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G:\Workspace\Projects\ACh\Data-Portfolio\Excel\Prime Cuts\"/>
    </mc:Choice>
  </mc:AlternateContent>
  <xr:revisionPtr revIDLastSave="0" documentId="13_ncr:1_{E6B1503F-EDCC-4010-AC0D-5176C77D6410}" xr6:coauthVersionLast="47" xr6:coauthVersionMax="47" xr10:uidLastSave="{00000000-0000-0000-0000-000000000000}"/>
  <bookViews>
    <workbookView xWindow="-26192" yWindow="-109" windowWidth="26301" windowHeight="14169" xr2:uid="{00000000-000D-0000-FFFF-FFFF00000000}"/>
  </bookViews>
  <sheets>
    <sheet name="Dashboard" sheetId="1" r:id="rId1"/>
    <sheet name="PivotTbls" sheetId="5" r:id="rId2"/>
    <sheet name="Orders" sheetId="2" r:id="rId3"/>
    <sheet name="Customers" sheetId="3" r:id="rId4"/>
    <sheet name="Products" sheetId="4" r:id="rId5"/>
  </sheets>
  <definedNames>
    <definedName name="_xlchart.v5.0" hidden="1">PivotTbls!$R$3</definedName>
    <definedName name="_xlchart.v5.1" hidden="1">PivotTbls!$R$4:$R$216</definedName>
    <definedName name="_xlchart.v5.10" hidden="1">PivotTbls!$S$3</definedName>
    <definedName name="_xlchart.v5.11" hidden="1">PivotTbls!$S$4:$S$216</definedName>
    <definedName name="_xlchart.v5.2" hidden="1">PivotTbls!$S$3</definedName>
    <definedName name="_xlchart.v5.3" hidden="1">PivotTbls!$S$4:$S$216</definedName>
    <definedName name="_xlchart.v5.4" hidden="1">PivotTbls!$R$3</definedName>
    <definedName name="_xlchart.v5.5" hidden="1">PivotTbls!$R$4:$R$216</definedName>
    <definedName name="_xlchart.v5.6" hidden="1">PivotTbls!$S$3</definedName>
    <definedName name="_xlchart.v5.7" hidden="1">PivotTbls!$S$4:$S$216</definedName>
    <definedName name="_xlchart.v5.8" hidden="1">PivotTbls!$R$3</definedName>
    <definedName name="_xlchart.v5.9" hidden="1">PivotTbls!$R$4:$R$216</definedName>
    <definedName name="ExternalData_1" localSheetId="2" hidden="1">Orders!$A$1:$F$2001</definedName>
    <definedName name="ExternalData_2" localSheetId="3" hidden="1">'Customers'!$A$1:$I$501</definedName>
    <definedName name="ExternalData_3" localSheetId="4" hidden="1">Products!$A$1:$G$21</definedName>
    <definedName name="NativeTimeline_Order_Date">#N/A</definedName>
    <definedName name="Slicer_Loyalty_Card">#N/A</definedName>
    <definedName name="Slicer_Size">#N/A</definedName>
  </definedNames>
  <calcPr calcId="191029"/>
  <pivotCaches>
    <pivotCache cacheId="1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eat_shop_orders_6fb291aa-3e20-489f-99df-f94c500950f9" name="meat_shop_orders" connection="Query - meat_shop_orders"/>
          <x15:modelTable id="meat_shop_customers_d7397a37-1698-4b0f-8f89-2611c4d04cc3" name="meat_shop_customers" connection="Query - meat_shop_customers"/>
          <x15:modelTable id="meat_shop_products_0506eadd-eeab-4674-9667-962dff188bcb" name="meat_shop_products" connection="Query - meat_shop_product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1" l="1"/>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1804" i="2"/>
  <c r="M1805" i="2"/>
  <c r="M1806" i="2"/>
  <c r="M1807" i="2"/>
  <c r="M1808" i="2"/>
  <c r="M1809" i="2"/>
  <c r="M1810" i="2"/>
  <c r="M1811" i="2"/>
  <c r="M1812" i="2"/>
  <c r="M1813" i="2"/>
  <c r="M1814" i="2"/>
  <c r="M1815" i="2"/>
  <c r="M1816" i="2"/>
  <c r="M1817" i="2"/>
  <c r="M1818" i="2"/>
  <c r="M1819" i="2"/>
  <c r="M1820" i="2"/>
  <c r="M1821" i="2"/>
  <c r="M1822" i="2"/>
  <c r="M1823" i="2"/>
  <c r="M1824" i="2"/>
  <c r="M1825" i="2"/>
  <c r="M1826" i="2"/>
  <c r="M1827" i="2"/>
  <c r="M1828" i="2"/>
  <c r="M1829" i="2"/>
  <c r="M1830" i="2"/>
  <c r="M1831" i="2"/>
  <c r="M1832" i="2"/>
  <c r="M1833" i="2"/>
  <c r="M1834" i="2"/>
  <c r="M1835" i="2"/>
  <c r="M1836" i="2"/>
  <c r="M1837" i="2"/>
  <c r="M1838" i="2"/>
  <c r="M1839" i="2"/>
  <c r="M1840" i="2"/>
  <c r="M1841" i="2"/>
  <c r="M1842" i="2"/>
  <c r="M1843" i="2"/>
  <c r="M1844" i="2"/>
  <c r="M1845" i="2"/>
  <c r="M1846" i="2"/>
  <c r="M1847" i="2"/>
  <c r="M1848" i="2"/>
  <c r="M1849" i="2"/>
  <c r="M1850" i="2"/>
  <c r="M1851" i="2"/>
  <c r="M1852" i="2"/>
  <c r="M1853" i="2"/>
  <c r="M1854" i="2"/>
  <c r="M1855" i="2"/>
  <c r="M1856" i="2"/>
  <c r="M1857" i="2"/>
  <c r="M1858" i="2"/>
  <c r="M1859" i="2"/>
  <c r="M1860" i="2"/>
  <c r="M1861" i="2"/>
  <c r="M1862" i="2"/>
  <c r="M1863" i="2"/>
  <c r="M1864" i="2"/>
  <c r="M1865" i="2"/>
  <c r="M1866" i="2"/>
  <c r="M1867" i="2"/>
  <c r="M1868" i="2"/>
  <c r="M1869" i="2"/>
  <c r="M1870" i="2"/>
  <c r="M1871" i="2"/>
  <c r="M1872" i="2"/>
  <c r="M1873" i="2"/>
  <c r="M1874" i="2"/>
  <c r="M1875" i="2"/>
  <c r="M1876" i="2"/>
  <c r="M1877" i="2"/>
  <c r="M1878" i="2"/>
  <c r="M1879" i="2"/>
  <c r="M1880" i="2"/>
  <c r="M1881" i="2"/>
  <c r="M1882" i="2"/>
  <c r="M1883" i="2"/>
  <c r="M1884" i="2"/>
  <c r="M1885" i="2"/>
  <c r="M1886" i="2"/>
  <c r="M1887" i="2"/>
  <c r="M1888" i="2"/>
  <c r="M1889" i="2"/>
  <c r="M1890" i="2"/>
  <c r="M1891" i="2"/>
  <c r="M1892" i="2"/>
  <c r="M1893" i="2"/>
  <c r="M1894" i="2"/>
  <c r="M1895" i="2"/>
  <c r="M1896" i="2"/>
  <c r="M1897" i="2"/>
  <c r="M1898" i="2"/>
  <c r="M1899" i="2"/>
  <c r="M1900" i="2"/>
  <c r="M1901" i="2"/>
  <c r="M1902" i="2"/>
  <c r="M1903" i="2"/>
  <c r="M1904" i="2"/>
  <c r="M1905" i="2"/>
  <c r="M1906" i="2"/>
  <c r="M1907" i="2"/>
  <c r="M1908" i="2"/>
  <c r="M1909" i="2"/>
  <c r="M1910" i="2"/>
  <c r="M1911" i="2"/>
  <c r="M1912" i="2"/>
  <c r="M1913" i="2"/>
  <c r="M1914" i="2"/>
  <c r="M1915" i="2"/>
  <c r="M1916" i="2"/>
  <c r="M1917" i="2"/>
  <c r="M1918" i="2"/>
  <c r="M1919" i="2"/>
  <c r="M1920" i="2"/>
  <c r="M1921" i="2"/>
  <c r="M1922" i="2"/>
  <c r="M1923" i="2"/>
  <c r="M1924" i="2"/>
  <c r="M1925" i="2"/>
  <c r="M1926" i="2"/>
  <c r="M1927" i="2"/>
  <c r="M1928" i="2"/>
  <c r="M1929" i="2"/>
  <c r="M1930" i="2"/>
  <c r="M1931" i="2"/>
  <c r="M1932" i="2"/>
  <c r="M1933" i="2"/>
  <c r="M1934" i="2"/>
  <c r="M1935" i="2"/>
  <c r="M1936" i="2"/>
  <c r="M1937" i="2"/>
  <c r="M1938" i="2"/>
  <c r="M1939" i="2"/>
  <c r="M1940" i="2"/>
  <c r="M1941" i="2"/>
  <c r="M1942" i="2"/>
  <c r="M1943" i="2"/>
  <c r="M1944" i="2"/>
  <c r="M1945" i="2"/>
  <c r="M1946" i="2"/>
  <c r="M1947" i="2"/>
  <c r="M1948" i="2"/>
  <c r="M1949" i="2"/>
  <c r="M1950" i="2"/>
  <c r="M1951" i="2"/>
  <c r="M1952" i="2"/>
  <c r="M1953" i="2"/>
  <c r="M1954" i="2"/>
  <c r="M1955" i="2"/>
  <c r="M1956" i="2"/>
  <c r="M1957" i="2"/>
  <c r="M1958" i="2"/>
  <c r="M1959" i="2"/>
  <c r="M1960" i="2"/>
  <c r="M1961" i="2"/>
  <c r="M1962" i="2"/>
  <c r="M1963" i="2"/>
  <c r="M1964" i="2"/>
  <c r="M1965" i="2"/>
  <c r="M1966" i="2"/>
  <c r="M1967" i="2"/>
  <c r="M1968" i="2"/>
  <c r="M1969" i="2"/>
  <c r="M1970" i="2"/>
  <c r="M1971" i="2"/>
  <c r="M1972" i="2"/>
  <c r="M1973" i="2"/>
  <c r="M1974" i="2"/>
  <c r="M1975" i="2"/>
  <c r="M1976" i="2"/>
  <c r="M1977" i="2"/>
  <c r="M1978" i="2"/>
  <c r="M1979" i="2"/>
  <c r="M1980" i="2"/>
  <c r="M1981" i="2"/>
  <c r="M1982" i="2"/>
  <c r="M1983" i="2"/>
  <c r="M1984" i="2"/>
  <c r="M1985" i="2"/>
  <c r="M1986" i="2"/>
  <c r="M1987" i="2"/>
  <c r="M1988" i="2"/>
  <c r="M1989" i="2"/>
  <c r="M1990" i="2"/>
  <c r="M1991" i="2"/>
  <c r="M1992" i="2"/>
  <c r="M1993" i="2"/>
  <c r="M1994" i="2"/>
  <c r="M1995" i="2"/>
  <c r="M1996" i="2"/>
  <c r="M1997" i="2"/>
  <c r="M1998" i="2"/>
  <c r="M1999" i="2"/>
  <c r="M2000" i="2"/>
  <c r="M2001"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1265" i="2"/>
  <c r="N1266" i="2"/>
  <c r="N1267" i="2"/>
  <c r="N1268" i="2"/>
  <c r="N1269" i="2"/>
  <c r="N1270" i="2"/>
  <c r="N1271" i="2"/>
  <c r="N1272" i="2"/>
  <c r="N1273" i="2"/>
  <c r="N1274" i="2"/>
  <c r="N1275" i="2"/>
  <c r="N1276" i="2"/>
  <c r="N1277" i="2"/>
  <c r="N1278" i="2"/>
  <c r="N1279" i="2"/>
  <c r="N1280" i="2"/>
  <c r="N1281" i="2"/>
  <c r="N1282" i="2"/>
  <c r="N1283" i="2"/>
  <c r="N1284" i="2"/>
  <c r="N1285" i="2"/>
  <c r="N1286" i="2"/>
  <c r="N1287" i="2"/>
  <c r="N1288" i="2"/>
  <c r="N1289" i="2"/>
  <c r="N1290" i="2"/>
  <c r="N1291" i="2"/>
  <c r="N1292" i="2"/>
  <c r="N1293" i="2"/>
  <c r="N1294" i="2"/>
  <c r="N1295" i="2"/>
  <c r="N1296" i="2"/>
  <c r="N1297" i="2"/>
  <c r="N1298" i="2"/>
  <c r="N1299" i="2"/>
  <c r="N1300" i="2"/>
  <c r="N1301" i="2"/>
  <c r="N1302" i="2"/>
  <c r="N1303" i="2"/>
  <c r="N1304" i="2"/>
  <c r="N1305" i="2"/>
  <c r="N1306" i="2"/>
  <c r="N1307" i="2"/>
  <c r="N1308" i="2"/>
  <c r="N1309" i="2"/>
  <c r="N1310" i="2"/>
  <c r="N1311" i="2"/>
  <c r="N1312" i="2"/>
  <c r="N1313" i="2"/>
  <c r="N1314" i="2"/>
  <c r="N1315" i="2"/>
  <c r="N1316" i="2"/>
  <c r="N1317" i="2"/>
  <c r="N1318" i="2"/>
  <c r="N1319" i="2"/>
  <c r="N1320" i="2"/>
  <c r="N1321" i="2"/>
  <c r="N1322" i="2"/>
  <c r="N1323" i="2"/>
  <c r="N1324" i="2"/>
  <c r="N1325" i="2"/>
  <c r="N1326" i="2"/>
  <c r="N1327" i="2"/>
  <c r="N1328" i="2"/>
  <c r="N1329" i="2"/>
  <c r="N1330" i="2"/>
  <c r="N1331" i="2"/>
  <c r="N1332" i="2"/>
  <c r="N1333" i="2"/>
  <c r="N1334" i="2"/>
  <c r="N1335" i="2"/>
  <c r="N1336" i="2"/>
  <c r="N1337" i="2"/>
  <c r="N1338" i="2"/>
  <c r="N1339" i="2"/>
  <c r="N1340" i="2"/>
  <c r="N1341" i="2"/>
  <c r="N1342" i="2"/>
  <c r="N1343" i="2"/>
  <c r="N1344" i="2"/>
  <c r="N1345" i="2"/>
  <c r="N1346" i="2"/>
  <c r="N1347" i="2"/>
  <c r="N1348" i="2"/>
  <c r="N1349" i="2"/>
  <c r="N1350" i="2"/>
  <c r="N1351" i="2"/>
  <c r="N1352" i="2"/>
  <c r="N1353" i="2"/>
  <c r="N1354" i="2"/>
  <c r="N1355" i="2"/>
  <c r="N1356" i="2"/>
  <c r="N1357" i="2"/>
  <c r="N1358" i="2"/>
  <c r="N1359" i="2"/>
  <c r="N1360" i="2"/>
  <c r="N1361" i="2"/>
  <c r="N1362" i="2"/>
  <c r="N1363" i="2"/>
  <c r="N1364" i="2"/>
  <c r="N1365" i="2"/>
  <c r="N1366" i="2"/>
  <c r="N1367" i="2"/>
  <c r="N1368" i="2"/>
  <c r="N1369" i="2"/>
  <c r="N1370" i="2"/>
  <c r="N1371" i="2"/>
  <c r="N1372" i="2"/>
  <c r="N1373" i="2"/>
  <c r="N1374" i="2"/>
  <c r="N1375" i="2"/>
  <c r="N1376" i="2"/>
  <c r="N1377" i="2"/>
  <c r="N1378" i="2"/>
  <c r="N1379" i="2"/>
  <c r="N1380" i="2"/>
  <c r="N1381" i="2"/>
  <c r="N1382" i="2"/>
  <c r="N1383" i="2"/>
  <c r="N1384" i="2"/>
  <c r="N1385" i="2"/>
  <c r="N1386" i="2"/>
  <c r="N1387" i="2"/>
  <c r="N1388" i="2"/>
  <c r="N1389" i="2"/>
  <c r="N1390" i="2"/>
  <c r="N1391" i="2"/>
  <c r="N1392" i="2"/>
  <c r="N1393" i="2"/>
  <c r="N1394" i="2"/>
  <c r="N1395" i="2"/>
  <c r="N1396" i="2"/>
  <c r="N1397" i="2"/>
  <c r="N1398" i="2"/>
  <c r="N1399" i="2"/>
  <c r="N1400" i="2"/>
  <c r="N1401" i="2"/>
  <c r="N1402" i="2"/>
  <c r="N1403" i="2"/>
  <c r="N1404" i="2"/>
  <c r="N1405" i="2"/>
  <c r="N1406" i="2"/>
  <c r="N1407" i="2"/>
  <c r="N1408" i="2"/>
  <c r="N1409" i="2"/>
  <c r="N1410" i="2"/>
  <c r="N1411" i="2"/>
  <c r="N1412" i="2"/>
  <c r="N1413" i="2"/>
  <c r="N1414" i="2"/>
  <c r="N1415" i="2"/>
  <c r="N1416" i="2"/>
  <c r="N1417" i="2"/>
  <c r="N1418" i="2"/>
  <c r="N1419" i="2"/>
  <c r="N1420" i="2"/>
  <c r="N1421" i="2"/>
  <c r="N1422" i="2"/>
  <c r="N1423" i="2"/>
  <c r="N1424" i="2"/>
  <c r="N1425" i="2"/>
  <c r="N1426" i="2"/>
  <c r="N1427" i="2"/>
  <c r="N1428" i="2"/>
  <c r="N1429" i="2"/>
  <c r="N1430" i="2"/>
  <c r="N1431" i="2"/>
  <c r="N1432" i="2"/>
  <c r="N1433" i="2"/>
  <c r="N1434" i="2"/>
  <c r="N1435" i="2"/>
  <c r="N1436" i="2"/>
  <c r="N1437" i="2"/>
  <c r="N1438" i="2"/>
  <c r="N1439" i="2"/>
  <c r="N1440" i="2"/>
  <c r="N1441" i="2"/>
  <c r="N1442" i="2"/>
  <c r="N1443" i="2"/>
  <c r="N1444" i="2"/>
  <c r="N1445" i="2"/>
  <c r="N1446" i="2"/>
  <c r="N1447" i="2"/>
  <c r="N1448" i="2"/>
  <c r="N1449" i="2"/>
  <c r="N1450" i="2"/>
  <c r="N1451" i="2"/>
  <c r="N1452" i="2"/>
  <c r="N1453" i="2"/>
  <c r="N1454" i="2"/>
  <c r="N1455" i="2"/>
  <c r="N1456" i="2"/>
  <c r="N1457" i="2"/>
  <c r="N1458" i="2"/>
  <c r="N1459" i="2"/>
  <c r="N1460" i="2"/>
  <c r="N1461" i="2"/>
  <c r="N1462" i="2"/>
  <c r="N1463" i="2"/>
  <c r="N1464" i="2"/>
  <c r="N1465" i="2"/>
  <c r="N1466" i="2"/>
  <c r="N1467" i="2"/>
  <c r="N1468" i="2"/>
  <c r="N1469" i="2"/>
  <c r="N1470" i="2"/>
  <c r="N1471" i="2"/>
  <c r="N1472" i="2"/>
  <c r="N1473" i="2"/>
  <c r="N1474" i="2"/>
  <c r="N1475" i="2"/>
  <c r="N1476" i="2"/>
  <c r="N1477" i="2"/>
  <c r="N1478" i="2"/>
  <c r="N1479" i="2"/>
  <c r="N1480" i="2"/>
  <c r="N1481" i="2"/>
  <c r="N1482" i="2"/>
  <c r="N1483" i="2"/>
  <c r="N1484" i="2"/>
  <c r="N1485" i="2"/>
  <c r="N1486" i="2"/>
  <c r="N1487" i="2"/>
  <c r="N1488" i="2"/>
  <c r="N1489" i="2"/>
  <c r="N1490" i="2"/>
  <c r="N1491" i="2"/>
  <c r="N1492" i="2"/>
  <c r="N1493" i="2"/>
  <c r="N1494" i="2"/>
  <c r="N1495" i="2"/>
  <c r="N1496" i="2"/>
  <c r="N1497" i="2"/>
  <c r="N1498" i="2"/>
  <c r="N1499" i="2"/>
  <c r="N1500" i="2"/>
  <c r="N1501" i="2"/>
  <c r="N1502" i="2"/>
  <c r="N1503" i="2"/>
  <c r="N1504" i="2"/>
  <c r="N1505" i="2"/>
  <c r="N1506" i="2"/>
  <c r="N1507" i="2"/>
  <c r="N1508" i="2"/>
  <c r="N1509" i="2"/>
  <c r="N1510" i="2"/>
  <c r="N1511" i="2"/>
  <c r="N1512" i="2"/>
  <c r="N1513" i="2"/>
  <c r="N1514" i="2"/>
  <c r="N1515" i="2"/>
  <c r="N1516" i="2"/>
  <c r="N1517" i="2"/>
  <c r="N1518" i="2"/>
  <c r="N1519" i="2"/>
  <c r="N1520" i="2"/>
  <c r="N1521" i="2"/>
  <c r="N1522" i="2"/>
  <c r="N1523" i="2"/>
  <c r="N1524" i="2"/>
  <c r="N1525" i="2"/>
  <c r="N1526" i="2"/>
  <c r="N1527" i="2"/>
  <c r="N1528" i="2"/>
  <c r="N1529" i="2"/>
  <c r="N1530" i="2"/>
  <c r="N1531" i="2"/>
  <c r="N1532" i="2"/>
  <c r="N1533" i="2"/>
  <c r="N1534" i="2"/>
  <c r="N1535" i="2"/>
  <c r="N1536" i="2"/>
  <c r="N1537" i="2"/>
  <c r="N1538" i="2"/>
  <c r="N1539" i="2"/>
  <c r="N1540" i="2"/>
  <c r="N1541" i="2"/>
  <c r="N1542" i="2"/>
  <c r="N1543" i="2"/>
  <c r="N1544" i="2"/>
  <c r="N1545" i="2"/>
  <c r="N1546" i="2"/>
  <c r="N1547" i="2"/>
  <c r="N1548" i="2"/>
  <c r="N1549" i="2"/>
  <c r="N1550" i="2"/>
  <c r="N1551" i="2"/>
  <c r="N1552" i="2"/>
  <c r="N1553" i="2"/>
  <c r="N1554" i="2"/>
  <c r="N1555" i="2"/>
  <c r="N1556" i="2"/>
  <c r="N1557" i="2"/>
  <c r="N1558" i="2"/>
  <c r="N1559" i="2"/>
  <c r="N1560" i="2"/>
  <c r="N1561" i="2"/>
  <c r="N1562" i="2"/>
  <c r="N1563" i="2"/>
  <c r="N1564" i="2"/>
  <c r="N1565" i="2"/>
  <c r="N1566" i="2"/>
  <c r="N1567" i="2"/>
  <c r="N1568" i="2"/>
  <c r="N1569" i="2"/>
  <c r="N1570" i="2"/>
  <c r="N1571" i="2"/>
  <c r="N1572" i="2"/>
  <c r="N1573" i="2"/>
  <c r="N1574" i="2"/>
  <c r="N1575" i="2"/>
  <c r="N1576" i="2"/>
  <c r="N1577" i="2"/>
  <c r="N1578" i="2"/>
  <c r="N1579" i="2"/>
  <c r="N1580" i="2"/>
  <c r="N1581" i="2"/>
  <c r="N1582" i="2"/>
  <c r="N1583" i="2"/>
  <c r="N1584" i="2"/>
  <c r="N1585" i="2"/>
  <c r="N1586" i="2"/>
  <c r="N1587" i="2"/>
  <c r="N1588" i="2"/>
  <c r="N1589" i="2"/>
  <c r="N1590" i="2"/>
  <c r="N1591" i="2"/>
  <c r="N1592" i="2"/>
  <c r="N1593" i="2"/>
  <c r="N1594" i="2"/>
  <c r="N1595" i="2"/>
  <c r="N1596" i="2"/>
  <c r="N1597" i="2"/>
  <c r="N1598" i="2"/>
  <c r="N1599" i="2"/>
  <c r="N1600" i="2"/>
  <c r="N1601" i="2"/>
  <c r="N1602" i="2"/>
  <c r="N1603" i="2"/>
  <c r="N1604" i="2"/>
  <c r="N1605" i="2"/>
  <c r="N1606" i="2"/>
  <c r="N1607" i="2"/>
  <c r="N1608" i="2"/>
  <c r="N1609" i="2"/>
  <c r="N1610" i="2"/>
  <c r="N1611" i="2"/>
  <c r="N1612" i="2"/>
  <c r="N1613" i="2"/>
  <c r="N1614" i="2"/>
  <c r="N1615" i="2"/>
  <c r="N1616" i="2"/>
  <c r="N1617" i="2"/>
  <c r="N1618" i="2"/>
  <c r="N1619" i="2"/>
  <c r="N1620" i="2"/>
  <c r="N1621" i="2"/>
  <c r="N1622" i="2"/>
  <c r="N1623" i="2"/>
  <c r="N1624" i="2"/>
  <c r="N1625" i="2"/>
  <c r="N1626" i="2"/>
  <c r="N1627" i="2"/>
  <c r="N1628" i="2"/>
  <c r="N1629" i="2"/>
  <c r="N1630" i="2"/>
  <c r="N1631" i="2"/>
  <c r="N1632" i="2"/>
  <c r="N1633" i="2"/>
  <c r="N1634" i="2"/>
  <c r="N1635" i="2"/>
  <c r="N1636" i="2"/>
  <c r="N1637" i="2"/>
  <c r="N1638" i="2"/>
  <c r="N1639" i="2"/>
  <c r="N1640" i="2"/>
  <c r="N1641" i="2"/>
  <c r="N1642" i="2"/>
  <c r="N1643" i="2"/>
  <c r="N1644" i="2"/>
  <c r="N1645" i="2"/>
  <c r="N1646" i="2"/>
  <c r="N1647" i="2"/>
  <c r="N1648" i="2"/>
  <c r="N1649" i="2"/>
  <c r="N1650" i="2"/>
  <c r="N1651" i="2"/>
  <c r="N1652" i="2"/>
  <c r="N1653" i="2"/>
  <c r="N1654" i="2"/>
  <c r="N1655" i="2"/>
  <c r="N1656" i="2"/>
  <c r="N1657" i="2"/>
  <c r="N1658" i="2"/>
  <c r="N1659" i="2"/>
  <c r="N1660" i="2"/>
  <c r="N1661" i="2"/>
  <c r="N1662" i="2"/>
  <c r="N1663" i="2"/>
  <c r="N1664" i="2"/>
  <c r="N1665" i="2"/>
  <c r="N1666" i="2"/>
  <c r="N1667" i="2"/>
  <c r="N1668" i="2"/>
  <c r="N1669" i="2"/>
  <c r="N1670" i="2"/>
  <c r="N1671" i="2"/>
  <c r="N1672" i="2"/>
  <c r="N1673" i="2"/>
  <c r="N1674" i="2"/>
  <c r="N1675" i="2"/>
  <c r="N1676" i="2"/>
  <c r="N1677" i="2"/>
  <c r="N1678" i="2"/>
  <c r="N1679" i="2"/>
  <c r="N1680" i="2"/>
  <c r="N1681" i="2"/>
  <c r="N1682" i="2"/>
  <c r="N1683" i="2"/>
  <c r="N1684" i="2"/>
  <c r="N1685" i="2"/>
  <c r="N1686" i="2"/>
  <c r="N1687" i="2"/>
  <c r="N1688" i="2"/>
  <c r="N1689" i="2"/>
  <c r="N1690" i="2"/>
  <c r="N1691" i="2"/>
  <c r="N1692" i="2"/>
  <c r="N1693" i="2"/>
  <c r="N1694" i="2"/>
  <c r="N1695" i="2"/>
  <c r="N1696" i="2"/>
  <c r="N1697" i="2"/>
  <c r="N1698" i="2"/>
  <c r="N1699" i="2"/>
  <c r="N1700" i="2"/>
  <c r="N1701" i="2"/>
  <c r="N1702" i="2"/>
  <c r="N1703" i="2"/>
  <c r="N1704" i="2"/>
  <c r="N1705" i="2"/>
  <c r="N1706" i="2"/>
  <c r="N1707" i="2"/>
  <c r="N1708" i="2"/>
  <c r="N1709" i="2"/>
  <c r="N1710" i="2"/>
  <c r="N1711" i="2"/>
  <c r="N1712" i="2"/>
  <c r="N1713" i="2"/>
  <c r="N1714" i="2"/>
  <c r="N1715" i="2"/>
  <c r="N1716" i="2"/>
  <c r="N1717" i="2"/>
  <c r="N1718" i="2"/>
  <c r="N1719" i="2"/>
  <c r="N1720" i="2"/>
  <c r="N1721" i="2"/>
  <c r="N1722" i="2"/>
  <c r="N1723" i="2"/>
  <c r="N1724" i="2"/>
  <c r="N1725" i="2"/>
  <c r="N1726" i="2"/>
  <c r="N1727" i="2"/>
  <c r="N1728" i="2"/>
  <c r="N1729" i="2"/>
  <c r="N1730" i="2"/>
  <c r="N1731" i="2"/>
  <c r="N1732" i="2"/>
  <c r="N1733" i="2"/>
  <c r="N1734" i="2"/>
  <c r="N1735" i="2"/>
  <c r="N1736" i="2"/>
  <c r="N1737" i="2"/>
  <c r="N1738" i="2"/>
  <c r="N1739" i="2"/>
  <c r="N1740" i="2"/>
  <c r="N1741" i="2"/>
  <c r="N1742" i="2"/>
  <c r="N1743" i="2"/>
  <c r="N1744" i="2"/>
  <c r="N1745" i="2"/>
  <c r="N1746" i="2"/>
  <c r="N1747" i="2"/>
  <c r="N1748" i="2"/>
  <c r="N1749" i="2"/>
  <c r="N1750" i="2"/>
  <c r="N1751" i="2"/>
  <c r="N1752" i="2"/>
  <c r="N1753" i="2"/>
  <c r="N1754" i="2"/>
  <c r="N1755" i="2"/>
  <c r="N1756" i="2"/>
  <c r="N1757" i="2"/>
  <c r="N1758" i="2"/>
  <c r="N1759" i="2"/>
  <c r="N1760" i="2"/>
  <c r="N1761" i="2"/>
  <c r="N1762" i="2"/>
  <c r="N1763" i="2"/>
  <c r="N1764" i="2"/>
  <c r="N1765" i="2"/>
  <c r="N1766" i="2"/>
  <c r="N1767" i="2"/>
  <c r="N1768" i="2"/>
  <c r="N1769" i="2"/>
  <c r="N1770" i="2"/>
  <c r="N1771" i="2"/>
  <c r="N1772" i="2"/>
  <c r="N1773" i="2"/>
  <c r="N1774" i="2"/>
  <c r="N1775" i="2"/>
  <c r="N1776" i="2"/>
  <c r="N1777" i="2"/>
  <c r="N1778" i="2"/>
  <c r="N1779" i="2"/>
  <c r="N1780" i="2"/>
  <c r="N1781" i="2"/>
  <c r="N1782" i="2"/>
  <c r="N1783" i="2"/>
  <c r="N1784" i="2"/>
  <c r="N1785" i="2"/>
  <c r="N1786" i="2"/>
  <c r="N1787" i="2"/>
  <c r="N1788" i="2"/>
  <c r="N1789" i="2"/>
  <c r="N1790" i="2"/>
  <c r="N1791" i="2"/>
  <c r="N1792" i="2"/>
  <c r="N1793" i="2"/>
  <c r="N1794" i="2"/>
  <c r="N1795" i="2"/>
  <c r="N1796" i="2"/>
  <c r="N1797" i="2"/>
  <c r="N1798" i="2"/>
  <c r="N1799" i="2"/>
  <c r="N1800" i="2"/>
  <c r="N1801" i="2"/>
  <c r="N1802" i="2"/>
  <c r="N1803" i="2"/>
  <c r="N1804" i="2"/>
  <c r="N1805" i="2"/>
  <c r="N1806" i="2"/>
  <c r="N1807" i="2"/>
  <c r="N1808" i="2"/>
  <c r="N1809" i="2"/>
  <c r="N1810" i="2"/>
  <c r="N1811" i="2"/>
  <c r="N1812" i="2"/>
  <c r="N1813" i="2"/>
  <c r="N1814" i="2"/>
  <c r="N1815" i="2"/>
  <c r="N1816" i="2"/>
  <c r="N1817" i="2"/>
  <c r="N1818" i="2"/>
  <c r="N1819" i="2"/>
  <c r="N1820" i="2"/>
  <c r="N1821" i="2"/>
  <c r="N1822" i="2"/>
  <c r="N1823" i="2"/>
  <c r="N1824" i="2"/>
  <c r="N1825" i="2"/>
  <c r="N1826" i="2"/>
  <c r="N1827" i="2"/>
  <c r="N1828" i="2"/>
  <c r="N1829" i="2"/>
  <c r="N1830" i="2"/>
  <c r="N1831" i="2"/>
  <c r="N1832" i="2"/>
  <c r="N1833" i="2"/>
  <c r="N1834" i="2"/>
  <c r="N1835" i="2"/>
  <c r="N1836" i="2"/>
  <c r="N1837" i="2"/>
  <c r="N1838" i="2"/>
  <c r="N1839" i="2"/>
  <c r="N1840" i="2"/>
  <c r="N1841" i="2"/>
  <c r="N1842" i="2"/>
  <c r="N1843" i="2"/>
  <c r="N1844" i="2"/>
  <c r="N1845" i="2"/>
  <c r="N1846" i="2"/>
  <c r="N1847" i="2"/>
  <c r="N1848" i="2"/>
  <c r="N1849" i="2"/>
  <c r="N1850" i="2"/>
  <c r="N1851" i="2"/>
  <c r="N1852" i="2"/>
  <c r="N1853" i="2"/>
  <c r="N1854" i="2"/>
  <c r="N1855" i="2"/>
  <c r="N1856" i="2"/>
  <c r="N1857" i="2"/>
  <c r="N1858" i="2"/>
  <c r="N1859" i="2"/>
  <c r="N1860" i="2"/>
  <c r="N1861" i="2"/>
  <c r="N1862" i="2"/>
  <c r="N1863" i="2"/>
  <c r="N1864" i="2"/>
  <c r="N1865" i="2"/>
  <c r="N1866" i="2"/>
  <c r="N1867" i="2"/>
  <c r="N1868" i="2"/>
  <c r="N1869" i="2"/>
  <c r="N1870" i="2"/>
  <c r="N1871" i="2"/>
  <c r="N1872" i="2"/>
  <c r="N1873" i="2"/>
  <c r="N1874" i="2"/>
  <c r="N1875" i="2"/>
  <c r="N1876" i="2"/>
  <c r="N1877" i="2"/>
  <c r="N1878" i="2"/>
  <c r="N1879" i="2"/>
  <c r="N1880" i="2"/>
  <c r="N1881" i="2"/>
  <c r="N1882" i="2"/>
  <c r="N1883" i="2"/>
  <c r="N1884" i="2"/>
  <c r="N1885" i="2"/>
  <c r="N1886" i="2"/>
  <c r="N1887" i="2"/>
  <c r="N1888" i="2"/>
  <c r="N1889" i="2"/>
  <c r="N1890" i="2"/>
  <c r="N1891" i="2"/>
  <c r="N1892" i="2"/>
  <c r="N1893" i="2"/>
  <c r="N1894" i="2"/>
  <c r="N1895" i="2"/>
  <c r="N1896" i="2"/>
  <c r="N1897" i="2"/>
  <c r="N1898" i="2"/>
  <c r="N1899" i="2"/>
  <c r="N1900" i="2"/>
  <c r="N1901" i="2"/>
  <c r="N1902" i="2"/>
  <c r="N1903" i="2"/>
  <c r="N1904" i="2"/>
  <c r="N1905" i="2"/>
  <c r="N1906" i="2"/>
  <c r="N1907" i="2"/>
  <c r="N1908" i="2"/>
  <c r="N1909" i="2"/>
  <c r="N1910" i="2"/>
  <c r="N1911" i="2"/>
  <c r="N1912" i="2"/>
  <c r="N1913" i="2"/>
  <c r="N1914" i="2"/>
  <c r="N1915" i="2"/>
  <c r="N1916" i="2"/>
  <c r="N1917" i="2"/>
  <c r="N1918" i="2"/>
  <c r="N1919" i="2"/>
  <c r="N1920" i="2"/>
  <c r="N1921" i="2"/>
  <c r="N1922" i="2"/>
  <c r="N1923" i="2"/>
  <c r="N1924" i="2"/>
  <c r="N1925" i="2"/>
  <c r="N1926" i="2"/>
  <c r="N1927" i="2"/>
  <c r="N1928" i="2"/>
  <c r="N1929" i="2"/>
  <c r="N1930" i="2"/>
  <c r="N1931" i="2"/>
  <c r="N1932" i="2"/>
  <c r="N1933" i="2"/>
  <c r="N1934" i="2"/>
  <c r="N1935" i="2"/>
  <c r="N1936" i="2"/>
  <c r="N1937" i="2"/>
  <c r="N1938" i="2"/>
  <c r="N1939" i="2"/>
  <c r="N1940" i="2"/>
  <c r="N1941" i="2"/>
  <c r="N1942" i="2"/>
  <c r="N1943" i="2"/>
  <c r="N1944" i="2"/>
  <c r="N1945" i="2"/>
  <c r="N1946" i="2"/>
  <c r="N1947" i="2"/>
  <c r="N1948" i="2"/>
  <c r="N1949" i="2"/>
  <c r="N1950" i="2"/>
  <c r="N1951" i="2"/>
  <c r="N1952" i="2"/>
  <c r="N1953" i="2"/>
  <c r="N1954" i="2"/>
  <c r="N1955" i="2"/>
  <c r="N1956" i="2"/>
  <c r="N1957" i="2"/>
  <c r="N1958" i="2"/>
  <c r="N1959" i="2"/>
  <c r="N1960" i="2"/>
  <c r="N1961" i="2"/>
  <c r="N1962" i="2"/>
  <c r="N1963" i="2"/>
  <c r="N1964" i="2"/>
  <c r="N1965" i="2"/>
  <c r="N1966" i="2"/>
  <c r="N1967" i="2"/>
  <c r="N1968" i="2"/>
  <c r="N1969" i="2"/>
  <c r="N1970" i="2"/>
  <c r="N1971" i="2"/>
  <c r="N1972" i="2"/>
  <c r="N1973" i="2"/>
  <c r="N1974" i="2"/>
  <c r="N1975" i="2"/>
  <c r="N1976" i="2"/>
  <c r="N1977" i="2"/>
  <c r="N1978" i="2"/>
  <c r="N1979" i="2"/>
  <c r="N1980" i="2"/>
  <c r="N1981" i="2"/>
  <c r="N1982" i="2"/>
  <c r="N1983" i="2"/>
  <c r="N1984" i="2"/>
  <c r="N1985" i="2"/>
  <c r="N1986" i="2"/>
  <c r="N1987" i="2"/>
  <c r="N1988" i="2"/>
  <c r="N1989" i="2"/>
  <c r="N1990" i="2"/>
  <c r="N1991" i="2"/>
  <c r="N1992" i="2"/>
  <c r="N1993" i="2"/>
  <c r="N1994" i="2"/>
  <c r="N1995" i="2"/>
  <c r="N1996" i="2"/>
  <c r="N1997" i="2"/>
  <c r="N1998" i="2"/>
  <c r="N1999" i="2"/>
  <c r="N2000" i="2"/>
  <c r="N2001"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O1048" i="2"/>
  <c r="O1049" i="2"/>
  <c r="O1050" i="2"/>
  <c r="O1051" i="2"/>
  <c r="O1052" i="2"/>
  <c r="O1053" i="2"/>
  <c r="O1054" i="2"/>
  <c r="O1055" i="2"/>
  <c r="O1056" i="2"/>
  <c r="O1057" i="2"/>
  <c r="O1058" i="2"/>
  <c r="O1059" i="2"/>
  <c r="O1060" i="2"/>
  <c r="O1061" i="2"/>
  <c r="O1062" i="2"/>
  <c r="O1063" i="2"/>
  <c r="O1064" i="2"/>
  <c r="O1065" i="2"/>
  <c r="O1066" i="2"/>
  <c r="O1067" i="2"/>
  <c r="O1068" i="2"/>
  <c r="O1069" i="2"/>
  <c r="O1070" i="2"/>
  <c r="O1071" i="2"/>
  <c r="O1072" i="2"/>
  <c r="O1073" i="2"/>
  <c r="O1074" i="2"/>
  <c r="O1075" i="2"/>
  <c r="O1076" i="2"/>
  <c r="O1077" i="2"/>
  <c r="O1078" i="2"/>
  <c r="O1079" i="2"/>
  <c r="O1080" i="2"/>
  <c r="O1081" i="2"/>
  <c r="O1082" i="2"/>
  <c r="O1083" i="2"/>
  <c r="O1084" i="2"/>
  <c r="O1085" i="2"/>
  <c r="O1086" i="2"/>
  <c r="O1087" i="2"/>
  <c r="O1088" i="2"/>
  <c r="O1089" i="2"/>
  <c r="O1090" i="2"/>
  <c r="O1091" i="2"/>
  <c r="O1092" i="2"/>
  <c r="O1093" i="2"/>
  <c r="O1094" i="2"/>
  <c r="O1095" i="2"/>
  <c r="O1096" i="2"/>
  <c r="O1097" i="2"/>
  <c r="O1098" i="2"/>
  <c r="O1099" i="2"/>
  <c r="O1100" i="2"/>
  <c r="O1101" i="2"/>
  <c r="O1102" i="2"/>
  <c r="O1103" i="2"/>
  <c r="O1104" i="2"/>
  <c r="O1105" i="2"/>
  <c r="O1106" i="2"/>
  <c r="O1107" i="2"/>
  <c r="O1108" i="2"/>
  <c r="O1109" i="2"/>
  <c r="O1110" i="2"/>
  <c r="O1111" i="2"/>
  <c r="O1112" i="2"/>
  <c r="O1113" i="2"/>
  <c r="O1114" i="2"/>
  <c r="O1115" i="2"/>
  <c r="O1116" i="2"/>
  <c r="O1117" i="2"/>
  <c r="O1118" i="2"/>
  <c r="O1119" i="2"/>
  <c r="O1120" i="2"/>
  <c r="O1121" i="2"/>
  <c r="O1122" i="2"/>
  <c r="O1123" i="2"/>
  <c r="O1124" i="2"/>
  <c r="O1125" i="2"/>
  <c r="O1126" i="2"/>
  <c r="O1127" i="2"/>
  <c r="O1128" i="2"/>
  <c r="O1129" i="2"/>
  <c r="O1130" i="2"/>
  <c r="O1131" i="2"/>
  <c r="O1132" i="2"/>
  <c r="O1133" i="2"/>
  <c r="O1134" i="2"/>
  <c r="O1135" i="2"/>
  <c r="O1136" i="2"/>
  <c r="O1137" i="2"/>
  <c r="O1138" i="2"/>
  <c r="O1139" i="2"/>
  <c r="O1140" i="2"/>
  <c r="O1141" i="2"/>
  <c r="O1142" i="2"/>
  <c r="O1143" i="2"/>
  <c r="O1144" i="2"/>
  <c r="O1145" i="2"/>
  <c r="O1146" i="2"/>
  <c r="O1147" i="2"/>
  <c r="O1148" i="2"/>
  <c r="O1149" i="2"/>
  <c r="O1150" i="2"/>
  <c r="O1151" i="2"/>
  <c r="O1152" i="2"/>
  <c r="O1153" i="2"/>
  <c r="O1154" i="2"/>
  <c r="O1155" i="2"/>
  <c r="O1156" i="2"/>
  <c r="O1157" i="2"/>
  <c r="O1158" i="2"/>
  <c r="O1159" i="2"/>
  <c r="O1160" i="2"/>
  <c r="O1161" i="2"/>
  <c r="O1162" i="2"/>
  <c r="O1163" i="2"/>
  <c r="O1164" i="2"/>
  <c r="O1165" i="2"/>
  <c r="O1166" i="2"/>
  <c r="O1167" i="2"/>
  <c r="O1168" i="2"/>
  <c r="O1169" i="2"/>
  <c r="O1170" i="2"/>
  <c r="O1171" i="2"/>
  <c r="O1172" i="2"/>
  <c r="O1173" i="2"/>
  <c r="O1174" i="2"/>
  <c r="O1175" i="2"/>
  <c r="O1176" i="2"/>
  <c r="O1177" i="2"/>
  <c r="O1178" i="2"/>
  <c r="O1179" i="2"/>
  <c r="O1180" i="2"/>
  <c r="O1181" i="2"/>
  <c r="O1182" i="2"/>
  <c r="O1183" i="2"/>
  <c r="O1184" i="2"/>
  <c r="O1185" i="2"/>
  <c r="O1186" i="2"/>
  <c r="O1187" i="2"/>
  <c r="O1188" i="2"/>
  <c r="O1189" i="2"/>
  <c r="O1190" i="2"/>
  <c r="O1191" i="2"/>
  <c r="O1192" i="2"/>
  <c r="O1193" i="2"/>
  <c r="O1194" i="2"/>
  <c r="O1195" i="2"/>
  <c r="O1196" i="2"/>
  <c r="O1197" i="2"/>
  <c r="O1198" i="2"/>
  <c r="O1199" i="2"/>
  <c r="O1200" i="2"/>
  <c r="O1201" i="2"/>
  <c r="O1202" i="2"/>
  <c r="O1203" i="2"/>
  <c r="O1204" i="2"/>
  <c r="O1205" i="2"/>
  <c r="O1206" i="2"/>
  <c r="O1207" i="2"/>
  <c r="O1208" i="2"/>
  <c r="O1209" i="2"/>
  <c r="O1210" i="2"/>
  <c r="O1211" i="2"/>
  <c r="O1212" i="2"/>
  <c r="O1213" i="2"/>
  <c r="O1214" i="2"/>
  <c r="O1215" i="2"/>
  <c r="O1216" i="2"/>
  <c r="O1217" i="2"/>
  <c r="O1218" i="2"/>
  <c r="O1219" i="2"/>
  <c r="O1220" i="2"/>
  <c r="O1221" i="2"/>
  <c r="O1222" i="2"/>
  <c r="O1223" i="2"/>
  <c r="O1224" i="2"/>
  <c r="O1225" i="2"/>
  <c r="O1226" i="2"/>
  <c r="O1227" i="2"/>
  <c r="O1228" i="2"/>
  <c r="O1229" i="2"/>
  <c r="O1230" i="2"/>
  <c r="O1231" i="2"/>
  <c r="O1232" i="2"/>
  <c r="O1233" i="2"/>
  <c r="O1234" i="2"/>
  <c r="O1235" i="2"/>
  <c r="O1236" i="2"/>
  <c r="O1237" i="2"/>
  <c r="O1238" i="2"/>
  <c r="O1239" i="2"/>
  <c r="O1240" i="2"/>
  <c r="O1241" i="2"/>
  <c r="O1242" i="2"/>
  <c r="O1243" i="2"/>
  <c r="O1244" i="2"/>
  <c r="O1245" i="2"/>
  <c r="O1246" i="2"/>
  <c r="O1247" i="2"/>
  <c r="O1248" i="2"/>
  <c r="O1249" i="2"/>
  <c r="O1250" i="2"/>
  <c r="O1251" i="2"/>
  <c r="O1252" i="2"/>
  <c r="O1253" i="2"/>
  <c r="O1254" i="2"/>
  <c r="O1255" i="2"/>
  <c r="O1256" i="2"/>
  <c r="O1257" i="2"/>
  <c r="O1258" i="2"/>
  <c r="O1259" i="2"/>
  <c r="O1260" i="2"/>
  <c r="O1261" i="2"/>
  <c r="O1262" i="2"/>
  <c r="O1263" i="2"/>
  <c r="O1264" i="2"/>
  <c r="O1265" i="2"/>
  <c r="O1266" i="2"/>
  <c r="O1267" i="2"/>
  <c r="O1268" i="2"/>
  <c r="O1269" i="2"/>
  <c r="O1270" i="2"/>
  <c r="O1271" i="2"/>
  <c r="O1272" i="2"/>
  <c r="O1273" i="2"/>
  <c r="O1274" i="2"/>
  <c r="O1275" i="2"/>
  <c r="O1276" i="2"/>
  <c r="O1277" i="2"/>
  <c r="O1278" i="2"/>
  <c r="O1279" i="2"/>
  <c r="O1280" i="2"/>
  <c r="O1281" i="2"/>
  <c r="O1282" i="2"/>
  <c r="O1283" i="2"/>
  <c r="O1284" i="2"/>
  <c r="O1285" i="2"/>
  <c r="O1286" i="2"/>
  <c r="O1287" i="2"/>
  <c r="O1288" i="2"/>
  <c r="O1289" i="2"/>
  <c r="O1290" i="2"/>
  <c r="O1291" i="2"/>
  <c r="O1292" i="2"/>
  <c r="O1293" i="2"/>
  <c r="O1294" i="2"/>
  <c r="O1295" i="2"/>
  <c r="O1296" i="2"/>
  <c r="O1297" i="2"/>
  <c r="O1298" i="2"/>
  <c r="O1299" i="2"/>
  <c r="O1300" i="2"/>
  <c r="O1301" i="2"/>
  <c r="O1302" i="2"/>
  <c r="O1303" i="2"/>
  <c r="O1304" i="2"/>
  <c r="O1305" i="2"/>
  <c r="O1306" i="2"/>
  <c r="O1307" i="2"/>
  <c r="O1308" i="2"/>
  <c r="O1309" i="2"/>
  <c r="O1310" i="2"/>
  <c r="O1311" i="2"/>
  <c r="O1312" i="2"/>
  <c r="O1313" i="2"/>
  <c r="O1314" i="2"/>
  <c r="O1315" i="2"/>
  <c r="O1316" i="2"/>
  <c r="O1317" i="2"/>
  <c r="O1318" i="2"/>
  <c r="O1319" i="2"/>
  <c r="O1320" i="2"/>
  <c r="O1321" i="2"/>
  <c r="O1322" i="2"/>
  <c r="O1323" i="2"/>
  <c r="O1324" i="2"/>
  <c r="O1325" i="2"/>
  <c r="O1326" i="2"/>
  <c r="O1327" i="2"/>
  <c r="O1328" i="2"/>
  <c r="O1329" i="2"/>
  <c r="O1330" i="2"/>
  <c r="O1331" i="2"/>
  <c r="O1332" i="2"/>
  <c r="O1333" i="2"/>
  <c r="O1334" i="2"/>
  <c r="O1335" i="2"/>
  <c r="O1336" i="2"/>
  <c r="O1337" i="2"/>
  <c r="O1338" i="2"/>
  <c r="O1339" i="2"/>
  <c r="O1340" i="2"/>
  <c r="O1341" i="2"/>
  <c r="O1342" i="2"/>
  <c r="O1343" i="2"/>
  <c r="O1344" i="2"/>
  <c r="O1345" i="2"/>
  <c r="O1346" i="2"/>
  <c r="O1347" i="2"/>
  <c r="O1348" i="2"/>
  <c r="O1349" i="2"/>
  <c r="O1350" i="2"/>
  <c r="O1351" i="2"/>
  <c r="O1352" i="2"/>
  <c r="O1353" i="2"/>
  <c r="O1354" i="2"/>
  <c r="O1355" i="2"/>
  <c r="O1356" i="2"/>
  <c r="O1357" i="2"/>
  <c r="O1358" i="2"/>
  <c r="O1359" i="2"/>
  <c r="O1360" i="2"/>
  <c r="O1361" i="2"/>
  <c r="O1362" i="2"/>
  <c r="O1363" i="2"/>
  <c r="O1364" i="2"/>
  <c r="O1365" i="2"/>
  <c r="O1366" i="2"/>
  <c r="O1367" i="2"/>
  <c r="O1368" i="2"/>
  <c r="O1369" i="2"/>
  <c r="O1370" i="2"/>
  <c r="O1371" i="2"/>
  <c r="O1372" i="2"/>
  <c r="O1373" i="2"/>
  <c r="O1374" i="2"/>
  <c r="O1375" i="2"/>
  <c r="O1376" i="2"/>
  <c r="O1377" i="2"/>
  <c r="O1378" i="2"/>
  <c r="O1379" i="2"/>
  <c r="O1380" i="2"/>
  <c r="O1381" i="2"/>
  <c r="O1382" i="2"/>
  <c r="O1383" i="2"/>
  <c r="O1384" i="2"/>
  <c r="O1385" i="2"/>
  <c r="O1386" i="2"/>
  <c r="O1387" i="2"/>
  <c r="O1388" i="2"/>
  <c r="O1389" i="2"/>
  <c r="O1390" i="2"/>
  <c r="O1391" i="2"/>
  <c r="O1392" i="2"/>
  <c r="O1393" i="2"/>
  <c r="O1394" i="2"/>
  <c r="O1395" i="2"/>
  <c r="O1396" i="2"/>
  <c r="O1397" i="2"/>
  <c r="O1398" i="2"/>
  <c r="O1399" i="2"/>
  <c r="O1400" i="2"/>
  <c r="O1401" i="2"/>
  <c r="O1402" i="2"/>
  <c r="O1403" i="2"/>
  <c r="O1404" i="2"/>
  <c r="O1405" i="2"/>
  <c r="O1406" i="2"/>
  <c r="O1407" i="2"/>
  <c r="O1408" i="2"/>
  <c r="O1409" i="2"/>
  <c r="O1410" i="2"/>
  <c r="O1411" i="2"/>
  <c r="O1412" i="2"/>
  <c r="O1413" i="2"/>
  <c r="O1414" i="2"/>
  <c r="O1415" i="2"/>
  <c r="O1416" i="2"/>
  <c r="O1417" i="2"/>
  <c r="O1418" i="2"/>
  <c r="O1419" i="2"/>
  <c r="O1420" i="2"/>
  <c r="O1421" i="2"/>
  <c r="O1422" i="2"/>
  <c r="O1423" i="2"/>
  <c r="O1424" i="2"/>
  <c r="O1425" i="2"/>
  <c r="O1426" i="2"/>
  <c r="O1427" i="2"/>
  <c r="O1428" i="2"/>
  <c r="O1429" i="2"/>
  <c r="O1430" i="2"/>
  <c r="O1431" i="2"/>
  <c r="O1432" i="2"/>
  <c r="O1433" i="2"/>
  <c r="O1434" i="2"/>
  <c r="O1435" i="2"/>
  <c r="O1436" i="2"/>
  <c r="O1437" i="2"/>
  <c r="O1438" i="2"/>
  <c r="O1439" i="2"/>
  <c r="O1440" i="2"/>
  <c r="O1441" i="2"/>
  <c r="O1442" i="2"/>
  <c r="O1443" i="2"/>
  <c r="O1444" i="2"/>
  <c r="O1445" i="2"/>
  <c r="O1446" i="2"/>
  <c r="O1447" i="2"/>
  <c r="O1448" i="2"/>
  <c r="O1449" i="2"/>
  <c r="O1450" i="2"/>
  <c r="O1451" i="2"/>
  <c r="O1452" i="2"/>
  <c r="O1453" i="2"/>
  <c r="O1454" i="2"/>
  <c r="O1455" i="2"/>
  <c r="O1456" i="2"/>
  <c r="O1457" i="2"/>
  <c r="O1458" i="2"/>
  <c r="O1459" i="2"/>
  <c r="O1460" i="2"/>
  <c r="O1461" i="2"/>
  <c r="O1462" i="2"/>
  <c r="O1463" i="2"/>
  <c r="O1464" i="2"/>
  <c r="O1465" i="2"/>
  <c r="O1466" i="2"/>
  <c r="O1467" i="2"/>
  <c r="O1468" i="2"/>
  <c r="O1469" i="2"/>
  <c r="O1470" i="2"/>
  <c r="O1471" i="2"/>
  <c r="O1472" i="2"/>
  <c r="O1473" i="2"/>
  <c r="O1474" i="2"/>
  <c r="O1475" i="2"/>
  <c r="O1476" i="2"/>
  <c r="O1477" i="2"/>
  <c r="O1478" i="2"/>
  <c r="O1479" i="2"/>
  <c r="O1480" i="2"/>
  <c r="O1481" i="2"/>
  <c r="O1482" i="2"/>
  <c r="O1483" i="2"/>
  <c r="O1484" i="2"/>
  <c r="O1485" i="2"/>
  <c r="O1486" i="2"/>
  <c r="O1487" i="2"/>
  <c r="O1488" i="2"/>
  <c r="O1489" i="2"/>
  <c r="O1490" i="2"/>
  <c r="O1491" i="2"/>
  <c r="O1492" i="2"/>
  <c r="O1493" i="2"/>
  <c r="O1494" i="2"/>
  <c r="O1495" i="2"/>
  <c r="O1496" i="2"/>
  <c r="O1497" i="2"/>
  <c r="O1498" i="2"/>
  <c r="O1499" i="2"/>
  <c r="O1500" i="2"/>
  <c r="O1501" i="2"/>
  <c r="O1502" i="2"/>
  <c r="O1503" i="2"/>
  <c r="O1504" i="2"/>
  <c r="O1505" i="2"/>
  <c r="O1506" i="2"/>
  <c r="O1507" i="2"/>
  <c r="O1508" i="2"/>
  <c r="O1509" i="2"/>
  <c r="O1510" i="2"/>
  <c r="O1511" i="2"/>
  <c r="O1512" i="2"/>
  <c r="O1513" i="2"/>
  <c r="O1514" i="2"/>
  <c r="O1515" i="2"/>
  <c r="O1516" i="2"/>
  <c r="O1517" i="2"/>
  <c r="O1518" i="2"/>
  <c r="O1519" i="2"/>
  <c r="O1520" i="2"/>
  <c r="O1521" i="2"/>
  <c r="O1522" i="2"/>
  <c r="O1523" i="2"/>
  <c r="O1524" i="2"/>
  <c r="O1525" i="2"/>
  <c r="O1526" i="2"/>
  <c r="O1527" i="2"/>
  <c r="O1528" i="2"/>
  <c r="O1529" i="2"/>
  <c r="O1530" i="2"/>
  <c r="O1531" i="2"/>
  <c r="O1532" i="2"/>
  <c r="O1533" i="2"/>
  <c r="O1534" i="2"/>
  <c r="O1535" i="2"/>
  <c r="O1536" i="2"/>
  <c r="O1537" i="2"/>
  <c r="O1538" i="2"/>
  <c r="O1539" i="2"/>
  <c r="O1540" i="2"/>
  <c r="O1541" i="2"/>
  <c r="O1542" i="2"/>
  <c r="O1543" i="2"/>
  <c r="O1544" i="2"/>
  <c r="O1545" i="2"/>
  <c r="O1546" i="2"/>
  <c r="O1547" i="2"/>
  <c r="O1548" i="2"/>
  <c r="O1549" i="2"/>
  <c r="O1550" i="2"/>
  <c r="O1551" i="2"/>
  <c r="O1552" i="2"/>
  <c r="O1553" i="2"/>
  <c r="O1554" i="2"/>
  <c r="O1555" i="2"/>
  <c r="O1556" i="2"/>
  <c r="O1557" i="2"/>
  <c r="O1558" i="2"/>
  <c r="O1559" i="2"/>
  <c r="O1560" i="2"/>
  <c r="O1561" i="2"/>
  <c r="O1562" i="2"/>
  <c r="O1563" i="2"/>
  <c r="O1564" i="2"/>
  <c r="O1565" i="2"/>
  <c r="O1566" i="2"/>
  <c r="O1567" i="2"/>
  <c r="O1568" i="2"/>
  <c r="O1569" i="2"/>
  <c r="O1570" i="2"/>
  <c r="O1571" i="2"/>
  <c r="O1572" i="2"/>
  <c r="O1573" i="2"/>
  <c r="O1574" i="2"/>
  <c r="O1575" i="2"/>
  <c r="O1576" i="2"/>
  <c r="O1577" i="2"/>
  <c r="O1578" i="2"/>
  <c r="O1579" i="2"/>
  <c r="O1580" i="2"/>
  <c r="O1581" i="2"/>
  <c r="O1582" i="2"/>
  <c r="O1583" i="2"/>
  <c r="O1584" i="2"/>
  <c r="O1585" i="2"/>
  <c r="O1586" i="2"/>
  <c r="O1587" i="2"/>
  <c r="O1588" i="2"/>
  <c r="O1589" i="2"/>
  <c r="O1590" i="2"/>
  <c r="O1591" i="2"/>
  <c r="O1592" i="2"/>
  <c r="O1593" i="2"/>
  <c r="O1594" i="2"/>
  <c r="O1595" i="2"/>
  <c r="O1596" i="2"/>
  <c r="O1597" i="2"/>
  <c r="O1598" i="2"/>
  <c r="O1599" i="2"/>
  <c r="O1600" i="2"/>
  <c r="O1601" i="2"/>
  <c r="O1602" i="2"/>
  <c r="O1603" i="2"/>
  <c r="O1604" i="2"/>
  <c r="O1605" i="2"/>
  <c r="O1606" i="2"/>
  <c r="O1607" i="2"/>
  <c r="O1608" i="2"/>
  <c r="O1609" i="2"/>
  <c r="O1610" i="2"/>
  <c r="O1611" i="2"/>
  <c r="O1612" i="2"/>
  <c r="O1613" i="2"/>
  <c r="O1614" i="2"/>
  <c r="O1615" i="2"/>
  <c r="O1616" i="2"/>
  <c r="O1617" i="2"/>
  <c r="O1618" i="2"/>
  <c r="O1619" i="2"/>
  <c r="O1620" i="2"/>
  <c r="O1621" i="2"/>
  <c r="O1622" i="2"/>
  <c r="O1623" i="2"/>
  <c r="O1624" i="2"/>
  <c r="O1625" i="2"/>
  <c r="O1626" i="2"/>
  <c r="O1627" i="2"/>
  <c r="O1628" i="2"/>
  <c r="O1629" i="2"/>
  <c r="O1630" i="2"/>
  <c r="O1631" i="2"/>
  <c r="O1632" i="2"/>
  <c r="O1633" i="2"/>
  <c r="O1634" i="2"/>
  <c r="O1635" i="2"/>
  <c r="O1636" i="2"/>
  <c r="O1637" i="2"/>
  <c r="O1638" i="2"/>
  <c r="O1639" i="2"/>
  <c r="O1640" i="2"/>
  <c r="O1641" i="2"/>
  <c r="O1642" i="2"/>
  <c r="O1643" i="2"/>
  <c r="O1644" i="2"/>
  <c r="O1645" i="2"/>
  <c r="O1646" i="2"/>
  <c r="O1647" i="2"/>
  <c r="O1648" i="2"/>
  <c r="O1649" i="2"/>
  <c r="O1650" i="2"/>
  <c r="O1651" i="2"/>
  <c r="O1652" i="2"/>
  <c r="O1653" i="2"/>
  <c r="O1654" i="2"/>
  <c r="O1655" i="2"/>
  <c r="O1656" i="2"/>
  <c r="O1657" i="2"/>
  <c r="O1658" i="2"/>
  <c r="O1659" i="2"/>
  <c r="O1660" i="2"/>
  <c r="O1661" i="2"/>
  <c r="O1662" i="2"/>
  <c r="O1663" i="2"/>
  <c r="O1664" i="2"/>
  <c r="O1665" i="2"/>
  <c r="O1666" i="2"/>
  <c r="O1667" i="2"/>
  <c r="O1668" i="2"/>
  <c r="O1669" i="2"/>
  <c r="O1670" i="2"/>
  <c r="O1671" i="2"/>
  <c r="O1672" i="2"/>
  <c r="O1673" i="2"/>
  <c r="O1674" i="2"/>
  <c r="O1675" i="2"/>
  <c r="O1676" i="2"/>
  <c r="O1677" i="2"/>
  <c r="O1678" i="2"/>
  <c r="O1679" i="2"/>
  <c r="O1680" i="2"/>
  <c r="O1681" i="2"/>
  <c r="O1682" i="2"/>
  <c r="O1683" i="2"/>
  <c r="O1684" i="2"/>
  <c r="O1685" i="2"/>
  <c r="O1686" i="2"/>
  <c r="O1687" i="2"/>
  <c r="O1688" i="2"/>
  <c r="O1689" i="2"/>
  <c r="O1690" i="2"/>
  <c r="O1691" i="2"/>
  <c r="O1692" i="2"/>
  <c r="O1693" i="2"/>
  <c r="O1694" i="2"/>
  <c r="O1695" i="2"/>
  <c r="O1696" i="2"/>
  <c r="O1697" i="2"/>
  <c r="O1698" i="2"/>
  <c r="O1699" i="2"/>
  <c r="O1700" i="2"/>
  <c r="O1701" i="2"/>
  <c r="O1702" i="2"/>
  <c r="O1703" i="2"/>
  <c r="O1704" i="2"/>
  <c r="O1705" i="2"/>
  <c r="O1706" i="2"/>
  <c r="O1707" i="2"/>
  <c r="O1708" i="2"/>
  <c r="O1709" i="2"/>
  <c r="O1710" i="2"/>
  <c r="O1711" i="2"/>
  <c r="O1712" i="2"/>
  <c r="O1713" i="2"/>
  <c r="O1714" i="2"/>
  <c r="O1715" i="2"/>
  <c r="O1716" i="2"/>
  <c r="O1717" i="2"/>
  <c r="O1718" i="2"/>
  <c r="O1719" i="2"/>
  <c r="O1720" i="2"/>
  <c r="O1721" i="2"/>
  <c r="O1722" i="2"/>
  <c r="O1723" i="2"/>
  <c r="O1724" i="2"/>
  <c r="O1725" i="2"/>
  <c r="O1726" i="2"/>
  <c r="O1727" i="2"/>
  <c r="O1728" i="2"/>
  <c r="O1729" i="2"/>
  <c r="O1730" i="2"/>
  <c r="O1731" i="2"/>
  <c r="O1732" i="2"/>
  <c r="O1733" i="2"/>
  <c r="O1734" i="2"/>
  <c r="O1735" i="2"/>
  <c r="O1736" i="2"/>
  <c r="O1737" i="2"/>
  <c r="O1738" i="2"/>
  <c r="O1739" i="2"/>
  <c r="O1740" i="2"/>
  <c r="O1741" i="2"/>
  <c r="O1742" i="2"/>
  <c r="O1743" i="2"/>
  <c r="O1744" i="2"/>
  <c r="O1745" i="2"/>
  <c r="O1746" i="2"/>
  <c r="O1747" i="2"/>
  <c r="O1748" i="2"/>
  <c r="O1749" i="2"/>
  <c r="O1750" i="2"/>
  <c r="O1751" i="2"/>
  <c r="O1752" i="2"/>
  <c r="O1753" i="2"/>
  <c r="O1754" i="2"/>
  <c r="O1755" i="2"/>
  <c r="O1756" i="2"/>
  <c r="O1757" i="2"/>
  <c r="O1758" i="2"/>
  <c r="O1759" i="2"/>
  <c r="O1760" i="2"/>
  <c r="O1761" i="2"/>
  <c r="O1762" i="2"/>
  <c r="O1763" i="2"/>
  <c r="O1764" i="2"/>
  <c r="O1765" i="2"/>
  <c r="O1766" i="2"/>
  <c r="O1767" i="2"/>
  <c r="O1768" i="2"/>
  <c r="O1769" i="2"/>
  <c r="O1770" i="2"/>
  <c r="O1771" i="2"/>
  <c r="O1772" i="2"/>
  <c r="O1773" i="2"/>
  <c r="O1774" i="2"/>
  <c r="O1775" i="2"/>
  <c r="O1776" i="2"/>
  <c r="O1777" i="2"/>
  <c r="O1778" i="2"/>
  <c r="O1779" i="2"/>
  <c r="O1780" i="2"/>
  <c r="O1781" i="2"/>
  <c r="O1782" i="2"/>
  <c r="O1783" i="2"/>
  <c r="O1784" i="2"/>
  <c r="O1785" i="2"/>
  <c r="O1786" i="2"/>
  <c r="O1787" i="2"/>
  <c r="O1788" i="2"/>
  <c r="O1789" i="2"/>
  <c r="O1790" i="2"/>
  <c r="O1791" i="2"/>
  <c r="O1792" i="2"/>
  <c r="O1793" i="2"/>
  <c r="O1794" i="2"/>
  <c r="O1795" i="2"/>
  <c r="O1796" i="2"/>
  <c r="O1797" i="2"/>
  <c r="O1798" i="2"/>
  <c r="O1799" i="2"/>
  <c r="O1800" i="2"/>
  <c r="O1801" i="2"/>
  <c r="O1802" i="2"/>
  <c r="O1803" i="2"/>
  <c r="O1804" i="2"/>
  <c r="O1805" i="2"/>
  <c r="O1806" i="2"/>
  <c r="O1807" i="2"/>
  <c r="O1808" i="2"/>
  <c r="O1809" i="2"/>
  <c r="O1810" i="2"/>
  <c r="O1811" i="2"/>
  <c r="O1812" i="2"/>
  <c r="O1813" i="2"/>
  <c r="O1814" i="2"/>
  <c r="O1815" i="2"/>
  <c r="O1816" i="2"/>
  <c r="O1817" i="2"/>
  <c r="O1818" i="2"/>
  <c r="O1819" i="2"/>
  <c r="O1820" i="2"/>
  <c r="O1821" i="2"/>
  <c r="O1822" i="2"/>
  <c r="O1823" i="2"/>
  <c r="O1824" i="2"/>
  <c r="O1825" i="2"/>
  <c r="O1826" i="2"/>
  <c r="O1827" i="2"/>
  <c r="O1828" i="2"/>
  <c r="O1829" i="2"/>
  <c r="O1830" i="2"/>
  <c r="O1831" i="2"/>
  <c r="O1832" i="2"/>
  <c r="O1833" i="2"/>
  <c r="O1834" i="2"/>
  <c r="O1835" i="2"/>
  <c r="O1836" i="2"/>
  <c r="O1837" i="2"/>
  <c r="O1838" i="2"/>
  <c r="O1839" i="2"/>
  <c r="O1840" i="2"/>
  <c r="O1841" i="2"/>
  <c r="O1842" i="2"/>
  <c r="O1843" i="2"/>
  <c r="O1844" i="2"/>
  <c r="O1845" i="2"/>
  <c r="O1846" i="2"/>
  <c r="O1847" i="2"/>
  <c r="O1848" i="2"/>
  <c r="O1849" i="2"/>
  <c r="O1850" i="2"/>
  <c r="O1851" i="2"/>
  <c r="O1852" i="2"/>
  <c r="O1853" i="2"/>
  <c r="O1854" i="2"/>
  <c r="O1855" i="2"/>
  <c r="O1856" i="2"/>
  <c r="O1857" i="2"/>
  <c r="O1858" i="2"/>
  <c r="O1859" i="2"/>
  <c r="O1860" i="2"/>
  <c r="O1861" i="2"/>
  <c r="O1862" i="2"/>
  <c r="O1863" i="2"/>
  <c r="O1864" i="2"/>
  <c r="O1865" i="2"/>
  <c r="O1866" i="2"/>
  <c r="O1867" i="2"/>
  <c r="O1868" i="2"/>
  <c r="O1869" i="2"/>
  <c r="O1870" i="2"/>
  <c r="O1871" i="2"/>
  <c r="O1872" i="2"/>
  <c r="O1873" i="2"/>
  <c r="O1874" i="2"/>
  <c r="O1875" i="2"/>
  <c r="O1876" i="2"/>
  <c r="O1877" i="2"/>
  <c r="O1878" i="2"/>
  <c r="O1879" i="2"/>
  <c r="O1880" i="2"/>
  <c r="O1881" i="2"/>
  <c r="O1882" i="2"/>
  <c r="O1883" i="2"/>
  <c r="O1884" i="2"/>
  <c r="O1885" i="2"/>
  <c r="O1886" i="2"/>
  <c r="O1887" i="2"/>
  <c r="O1888" i="2"/>
  <c r="O1889" i="2"/>
  <c r="O1890" i="2"/>
  <c r="O1891" i="2"/>
  <c r="O1892" i="2"/>
  <c r="O1893" i="2"/>
  <c r="O1894" i="2"/>
  <c r="O1895" i="2"/>
  <c r="O1896" i="2"/>
  <c r="O1897" i="2"/>
  <c r="O1898" i="2"/>
  <c r="O1899" i="2"/>
  <c r="O1900" i="2"/>
  <c r="O1901" i="2"/>
  <c r="O1902" i="2"/>
  <c r="O1903" i="2"/>
  <c r="O1904" i="2"/>
  <c r="O1905" i="2"/>
  <c r="O1906" i="2"/>
  <c r="O1907" i="2"/>
  <c r="O1908" i="2"/>
  <c r="O1909" i="2"/>
  <c r="O1910" i="2"/>
  <c r="O1911" i="2"/>
  <c r="O1912" i="2"/>
  <c r="O1913" i="2"/>
  <c r="O1914" i="2"/>
  <c r="O1915" i="2"/>
  <c r="O1916" i="2"/>
  <c r="O1917" i="2"/>
  <c r="O1918" i="2"/>
  <c r="O1919" i="2"/>
  <c r="O1920" i="2"/>
  <c r="O1921" i="2"/>
  <c r="O1922" i="2"/>
  <c r="O1923" i="2"/>
  <c r="O1924" i="2"/>
  <c r="O1925" i="2"/>
  <c r="O1926" i="2"/>
  <c r="O1927" i="2"/>
  <c r="O1928" i="2"/>
  <c r="O1929" i="2"/>
  <c r="O1930" i="2"/>
  <c r="O1931" i="2"/>
  <c r="O1932" i="2"/>
  <c r="O1933" i="2"/>
  <c r="O1934" i="2"/>
  <c r="O1935" i="2"/>
  <c r="O1936" i="2"/>
  <c r="O1937" i="2"/>
  <c r="O1938" i="2"/>
  <c r="O1939" i="2"/>
  <c r="O1940" i="2"/>
  <c r="O1941" i="2"/>
  <c r="O1942" i="2"/>
  <c r="O1943" i="2"/>
  <c r="O1944" i="2"/>
  <c r="O1945" i="2"/>
  <c r="O1946" i="2"/>
  <c r="O1947" i="2"/>
  <c r="O1948" i="2"/>
  <c r="O1949" i="2"/>
  <c r="O1950" i="2"/>
  <c r="O1951" i="2"/>
  <c r="O1952" i="2"/>
  <c r="O1953" i="2"/>
  <c r="O1954" i="2"/>
  <c r="O1955" i="2"/>
  <c r="O1956" i="2"/>
  <c r="O1957" i="2"/>
  <c r="O1958" i="2"/>
  <c r="O1959" i="2"/>
  <c r="O1960" i="2"/>
  <c r="O1961" i="2"/>
  <c r="O1962" i="2"/>
  <c r="O1963" i="2"/>
  <c r="O1964" i="2"/>
  <c r="O1965" i="2"/>
  <c r="O1966" i="2"/>
  <c r="O1967" i="2"/>
  <c r="O1968" i="2"/>
  <c r="O1969" i="2"/>
  <c r="O1970" i="2"/>
  <c r="O1971" i="2"/>
  <c r="O1972" i="2"/>
  <c r="O1973" i="2"/>
  <c r="O1974" i="2"/>
  <c r="O1975" i="2"/>
  <c r="O1976" i="2"/>
  <c r="O1977" i="2"/>
  <c r="O1978" i="2"/>
  <c r="O1979" i="2"/>
  <c r="O1980" i="2"/>
  <c r="O1981" i="2"/>
  <c r="O1982" i="2"/>
  <c r="O1983" i="2"/>
  <c r="O1984" i="2"/>
  <c r="O1985" i="2"/>
  <c r="O1986" i="2"/>
  <c r="O1987" i="2"/>
  <c r="O1988" i="2"/>
  <c r="O1989" i="2"/>
  <c r="O1990" i="2"/>
  <c r="O1991" i="2"/>
  <c r="O1992" i="2"/>
  <c r="O1993" i="2"/>
  <c r="O1994" i="2"/>
  <c r="O1995" i="2"/>
  <c r="O1996" i="2"/>
  <c r="O1997" i="2"/>
  <c r="O1998" i="2"/>
  <c r="O1999" i="2"/>
  <c r="O2000" i="2"/>
  <c r="O2001"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1002" i="2"/>
  <c r="P1003" i="2"/>
  <c r="P1004" i="2"/>
  <c r="P1005" i="2"/>
  <c r="P1006" i="2"/>
  <c r="P1007" i="2"/>
  <c r="P1008" i="2"/>
  <c r="P1009" i="2"/>
  <c r="P1010" i="2"/>
  <c r="P1011" i="2"/>
  <c r="P1012" i="2"/>
  <c r="P1013" i="2"/>
  <c r="P1014" i="2"/>
  <c r="P1015" i="2"/>
  <c r="P1016" i="2"/>
  <c r="P1017" i="2"/>
  <c r="P1018" i="2"/>
  <c r="P1019" i="2"/>
  <c r="P1020" i="2"/>
  <c r="P1021" i="2"/>
  <c r="P1022" i="2"/>
  <c r="P1023" i="2"/>
  <c r="P1024" i="2"/>
  <c r="P1025" i="2"/>
  <c r="P1026" i="2"/>
  <c r="P1027" i="2"/>
  <c r="P1028" i="2"/>
  <c r="P1029" i="2"/>
  <c r="P1030" i="2"/>
  <c r="P1031" i="2"/>
  <c r="P1032" i="2"/>
  <c r="P1033" i="2"/>
  <c r="P1034" i="2"/>
  <c r="P1035" i="2"/>
  <c r="P1036" i="2"/>
  <c r="P1037" i="2"/>
  <c r="P1038" i="2"/>
  <c r="P1039" i="2"/>
  <c r="P1040" i="2"/>
  <c r="P1041" i="2"/>
  <c r="P1042" i="2"/>
  <c r="P1043" i="2"/>
  <c r="P1044" i="2"/>
  <c r="P1045" i="2"/>
  <c r="P1046" i="2"/>
  <c r="P1047" i="2"/>
  <c r="P1048" i="2"/>
  <c r="P1049" i="2"/>
  <c r="P1050" i="2"/>
  <c r="P1051" i="2"/>
  <c r="P1052" i="2"/>
  <c r="P1053" i="2"/>
  <c r="P1054" i="2"/>
  <c r="P1055" i="2"/>
  <c r="P1056" i="2"/>
  <c r="P1057" i="2"/>
  <c r="P1058" i="2"/>
  <c r="P1059" i="2"/>
  <c r="P1060" i="2"/>
  <c r="P1061" i="2"/>
  <c r="P1062" i="2"/>
  <c r="P1063" i="2"/>
  <c r="P1064" i="2"/>
  <c r="P1065" i="2"/>
  <c r="P1066" i="2"/>
  <c r="P1067" i="2"/>
  <c r="P1068" i="2"/>
  <c r="P1069" i="2"/>
  <c r="P1070" i="2"/>
  <c r="P1071" i="2"/>
  <c r="P1072" i="2"/>
  <c r="P1073" i="2"/>
  <c r="P1074" i="2"/>
  <c r="P1075" i="2"/>
  <c r="P1076" i="2"/>
  <c r="P1077" i="2"/>
  <c r="P1078" i="2"/>
  <c r="P1079" i="2"/>
  <c r="P1080" i="2"/>
  <c r="P1081" i="2"/>
  <c r="P1082" i="2"/>
  <c r="P1083" i="2"/>
  <c r="P1084" i="2"/>
  <c r="P1085" i="2"/>
  <c r="P1086" i="2"/>
  <c r="P1087" i="2"/>
  <c r="P1088" i="2"/>
  <c r="P1089" i="2"/>
  <c r="P1090" i="2"/>
  <c r="P1091" i="2"/>
  <c r="P1092" i="2"/>
  <c r="P1093" i="2"/>
  <c r="P1094" i="2"/>
  <c r="P1095" i="2"/>
  <c r="P1096" i="2"/>
  <c r="P1097" i="2"/>
  <c r="P1098" i="2"/>
  <c r="P1099" i="2"/>
  <c r="P1100" i="2"/>
  <c r="P1101" i="2"/>
  <c r="P1102" i="2"/>
  <c r="P1103" i="2"/>
  <c r="P1104" i="2"/>
  <c r="P1105" i="2"/>
  <c r="P1106" i="2"/>
  <c r="P1107" i="2"/>
  <c r="P1108" i="2"/>
  <c r="P1109" i="2"/>
  <c r="P1110" i="2"/>
  <c r="P1111" i="2"/>
  <c r="P1112" i="2"/>
  <c r="P1113" i="2"/>
  <c r="P1114" i="2"/>
  <c r="P1115" i="2"/>
  <c r="P1116" i="2"/>
  <c r="P1117" i="2"/>
  <c r="P1118" i="2"/>
  <c r="P1119" i="2"/>
  <c r="P1120" i="2"/>
  <c r="P1121" i="2"/>
  <c r="P1122" i="2"/>
  <c r="P1123" i="2"/>
  <c r="P1124" i="2"/>
  <c r="P1125" i="2"/>
  <c r="P1126" i="2"/>
  <c r="P1127" i="2"/>
  <c r="P1128" i="2"/>
  <c r="P1129" i="2"/>
  <c r="P1130" i="2"/>
  <c r="P1131" i="2"/>
  <c r="P1132" i="2"/>
  <c r="P1133" i="2"/>
  <c r="P1134" i="2"/>
  <c r="P1135" i="2"/>
  <c r="P1136" i="2"/>
  <c r="P1137" i="2"/>
  <c r="P1138" i="2"/>
  <c r="P1139" i="2"/>
  <c r="P1140" i="2"/>
  <c r="P1141" i="2"/>
  <c r="P1142" i="2"/>
  <c r="P1143" i="2"/>
  <c r="P1144" i="2"/>
  <c r="P1145" i="2"/>
  <c r="P1146" i="2"/>
  <c r="P1147" i="2"/>
  <c r="P1148" i="2"/>
  <c r="P1149" i="2"/>
  <c r="P1150" i="2"/>
  <c r="P1151" i="2"/>
  <c r="P1152" i="2"/>
  <c r="P1153" i="2"/>
  <c r="P1154" i="2"/>
  <c r="P1155" i="2"/>
  <c r="P1156" i="2"/>
  <c r="P1157" i="2"/>
  <c r="P1158" i="2"/>
  <c r="P1159" i="2"/>
  <c r="P1160" i="2"/>
  <c r="P1161" i="2"/>
  <c r="P1162" i="2"/>
  <c r="P1163" i="2"/>
  <c r="P1164" i="2"/>
  <c r="P1165" i="2"/>
  <c r="P1166" i="2"/>
  <c r="P1167" i="2"/>
  <c r="P1168" i="2"/>
  <c r="P1169" i="2"/>
  <c r="P1170" i="2"/>
  <c r="P1171" i="2"/>
  <c r="P1172" i="2"/>
  <c r="P1173" i="2"/>
  <c r="P1174" i="2"/>
  <c r="P1175" i="2"/>
  <c r="P1176" i="2"/>
  <c r="P1177" i="2"/>
  <c r="P1178" i="2"/>
  <c r="P1179" i="2"/>
  <c r="P1180" i="2"/>
  <c r="P1181" i="2"/>
  <c r="P1182" i="2"/>
  <c r="P1183" i="2"/>
  <c r="P1184" i="2"/>
  <c r="P1185" i="2"/>
  <c r="P1186" i="2"/>
  <c r="P1187" i="2"/>
  <c r="P1188" i="2"/>
  <c r="P1189" i="2"/>
  <c r="P1190" i="2"/>
  <c r="P1191" i="2"/>
  <c r="P1192" i="2"/>
  <c r="P1193" i="2"/>
  <c r="P1194" i="2"/>
  <c r="P1195" i="2"/>
  <c r="P1196" i="2"/>
  <c r="P1197" i="2"/>
  <c r="P1198" i="2"/>
  <c r="P1199" i="2"/>
  <c r="P1200" i="2"/>
  <c r="P1201" i="2"/>
  <c r="P1202" i="2"/>
  <c r="P1203" i="2"/>
  <c r="P1204" i="2"/>
  <c r="P1205" i="2"/>
  <c r="P1206" i="2"/>
  <c r="P1207" i="2"/>
  <c r="P1208" i="2"/>
  <c r="P1209" i="2"/>
  <c r="P1210" i="2"/>
  <c r="P1211" i="2"/>
  <c r="P1212" i="2"/>
  <c r="P1213" i="2"/>
  <c r="P1214" i="2"/>
  <c r="P1215" i="2"/>
  <c r="P1216" i="2"/>
  <c r="P1217" i="2"/>
  <c r="P1218" i="2"/>
  <c r="P1219" i="2"/>
  <c r="P1220" i="2"/>
  <c r="P1221" i="2"/>
  <c r="P1222" i="2"/>
  <c r="P1223" i="2"/>
  <c r="P1224" i="2"/>
  <c r="P1225" i="2"/>
  <c r="P1226" i="2"/>
  <c r="P1227" i="2"/>
  <c r="P1228" i="2"/>
  <c r="P1229" i="2"/>
  <c r="P1230" i="2"/>
  <c r="P1231" i="2"/>
  <c r="P1232" i="2"/>
  <c r="P1233" i="2"/>
  <c r="P1234" i="2"/>
  <c r="P1235" i="2"/>
  <c r="P1236" i="2"/>
  <c r="P1237" i="2"/>
  <c r="P1238" i="2"/>
  <c r="P1239" i="2"/>
  <c r="P1240" i="2"/>
  <c r="P1241" i="2"/>
  <c r="P1242" i="2"/>
  <c r="P1243" i="2"/>
  <c r="P1244" i="2"/>
  <c r="P1245" i="2"/>
  <c r="P1246" i="2"/>
  <c r="P1247" i="2"/>
  <c r="P1248" i="2"/>
  <c r="P1249" i="2"/>
  <c r="P1250" i="2"/>
  <c r="P1251" i="2"/>
  <c r="P1252" i="2"/>
  <c r="P1253" i="2"/>
  <c r="P1254" i="2"/>
  <c r="P1255" i="2"/>
  <c r="P1256" i="2"/>
  <c r="P1257" i="2"/>
  <c r="P1258" i="2"/>
  <c r="P1259" i="2"/>
  <c r="P1260" i="2"/>
  <c r="P1261" i="2"/>
  <c r="P1262" i="2"/>
  <c r="P1263" i="2"/>
  <c r="P1264" i="2"/>
  <c r="P1265" i="2"/>
  <c r="P1266" i="2"/>
  <c r="P1267" i="2"/>
  <c r="P1268" i="2"/>
  <c r="P1269" i="2"/>
  <c r="P1270" i="2"/>
  <c r="P1271" i="2"/>
  <c r="P1272" i="2"/>
  <c r="P1273" i="2"/>
  <c r="P1274" i="2"/>
  <c r="P1275" i="2"/>
  <c r="P1276" i="2"/>
  <c r="P1277" i="2"/>
  <c r="P1278" i="2"/>
  <c r="P1279" i="2"/>
  <c r="P1280" i="2"/>
  <c r="P1281" i="2"/>
  <c r="P1282" i="2"/>
  <c r="P1283" i="2"/>
  <c r="P1284" i="2"/>
  <c r="P1285" i="2"/>
  <c r="P1286" i="2"/>
  <c r="P1287" i="2"/>
  <c r="P1288" i="2"/>
  <c r="P1289" i="2"/>
  <c r="P1290" i="2"/>
  <c r="P1291" i="2"/>
  <c r="P1292" i="2"/>
  <c r="P1293" i="2"/>
  <c r="P1294" i="2"/>
  <c r="P1295" i="2"/>
  <c r="P1296" i="2"/>
  <c r="P1297" i="2"/>
  <c r="P1298" i="2"/>
  <c r="P1299" i="2"/>
  <c r="P1300" i="2"/>
  <c r="P1301" i="2"/>
  <c r="P1302" i="2"/>
  <c r="P1303" i="2"/>
  <c r="P1304" i="2"/>
  <c r="P1305" i="2"/>
  <c r="P1306" i="2"/>
  <c r="P1307" i="2"/>
  <c r="P1308" i="2"/>
  <c r="P1309" i="2"/>
  <c r="P1310" i="2"/>
  <c r="P1311" i="2"/>
  <c r="P1312" i="2"/>
  <c r="P1313" i="2"/>
  <c r="P1314" i="2"/>
  <c r="P1315" i="2"/>
  <c r="P1316" i="2"/>
  <c r="P1317" i="2"/>
  <c r="P1318" i="2"/>
  <c r="P1319" i="2"/>
  <c r="P1320" i="2"/>
  <c r="P1321" i="2"/>
  <c r="P1322" i="2"/>
  <c r="P1323" i="2"/>
  <c r="P1324" i="2"/>
  <c r="P1325" i="2"/>
  <c r="P1326" i="2"/>
  <c r="P1327" i="2"/>
  <c r="P1328" i="2"/>
  <c r="P1329" i="2"/>
  <c r="P1330" i="2"/>
  <c r="P1331" i="2"/>
  <c r="P1332" i="2"/>
  <c r="P1333" i="2"/>
  <c r="P1334" i="2"/>
  <c r="P1335" i="2"/>
  <c r="P1336" i="2"/>
  <c r="P1337" i="2"/>
  <c r="P1338" i="2"/>
  <c r="P1339" i="2"/>
  <c r="P1340" i="2"/>
  <c r="P1341" i="2"/>
  <c r="P1342" i="2"/>
  <c r="P1343" i="2"/>
  <c r="P1344" i="2"/>
  <c r="P1345" i="2"/>
  <c r="P1346" i="2"/>
  <c r="P1347" i="2"/>
  <c r="P1348" i="2"/>
  <c r="P1349" i="2"/>
  <c r="P1350" i="2"/>
  <c r="P1351" i="2"/>
  <c r="P1352" i="2"/>
  <c r="P1353" i="2"/>
  <c r="P1354" i="2"/>
  <c r="P1355" i="2"/>
  <c r="P1356" i="2"/>
  <c r="P1357" i="2"/>
  <c r="P1358" i="2"/>
  <c r="P1359" i="2"/>
  <c r="P1360" i="2"/>
  <c r="P1361" i="2"/>
  <c r="P1362" i="2"/>
  <c r="P1363" i="2"/>
  <c r="P1364" i="2"/>
  <c r="P1365" i="2"/>
  <c r="P1366" i="2"/>
  <c r="P1367" i="2"/>
  <c r="P1368" i="2"/>
  <c r="P1369" i="2"/>
  <c r="P1370" i="2"/>
  <c r="P1371" i="2"/>
  <c r="P1372" i="2"/>
  <c r="P1373" i="2"/>
  <c r="P1374" i="2"/>
  <c r="P1375" i="2"/>
  <c r="P1376" i="2"/>
  <c r="P1377" i="2"/>
  <c r="P1378" i="2"/>
  <c r="P1379" i="2"/>
  <c r="P1380" i="2"/>
  <c r="P1381" i="2"/>
  <c r="P1382" i="2"/>
  <c r="P1383" i="2"/>
  <c r="P1384" i="2"/>
  <c r="P1385" i="2"/>
  <c r="P1386" i="2"/>
  <c r="P1387" i="2"/>
  <c r="P1388" i="2"/>
  <c r="P1389" i="2"/>
  <c r="P1390" i="2"/>
  <c r="P1391" i="2"/>
  <c r="P1392" i="2"/>
  <c r="P1393" i="2"/>
  <c r="P1394" i="2"/>
  <c r="P1395" i="2"/>
  <c r="P1396" i="2"/>
  <c r="P1397" i="2"/>
  <c r="P1398" i="2"/>
  <c r="P1399" i="2"/>
  <c r="P1400" i="2"/>
  <c r="P1401" i="2"/>
  <c r="P1402" i="2"/>
  <c r="P1403" i="2"/>
  <c r="P1404" i="2"/>
  <c r="P1405" i="2"/>
  <c r="P1406" i="2"/>
  <c r="P1407" i="2"/>
  <c r="P1408" i="2"/>
  <c r="P1409" i="2"/>
  <c r="P1410" i="2"/>
  <c r="P1411" i="2"/>
  <c r="P1412" i="2"/>
  <c r="P1413" i="2"/>
  <c r="P1414" i="2"/>
  <c r="P1415" i="2"/>
  <c r="P1416" i="2"/>
  <c r="P1417" i="2"/>
  <c r="P1418" i="2"/>
  <c r="P1419" i="2"/>
  <c r="P1420" i="2"/>
  <c r="P1421" i="2"/>
  <c r="P1422" i="2"/>
  <c r="P1423" i="2"/>
  <c r="P1424" i="2"/>
  <c r="P1425" i="2"/>
  <c r="P1426" i="2"/>
  <c r="P1427" i="2"/>
  <c r="P1428" i="2"/>
  <c r="P1429" i="2"/>
  <c r="P1430" i="2"/>
  <c r="P1431" i="2"/>
  <c r="P1432" i="2"/>
  <c r="P1433" i="2"/>
  <c r="P1434" i="2"/>
  <c r="P1435" i="2"/>
  <c r="P1436" i="2"/>
  <c r="P1437" i="2"/>
  <c r="P1438" i="2"/>
  <c r="P1439" i="2"/>
  <c r="P1440" i="2"/>
  <c r="P1441" i="2"/>
  <c r="P1442" i="2"/>
  <c r="P1443" i="2"/>
  <c r="P1444" i="2"/>
  <c r="P1445" i="2"/>
  <c r="P1446" i="2"/>
  <c r="P1447" i="2"/>
  <c r="P1448" i="2"/>
  <c r="P1449" i="2"/>
  <c r="P1450" i="2"/>
  <c r="P1451" i="2"/>
  <c r="P1452" i="2"/>
  <c r="P1453" i="2"/>
  <c r="P1454" i="2"/>
  <c r="P1455" i="2"/>
  <c r="P1456" i="2"/>
  <c r="P1457" i="2"/>
  <c r="P1458" i="2"/>
  <c r="P1459" i="2"/>
  <c r="P1460" i="2"/>
  <c r="P1461" i="2"/>
  <c r="P1462" i="2"/>
  <c r="P1463" i="2"/>
  <c r="P1464" i="2"/>
  <c r="P1465" i="2"/>
  <c r="P1466" i="2"/>
  <c r="P1467" i="2"/>
  <c r="P1468" i="2"/>
  <c r="P1469" i="2"/>
  <c r="P1470" i="2"/>
  <c r="P1471" i="2"/>
  <c r="P1472" i="2"/>
  <c r="P1473" i="2"/>
  <c r="P1474" i="2"/>
  <c r="P1475" i="2"/>
  <c r="P1476" i="2"/>
  <c r="P1477" i="2"/>
  <c r="P1478" i="2"/>
  <c r="P1479" i="2"/>
  <c r="P1480" i="2"/>
  <c r="P1481" i="2"/>
  <c r="P1482" i="2"/>
  <c r="P1483" i="2"/>
  <c r="P1484" i="2"/>
  <c r="P1485" i="2"/>
  <c r="P1486" i="2"/>
  <c r="P1487" i="2"/>
  <c r="P1488" i="2"/>
  <c r="P1489" i="2"/>
  <c r="P1490" i="2"/>
  <c r="P1491" i="2"/>
  <c r="P1492" i="2"/>
  <c r="P1493" i="2"/>
  <c r="P1494" i="2"/>
  <c r="P1495" i="2"/>
  <c r="P1496" i="2"/>
  <c r="P1497" i="2"/>
  <c r="P1498" i="2"/>
  <c r="P1499" i="2"/>
  <c r="P1500" i="2"/>
  <c r="P1501" i="2"/>
  <c r="P1502" i="2"/>
  <c r="P1503" i="2"/>
  <c r="P1504" i="2"/>
  <c r="P1505" i="2"/>
  <c r="P1506" i="2"/>
  <c r="P1507" i="2"/>
  <c r="P1508" i="2"/>
  <c r="P1509" i="2"/>
  <c r="P1510" i="2"/>
  <c r="P1511" i="2"/>
  <c r="P1512" i="2"/>
  <c r="P1513" i="2"/>
  <c r="P1514" i="2"/>
  <c r="P1515" i="2"/>
  <c r="P1516" i="2"/>
  <c r="P1517" i="2"/>
  <c r="P1518" i="2"/>
  <c r="P1519" i="2"/>
  <c r="P1520" i="2"/>
  <c r="P1521" i="2"/>
  <c r="P1522" i="2"/>
  <c r="P1523" i="2"/>
  <c r="P1524" i="2"/>
  <c r="P1525" i="2"/>
  <c r="P1526" i="2"/>
  <c r="P1527" i="2"/>
  <c r="P1528" i="2"/>
  <c r="P1529" i="2"/>
  <c r="P1530" i="2"/>
  <c r="P1531" i="2"/>
  <c r="P1532" i="2"/>
  <c r="P1533" i="2"/>
  <c r="P1534" i="2"/>
  <c r="P1535" i="2"/>
  <c r="P1536" i="2"/>
  <c r="P1537" i="2"/>
  <c r="P1538" i="2"/>
  <c r="P1539" i="2"/>
  <c r="P1540" i="2"/>
  <c r="P1541" i="2"/>
  <c r="P1542" i="2"/>
  <c r="P1543" i="2"/>
  <c r="P1544" i="2"/>
  <c r="P1545" i="2"/>
  <c r="P1546" i="2"/>
  <c r="P1547" i="2"/>
  <c r="P1548" i="2"/>
  <c r="P1549" i="2"/>
  <c r="P1550" i="2"/>
  <c r="P1551" i="2"/>
  <c r="P1552" i="2"/>
  <c r="P1553" i="2"/>
  <c r="P1554" i="2"/>
  <c r="P1555" i="2"/>
  <c r="P1556" i="2"/>
  <c r="P1557" i="2"/>
  <c r="P1558" i="2"/>
  <c r="P1559" i="2"/>
  <c r="P1560" i="2"/>
  <c r="P1561" i="2"/>
  <c r="P1562" i="2"/>
  <c r="P1563" i="2"/>
  <c r="P1564" i="2"/>
  <c r="P1565" i="2"/>
  <c r="P1566" i="2"/>
  <c r="P1567" i="2"/>
  <c r="P1568" i="2"/>
  <c r="P1569" i="2"/>
  <c r="P1570" i="2"/>
  <c r="P1571" i="2"/>
  <c r="P1572" i="2"/>
  <c r="P1573" i="2"/>
  <c r="P1574" i="2"/>
  <c r="P1575" i="2"/>
  <c r="P1576" i="2"/>
  <c r="P1577" i="2"/>
  <c r="P1578" i="2"/>
  <c r="P1579" i="2"/>
  <c r="P1580" i="2"/>
  <c r="P1581" i="2"/>
  <c r="P1582" i="2"/>
  <c r="P1583" i="2"/>
  <c r="P1584" i="2"/>
  <c r="P1585" i="2"/>
  <c r="P1586" i="2"/>
  <c r="P1587" i="2"/>
  <c r="P1588" i="2"/>
  <c r="P1589" i="2"/>
  <c r="P1590" i="2"/>
  <c r="P1591" i="2"/>
  <c r="P1592" i="2"/>
  <c r="P1593" i="2"/>
  <c r="P1594" i="2"/>
  <c r="P1595" i="2"/>
  <c r="P1596" i="2"/>
  <c r="P1597" i="2"/>
  <c r="P1598" i="2"/>
  <c r="P1599" i="2"/>
  <c r="P1600" i="2"/>
  <c r="P1601" i="2"/>
  <c r="P1602" i="2"/>
  <c r="P1603" i="2"/>
  <c r="P1604" i="2"/>
  <c r="P1605" i="2"/>
  <c r="P1606" i="2"/>
  <c r="P1607" i="2"/>
  <c r="P1608" i="2"/>
  <c r="P1609" i="2"/>
  <c r="P1610" i="2"/>
  <c r="P1611" i="2"/>
  <c r="P1612" i="2"/>
  <c r="P1613" i="2"/>
  <c r="P1614" i="2"/>
  <c r="P1615" i="2"/>
  <c r="P1616" i="2"/>
  <c r="P1617" i="2"/>
  <c r="P1618" i="2"/>
  <c r="P1619" i="2"/>
  <c r="P1620" i="2"/>
  <c r="P1621" i="2"/>
  <c r="P1622" i="2"/>
  <c r="P1623" i="2"/>
  <c r="P1624" i="2"/>
  <c r="P1625" i="2"/>
  <c r="P1626" i="2"/>
  <c r="P1627" i="2"/>
  <c r="P1628" i="2"/>
  <c r="P1629" i="2"/>
  <c r="P1630" i="2"/>
  <c r="P1631" i="2"/>
  <c r="P1632" i="2"/>
  <c r="P1633" i="2"/>
  <c r="P1634" i="2"/>
  <c r="P1635" i="2"/>
  <c r="P1636" i="2"/>
  <c r="P1637" i="2"/>
  <c r="P1638" i="2"/>
  <c r="P1639" i="2"/>
  <c r="P1640" i="2"/>
  <c r="P1641" i="2"/>
  <c r="P1642" i="2"/>
  <c r="P1643" i="2"/>
  <c r="P1644" i="2"/>
  <c r="P1645" i="2"/>
  <c r="P1646" i="2"/>
  <c r="P1647" i="2"/>
  <c r="P1648" i="2"/>
  <c r="P1649" i="2"/>
  <c r="P1650" i="2"/>
  <c r="P1651" i="2"/>
  <c r="P1652" i="2"/>
  <c r="P1653" i="2"/>
  <c r="P1654" i="2"/>
  <c r="P1655" i="2"/>
  <c r="P1656" i="2"/>
  <c r="P1657" i="2"/>
  <c r="P1658" i="2"/>
  <c r="P1659" i="2"/>
  <c r="P1660" i="2"/>
  <c r="P1661" i="2"/>
  <c r="P1662" i="2"/>
  <c r="P1663" i="2"/>
  <c r="P1664" i="2"/>
  <c r="P1665" i="2"/>
  <c r="P1666" i="2"/>
  <c r="P1667" i="2"/>
  <c r="P1668" i="2"/>
  <c r="P1669" i="2"/>
  <c r="P1670" i="2"/>
  <c r="P1671" i="2"/>
  <c r="P1672" i="2"/>
  <c r="P1673" i="2"/>
  <c r="P1674" i="2"/>
  <c r="P1675" i="2"/>
  <c r="P1676" i="2"/>
  <c r="P1677" i="2"/>
  <c r="P1678" i="2"/>
  <c r="P1679" i="2"/>
  <c r="P1680" i="2"/>
  <c r="P1681" i="2"/>
  <c r="P1682" i="2"/>
  <c r="P1683" i="2"/>
  <c r="P1684" i="2"/>
  <c r="P1685" i="2"/>
  <c r="P1686" i="2"/>
  <c r="P1687" i="2"/>
  <c r="P1688" i="2"/>
  <c r="P1689" i="2"/>
  <c r="P1690" i="2"/>
  <c r="P1691" i="2"/>
  <c r="P1692" i="2"/>
  <c r="P1693" i="2"/>
  <c r="P1694" i="2"/>
  <c r="P1695" i="2"/>
  <c r="P1696" i="2"/>
  <c r="P1697" i="2"/>
  <c r="P1698" i="2"/>
  <c r="P1699" i="2"/>
  <c r="P1700" i="2"/>
  <c r="P1701" i="2"/>
  <c r="P1702" i="2"/>
  <c r="P1703" i="2"/>
  <c r="P1704" i="2"/>
  <c r="P1705" i="2"/>
  <c r="P1706" i="2"/>
  <c r="P1707" i="2"/>
  <c r="P1708" i="2"/>
  <c r="P1709" i="2"/>
  <c r="P1710" i="2"/>
  <c r="P1711" i="2"/>
  <c r="P1712" i="2"/>
  <c r="P1713" i="2"/>
  <c r="P1714" i="2"/>
  <c r="P1715" i="2"/>
  <c r="P1716" i="2"/>
  <c r="P1717" i="2"/>
  <c r="P1718" i="2"/>
  <c r="P1719" i="2"/>
  <c r="P1720" i="2"/>
  <c r="P1721" i="2"/>
  <c r="P1722" i="2"/>
  <c r="P1723" i="2"/>
  <c r="P1724" i="2"/>
  <c r="P1725" i="2"/>
  <c r="P1726" i="2"/>
  <c r="P1727" i="2"/>
  <c r="P1728" i="2"/>
  <c r="P1729" i="2"/>
  <c r="P1730" i="2"/>
  <c r="P1731" i="2"/>
  <c r="P1732" i="2"/>
  <c r="P1733" i="2"/>
  <c r="P1734" i="2"/>
  <c r="P1735" i="2"/>
  <c r="P1736" i="2"/>
  <c r="P1737" i="2"/>
  <c r="P1738" i="2"/>
  <c r="P1739" i="2"/>
  <c r="P1740" i="2"/>
  <c r="P1741" i="2"/>
  <c r="P1742" i="2"/>
  <c r="P1743" i="2"/>
  <c r="P1744" i="2"/>
  <c r="P1745" i="2"/>
  <c r="P1746" i="2"/>
  <c r="P1747" i="2"/>
  <c r="P1748" i="2"/>
  <c r="P1749" i="2"/>
  <c r="P1750" i="2"/>
  <c r="P1751" i="2"/>
  <c r="P1752" i="2"/>
  <c r="P1753" i="2"/>
  <c r="P1754" i="2"/>
  <c r="P1755" i="2"/>
  <c r="P1756" i="2"/>
  <c r="P1757" i="2"/>
  <c r="P1758" i="2"/>
  <c r="P1759" i="2"/>
  <c r="P1760" i="2"/>
  <c r="P1761" i="2"/>
  <c r="P1762" i="2"/>
  <c r="P1763" i="2"/>
  <c r="P1764" i="2"/>
  <c r="P1765" i="2"/>
  <c r="P1766" i="2"/>
  <c r="P1767" i="2"/>
  <c r="P1768" i="2"/>
  <c r="P1769" i="2"/>
  <c r="P1770" i="2"/>
  <c r="P1771" i="2"/>
  <c r="P1772" i="2"/>
  <c r="P1773" i="2"/>
  <c r="P1774" i="2"/>
  <c r="P1775" i="2"/>
  <c r="P1776" i="2"/>
  <c r="P1777" i="2"/>
  <c r="P1778" i="2"/>
  <c r="P1779" i="2"/>
  <c r="P1780" i="2"/>
  <c r="P1781" i="2"/>
  <c r="P1782" i="2"/>
  <c r="P1783" i="2"/>
  <c r="P1784" i="2"/>
  <c r="P1785" i="2"/>
  <c r="P1786" i="2"/>
  <c r="P1787" i="2"/>
  <c r="P1788" i="2"/>
  <c r="P1789" i="2"/>
  <c r="P1790" i="2"/>
  <c r="P1791" i="2"/>
  <c r="P1792" i="2"/>
  <c r="P1793" i="2"/>
  <c r="P1794" i="2"/>
  <c r="P1795" i="2"/>
  <c r="P1796" i="2"/>
  <c r="P1797" i="2"/>
  <c r="P1798" i="2"/>
  <c r="P1799" i="2"/>
  <c r="P1800" i="2"/>
  <c r="P1801" i="2"/>
  <c r="P1802" i="2"/>
  <c r="P1803" i="2"/>
  <c r="P1804" i="2"/>
  <c r="P1805" i="2"/>
  <c r="P1806" i="2"/>
  <c r="P1807" i="2"/>
  <c r="P1808" i="2"/>
  <c r="P1809" i="2"/>
  <c r="P1810" i="2"/>
  <c r="P1811" i="2"/>
  <c r="P1812" i="2"/>
  <c r="P1813" i="2"/>
  <c r="P1814" i="2"/>
  <c r="P1815" i="2"/>
  <c r="P1816" i="2"/>
  <c r="P1817" i="2"/>
  <c r="P1818" i="2"/>
  <c r="P1819" i="2"/>
  <c r="P1820" i="2"/>
  <c r="P1821" i="2"/>
  <c r="P1822" i="2"/>
  <c r="P1823" i="2"/>
  <c r="P1824" i="2"/>
  <c r="P1825" i="2"/>
  <c r="P1826" i="2"/>
  <c r="P1827" i="2"/>
  <c r="P1828" i="2"/>
  <c r="P1829" i="2"/>
  <c r="P1830" i="2"/>
  <c r="P1831" i="2"/>
  <c r="P1832" i="2"/>
  <c r="P1833" i="2"/>
  <c r="P1834" i="2"/>
  <c r="P1835" i="2"/>
  <c r="P1836" i="2"/>
  <c r="P1837" i="2"/>
  <c r="P1838" i="2"/>
  <c r="P1839" i="2"/>
  <c r="P1840" i="2"/>
  <c r="P1841" i="2"/>
  <c r="P1842" i="2"/>
  <c r="P1843" i="2"/>
  <c r="P1844" i="2"/>
  <c r="P1845" i="2"/>
  <c r="P1846" i="2"/>
  <c r="P1847" i="2"/>
  <c r="P1848" i="2"/>
  <c r="P1849" i="2"/>
  <c r="P1850" i="2"/>
  <c r="P1851" i="2"/>
  <c r="P1852" i="2"/>
  <c r="P1853" i="2"/>
  <c r="P1854" i="2"/>
  <c r="P1855" i="2"/>
  <c r="P1856" i="2"/>
  <c r="P1857" i="2"/>
  <c r="P1858" i="2"/>
  <c r="P1859" i="2"/>
  <c r="P1860" i="2"/>
  <c r="P1861" i="2"/>
  <c r="P1862" i="2"/>
  <c r="P1863" i="2"/>
  <c r="P1864" i="2"/>
  <c r="P1865" i="2"/>
  <c r="P1866" i="2"/>
  <c r="P1867" i="2"/>
  <c r="P1868" i="2"/>
  <c r="P1869" i="2"/>
  <c r="P1870" i="2"/>
  <c r="P1871" i="2"/>
  <c r="P1872" i="2"/>
  <c r="P1873" i="2"/>
  <c r="P1874" i="2"/>
  <c r="P1875" i="2"/>
  <c r="P1876" i="2"/>
  <c r="P1877" i="2"/>
  <c r="P1878" i="2"/>
  <c r="P1879" i="2"/>
  <c r="P1880" i="2"/>
  <c r="P1881" i="2"/>
  <c r="P1882" i="2"/>
  <c r="P1883" i="2"/>
  <c r="P1884" i="2"/>
  <c r="P1885" i="2"/>
  <c r="P1886" i="2"/>
  <c r="P1887" i="2"/>
  <c r="P1888" i="2"/>
  <c r="P1889" i="2"/>
  <c r="P1890" i="2"/>
  <c r="P1891" i="2"/>
  <c r="P1892" i="2"/>
  <c r="P1893" i="2"/>
  <c r="P1894" i="2"/>
  <c r="P1895" i="2"/>
  <c r="P1896" i="2"/>
  <c r="P1897" i="2"/>
  <c r="P1898" i="2"/>
  <c r="P1899" i="2"/>
  <c r="P1900" i="2"/>
  <c r="P1901" i="2"/>
  <c r="P1902" i="2"/>
  <c r="P1903" i="2"/>
  <c r="P1904" i="2"/>
  <c r="P1905" i="2"/>
  <c r="P1906" i="2"/>
  <c r="P1907" i="2"/>
  <c r="P1908" i="2"/>
  <c r="P1909" i="2"/>
  <c r="P1910" i="2"/>
  <c r="P1911" i="2"/>
  <c r="P1912" i="2"/>
  <c r="P1913" i="2"/>
  <c r="P1914" i="2"/>
  <c r="P1915" i="2"/>
  <c r="P1916" i="2"/>
  <c r="P1917" i="2"/>
  <c r="P1918" i="2"/>
  <c r="P1919" i="2"/>
  <c r="P1920" i="2"/>
  <c r="P1921" i="2"/>
  <c r="P1922" i="2"/>
  <c r="P1923" i="2"/>
  <c r="P1924" i="2"/>
  <c r="P1925" i="2"/>
  <c r="P1926" i="2"/>
  <c r="P1927" i="2"/>
  <c r="P1928" i="2"/>
  <c r="P1929" i="2"/>
  <c r="P1930" i="2"/>
  <c r="P1931" i="2"/>
  <c r="P1932" i="2"/>
  <c r="P1933" i="2"/>
  <c r="P1934" i="2"/>
  <c r="P1935" i="2"/>
  <c r="P1936" i="2"/>
  <c r="P1937" i="2"/>
  <c r="P1938" i="2"/>
  <c r="P1939" i="2"/>
  <c r="P1940" i="2"/>
  <c r="P1941" i="2"/>
  <c r="P1942" i="2"/>
  <c r="P1943" i="2"/>
  <c r="P1944" i="2"/>
  <c r="P1945" i="2"/>
  <c r="P1946" i="2"/>
  <c r="P1947" i="2"/>
  <c r="P1948" i="2"/>
  <c r="P1949" i="2"/>
  <c r="P1950" i="2"/>
  <c r="P1951" i="2"/>
  <c r="P1952" i="2"/>
  <c r="P1953" i="2"/>
  <c r="P1954" i="2"/>
  <c r="P1955" i="2"/>
  <c r="P1956" i="2"/>
  <c r="P1957" i="2"/>
  <c r="P1958" i="2"/>
  <c r="P1959" i="2"/>
  <c r="P1960" i="2"/>
  <c r="P1961" i="2"/>
  <c r="P1962" i="2"/>
  <c r="P1963" i="2"/>
  <c r="P1964" i="2"/>
  <c r="P1965" i="2"/>
  <c r="P1966" i="2"/>
  <c r="P1967" i="2"/>
  <c r="P1968" i="2"/>
  <c r="P1969" i="2"/>
  <c r="P1970" i="2"/>
  <c r="P1971" i="2"/>
  <c r="P1972" i="2"/>
  <c r="P1973" i="2"/>
  <c r="P1974" i="2"/>
  <c r="P1975" i="2"/>
  <c r="P1976" i="2"/>
  <c r="P1977" i="2"/>
  <c r="P1978" i="2"/>
  <c r="P1979" i="2"/>
  <c r="P1980" i="2"/>
  <c r="P1981" i="2"/>
  <c r="P1982" i="2"/>
  <c r="P1983" i="2"/>
  <c r="P1984" i="2"/>
  <c r="P1985" i="2"/>
  <c r="P1986" i="2"/>
  <c r="P1987" i="2"/>
  <c r="P1988" i="2"/>
  <c r="P1989" i="2"/>
  <c r="P1990" i="2"/>
  <c r="P1991" i="2"/>
  <c r="P1992" i="2"/>
  <c r="P1993" i="2"/>
  <c r="P1994" i="2"/>
  <c r="P1995" i="2"/>
  <c r="P1996" i="2"/>
  <c r="P1997" i="2"/>
  <c r="P1998" i="2"/>
  <c r="P1999" i="2"/>
  <c r="P2000" i="2"/>
  <c r="P2001" i="2"/>
  <c r="J5" i="1"/>
  <c r="S216" i="5"/>
  <c r="S215" i="5"/>
  <c r="S214" i="5"/>
  <c r="S213" i="5"/>
  <c r="S212" i="5"/>
  <c r="S211" i="5"/>
  <c r="S210" i="5"/>
  <c r="S209" i="5"/>
  <c r="S208" i="5"/>
  <c r="S207" i="5"/>
  <c r="S206" i="5"/>
  <c r="S205" i="5"/>
  <c r="S204" i="5"/>
  <c r="S203" i="5"/>
  <c r="S202" i="5"/>
  <c r="S201" i="5"/>
  <c r="S200" i="5"/>
  <c r="S199" i="5"/>
  <c r="S198" i="5"/>
  <c r="S197" i="5"/>
  <c r="S196" i="5"/>
  <c r="S195" i="5"/>
  <c r="S194" i="5"/>
  <c r="S193" i="5"/>
  <c r="S192" i="5"/>
  <c r="S191" i="5"/>
  <c r="S190" i="5"/>
  <c r="S189" i="5"/>
  <c r="S188" i="5"/>
  <c r="S187" i="5"/>
  <c r="S186" i="5"/>
  <c r="S185" i="5"/>
  <c r="S184" i="5"/>
  <c r="S183" i="5"/>
  <c r="S182" i="5"/>
  <c r="S181" i="5"/>
  <c r="S180" i="5"/>
  <c r="S179" i="5"/>
  <c r="S178" i="5"/>
  <c r="S177" i="5"/>
  <c r="S176" i="5"/>
  <c r="S175" i="5"/>
  <c r="S174" i="5"/>
  <c r="S173" i="5"/>
  <c r="S172" i="5"/>
  <c r="S171" i="5"/>
  <c r="S170" i="5"/>
  <c r="S169" i="5"/>
  <c r="S168" i="5"/>
  <c r="S167" i="5"/>
  <c r="S166" i="5"/>
  <c r="S165" i="5"/>
  <c r="S164" i="5"/>
  <c r="S163" i="5"/>
  <c r="S162" i="5"/>
  <c r="S161" i="5"/>
  <c r="S160" i="5"/>
  <c r="S159" i="5"/>
  <c r="S158" i="5"/>
  <c r="S157" i="5"/>
  <c r="S156" i="5"/>
  <c r="S155" i="5"/>
  <c r="S154" i="5"/>
  <c r="S153" i="5"/>
  <c r="S152" i="5"/>
  <c r="S151" i="5"/>
  <c r="S150" i="5"/>
  <c r="S149" i="5"/>
  <c r="S148" i="5"/>
  <c r="S147" i="5"/>
  <c r="S146" i="5"/>
  <c r="S145" i="5"/>
  <c r="S144" i="5"/>
  <c r="S143" i="5"/>
  <c r="S142" i="5"/>
  <c r="S141" i="5"/>
  <c r="S140" i="5"/>
  <c r="S139" i="5"/>
  <c r="S138" i="5"/>
  <c r="S137" i="5"/>
  <c r="S136" i="5"/>
  <c r="S135" i="5"/>
  <c r="S134" i="5"/>
  <c r="S133" i="5"/>
  <c r="S132" i="5"/>
  <c r="S131" i="5"/>
  <c r="S130" i="5"/>
  <c r="S129" i="5"/>
  <c r="S128" i="5"/>
  <c r="S127" i="5"/>
  <c r="S126" i="5"/>
  <c r="S125" i="5"/>
  <c r="S124" i="5"/>
  <c r="S123" i="5"/>
  <c r="S122" i="5"/>
  <c r="S121" i="5"/>
  <c r="S120" i="5"/>
  <c r="S119" i="5"/>
  <c r="S118" i="5"/>
  <c r="S117" i="5"/>
  <c r="S116" i="5"/>
  <c r="S115" i="5"/>
  <c r="S114" i="5"/>
  <c r="S113" i="5"/>
  <c r="S112" i="5"/>
  <c r="S111" i="5"/>
  <c r="S110" i="5"/>
  <c r="S109" i="5"/>
  <c r="S108" i="5"/>
  <c r="S107" i="5"/>
  <c r="S106" i="5"/>
  <c r="S105" i="5"/>
  <c r="S104" i="5"/>
  <c r="S103" i="5"/>
  <c r="S102" i="5"/>
  <c r="S101" i="5"/>
  <c r="S100" i="5"/>
  <c r="S99" i="5"/>
  <c r="S98" i="5"/>
  <c r="S97" i="5"/>
  <c r="S96" i="5"/>
  <c r="S95" i="5"/>
  <c r="S94" i="5"/>
  <c r="S93" i="5"/>
  <c r="S92" i="5"/>
  <c r="S91" i="5"/>
  <c r="S90" i="5"/>
  <c r="S89" i="5"/>
  <c r="S88" i="5"/>
  <c r="S87" i="5"/>
  <c r="S86" i="5"/>
  <c r="S85" i="5"/>
  <c r="S84" i="5"/>
  <c r="S83" i="5"/>
  <c r="S82" i="5"/>
  <c r="S81" i="5"/>
  <c r="S80" i="5"/>
  <c r="S79" i="5"/>
  <c r="S78" i="5"/>
  <c r="S77" i="5"/>
  <c r="S76" i="5"/>
  <c r="S75" i="5"/>
  <c r="S74" i="5"/>
  <c r="S73" i="5"/>
  <c r="S72" i="5"/>
  <c r="S71" i="5"/>
  <c r="S70" i="5"/>
  <c r="S69" i="5"/>
  <c r="S68" i="5"/>
  <c r="S67" i="5"/>
  <c r="S66" i="5"/>
  <c r="S65" i="5"/>
  <c r="S64" i="5"/>
  <c r="S63" i="5"/>
  <c r="S62" i="5"/>
  <c r="S61" i="5"/>
  <c r="S60" i="5"/>
  <c r="S59" i="5"/>
  <c r="S58" i="5"/>
  <c r="S57" i="5"/>
  <c r="S56" i="5"/>
  <c r="S55" i="5"/>
  <c r="S54" i="5"/>
  <c r="S53" i="5"/>
  <c r="S52" i="5"/>
  <c r="S51" i="5"/>
  <c r="S50" i="5"/>
  <c r="S49" i="5"/>
  <c r="S48" i="5"/>
  <c r="S47" i="5"/>
  <c r="S46" i="5"/>
  <c r="S45" i="5"/>
  <c r="S44" i="5"/>
  <c r="S43" i="5"/>
  <c r="S42" i="5"/>
  <c r="S41" i="5"/>
  <c r="S40" i="5"/>
  <c r="S39" i="5"/>
  <c r="S38" i="5"/>
  <c r="S37" i="5"/>
  <c r="S36" i="5"/>
  <c r="S35" i="5"/>
  <c r="S34" i="5"/>
  <c r="S33" i="5"/>
  <c r="S32" i="5"/>
  <c r="S31" i="5"/>
  <c r="S30" i="5"/>
  <c r="S29" i="5"/>
  <c r="S28" i="5"/>
  <c r="S27" i="5"/>
  <c r="S26" i="5"/>
  <c r="S25" i="5"/>
  <c r="S24" i="5"/>
  <c r="S23" i="5"/>
  <c r="S22" i="5"/>
  <c r="S21" i="5"/>
  <c r="S20" i="5"/>
  <c r="S19" i="5"/>
  <c r="S18" i="5"/>
  <c r="S17" i="5"/>
  <c r="S16" i="5"/>
  <c r="S15" i="5"/>
  <c r="S14" i="5"/>
  <c r="S13" i="5"/>
  <c r="S12" i="5"/>
  <c r="S11" i="5"/>
  <c r="S10" i="5"/>
  <c r="S9" i="5"/>
  <c r="S8" i="5"/>
  <c r="S7" i="5"/>
  <c r="S6" i="5"/>
  <c r="S5" i="5"/>
  <c r="S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134" i="5"/>
  <c r="R135" i="5"/>
  <c r="R136" i="5"/>
  <c r="R137" i="5"/>
  <c r="R138" i="5"/>
  <c r="R139" i="5"/>
  <c r="R140" i="5"/>
  <c r="R141" i="5"/>
  <c r="R142" i="5"/>
  <c r="R143" i="5"/>
  <c r="R144" i="5"/>
  <c r="R145" i="5"/>
  <c r="R146" i="5"/>
  <c r="R147" i="5"/>
  <c r="R148" i="5"/>
  <c r="R149" i="5"/>
  <c r="R150" i="5"/>
  <c r="R151" i="5"/>
  <c r="R152" i="5"/>
  <c r="R153" i="5"/>
  <c r="R154" i="5"/>
  <c r="R155" i="5"/>
  <c r="R156" i="5"/>
  <c r="R157" i="5"/>
  <c r="R158" i="5"/>
  <c r="R159" i="5"/>
  <c r="R160" i="5"/>
  <c r="R161" i="5"/>
  <c r="R162" i="5"/>
  <c r="R163" i="5"/>
  <c r="R164" i="5"/>
  <c r="R165" i="5"/>
  <c r="R166" i="5"/>
  <c r="R167" i="5"/>
  <c r="R168" i="5"/>
  <c r="R169" i="5"/>
  <c r="R170" i="5"/>
  <c r="R171" i="5"/>
  <c r="R172" i="5"/>
  <c r="R173" i="5"/>
  <c r="R174" i="5"/>
  <c r="R175" i="5"/>
  <c r="R176" i="5"/>
  <c r="R177" i="5"/>
  <c r="R178" i="5"/>
  <c r="R179" i="5"/>
  <c r="R180" i="5"/>
  <c r="R181" i="5"/>
  <c r="R182" i="5"/>
  <c r="R183" i="5"/>
  <c r="R184" i="5"/>
  <c r="R185" i="5"/>
  <c r="R186" i="5"/>
  <c r="R187" i="5"/>
  <c r="R188" i="5"/>
  <c r="R189" i="5"/>
  <c r="R190" i="5"/>
  <c r="R191" i="5"/>
  <c r="R192" i="5"/>
  <c r="R193" i="5"/>
  <c r="R194" i="5"/>
  <c r="R195" i="5"/>
  <c r="R196" i="5"/>
  <c r="R197" i="5"/>
  <c r="R198" i="5"/>
  <c r="R199" i="5"/>
  <c r="R200" i="5"/>
  <c r="R201" i="5"/>
  <c r="R202" i="5"/>
  <c r="R203" i="5"/>
  <c r="R204" i="5"/>
  <c r="R205" i="5"/>
  <c r="R206" i="5"/>
  <c r="R207" i="5"/>
  <c r="R208" i="5"/>
  <c r="R209" i="5"/>
  <c r="R210" i="5"/>
  <c r="R211" i="5"/>
  <c r="R212" i="5"/>
  <c r="R213" i="5"/>
  <c r="R214" i="5"/>
  <c r="R215" i="5"/>
  <c r="R216" i="5"/>
  <c r="R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05E8DB-5EB7-4C5E-8D28-265A770714E9}" keepAlive="1" name="ModelConnection_ExternalData_1" description="Data Model" type="5" refreshedVersion="8" minRefreshableVersion="5" saveData="1">
    <dbPr connection="Data Model Connection" command="meat_shop_orders" commandType="3"/>
    <extLst>
      <ext xmlns:x15="http://schemas.microsoft.com/office/spreadsheetml/2010/11/main" uri="{DE250136-89BD-433C-8126-D09CA5730AF9}">
        <x15:connection id="" model="1"/>
      </ext>
    </extLst>
  </connection>
  <connection id="2" xr16:uid="{2BC48B39-859C-4E54-8823-CC6046502054}" keepAlive="1" name="ModelConnection_ExternalData_2" description="Data Model" type="5" refreshedVersion="8" minRefreshableVersion="5" saveData="1">
    <dbPr connection="Data Model Connection" command="meat_shop_customers" commandType="3"/>
    <extLst>
      <ext xmlns:x15="http://schemas.microsoft.com/office/spreadsheetml/2010/11/main" uri="{DE250136-89BD-433C-8126-D09CA5730AF9}">
        <x15:connection id="" model="1"/>
      </ext>
    </extLst>
  </connection>
  <connection id="3" xr16:uid="{A498CAAF-C193-4F92-A4B9-590A93A11EF0}" keepAlive="1" name="ModelConnection_ExternalData_3" description="Data Model" type="5" refreshedVersion="8" minRefreshableVersion="5" saveData="1">
    <dbPr connection="Data Model Connection" command="meat_shop_products" commandType="3"/>
    <extLst>
      <ext xmlns:x15="http://schemas.microsoft.com/office/spreadsheetml/2010/11/main" uri="{DE250136-89BD-433C-8126-D09CA5730AF9}">
        <x15:connection id="" model="1"/>
      </ext>
    </extLst>
  </connection>
  <connection id="4" xr16:uid="{81BA9CA5-DDA1-4722-9CB7-4D95EE8E7D71}" name="Query - meat_shop_customers" description="Connection to the 'meat_shop_customers' query in the workbook." type="100" refreshedVersion="8" minRefreshableVersion="5">
    <extLst>
      <ext xmlns:x15="http://schemas.microsoft.com/office/spreadsheetml/2010/11/main" uri="{DE250136-89BD-433C-8126-D09CA5730AF9}">
        <x15:connection id="58f52121-b563-48f7-9d8e-16f74e71abec"/>
      </ext>
    </extLst>
  </connection>
  <connection id="5" xr16:uid="{C342F6D6-EE00-4999-AFC7-A592045F0D89}" name="Query - meat_shop_orders" description="Connection to the 'meat_shop_orders' query in the workbook." type="100" refreshedVersion="8" minRefreshableVersion="5">
    <extLst>
      <ext xmlns:x15="http://schemas.microsoft.com/office/spreadsheetml/2010/11/main" uri="{DE250136-89BD-433C-8126-D09CA5730AF9}">
        <x15:connection id="37ebdce8-f626-4e49-bcff-728cff0c4fb3"/>
      </ext>
    </extLst>
  </connection>
  <connection id="6" xr16:uid="{BB24BDA5-D6CA-4DF4-B854-08DBA7E8CE06}" name="Query - meat_shop_products" description="Connection to the 'meat_shop_products' query in the workbook." type="100" refreshedVersion="8" minRefreshableVersion="5">
    <extLst>
      <ext xmlns:x15="http://schemas.microsoft.com/office/spreadsheetml/2010/11/main" uri="{DE250136-89BD-433C-8126-D09CA5730AF9}">
        <x15:connection id="a2b24a03-e23f-41f1-ab26-d92ecfe96da0"/>
      </ext>
    </extLst>
  </connection>
  <connection id="7" xr16:uid="{CFFE7FBB-1F2A-4555-B97E-AA20E4E8341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<sst xmlns="http://schemas.openxmlformats.org/spreadsheetml/2006/main" count="3373" uniqueCount="2764">
  <si>
    <t>Order ID</t>
  </si>
  <si>
    <t>Order Date</t>
  </si>
  <si>
    <t>Customer ID</t>
  </si>
  <si>
    <t>Product ID</t>
  </si>
  <si>
    <t>Quantity</t>
  </si>
  <si>
    <t>Total Price</t>
  </si>
  <si>
    <t>Customer Name</t>
  </si>
  <si>
    <t>Email</t>
  </si>
  <si>
    <t>Phone Number</t>
  </si>
  <si>
    <t>Address Line 1</t>
  </si>
  <si>
    <t>City</t>
  </si>
  <si>
    <t>Country</t>
  </si>
  <si>
    <t>Postcode</t>
  </si>
  <si>
    <t>Loyalty Card</t>
  </si>
  <si>
    <t>Chad Jimenez</t>
  </si>
  <si>
    <t>natalieolson@example.org</t>
  </si>
  <si>
    <t>864-241-9352</t>
  </si>
  <si>
    <t>182 Walker Village</t>
  </si>
  <si>
    <t>East Megan</t>
  </si>
  <si>
    <t>Luxembourg</t>
  </si>
  <si>
    <t>Aaron Marsh</t>
  </si>
  <si>
    <t>eallen@example.org</t>
  </si>
  <si>
    <t>001-581-401-0774x1420</t>
  </si>
  <si>
    <t>7326 Adams Dam Apt. 294</t>
  </si>
  <si>
    <t>Seanville</t>
  </si>
  <si>
    <t>Saint Kitts and Nevis</t>
  </si>
  <si>
    <t>Mrs. Kimberly Sims</t>
  </si>
  <si>
    <t>brookskevin@example.org</t>
  </si>
  <si>
    <t>569-974-2198x4440</t>
  </si>
  <si>
    <t>7206 Freeman Islands Apt. 998</t>
  </si>
  <si>
    <t>West Kristinport</t>
  </si>
  <si>
    <t>Lao People's Democratic Republic</t>
  </si>
  <si>
    <t>Jonathan Bailey</t>
  </si>
  <si>
    <t>mortonjason@example.com</t>
  </si>
  <si>
    <t>970-956-4343</t>
  </si>
  <si>
    <t>11463 Peters Burgs</t>
  </si>
  <si>
    <t>Angelamouth</t>
  </si>
  <si>
    <t>Suriname</t>
  </si>
  <si>
    <t>James Powers</t>
  </si>
  <si>
    <t>mercedes85@example.org</t>
  </si>
  <si>
    <t>001-788-294-5625x60101</t>
  </si>
  <si>
    <t>95878 Richard Gateway Suite 472</t>
  </si>
  <si>
    <t>East Markfurt</t>
  </si>
  <si>
    <t>Uganda</t>
  </si>
  <si>
    <t>Shaun Jimenez</t>
  </si>
  <si>
    <t>savagemichelle@example.net</t>
  </si>
  <si>
    <t>483.327.1676x9693</t>
  </si>
  <si>
    <t>55684 Eric Crest</t>
  </si>
  <si>
    <t>Port Stephen</t>
  </si>
  <si>
    <t>Timor-Leste</t>
  </si>
  <si>
    <t>Patricia Owens</t>
  </si>
  <si>
    <t>avaughn@example.com</t>
  </si>
  <si>
    <t>486-544-4419</t>
  </si>
  <si>
    <t>070 Greene Port</t>
  </si>
  <si>
    <t>Patrickton</t>
  </si>
  <si>
    <t>Northern Mariana Islands</t>
  </si>
  <si>
    <t>Mark Deleon MD</t>
  </si>
  <si>
    <t>ashley73@example.net</t>
  </si>
  <si>
    <t>001-460-362-3127x46300</t>
  </si>
  <si>
    <t>311 Ann Drive Suite 746</t>
  </si>
  <si>
    <t>Valerieshire</t>
  </si>
  <si>
    <t>Estonia</t>
  </si>
  <si>
    <t>Melvin Lopez</t>
  </si>
  <si>
    <t>freyes@example.org</t>
  </si>
  <si>
    <t>(985)562-8905</t>
  </si>
  <si>
    <t>085 Brittany Crossing</t>
  </si>
  <si>
    <t>West Amanda</t>
  </si>
  <si>
    <t>Bolivia</t>
  </si>
  <si>
    <t>Jennifer Taylor</t>
  </si>
  <si>
    <t>wmarshall@example.org</t>
  </si>
  <si>
    <t>(970)400-7706</t>
  </si>
  <si>
    <t>0567 Michael Canyon Suite 256</t>
  </si>
  <si>
    <t>Angelaburgh</t>
  </si>
  <si>
    <t>Iraq</t>
  </si>
  <si>
    <t>Kendra Richardson</t>
  </si>
  <si>
    <t>cbryant@example.net</t>
  </si>
  <si>
    <t>001-393-451-3163x0032</t>
  </si>
  <si>
    <t>8186 Madison Oval Apt. 326</t>
  </si>
  <si>
    <t>Lake Joshua</t>
  </si>
  <si>
    <t>Rwanda</t>
  </si>
  <si>
    <t>Dana King</t>
  </si>
  <si>
    <t>ashleywhite@example.org</t>
  </si>
  <si>
    <t>(888)796-5265x00713</t>
  </si>
  <si>
    <t>860 Hughes Isle Apt. 480</t>
  </si>
  <si>
    <t>Port Patricia</t>
  </si>
  <si>
    <t>Bahrain</t>
  </si>
  <si>
    <t>Zachary Velasquez</t>
  </si>
  <si>
    <t>yjefferson@example.net</t>
  </si>
  <si>
    <t>866.965.9303x830</t>
  </si>
  <si>
    <t>63494 Tonya Place Suite 134</t>
  </si>
  <si>
    <t>Lewischester</t>
  </si>
  <si>
    <t>Central African Republic</t>
  </si>
  <si>
    <t>Anita Hebert</t>
  </si>
  <si>
    <t>james77@example.org</t>
  </si>
  <si>
    <t>001-454-965-8152</t>
  </si>
  <si>
    <t>0597 Moore Spring Apt. 672</t>
  </si>
  <si>
    <t>Codyshire</t>
  </si>
  <si>
    <t>French Guiana</t>
  </si>
  <si>
    <t>Claudia Rivera</t>
  </si>
  <si>
    <t>jamespark@example.net</t>
  </si>
  <si>
    <t>215-710-3675</t>
  </si>
  <si>
    <t>92090 Williams Stream Apt. 827</t>
  </si>
  <si>
    <t>North Arianaview</t>
  </si>
  <si>
    <t>Libyan Arab Jamahiriya</t>
  </si>
  <si>
    <t>Tina Thompson</t>
  </si>
  <si>
    <t>howardlinda@example.com</t>
  </si>
  <si>
    <t>001-658-446-7201x90667</t>
  </si>
  <si>
    <t>8989 Christopher Knolls Suite 774</t>
  </si>
  <si>
    <t>East Thomasberg</t>
  </si>
  <si>
    <t>Peru</t>
  </si>
  <si>
    <t>Jeanne Weeks</t>
  </si>
  <si>
    <t>peggy49@example.org</t>
  </si>
  <si>
    <t>8668385009</t>
  </si>
  <si>
    <t>71659 Natasha Course</t>
  </si>
  <si>
    <t>New Mark</t>
  </si>
  <si>
    <t>Seychelles</t>
  </si>
  <si>
    <t>Kenneth White</t>
  </si>
  <si>
    <t>uwhite@example.net</t>
  </si>
  <si>
    <t>(720)262-1624x704</t>
  </si>
  <si>
    <t>1464 Angela Ridge Suite 357</t>
  </si>
  <si>
    <t>North Christina</t>
  </si>
  <si>
    <t>New Zealand</t>
  </si>
  <si>
    <t>Glenn Thompson</t>
  </si>
  <si>
    <t>beverlyperez@example.net</t>
  </si>
  <si>
    <t>001-855-350-9635x382</t>
  </si>
  <si>
    <t>39218 Jenkins Rapid</t>
  </si>
  <si>
    <t>Port Crystal</t>
  </si>
  <si>
    <t>Korea</t>
  </si>
  <si>
    <t>Jacob Payne MD</t>
  </si>
  <si>
    <t>porterwilliam@example.com</t>
  </si>
  <si>
    <t>(959)526-5155x16027</t>
  </si>
  <si>
    <t>11205 Michael View Apt. 950</t>
  </si>
  <si>
    <t>North Samantha</t>
  </si>
  <si>
    <t>Guadeloupe</t>
  </si>
  <si>
    <t>Kristin Murphy MD</t>
  </si>
  <si>
    <t>ywatkins@example.net</t>
  </si>
  <si>
    <t>4537256360</t>
  </si>
  <si>
    <t>317 Christine Flat</t>
  </si>
  <si>
    <t>West Jose</t>
  </si>
  <si>
    <t>Malta</t>
  </si>
  <si>
    <t>Jessica Park</t>
  </si>
  <si>
    <t>zacharybarnett@example.com</t>
  </si>
  <si>
    <t>001-761-346-2404x817</t>
  </si>
  <si>
    <t>178 Luke Squares Suite 725</t>
  </si>
  <si>
    <t>Aaronside</t>
  </si>
  <si>
    <t>Malawi</t>
  </si>
  <si>
    <t>Jerome Daniels</t>
  </si>
  <si>
    <t>hannah30@example.com</t>
  </si>
  <si>
    <t>001-567-535-3550x51189</t>
  </si>
  <si>
    <t>74331 Tracy Drive</t>
  </si>
  <si>
    <t>Lindaberg</t>
  </si>
  <si>
    <t>Comoros</t>
  </si>
  <si>
    <t>Tracy Jones</t>
  </si>
  <si>
    <t>xscott@example.org</t>
  </si>
  <si>
    <t>001-408-902-8338x42353</t>
  </si>
  <si>
    <t>2243 Jones Islands Apt. 912</t>
  </si>
  <si>
    <t>Dunnton</t>
  </si>
  <si>
    <t>Saudi Arabia</t>
  </si>
  <si>
    <t>Gary White</t>
  </si>
  <si>
    <t>robinsonlisa@example.org</t>
  </si>
  <si>
    <t>001-929-610-7916x34729</t>
  </si>
  <si>
    <t>5536 Anthony Burg Apt. 808</t>
  </si>
  <si>
    <t>Meyersburgh</t>
  </si>
  <si>
    <t>Kenya</t>
  </si>
  <si>
    <t>Marcus Bradshaw</t>
  </si>
  <si>
    <t>arthurhicks@example.org</t>
  </si>
  <si>
    <t>(682)972-0593x7172</t>
  </si>
  <si>
    <t>838 Cox Prairie Apt. 937</t>
  </si>
  <si>
    <t>West Angelaville</t>
  </si>
  <si>
    <t>Gibraltar</t>
  </si>
  <si>
    <t>Tom Patterson</t>
  </si>
  <si>
    <t>timothy76@example.com</t>
  </si>
  <si>
    <t>7432982289</t>
  </si>
  <si>
    <t>555 Megan Ford Apt. 827</t>
  </si>
  <si>
    <t>Lake Jonathon</t>
  </si>
  <si>
    <t>Jeanette George</t>
  </si>
  <si>
    <t>sarahsanders@example.org</t>
  </si>
  <si>
    <t>571.513.6523</t>
  </si>
  <si>
    <t>36763 Delgado Hills Apt. 087</t>
  </si>
  <si>
    <t>West Calvinbury</t>
  </si>
  <si>
    <t>Andorra</t>
  </si>
  <si>
    <t>Kimberly Gutierrez</t>
  </si>
  <si>
    <t>sue35@example.org</t>
  </si>
  <si>
    <t>559.606.1663</t>
  </si>
  <si>
    <t>2614 Davis Springs Apt. 036</t>
  </si>
  <si>
    <t>Vincentton</t>
  </si>
  <si>
    <t>Japan</t>
  </si>
  <si>
    <t>Jeffrey Stewart</t>
  </si>
  <si>
    <t>carlos77@example.com</t>
  </si>
  <si>
    <t>(212)995-4322</t>
  </si>
  <si>
    <t>9833 Weber Bypass</t>
  </si>
  <si>
    <t>Samuelview</t>
  </si>
  <si>
    <t>Norfolk Island</t>
  </si>
  <si>
    <t>Lindsey Sanchez</t>
  </si>
  <si>
    <t>lauradecker@example.com</t>
  </si>
  <si>
    <t>001-272-932-5388x8080</t>
  </si>
  <si>
    <t>53828 Susan Burgs Apt. 888</t>
  </si>
  <si>
    <t>South William</t>
  </si>
  <si>
    <t>Guinea</t>
  </si>
  <si>
    <t>Jennifer Moore</t>
  </si>
  <si>
    <t>claytondaniel@example.com</t>
  </si>
  <si>
    <t>622.430.8571</t>
  </si>
  <si>
    <t>91191 Jorge Hill Apt. 480</t>
  </si>
  <si>
    <t>North Chad</t>
  </si>
  <si>
    <t>Iceland</t>
  </si>
  <si>
    <t>Tamara Davenport</t>
  </si>
  <si>
    <t>brookeperry@example.net</t>
  </si>
  <si>
    <t>001-567-711-7574</t>
  </si>
  <si>
    <t>255 Rachel Turnpike</t>
  </si>
  <si>
    <t>West Mikaylaview</t>
  </si>
  <si>
    <t>Albania</t>
  </si>
  <si>
    <t>Emily Hebert</t>
  </si>
  <si>
    <t>myersmitchell@example.net</t>
  </si>
  <si>
    <t>333-688-7109x046</t>
  </si>
  <si>
    <t>32488 Daniels Drives</t>
  </si>
  <si>
    <t>Warrenside</t>
  </si>
  <si>
    <t>Cameroon</t>
  </si>
  <si>
    <t>Riley Black</t>
  </si>
  <si>
    <t>npayne@example.org</t>
  </si>
  <si>
    <t>781.934.4529</t>
  </si>
  <si>
    <t>46123 Bobby Via Suite 748</t>
  </si>
  <si>
    <t>West Michael</t>
  </si>
  <si>
    <t>Singapore</t>
  </si>
  <si>
    <t>Christopher Ruiz</t>
  </si>
  <si>
    <t>erodriguez@example.org</t>
  </si>
  <si>
    <t>001-862-787-3670x573</t>
  </si>
  <si>
    <t>91948 Harper Parkway</t>
  </si>
  <si>
    <t>Lake Jacquelineton</t>
  </si>
  <si>
    <t>Serbia</t>
  </si>
  <si>
    <t>Jeremy Nguyen</t>
  </si>
  <si>
    <t>wheelereric@example.net</t>
  </si>
  <si>
    <t>3766470738</t>
  </si>
  <si>
    <t>42725 John Underpass Apt. 528</t>
  </si>
  <si>
    <t>East Lukechester</t>
  </si>
  <si>
    <t>Tokelau</t>
  </si>
  <si>
    <t>Steven Frederick</t>
  </si>
  <si>
    <t>jessica26@example.com</t>
  </si>
  <si>
    <t>001-998-207-7869x3032</t>
  </si>
  <si>
    <t>4438 Daniel River</t>
  </si>
  <si>
    <t>Donnahaven</t>
  </si>
  <si>
    <t>El Salvador</t>
  </si>
  <si>
    <t>Daniel Hernandez</t>
  </si>
  <si>
    <t>shannon41@example.org</t>
  </si>
  <si>
    <t>6832049297</t>
  </si>
  <si>
    <t>5596 Mary Neck Apt. 170</t>
  </si>
  <si>
    <t>Jefferymouth</t>
  </si>
  <si>
    <t>Honduras</t>
  </si>
  <si>
    <t>Kevin Higgins</t>
  </si>
  <si>
    <t>brittany15@example.net</t>
  </si>
  <si>
    <t>(355)869-7972x910</t>
  </si>
  <si>
    <t>040 Heather Ridge Apt. 075</t>
  </si>
  <si>
    <t>Port James</t>
  </si>
  <si>
    <t>Emily Frederick</t>
  </si>
  <si>
    <t>john04@example.net</t>
  </si>
  <si>
    <t>(956)339-5370x369</t>
  </si>
  <si>
    <t>7356 Douglas Crossroad Suite 815</t>
  </si>
  <si>
    <t>West Katie</t>
  </si>
  <si>
    <t>Jonathan Stuart</t>
  </si>
  <si>
    <t>wolfjose@example.com</t>
  </si>
  <si>
    <t>+1-482-683-4923</t>
  </si>
  <si>
    <t>1818 Jennifer Heights</t>
  </si>
  <si>
    <t>West Patrickview</t>
  </si>
  <si>
    <t>Sierra Leone</t>
  </si>
  <si>
    <t>Douglas Thomas</t>
  </si>
  <si>
    <t>juanperez@example.org</t>
  </si>
  <si>
    <t>286-658-8586</t>
  </si>
  <si>
    <t>87129 Davidson Springs Suite 636</t>
  </si>
  <si>
    <t>Jenniferhaven</t>
  </si>
  <si>
    <t>Denmark</t>
  </si>
  <si>
    <t>Alan Brooks</t>
  </si>
  <si>
    <t>tracypatel@example.com</t>
  </si>
  <si>
    <t>8098916995</t>
  </si>
  <si>
    <t>367 Good Court</t>
  </si>
  <si>
    <t>Popechester</t>
  </si>
  <si>
    <t>Cote d'Ivoire</t>
  </si>
  <si>
    <t>Stephanie Wallace</t>
  </si>
  <si>
    <t>douglascharles@example.net</t>
  </si>
  <si>
    <t>986-979-3311x01104</t>
  </si>
  <si>
    <t>928 Chambers Square Apt. 821</t>
  </si>
  <si>
    <t>North Stevenborough</t>
  </si>
  <si>
    <t>Indonesia</t>
  </si>
  <si>
    <t>Rhonda Blackwell</t>
  </si>
  <si>
    <t>marywalter@example.net</t>
  </si>
  <si>
    <t>331.381.4715</t>
  </si>
  <si>
    <t>844 Palmer Spurs Suite 558</t>
  </si>
  <si>
    <t>Port Kaitlin</t>
  </si>
  <si>
    <t>Alicia Rodriguez</t>
  </si>
  <si>
    <t>tshort@example.net</t>
  </si>
  <si>
    <t>+1-782-434-9541x42635</t>
  </si>
  <si>
    <t>4106 Justin Vista</t>
  </si>
  <si>
    <t>Davidburgh</t>
  </si>
  <si>
    <t>Bangladesh</t>
  </si>
  <si>
    <t>Jacqueline Vazquez</t>
  </si>
  <si>
    <t>brianolson@example.org</t>
  </si>
  <si>
    <t>(693)444-7561x7756</t>
  </si>
  <si>
    <t>4690 Kendra Mountain Suite 923</t>
  </si>
  <si>
    <t>East Henry</t>
  </si>
  <si>
    <t>Mali</t>
  </si>
  <si>
    <t>Russell Simpson</t>
  </si>
  <si>
    <t>mcdowelljamie@example.com</t>
  </si>
  <si>
    <t>864-207-1749x8109</t>
  </si>
  <si>
    <t>072 Hall Trace</t>
  </si>
  <si>
    <t>Johnburgh</t>
  </si>
  <si>
    <t>Sarah Booth</t>
  </si>
  <si>
    <t>mthomas@example.com</t>
  </si>
  <si>
    <t>001-201-668-1015</t>
  </si>
  <si>
    <t>230 Joseph Wall</t>
  </si>
  <si>
    <t>Jonburgh</t>
  </si>
  <si>
    <t>United Arab Emirates</t>
  </si>
  <si>
    <t>Robert Koch</t>
  </si>
  <si>
    <t>paynejaime@example.org</t>
  </si>
  <si>
    <t>256-623-0305x06987</t>
  </si>
  <si>
    <t>2322 Gibbs Extensions Suite 125</t>
  </si>
  <si>
    <t>West Charles</t>
  </si>
  <si>
    <t>Kazakhstan</t>
  </si>
  <si>
    <t>Lisa Wilson</t>
  </si>
  <si>
    <t>carlmiddleton@example.net</t>
  </si>
  <si>
    <t>+1-287-935-8545x886</t>
  </si>
  <si>
    <t>2918 Bobby Tunnel Suite 751</t>
  </si>
  <si>
    <t>Charleneport</t>
  </si>
  <si>
    <t>Elizabeth Parker</t>
  </si>
  <si>
    <t>thompsonjake@example.net</t>
  </si>
  <si>
    <t>527-481-3416</t>
  </si>
  <si>
    <t>2348 White Views Apt. 683</t>
  </si>
  <si>
    <t>Port Nicolehaven</t>
  </si>
  <si>
    <t>Kyrgyz Republic</t>
  </si>
  <si>
    <t>Cristian Bell</t>
  </si>
  <si>
    <t>kclark@example.net</t>
  </si>
  <si>
    <t>(581)303-1844</t>
  </si>
  <si>
    <t>5497 Nathan Mill</t>
  </si>
  <si>
    <t>Collinsmouth</t>
  </si>
  <si>
    <t>Tunisia</t>
  </si>
  <si>
    <t>Caitlyn Harvey</t>
  </si>
  <si>
    <t>jessicacarter@example.net</t>
  </si>
  <si>
    <t>+1-332-304-4442x490</t>
  </si>
  <si>
    <t>48453 Lambert Gardens</t>
  </si>
  <si>
    <t>East Thomasfurt</t>
  </si>
  <si>
    <t>South Africa</t>
  </si>
  <si>
    <t>Daniel Jones</t>
  </si>
  <si>
    <t>turnerjacqueline@example.net</t>
  </si>
  <si>
    <t>(949)249-5444x12548</t>
  </si>
  <si>
    <t>6545 Blake Ports</t>
  </si>
  <si>
    <t>West Cristina</t>
  </si>
  <si>
    <t>Zimbabwe</t>
  </si>
  <si>
    <t>Jason Manning</t>
  </si>
  <si>
    <t>sdalton@example.net</t>
  </si>
  <si>
    <t>+1-498-218-3833x539</t>
  </si>
  <si>
    <t>9035 Knight Pike Suite 188</t>
  </si>
  <si>
    <t>Lake Dennis</t>
  </si>
  <si>
    <t>Djibouti</t>
  </si>
  <si>
    <t>Sandy Powers</t>
  </si>
  <si>
    <t>alyssa20@example.org</t>
  </si>
  <si>
    <t>(785)428-2590x43931</t>
  </si>
  <si>
    <t>9901 Matthew Mills Suite 103</t>
  </si>
  <si>
    <t>Port Markbury</t>
  </si>
  <si>
    <t>Steven Mack</t>
  </si>
  <si>
    <t>jason01@example.com</t>
  </si>
  <si>
    <t>577-520-5552</t>
  </si>
  <si>
    <t>721 Aaron Ranch</t>
  </si>
  <si>
    <t>New Jacob</t>
  </si>
  <si>
    <t>Pamela Smith DVM</t>
  </si>
  <si>
    <t>sanderstaylor@example.net</t>
  </si>
  <si>
    <t>+1-697-734-1666x311</t>
  </si>
  <si>
    <t>3326 Reilly Plaza Apt. 475</t>
  </si>
  <si>
    <t>Fieldsfort</t>
  </si>
  <si>
    <t>Nicaragua</t>
  </si>
  <si>
    <t>Kevin Hicks</t>
  </si>
  <si>
    <t>leearthur@example.net</t>
  </si>
  <si>
    <t>812.245.8366x4671</t>
  </si>
  <si>
    <t>42208 Hunt Vista Apt. 371</t>
  </si>
  <si>
    <t>Dawnview</t>
  </si>
  <si>
    <t>Qatar</t>
  </si>
  <si>
    <t>Mackenzie Olson</t>
  </si>
  <si>
    <t>manntim@example.com</t>
  </si>
  <si>
    <t>831.276.9516</t>
  </si>
  <si>
    <t>45358 Zachary Mall</t>
  </si>
  <si>
    <t>Jennaton</t>
  </si>
  <si>
    <t>Congo</t>
  </si>
  <si>
    <t>Philip Peters</t>
  </si>
  <si>
    <t>myoung@example.net</t>
  </si>
  <si>
    <t>+1-568-868-0012x199</t>
  </si>
  <si>
    <t>002 Mueller Circles Apt. 495</t>
  </si>
  <si>
    <t>West Lauramouth</t>
  </si>
  <si>
    <t>Liberia</t>
  </si>
  <si>
    <t>Linda Parker</t>
  </si>
  <si>
    <t>powelljennifer@example.com</t>
  </si>
  <si>
    <t>9562119733</t>
  </si>
  <si>
    <t>3741 Mcintosh Plains</t>
  </si>
  <si>
    <t>Williamsville</t>
  </si>
  <si>
    <t>Netherlands</t>
  </si>
  <si>
    <t>Sheri Hurley</t>
  </si>
  <si>
    <t>teresapowell@example.net</t>
  </si>
  <si>
    <t>323-404-8321</t>
  </si>
  <si>
    <t>50014 Osborne Views</t>
  </si>
  <si>
    <t>Baldwinmouth</t>
  </si>
  <si>
    <t>Kuwait</t>
  </si>
  <si>
    <t>Jamie Bradshaw</t>
  </si>
  <si>
    <t>johnsonkevin@example.com</t>
  </si>
  <si>
    <t>(738)621-7960x10034</t>
  </si>
  <si>
    <t>015 White Cliff Suite 090</t>
  </si>
  <si>
    <t>Prattburgh</t>
  </si>
  <si>
    <t>Ghana</t>
  </si>
  <si>
    <t>Tracey Smith</t>
  </si>
  <si>
    <t>colemoore@example.com</t>
  </si>
  <si>
    <t>(999)371-3141x526</t>
  </si>
  <si>
    <t>129 Judith Mountain</t>
  </si>
  <si>
    <t>Floreshaven</t>
  </si>
  <si>
    <t>Teresa Bauer</t>
  </si>
  <si>
    <t>juanritter@example.com</t>
  </si>
  <si>
    <t>001-322-892-5274x52502</t>
  </si>
  <si>
    <t>417 Tamara Skyway Apt. 339</t>
  </si>
  <si>
    <t>Lake Joshuaborough</t>
  </si>
  <si>
    <t>Oman</t>
  </si>
  <si>
    <t>Jacqueline Mejia</t>
  </si>
  <si>
    <t>snowmichael@example.org</t>
  </si>
  <si>
    <t>001-890-395-8590</t>
  </si>
  <si>
    <t>85667 Williams Rue Apt. 017</t>
  </si>
  <si>
    <t>Lake Samantha</t>
  </si>
  <si>
    <t>Lesotho</t>
  </si>
  <si>
    <t>Kimberly Rivas</t>
  </si>
  <si>
    <t>riggsdominique@example.net</t>
  </si>
  <si>
    <t>001-686-754-4469x635</t>
  </si>
  <si>
    <t>0019 Jordan Harbor Apt. 788</t>
  </si>
  <si>
    <t>North Georgeland</t>
  </si>
  <si>
    <t>Gabon</t>
  </si>
  <si>
    <t>Joshua Atkins</t>
  </si>
  <si>
    <t>tiffany65@example.org</t>
  </si>
  <si>
    <t>7203727532</t>
  </si>
  <si>
    <t>531 Laura Mountain Apt. 830</t>
  </si>
  <si>
    <t>Sarafurt</t>
  </si>
  <si>
    <t>Austria</t>
  </si>
  <si>
    <t>Jaime Daniel</t>
  </si>
  <si>
    <t>bryanjeffery@example.org</t>
  </si>
  <si>
    <t>381.842.4455x23941</t>
  </si>
  <si>
    <t>809 Sims Plaza</t>
  </si>
  <si>
    <t>East Dalton</t>
  </si>
  <si>
    <t>Jennifer Coffey</t>
  </si>
  <si>
    <t>hvillarreal@example.org</t>
  </si>
  <si>
    <t>+1-860-872-6824x84266</t>
  </si>
  <si>
    <t>3805 Garza Via</t>
  </si>
  <si>
    <t>Lake Kaylaview</t>
  </si>
  <si>
    <t>Turkmenistan</t>
  </si>
  <si>
    <t>Bonnie Morgan</t>
  </si>
  <si>
    <t>sullivanjohn@example.org</t>
  </si>
  <si>
    <t>9664731089</t>
  </si>
  <si>
    <t>14333 Thompson Passage Suite 806</t>
  </si>
  <si>
    <t>West Andreastad</t>
  </si>
  <si>
    <t>Guinea-Bissau</t>
  </si>
  <si>
    <t>Mr. Derrick Villarreal</t>
  </si>
  <si>
    <t>sarahtaylor@example.net</t>
  </si>
  <si>
    <t>(514)550-1471x7807</t>
  </si>
  <si>
    <t>031 Castro Union</t>
  </si>
  <si>
    <t>East Christopherport</t>
  </si>
  <si>
    <t>Bermuda</t>
  </si>
  <si>
    <t>Sarah Moreno</t>
  </si>
  <si>
    <t>westshannon@example.org</t>
  </si>
  <si>
    <t>(756)872-5590x7753</t>
  </si>
  <si>
    <t>824 Mark Mountain</t>
  </si>
  <si>
    <t>New Jennifer</t>
  </si>
  <si>
    <t>Greece</t>
  </si>
  <si>
    <t>Cynthia Hays</t>
  </si>
  <si>
    <t>richard04@example.org</t>
  </si>
  <si>
    <t>854-814-5552x370</t>
  </si>
  <si>
    <t>03758 Schmitt Field</t>
  </si>
  <si>
    <t>North Stevenville</t>
  </si>
  <si>
    <t>Solomon Islands</t>
  </si>
  <si>
    <t>Lisa Thomas</t>
  </si>
  <si>
    <t>dkerr@example.com</t>
  </si>
  <si>
    <t>3738928220</t>
  </si>
  <si>
    <t>23700 Sanders View Apt. 943</t>
  </si>
  <si>
    <t>West Darrell</t>
  </si>
  <si>
    <t>Cape Verde</t>
  </si>
  <si>
    <t>Brittany Coleman</t>
  </si>
  <si>
    <t>thomas30@example.com</t>
  </si>
  <si>
    <t>503.523.6345</t>
  </si>
  <si>
    <t>0006 Kevin Harbor</t>
  </si>
  <si>
    <t>Spearsmouth</t>
  </si>
  <si>
    <t>Cuba</t>
  </si>
  <si>
    <t>Travis Carey</t>
  </si>
  <si>
    <t>tannervargas@example.org</t>
  </si>
  <si>
    <t>+1-397-829-8930</t>
  </si>
  <si>
    <t>8332 Hall Underpass</t>
  </si>
  <si>
    <t>East Jamesmouth</t>
  </si>
  <si>
    <t>Jersey</t>
  </si>
  <si>
    <t>Russell Mills</t>
  </si>
  <si>
    <t>xlindsey@example.org</t>
  </si>
  <si>
    <t>001-642-783-4337x93668</t>
  </si>
  <si>
    <t>2298 Wilson Stream Suite 055</t>
  </si>
  <si>
    <t>Ashleyland</t>
  </si>
  <si>
    <t>Ireland</t>
  </si>
  <si>
    <t>Connor Davis</t>
  </si>
  <si>
    <t>kevin92@example.org</t>
  </si>
  <si>
    <t>449.686.7595x28087</t>
  </si>
  <si>
    <t>29606 Anderson Plains Suite 030</t>
  </si>
  <si>
    <t>Port Kenneth</t>
  </si>
  <si>
    <t>Burkina Faso</t>
  </si>
  <si>
    <t>Ryan Marquez</t>
  </si>
  <si>
    <t>kingfelicia@example.org</t>
  </si>
  <si>
    <t>551.697.0563x73054</t>
  </si>
  <si>
    <t>497 Wilson Squares Suite 529</t>
  </si>
  <si>
    <t>West Dannymouth</t>
  </si>
  <si>
    <t>Senegal</t>
  </si>
  <si>
    <t>Brian Schwartz</t>
  </si>
  <si>
    <t>bwilliams@example.net</t>
  </si>
  <si>
    <t>318-442-9946x516</t>
  </si>
  <si>
    <t>666 Bailey Lane Apt. 304</t>
  </si>
  <si>
    <t>Cainland</t>
  </si>
  <si>
    <t>Mexico</t>
  </si>
  <si>
    <t>John Torres</t>
  </si>
  <si>
    <t>hollowayzachary@example.net</t>
  </si>
  <si>
    <t>(512)830-0886x2218</t>
  </si>
  <si>
    <t>77050 Hector Manor Suite 352</t>
  </si>
  <si>
    <t>East Richard</t>
  </si>
  <si>
    <t>Belize</t>
  </si>
  <si>
    <t>Megan Lamb</t>
  </si>
  <si>
    <t>baileywolf@example.com</t>
  </si>
  <si>
    <t>375-688-9735</t>
  </si>
  <si>
    <t>1721 Diaz Bypass Suite 364</t>
  </si>
  <si>
    <t>Brianmouth</t>
  </si>
  <si>
    <t>Diane Horn</t>
  </si>
  <si>
    <t>joshuaproctor@example.net</t>
  </si>
  <si>
    <t>(607)320-7967x90366</t>
  </si>
  <si>
    <t>457 Melissa Mission</t>
  </si>
  <si>
    <t>North Laurenmouth</t>
  </si>
  <si>
    <t>Burundi</t>
  </si>
  <si>
    <t>Mr. Erik Morgan DDS</t>
  </si>
  <si>
    <t>corey44@example.org</t>
  </si>
  <si>
    <t>(401)600-0716x564</t>
  </si>
  <si>
    <t>2142 Jacob Summit Apt. 225</t>
  </si>
  <si>
    <t>North Christopherview</t>
  </si>
  <si>
    <t>Guatemala</t>
  </si>
  <si>
    <t>Michelle Johnson</t>
  </si>
  <si>
    <t>elizabethlee@example.org</t>
  </si>
  <si>
    <t>001-450-917-1556</t>
  </si>
  <si>
    <t>0387 Justin Corners</t>
  </si>
  <si>
    <t>Smithborough</t>
  </si>
  <si>
    <t>Bulgaria</t>
  </si>
  <si>
    <t>Jessica Melton</t>
  </si>
  <si>
    <t>jennifer97@example.net</t>
  </si>
  <si>
    <t>4275502931</t>
  </si>
  <si>
    <t>60420 Jasmine Landing Apt. 661</t>
  </si>
  <si>
    <t>Christopherborough</t>
  </si>
  <si>
    <t>Eric Jensen</t>
  </si>
  <si>
    <t>lisarogers@example.com</t>
  </si>
  <si>
    <t>+1-539-262-6857x1577</t>
  </si>
  <si>
    <t>1992 Danny Mall Suite 423</t>
  </si>
  <si>
    <t>East Kaitlynberg</t>
  </si>
  <si>
    <t>China</t>
  </si>
  <si>
    <t>Tammy Fitzpatrick</t>
  </si>
  <si>
    <t>mariadean@example.com</t>
  </si>
  <si>
    <t>8163745204</t>
  </si>
  <si>
    <t>54648 Brian Plaza</t>
  </si>
  <si>
    <t>East Rachel</t>
  </si>
  <si>
    <t>French Polynesia</t>
  </si>
  <si>
    <t>Andrew Herrera</t>
  </si>
  <si>
    <t>barajasbrian@example.com</t>
  </si>
  <si>
    <t>801.297.4971x2698</t>
  </si>
  <si>
    <t>20303 Mcguire Highway</t>
  </si>
  <si>
    <t>Williamsview</t>
  </si>
  <si>
    <t>Andrew Salazar</t>
  </si>
  <si>
    <t>antonio81@example.com</t>
  </si>
  <si>
    <t>001-253-824-9361</t>
  </si>
  <si>
    <t>43356 Thomas Stream</t>
  </si>
  <si>
    <t>Lake Kevinberg</t>
  </si>
  <si>
    <t>Antigua and Barbuda</t>
  </si>
  <si>
    <t>Amy Hensley</t>
  </si>
  <si>
    <t>kirkkent@example.com</t>
  </si>
  <si>
    <t>799.423.2823</t>
  </si>
  <si>
    <t>108 Roberson Park Suite 545</t>
  </si>
  <si>
    <t>Catherinehaven</t>
  </si>
  <si>
    <t>Reunion</t>
  </si>
  <si>
    <t>Charles Clark</t>
  </si>
  <si>
    <t>james85@example.com</t>
  </si>
  <si>
    <t>(725)953-6899x45572</t>
  </si>
  <si>
    <t>370 Francisco Groves</t>
  </si>
  <si>
    <t>Russellshire</t>
  </si>
  <si>
    <t>Donald Rojas</t>
  </si>
  <si>
    <t>dennismaldonado@example.org</t>
  </si>
  <si>
    <t>347-920-9040</t>
  </si>
  <si>
    <t>963 Phillips Burg Apt. 953</t>
  </si>
  <si>
    <t>Ortizside</t>
  </si>
  <si>
    <t>French Southern Territories</t>
  </si>
  <si>
    <t>Jamie Smith</t>
  </si>
  <si>
    <t>kwest@example.org</t>
  </si>
  <si>
    <t>504.378.4017x04819</t>
  </si>
  <si>
    <t>06616 Clinton Isle Apt. 416</t>
  </si>
  <si>
    <t>New Matthew</t>
  </si>
  <si>
    <t>Uzbekistan</t>
  </si>
  <si>
    <t>Mackenzie Anderson</t>
  </si>
  <si>
    <t>caseymichael@example.com</t>
  </si>
  <si>
    <t>001-679-232-9070x310</t>
  </si>
  <si>
    <t>790 Bautista Stravenue Suite 898</t>
  </si>
  <si>
    <t>East Nicole</t>
  </si>
  <si>
    <t>Michele Johns</t>
  </si>
  <si>
    <t>xgarcia@example.com</t>
  </si>
  <si>
    <t>(514)442-7953x700</t>
  </si>
  <si>
    <t>9613 Lawrence Islands</t>
  </si>
  <si>
    <t>Markborough</t>
  </si>
  <si>
    <t>Darlene Bryant</t>
  </si>
  <si>
    <t>medinajody@example.org</t>
  </si>
  <si>
    <t>837.601.7872</t>
  </si>
  <si>
    <t>339 Ashley Springs Suite 704</t>
  </si>
  <si>
    <t>Reidtown</t>
  </si>
  <si>
    <t>Deborah Barber</t>
  </si>
  <si>
    <t>hosean@example.org</t>
  </si>
  <si>
    <t>(559)482-8703x568</t>
  </si>
  <si>
    <t>5773 Melissa Lock Suite 668</t>
  </si>
  <si>
    <t>Charlesstad</t>
  </si>
  <si>
    <t>Bouvet Island (Bouvetoya)</t>
  </si>
  <si>
    <t>Amanda Reyes</t>
  </si>
  <si>
    <t>mlewis@example.org</t>
  </si>
  <si>
    <t>001-338-887-2130x2271</t>
  </si>
  <si>
    <t>7321 Jamie Islands</t>
  </si>
  <si>
    <t>North Jonathantown</t>
  </si>
  <si>
    <t>Tajikistan</t>
  </si>
  <si>
    <t>Debbie Yates</t>
  </si>
  <si>
    <t>ericmartin@example.net</t>
  </si>
  <si>
    <t>+1-887-488-2843</t>
  </si>
  <si>
    <t>0587 Travis Underpass Apt. 835</t>
  </si>
  <si>
    <t>South Jeffrey</t>
  </si>
  <si>
    <t>Anthony Smith DVM</t>
  </si>
  <si>
    <t>rebeccaolson@example.org</t>
  </si>
  <si>
    <t>8492957519</t>
  </si>
  <si>
    <t>058 Debra Fords</t>
  </si>
  <si>
    <t>Andrewton</t>
  </si>
  <si>
    <t>Danielle Tucker</t>
  </si>
  <si>
    <t>susan18@example.com</t>
  </si>
  <si>
    <t>8608513463</t>
  </si>
  <si>
    <t>9174 Torres Circle Apt. 039</t>
  </si>
  <si>
    <t>Port Jenniferton</t>
  </si>
  <si>
    <t>Joshua Johnson</t>
  </si>
  <si>
    <t>craig11@example.org</t>
  </si>
  <si>
    <t>(967)349-1423x32388</t>
  </si>
  <si>
    <t>56854 Barnes Viaduct Apt. 595</t>
  </si>
  <si>
    <t>West Melissaland</t>
  </si>
  <si>
    <t>Wallis and Futuna</t>
  </si>
  <si>
    <t>Jaime Le</t>
  </si>
  <si>
    <t>brandongeorge@example.com</t>
  </si>
  <si>
    <t>(875)886-5914</t>
  </si>
  <si>
    <t>88167 Robert Rapid</t>
  </si>
  <si>
    <t>Chandlerhaven</t>
  </si>
  <si>
    <t>Grant Russell</t>
  </si>
  <si>
    <t>thomasmckenzie@example.com</t>
  </si>
  <si>
    <t>(253)553-2637x625</t>
  </si>
  <si>
    <t>821 Kaitlyn Pass</t>
  </si>
  <si>
    <t>Dianetown</t>
  </si>
  <si>
    <t>Tuvalu</t>
  </si>
  <si>
    <t>Nicholas Henson</t>
  </si>
  <si>
    <t>crawfordmegan@example.net</t>
  </si>
  <si>
    <t>263-498-8874x056</t>
  </si>
  <si>
    <t>96049 James Ridges Suite 971</t>
  </si>
  <si>
    <t>Davisberg</t>
  </si>
  <si>
    <t>Fiji</t>
  </si>
  <si>
    <t>Rachel Brown</t>
  </si>
  <si>
    <t>gayjohn@example.org</t>
  </si>
  <si>
    <t>+1-776-589-4820x6091</t>
  </si>
  <si>
    <t>387 Osborne Glen</t>
  </si>
  <si>
    <t>Nealmouth</t>
  </si>
  <si>
    <t>Puerto Rico</t>
  </si>
  <si>
    <t>Shawn Wolf</t>
  </si>
  <si>
    <t>alexandra84@example.com</t>
  </si>
  <si>
    <t>001-895-454-4891x27508</t>
  </si>
  <si>
    <t>392 Mitchell Glens</t>
  </si>
  <si>
    <t>Lake Jeffreyhaven</t>
  </si>
  <si>
    <t>Slovenia</t>
  </si>
  <si>
    <t>Aaron Gilmore</t>
  </si>
  <si>
    <t>joshuadelacruz@example.org</t>
  </si>
  <si>
    <t>(216)205-4927</t>
  </si>
  <si>
    <t>60229 Knight Crescent Apt. 924</t>
  </si>
  <si>
    <t>Frankside</t>
  </si>
  <si>
    <t>Tyler Fuentes</t>
  </si>
  <si>
    <t>daniellepowers@example.com</t>
  </si>
  <si>
    <t>001-583-525-8752</t>
  </si>
  <si>
    <t>671 Amy Groves Suite 485</t>
  </si>
  <si>
    <t>Amberport</t>
  </si>
  <si>
    <t>American Samoa</t>
  </si>
  <si>
    <t>Brittany Cochran</t>
  </si>
  <si>
    <t>annafarmer@example.net</t>
  </si>
  <si>
    <t>001-542-425-7928</t>
  </si>
  <si>
    <t>99551 Alexander Flats</t>
  </si>
  <si>
    <t>Nicholsstad</t>
  </si>
  <si>
    <t>Bosnia and Herzegovina</t>
  </si>
  <si>
    <t>Roger Craig</t>
  </si>
  <si>
    <t>mary58@example.net</t>
  </si>
  <si>
    <t>+1-321-563-8529x8060</t>
  </si>
  <si>
    <t>502 Petersen Shore Suite 007</t>
  </si>
  <si>
    <t>Jimmybury</t>
  </si>
  <si>
    <t>Sarah Hardin</t>
  </si>
  <si>
    <t>ezuniga@example.com</t>
  </si>
  <si>
    <t>987.620.0258</t>
  </si>
  <si>
    <t>57971 Denise Flat</t>
  </si>
  <si>
    <t>Gabrielside</t>
  </si>
  <si>
    <t>Brazil</t>
  </si>
  <si>
    <t>Anthony Mercado</t>
  </si>
  <si>
    <t>orozcoryan@example.org</t>
  </si>
  <si>
    <t>+1-934-873-9524x21667</t>
  </si>
  <si>
    <t>969 Chavez Mission Apt. 881</t>
  </si>
  <si>
    <t>Port Sherrytown</t>
  </si>
  <si>
    <t>Colombia</t>
  </si>
  <si>
    <t>Thomas Cox</t>
  </si>
  <si>
    <t>nicolasmason@example.com</t>
  </si>
  <si>
    <t>(438)786-0625</t>
  </si>
  <si>
    <t>6502 Farrell Views</t>
  </si>
  <si>
    <t>South Leslie</t>
  </si>
  <si>
    <t>Paul Mitchell</t>
  </si>
  <si>
    <t>michaelandrews@example.org</t>
  </si>
  <si>
    <t>540.381.9045x889</t>
  </si>
  <si>
    <t>295 Dixon Place</t>
  </si>
  <si>
    <t>New John</t>
  </si>
  <si>
    <t>Melissa Bridges</t>
  </si>
  <si>
    <t>michaelsanchez@example.net</t>
  </si>
  <si>
    <t>809.814.5820x08714</t>
  </si>
  <si>
    <t>3923 Justin Prairie</t>
  </si>
  <si>
    <t>Matthewland</t>
  </si>
  <si>
    <t>Anne Sweeney</t>
  </si>
  <si>
    <t>taylorlaura@example.org</t>
  </si>
  <si>
    <t>644-393-1373x106</t>
  </si>
  <si>
    <t>7723 Cowan Track Suite 758</t>
  </si>
  <si>
    <t>Leeland</t>
  </si>
  <si>
    <t>Taiwan</t>
  </si>
  <si>
    <t>Kimberly Nguyen</t>
  </si>
  <si>
    <t>novakbrett@example.com</t>
  </si>
  <si>
    <t>(920)804-1455x631</t>
  </si>
  <si>
    <t>478 Johnson Park</t>
  </si>
  <si>
    <t>Kevinberg</t>
  </si>
  <si>
    <t>Trevor Obrien</t>
  </si>
  <si>
    <t>justinbeck@example.com</t>
  </si>
  <si>
    <t>601-462-6328</t>
  </si>
  <si>
    <t>6935 Kenneth Valleys Apt. 614</t>
  </si>
  <si>
    <t>North Ian</t>
  </si>
  <si>
    <t>Romania</t>
  </si>
  <si>
    <t>Paul Calderon</t>
  </si>
  <si>
    <t>katrinareed@example.org</t>
  </si>
  <si>
    <t>886-707-5424</t>
  </si>
  <si>
    <t>289 Guzman Forest</t>
  </si>
  <si>
    <t>Jessicastad</t>
  </si>
  <si>
    <t>Sweden</t>
  </si>
  <si>
    <t>Christopher Ward</t>
  </si>
  <si>
    <t>qmurphy@example.org</t>
  </si>
  <si>
    <t>(291)938-9389</t>
  </si>
  <si>
    <t>464 Derrick Tunnel Apt. 289</t>
  </si>
  <si>
    <t>Port Wesley</t>
  </si>
  <si>
    <t>Somalia</t>
  </si>
  <si>
    <t>Jill Jimenez</t>
  </si>
  <si>
    <t>kevinmurphy@example.com</t>
  </si>
  <si>
    <t>658-336-9967x1114</t>
  </si>
  <si>
    <t>325 Lopez Forks Apt. 138</t>
  </si>
  <si>
    <t>Taylorfort</t>
  </si>
  <si>
    <t>William Aguilar</t>
  </si>
  <si>
    <t>renee02@example.org</t>
  </si>
  <si>
    <t>001-838-265-0417x5866</t>
  </si>
  <si>
    <t>58783 Davidson Common</t>
  </si>
  <si>
    <t>South Rachelland</t>
  </si>
  <si>
    <t>Haiti</t>
  </si>
  <si>
    <t>Samantha Hammond</t>
  </si>
  <si>
    <t>sharon67@example.com</t>
  </si>
  <si>
    <t>7842049133</t>
  </si>
  <si>
    <t>65036 Kennedy Creek Apt. 299</t>
  </si>
  <si>
    <t>Lake Anthonyshire</t>
  </si>
  <si>
    <t>Rachel Ortiz</t>
  </si>
  <si>
    <t>weaverkaren@example.net</t>
  </si>
  <si>
    <t>5188066779</t>
  </si>
  <si>
    <t>1734 Garcia Parkway Suite 118</t>
  </si>
  <si>
    <t>Reedport</t>
  </si>
  <si>
    <t>David Decker</t>
  </si>
  <si>
    <t>james31@example.org</t>
  </si>
  <si>
    <t>2957518187</t>
  </si>
  <si>
    <t>7280 Theresa Ridge</t>
  </si>
  <si>
    <t>Dominiqueborough</t>
  </si>
  <si>
    <t>Lauren Thompson</t>
  </si>
  <si>
    <t>samuel91@example.com</t>
  </si>
  <si>
    <t>(994)905-5238x7031</t>
  </si>
  <si>
    <t>33034 Rachel Rapids</t>
  </si>
  <si>
    <t>South Matthewmouth</t>
  </si>
  <si>
    <t>Eric Shaw</t>
  </si>
  <si>
    <t>brooketurner@example.net</t>
  </si>
  <si>
    <t>821-459-1318x027</t>
  </si>
  <si>
    <t>556 Lauren Green Suite 086</t>
  </si>
  <si>
    <t>Anthonymouth</t>
  </si>
  <si>
    <t>Palau</t>
  </si>
  <si>
    <t>Evan Perez</t>
  </si>
  <si>
    <t>wpowell@example.org</t>
  </si>
  <si>
    <t>217.640.1952x77112</t>
  </si>
  <si>
    <t>1240 Tammy Mountains Apt. 573</t>
  </si>
  <si>
    <t>Marystad</t>
  </si>
  <si>
    <t>Adam Scott</t>
  </si>
  <si>
    <t>aaron96@example.com</t>
  </si>
  <si>
    <t>+1-301-874-3480x605</t>
  </si>
  <si>
    <t>857 Melanie Corner Suite 827</t>
  </si>
  <si>
    <t>East Katie</t>
  </si>
  <si>
    <t>Holy See (Vatican City State)</t>
  </si>
  <si>
    <t>Jose Elliott</t>
  </si>
  <si>
    <t>kristinewilliams@example.com</t>
  </si>
  <si>
    <t>+1-289-518-0670</t>
  </si>
  <si>
    <t>660 Jeffrey Road</t>
  </si>
  <si>
    <t>Nelsonland</t>
  </si>
  <si>
    <t>Malaysia</t>
  </si>
  <si>
    <t>Matthew Ross</t>
  </si>
  <si>
    <t>hogandonna@example.net</t>
  </si>
  <si>
    <t>+1-682-510-9191x042</t>
  </si>
  <si>
    <t>5492 Holder Estate Apt. 080</t>
  </si>
  <si>
    <t>South Brittany</t>
  </si>
  <si>
    <t>Lebanon</t>
  </si>
  <si>
    <t>Ian Foster</t>
  </si>
  <si>
    <t>justinlogan@example.com</t>
  </si>
  <si>
    <t>001-215-242-7368x92330</t>
  </si>
  <si>
    <t>688 Griffin Plain Suite 524</t>
  </si>
  <si>
    <t>Vargasfurt</t>
  </si>
  <si>
    <t>Mike Chavez</t>
  </si>
  <si>
    <t>daniel63@example.com</t>
  </si>
  <si>
    <t>376-844-2907x475</t>
  </si>
  <si>
    <t>599 Roberts Falls Suite 357</t>
  </si>
  <si>
    <t>Weberland</t>
  </si>
  <si>
    <t>Montenegro</t>
  </si>
  <si>
    <t>Hector Robinson DDS</t>
  </si>
  <si>
    <t>asmith@example.net</t>
  </si>
  <si>
    <t>469-509-7204x81467</t>
  </si>
  <si>
    <t>1804 Hall Summit Suite 044</t>
  </si>
  <si>
    <t>South Richard</t>
  </si>
  <si>
    <t>Germany</t>
  </si>
  <si>
    <t>Jeremy Marshall</t>
  </si>
  <si>
    <t>coreybray@example.org</t>
  </si>
  <si>
    <t>001-608-990-0720x23957</t>
  </si>
  <si>
    <t>5370 Stein Crest Suite 721</t>
  </si>
  <si>
    <t>East Shannonville</t>
  </si>
  <si>
    <t>Azerbaijan</t>
  </si>
  <si>
    <t>Jonathan Jones</t>
  </si>
  <si>
    <t>shannonblake@example.org</t>
  </si>
  <si>
    <t>356.397.1528x640</t>
  </si>
  <si>
    <t>444 Perez Drive</t>
  </si>
  <si>
    <t>Lake Emmaberg</t>
  </si>
  <si>
    <t>Heather Jones</t>
  </si>
  <si>
    <t>mrice@example.net</t>
  </si>
  <si>
    <t>001-694-461-5065x497</t>
  </si>
  <si>
    <t>197 Edwin Road</t>
  </si>
  <si>
    <t>East Dennis</t>
  </si>
  <si>
    <t>Myanmar</t>
  </si>
  <si>
    <t>Virginia Miller</t>
  </si>
  <si>
    <t>gjennings@example.com</t>
  </si>
  <si>
    <t>(547)492-9339</t>
  </si>
  <si>
    <t>79810 Miller Spurs</t>
  </si>
  <si>
    <t>Gonzalezmouth</t>
  </si>
  <si>
    <t>Ethiopia</t>
  </si>
  <si>
    <t>Tamara Garcia MD</t>
  </si>
  <si>
    <t>diana92@example.org</t>
  </si>
  <si>
    <t>847-616-3459</t>
  </si>
  <si>
    <t>34991 Timothy Plains</t>
  </si>
  <si>
    <t>North Karen</t>
  </si>
  <si>
    <t>Ryan Jones</t>
  </si>
  <si>
    <t>ryanperez@example.net</t>
  </si>
  <si>
    <t>+1-871-990-8638x2732</t>
  </si>
  <si>
    <t>7973 Patterson Mountain</t>
  </si>
  <si>
    <t>Port Tylerton</t>
  </si>
  <si>
    <t>Erin Kim</t>
  </si>
  <si>
    <t>smithtravis@example.org</t>
  </si>
  <si>
    <t>369.711.1787x731</t>
  </si>
  <si>
    <t>56957 Kristin Rapid Apt. 943</t>
  </si>
  <si>
    <t>Kyleside</t>
  </si>
  <si>
    <t>France</t>
  </si>
  <si>
    <t>Vincent Dean</t>
  </si>
  <si>
    <t>chencarolyn@example.org</t>
  </si>
  <si>
    <t>001-744-233-6317x6944</t>
  </si>
  <si>
    <t>427 Copeland Ports Suite 032</t>
  </si>
  <si>
    <t>Rodriguezburgh</t>
  </si>
  <si>
    <t>Jennifer Sanchez</t>
  </si>
  <si>
    <t>gregory65@example.net</t>
  </si>
  <si>
    <t>500.256.8963x174</t>
  </si>
  <si>
    <t>472 Brewer Summit</t>
  </si>
  <si>
    <t>North Ericaton</t>
  </si>
  <si>
    <t>Michael Knapp</t>
  </si>
  <si>
    <t>cruzcameron@example.com</t>
  </si>
  <si>
    <t>(551)224-1531</t>
  </si>
  <si>
    <t>470 Tina Port</t>
  </si>
  <si>
    <t>Garnerport</t>
  </si>
  <si>
    <t>Denise Thomas</t>
  </si>
  <si>
    <t>myersrebecca@example.org</t>
  </si>
  <si>
    <t>001-789-961-5582x009</t>
  </si>
  <si>
    <t>7852 Nicholas Circle</t>
  </si>
  <si>
    <t>Parrishside</t>
  </si>
  <si>
    <t>Maldives</t>
  </si>
  <si>
    <t>Brenda Farley</t>
  </si>
  <si>
    <t>jeffrey47@example.net</t>
  </si>
  <si>
    <t>001-869-823-5541x79153</t>
  </si>
  <si>
    <t>406 Adrian Expressway Apt. 320</t>
  </si>
  <si>
    <t>Davisburgh</t>
  </si>
  <si>
    <t>Mark Howard</t>
  </si>
  <si>
    <t>mikeknight@example.net</t>
  </si>
  <si>
    <t>960-269-9075x21463</t>
  </si>
  <si>
    <t>4764 Schwartz Villages Suite 108</t>
  </si>
  <si>
    <t>Brunei Darussalam</t>
  </si>
  <si>
    <t>Keith Moyer</t>
  </si>
  <si>
    <t>amanda32@example.org</t>
  </si>
  <si>
    <t>(607)759-1477x94218</t>
  </si>
  <si>
    <t>0832 Peterson Ways Apt. 020</t>
  </si>
  <si>
    <t>North Leahberg</t>
  </si>
  <si>
    <t>Costa Rica</t>
  </si>
  <si>
    <t>Amber Robinson</t>
  </si>
  <si>
    <t>torresmitchell@example.net</t>
  </si>
  <si>
    <t>827.913.7404</t>
  </si>
  <si>
    <t>926 Obrien Orchard</t>
  </si>
  <si>
    <t>Latoyashire</t>
  </si>
  <si>
    <t>George Potter</t>
  </si>
  <si>
    <t>joseph50@example.com</t>
  </si>
  <si>
    <t>001-632-976-7076x95727</t>
  </si>
  <si>
    <t>234 Timothy Mountains Suite 581</t>
  </si>
  <si>
    <t>North Lorichester</t>
  </si>
  <si>
    <t>Tonya Wagner</t>
  </si>
  <si>
    <t>ortegaelizabeth@example.com</t>
  </si>
  <si>
    <t>(622)960-1809x650</t>
  </si>
  <si>
    <t>9253 Michael Freeway Suite 323</t>
  </si>
  <si>
    <t>Lake James</t>
  </si>
  <si>
    <t>Theresa Hernandez DDS</t>
  </si>
  <si>
    <t>powens@example.com</t>
  </si>
  <si>
    <t>+1-408-878-8407x9674</t>
  </si>
  <si>
    <t>892 Raven Fort</t>
  </si>
  <si>
    <t>South Jean</t>
  </si>
  <si>
    <t>Timothy Cuevas</t>
  </si>
  <si>
    <t>kentjensen@example.com</t>
  </si>
  <si>
    <t>+1-465-473-6859x4348</t>
  </si>
  <si>
    <t>97729 Hall Land</t>
  </si>
  <si>
    <t>North William</t>
  </si>
  <si>
    <t>Cayman Islands</t>
  </si>
  <si>
    <t>Molly Rogers</t>
  </si>
  <si>
    <t>marksryan@example.net</t>
  </si>
  <si>
    <t>+1-860-809-5683x4247</t>
  </si>
  <si>
    <t>5998 Kimberly Well</t>
  </si>
  <si>
    <t>North Debbie</t>
  </si>
  <si>
    <t>Papua New Guinea</t>
  </si>
  <si>
    <t>Shannon Wilson</t>
  </si>
  <si>
    <t>grimesmichelle@example.net</t>
  </si>
  <si>
    <t>(470)607-5413</t>
  </si>
  <si>
    <t>6292 Gomez Meadow</t>
  </si>
  <si>
    <t>Newmanshire</t>
  </si>
  <si>
    <t>Darren Graham</t>
  </si>
  <si>
    <t>yatestabitha@example.com</t>
  </si>
  <si>
    <t>(219)711-8822</t>
  </si>
  <si>
    <t>522 Brown Gateway Apt. 920</t>
  </si>
  <si>
    <t>New Chelseaborough</t>
  </si>
  <si>
    <t>Eritrea</t>
  </si>
  <si>
    <t>Charles Jackson</t>
  </si>
  <si>
    <t>russell59@example.org</t>
  </si>
  <si>
    <t>542-596-8962</t>
  </si>
  <si>
    <t>45436 Kellie Courts</t>
  </si>
  <si>
    <t>John Chavez</t>
  </si>
  <si>
    <t>kcooper@example.net</t>
  </si>
  <si>
    <t>+1-463-452-8443x0790</t>
  </si>
  <si>
    <t>7485 Brittany Ridges</t>
  </si>
  <si>
    <t>South Brenda</t>
  </si>
  <si>
    <t>Grenada</t>
  </si>
  <si>
    <t>Donald Chavez</t>
  </si>
  <si>
    <t>lauramaldonado@example.net</t>
  </si>
  <si>
    <t>712-485-5340</t>
  </si>
  <si>
    <t>67212 Larry Squares Suite 147</t>
  </si>
  <si>
    <t>Port Brandy</t>
  </si>
  <si>
    <t>Mark Cook</t>
  </si>
  <si>
    <t>joshuasnow@example.org</t>
  </si>
  <si>
    <t>322-597-0817</t>
  </si>
  <si>
    <t>95202 Juan Orchard Apt. 779</t>
  </si>
  <si>
    <t>Brandonstad</t>
  </si>
  <si>
    <t>Liechtenstein</t>
  </si>
  <si>
    <t>Nathan Skinner</t>
  </si>
  <si>
    <t>joseph99@example.org</t>
  </si>
  <si>
    <t>346.567.0623x412</t>
  </si>
  <si>
    <t>738 Tanner Wall Apt. 808</t>
  </si>
  <si>
    <t>East Sarahstad</t>
  </si>
  <si>
    <t>Venezuela</t>
  </si>
  <si>
    <t>Jennifer Grant</t>
  </si>
  <si>
    <t>xmartinez@example.net</t>
  </si>
  <si>
    <t>729-875-9062x69301</t>
  </si>
  <si>
    <t>348 Angela Fields</t>
  </si>
  <si>
    <t>East Kelly</t>
  </si>
  <si>
    <t>Travis Yang</t>
  </si>
  <si>
    <t>krista52@example.net</t>
  </si>
  <si>
    <t>261-528-3124x598</t>
  </si>
  <si>
    <t>618 Kimberly Bypass Suite 791</t>
  </si>
  <si>
    <t>Evanmouth</t>
  </si>
  <si>
    <t>William Perez</t>
  </si>
  <si>
    <t>kevin05@example.com</t>
  </si>
  <si>
    <t>566.246.0772x8501</t>
  </si>
  <si>
    <t>8203 Lee Lodge</t>
  </si>
  <si>
    <t>East Debbie</t>
  </si>
  <si>
    <t>Michael Mahoney</t>
  </si>
  <si>
    <t>keith54@example.net</t>
  </si>
  <si>
    <t>+1-777-795-9211x78067</t>
  </si>
  <si>
    <t>19050 Romero Viaduct</t>
  </si>
  <si>
    <t>Suarezville</t>
  </si>
  <si>
    <t>Ricardo Watson</t>
  </si>
  <si>
    <t>michele49@example.net</t>
  </si>
  <si>
    <t>+1-915-461-6431x810</t>
  </si>
  <si>
    <t>10923 Kelly Plaza</t>
  </si>
  <si>
    <t>Sweeneyhaven</t>
  </si>
  <si>
    <t>Svalbard &amp; Jan Mayen Islands</t>
  </si>
  <si>
    <t>Steven Wilson</t>
  </si>
  <si>
    <t>mccartyroy@example.com</t>
  </si>
  <si>
    <t>+1-903-733-3270x09801</t>
  </si>
  <si>
    <t>100 Todd Walks Apt. 823</t>
  </si>
  <si>
    <t>Paulport</t>
  </si>
  <si>
    <t>Falkland Islands (Malvinas)</t>
  </si>
  <si>
    <t>Kristen Collins</t>
  </si>
  <si>
    <t>yrichards@example.org</t>
  </si>
  <si>
    <t>882-812-2651</t>
  </si>
  <si>
    <t>335 Nicole Way Suite 205</t>
  </si>
  <si>
    <t>Reedside</t>
  </si>
  <si>
    <t>Uruguay</t>
  </si>
  <si>
    <t>Kevin Craig</t>
  </si>
  <si>
    <t>julie57@example.com</t>
  </si>
  <si>
    <t>(303)676-9063x68641</t>
  </si>
  <si>
    <t>50623 Stephanie Tunnel</t>
  </si>
  <si>
    <t>South Frank</t>
  </si>
  <si>
    <t>Shawna Dixon</t>
  </si>
  <si>
    <t>simpsonscott@example.com</t>
  </si>
  <si>
    <t>5239272147</t>
  </si>
  <si>
    <t>75005 Bowers Lodge Suite 043</t>
  </si>
  <si>
    <t>New Raymond</t>
  </si>
  <si>
    <t>Hungary</t>
  </si>
  <si>
    <t>Ana Odom</t>
  </si>
  <si>
    <t>pbrown@example.com</t>
  </si>
  <si>
    <t>001-694-625-9851x413</t>
  </si>
  <si>
    <t>3247 Lewis Extension Suite 376</t>
  </si>
  <si>
    <t>Lake Ronald</t>
  </si>
  <si>
    <t>Italy</t>
  </si>
  <si>
    <t>Jasmine Floyd</t>
  </si>
  <si>
    <t>taylorday@example.org</t>
  </si>
  <si>
    <t>+1-797-553-6946x49696</t>
  </si>
  <si>
    <t>76574 Stanley Port</t>
  </si>
  <si>
    <t>West Lisa</t>
  </si>
  <si>
    <t>Brenda Casey</t>
  </si>
  <si>
    <t>lauramiller@example.com</t>
  </si>
  <si>
    <t>3034598178</t>
  </si>
  <si>
    <t>2559 Angela Mews</t>
  </si>
  <si>
    <t>East Eric</t>
  </si>
  <si>
    <t>Micronesia</t>
  </si>
  <si>
    <t>Melissa Hughes</t>
  </si>
  <si>
    <t>christopher70@example.com</t>
  </si>
  <si>
    <t>621.476.8665x4954</t>
  </si>
  <si>
    <t>3861 Gary Way Suite 658</t>
  </si>
  <si>
    <t>West Christopherville</t>
  </si>
  <si>
    <t>Jamaica</t>
  </si>
  <si>
    <t>David Mitchell</t>
  </si>
  <si>
    <t>brandonhughes@example.org</t>
  </si>
  <si>
    <t>(635)522-0944</t>
  </si>
  <si>
    <t>4722 Smith Inlet Suite 798</t>
  </si>
  <si>
    <t>East Joseph</t>
  </si>
  <si>
    <t>Paraguay</t>
  </si>
  <si>
    <t>Alexis Horton</t>
  </si>
  <si>
    <t>jennifersoto@example.org</t>
  </si>
  <si>
    <t>693-994-6600x36420</t>
  </si>
  <si>
    <t>7505 Matthew Glens</t>
  </si>
  <si>
    <t>Lake Jesus</t>
  </si>
  <si>
    <t>Nepal</t>
  </si>
  <si>
    <t>Diane Rodriguez</t>
  </si>
  <si>
    <t>bscott@example.net</t>
  </si>
  <si>
    <t>444-319-0170x96587</t>
  </si>
  <si>
    <t>403 Nicole Street</t>
  </si>
  <si>
    <t>New Brandonchester</t>
  </si>
  <si>
    <t>Cook Islands</t>
  </si>
  <si>
    <t>Laura Morales</t>
  </si>
  <si>
    <t>tanyagonzalez@example.com</t>
  </si>
  <si>
    <t>001-469-541-1994x8857</t>
  </si>
  <si>
    <t>0982 Mcmillan Landing Suite 368</t>
  </si>
  <si>
    <t>North Baileyville</t>
  </si>
  <si>
    <t>Larry Mcguire</t>
  </si>
  <si>
    <t>kimberly16@example.org</t>
  </si>
  <si>
    <t>829-681-6401x62151</t>
  </si>
  <si>
    <t>377 Brian Mills Suite 432</t>
  </si>
  <si>
    <t>Lake Janetchester</t>
  </si>
  <si>
    <t>Pitcairn Islands</t>
  </si>
  <si>
    <t>Sherry Edwards</t>
  </si>
  <si>
    <t>renee87@example.com</t>
  </si>
  <si>
    <t>001-757-481-1389x11851</t>
  </si>
  <si>
    <t>3802 Long Green</t>
  </si>
  <si>
    <t>Port Derrickside</t>
  </si>
  <si>
    <t>Barbados</t>
  </si>
  <si>
    <t>Kevin Boyle</t>
  </si>
  <si>
    <t>whitelaura@example.com</t>
  </si>
  <si>
    <t>(382)675-1606x89226</t>
  </si>
  <si>
    <t>0935 Peter Oval</t>
  </si>
  <si>
    <t>East Cassandrashire</t>
  </si>
  <si>
    <t>Guernsey</t>
  </si>
  <si>
    <t>Alyssa Jones</t>
  </si>
  <si>
    <t>erik95@example.org</t>
  </si>
  <si>
    <t>001-244-346-4330x83345</t>
  </si>
  <si>
    <t>23029 Carrie Islands Apt. 702</t>
  </si>
  <si>
    <t>West Jenny</t>
  </si>
  <si>
    <t>William Thomas</t>
  </si>
  <si>
    <t>kirstenneal@example.net</t>
  </si>
  <si>
    <t>(234)718-1379x0200</t>
  </si>
  <si>
    <t>70822 Daniel Park Apt. 339</t>
  </si>
  <si>
    <t>Mcintoshland</t>
  </si>
  <si>
    <t>Togo</t>
  </si>
  <si>
    <t>Katherine Price</t>
  </si>
  <si>
    <t>sarah36@example.net</t>
  </si>
  <si>
    <t>001-567-592-9868x5262</t>
  </si>
  <si>
    <t>277 Marshall Hills Apt. 967</t>
  </si>
  <si>
    <t>Andersonview</t>
  </si>
  <si>
    <t>Ashley Hart</t>
  </si>
  <si>
    <t>xreynolds@example.com</t>
  </si>
  <si>
    <t>8418799236</t>
  </si>
  <si>
    <t>2623 Mitchell Garden Suite 083</t>
  </si>
  <si>
    <t>South Josephton</t>
  </si>
  <si>
    <t>Debbie Munoz</t>
  </si>
  <si>
    <t>jacksoncharles@example.net</t>
  </si>
  <si>
    <t>(268)931-4410</t>
  </si>
  <si>
    <t>35508 Jeremy Wall</t>
  </si>
  <si>
    <t>Johnberg</t>
  </si>
  <si>
    <t>Algeria</t>
  </si>
  <si>
    <t>Gregory Stevens</t>
  </si>
  <si>
    <t>flarson@example.net</t>
  </si>
  <si>
    <t>(690)384-0259</t>
  </si>
  <si>
    <t>649 Charles Mountain Suite 591</t>
  </si>
  <si>
    <t>Tonyberg</t>
  </si>
  <si>
    <t>Patricia Griffith</t>
  </si>
  <si>
    <t>brenda84@example.net</t>
  </si>
  <si>
    <t>(672)604-5980</t>
  </si>
  <si>
    <t>10775 Morrison Lock</t>
  </si>
  <si>
    <t>Blairfort</t>
  </si>
  <si>
    <t>Ashley Hampton</t>
  </si>
  <si>
    <t>ochoamichael@example.com</t>
  </si>
  <si>
    <t>(257)273-2000</t>
  </si>
  <si>
    <t>6578 Anne Spring Suite 818</t>
  </si>
  <si>
    <t>Rachelhaven</t>
  </si>
  <si>
    <t>Thomas Chavez</t>
  </si>
  <si>
    <t>wilsonroberto@example.com</t>
  </si>
  <si>
    <t>001-578-389-6850x80095</t>
  </si>
  <si>
    <t>88448 Cox Prairie</t>
  </si>
  <si>
    <t>Port Erin</t>
  </si>
  <si>
    <t>Steven Drake</t>
  </si>
  <si>
    <t>shannon49@example.com</t>
  </si>
  <si>
    <t>+1-952-394-4359x37136</t>
  </si>
  <si>
    <t>8939 Hubbard Ramp Suite 497</t>
  </si>
  <si>
    <t>Lewisville</t>
  </si>
  <si>
    <t>Nathan Gomez</t>
  </si>
  <si>
    <t>jadkins@example.net</t>
  </si>
  <si>
    <t>001-334-800-6548</t>
  </si>
  <si>
    <t>21713 Ward Streets Apt. 415</t>
  </si>
  <si>
    <t>Russellberg</t>
  </si>
  <si>
    <t>Dominica</t>
  </si>
  <si>
    <t>Alan Kirk</t>
  </si>
  <si>
    <t>kathylandry@example.org</t>
  </si>
  <si>
    <t>674.447.7497x31987</t>
  </si>
  <si>
    <t>03349 Clark Garden Apt. 052</t>
  </si>
  <si>
    <t>East Matthewberg</t>
  </si>
  <si>
    <t>Evan Johnson</t>
  </si>
  <si>
    <t>nmann@example.org</t>
  </si>
  <si>
    <t>+1-218-245-2775</t>
  </si>
  <si>
    <t>543 Stewart Landing Apt. 101</t>
  </si>
  <si>
    <t>Lake Joseph</t>
  </si>
  <si>
    <t>Zambia</t>
  </si>
  <si>
    <t>Colin Garner</t>
  </si>
  <si>
    <t>obradley@example.com</t>
  </si>
  <si>
    <t>(248)956-9898</t>
  </si>
  <si>
    <t>19777 Parker Brook</t>
  </si>
  <si>
    <t>North Michaelfort</t>
  </si>
  <si>
    <t>Robert Wright</t>
  </si>
  <si>
    <t>stevenbranch@example.com</t>
  </si>
  <si>
    <t>796.489.7451</t>
  </si>
  <si>
    <t>625 Frazier Islands Apt. 508</t>
  </si>
  <si>
    <t>Kimberlyfurt</t>
  </si>
  <si>
    <t>Aruba</t>
  </si>
  <si>
    <t>Darren Williams</t>
  </si>
  <si>
    <t>elizabeththompson@example.net</t>
  </si>
  <si>
    <t>001-523-581-5439x8702</t>
  </si>
  <si>
    <t>996 Grace Isle</t>
  </si>
  <si>
    <t>Alexandratown</t>
  </si>
  <si>
    <t>Jessica Ware</t>
  </si>
  <si>
    <t>tammyjacobs@example.net</t>
  </si>
  <si>
    <t>+1-732-907-4618x93556</t>
  </si>
  <si>
    <t>2841 Jessica Dale</t>
  </si>
  <si>
    <t>Johnsonton</t>
  </si>
  <si>
    <t>Rose Nichols</t>
  </si>
  <si>
    <t>nlawrence@example.org</t>
  </si>
  <si>
    <t>+1-740-829-9366x489</t>
  </si>
  <si>
    <t>6967 Howell Forest Suite 805</t>
  </si>
  <si>
    <t>Port Michaelville</t>
  </si>
  <si>
    <t>Christmas Island</t>
  </si>
  <si>
    <t>Jesus Hernandez</t>
  </si>
  <si>
    <t>christine15@example.com</t>
  </si>
  <si>
    <t>9849340833</t>
  </si>
  <si>
    <t>5843 Mark Path</t>
  </si>
  <si>
    <t>Port John</t>
  </si>
  <si>
    <t>Christopher Foster</t>
  </si>
  <si>
    <t>angela87@example.net</t>
  </si>
  <si>
    <t>769-377-8133x22754</t>
  </si>
  <si>
    <t>57025 Patrick Crossroad</t>
  </si>
  <si>
    <t>North Isabelborough</t>
  </si>
  <si>
    <t>Michele Moore</t>
  </si>
  <si>
    <t>brandonwells@example.net</t>
  </si>
  <si>
    <t>339.550.5541x68268</t>
  </si>
  <si>
    <t>18213 Sutton Heights Suite 452</t>
  </si>
  <si>
    <t>East Gregton</t>
  </si>
  <si>
    <t>Bethany Lewis</t>
  </si>
  <si>
    <t>kkoch@example.net</t>
  </si>
  <si>
    <t>+1-726-534-6297</t>
  </si>
  <si>
    <t>74327 Scott Flats Suite 201</t>
  </si>
  <si>
    <t>Keithstad</t>
  </si>
  <si>
    <t>Finland</t>
  </si>
  <si>
    <t>Gina Harrell</t>
  </si>
  <si>
    <t>denise52@example.net</t>
  </si>
  <si>
    <t>843.951.4680x93203</t>
  </si>
  <si>
    <t>80792 Sosa Parks</t>
  </si>
  <si>
    <t>Carrollton</t>
  </si>
  <si>
    <t>Terri Hunt</t>
  </si>
  <si>
    <t>wayneowens@example.net</t>
  </si>
  <si>
    <t>+1-913-873-1671x4933</t>
  </si>
  <si>
    <t>954 Raymond Burgs Suite 787</t>
  </si>
  <si>
    <t>New Michaelfurt</t>
  </si>
  <si>
    <t>Faroe Islands</t>
  </si>
  <si>
    <t>Jamie Browning</t>
  </si>
  <si>
    <t>valdezjohn@example.org</t>
  </si>
  <si>
    <t>+1-295-922-6889x9944</t>
  </si>
  <si>
    <t>4490 Ashley Roads Apt. 448</t>
  </si>
  <si>
    <t>Port Taylorton</t>
  </si>
  <si>
    <t>Equatorial Guinea</t>
  </si>
  <si>
    <t>Arthur Coffey</t>
  </si>
  <si>
    <t>jasonlucas@example.net</t>
  </si>
  <si>
    <t>967.735.5767x64271</t>
  </si>
  <si>
    <t>770 Harris Park Apt. 293</t>
  </si>
  <si>
    <t>Lisafort</t>
  </si>
  <si>
    <t>Heather Parker MD</t>
  </si>
  <si>
    <t>pward@example.org</t>
  </si>
  <si>
    <t>8899325163</t>
  </si>
  <si>
    <t>665 Villanueva Hills</t>
  </si>
  <si>
    <t>North Calvinshire</t>
  </si>
  <si>
    <t>Michael Torres</t>
  </si>
  <si>
    <t>michaeldoyle@example.org</t>
  </si>
  <si>
    <t>001-626-864-6771x9224</t>
  </si>
  <si>
    <t>89439 Melanie Lane</t>
  </si>
  <si>
    <t>Michaelfort</t>
  </si>
  <si>
    <t>Isaac Miller</t>
  </si>
  <si>
    <t>zhoffman@example.org</t>
  </si>
  <si>
    <t>001-728-650-7822x14432</t>
  </si>
  <si>
    <t>44150 Anthony Valleys</t>
  </si>
  <si>
    <t>Rebeccaburgh</t>
  </si>
  <si>
    <t>Julie Mclaughlin</t>
  </si>
  <si>
    <t>donald94@example.net</t>
  </si>
  <si>
    <t>465.321.7423</t>
  </si>
  <si>
    <t>91766 Rachel Parkways Suite 481</t>
  </si>
  <si>
    <t>West Parker</t>
  </si>
  <si>
    <t>Brian Ball</t>
  </si>
  <si>
    <t>paulford@example.org</t>
  </si>
  <si>
    <t>(924)213-2112</t>
  </si>
  <si>
    <t>1861 Erik Mountain</t>
  </si>
  <si>
    <t>Port Kristen</t>
  </si>
  <si>
    <t>Chad Phillips</t>
  </si>
  <si>
    <t>brenda85@example.org</t>
  </si>
  <si>
    <t>(773)769-3789</t>
  </si>
  <si>
    <t>22191 Crawford Ports Suite 784</t>
  </si>
  <si>
    <t>South Rebecca</t>
  </si>
  <si>
    <t>Gambia</t>
  </si>
  <si>
    <t>Cheryl English</t>
  </si>
  <si>
    <t>fhughes@example.com</t>
  </si>
  <si>
    <t>+1-811-989-8597</t>
  </si>
  <si>
    <t>19148 Brandon Via Suite 706</t>
  </si>
  <si>
    <t>Port Danielleberg</t>
  </si>
  <si>
    <t>Spain</t>
  </si>
  <si>
    <t>Kevin Jackson</t>
  </si>
  <si>
    <t>tjohnson@example.org</t>
  </si>
  <si>
    <t>737-657-4726x221</t>
  </si>
  <si>
    <t>06132 Joanne Manors Suite 266</t>
  </si>
  <si>
    <t>Joannmouth</t>
  </si>
  <si>
    <t>Palestinian Territory</t>
  </si>
  <si>
    <t>Amy Payne</t>
  </si>
  <si>
    <t>brandon97@example.net</t>
  </si>
  <si>
    <t>001-254-913-0862x797</t>
  </si>
  <si>
    <t>991 Anthony Avenue Suite 168</t>
  </si>
  <si>
    <t>Patrickbury</t>
  </si>
  <si>
    <t>Jon Barnett</t>
  </si>
  <si>
    <t>annettemartinez@example.net</t>
  </si>
  <si>
    <t>864.893.9322</t>
  </si>
  <si>
    <t>181 Johnson Pike</t>
  </si>
  <si>
    <t>Robertmouth</t>
  </si>
  <si>
    <t>Benin</t>
  </si>
  <si>
    <t>Melissa Manning</t>
  </si>
  <si>
    <t>robbinsjustin@example.net</t>
  </si>
  <si>
    <t>502.701.6040x9586</t>
  </si>
  <si>
    <t>56437 Roger Fall Suite 718</t>
  </si>
  <si>
    <t>Port Patriciaburgh</t>
  </si>
  <si>
    <t>Samoa</t>
  </si>
  <si>
    <t>Gloria Jenkins</t>
  </si>
  <si>
    <t>salinasnathaniel@example.com</t>
  </si>
  <si>
    <t>762-622-2372</t>
  </si>
  <si>
    <t>72946 Ryan Shoals</t>
  </si>
  <si>
    <t>North Adamberg</t>
  </si>
  <si>
    <t>Mozambique</t>
  </si>
  <si>
    <t>Cynthia Lee</t>
  </si>
  <si>
    <t>lynchcalvin@example.org</t>
  </si>
  <si>
    <t>806.606.9115</t>
  </si>
  <si>
    <t>9451 Jones Loaf Suite 963</t>
  </si>
  <si>
    <t>Dianastad</t>
  </si>
  <si>
    <t>Crystal Bradley</t>
  </si>
  <si>
    <t>john42@example.net</t>
  </si>
  <si>
    <t>338-303-4037</t>
  </si>
  <si>
    <t>483 Smith Shore</t>
  </si>
  <si>
    <t>North Stacieburgh</t>
  </si>
  <si>
    <t>Logan Reed</t>
  </si>
  <si>
    <t>paynemichael@example.net</t>
  </si>
  <si>
    <t>(216)797-1665x070</t>
  </si>
  <si>
    <t>78153 Golden Roads Apt. 486</t>
  </si>
  <si>
    <t>New Lindafort</t>
  </si>
  <si>
    <t>Rachel Johnson</t>
  </si>
  <si>
    <t>kevin83@example.org</t>
  </si>
  <si>
    <t>+1-679-606-3525x49621</t>
  </si>
  <si>
    <t>943 Thomas Manors Suite 440</t>
  </si>
  <si>
    <t>North Michael</t>
  </si>
  <si>
    <t>Ukraine</t>
  </si>
  <si>
    <t>Gary Valdez</t>
  </si>
  <si>
    <t>jason11@example.com</t>
  </si>
  <si>
    <t>4292632403</t>
  </si>
  <si>
    <t>77957 Clark Ports</t>
  </si>
  <si>
    <t>Jeffmouth</t>
  </si>
  <si>
    <t>North Macedonia</t>
  </si>
  <si>
    <t>Jennifer Walker</t>
  </si>
  <si>
    <t>mpatrick@example.net</t>
  </si>
  <si>
    <t>5929609035</t>
  </si>
  <si>
    <t>241 Joe Turnpike</t>
  </si>
  <si>
    <t>Kylestad</t>
  </si>
  <si>
    <t>Devin Alexander</t>
  </si>
  <si>
    <t>tylermartin@example.net</t>
  </si>
  <si>
    <t>4455871411</t>
  </si>
  <si>
    <t>601 Deborah Stravenue Suite 555</t>
  </si>
  <si>
    <t>Harperview</t>
  </si>
  <si>
    <t>Cory Garcia</t>
  </si>
  <si>
    <t>april83@example.org</t>
  </si>
  <si>
    <t>419-322-1061x273</t>
  </si>
  <si>
    <t>07449 Jorge Landing</t>
  </si>
  <si>
    <t>Port Samuelshire</t>
  </si>
  <si>
    <t>Slovakia (Slovak Republic)</t>
  </si>
  <si>
    <t>Keith Carter</t>
  </si>
  <si>
    <t>camposjames@example.com</t>
  </si>
  <si>
    <t>827-685-9656x65939</t>
  </si>
  <si>
    <t>0533 Smith Forest Suite 700</t>
  </si>
  <si>
    <t>Greenchester</t>
  </si>
  <si>
    <t>Vanuatu</t>
  </si>
  <si>
    <t>Gloria Blevins</t>
  </si>
  <si>
    <t>whiteedwin@example.net</t>
  </si>
  <si>
    <t>001-211-969-6740x21034</t>
  </si>
  <si>
    <t>05787 Tyler Centers</t>
  </si>
  <si>
    <t>Romeromouth</t>
  </si>
  <si>
    <t>Mongolia</t>
  </si>
  <si>
    <t>Thomas Martinez</t>
  </si>
  <si>
    <t>scottcheryl@example.org</t>
  </si>
  <si>
    <t>660.375.5813</t>
  </si>
  <si>
    <t>31735 Dixon Glens</t>
  </si>
  <si>
    <t>New Laura</t>
  </si>
  <si>
    <t>Melissa Miranda</t>
  </si>
  <si>
    <t>crosbyellen@example.com</t>
  </si>
  <si>
    <t>2103399030</t>
  </si>
  <si>
    <t>55101 Joshua Row Apt. 811</t>
  </si>
  <si>
    <t>New Sandratown</t>
  </si>
  <si>
    <t>Ralph Johnson</t>
  </si>
  <si>
    <t>odonnellangela@example.com</t>
  </si>
  <si>
    <t>(236)624-4158</t>
  </si>
  <si>
    <t>50304 Williams Meadow Suite 113</t>
  </si>
  <si>
    <t>North Nathanielfurt</t>
  </si>
  <si>
    <t>Keith Rodriguez</t>
  </si>
  <si>
    <t>biancagonzalez@example.org</t>
  </si>
  <si>
    <t>347-972-8724</t>
  </si>
  <si>
    <t>59534 Brandi Pass Suite 952</t>
  </si>
  <si>
    <t>Brendaview</t>
  </si>
  <si>
    <t>Melissa James</t>
  </si>
  <si>
    <t>ronaldjohnston@example.com</t>
  </si>
  <si>
    <t>735-958-1245</t>
  </si>
  <si>
    <t>5797 Nathan Rapids Apt. 355</t>
  </si>
  <si>
    <t>Stevensville</t>
  </si>
  <si>
    <t>William Dixon</t>
  </si>
  <si>
    <t>pscott@example.net</t>
  </si>
  <si>
    <t>001-850-493-5987x0523</t>
  </si>
  <si>
    <t>30230 Darrell Valley</t>
  </si>
  <si>
    <t>Gibsonmouth</t>
  </si>
  <si>
    <t>Harold Williams</t>
  </si>
  <si>
    <t>ywells@example.com</t>
  </si>
  <si>
    <t>+1-580-760-1942</t>
  </si>
  <si>
    <t>83418 Chavez Points Suite 489</t>
  </si>
  <si>
    <t>North Morgan</t>
  </si>
  <si>
    <t>Hong Kong</t>
  </si>
  <si>
    <t>Lee Johnson</t>
  </si>
  <si>
    <t>webbdavid@example.com</t>
  </si>
  <si>
    <t>9814014755</t>
  </si>
  <si>
    <t>225 Holt Island Suite 690</t>
  </si>
  <si>
    <t>West Jonathanside</t>
  </si>
  <si>
    <t>Kimberly Hart</t>
  </si>
  <si>
    <t>hernandezdaniel@example.com</t>
  </si>
  <si>
    <t>329-607-6998</t>
  </si>
  <si>
    <t>68618 Osborne Parkways</t>
  </si>
  <si>
    <t>Seanview</t>
  </si>
  <si>
    <t>Bhutan</t>
  </si>
  <si>
    <t>Julie Henderson</t>
  </si>
  <si>
    <t>zreynolds@example.com</t>
  </si>
  <si>
    <t>9103136741</t>
  </si>
  <si>
    <t>21631 Jamie Orchard</t>
  </si>
  <si>
    <t>New Stevenport</t>
  </si>
  <si>
    <t>Gina Williams</t>
  </si>
  <si>
    <t>alexander54@example.net</t>
  </si>
  <si>
    <t>001-672-914-7710x420</t>
  </si>
  <si>
    <t>549 David Mission Apt. 995</t>
  </si>
  <si>
    <t>Lake Peterfort</t>
  </si>
  <si>
    <t>Paula Ramirez</t>
  </si>
  <si>
    <t>andrewsaaron@example.org</t>
  </si>
  <si>
    <t>001-849-652-0292x1218</t>
  </si>
  <si>
    <t>253 Luke Square Apt. 028</t>
  </si>
  <si>
    <t>Thomasfort</t>
  </si>
  <si>
    <t>Nauru</t>
  </si>
  <si>
    <t>Tony Garcia</t>
  </si>
  <si>
    <t>erich@example.org</t>
  </si>
  <si>
    <t>+1-842-984-6244</t>
  </si>
  <si>
    <t>33434 Monica Forest Suite 303</t>
  </si>
  <si>
    <t>Wrightside</t>
  </si>
  <si>
    <t>Macao</t>
  </si>
  <si>
    <t>Veronica Stewart</t>
  </si>
  <si>
    <t>jphelps@example.net</t>
  </si>
  <si>
    <t>(386)396-2719</t>
  </si>
  <si>
    <t>42122 Thompson Turnpike Apt. 299</t>
  </si>
  <si>
    <t>Danielfort</t>
  </si>
  <si>
    <t>Miguel Hughes</t>
  </si>
  <si>
    <t>kristy57@example.com</t>
  </si>
  <si>
    <t>+1-564-500-7907x2146</t>
  </si>
  <si>
    <t>7028 Brittany Cliffs Suite 125</t>
  </si>
  <si>
    <t>Port Zachary</t>
  </si>
  <si>
    <t>Chile</t>
  </si>
  <si>
    <t>Tammie Baker</t>
  </si>
  <si>
    <t>pagetimothy@example.org</t>
  </si>
  <si>
    <t>001-769-359-2540x493</t>
  </si>
  <si>
    <t>4564 Kane Cape Suite 111</t>
  </si>
  <si>
    <t>Christopherside</t>
  </si>
  <si>
    <t>Israel</t>
  </si>
  <si>
    <t>Kenneth Smith</t>
  </si>
  <si>
    <t>amanda91@example.net</t>
  </si>
  <si>
    <t>664.902.3198</t>
  </si>
  <si>
    <t>33995 Bailey Ford</t>
  </si>
  <si>
    <t>Karishire</t>
  </si>
  <si>
    <t>British Indian Ocean Territory (Chagos Archipelago)</t>
  </si>
  <si>
    <t>Jorge Price</t>
  </si>
  <si>
    <t>sarah69@example.com</t>
  </si>
  <si>
    <t>844-840-8540x294</t>
  </si>
  <si>
    <t>847 Dustin Manors</t>
  </si>
  <si>
    <t>South Brandon</t>
  </si>
  <si>
    <t>Charles Prince</t>
  </si>
  <si>
    <t>porterbeverly@example.com</t>
  </si>
  <si>
    <t>(352)272-5994x15621</t>
  </si>
  <si>
    <t>21859 Allen Meadows</t>
  </si>
  <si>
    <t>South Abigailview</t>
  </si>
  <si>
    <t>Robin Manning</t>
  </si>
  <si>
    <t>justin20@example.org</t>
  </si>
  <si>
    <t>4458662134</t>
  </si>
  <si>
    <t>5272 Abbott Ridges</t>
  </si>
  <si>
    <t>Karenton</t>
  </si>
  <si>
    <t>Kimberly Jackson</t>
  </si>
  <si>
    <t>yyoung@example.org</t>
  </si>
  <si>
    <t>524.563.3832</t>
  </si>
  <si>
    <t>0943 Mccormick Heights</t>
  </si>
  <si>
    <t>Jerryport</t>
  </si>
  <si>
    <t>Alex Cobb</t>
  </si>
  <si>
    <t>howelljohn@example.com</t>
  </si>
  <si>
    <t>577-276-5381x49885</t>
  </si>
  <si>
    <t>841 Brittany Land</t>
  </si>
  <si>
    <t>New Timothymouth</t>
  </si>
  <si>
    <t>Anna Guzman</t>
  </si>
  <si>
    <t>armstrongashley@example.com</t>
  </si>
  <si>
    <t>848-959-7139</t>
  </si>
  <si>
    <t>94397 Patricia Mountain</t>
  </si>
  <si>
    <t>Hartside</t>
  </si>
  <si>
    <t>Cyprus</t>
  </si>
  <si>
    <t>Christina Garcia</t>
  </si>
  <si>
    <t>hector05@example.com</t>
  </si>
  <si>
    <t>(783)766-3829</t>
  </si>
  <si>
    <t>14511 Stephanie Vista</t>
  </si>
  <si>
    <t>Thompsonside</t>
  </si>
  <si>
    <t>Albert Davila</t>
  </si>
  <si>
    <t>donna23@example.com</t>
  </si>
  <si>
    <t>916-433-2147x149</t>
  </si>
  <si>
    <t>0853 Cook River</t>
  </si>
  <si>
    <t>Richardshire</t>
  </si>
  <si>
    <t>Portugal</t>
  </si>
  <si>
    <t>Juan Wilson</t>
  </si>
  <si>
    <t>gjohnson@example.net</t>
  </si>
  <si>
    <t>556-988-4853x126</t>
  </si>
  <si>
    <t>0317 Flores Bypass</t>
  </si>
  <si>
    <t>South Jeromeborough</t>
  </si>
  <si>
    <t>Erica Mitchell</t>
  </si>
  <si>
    <t>hannah92@example.com</t>
  </si>
  <si>
    <t>828-821-2195x0973</t>
  </si>
  <si>
    <t>2610 James Dam Apt. 650</t>
  </si>
  <si>
    <t>Donnafurt</t>
  </si>
  <si>
    <t>British Virgin Islands</t>
  </si>
  <si>
    <t>Paula Anderson</t>
  </si>
  <si>
    <t>mitchellcarlos@example.com</t>
  </si>
  <si>
    <t>8207751780</t>
  </si>
  <si>
    <t>3109 Rodriguez Cliff</t>
  </si>
  <si>
    <t>Arellanoberg</t>
  </si>
  <si>
    <t>Matthew Parsons</t>
  </si>
  <si>
    <t>jacquelinepeterson@example.com</t>
  </si>
  <si>
    <t>+1-358-441-5561</t>
  </si>
  <si>
    <t>059 Michael Parks</t>
  </si>
  <si>
    <t>Bakerville</t>
  </si>
  <si>
    <t>Ashley Russell</t>
  </si>
  <si>
    <t>agray@example.com</t>
  </si>
  <si>
    <t>286.809.0781x253</t>
  </si>
  <si>
    <t>0787 Brooke Pine Apt. 937</t>
  </si>
  <si>
    <t>South Todd</t>
  </si>
  <si>
    <t>Swaziland</t>
  </si>
  <si>
    <t>David Bell</t>
  </si>
  <si>
    <t>peterclark@example.net</t>
  </si>
  <si>
    <t>001-418-928-8894x17453</t>
  </si>
  <si>
    <t>40485 Preston Springs Apt. 959</t>
  </si>
  <si>
    <t>East Rachelside</t>
  </si>
  <si>
    <t>Brittany Evans</t>
  </si>
  <si>
    <t>ykirk@example.org</t>
  </si>
  <si>
    <t>(725)589-2942</t>
  </si>
  <si>
    <t>717 David Trail</t>
  </si>
  <si>
    <t>Amberland</t>
  </si>
  <si>
    <t>Namibia</t>
  </si>
  <si>
    <t>Lee Bell</t>
  </si>
  <si>
    <t>joneschristopher@example.org</t>
  </si>
  <si>
    <t>545-365-7402</t>
  </si>
  <si>
    <t>6602 Mclaughlin Burgs</t>
  </si>
  <si>
    <t>East Brittanyberg</t>
  </si>
  <si>
    <t>Niger</t>
  </si>
  <si>
    <t>Zachary Delgado</t>
  </si>
  <si>
    <t>sarah56@example.net</t>
  </si>
  <si>
    <t>001-316-910-1138x42456</t>
  </si>
  <si>
    <t>0047 Jessica Mission Suite 452</t>
  </si>
  <si>
    <t>George Baldwin</t>
  </si>
  <si>
    <t>nixonjoseph@example.org</t>
  </si>
  <si>
    <t>5949697177</t>
  </si>
  <si>
    <t>53626 Owens Crossroad Apt. 504</t>
  </si>
  <si>
    <t>East Jessica</t>
  </si>
  <si>
    <t>Alexander Carter</t>
  </si>
  <si>
    <t>bradley13@example.org</t>
  </si>
  <si>
    <t>778-439-4050x5513</t>
  </si>
  <si>
    <t>625 Vincent Locks Apt. 214</t>
  </si>
  <si>
    <t>East Bryan</t>
  </si>
  <si>
    <t>Christina Peterson</t>
  </si>
  <si>
    <t>hodgestephanie@example.net</t>
  </si>
  <si>
    <t>6118505287</t>
  </si>
  <si>
    <t>3284 Linda Trace</t>
  </si>
  <si>
    <t>New Jessica</t>
  </si>
  <si>
    <t>Ryan Rodgers</t>
  </si>
  <si>
    <t>dylan05@example.org</t>
  </si>
  <si>
    <t>(834)644-2326x87848</t>
  </si>
  <si>
    <t>678 Sandra Fall</t>
  </si>
  <si>
    <t>Janiceburgh</t>
  </si>
  <si>
    <t>David Johnson</t>
  </si>
  <si>
    <t>thomaspaula@example.org</t>
  </si>
  <si>
    <t>874.986.9517x253</t>
  </si>
  <si>
    <t>3954 William Springs</t>
  </si>
  <si>
    <t>New Kenneth</t>
  </si>
  <si>
    <t>Jennifer Benson</t>
  </si>
  <si>
    <t>owensstephanie@example.com</t>
  </si>
  <si>
    <t>(664)986-9764</t>
  </si>
  <si>
    <t>1721 Patel Summit Suite 296</t>
  </si>
  <si>
    <t>Ronaldview</t>
  </si>
  <si>
    <t>Karen Cisneros</t>
  </si>
  <si>
    <t>pjensen@example.org</t>
  </si>
  <si>
    <t>(646)696-4137x993</t>
  </si>
  <si>
    <t>107 Thomas Lights</t>
  </si>
  <si>
    <t>Coopermouth</t>
  </si>
  <si>
    <t>Angola</t>
  </si>
  <si>
    <t>Zachary Doyle</t>
  </si>
  <si>
    <t>chambersstacey@example.org</t>
  </si>
  <si>
    <t>(890)679-8150x69557</t>
  </si>
  <si>
    <t>29642 Melissa Vista Suite 928</t>
  </si>
  <si>
    <t>Curtisborough</t>
  </si>
  <si>
    <t>Thailand</t>
  </si>
  <si>
    <t>Caitlin Wright</t>
  </si>
  <si>
    <t>melissayoung@example.net</t>
  </si>
  <si>
    <t>001-640-343-7503x54402</t>
  </si>
  <si>
    <t>9248 Jermaine Isle</t>
  </si>
  <si>
    <t>Mckenzieport</t>
  </si>
  <si>
    <t>Yemen</t>
  </si>
  <si>
    <t>James Graham</t>
  </si>
  <si>
    <t>wisechristopher@example.net</t>
  </si>
  <si>
    <t>975.908.5615x4932</t>
  </si>
  <si>
    <t>3525 Danielle Mission</t>
  </si>
  <si>
    <t>New Roberthaven</t>
  </si>
  <si>
    <t>Madagascar</t>
  </si>
  <si>
    <t>Gabriel Francis</t>
  </si>
  <si>
    <t>jane53@example.net</t>
  </si>
  <si>
    <t>001-682-402-2647x251</t>
  </si>
  <si>
    <t>7755 Stacy Union Apt. 927</t>
  </si>
  <si>
    <t>North Sarahstad</t>
  </si>
  <si>
    <t>Judy Fox</t>
  </si>
  <si>
    <t>ryanyork@example.net</t>
  </si>
  <si>
    <t>(267)263-4498x49069</t>
  </si>
  <si>
    <t>18873 Charles Bridge Suite 401</t>
  </si>
  <si>
    <t>Webbton</t>
  </si>
  <si>
    <t>Egypt</t>
  </si>
  <si>
    <t>Elizabeth Murray</t>
  </si>
  <si>
    <t>richardsthomas@example.com</t>
  </si>
  <si>
    <t>296-319-5383x7324</t>
  </si>
  <si>
    <t>38632 Boyle Curve Apt. 990</t>
  </si>
  <si>
    <t>Austinchester</t>
  </si>
  <si>
    <t>Jimmy Carr</t>
  </si>
  <si>
    <t>jeremyowens@example.com</t>
  </si>
  <si>
    <t>8013339590</t>
  </si>
  <si>
    <t>82061 Mark Corner Apt. 084</t>
  </si>
  <si>
    <t>East Benjamin</t>
  </si>
  <si>
    <t>Canada</t>
  </si>
  <si>
    <t>Steven Ramirez DDS</t>
  </si>
  <si>
    <t>imcbride@example.org</t>
  </si>
  <si>
    <t>001-535-377-2452x496</t>
  </si>
  <si>
    <t>4559 Laura Meadows Suite 529</t>
  </si>
  <si>
    <t>Levineberg</t>
  </si>
  <si>
    <t>Charles Khan</t>
  </si>
  <si>
    <t>dayrichard@example.net</t>
  </si>
  <si>
    <t>001-685-788-3179x2492</t>
  </si>
  <si>
    <t>195 Dustin Rue</t>
  </si>
  <si>
    <t>Kristinahaven</t>
  </si>
  <si>
    <t>Chelsea Smith</t>
  </si>
  <si>
    <t>ujohns@example.net</t>
  </si>
  <si>
    <t>(568)962-6665x532</t>
  </si>
  <si>
    <t>22090 Martin Dam</t>
  </si>
  <si>
    <t>Christopherburgh</t>
  </si>
  <si>
    <t>Pakistan</t>
  </si>
  <si>
    <t>Carolyn Brandt</t>
  </si>
  <si>
    <t>dfoster@example.net</t>
  </si>
  <si>
    <t>8692427252</t>
  </si>
  <si>
    <t>88213 Robin Avenue</t>
  </si>
  <si>
    <t>West Connie</t>
  </si>
  <si>
    <t>Erica Chen</t>
  </si>
  <si>
    <t>kevincampbell@example.org</t>
  </si>
  <si>
    <t>247.295.5334x6832</t>
  </si>
  <si>
    <t>45061 Matthews Ridge Apt. 716</t>
  </si>
  <si>
    <t>Fischermouth</t>
  </si>
  <si>
    <t>James Cross</t>
  </si>
  <si>
    <t>dfoley@example.org</t>
  </si>
  <si>
    <t>768-371-4495x51486</t>
  </si>
  <si>
    <t>246 Russell Loaf Suite 204</t>
  </si>
  <si>
    <t>Websterville</t>
  </si>
  <si>
    <t>Betty Bowers</t>
  </si>
  <si>
    <t>iryan@example.org</t>
  </si>
  <si>
    <t>(455)544-3140</t>
  </si>
  <si>
    <t>27602 Dawson Hill</t>
  </si>
  <si>
    <t>Melissahaven</t>
  </si>
  <si>
    <t>Saint Vincent and the Grenadines</t>
  </si>
  <si>
    <t>Tina Herrera</t>
  </si>
  <si>
    <t>zsmith@example.com</t>
  </si>
  <si>
    <t>001-566-710-2946</t>
  </si>
  <si>
    <t>236 Brian Lock</t>
  </si>
  <si>
    <t>Port Peter</t>
  </si>
  <si>
    <t>Kevin Gonzalez</t>
  </si>
  <si>
    <t>maryallen@example.org</t>
  </si>
  <si>
    <t>451.361.1583</t>
  </si>
  <si>
    <t>6657 Melissa Hills</t>
  </si>
  <si>
    <t>Joneston</t>
  </si>
  <si>
    <t>Raymond Rodriguez</t>
  </si>
  <si>
    <t>qsmith@example.com</t>
  </si>
  <si>
    <t>(471)939-3452x32936</t>
  </si>
  <si>
    <t>98953 Leslie Island</t>
  </si>
  <si>
    <t>Myersberg</t>
  </si>
  <si>
    <t>Timothy Flores</t>
  </si>
  <si>
    <t>morrowvanessa@example.net</t>
  </si>
  <si>
    <t>563.342.9429</t>
  </si>
  <si>
    <t>91454 Teresa Canyon</t>
  </si>
  <si>
    <t>Lopezton</t>
  </si>
  <si>
    <t>Botswana</t>
  </si>
  <si>
    <t>Renee Burns</t>
  </si>
  <si>
    <t>waltersjames@example.org</t>
  </si>
  <si>
    <t>256.290.9533</t>
  </si>
  <si>
    <t>0279 Rodgers Summit</t>
  </si>
  <si>
    <t>Allisontown</t>
  </si>
  <si>
    <t>Glenn Brooks</t>
  </si>
  <si>
    <t>mcdonaldtina@example.com</t>
  </si>
  <si>
    <t>001-367-406-3382x995</t>
  </si>
  <si>
    <t>4788 Hanson Square</t>
  </si>
  <si>
    <t>Port Jessicashire</t>
  </si>
  <si>
    <t>Clifford Kelley</t>
  </si>
  <si>
    <t>gallagherelizabeth@example.net</t>
  </si>
  <si>
    <t>+1-781-550-3531x6578</t>
  </si>
  <si>
    <t>26345 Chris Port</t>
  </si>
  <si>
    <t>Lake Markfort</t>
  </si>
  <si>
    <t>Allen Clark</t>
  </si>
  <si>
    <t>joneskristin@example.net</t>
  </si>
  <si>
    <t>001-207-623-6156x211</t>
  </si>
  <si>
    <t>62618 Garrett Greens</t>
  </si>
  <si>
    <t>Liberg</t>
  </si>
  <si>
    <t>Sao Tome and Principe</t>
  </si>
  <si>
    <t>Anthony Knight</t>
  </si>
  <si>
    <t>abryant@example.org</t>
  </si>
  <si>
    <t>774.564.2882</t>
  </si>
  <si>
    <t>16508 Kimberly Road</t>
  </si>
  <si>
    <t>Valenzuelaville</t>
  </si>
  <si>
    <t>Diana Estrada</t>
  </si>
  <si>
    <t>gutierrezkim@example.org</t>
  </si>
  <si>
    <t>3707171266</t>
  </si>
  <si>
    <t>5573 Martinez Roads</t>
  </si>
  <si>
    <t>Walkermouth</t>
  </si>
  <si>
    <t>Moldova</t>
  </si>
  <si>
    <t>Ashley Martin</t>
  </si>
  <si>
    <t>xhernandez@example.com</t>
  </si>
  <si>
    <t>+1-646-213-5514x319</t>
  </si>
  <si>
    <t>012 Brent Trafficway</t>
  </si>
  <si>
    <t>Ruizstad</t>
  </si>
  <si>
    <t>Turks and Caicos Islands</t>
  </si>
  <si>
    <t>Linda Marshall</t>
  </si>
  <si>
    <t>williamandrade@example.org</t>
  </si>
  <si>
    <t>001-439-384-9400</t>
  </si>
  <si>
    <t>15924 Lopez Square Suite 653</t>
  </si>
  <si>
    <t>Port Rachel</t>
  </si>
  <si>
    <t>Tiffany Davis</t>
  </si>
  <si>
    <t>meyereric@example.org</t>
  </si>
  <si>
    <t>001-828-873-0275x75560</t>
  </si>
  <si>
    <t>30079 Scott Circle Apt. 423</t>
  </si>
  <si>
    <t>Lukechester</t>
  </si>
  <si>
    <t>Miranda Morris</t>
  </si>
  <si>
    <t>mosesalex@example.org</t>
  </si>
  <si>
    <t>+1-855-589-3520x94061</t>
  </si>
  <si>
    <t>14294 John Junction Suite 084</t>
  </si>
  <si>
    <t>Holtport</t>
  </si>
  <si>
    <t>Tonga</t>
  </si>
  <si>
    <t>Phillip Jackson</t>
  </si>
  <si>
    <t>elaine47@example.com</t>
  </si>
  <si>
    <t>+1-311-518-8348x61444</t>
  </si>
  <si>
    <t>58844 William Stravenue Suite 335</t>
  </si>
  <si>
    <t>Edwinside</t>
  </si>
  <si>
    <t>Guyana</t>
  </si>
  <si>
    <t>Teresa Robinson</t>
  </si>
  <si>
    <t>walterssteve@example.net</t>
  </si>
  <si>
    <t>9246703920</t>
  </si>
  <si>
    <t>9503 Nathan Lodge</t>
  </si>
  <si>
    <t>South Rachel</t>
  </si>
  <si>
    <t>Karen Brown</t>
  </si>
  <si>
    <t>mclaughlinanthony@example.net</t>
  </si>
  <si>
    <t>001-410-202-6169x790</t>
  </si>
  <si>
    <t>7425 Shelby Rapid Apt. 549</t>
  </si>
  <si>
    <t>Derekbury</t>
  </si>
  <si>
    <t>Allison Palmer</t>
  </si>
  <si>
    <t>djenkins@example.net</t>
  </si>
  <si>
    <t>(870)650-2091</t>
  </si>
  <si>
    <t>8801 Jones Skyway Suite 227</t>
  </si>
  <si>
    <t>New Shelley</t>
  </si>
  <si>
    <t>Jesus Jacobson</t>
  </si>
  <si>
    <t>michael82@example.net</t>
  </si>
  <si>
    <t>(447)220-0703</t>
  </si>
  <si>
    <t>49088 Anthony Court Suite 970</t>
  </si>
  <si>
    <t>Daviston</t>
  </si>
  <si>
    <t>Lindsay Williams</t>
  </si>
  <si>
    <t>amandacoleman@example.net</t>
  </si>
  <si>
    <t>644-999-0745x93049</t>
  </si>
  <si>
    <t>10559 Walker Creek</t>
  </si>
  <si>
    <t>North Kelly</t>
  </si>
  <si>
    <t>Jennifer Holloway</t>
  </si>
  <si>
    <t>dawn30@example.com</t>
  </si>
  <si>
    <t>+1-910-525-7379x755</t>
  </si>
  <si>
    <t>90267 Melanie Lodge</t>
  </si>
  <si>
    <t>Gilberthaven</t>
  </si>
  <si>
    <t>Frank Santiago</t>
  </si>
  <si>
    <t>ambersuarez@example.com</t>
  </si>
  <si>
    <t>792-305-8680</t>
  </si>
  <si>
    <t>82676 Rhonda Way Apt. 178</t>
  </si>
  <si>
    <t>South Christopher</t>
  </si>
  <si>
    <t>Christopher Taylor</t>
  </si>
  <si>
    <t>erikacross@example.org</t>
  </si>
  <si>
    <t>934.865.8271x5863</t>
  </si>
  <si>
    <t>9341 Sharon Point</t>
  </si>
  <si>
    <t>Kleinview</t>
  </si>
  <si>
    <t>Margaret Robbins</t>
  </si>
  <si>
    <t>mpatel@example.net</t>
  </si>
  <si>
    <t>001-984-911-4415</t>
  </si>
  <si>
    <t>86582 Christy Flat</t>
  </si>
  <si>
    <t>East Jacobburgh</t>
  </si>
  <si>
    <t>Olivia Summers</t>
  </si>
  <si>
    <t>brandy06@example.net</t>
  </si>
  <si>
    <t>(227)520-8903x74233</t>
  </si>
  <si>
    <t>510 John Hollow Apt. 167</t>
  </si>
  <si>
    <t>South Joshuachester</t>
  </si>
  <si>
    <t>Monaco</t>
  </si>
  <si>
    <t>Jeffrey Dalton</t>
  </si>
  <si>
    <t>wflores@example.org</t>
  </si>
  <si>
    <t>(466)733-6088</t>
  </si>
  <si>
    <t>3897 Travis Squares</t>
  </si>
  <si>
    <t>East Lisashire</t>
  </si>
  <si>
    <t>dawnyoung@example.com</t>
  </si>
  <si>
    <t>(433)510-3256x46793</t>
  </si>
  <si>
    <t>41620 James Tunnel</t>
  </si>
  <si>
    <t>Kristinaborough</t>
  </si>
  <si>
    <t>Craig James</t>
  </si>
  <si>
    <t>lindabennett@example.com</t>
  </si>
  <si>
    <t>240.365.2161x9652</t>
  </si>
  <si>
    <t>68952 Linda Island Apt. 109</t>
  </si>
  <si>
    <t>Christopherland</t>
  </si>
  <si>
    <t>William Stafford</t>
  </si>
  <si>
    <t>curryjessica@example.net</t>
  </si>
  <si>
    <t>666.865.0592x69238</t>
  </si>
  <si>
    <t>0355 Coleman Turnpike Apt. 545</t>
  </si>
  <si>
    <t>New Charlesfurt</t>
  </si>
  <si>
    <t>Jasmine Jenkins</t>
  </si>
  <si>
    <t>thompsonbrooke@example.net</t>
  </si>
  <si>
    <t>+1-848-960-9198x96407</t>
  </si>
  <si>
    <t>889 Bobby Skyway Suite 318</t>
  </si>
  <si>
    <t>West Ryanland</t>
  </si>
  <si>
    <t>Timothy Vargas</t>
  </si>
  <si>
    <t>xfaulkner@example.com</t>
  </si>
  <si>
    <t>001-506-483-5490x33967</t>
  </si>
  <si>
    <t>5187 Thomas Center Suite 015</t>
  </si>
  <si>
    <t>Jonestown</t>
  </si>
  <si>
    <t>Switzerland</t>
  </si>
  <si>
    <t>Lauren Walker</t>
  </si>
  <si>
    <t>isabelhorn@example.org</t>
  </si>
  <si>
    <t>(385)487-1651x723</t>
  </si>
  <si>
    <t>5910 Frederick Avenue</t>
  </si>
  <si>
    <t>Stephaniechester</t>
  </si>
  <si>
    <t>Stephanie Hendricks</t>
  </si>
  <si>
    <t>edwardschristine@example.org</t>
  </si>
  <si>
    <t>890.550.6006x0161</t>
  </si>
  <si>
    <t>6253 Nancy Keys Suite 099</t>
  </si>
  <si>
    <t>Loritown</t>
  </si>
  <si>
    <t>Jessica Ford</t>
  </si>
  <si>
    <t>randy10@example.org</t>
  </si>
  <si>
    <t>926-439-7736x876</t>
  </si>
  <si>
    <t>902 Renee Village Suite 274</t>
  </si>
  <si>
    <t>Calderonside</t>
  </si>
  <si>
    <t>Thomas Michael</t>
  </si>
  <si>
    <t>adam65@example.com</t>
  </si>
  <si>
    <t>698.343.9598x279</t>
  </si>
  <si>
    <t>4161 Peter Fort Suite 863</t>
  </si>
  <si>
    <t>Danielleberg</t>
  </si>
  <si>
    <t>Rita Terrell</t>
  </si>
  <si>
    <t>cookdouglas@example.net</t>
  </si>
  <si>
    <t>829.374.2507x4122</t>
  </si>
  <si>
    <t>787 Osborn Cove</t>
  </si>
  <si>
    <t>Hernandezmouth</t>
  </si>
  <si>
    <t>Cameron Johnson</t>
  </si>
  <si>
    <t>cbailey@example.org</t>
  </si>
  <si>
    <t>824-542-3195</t>
  </si>
  <si>
    <t>782 Susan Tunnel</t>
  </si>
  <si>
    <t>Mauritius</t>
  </si>
  <si>
    <t>Jennifer Marquez</t>
  </si>
  <si>
    <t>james13@example.com</t>
  </si>
  <si>
    <t>990.446.2357x085</t>
  </si>
  <si>
    <t>4024 Daniel Spurs Suite 600</t>
  </si>
  <si>
    <t>New Devin</t>
  </si>
  <si>
    <t>Daniel Watkins</t>
  </si>
  <si>
    <t>john26@example.com</t>
  </si>
  <si>
    <t>6136581656</t>
  </si>
  <si>
    <t>4669 Lawrence Fields Apt. 932</t>
  </si>
  <si>
    <t>West Peter</t>
  </si>
  <si>
    <t>Czech Republic</t>
  </si>
  <si>
    <t>James Hernandez</t>
  </si>
  <si>
    <t>anthony12@example.com</t>
  </si>
  <si>
    <t>(562)345-1289</t>
  </si>
  <si>
    <t>718 Johnson Mall</t>
  </si>
  <si>
    <t>Kathleenton</t>
  </si>
  <si>
    <t>Lisa Johnson</t>
  </si>
  <si>
    <t>mcmillankimberly@example.com</t>
  </si>
  <si>
    <t>907-719-0187x290</t>
  </si>
  <si>
    <t>8165 Shannon Knoll</t>
  </si>
  <si>
    <t>North Amy</t>
  </si>
  <si>
    <t>Shawn Shepard</t>
  </si>
  <si>
    <t>michael20@example.com</t>
  </si>
  <si>
    <t>+1-604-420-7249x859</t>
  </si>
  <si>
    <t>68760 Haley Forks Apt. 332</t>
  </si>
  <si>
    <t>New Melissaport</t>
  </si>
  <si>
    <t>Philippines</t>
  </si>
  <si>
    <t>Kerri Reynolds</t>
  </si>
  <si>
    <t>eanderson@example.org</t>
  </si>
  <si>
    <t>001-477-634-9759x608</t>
  </si>
  <si>
    <t>81918 Michael River Apt. 543</t>
  </si>
  <si>
    <t>Castilloberg</t>
  </si>
  <si>
    <t>Lindsey Smith</t>
  </si>
  <si>
    <t>maryhernandez@example.net</t>
  </si>
  <si>
    <t>+1-613-688-9643x2429</t>
  </si>
  <si>
    <t>710 Levy Ways</t>
  </si>
  <si>
    <t>Nicholastown</t>
  </si>
  <si>
    <t>Sudan</t>
  </si>
  <si>
    <t>Jay Hernandez Jr.</t>
  </si>
  <si>
    <t>riosjoseph@example.net</t>
  </si>
  <si>
    <t>(886)465-0414x459</t>
  </si>
  <si>
    <t>194 Melissa Drive Suite 996</t>
  </si>
  <si>
    <t>Trevorbury</t>
  </si>
  <si>
    <t>Rebecca Harper</t>
  </si>
  <si>
    <t>huntercaldwell@example.com</t>
  </si>
  <si>
    <t>001-733-224-4624</t>
  </si>
  <si>
    <t>6776 Daniel Square</t>
  </si>
  <si>
    <t>East Donnaton</t>
  </si>
  <si>
    <t>Kelsey Fernandez</t>
  </si>
  <si>
    <t>angelasmith@example.com</t>
  </si>
  <si>
    <t>799.960.7205</t>
  </si>
  <si>
    <t>9646 Jason Rapids</t>
  </si>
  <si>
    <t>South Cindyshire</t>
  </si>
  <si>
    <t>Turkey</t>
  </si>
  <si>
    <t>Steven Jenkins</t>
  </si>
  <si>
    <t>soneal@example.org</t>
  </si>
  <si>
    <t>001-744-934-5165x271</t>
  </si>
  <si>
    <t>8379 Watts Vista</t>
  </si>
  <si>
    <t>New Yesenia</t>
  </si>
  <si>
    <t>Jeffrey Collins</t>
  </si>
  <si>
    <t>joan28@example.org</t>
  </si>
  <si>
    <t>467.412.5754x4466</t>
  </si>
  <si>
    <t>158 Robert Burgs Suite 564</t>
  </si>
  <si>
    <t>Karenfurt</t>
  </si>
  <si>
    <t>Joshua Edwards</t>
  </si>
  <si>
    <t>nathanbrady@example.com</t>
  </si>
  <si>
    <t>+1-655-876-1994x9501</t>
  </si>
  <si>
    <t>58417 Jones Loaf</t>
  </si>
  <si>
    <t>North Brandonmouth</t>
  </si>
  <si>
    <t>Margaret Costa</t>
  </si>
  <si>
    <t>robertbender@example.net</t>
  </si>
  <si>
    <t>884.314.5614</t>
  </si>
  <si>
    <t>0840 Danielle Port Suite 328</t>
  </si>
  <si>
    <t>Jessehaven</t>
  </si>
  <si>
    <t>Vietnam</t>
  </si>
  <si>
    <t>John Tucker</t>
  </si>
  <si>
    <t>sarahgoodman@example.org</t>
  </si>
  <si>
    <t>+1-590-806-5131</t>
  </si>
  <si>
    <t>133 Virginia Lights Suite 665</t>
  </si>
  <si>
    <t>Zacharyshire</t>
  </si>
  <si>
    <t>Erica Richardson</t>
  </si>
  <si>
    <t>keithkeller@example.com</t>
  </si>
  <si>
    <t>001-226-770-8255x16297</t>
  </si>
  <si>
    <t>37059 Gonzalez Mission Suite 995</t>
  </si>
  <si>
    <t>Whiteview</t>
  </si>
  <si>
    <t>Michele Hendricks</t>
  </si>
  <si>
    <t>roberthenry@example.org</t>
  </si>
  <si>
    <t>487-600-9141x8381</t>
  </si>
  <si>
    <t>08258 Sean Circles</t>
  </si>
  <si>
    <t>New Antonio</t>
  </si>
  <si>
    <t>Chris Walters</t>
  </si>
  <si>
    <t>tiffanythomas@example.org</t>
  </si>
  <si>
    <t>715-214-8253x0266</t>
  </si>
  <si>
    <t>193 Donna Forest Apt. 531</t>
  </si>
  <si>
    <t>East Sarah</t>
  </si>
  <si>
    <t>Armenia</t>
  </si>
  <si>
    <t>Lisa Howard</t>
  </si>
  <si>
    <t>charleslarson@example.com</t>
  </si>
  <si>
    <t>(518)268-5657x2756</t>
  </si>
  <si>
    <t>466 Cook Loop</t>
  </si>
  <si>
    <t>New Pamela</t>
  </si>
  <si>
    <t>Karen Harris</t>
  </si>
  <si>
    <t>jackstevens@example.org</t>
  </si>
  <si>
    <t>+1-920-897-7563x5833</t>
  </si>
  <si>
    <t>10340 Martinez Street Apt. 559</t>
  </si>
  <si>
    <t>New Matthewstad</t>
  </si>
  <si>
    <t>Alyssa Arnold</t>
  </si>
  <si>
    <t>joyceryan@example.com</t>
  </si>
  <si>
    <t>001-677-296-1752</t>
  </si>
  <si>
    <t>97460 John View</t>
  </si>
  <si>
    <t>North Rodney</t>
  </si>
  <si>
    <t>Suzanne Grant</t>
  </si>
  <si>
    <t>ypatel@example.org</t>
  </si>
  <si>
    <t>729.370.0875x549</t>
  </si>
  <si>
    <t>3245 Alexander Ports Suite 118</t>
  </si>
  <si>
    <t>Harrisonberg</t>
  </si>
  <si>
    <t>Cocos (Keeling) Islands</t>
  </si>
  <si>
    <t>Marvin Bowen</t>
  </si>
  <si>
    <t>dannythompson@example.org</t>
  </si>
  <si>
    <t>(334)833-1555x45434</t>
  </si>
  <si>
    <t>1921 Jasmine Forks Suite 654</t>
  </si>
  <si>
    <t>Tylerville</t>
  </si>
  <si>
    <t>Michael Beck</t>
  </si>
  <si>
    <t>darren29@example.net</t>
  </si>
  <si>
    <t>613-851-3625x117</t>
  </si>
  <si>
    <t>053 Patrick Pass Apt. 138</t>
  </si>
  <si>
    <t>Janiceberg</t>
  </si>
  <si>
    <t>Henry Berry</t>
  </si>
  <si>
    <t>garciaedward@example.org</t>
  </si>
  <si>
    <t>(943)868-1263x885</t>
  </si>
  <si>
    <t>749 Hunter Coves Suite 979</t>
  </si>
  <si>
    <t>New Mariatown</t>
  </si>
  <si>
    <t>Steven Jordan</t>
  </si>
  <si>
    <t>richardsonapril@example.org</t>
  </si>
  <si>
    <t>(512)680-9031x872</t>
  </si>
  <si>
    <t>5075 Carr Roads Apt. 769</t>
  </si>
  <si>
    <t>Port Paulstad</t>
  </si>
  <si>
    <t>Ryan Maynard</t>
  </si>
  <si>
    <t>lori36@example.com</t>
  </si>
  <si>
    <t>001-545-773-2109x8352</t>
  </si>
  <si>
    <t>931 Jeff Rue</t>
  </si>
  <si>
    <t>Jacobfurt</t>
  </si>
  <si>
    <t>Saint Martin</t>
  </si>
  <si>
    <t>Sara Hensley</t>
  </si>
  <si>
    <t>thompsonrobert@example.org</t>
  </si>
  <si>
    <t>262-431-1181</t>
  </si>
  <si>
    <t>274 Mills Village Suite 626</t>
  </si>
  <si>
    <t>Kennethhaven</t>
  </si>
  <si>
    <t>Amanda Smith</t>
  </si>
  <si>
    <t>estradadarryl@example.org</t>
  </si>
  <si>
    <t>907.792.6390x30473</t>
  </si>
  <si>
    <t>62850 Rebecca Curve</t>
  </si>
  <si>
    <t>Durhammouth</t>
  </si>
  <si>
    <t>Michael Nelson</t>
  </si>
  <si>
    <t>kyle07@example.com</t>
  </si>
  <si>
    <t>+1-828-678-0714</t>
  </si>
  <si>
    <t>46669 Dominique Locks Suite 025</t>
  </si>
  <si>
    <t>South Michael</t>
  </si>
  <si>
    <t>Saint Pierre and Miquelon</t>
  </si>
  <si>
    <t>Diana Davies</t>
  </si>
  <si>
    <t>jennyfoster@example.org</t>
  </si>
  <si>
    <t>3322500832</t>
  </si>
  <si>
    <t>37084 Michael Mission</t>
  </si>
  <si>
    <t>Herreraview</t>
  </si>
  <si>
    <t>Melissa Williams</t>
  </si>
  <si>
    <t>heather60@example.com</t>
  </si>
  <si>
    <t>622.690.3929x87946</t>
  </si>
  <si>
    <t>24138 Thomas Turnpike</t>
  </si>
  <si>
    <t>Georgefort</t>
  </si>
  <si>
    <t>Peter Young</t>
  </si>
  <si>
    <t>jon38@example.org</t>
  </si>
  <si>
    <t>+1-959-343-2469x98136</t>
  </si>
  <si>
    <t>48505 David Mall Apt. 088</t>
  </si>
  <si>
    <t>Davenportstad</t>
  </si>
  <si>
    <t>Ecuador</t>
  </si>
  <si>
    <t>Mark Marshall</t>
  </si>
  <si>
    <t>richard43@example.net</t>
  </si>
  <si>
    <t>604.494.5388x252</t>
  </si>
  <si>
    <t>16123 Amanda Motorway</t>
  </si>
  <si>
    <t>Warrenland</t>
  </si>
  <si>
    <t>Sheri Peters</t>
  </si>
  <si>
    <t>melissa20@example.org</t>
  </si>
  <si>
    <t>9544347026</t>
  </si>
  <si>
    <t>2420 Stephen Gateway Suite 739</t>
  </si>
  <si>
    <t>Lake Johnfort</t>
  </si>
  <si>
    <t>Trinidad and Tobago</t>
  </si>
  <si>
    <t>Kim Harrington</t>
  </si>
  <si>
    <t>jacqueline91@example.org</t>
  </si>
  <si>
    <t>+1-477-499-2437x49647</t>
  </si>
  <si>
    <t>1713 Aguilar Brooks</t>
  </si>
  <si>
    <t>East Aarontown</t>
  </si>
  <si>
    <t>David Douglas</t>
  </si>
  <si>
    <t>gracerojas@example.net</t>
  </si>
  <si>
    <t>716.711.7452</t>
  </si>
  <si>
    <t>7506 Martin Hollow Apt. 929</t>
  </si>
  <si>
    <t>Cathyburgh</t>
  </si>
  <si>
    <t>Kiribati</t>
  </si>
  <si>
    <t>Leah Cunningham</t>
  </si>
  <si>
    <t>andrea72@example.com</t>
  </si>
  <si>
    <t>(695)987-7359</t>
  </si>
  <si>
    <t>25127 Marshall Motorway</t>
  </si>
  <si>
    <t>Guerrerobury</t>
  </si>
  <si>
    <t>Erin Walker</t>
  </si>
  <si>
    <t>ritadaniel@example.net</t>
  </si>
  <si>
    <t>+1-992-613-6442x61166</t>
  </si>
  <si>
    <t>31024 Burton Overpass</t>
  </si>
  <si>
    <t>Jamesshire</t>
  </si>
  <si>
    <t>Jason Parker</t>
  </si>
  <si>
    <t>holly90@example.net</t>
  </si>
  <si>
    <t>468.205.7820x98629</t>
  </si>
  <si>
    <t>3485 David View Suite 153</t>
  </si>
  <si>
    <t>Port Jonathan</t>
  </si>
  <si>
    <t>Saint Lucia</t>
  </si>
  <si>
    <t>Melissa Salas</t>
  </si>
  <si>
    <t>edwardfrederick@example.com</t>
  </si>
  <si>
    <t>001-531-975-1669x715</t>
  </si>
  <si>
    <t>756 Amy Cliff</t>
  </si>
  <si>
    <t>Salasside</t>
  </si>
  <si>
    <t>Christina Huffman</t>
  </si>
  <si>
    <t>jallen@example.com</t>
  </si>
  <si>
    <t>(300)914-5064x55177</t>
  </si>
  <si>
    <t>27605 Knox Cliffs Suite 790</t>
  </si>
  <si>
    <t>Denisehaven</t>
  </si>
  <si>
    <t>Steven Jones</t>
  </si>
  <si>
    <t>huntchloe@example.org</t>
  </si>
  <si>
    <t>579.375.2803</t>
  </si>
  <si>
    <t>29115 Crystal Circles Apt. 586</t>
  </si>
  <si>
    <t>Bryanport</t>
  </si>
  <si>
    <t>Jordan</t>
  </si>
  <si>
    <t>Felicia Rubio</t>
  </si>
  <si>
    <t>boltonjennifer@example.net</t>
  </si>
  <si>
    <t>433.945.7521x4784</t>
  </si>
  <si>
    <t>146 Zachary Avenue Suite 304</t>
  </si>
  <si>
    <t>Lake Jonathan</t>
  </si>
  <si>
    <t>Mr. Anthony Heath</t>
  </si>
  <si>
    <t>steve90@example.org</t>
  </si>
  <si>
    <t>(729)593-1470</t>
  </si>
  <si>
    <t>865 Shelia Mill</t>
  </si>
  <si>
    <t>Tamaraberg</t>
  </si>
  <si>
    <t>Nicole Griffin</t>
  </si>
  <si>
    <t>brookehall@example.net</t>
  </si>
  <si>
    <t>7534836334</t>
  </si>
  <si>
    <t>77517 Patricia Manors Apt. 906</t>
  </si>
  <si>
    <t>Douglaston</t>
  </si>
  <si>
    <t>Debra Miller</t>
  </si>
  <si>
    <t>tiffany75@example.net</t>
  </si>
  <si>
    <t>+1-765-349-0739</t>
  </si>
  <si>
    <t>58335 Lewis Causeway Suite 861</t>
  </si>
  <si>
    <t>Castromouth</t>
  </si>
  <si>
    <t>Kaylee Cunningham</t>
  </si>
  <si>
    <t>william25@example.org</t>
  </si>
  <si>
    <t>(562)678-2447</t>
  </si>
  <si>
    <t>45245 Christopher Drives</t>
  </si>
  <si>
    <t>East Staceyburgh</t>
  </si>
  <si>
    <t>Kyle Wolf</t>
  </si>
  <si>
    <t>gvasquez@example.net</t>
  </si>
  <si>
    <t>+1-635-618-1377</t>
  </si>
  <si>
    <t>893 Jessica View Suite 793</t>
  </si>
  <si>
    <t>West Shelleyhaven</t>
  </si>
  <si>
    <t>Jennifer Lewis</t>
  </si>
  <si>
    <t>lacevedo@example.com</t>
  </si>
  <si>
    <t>9492658031</t>
  </si>
  <si>
    <t>86984 Kristin Underpass Apt. 430</t>
  </si>
  <si>
    <t>Lake Nataliefurt</t>
  </si>
  <si>
    <t>Croatia</t>
  </si>
  <si>
    <t>Ashley Diaz</t>
  </si>
  <si>
    <t>valeriejohnson@example.com</t>
  </si>
  <si>
    <t>881.378.7542x20442</t>
  </si>
  <si>
    <t>2155 Mitchell Camp</t>
  </si>
  <si>
    <t>Port Micheleberg</t>
  </si>
  <si>
    <t>Sara Gregory</t>
  </si>
  <si>
    <t>brendaparker@example.com</t>
  </si>
  <si>
    <t>559.245.6640x83492</t>
  </si>
  <si>
    <t>751 Hood Forge</t>
  </si>
  <si>
    <t>Schmidtbury</t>
  </si>
  <si>
    <t>Nathan Keller</t>
  </si>
  <si>
    <t>herrerasteven@example.com</t>
  </si>
  <si>
    <t>001-603-491-6884</t>
  </si>
  <si>
    <t>0805 Jenna Summit Apt. 770</t>
  </si>
  <si>
    <t>Contrerasland</t>
  </si>
  <si>
    <t>Danielle Atkins</t>
  </si>
  <si>
    <t>jacobsjeanette@example.org</t>
  </si>
  <si>
    <t>771-447-4448x042</t>
  </si>
  <si>
    <t>1531 Jennifer Station</t>
  </si>
  <si>
    <t>Reginaldland</t>
  </si>
  <si>
    <t>Lisa Young</t>
  </si>
  <si>
    <t>amy49@example.net</t>
  </si>
  <si>
    <t>655.678.8031x0006</t>
  </si>
  <si>
    <t>5613 Daniel Light Suite 433</t>
  </si>
  <si>
    <t>Sanchezview</t>
  </si>
  <si>
    <t>John Stevens</t>
  </si>
  <si>
    <t>wedwards@example.org</t>
  </si>
  <si>
    <t>574-704-5192</t>
  </si>
  <si>
    <t>1016 Alexander Village</t>
  </si>
  <si>
    <t>South Kathleenstad</t>
  </si>
  <si>
    <t>Joseph Patterson</t>
  </si>
  <si>
    <t>dicksonjennifer@example.org</t>
  </si>
  <si>
    <t>(936)745-7279x12692</t>
  </si>
  <si>
    <t>1729 Andrew Alley</t>
  </si>
  <si>
    <t>Stanleyton</t>
  </si>
  <si>
    <t>Syrian Arab Republic</t>
  </si>
  <si>
    <t>Ashley Webb</t>
  </si>
  <si>
    <t>ruiznathan@example.org</t>
  </si>
  <si>
    <t>+1-940-765-4950x721</t>
  </si>
  <si>
    <t>3980 Randy Dale Apt. 939</t>
  </si>
  <si>
    <t>Campbellberg</t>
  </si>
  <si>
    <t>Joshua Smith</t>
  </si>
  <si>
    <t>gibbsjenna@example.org</t>
  </si>
  <si>
    <t>(249)373-7424</t>
  </si>
  <si>
    <t>3586 Shields Hills</t>
  </si>
  <si>
    <t>Martinique</t>
  </si>
  <si>
    <t>Brian Santana</t>
  </si>
  <si>
    <t>alyons@example.net</t>
  </si>
  <si>
    <t>574.343.8546</t>
  </si>
  <si>
    <t>492 Kelly Loaf</t>
  </si>
  <si>
    <t>Davisbury</t>
  </si>
  <si>
    <t>Sharon Pratt</t>
  </si>
  <si>
    <t>kelsey92@example.net</t>
  </si>
  <si>
    <t>257.668.7759x94234</t>
  </si>
  <si>
    <t>60284 Johnson Divide</t>
  </si>
  <si>
    <t>West Aliciahaven</t>
  </si>
  <si>
    <t>Tammy Adams</t>
  </si>
  <si>
    <t>kimburke@example.org</t>
  </si>
  <si>
    <t>+1-229-834-3312x4196</t>
  </si>
  <si>
    <t>12570 Antonio Hill Suite 977</t>
  </si>
  <si>
    <t>Lake Brandyville</t>
  </si>
  <si>
    <t>Cynthia Duncan</t>
  </si>
  <si>
    <t>erinpeck@example.net</t>
  </si>
  <si>
    <t>(891)360-9443x9325</t>
  </si>
  <si>
    <t>577 Mcdowell Points Apt. 194</t>
  </si>
  <si>
    <t>Romerostad</t>
  </si>
  <si>
    <t>Valerie Solis</t>
  </si>
  <si>
    <t>fjohnson@example.net</t>
  </si>
  <si>
    <t>365.954.8640x76583</t>
  </si>
  <si>
    <t>5744 Carolyn Forges Apt. 629</t>
  </si>
  <si>
    <t>Johnville</t>
  </si>
  <si>
    <t>Paul Valenzuela</t>
  </si>
  <si>
    <t>hardingwilliam@example.com</t>
  </si>
  <si>
    <t>001-982-409-9074x772</t>
  </si>
  <si>
    <t>037 Thomas River Apt. 034</t>
  </si>
  <si>
    <t>Conleyside</t>
  </si>
  <si>
    <t>Melissa Moore</t>
  </si>
  <si>
    <t>ronald99@example.net</t>
  </si>
  <si>
    <t>(686)931-4957x6103</t>
  </si>
  <si>
    <t>45873 Martinez Point Suite 350</t>
  </si>
  <si>
    <t>Cindyberg</t>
  </si>
  <si>
    <t>Anguilla</t>
  </si>
  <si>
    <t>Thomas Schneider</t>
  </si>
  <si>
    <t>drivera@example.net</t>
  </si>
  <si>
    <t>001-591-715-2707x527</t>
  </si>
  <si>
    <t>11914 Cox Circle Apt. 633</t>
  </si>
  <si>
    <t>Lake Angela</t>
  </si>
  <si>
    <t>Dr. Cynthia Shaw</t>
  </si>
  <si>
    <t>josephtimothy@example.net</t>
  </si>
  <si>
    <t>490.765.9377</t>
  </si>
  <si>
    <t>29622 Vanessa Causeway</t>
  </si>
  <si>
    <t>Lake Todd</t>
  </si>
  <si>
    <t>Daniel Bailey</t>
  </si>
  <si>
    <t>gibsonrebecca@example.org</t>
  </si>
  <si>
    <t>(295)278-0652x38792</t>
  </si>
  <si>
    <t>202 Rachel Point</t>
  </si>
  <si>
    <t>Meredithside</t>
  </si>
  <si>
    <t>Michael Hale</t>
  </si>
  <si>
    <t>halljustin@example.net</t>
  </si>
  <si>
    <t>(353)746-2780x531</t>
  </si>
  <si>
    <t>3227 Meredith Green</t>
  </si>
  <si>
    <t>Port Davidville</t>
  </si>
  <si>
    <t>Travis Solis</t>
  </si>
  <si>
    <t>patricia58@example.net</t>
  </si>
  <si>
    <t>+1-461-484-9287x79593</t>
  </si>
  <si>
    <t>54061 Jones Camp</t>
  </si>
  <si>
    <t>West Anthony</t>
  </si>
  <si>
    <t>Savannah Hernandez</t>
  </si>
  <si>
    <t>rmorrison@example.net</t>
  </si>
  <si>
    <t>+1-971-257-0493x7318</t>
  </si>
  <si>
    <t>02748 Villanueva Canyon Apt. 930</t>
  </si>
  <si>
    <t>West Troy</t>
  </si>
  <si>
    <t>Randy Cooper</t>
  </si>
  <si>
    <t>colesteven@example.net</t>
  </si>
  <si>
    <t>(503)834-0251</t>
  </si>
  <si>
    <t>95760 Joshua Grove Apt. 997</t>
  </si>
  <si>
    <t>Banksshire</t>
  </si>
  <si>
    <t>Susan Dominguez</t>
  </si>
  <si>
    <t>jhall@example.org</t>
  </si>
  <si>
    <t>8097617154</t>
  </si>
  <si>
    <t>7789 Breanna Pass</t>
  </si>
  <si>
    <t>Fergusonhaven</t>
  </si>
  <si>
    <t>Carmen Torres</t>
  </si>
  <si>
    <t>cbrown@example.org</t>
  </si>
  <si>
    <t>648-357-2570x8949</t>
  </si>
  <si>
    <t>834 Cummings Stream</t>
  </si>
  <si>
    <t>East Johnton</t>
  </si>
  <si>
    <t>Mrs. Teresa Kelley</t>
  </si>
  <si>
    <t>hphelps@example.net</t>
  </si>
  <si>
    <t>(366)636-6822x231</t>
  </si>
  <si>
    <t>7934 Smith Well Apt. 290</t>
  </si>
  <si>
    <t>Penningtonmouth</t>
  </si>
  <si>
    <t>Susan Williams</t>
  </si>
  <si>
    <t>christinaadams@example.org</t>
  </si>
  <si>
    <t>(945)502-8989x8533</t>
  </si>
  <si>
    <t>5138 Lindsey Manor Apt. 868</t>
  </si>
  <si>
    <t>Martinezborough</t>
  </si>
  <si>
    <t>Kyle Harding</t>
  </si>
  <si>
    <t>robert19@example.net</t>
  </si>
  <si>
    <t>001-262-298-8752x138</t>
  </si>
  <si>
    <t>03087 Richardson Point</t>
  </si>
  <si>
    <t>North Rachael</t>
  </si>
  <si>
    <t>Robert Hammond</t>
  </si>
  <si>
    <t>owalsh@example.net</t>
  </si>
  <si>
    <t>+1-894-678-7562x234</t>
  </si>
  <si>
    <t>61936 James Fall Apt. 538</t>
  </si>
  <si>
    <t>South Derek</t>
  </si>
  <si>
    <t>Saint Barthelemy</t>
  </si>
  <si>
    <t>Laura Gibson</t>
  </si>
  <si>
    <t>hsanders@example.org</t>
  </si>
  <si>
    <t>653.402.4621x029</t>
  </si>
  <si>
    <t>6296 Cooper Light Suite 080</t>
  </si>
  <si>
    <t>Khanchester</t>
  </si>
  <si>
    <t>Dawn Ramsey</t>
  </si>
  <si>
    <t>keithgary@example.net</t>
  </si>
  <si>
    <t>+1-349-672-3810x9405</t>
  </si>
  <si>
    <t>083 Lynn Spur</t>
  </si>
  <si>
    <t>Lake Christopher</t>
  </si>
  <si>
    <t>Thomas Marshall</t>
  </si>
  <si>
    <t>robertmcconnell@example.com</t>
  </si>
  <si>
    <t>5863811281</t>
  </si>
  <si>
    <t>34755 Walker Street Apt. 638</t>
  </si>
  <si>
    <t>Warrenburgh</t>
  </si>
  <si>
    <t>Tonya Wilson</t>
  </si>
  <si>
    <t>kevin18@example.com</t>
  </si>
  <si>
    <t>337-263-7609</t>
  </si>
  <si>
    <t>3699 Elizabeth Harbors Apt. 945</t>
  </si>
  <si>
    <t>East Cindychester</t>
  </si>
  <si>
    <t>Jasmine Jennings</t>
  </si>
  <si>
    <t>kevincollins@example.net</t>
  </si>
  <si>
    <t>603.377.8608x074</t>
  </si>
  <si>
    <t>9864 Kimberly Ports Apt. 651</t>
  </si>
  <si>
    <t>Port Victoriamouth</t>
  </si>
  <si>
    <t>Russian Federation</t>
  </si>
  <si>
    <t>Cody Bailey</t>
  </si>
  <si>
    <t>gary58@example.net</t>
  </si>
  <si>
    <t>491-985-8606x765</t>
  </si>
  <si>
    <t>0191 Jason Station Suite 398</t>
  </si>
  <si>
    <t>East Jeff</t>
  </si>
  <si>
    <t>Cynthia Cochran</t>
  </si>
  <si>
    <t>millsashley@example.net</t>
  </si>
  <si>
    <t>(823)735-7921x796</t>
  </si>
  <si>
    <t>61631 Austin Lane</t>
  </si>
  <si>
    <t>Port Elizabeth</t>
  </si>
  <si>
    <t>Argentina</t>
  </si>
  <si>
    <t>Ashley Johnson</t>
  </si>
  <si>
    <t>cathymathis@example.org</t>
  </si>
  <si>
    <t>873-897-0373</t>
  </si>
  <si>
    <t>726 Barbara Course Apt. 827</t>
  </si>
  <si>
    <t>Port Davidport</t>
  </si>
  <si>
    <t>James Flores</t>
  </si>
  <si>
    <t>kterrell@example.org</t>
  </si>
  <si>
    <t>257-445-4295x1064</t>
  </si>
  <si>
    <t>08046 Keith Flats</t>
  </si>
  <si>
    <t>Joanneside</t>
  </si>
  <si>
    <t>Marc Jackson</t>
  </si>
  <si>
    <t>fvasquez@example.com</t>
  </si>
  <si>
    <t>8024631010</t>
  </si>
  <si>
    <t>6932 Brown Canyon Apt. 161</t>
  </si>
  <si>
    <t>Schultzside</t>
  </si>
  <si>
    <t>Thomas Medina</t>
  </si>
  <si>
    <t>edavis@example.net</t>
  </si>
  <si>
    <t>732-334-2788</t>
  </si>
  <si>
    <t>6380 Paul Garden Suite 444</t>
  </si>
  <si>
    <t>Evansville</t>
  </si>
  <si>
    <t>Christopher Wilson</t>
  </si>
  <si>
    <t>ievans@example.net</t>
  </si>
  <si>
    <t>(779)592-3533x29731</t>
  </si>
  <si>
    <t>3864 Nelson Place Apt. 513</t>
  </si>
  <si>
    <t>Judithville</t>
  </si>
  <si>
    <t>Marshall Islands</t>
  </si>
  <si>
    <t>Veronica Dunn</t>
  </si>
  <si>
    <t>annorozco@example.org</t>
  </si>
  <si>
    <t>887.409.6552x72294</t>
  </si>
  <si>
    <t>50158 Joshua Forges Suite 865</t>
  </si>
  <si>
    <t>North James</t>
  </si>
  <si>
    <t>Sara Price</t>
  </si>
  <si>
    <t>john52@example.com</t>
  </si>
  <si>
    <t>001-451-344-1226</t>
  </si>
  <si>
    <t>10705 Mallory Avenue Suite 834</t>
  </si>
  <si>
    <t>Zimmermanberg</t>
  </si>
  <si>
    <t>Linda Anderson</t>
  </si>
  <si>
    <t>john75@example.com</t>
  </si>
  <si>
    <t>+1-762-379-8576x06537</t>
  </si>
  <si>
    <t>94683 Margaret Shoal Suite 740</t>
  </si>
  <si>
    <t>Megantown</t>
  </si>
  <si>
    <t>John Wallace</t>
  </si>
  <si>
    <t>laurenjohnson@example.com</t>
  </si>
  <si>
    <t>750.534.4140x237</t>
  </si>
  <si>
    <t>7730 Kerr Shoals Apt. 577</t>
  </si>
  <si>
    <t>New Shannon</t>
  </si>
  <si>
    <t>Justin Clay</t>
  </si>
  <si>
    <t>wlittle@example.org</t>
  </si>
  <si>
    <t>5679499369</t>
  </si>
  <si>
    <t>8217 Aaron Harbors Apt. 773</t>
  </si>
  <si>
    <t>North Jonathan</t>
  </si>
  <si>
    <t>Robert Lee</t>
  </si>
  <si>
    <t>wrightmario@example.com</t>
  </si>
  <si>
    <t>205.281.2683x1172</t>
  </si>
  <si>
    <t>603 Peters Tunnel</t>
  </si>
  <si>
    <t>Port Karenfort</t>
  </si>
  <si>
    <t>Derrick Barrera</t>
  </si>
  <si>
    <t>marybarrera@example.com</t>
  </si>
  <si>
    <t>714.333.9863</t>
  </si>
  <si>
    <t>77078 Eric Place Apt. 849</t>
  </si>
  <si>
    <t>Whiteshire</t>
  </si>
  <si>
    <t>Eric Lowe</t>
  </si>
  <si>
    <t>ferrellsierra@example.org</t>
  </si>
  <si>
    <t>386.589.0407x69089</t>
  </si>
  <si>
    <t>5894 Mary Inlet</t>
  </si>
  <si>
    <t>Sarahburgh</t>
  </si>
  <si>
    <t>Derek Johnson</t>
  </si>
  <si>
    <t>imoss@example.org</t>
  </si>
  <si>
    <t>001-860-429-4666x2976</t>
  </si>
  <si>
    <t>16952 Maxwell Garden Apt. 065</t>
  </si>
  <si>
    <t>Kevinfort</t>
  </si>
  <si>
    <t>South Georgia and the South Sandwich Islands</t>
  </si>
  <si>
    <t>Joseph Suarez</t>
  </si>
  <si>
    <t>kaylee38@example.net</t>
  </si>
  <si>
    <t>+1-870-495-5957x425</t>
  </si>
  <si>
    <t>3807 Michael Field Suite 848</t>
  </si>
  <si>
    <t>Kramerchester</t>
  </si>
  <si>
    <t>Keith Mitchell</t>
  </si>
  <si>
    <t>susansimmons@example.net</t>
  </si>
  <si>
    <t>+1-298-453-4795x311</t>
  </si>
  <si>
    <t>083 Kristin Course</t>
  </si>
  <si>
    <t>Michaelland</t>
  </si>
  <si>
    <t>Mary Howard</t>
  </si>
  <si>
    <t>andrea07@example.org</t>
  </si>
  <si>
    <t>001-819-363-9614</t>
  </si>
  <si>
    <t>52890 Rasmussen Throughway</t>
  </si>
  <si>
    <t>Petersonport</t>
  </si>
  <si>
    <t>Susan Collins</t>
  </si>
  <si>
    <t>williamsjack@example.com</t>
  </si>
  <si>
    <t>+1-316-620-9464x2301</t>
  </si>
  <si>
    <t>491 Lewis Glens Apt. 180</t>
  </si>
  <si>
    <t>Port Jamesberg</t>
  </si>
  <si>
    <t>United Kingdom</t>
  </si>
  <si>
    <t>Lynn Nelson</t>
  </si>
  <si>
    <t>donovanbrandon@example.org</t>
  </si>
  <si>
    <t>980.418.2527x7344</t>
  </si>
  <si>
    <t>66992 Schmidt Falls Apt. 409</t>
  </si>
  <si>
    <t>Port Michele</t>
  </si>
  <si>
    <t>Carl Suarez</t>
  </si>
  <si>
    <t>andrewslarry@example.net</t>
  </si>
  <si>
    <t>(512)469-3511x49838</t>
  </si>
  <si>
    <t>2855 Beck Dale Suite 456</t>
  </si>
  <si>
    <t>Fernandezborough</t>
  </si>
  <si>
    <t>Brandon Phillips</t>
  </si>
  <si>
    <t>jacobsdeborah@example.org</t>
  </si>
  <si>
    <t>549.646.5840x96518</t>
  </si>
  <si>
    <t>517 Hannah Greens</t>
  </si>
  <si>
    <t>Micheleborough</t>
  </si>
  <si>
    <t>Melissa Johnson</t>
  </si>
  <si>
    <t>quinnadam@example.org</t>
  </si>
  <si>
    <t>+1-222-857-2110x9092</t>
  </si>
  <si>
    <t>6118 Alyssa Valleys</t>
  </si>
  <si>
    <t>Wallacechester</t>
  </si>
  <si>
    <t>Donna Bass</t>
  </si>
  <si>
    <t>kimberly16@example.net</t>
  </si>
  <si>
    <t>8997571850</t>
  </si>
  <si>
    <t>467 Graves Crest Apt. 187</t>
  </si>
  <si>
    <t>Smithton</t>
  </si>
  <si>
    <t>Hannah Ware</t>
  </si>
  <si>
    <t>kimberly58@example.net</t>
  </si>
  <si>
    <t>001-491-781-5950x43376</t>
  </si>
  <si>
    <t>78923 Sara Roads</t>
  </si>
  <si>
    <t>South Fernando</t>
  </si>
  <si>
    <t>Alexandria Phillips</t>
  </si>
  <si>
    <t>lmartin@example.net</t>
  </si>
  <si>
    <t>642.282.4969x6331</t>
  </si>
  <si>
    <t>0551 Brittany Groves</t>
  </si>
  <si>
    <t>West Gloriahaven</t>
  </si>
  <si>
    <t>Samuel Moran MD</t>
  </si>
  <si>
    <t>jeanette05@example.org</t>
  </si>
  <si>
    <t>906.428.8561x44970</t>
  </si>
  <si>
    <t>201 William Curve Suite 039</t>
  </si>
  <si>
    <t>North Thomasport</t>
  </si>
  <si>
    <t>Hannah Norman</t>
  </si>
  <si>
    <t>kkelly@example.net</t>
  </si>
  <si>
    <t>973.759.2915x7124</t>
  </si>
  <si>
    <t>931 Ramos Mills Suite 744</t>
  </si>
  <si>
    <t>Lake William</t>
  </si>
  <si>
    <t>Antarctica (the territory South of 60 deg S)</t>
  </si>
  <si>
    <t>Donna Brown</t>
  </si>
  <si>
    <t>hernandezbrittany@example.org</t>
  </si>
  <si>
    <t>+1-202-605-2745x9056</t>
  </si>
  <si>
    <t>10792 Corey Mews</t>
  </si>
  <si>
    <t>New Michael</t>
  </si>
  <si>
    <t>Deborah Murray</t>
  </si>
  <si>
    <t>lori95@example.net</t>
  </si>
  <si>
    <t>001-341-381-5398x5429</t>
  </si>
  <si>
    <t>960 Schmidt Spring</t>
  </si>
  <si>
    <t>Harrisville</t>
  </si>
  <si>
    <t>Anne Brown</t>
  </si>
  <si>
    <t>johnsonkatie@example.net</t>
  </si>
  <si>
    <t>(721)224-8096</t>
  </si>
  <si>
    <t>94565 Beth Field</t>
  </si>
  <si>
    <t>South Earlport</t>
  </si>
  <si>
    <t>Bethany Berg</t>
  </si>
  <si>
    <t>hsmith@example.net</t>
  </si>
  <si>
    <t>845.936.3377x760</t>
  </si>
  <si>
    <t>527 Christina Branch Apt. 843</t>
  </si>
  <si>
    <t>New Amber</t>
  </si>
  <si>
    <t>Iran</t>
  </si>
  <si>
    <t>Carly Zavala</t>
  </si>
  <si>
    <t>sanchezwesley@example.org</t>
  </si>
  <si>
    <t>(767)558-2806x890</t>
  </si>
  <si>
    <t>80869 Mora Burgs</t>
  </si>
  <si>
    <t>Haileyshire</t>
  </si>
  <si>
    <t>Jennifer Calderon</t>
  </si>
  <si>
    <t>melissa59@example.org</t>
  </si>
  <si>
    <t>6403931359</t>
  </si>
  <si>
    <t>67657 Christopher Green Suite 275</t>
  </si>
  <si>
    <t>West Elizabeth</t>
  </si>
  <si>
    <t>Charles Taylor</t>
  </si>
  <si>
    <t>vjacobs@example.com</t>
  </si>
  <si>
    <t>+1-481-670-3474x524</t>
  </si>
  <si>
    <t>079 Juan Flat</t>
  </si>
  <si>
    <t>Christopherstad</t>
  </si>
  <si>
    <t>Zachary Mccall</t>
  </si>
  <si>
    <t>ronald47@example.net</t>
  </si>
  <si>
    <t>3458045017</t>
  </si>
  <si>
    <t>0732 Noble Course</t>
  </si>
  <si>
    <t>Port Jessicaland</t>
  </si>
  <si>
    <t>Lisa Rocha</t>
  </si>
  <si>
    <t>dianawilliams@example.com</t>
  </si>
  <si>
    <t>716-416-1992x92470</t>
  </si>
  <si>
    <t>1279 Melissa Pines</t>
  </si>
  <si>
    <t>West Lisatown</t>
  </si>
  <si>
    <t>Tanzania</t>
  </si>
  <si>
    <t>Jerry Kelley</t>
  </si>
  <si>
    <t>parrishpeter@example.net</t>
  </si>
  <si>
    <t>793-247-1671</t>
  </si>
  <si>
    <t>9229 Fleming Groves</t>
  </si>
  <si>
    <t>Waltonmouth</t>
  </si>
  <si>
    <t>Kenneth Meza</t>
  </si>
  <si>
    <t>victoriastevenson@example.org</t>
  </si>
  <si>
    <t>5539407942</t>
  </si>
  <si>
    <t>0250 Erica Island</t>
  </si>
  <si>
    <t>Roseberg</t>
  </si>
  <si>
    <t>Gina Romero</t>
  </si>
  <si>
    <t>robertfreeman@example.net</t>
  </si>
  <si>
    <t>942-352-5211x4010</t>
  </si>
  <si>
    <t>22074 Rocha Estates Suite 430</t>
  </si>
  <si>
    <t>Alexiston</t>
  </si>
  <si>
    <t>Kevin Braun</t>
  </si>
  <si>
    <t>carmenstewart@example.net</t>
  </si>
  <si>
    <t>+1-454-829-7677x9783</t>
  </si>
  <si>
    <t>855 Robert Spur</t>
  </si>
  <si>
    <t>Joseburgh</t>
  </si>
  <si>
    <t>Hannah Berry</t>
  </si>
  <si>
    <t>sodom@example.org</t>
  </si>
  <si>
    <t>606-690-2945</t>
  </si>
  <si>
    <t>795 Michael Village Apt. 286</t>
  </si>
  <si>
    <t>Karenmouth</t>
  </si>
  <si>
    <t>Michael Crawford</t>
  </si>
  <si>
    <t>rhonda15@example.net</t>
  </si>
  <si>
    <t>(436)217-1731</t>
  </si>
  <si>
    <t>13138 Nicholas Oval</t>
  </si>
  <si>
    <t>Garciaburgh</t>
  </si>
  <si>
    <t>Kathleen Phillips</t>
  </si>
  <si>
    <t>travis51@example.org</t>
  </si>
  <si>
    <t>832.533.9478x2315</t>
  </si>
  <si>
    <t>07726 Villegas Rue</t>
  </si>
  <si>
    <t>Scottton</t>
  </si>
  <si>
    <t>Jennifer Jackson</t>
  </si>
  <si>
    <t>emartinez@example.net</t>
  </si>
  <si>
    <t>+1-458-700-3637x9524</t>
  </si>
  <si>
    <t>25926 Lindsey Isle</t>
  </si>
  <si>
    <t>East Kyleside</t>
  </si>
  <si>
    <t>Sarah Anderson</t>
  </si>
  <si>
    <t>andrewsrachel@example.net</t>
  </si>
  <si>
    <t>245-550-5762</t>
  </si>
  <si>
    <t>9477 Sullivan Expressway Apt. 864</t>
  </si>
  <si>
    <t>Trujillomouth</t>
  </si>
  <si>
    <t>Catherine Smith</t>
  </si>
  <si>
    <t>gerald82@example.com</t>
  </si>
  <si>
    <t>843-528-1049</t>
  </si>
  <si>
    <t>606 Sarah Viaduct Apt. 586</t>
  </si>
  <si>
    <t>Robbinsfurt</t>
  </si>
  <si>
    <t>Brad Taylor</t>
  </si>
  <si>
    <t>tamara43@example.org</t>
  </si>
  <si>
    <t>436.809.4386x26592</t>
  </si>
  <si>
    <t>327 Garcia Union Suite 405</t>
  </si>
  <si>
    <t>Sotostad</t>
  </si>
  <si>
    <t>Kelsey Werner</t>
  </si>
  <si>
    <t>randybraun@example.net</t>
  </si>
  <si>
    <t>001-898-514-7250x3349</t>
  </si>
  <si>
    <t>078 Leslie Locks Suite 021</t>
  </si>
  <si>
    <t>South Jillianmouth</t>
  </si>
  <si>
    <t>Jennifer Henry</t>
  </si>
  <si>
    <t>iblanchard@example.net</t>
  </si>
  <si>
    <t>+1-812-676-0610x375</t>
  </si>
  <si>
    <t>24559 Carr Rapid</t>
  </si>
  <si>
    <t>Davidton</t>
  </si>
  <si>
    <t>Nigeria</t>
  </si>
  <si>
    <t>Charlene Lewis</t>
  </si>
  <si>
    <t>igarcia@example.org</t>
  </si>
  <si>
    <t>+1-768-342-4307x39860</t>
  </si>
  <si>
    <t>97816 Humphrey Junction</t>
  </si>
  <si>
    <t>Port Jonathanport</t>
  </si>
  <si>
    <t>Christopher Herrera</t>
  </si>
  <si>
    <t>michelle82@example.org</t>
  </si>
  <si>
    <t>001-322-919-9060x540</t>
  </si>
  <si>
    <t>86454 Garrett Landing</t>
  </si>
  <si>
    <t>South Wayneburgh</t>
  </si>
  <si>
    <t>Stephanie Rodriguez</t>
  </si>
  <si>
    <t>robertsgail@example.net</t>
  </si>
  <si>
    <t>638.742.6461x41004</t>
  </si>
  <si>
    <t>491 Rebecca Bypass Apt. 860</t>
  </si>
  <si>
    <t>West Charlesmouth</t>
  </si>
  <si>
    <t>United States of America</t>
  </si>
  <si>
    <t>Lauren Terry</t>
  </si>
  <si>
    <t>leedanielle@example.org</t>
  </si>
  <si>
    <t>(263)903-9552</t>
  </si>
  <si>
    <t>233 Marks Circle</t>
  </si>
  <si>
    <t>Fuentesborough</t>
  </si>
  <si>
    <t>Ray Johnson</t>
  </si>
  <si>
    <t>robertfrench@example.org</t>
  </si>
  <si>
    <t>317-728-1058x88047</t>
  </si>
  <si>
    <t>160 Rachel Landing</t>
  </si>
  <si>
    <t>Bryanfurt</t>
  </si>
  <si>
    <t>Justin Schmidt</t>
  </si>
  <si>
    <t>igalvan@example.org</t>
  </si>
  <si>
    <t>406-680-0571</t>
  </si>
  <si>
    <t>0234 Dawn Island</t>
  </si>
  <si>
    <t>Hudsonberg</t>
  </si>
  <si>
    <t>Brendan Cuevas</t>
  </si>
  <si>
    <t>samantha93@example.org</t>
  </si>
  <si>
    <t>706.806.4096x47820</t>
  </si>
  <si>
    <t>589 Eduardo Expressway Apt. 546</t>
  </si>
  <si>
    <t>West Ronaldshire</t>
  </si>
  <si>
    <t>Erika Decker</t>
  </si>
  <si>
    <t>brianli@example.org</t>
  </si>
  <si>
    <t>(225)201-4181</t>
  </si>
  <si>
    <t>71356 Carson Trail Apt. 247</t>
  </si>
  <si>
    <t>Tinastad</t>
  </si>
  <si>
    <t>Sarah Petersen</t>
  </si>
  <si>
    <t>rgonzalez@example.org</t>
  </si>
  <si>
    <t>(284)946-3246x618</t>
  </si>
  <si>
    <t>72064 Kirk Roads Suite 379</t>
  </si>
  <si>
    <t>Alexandraberg</t>
  </si>
  <si>
    <t>Kristy Harrell</t>
  </si>
  <si>
    <t>gregorybrewer@example.net</t>
  </si>
  <si>
    <t>+1-727-467-5850x07607</t>
  </si>
  <si>
    <t>607 Shawn Ford Apt. 880</t>
  </si>
  <si>
    <t>Stephanie Bryant</t>
  </si>
  <si>
    <t>fhansen@example.com</t>
  </si>
  <si>
    <t>3654682157</t>
  </si>
  <si>
    <t>7933 George Ranch</t>
  </si>
  <si>
    <t>Vanessashire</t>
  </si>
  <si>
    <t>Heidi Oliver</t>
  </si>
  <si>
    <t>gomezcharles@example.org</t>
  </si>
  <si>
    <t>477-300-4980</t>
  </si>
  <si>
    <t>4828 Hatfield Lights</t>
  </si>
  <si>
    <t>South Douglas</t>
  </si>
  <si>
    <t>Mayotte</t>
  </si>
  <si>
    <t>Jeffrey Jones</t>
  </si>
  <si>
    <t>daniel60@example.com</t>
  </si>
  <si>
    <t>+1-445-325-8928</t>
  </si>
  <si>
    <t>1341 Fisher Greens</t>
  </si>
  <si>
    <t>Cruzstad</t>
  </si>
  <si>
    <t>Virginia Murray</t>
  </si>
  <si>
    <t>kristen53@example.com</t>
  </si>
  <si>
    <t>526.915.7880</t>
  </si>
  <si>
    <t>754 Garza Road Suite 133</t>
  </si>
  <si>
    <t>West Margarettown</t>
  </si>
  <si>
    <t>Christopher Meza</t>
  </si>
  <si>
    <t>murphykimberly@example.com</t>
  </si>
  <si>
    <t>(825)909-4298x240</t>
  </si>
  <si>
    <t>2446 Garza Fort Apt. 889</t>
  </si>
  <si>
    <t>Snydermouth</t>
  </si>
  <si>
    <t>Melanie Franco</t>
  </si>
  <si>
    <t>sreynolds@example.net</t>
  </si>
  <si>
    <t>557.274.0691</t>
  </si>
  <si>
    <t>238 Shane Mountain Suite 789</t>
  </si>
  <si>
    <t>Estesview</t>
  </si>
  <si>
    <t>Scott Torres</t>
  </si>
  <si>
    <t>veronica62@example.net</t>
  </si>
  <si>
    <t>+1-445-323-0077x553</t>
  </si>
  <si>
    <t>659 Gonzales Haven</t>
  </si>
  <si>
    <t>Dennisport</t>
  </si>
  <si>
    <t>Jason Lewis</t>
  </si>
  <si>
    <t>lwilson@example.com</t>
  </si>
  <si>
    <t>+1-929-544-9150x52839</t>
  </si>
  <si>
    <t>1157 Hall Trail Apt. 345</t>
  </si>
  <si>
    <t>Port Victor</t>
  </si>
  <si>
    <t>Raymond Jacobson</t>
  </si>
  <si>
    <t>emilybrown@example.com</t>
  </si>
  <si>
    <t>626.912.6037x2473</t>
  </si>
  <si>
    <t>253 Patterson Harbors Suite 536</t>
  </si>
  <si>
    <t>Samanthastad</t>
  </si>
  <si>
    <t>Tanya Mitchell</t>
  </si>
  <si>
    <t>lhuerta@example.net</t>
  </si>
  <si>
    <t>593-541-5373</t>
  </si>
  <si>
    <t>7639 Young Locks</t>
  </si>
  <si>
    <t>West Kenneth</t>
  </si>
  <si>
    <t>Valerie Nguyen</t>
  </si>
  <si>
    <t>ataylor@example.com</t>
  </si>
  <si>
    <t>688.696.6848x07845</t>
  </si>
  <si>
    <t>6590 Johnny Route</t>
  </si>
  <si>
    <t>Port Derrick</t>
  </si>
  <si>
    <t>James Gill</t>
  </si>
  <si>
    <t>kimberly51@example.net</t>
  </si>
  <si>
    <t>(373)679-8784</t>
  </si>
  <si>
    <t>633 William Heights Suite 026</t>
  </si>
  <si>
    <t>Hillton</t>
  </si>
  <si>
    <t>Michelle Chang</t>
  </si>
  <si>
    <t>monica68@example.com</t>
  </si>
  <si>
    <t>001-344-818-5331x501</t>
  </si>
  <si>
    <t>2730 Krista Spurs Suite 457</t>
  </si>
  <si>
    <t>Robertside</t>
  </si>
  <si>
    <t>Joshua Ross</t>
  </si>
  <si>
    <t>mcdonaldjoseph@example.com</t>
  </si>
  <si>
    <t>(529)894-3200</t>
  </si>
  <si>
    <t>08529 Wood Keys</t>
  </si>
  <si>
    <t>Gomezstad</t>
  </si>
  <si>
    <t>Isle of Man</t>
  </si>
  <si>
    <t>Christopher York</t>
  </si>
  <si>
    <t>jonesmichael@example.com</t>
  </si>
  <si>
    <t>+1-443-630-3212x866</t>
  </si>
  <si>
    <t>248 Kimberly Plaza</t>
  </si>
  <si>
    <t>New Kimberly</t>
  </si>
  <si>
    <t>Kayla Walker</t>
  </si>
  <si>
    <t>omar58@example.net</t>
  </si>
  <si>
    <t>860-437-6008x397</t>
  </si>
  <si>
    <t>790 Kline Ways Apt. 297</t>
  </si>
  <si>
    <t>Lake Michellefort</t>
  </si>
  <si>
    <t>Ashley Sutton</t>
  </si>
  <si>
    <t>nelsonshannon@example.org</t>
  </si>
  <si>
    <t>+1-463-432-1986x0305</t>
  </si>
  <si>
    <t>53118 Diana Common</t>
  </si>
  <si>
    <t>North Patrick</t>
  </si>
  <si>
    <t>Angela Snyder</t>
  </si>
  <si>
    <t>susan12@example.com</t>
  </si>
  <si>
    <t>828.447.6780</t>
  </si>
  <si>
    <t>7131 Drew Dam Suite 217</t>
  </si>
  <si>
    <t>East Vanessaton</t>
  </si>
  <si>
    <t>Mark Yang</t>
  </si>
  <si>
    <t>parkerjill@example.com</t>
  </si>
  <si>
    <t>491-694-4464x019</t>
  </si>
  <si>
    <t>75583 Richardson Forest</t>
  </si>
  <si>
    <t>Denisefurt</t>
  </si>
  <si>
    <t>April Hale</t>
  </si>
  <si>
    <t>william57@example.net</t>
  </si>
  <si>
    <t>(806)210-2049x70499</t>
  </si>
  <si>
    <t>078 Stephanie Mount</t>
  </si>
  <si>
    <t>East Jeremy</t>
  </si>
  <si>
    <t>Mauritania</t>
  </si>
  <si>
    <t>Kimberly Hunter</t>
  </si>
  <si>
    <t>amy81@example.org</t>
  </si>
  <si>
    <t>+1-573-362-3643x332</t>
  </si>
  <si>
    <t>405 Brady Branch</t>
  </si>
  <si>
    <t>Lauraville</t>
  </si>
  <si>
    <t>Ian Park</t>
  </si>
  <si>
    <t>yowens@example.net</t>
  </si>
  <si>
    <t>818.398.8387</t>
  </si>
  <si>
    <t>0437 Downs Plaza</t>
  </si>
  <si>
    <t>West Sherylstad</t>
  </si>
  <si>
    <t>Hannah Patrick</t>
  </si>
  <si>
    <t>chenkirk@example.org</t>
  </si>
  <si>
    <t>347.430.7815</t>
  </si>
  <si>
    <t>03807 Andrea Summit Suite 004</t>
  </si>
  <si>
    <t>West Jordan</t>
  </si>
  <si>
    <t>Dominican Republic</t>
  </si>
  <si>
    <t>Michael Mcneil</t>
  </si>
  <si>
    <t>bentonmaria@example.org</t>
  </si>
  <si>
    <t>309-776-6700x4948</t>
  </si>
  <si>
    <t>2620 Davis Estates Apt. 055</t>
  </si>
  <si>
    <t>North Hannahville</t>
  </si>
  <si>
    <t>Dr. Tracey Salinas DDS</t>
  </si>
  <si>
    <t>phillipsmichelle@example.net</t>
  </si>
  <si>
    <t>(811)280-4544x181</t>
  </si>
  <si>
    <t>12371 William Plaza</t>
  </si>
  <si>
    <t>Reedview</t>
  </si>
  <si>
    <t>Kimberly Shaw</t>
  </si>
  <si>
    <t>sarahatkins@example.net</t>
  </si>
  <si>
    <t>505.529.9657</t>
  </si>
  <si>
    <t>200 Mark Shoals Suite 896</t>
  </si>
  <si>
    <t>New Jeffery</t>
  </si>
  <si>
    <t>David Chapman</t>
  </si>
  <si>
    <t>jacqueline16@example.com</t>
  </si>
  <si>
    <t>736-582-8187</t>
  </si>
  <si>
    <t>204 Wu Tunnel Suite 151</t>
  </si>
  <si>
    <t>North Frank</t>
  </si>
  <si>
    <t>Edward Barker</t>
  </si>
  <si>
    <t>ryan49@example.com</t>
  </si>
  <si>
    <t>611-933-5693x1840</t>
  </si>
  <si>
    <t>36030 Allen Stream Suite 551</t>
  </si>
  <si>
    <t>Kelleyhaven</t>
  </si>
  <si>
    <t>Meat Type</t>
  </si>
  <si>
    <t>Cut Type</t>
  </si>
  <si>
    <t>Size</t>
  </si>
  <si>
    <t>Unit Price</t>
  </si>
  <si>
    <t>Price per 100g</t>
  </si>
  <si>
    <t>Profit</t>
  </si>
  <si>
    <t>Beef</t>
  </si>
  <si>
    <t>Chops</t>
  </si>
  <si>
    <t>Large</t>
  </si>
  <si>
    <t>Fish</t>
  </si>
  <si>
    <t>Breast</t>
  </si>
  <si>
    <t>Thigh</t>
  </si>
  <si>
    <t>Chicken</t>
  </si>
  <si>
    <t>Sirloin</t>
  </si>
  <si>
    <t>Small</t>
  </si>
  <si>
    <t>Lamb</t>
  </si>
  <si>
    <t>Medium</t>
  </si>
  <si>
    <t>Fillet</t>
  </si>
  <si>
    <t>Ribeye</t>
  </si>
  <si>
    <t>Row Labels</t>
  </si>
  <si>
    <t>Grand Total</t>
  </si>
  <si>
    <t>2023</t>
  </si>
  <si>
    <t>2024</t>
  </si>
  <si>
    <t>Sum of Total Price</t>
  </si>
  <si>
    <t>Column Labels</t>
  </si>
  <si>
    <t>Qtr1</t>
  </si>
  <si>
    <t>Qtr2</t>
  </si>
  <si>
    <t>Qtr3</t>
  </si>
  <si>
    <t>Qtr4</t>
  </si>
  <si>
    <t>Aug</t>
  </si>
  <si>
    <t>Sep</t>
  </si>
  <si>
    <t>Oct</t>
  </si>
  <si>
    <t>Nov</t>
  </si>
  <si>
    <t>Dec</t>
  </si>
  <si>
    <t>Jan</t>
  </si>
  <si>
    <t>Feb</t>
  </si>
  <si>
    <t>Mar</t>
  </si>
  <si>
    <t>Apr</t>
  </si>
  <si>
    <t>May</t>
  </si>
  <si>
    <t>Jun</t>
  </si>
  <si>
    <t>Jul</t>
  </si>
  <si>
    <t>Total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</si>
</sst>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_([$$-409]* #,##0.00_);_([$$-409]* \(#,##0.00\);_([$$-409]* &quot;-&quot;??_);_(@_)"/>
    <numFmt numFmtId="166" formatCode="&quot;$&quot;#,##0.00"/>
    <numFmt numFmtId="167" formatCode="&quot;$&quot;#,##0"/>
    <numFmt numFmtId="169" formatCode="_([$$-409]* #,##0_);_([$$-409]* \(#,##0\);_([$$-409]* &quot;-&quot;??_);_(@_)"/>
    <numFmt numFmtId="171" formatCode="_(* #,##0_);_(* \(#,##0\);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rgb="FFF3BBBB"/>
      <name val="Calibri"/>
      <family val="2"/>
      <scheme val="minor"/>
    </font>
    <font>
      <b/>
      <sz val="18"/>
      <name val="Calibri"/>
      <family val="2"/>
      <scheme val="minor"/>
    </font>
    <font>
      <b/>
      <sz val="8"/>
      <name val="Calibri"/>
      <family val="2"/>
      <scheme val="minor"/>
    </font>
    <font>
      <sz val="11"/>
      <color rgb="FF611313"/>
      <name val="Calibri"/>
      <family val="2"/>
      <scheme val="minor"/>
    </font>
  </fonts>
  <fills count="3">
    <fill>
      <patternFill patternType="none"/>
    </fill>
    <fill>
      <patternFill patternType="gray125"/>
    </fill>
    <fill>
      <patternFill patternType="solid">
        <fgColor rgb="FFF3BBBB"/>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7">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indent="1"/>
    </xf>
    <xf numFmtId="0" fontId="0" fillId="0" borderId="0" xfId="0" applyAlignment="1">
      <alignment horizontal="left" indent="2"/>
    </xf>
    <xf numFmtId="167" fontId="0" fillId="0" borderId="0" xfId="0" applyNumberFormat="1"/>
    <xf numFmtId="169" fontId="0" fillId="0" borderId="0" xfId="0" applyNumberFormat="1"/>
    <xf numFmtId="0" fontId="2" fillId="0" borderId="0" xfId="0" applyFont="1"/>
    <xf numFmtId="0" fontId="3" fillId="2" borderId="0" xfId="0" applyFont="1" applyFill="1"/>
    <xf numFmtId="169" fontId="4" fillId="2" borderId="0" xfId="0" applyNumberFormat="1" applyFont="1" applyFill="1" applyAlignment="1">
      <alignment vertical="center"/>
    </xf>
    <xf numFmtId="169" fontId="5" fillId="2" borderId="0" xfId="0" applyNumberFormat="1" applyFont="1" applyFill="1" applyAlignment="1">
      <alignment vertical="center"/>
    </xf>
    <xf numFmtId="171" fontId="6" fillId="2" borderId="0" xfId="1" applyNumberFormat="1" applyFont="1" applyFill="1"/>
  </cellXfs>
  <cellStyles count="2">
    <cellStyle name="Comma" xfId="1" builtinId="3"/>
    <cellStyle name="Normal" xfId="0" builtinId="0"/>
  </cellStyles>
  <dxfs count="41">
    <dxf>
      <font>
        <b/>
        <i val="0"/>
        <color rgb="FF611313"/>
      </font>
      <fill>
        <patternFill>
          <fgColor auto="1"/>
          <bgColor rgb="FFF3BBBB"/>
        </patternFill>
      </fill>
    </dxf>
    <dxf>
      <font>
        <b/>
        <i val="0"/>
        <sz val="12"/>
        <color rgb="FF611313"/>
        <name val="Calibri"/>
        <family val="2"/>
        <scheme val="minor"/>
      </font>
    </dxf>
    <dxf>
      <font>
        <color rgb="FF611313"/>
      </font>
      <fill>
        <patternFill>
          <bgColor rgb="FFF3BBBB"/>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_([$$-409]* #,##0.00_);_([$$-409]* \(#,##0.00\);_([$$-409]* &quot;-&quot;??_);_(@_)"/>
      <alignment horizontal="center" vertical="center" textRotation="0" wrapText="0" indent="0" justifyLastLine="0" shrinkToFit="0" readingOrder="0"/>
    </dxf>
    <dxf>
      <numFmt numFmtId="164" formatCode="_([$$-409]* #,##0.00_);_([$$-409]* \(#,##0.00\);_([$$-409]* &quot;-&quot;??_);_(@_)"/>
      <alignment horizontal="center" vertical="center" textRotation="0" wrapText="0" indent="0" justifyLastLine="0" shrinkToFit="0" readingOrder="0"/>
    </dxf>
    <dxf>
      <numFmt numFmtId="164" formatCode="_([$$-409]* #,##0.00_);_([$$-409]* \(#,##0.00\);_([$$-409]* &quot;-&quot;??_);_(@_)"/>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64" formatCode="_([$$-409]* #,##0.00_);_([$$-409]* \(#,##0.00\);_([$$-409]* &quot;-&quot;??_);_(@_)"/>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3" defaultTableStyle="TableStyleMedium2" defaultPivotStyle="PivotStyleLight16">
    <tableStyle name="Invisible" pivot="0" table="0" count="0" xr9:uid="{2856F254-1088-4F10-B3C1-6D13D5246367}"/>
    <tableStyle name="Slicer Style 1" pivot="0" table="0" count="3" xr9:uid="{9DB559CC-0F2F-47F5-A4C7-44EAA0D2B5E2}">
      <tableStyleElement type="wholeTable" dxfId="0"/>
    </tableStyle>
    <tableStyle name="Timeline Style 2" pivot="0" table="0" count="9" xr9:uid="{DF201016-5A60-4787-AA99-E2638D98F15E}">
      <tableStyleElement type="wholeTable" dxfId="2"/>
      <tableStyleElement type="headerRow" dxfId="1"/>
    </tableStyle>
  </tableStyles>
  <colors>
    <mruColors>
      <color rgb="FF611313"/>
      <color rgb="FFEC9090"/>
      <color rgb="FFF3BBBB"/>
      <color rgb="FF0066FF"/>
      <color rgb="FFD93F3F"/>
    </mruColors>
  </colors>
  <extLst>
    <ext xmlns:x14="http://schemas.microsoft.com/office/spreadsheetml/2009/9/main" uri="{46F421CA-312F-682f-3DD2-61675219B42D}">
      <x14:dxfs count="3">
        <dxf>
          <font>
            <b/>
            <i val="0"/>
            <color rgb="FF611313"/>
          </font>
          <fill>
            <patternFill>
              <fgColor rgb="FFEC9090"/>
              <bgColor rgb="FFEC9090"/>
            </patternFill>
          </fill>
        </dxf>
        <dxf>
          <font>
            <b/>
            <i val="0"/>
            <color rgb="FFF3BBBB"/>
          </font>
          <fill>
            <patternFill>
              <fgColor rgb="FF611313"/>
              <bgColor rgb="FF611313"/>
            </patternFill>
          </fill>
        </dxf>
        <dxf>
          <font>
            <b/>
            <i val="0"/>
            <color rgb="FF611313"/>
          </font>
          <fill>
            <patternFill>
              <fgColor auto="1"/>
              <bgColor rgb="FFEC909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4">
        <dxf>
          <fill>
            <patternFill>
              <bgColor rgb="FFF3BBBB"/>
            </patternFill>
          </fill>
        </dxf>
        <dxf>
          <fill>
            <patternFill patternType="solid">
              <fgColor theme="0" tint="-0.14996795556505021"/>
              <bgColor rgb="FFEC9090"/>
            </patternFill>
          </fill>
        </dxf>
        <dxf>
          <fill>
            <patternFill patternType="solid">
              <fgColor theme="0"/>
              <bgColor rgb="FF611313"/>
            </patternFill>
          </fill>
        </dxf>
        <dxf>
          <font>
            <b/>
            <i val="0"/>
            <sz val="9"/>
            <color rgb="FF611313"/>
            <name val="Calibri"/>
            <family val="2"/>
            <scheme val="minor"/>
          </font>
        </dxf>
        <dxf>
          <font>
            <b/>
            <i val="0"/>
            <sz val="9"/>
            <color rgb="FF611313"/>
            <name val="Calibri"/>
            <family val="2"/>
            <scheme val="minor"/>
          </font>
        </dxf>
        <dxf>
          <font>
            <sz val="9"/>
            <color rgb="FF611313"/>
            <name val="Calibri"/>
            <family val="2"/>
            <scheme val="minor"/>
          </font>
        </dxf>
        <dxf>
          <font>
            <b/>
            <i val="0"/>
            <sz val="10"/>
            <color rgb="FF611313"/>
            <name val="Calibri"/>
            <family val="2"/>
            <scheme val="minor"/>
          </font>
        </dxf>
        <dxf>
          <fill>
            <patternFill>
              <bgColor rgb="FFF3BBBB"/>
            </patternFill>
          </fill>
        </dxf>
        <dxf>
          <fill>
            <patternFill patternType="solid">
              <fgColor theme="0" tint="-0.14996795556505021"/>
              <bgColor rgb="FFEC9090"/>
            </patternFill>
          </fill>
        </dxf>
        <dxf>
          <fill>
            <patternFill patternType="solid">
              <fgColor theme="0"/>
              <bgColor rgb="FF611313"/>
            </patternFill>
          </fill>
        </dxf>
        <dxf>
          <font>
            <b/>
            <i val="0"/>
            <sz val="9"/>
            <color rgb="FF611313"/>
            <name val="Calibri"/>
            <family val="2"/>
            <scheme val="minor"/>
          </font>
        </dxf>
        <dxf>
          <font>
            <b/>
            <i val="0"/>
            <sz val="9"/>
            <color rgb="FF611313"/>
            <name val="Calibri"/>
            <family val="2"/>
            <scheme val="minor"/>
          </font>
        </dxf>
        <dxf>
          <font>
            <sz val="9"/>
            <color rgb="FF611313"/>
            <name val="Calibri"/>
            <family val="2"/>
            <scheme val="minor"/>
          </font>
        </dxf>
        <dxf>
          <font>
            <sz val="10"/>
            <color theme="1" tint="0.499984740745262"/>
          </font>
        </dxf>
        <dxf>
          <fill>
            <patternFill>
              <bgColor rgb="FFF3BBBB"/>
            </patternFill>
          </fill>
        </dxf>
        <dxf>
          <fill>
            <patternFill patternType="solid">
              <fgColor theme="0" tint="-0.14999847407452621"/>
              <bgColor theme="0" tint="-0.14999847407452621"/>
            </patternFill>
          </fill>
        </dxf>
        <dxf>
          <fill>
            <patternFill patternType="solid">
              <fgColor theme="0"/>
              <bgColor rgb="FF611313"/>
            </patternFill>
          </fill>
        </dxf>
        <dxf>
          <font>
            <b/>
            <i val="0"/>
            <sz val="9"/>
            <color rgb="FF611313"/>
            <name val="Calibri"/>
            <family val="2"/>
            <scheme val="minor"/>
          </font>
        </dxf>
        <dxf>
          <font>
            <b/>
            <i val="0"/>
            <sz val="9"/>
            <color rgb="FF611313"/>
            <name val="Calibri"/>
            <family val="2"/>
            <scheme val="minor"/>
          </font>
        </dxf>
        <dxf>
          <font>
            <sz val="9"/>
            <color rgb="FF611313"/>
            <name val="Calibri"/>
            <family val="2"/>
            <scheme val="minor"/>
          </font>
        </dxf>
        <dxf>
          <font>
            <sz val="10"/>
            <color theme="1" tint="0.499984740745262"/>
          </font>
        </dxf>
        <dxf>
          <fill>
            <patternFill>
              <bgColor rgb="FFF3BBBB"/>
            </patternFill>
          </fill>
        </dxf>
        <dxf>
          <fill>
            <patternFill patternType="solid">
              <fgColor theme="0" tint="-0.14999847407452621"/>
              <bgColor theme="0" tint="-0.14999847407452621"/>
            </patternFill>
          </fill>
        </dxf>
        <dxf>
          <fill>
            <patternFill patternType="solid">
              <fgColor theme="0"/>
              <bgColor theme="0"/>
            </patternFill>
          </fill>
        </dxf>
        <dxf>
          <font>
            <b/>
            <i val="0"/>
            <sz val="9"/>
            <color rgb="FF611313"/>
            <name val="Calibri"/>
            <family val="2"/>
            <scheme val="minor"/>
          </font>
        </dxf>
        <dxf>
          <font>
            <b/>
            <i val="0"/>
            <sz val="9"/>
            <color rgb="FF611313"/>
            <name val="Calibri"/>
            <family val="2"/>
            <scheme val="minor"/>
          </font>
        </dxf>
        <dxf>
          <font>
            <sz val="9"/>
            <color rgb="FF611313"/>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rgb="FF611313"/>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ustomXml" Target="../customXml/item6.xml"/><Relationship Id="rId7" Type="http://schemas.microsoft.com/office/2007/relationships/slicerCache" Target="slicerCaches/slicerCache1.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19" Type="http://schemas.openxmlformats.org/officeDocument/2006/relationships/customXml" Target="../customXml/item4.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[Prime Cut.xlsx]PivotTbls!PivotTable1</c:name>
    <c:fmtId val="4"/>
  </c:pivotSource>
  <c:chart>
    <c:title>
      <c:tx>
        <c:rich>
          <a:bodyPr rot="0" spcFirstLastPara="1" vertOverflow="ellipsis" vert="horz" wrap="square" anchor="ctr" anchorCtr="1"/>
          <a:lstStyle/>
          <a:p>
            <a:pPr>
              <a:defRPr sz="1400" b="1" i="0" u="none" strike="noStrike" kern="1200" spc="0" baseline="0">
                <a:solidFill>
                  <a:srgbClr val="611313"/>
                </a:solidFill>
                <a:latin typeface="+mn-lt"/>
                <a:ea typeface="+mn-ea"/>
                <a:cs typeface="+mn-cs"/>
              </a:defRPr>
            </a:pPr>
            <a:r>
              <a:rPr lang="en-US" b="1">
                <a:solidFill>
                  <a:srgbClr val="611313"/>
                </a:solidFill>
              </a:rPr>
              <a:t>Total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11313"/>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61131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PivotTbls!$B$3:$B$4</c:f>
              <c:strCache>
                <c:ptCount val="1"/>
                <c:pt idx="0">
                  <c:v>Beef</c:v>
                </c:pt>
              </c:strCache>
            </c:strRef>
          </c:tx>
          <c:spPr>
            <a:ln w="28575" cap="rnd">
              <a:solidFill>
                <a:srgbClr val="00B0F0"/>
              </a:solidFill>
              <a:round/>
            </a:ln>
            <a:effectLst/>
          </c:spPr>
          <c:marker>
            <c:symbol val="none"/>
          </c:marker>
          <c:cat>
            <c:multiLvlStrRef>
              <c:f>PivotTbls!$A$5:$A$25</c:f>
              <c:multiLvlStrCache>
                <c:ptCount val="1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lvl>
                <c:lvl>
                  <c:pt idx="0">
                    <c:v>Qtr3</c:v>
                  </c:pt>
                  <c:pt idx="2">
                    <c:v>Qtr4</c:v>
                  </c:pt>
                  <c:pt idx="5">
                    <c:v>Qtr1</c:v>
                  </c:pt>
                  <c:pt idx="8">
                    <c:v>Qtr2</c:v>
                  </c:pt>
                  <c:pt idx="11">
                    <c:v>Qtr3</c:v>
                  </c:pt>
                </c:lvl>
                <c:lvl>
                  <c:pt idx="0">
                    <c:v>2023</c:v>
                  </c:pt>
                  <c:pt idx="5">
                    <c:v>2024</c:v>
                  </c:pt>
                </c:lvl>
              </c:multiLvlStrCache>
            </c:multiLvlStrRef>
          </c:cat>
          <c:val>
            <c:numRef>
              <c:f>PivotTbls!$B$5:$B$25</c:f>
              <c:numCache>
                <c:formatCode>"$"#,##0</c:formatCode>
                <c:ptCount val="13"/>
                <c:pt idx="0">
                  <c:v>1687.88</c:v>
                </c:pt>
                <c:pt idx="1">
                  <c:v>2883.98</c:v>
                </c:pt>
                <c:pt idx="2">
                  <c:v>4257.9600000000009</c:v>
                </c:pt>
                <c:pt idx="3">
                  <c:v>3853.5800000000008</c:v>
                </c:pt>
                <c:pt idx="4">
                  <c:v>3932.4800000000005</c:v>
                </c:pt>
                <c:pt idx="5">
                  <c:v>3987.2700000000009</c:v>
                </c:pt>
                <c:pt idx="6">
                  <c:v>4580.3200000000024</c:v>
                </c:pt>
                <c:pt idx="7">
                  <c:v>4438.5200000000004</c:v>
                </c:pt>
                <c:pt idx="8">
                  <c:v>4346.4100000000008</c:v>
                </c:pt>
                <c:pt idx="9">
                  <c:v>3782.8899999999994</c:v>
                </c:pt>
                <c:pt idx="10">
                  <c:v>2912.3900000000003</c:v>
                </c:pt>
                <c:pt idx="11">
                  <c:v>3384.25</c:v>
                </c:pt>
                <c:pt idx="12">
                  <c:v>1810.0399999999997</c:v>
                </c:pt>
              </c:numCache>
            </c:numRef>
          </c:val>
          <c:smooth val="0"/>
          <c:extLst>
            <c:ext xmlns:c16="http://schemas.microsoft.com/office/drawing/2014/chart" uri="{C3380CC4-5D6E-409C-BE32-E72D297353CC}">
              <c16:uniqueId val="{00000000-1BEE-4CDC-A52D-0FDC30F2C10C}"/>
            </c:ext>
          </c:extLst>
        </c:ser>
        <c:ser>
          <c:idx val="1"/>
          <c:order val="1"/>
          <c:tx>
            <c:strRef>
              <c:f>PivotTbls!$C$3:$C$4</c:f>
              <c:strCache>
                <c:ptCount val="1"/>
                <c:pt idx="0">
                  <c:v>Chicken</c:v>
                </c:pt>
              </c:strCache>
            </c:strRef>
          </c:tx>
          <c:spPr>
            <a:ln w="28575" cap="rnd">
              <a:solidFill>
                <a:schemeClr val="accent6"/>
              </a:solidFill>
              <a:round/>
            </a:ln>
            <a:effectLst/>
          </c:spPr>
          <c:marker>
            <c:symbol val="none"/>
          </c:marker>
          <c:cat>
            <c:multiLvlStrRef>
              <c:f>PivotTbls!$A$5:$A$25</c:f>
              <c:multiLvlStrCache>
                <c:ptCount val="1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lvl>
                <c:lvl>
                  <c:pt idx="0">
                    <c:v>Qtr3</c:v>
                  </c:pt>
                  <c:pt idx="2">
                    <c:v>Qtr4</c:v>
                  </c:pt>
                  <c:pt idx="5">
                    <c:v>Qtr1</c:v>
                  </c:pt>
                  <c:pt idx="8">
                    <c:v>Qtr2</c:v>
                  </c:pt>
                  <c:pt idx="11">
                    <c:v>Qtr3</c:v>
                  </c:pt>
                </c:lvl>
                <c:lvl>
                  <c:pt idx="0">
                    <c:v>2023</c:v>
                  </c:pt>
                  <c:pt idx="5">
                    <c:v>2024</c:v>
                  </c:pt>
                </c:lvl>
              </c:multiLvlStrCache>
            </c:multiLvlStrRef>
          </c:cat>
          <c:val>
            <c:numRef>
              <c:f>PivotTbls!$C$5:$C$25</c:f>
              <c:numCache>
                <c:formatCode>"$"#,##0</c:formatCode>
                <c:ptCount val="13"/>
                <c:pt idx="0">
                  <c:v>1966.5400000000002</c:v>
                </c:pt>
                <c:pt idx="1">
                  <c:v>3893.74</c:v>
                </c:pt>
                <c:pt idx="2">
                  <c:v>4096.4800000000005</c:v>
                </c:pt>
                <c:pt idx="3">
                  <c:v>5160.6200000000008</c:v>
                </c:pt>
                <c:pt idx="4">
                  <c:v>4788.7</c:v>
                </c:pt>
                <c:pt idx="5">
                  <c:v>3822.8599999999997</c:v>
                </c:pt>
                <c:pt idx="6">
                  <c:v>4528.3200000000006</c:v>
                </c:pt>
                <c:pt idx="7">
                  <c:v>5455.9600000000019</c:v>
                </c:pt>
                <c:pt idx="8">
                  <c:v>5152.6200000000008</c:v>
                </c:pt>
                <c:pt idx="9">
                  <c:v>3267.78</c:v>
                </c:pt>
                <c:pt idx="10">
                  <c:v>4930.78</c:v>
                </c:pt>
                <c:pt idx="11">
                  <c:v>4195.3600000000006</c:v>
                </c:pt>
                <c:pt idx="12">
                  <c:v>1788.1999999999998</c:v>
                </c:pt>
              </c:numCache>
            </c:numRef>
          </c:val>
          <c:smooth val="0"/>
          <c:extLst>
            <c:ext xmlns:c16="http://schemas.microsoft.com/office/drawing/2014/chart" uri="{C3380CC4-5D6E-409C-BE32-E72D297353CC}">
              <c16:uniqueId val="{00000001-1BEE-4CDC-A52D-0FDC30F2C10C}"/>
            </c:ext>
          </c:extLst>
        </c:ser>
        <c:ser>
          <c:idx val="2"/>
          <c:order val="2"/>
          <c:tx>
            <c:strRef>
              <c:f>PivotTbls!$D$3:$D$4</c:f>
              <c:strCache>
                <c:ptCount val="1"/>
                <c:pt idx="0">
                  <c:v>Fish</c:v>
                </c:pt>
              </c:strCache>
            </c:strRef>
          </c:tx>
          <c:spPr>
            <a:ln w="28575" cap="rnd">
              <a:solidFill>
                <a:srgbClr val="7030A0"/>
              </a:solidFill>
              <a:round/>
            </a:ln>
            <a:effectLst/>
          </c:spPr>
          <c:marker>
            <c:symbol val="none"/>
          </c:marker>
          <c:cat>
            <c:multiLvlStrRef>
              <c:f>PivotTbls!$A$5:$A$25</c:f>
              <c:multiLvlStrCache>
                <c:ptCount val="1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lvl>
                <c:lvl>
                  <c:pt idx="0">
                    <c:v>Qtr3</c:v>
                  </c:pt>
                  <c:pt idx="2">
                    <c:v>Qtr4</c:v>
                  </c:pt>
                  <c:pt idx="5">
                    <c:v>Qtr1</c:v>
                  </c:pt>
                  <c:pt idx="8">
                    <c:v>Qtr2</c:v>
                  </c:pt>
                  <c:pt idx="11">
                    <c:v>Qtr3</c:v>
                  </c:pt>
                </c:lvl>
                <c:lvl>
                  <c:pt idx="0">
                    <c:v>2023</c:v>
                  </c:pt>
                  <c:pt idx="5">
                    <c:v>2024</c:v>
                  </c:pt>
                </c:lvl>
              </c:multiLvlStrCache>
            </c:multiLvlStrRef>
          </c:cat>
          <c:val>
            <c:numRef>
              <c:f>PivotTbls!$D$5:$D$25</c:f>
              <c:numCache>
                <c:formatCode>"$"#,##0</c:formatCode>
                <c:ptCount val="13"/>
                <c:pt idx="0">
                  <c:v>2103.2599999999998</c:v>
                </c:pt>
                <c:pt idx="1">
                  <c:v>3589.5600000000004</c:v>
                </c:pt>
                <c:pt idx="2">
                  <c:v>4145.96</c:v>
                </c:pt>
                <c:pt idx="3">
                  <c:v>2847.7800000000011</c:v>
                </c:pt>
                <c:pt idx="4">
                  <c:v>3928.1000000000008</c:v>
                </c:pt>
                <c:pt idx="5">
                  <c:v>3791.9400000000005</c:v>
                </c:pt>
                <c:pt idx="6">
                  <c:v>4006.6600000000008</c:v>
                </c:pt>
                <c:pt idx="7">
                  <c:v>4013.46</c:v>
                </c:pt>
                <c:pt idx="8">
                  <c:v>2802.82</c:v>
                </c:pt>
                <c:pt idx="9">
                  <c:v>4029.9000000000005</c:v>
                </c:pt>
                <c:pt idx="10">
                  <c:v>3593.2800000000007</c:v>
                </c:pt>
                <c:pt idx="11">
                  <c:v>4176.9000000000005</c:v>
                </c:pt>
                <c:pt idx="12">
                  <c:v>1519.0599999999997</c:v>
                </c:pt>
              </c:numCache>
            </c:numRef>
          </c:val>
          <c:smooth val="0"/>
          <c:extLst>
            <c:ext xmlns:c16="http://schemas.microsoft.com/office/drawing/2014/chart" uri="{C3380CC4-5D6E-409C-BE32-E72D297353CC}">
              <c16:uniqueId val="{00000002-1BEE-4CDC-A52D-0FDC30F2C10C}"/>
            </c:ext>
          </c:extLst>
        </c:ser>
        <c:ser>
          <c:idx val="3"/>
          <c:order val="3"/>
          <c:tx>
            <c:strRef>
              <c:f>PivotTbls!$E$3:$E$4</c:f>
              <c:strCache>
                <c:ptCount val="1"/>
                <c:pt idx="0">
                  <c:v>Lamb</c:v>
                </c:pt>
              </c:strCache>
            </c:strRef>
          </c:tx>
          <c:spPr>
            <a:ln w="28575" cap="rnd">
              <a:solidFill>
                <a:schemeClr val="accent2"/>
              </a:solidFill>
              <a:round/>
            </a:ln>
            <a:effectLst/>
          </c:spPr>
          <c:marker>
            <c:symbol val="none"/>
          </c:marker>
          <c:cat>
            <c:multiLvlStrRef>
              <c:f>PivotTbls!$A$5:$A$25</c:f>
              <c:multiLvlStrCache>
                <c:ptCount val="1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lvl>
                <c:lvl>
                  <c:pt idx="0">
                    <c:v>Qtr3</c:v>
                  </c:pt>
                  <c:pt idx="2">
                    <c:v>Qtr4</c:v>
                  </c:pt>
                  <c:pt idx="5">
                    <c:v>Qtr1</c:v>
                  </c:pt>
                  <c:pt idx="8">
                    <c:v>Qtr2</c:v>
                  </c:pt>
                  <c:pt idx="11">
                    <c:v>Qtr3</c:v>
                  </c:pt>
                </c:lvl>
                <c:lvl>
                  <c:pt idx="0">
                    <c:v>2023</c:v>
                  </c:pt>
                  <c:pt idx="5">
                    <c:v>2024</c:v>
                  </c:pt>
                </c:lvl>
              </c:multiLvlStrCache>
            </c:multiLvlStrRef>
          </c:cat>
          <c:val>
            <c:numRef>
              <c:f>PivotTbls!$E$5:$E$25</c:f>
              <c:numCache>
                <c:formatCode>"$"#,##0</c:formatCode>
                <c:ptCount val="13"/>
                <c:pt idx="0">
                  <c:v>1582.3499999999992</c:v>
                </c:pt>
                <c:pt idx="1">
                  <c:v>3610.6599999999994</c:v>
                </c:pt>
                <c:pt idx="2">
                  <c:v>2723.3</c:v>
                </c:pt>
                <c:pt idx="3">
                  <c:v>2632.4100000000003</c:v>
                </c:pt>
                <c:pt idx="4">
                  <c:v>3412.82</c:v>
                </c:pt>
                <c:pt idx="5">
                  <c:v>3733.08</c:v>
                </c:pt>
                <c:pt idx="6">
                  <c:v>2658.88</c:v>
                </c:pt>
                <c:pt idx="7">
                  <c:v>4227.4099999999989</c:v>
                </c:pt>
                <c:pt idx="8">
                  <c:v>3461.4700000000003</c:v>
                </c:pt>
                <c:pt idx="9">
                  <c:v>2567.81</c:v>
                </c:pt>
                <c:pt idx="10">
                  <c:v>3283.8100000000004</c:v>
                </c:pt>
                <c:pt idx="11">
                  <c:v>3998.0800000000004</c:v>
                </c:pt>
                <c:pt idx="12">
                  <c:v>871.43</c:v>
                </c:pt>
              </c:numCache>
            </c:numRef>
          </c:val>
          <c:smooth val="0"/>
          <c:extLst>
            <c:ext xmlns:c16="http://schemas.microsoft.com/office/drawing/2014/chart" uri="{C3380CC4-5D6E-409C-BE32-E72D297353CC}">
              <c16:uniqueId val="{00000003-1BEE-4CDC-A52D-0FDC30F2C10C}"/>
            </c:ext>
          </c:extLst>
        </c:ser>
        <c:ser>
          <c:idx val="4"/>
          <c:order val="4"/>
          <c:tx>
            <c:strRef>
              <c:f>PivotTbls!$F$3:$F$4</c:f>
              <c:strCache>
                <c:ptCount val="1"/>
                <c:pt idx="0">
                  <c:v>Turkey</c:v>
                </c:pt>
              </c:strCache>
            </c:strRef>
          </c:tx>
          <c:spPr>
            <a:ln w="28575" cap="rnd">
              <a:solidFill>
                <a:srgbClr val="611313"/>
              </a:solidFill>
              <a:round/>
            </a:ln>
            <a:effectLst/>
          </c:spPr>
          <c:marker>
            <c:symbol val="none"/>
          </c:marker>
          <c:cat>
            <c:multiLvlStrRef>
              <c:f>PivotTbls!$A$5:$A$25</c:f>
              <c:multiLvlStrCache>
                <c:ptCount val="1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lvl>
                <c:lvl>
                  <c:pt idx="0">
                    <c:v>Qtr3</c:v>
                  </c:pt>
                  <c:pt idx="2">
                    <c:v>Qtr4</c:v>
                  </c:pt>
                  <c:pt idx="5">
                    <c:v>Qtr1</c:v>
                  </c:pt>
                  <c:pt idx="8">
                    <c:v>Qtr2</c:v>
                  </c:pt>
                  <c:pt idx="11">
                    <c:v>Qtr3</c:v>
                  </c:pt>
                </c:lvl>
                <c:lvl>
                  <c:pt idx="0">
                    <c:v>2023</c:v>
                  </c:pt>
                  <c:pt idx="5">
                    <c:v>2024</c:v>
                  </c:pt>
                </c:lvl>
              </c:multiLvlStrCache>
            </c:multiLvlStrRef>
          </c:cat>
          <c:val>
            <c:numRef>
              <c:f>PivotTbls!$F$5:$F$25</c:f>
              <c:numCache>
                <c:formatCode>"$"#,##0</c:formatCode>
                <c:ptCount val="13"/>
                <c:pt idx="0">
                  <c:v>2615.2700000000004</c:v>
                </c:pt>
                <c:pt idx="1">
                  <c:v>4740.9400000000014</c:v>
                </c:pt>
                <c:pt idx="2">
                  <c:v>3435.23</c:v>
                </c:pt>
                <c:pt idx="3">
                  <c:v>5395.0300000000007</c:v>
                </c:pt>
                <c:pt idx="4">
                  <c:v>3921.06</c:v>
                </c:pt>
                <c:pt idx="5">
                  <c:v>2850.1400000000003</c:v>
                </c:pt>
                <c:pt idx="6">
                  <c:v>2654.2300000000005</c:v>
                </c:pt>
                <c:pt idx="7">
                  <c:v>3174.14</c:v>
                </c:pt>
                <c:pt idx="8">
                  <c:v>3507.09</c:v>
                </c:pt>
                <c:pt idx="9">
                  <c:v>4886.0599999999995</c:v>
                </c:pt>
                <c:pt idx="10">
                  <c:v>4840.4400000000005</c:v>
                </c:pt>
                <c:pt idx="11">
                  <c:v>1850.4900000000002</c:v>
                </c:pt>
                <c:pt idx="12">
                  <c:v>2678.2799999999997</c:v>
                </c:pt>
              </c:numCache>
            </c:numRef>
          </c:val>
          <c:smooth val="0"/>
          <c:extLst>
            <c:ext xmlns:c16="http://schemas.microsoft.com/office/drawing/2014/chart" uri="{C3380CC4-5D6E-409C-BE32-E72D297353CC}">
              <c16:uniqueId val="{00000006-1BEE-4CDC-A52D-0FDC30F2C10C}"/>
            </c:ext>
          </c:extLst>
        </c:ser>
        <c:dLbls>
          <c:showLegendKey val="0"/>
          <c:showVal val="0"/>
          <c:showCatName val="0"/>
          <c:showSerName val="0"/>
          <c:showPercent val="0"/>
          <c:showBubbleSize val="0"/>
        </c:dLbls>
        <c:smooth val="0"/>
        <c:axId val="264400287"/>
        <c:axId val="264396927"/>
      </c:lineChart>
      <c:catAx>
        <c:axId val="26440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11313"/>
                </a:solidFill>
                <a:latin typeface="+mn-lt"/>
                <a:ea typeface="+mn-ea"/>
                <a:cs typeface="+mn-cs"/>
              </a:defRPr>
            </a:pPr>
            <a:endParaRPr lang="en-US"/>
          </a:p>
        </c:txPr>
        <c:crossAx val="264396927"/>
        <c:crosses val="autoZero"/>
        <c:auto val="1"/>
        <c:lblAlgn val="ctr"/>
        <c:lblOffset val="100"/>
        <c:noMultiLvlLbl val="0"/>
      </c:catAx>
      <c:valAx>
        <c:axId val="264396927"/>
        <c:scaling>
          <c:orientation val="minMax"/>
        </c:scaling>
        <c:delete val="0"/>
        <c:axPos val="l"/>
        <c:majorGridlines>
          <c:spPr>
            <a:ln w="9525" cap="flat" cmpd="sng" algn="ctr">
              <a:solidFill>
                <a:srgbClr val="D93F3F">
                  <a:alpha val="30000"/>
                </a:srgb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11313"/>
                </a:solidFill>
                <a:latin typeface="+mn-lt"/>
                <a:ea typeface="+mn-ea"/>
                <a:cs typeface="+mn-cs"/>
              </a:defRPr>
            </a:pPr>
            <a:endParaRPr lang="en-US"/>
          </a:p>
        </c:txPr>
        <c:crossAx val="26440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611313"/>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381000" algn="ctr" rotWithShape="0">
        <a:srgbClr val="611313">
          <a:alpha val="15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[Prime Cut.xlsx]PivotTbls!PivotTable4</c:name>
    <c:fmtId val="4"/>
  </c:pivotSource>
  <c:chart>
    <c:title>
      <c:tx>
        <c:rich>
          <a:bodyPr rot="0" spcFirstLastPara="1" vertOverflow="ellipsis" vert="horz" wrap="square" anchor="ctr" anchorCtr="1"/>
          <a:lstStyle/>
          <a:p>
            <a:pPr>
              <a:defRPr sz="1400" b="1" i="0" u="none" strike="noStrike" kern="1200" spc="0" baseline="0">
                <a:solidFill>
                  <a:srgbClr val="611313"/>
                </a:solidFill>
                <a:latin typeface="+mn-lt"/>
                <a:ea typeface="+mn-ea"/>
                <a:cs typeface="+mn-cs"/>
              </a:defRPr>
            </a:pPr>
            <a:r>
              <a:rPr lang="en-US" b="1">
                <a:solidFill>
                  <a:srgbClr val="611313"/>
                </a:solidFill>
              </a:rPr>
              <a:t>Total Sales by</a:t>
            </a:r>
            <a:r>
              <a:rPr lang="en-US" b="1" baseline="0">
                <a:solidFill>
                  <a:srgbClr val="611313"/>
                </a:solidFill>
              </a:rPr>
              <a:t> Meat Type</a:t>
            </a:r>
            <a:endParaRPr lang="en-US" b="1">
              <a:solidFill>
                <a:srgbClr val="611313"/>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11313"/>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1131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PivotTbls!$J$12</c:f>
              <c:strCache>
                <c:ptCount val="1"/>
                <c:pt idx="0">
                  <c:v>Total</c:v>
                </c:pt>
              </c:strCache>
            </c:strRef>
          </c:tx>
          <c:spPr>
            <a:solidFill>
              <a:srgbClr val="611313"/>
            </a:solidFill>
            <a:ln>
              <a:noFill/>
            </a:ln>
            <a:effectLst/>
          </c:spPr>
          <c:invertIfNegative val="0"/>
          <c:cat>
            <c:strRef>
              <c:f>PivotTbls!$I$13:$I$18</c:f>
              <c:strCache>
                <c:ptCount val="5"/>
                <c:pt idx="0">
                  <c:v>Beef</c:v>
                </c:pt>
                <c:pt idx="1">
                  <c:v>Chicken</c:v>
                </c:pt>
                <c:pt idx="2">
                  <c:v>Fish</c:v>
                </c:pt>
                <c:pt idx="3">
                  <c:v>Lamb</c:v>
                </c:pt>
                <c:pt idx="4">
                  <c:v>Turkey</c:v>
                </c:pt>
              </c:strCache>
            </c:strRef>
          </c:cat>
          <c:val>
            <c:numRef>
              <c:f>PivotTbls!$J$13:$J$18</c:f>
              <c:numCache>
                <c:formatCode>"$"#,##0</c:formatCode>
                <c:ptCount val="5"/>
                <c:pt idx="0">
                  <c:v>45857.970000000008</c:v>
                </c:pt>
                <c:pt idx="1">
                  <c:v>53047.960000000021</c:v>
                </c:pt>
                <c:pt idx="2">
                  <c:v>44548.680000000088</c:v>
                </c:pt>
                <c:pt idx="3">
                  <c:v>38763.509999999937</c:v>
                </c:pt>
                <c:pt idx="4">
                  <c:v>46548.400000000031</c:v>
                </c:pt>
              </c:numCache>
            </c:numRef>
          </c:val>
          <c:extLst>
            <c:ext xmlns:c16="http://schemas.microsoft.com/office/drawing/2014/chart" uri="{C3380CC4-5D6E-409C-BE32-E72D297353CC}">
              <c16:uniqueId val="{00000000-E697-4C95-AC4D-14EF421A8ADA}"/>
            </c:ext>
          </c:extLst>
        </c:ser>
        <c:dLbls>
          <c:showLegendKey val="0"/>
          <c:showVal val="0"/>
          <c:showCatName val="0"/>
          <c:showSerName val="0"/>
          <c:showPercent val="0"/>
          <c:showBubbleSize val="0"/>
        </c:dLbls>
        <c:gapWidth val="219"/>
        <c:overlap val="-27"/>
        <c:axId val="362685423"/>
        <c:axId val="362687343"/>
      </c:barChart>
      <c:catAx>
        <c:axId val="36268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11313"/>
                </a:solidFill>
                <a:latin typeface="+mn-lt"/>
                <a:ea typeface="+mn-ea"/>
                <a:cs typeface="+mn-cs"/>
              </a:defRPr>
            </a:pPr>
            <a:endParaRPr lang="en-US"/>
          </a:p>
        </c:txPr>
        <c:crossAx val="362687343"/>
        <c:crosses val="autoZero"/>
        <c:auto val="1"/>
        <c:lblAlgn val="ctr"/>
        <c:lblOffset val="100"/>
        <c:noMultiLvlLbl val="0"/>
      </c:catAx>
      <c:valAx>
        <c:axId val="362687343"/>
        <c:scaling>
          <c:orientation val="minMax"/>
        </c:scaling>
        <c:delete val="0"/>
        <c:axPos val="l"/>
        <c:majorGridlines>
          <c:spPr>
            <a:ln w="9525" cap="flat" cmpd="sng" algn="ctr">
              <a:solidFill>
                <a:srgbClr val="D93F3F">
                  <a:alpha val="30000"/>
                </a:srgb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11313"/>
                </a:solidFill>
                <a:latin typeface="+mn-lt"/>
                <a:ea typeface="+mn-ea"/>
                <a:cs typeface="+mn-cs"/>
              </a:defRPr>
            </a:pPr>
            <a:endParaRPr lang="en-US"/>
          </a:p>
        </c:txPr>
        <c:crossAx val="36268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381000" algn="ctr" rotWithShape="0">
        <a:srgbClr val="611313">
          <a:alpha val="15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[Prime Cut.xlsx]PivotTbls!PivotTable5</c:name>
    <c:fmtId val="4"/>
  </c:pivotSource>
  <c:chart>
    <c:title>
      <c:tx>
        <c:rich>
          <a:bodyPr rot="0" spcFirstLastPara="1" vertOverflow="ellipsis" vert="horz" wrap="square" anchor="ctr" anchorCtr="1"/>
          <a:lstStyle/>
          <a:p>
            <a:pPr>
              <a:defRPr sz="1400" b="1" i="0" u="none" strike="noStrike" kern="1200" spc="0" baseline="0">
                <a:solidFill>
                  <a:srgbClr val="611313"/>
                </a:solidFill>
                <a:latin typeface="+mn-lt"/>
                <a:ea typeface="+mn-ea"/>
                <a:cs typeface="+mn-cs"/>
              </a:defRPr>
            </a:pPr>
            <a:r>
              <a:rPr lang="en-US" b="1">
                <a:solidFill>
                  <a:srgbClr val="611313"/>
                </a:solidFill>
              </a:rPr>
              <a:t>Total Sales by Cut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11313"/>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1131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611313"/>
          </a:solidFill>
          <a:ln>
            <a:noFill/>
          </a:ln>
          <a:effectLst/>
        </c:spPr>
      </c:pivotFmt>
      <c:pivotFmt>
        <c:idx val="4"/>
        <c:spPr>
          <a:solidFill>
            <a:srgbClr val="611313"/>
          </a:solidFill>
          <a:ln>
            <a:noFill/>
          </a:ln>
          <a:effectLst/>
        </c:spPr>
      </c:pivotFmt>
      <c:pivotFmt>
        <c:idx val="5"/>
        <c:spPr>
          <a:solidFill>
            <a:srgbClr val="611313"/>
          </a:solidFill>
          <a:ln>
            <a:noFill/>
          </a:ln>
          <a:effectLst/>
        </c:spPr>
      </c:pivotFmt>
      <c:pivotFmt>
        <c:idx val="6"/>
        <c:spPr>
          <a:solidFill>
            <a:srgbClr val="611313"/>
          </a:solidFill>
          <a:ln>
            <a:noFill/>
          </a:ln>
          <a:effectLst/>
        </c:spPr>
      </c:pivotFmt>
      <c:pivotFmt>
        <c:idx val="7"/>
        <c:spPr>
          <a:solidFill>
            <a:srgbClr val="611313"/>
          </a:solidFill>
          <a:ln>
            <a:noFill/>
          </a:ln>
          <a:effectLst/>
        </c:spPr>
      </c:pivotFmt>
      <c:pivotFmt>
        <c:idx val="8"/>
        <c:spPr>
          <a:solidFill>
            <a:srgbClr val="611313"/>
          </a:solidFill>
          <a:ln>
            <a:noFill/>
          </a:ln>
          <a:effectLst/>
        </c:spPr>
      </c:pivotFmt>
    </c:pivotFmts>
    <c:plotArea>
      <c:layout/>
      <c:barChart>
        <c:barDir val="col"/>
        <c:grouping val="clustered"/>
        <c:varyColors val="0"/>
        <c:ser>
          <c:idx val="0"/>
          <c:order val="0"/>
          <c:tx>
            <c:strRef>
              <c:f>PivotTbls!$M$12</c:f>
              <c:strCache>
                <c:ptCount val="1"/>
                <c:pt idx="0">
                  <c:v>Total</c:v>
                </c:pt>
              </c:strCache>
            </c:strRef>
          </c:tx>
          <c:spPr>
            <a:solidFill>
              <a:srgbClr val="611313"/>
            </a:solidFill>
            <a:ln>
              <a:noFill/>
            </a:ln>
            <a:effectLst/>
          </c:spPr>
          <c:invertIfNegative val="0"/>
          <c:cat>
            <c:strRef>
              <c:f>PivotTbls!$L$13:$L$19</c:f>
              <c:strCache>
                <c:ptCount val="6"/>
                <c:pt idx="0">
                  <c:v>Breast</c:v>
                </c:pt>
                <c:pt idx="1">
                  <c:v>Chops</c:v>
                </c:pt>
                <c:pt idx="2">
                  <c:v>Fillet</c:v>
                </c:pt>
                <c:pt idx="3">
                  <c:v>Ribeye</c:v>
                </c:pt>
                <c:pt idx="4">
                  <c:v>Sirloin</c:v>
                </c:pt>
                <c:pt idx="5">
                  <c:v>Thigh</c:v>
                </c:pt>
              </c:strCache>
            </c:strRef>
          </c:cat>
          <c:val>
            <c:numRef>
              <c:f>PivotTbls!$M$13:$M$19</c:f>
              <c:numCache>
                <c:formatCode>"$"#,##0.00</c:formatCode>
                <c:ptCount val="6"/>
                <c:pt idx="0">
                  <c:v>58869.830000000024</c:v>
                </c:pt>
                <c:pt idx="1">
                  <c:v>48108.440000000024</c:v>
                </c:pt>
                <c:pt idx="2">
                  <c:v>28241.980000000021</c:v>
                </c:pt>
                <c:pt idx="3">
                  <c:v>7747.1999999999971</c:v>
                </c:pt>
                <c:pt idx="4">
                  <c:v>22369.989999999998</c:v>
                </c:pt>
                <c:pt idx="5">
                  <c:v>63429.080000000038</c:v>
                </c:pt>
              </c:numCache>
            </c:numRef>
          </c:val>
          <c:extLst>
            <c:ext xmlns:c16="http://schemas.microsoft.com/office/drawing/2014/chart" uri="{C3380CC4-5D6E-409C-BE32-E72D297353CC}">
              <c16:uniqueId val="{00000000-6050-478A-822E-BE46E96E293D}"/>
            </c:ext>
          </c:extLst>
        </c:ser>
        <c:dLbls>
          <c:showLegendKey val="0"/>
          <c:showVal val="0"/>
          <c:showCatName val="0"/>
          <c:showSerName val="0"/>
          <c:showPercent val="0"/>
          <c:showBubbleSize val="0"/>
        </c:dLbls>
        <c:gapWidth val="219"/>
        <c:axId val="352653423"/>
        <c:axId val="289061711"/>
      </c:barChart>
      <c:valAx>
        <c:axId val="289061711"/>
        <c:scaling>
          <c:orientation val="minMax"/>
        </c:scaling>
        <c:delete val="0"/>
        <c:axPos val="l"/>
        <c:majorGridlines>
          <c:spPr>
            <a:ln w="9525" cap="flat" cmpd="sng" algn="ctr">
              <a:solidFill>
                <a:srgbClr val="D93F3F">
                  <a:alpha val="30000"/>
                </a:srgb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11313"/>
                </a:solidFill>
                <a:latin typeface="+mn-lt"/>
                <a:ea typeface="+mn-ea"/>
                <a:cs typeface="+mn-cs"/>
              </a:defRPr>
            </a:pPr>
            <a:endParaRPr lang="en-US"/>
          </a:p>
        </c:txPr>
        <c:crossAx val="352653423"/>
        <c:crosses val="autoZero"/>
        <c:crossBetween val="between"/>
      </c:valAx>
      <c:catAx>
        <c:axId val="35265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11313"/>
                </a:solidFill>
                <a:latin typeface="+mn-lt"/>
                <a:ea typeface="+mn-ea"/>
                <a:cs typeface="+mn-cs"/>
              </a:defRPr>
            </a:pPr>
            <a:endParaRPr lang="en-US"/>
          </a:p>
        </c:txPr>
        <c:crossAx val="28906171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381000" algn="ctr" rotWithShape="0">
        <a:srgbClr val="611313">
          <a:alpha val="15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[Prime Cut.xlsx]PivotTbls!PivotTable3</c:name>
    <c:fmtId val="4"/>
  </c:pivotSource>
  <c:chart>
    <c:title>
      <c:tx>
        <c:rich>
          <a:bodyPr rot="0" spcFirstLastPara="1" vertOverflow="ellipsis" vert="horz" wrap="square" anchor="ctr" anchorCtr="1"/>
          <a:lstStyle/>
          <a:p>
            <a:pPr>
              <a:defRPr sz="1400" b="1" i="0" u="none" strike="noStrike" kern="1200" spc="0" baseline="0">
                <a:solidFill>
                  <a:srgbClr val="611313"/>
                </a:solidFill>
                <a:latin typeface="+mn-lt"/>
                <a:ea typeface="+mn-ea"/>
                <a:cs typeface="+mn-cs"/>
              </a:defRPr>
            </a:pPr>
            <a:r>
              <a:rPr lang="en-US" b="1">
                <a:solidFill>
                  <a:srgbClr val="611313"/>
                </a:solidFill>
              </a:rPr>
              <a:t>Top 5</a:t>
            </a:r>
            <a:r>
              <a:rPr lang="en-US" b="1" baseline="0">
                <a:solidFill>
                  <a:srgbClr val="611313"/>
                </a:solidFill>
              </a:rPr>
              <a:t> Customers</a:t>
            </a:r>
            <a:endParaRPr lang="en-US" b="1">
              <a:solidFill>
                <a:srgbClr val="611313"/>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11313"/>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1131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PivotTbls!$M$3</c:f>
              <c:strCache>
                <c:ptCount val="1"/>
                <c:pt idx="0">
                  <c:v>Total</c:v>
                </c:pt>
              </c:strCache>
            </c:strRef>
          </c:tx>
          <c:spPr>
            <a:solidFill>
              <a:srgbClr val="611313"/>
            </a:solidFill>
            <a:ln>
              <a:noFill/>
            </a:ln>
            <a:effectLst/>
          </c:spPr>
          <c:invertIfNegative val="0"/>
          <c:cat>
            <c:strRef>
              <c:f>PivotTbls!$L$4:$L$9</c:f>
              <c:strCache>
                <c:ptCount val="5"/>
                <c:pt idx="0">
                  <c:v>Aaron Marsh</c:v>
                </c:pt>
                <c:pt idx="1">
                  <c:v>Jeanne Weeks</c:v>
                </c:pt>
                <c:pt idx="2">
                  <c:v>Thomas Michael</c:v>
                </c:pt>
                <c:pt idx="3">
                  <c:v>William Stafford</c:v>
                </c:pt>
                <c:pt idx="4">
                  <c:v>Zachary Delgado</c:v>
                </c:pt>
              </c:strCache>
            </c:strRef>
          </c:cat>
          <c:val>
            <c:numRef>
              <c:f>PivotTbls!$M$4:$M$9</c:f>
              <c:numCache>
                <c:formatCode>"$"#,##0.00</c:formatCode>
                <c:ptCount val="5"/>
                <c:pt idx="0">
                  <c:v>1634.47</c:v>
                </c:pt>
                <c:pt idx="1">
                  <c:v>2041.8400000000001</c:v>
                </c:pt>
                <c:pt idx="2">
                  <c:v>1486.7</c:v>
                </c:pt>
                <c:pt idx="3">
                  <c:v>1431.6</c:v>
                </c:pt>
                <c:pt idx="4">
                  <c:v>1545.1299999999999</c:v>
                </c:pt>
              </c:numCache>
            </c:numRef>
          </c:val>
          <c:extLst>
            <c:ext xmlns:c16="http://schemas.microsoft.com/office/drawing/2014/chart" uri="{C3380CC4-5D6E-409C-BE32-E72D297353CC}">
              <c16:uniqueId val="{00000000-7E26-4CF8-964A-BF01BB291CB3}"/>
            </c:ext>
          </c:extLst>
        </c:ser>
        <c:dLbls>
          <c:showLegendKey val="0"/>
          <c:showVal val="0"/>
          <c:showCatName val="0"/>
          <c:showSerName val="0"/>
          <c:showPercent val="0"/>
          <c:showBubbleSize val="0"/>
        </c:dLbls>
        <c:gapWidth val="182"/>
        <c:axId val="363280079"/>
        <c:axId val="363281039"/>
      </c:barChart>
      <c:catAx>
        <c:axId val="363280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11313"/>
                </a:solidFill>
                <a:latin typeface="+mn-lt"/>
                <a:ea typeface="+mn-ea"/>
                <a:cs typeface="+mn-cs"/>
              </a:defRPr>
            </a:pPr>
            <a:endParaRPr lang="en-US"/>
          </a:p>
        </c:txPr>
        <c:crossAx val="363281039"/>
        <c:crosses val="autoZero"/>
        <c:auto val="1"/>
        <c:lblAlgn val="ctr"/>
        <c:lblOffset val="100"/>
        <c:noMultiLvlLbl val="0"/>
      </c:catAx>
      <c:valAx>
        <c:axId val="363281039"/>
        <c:scaling>
          <c:orientation val="minMax"/>
        </c:scaling>
        <c:delete val="0"/>
        <c:axPos val="b"/>
        <c:majorGridlines>
          <c:spPr>
            <a:ln w="9525" cap="flat" cmpd="sng" algn="ctr">
              <a:solidFill>
                <a:srgbClr val="D93F3F">
                  <a:alpha val="30000"/>
                </a:srgb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11313"/>
                </a:solidFill>
                <a:latin typeface="+mn-lt"/>
                <a:ea typeface="+mn-ea"/>
                <a:cs typeface="+mn-cs"/>
              </a:defRPr>
            </a:pPr>
            <a:endParaRPr lang="en-US"/>
          </a:p>
        </c:txPr>
        <c:crossAx val="36328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381000" algn="ctr" rotWithShape="0">
        <a:srgbClr val="611313">
          <a:alpha val="15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Chart Title</cx:v>
        </cx:txData>
      </cx:tx>
      <cx:txPr>
        <a:bodyPr spcFirstLastPara="1" vertOverflow="ellipsis" horzOverflow="overflow" wrap="square" lIns="0" tIns="0" rIns="0" bIns="0" anchor="ctr" anchorCtr="1"/>
        <a:lstStyle/>
        <a:p>
          <a:pPr algn="ctr" rtl="0">
            <a:defRPr b="1">
              <a:solidFill>
                <a:srgbClr val="611313"/>
              </a:solidFill>
            </a:defRPr>
          </a:pPr>
          <a:r>
            <a:rPr lang="en-US" sz="1400" b="1" i="0" u="none" strike="noStrike" baseline="0">
              <a:solidFill>
                <a:srgbClr val="611313"/>
              </a:solidFill>
              <a:latin typeface="Calibri" panose="020F0502020204030204"/>
            </a:rPr>
            <a:t>Chart Title</a:t>
          </a:r>
        </a:p>
      </cx:txPr>
    </cx:title>
    <cx:plotArea>
      <cx:plotAreaRegion>
        <cx:series layoutId="regionMap" uniqueId="{73CC3F80-B4F1-443A-A84C-74A78B3AB338}">
          <cx:tx>
            <cx:txData>
              <cx:f>_xlchart.v5.2</cx:f>
              <cx:v>Total Sale</cx:v>
            </cx:txData>
          </cx:tx>
          <cx:dataId val="0"/>
          <cx:layoutPr>
            <cx:geography cultureLanguage="en-US" cultureRegion="US" attribution="Powered by Bing">
              <cx:geoCache provider="{E9337A44-BEBE-4D9F-B70C-5C5E7DAFC167}">
                <cx:binary>7H3LcttItu2vMDw4XRVxyML70bfdEQL1sEqWSzZlu+yJApJQJCSSoEBAFPk7Z9SDOzvDO6sfuysJ
JAhsJASohApiYFZEdVeCSW2slY+dO/fjXzdP/7yZem7Ye5pN58t/3jy9fTOJosU/f/lleTPxZu5y
MPNvwmAZ/BENboLZL8Eff/g33i+3obvy5+NfFEnWfrmZuGHkPb3597/wa2MveB/cuJEfzD/GXrj+
5C3jabR85pnwUe8miOcR6z7GL719c+jNgpsQP3vT++Qt4usp/k/wRy+aeL1hMB8Hb3rePPKj9eV6
4b19U+j8pvcL/RMlcXpT/HQU36JvXxnYlqyp+MdOPtab3hR/I32uqANLURRDNeX0Of/bH9wZ+r9G
0q2c7u1t6C2XvfR/m/xi4X2bdPCXwTABeBiwlx4eblH6pUjgv/9FGoAbaclxTEGue0Qp/upOpz5e
e37bO46jeO5yXFvgVFYHimVrEsZrgcy+bBoDRdIURTVU/vcSHl8kjpg4wU8QpgTfoNR8Pd4/NY47
H0/dW2854Ri9nhM2j0xNlWxdzeZRbprZ0kDRDcW0bCubhckUT+hpJpKYl3xfQkj+EWXC6cAkOQr9
KPRanBqyPrB1SVIxAwozQzUHDHdDN0xp+1E49Qn+DQQRg591JMhn7RT2o0/7nwAH88gNb7D7uL2f
2J4TeSGICMJ1bxTE0YRtRYbUu/XGvdHPHKeqKfL3raDnbricYBXtnS6nWEaXdZIUV/vnNkVjIFm6
JOtqMhYkCaMhN1llUx6YKlth08lq8z+dDJaXCCYeNeVfIMOn/AU6js7fdWEcjWN/Om1z/loD2dY1
WzekbJ3MMdM31IFk6hL2N67OFKk5mNdLJKZk15NQsXtAKTg43T8Fjhteu7dBi5MDyoXMltBschAd
Q7cHuqJjiZV2O11xK6uXSEzB7l0IBbsHlALH2T8F50xjn/otzgLNgFIOiC1bTlYorbg+SVA2MP5N
XacrUwNRxNjvXoJgv3tAsT//sH/sD+a3QRi2Cb0y0DVdsaHHJdAXR7880E1dU0zJoOtOrRxi3LMX
ILBn7RT1gw6obZ/i5dJ3571j79Zjp9hgztGo0hJesDdrA8MyoEhb6Q5gFsa+bQ5MDdyYtpLwQxS5
RLTnxBHzwPsRGngzZeHT5/2P/fO1O5+54XPv+jJbgSIPZNPUTUNKleTi2LeNgS4btqVK6dQgc6CB
PGLss44E/Kydon9+vn/0D6bX7rzVRV8esBGtGEai+dhY23Oqj2wnJxiZrfzsAztOftttII8Y/awj
QT9rp+gfvN8/+kfT3sidPkLzaXH8Q/OB2m/KulEc+H3LGliGqaqKRoZ8QzHEwBc6E/ALzygBoy/7
J+Bg40HN8+/cFpd+TRqoNixXkm1mQzw3AzQs/ZYJvUhPl36wVJgBjUQSc5F/HUJF/hFl4uB7B5iY
jr2wzYVIsZ5diGBQZquPYiT7r8RskAUa6uWp4IB3pATwdor+YQfQHwbLyO19gimFo/B6FQgrvWlL
iiyJd4K+pbFDsqzYqp1woPO/ndgnmskkJiHfl/CQf0SpGH7a/0T4PPcj77Y3itzIa/E8rOK8K6m6
KelY/HPLUd+2B5JsqZos6clyBU01PxEayyNmgnQnZJCnlI/Po/3zceJet3kw6EsDZo4zMPITuHEA
LhAiyzg5oBE6VDItyMJUK4+Yh7QbwT9tpbifHOwf94MZ9oMbHM9G7ixocVnqy9pAsU1ZUW0gm58J
sikNTFllZiNyHGsuixh82p+wQB9TOg46MA1gPwzaNJH2Mc6t7TENJ7Htp8iGbA50w5YVTeHzpLgs
1ctTQUX6HpSCtLkE/W/7nwlOHMbzW5+//+t35r460BRD02y+5JNDmoKtG6cE7M1kS24giRj1rCOB
PWunuDtdMEp74Sy+bXHpURWsPJok484mXfuLC5ChsaOBzC5Ykymhcs7T69V6gSrg5x0p/Ly9BH8X
TBPwHRnH7tb3gJnOW6UCy4tkYmnBMUy0+vQNrE6KKkualR4QsDrltSLcPb5EODEtwh8hFAm/Q+k6
ONn/KnXmzdctzhV5oGmybVgqtuLcJq1aA02VVdvQ0sM10VZrpRAzkXYj2KetFO2zo/2jfRCO2XBs
1R9H1XAmxo2kJQtt1n0sT7ZhKhbMp8LlqZFMYvxzXQkHuSeUh4MOnNaOQ29+M0kcDrxw3rtMfRD8
Ns9ufc0ebM3VOE4nG0fR+82wB7KsYkbw62Zyn0aFhBtCL3Oe6L3Hfz570BRT1uhHCZmN+lCaL4/3
P92ceDp2WzVPacoAFxQqc6QqLHCKPtAs3TBKRtomIoiZ2vUkdOweUMydDmwow2AazK7bNAlqA7aw
4fIHelVuT+mbMAZKloUplOpdxD7eRBIx9LueBPrdAwr9sAMnjmF83eJWDqdCCcdqVUt2ja2pNQ+/
BZMI/JTMbN+h8NdIUwH9theFfdtYgrwD16Dv4ydvdh3E4Zgrmq8/52HbME3DUjR7d9mWAx7+Yzaz
guBAkunAeR23mUhi9PN9CQf5R5SJ9x1g4iCcee1eicKsZNgGrkRTUwZ01hwNGlwFTNUwNCm1g5NT
XwN5xBxkHQkBWTtF/6ADp76jZRS0ir5uDUxdUU04zSajvHigwH6rqrKNwyC/puDzL3WprZdHjH72
IgT9rJ2if9SBY8WZH/rXcIXhGLx+DcI5WpfggwpjntDmIevmQIMfjKaaZNw3kUUM/a4nwX73gIJ/
1gF70zAMAH2LG6+GsW3olqaZ6bGhqGrCy9yAH5hSMvM1EEQMfNaR4J61U9jfdeAI58C66vm9QzeE
P5g7dWftDX5toNmGDE8A7mNavHuTcRVhKLZl6jJxg0lkek4QMQG8H8GfN1P4nQ74Pp6tw/F6kwWQ
PffOL/MD0+DliJUHame67RYPzSaMrQrbc/XUkqTzP50s/IlcuBZ/1jVETEO+L6Ei/4jScdaBU9dB
WKNtv4wEGY6oUP4NJT1Z0VAvmC4wQyxN54cDametE0dMQPoWBPu0lcJ+8HX/BoZL1189P9JehrtC
fK0Vgmv93xMDy/sRZHkzhfayA9A6k7hmEr8QWigsLBTVKi7miI2DZVrSdO5yTU6x9WKIEef9COK8
mSLuXO5/MB/Ey6hdYxkugy0T/rxa8eiE/VPGEm5Z6u4WJ3+CbSCIGPSsI0E9a6ewH3QA9nP3xg16
I2YWT0B4vfauKANZZfDyEA4sI7mjK6zOiCTA8q6rZLQ3kkWMfa4rQT/3hOJ/3gGrmeNOQtd/Vl14
4UpjIIYJt/Cakd4XFzUYXRroqqbBqlBxXVwvj5iB7EUI/lk7Rd95t/9FZ7jxcBHD8xC0NwWYEU2D
i6Imp2ayovEYhyhVheXS4JdiZKPdivX8oU5MQtaRkJC1UxKGHfAj/eAhEDdsOc5Vh9sE7AeqIhdX
fxxfYbSRmYup0H7ZUBgx/IXOhILCM0rDhw7EFTje1N947c0BeEtgkYGPqCoMqWGRBSZsyYbBFyoQ
ld+H6+URk8D7Efx5M4Xe6cAMOMGFsNum0xBOUNhgJdW0hEYc5qliYHXCzXC6C8C+mce+gUBi8LOO
BP2sncJ/0oGYPgem+xZ3YBYkDAuCqaW+uCxgMqf/YGFi5jUYj1PbJjXj1EkjRj59CYJ72kpRd37d
/957dBO3G8PUl7Gr2qZhmMVzbN+EJwSWGdtWxN7RDSQRY551JKhn7RT3o+H+cXcQsP34vHLxMo0T
qXcGiBCw4J6e+gAVTcZbHyB45SoGWWUaSCLGPetIcM/aKe5OBzT9URzC9WrW4g7LDrIwFGM5SVeS
4kLT13FZa5qybNpid+gmEokJ2PUkDOweUApGHbDaD4NZgBRofK97/VG3j40WSad0GXexmTqZW+tx
TavATcHWDLHnYQOBxARkHQn+WTuF/6wD17QXQRjFY3faHv4IUIKrgox0EEUtv4+cR3hgmdklClEu
m4giRn7Xk0C/e0Cxv+iAnWformeIi2k9nxBis3HGwgzAdfj2UzT29C15oCi2Aiep1J2E3Jg0l0tM
B+1PSKGPKTVn3/a/IV8GbWY9xKkKOj2L1Ej4kIjpAW5VCBQzUttnKYS1ThgxC0kvgn3SSBG/PNk/
4k6whLvINkjgnRduvHHw2KpXNJZ9VYKZjdmAtp+iDY6FKeECS0M6Fb4UprEaL5ZLTEfV+xGCqr5G
KXMOukBZtMRll8sBa2HvhouhbFiyCc9Z0dKlaGAJWwhSrvA/ylmqF6WKF96zxAR/UML+axewjx+9
KN07ej85AfvPYO3+zHGpIuPvS5DnhO7Gb1GR6MtIwLD9kIR4fR0JR7fDA7lhth96iKmVpGIspP3o
SEibS+OgA+rzWdAgYeXfx/nJpNX5j1QPCCKFes79bIjVADlp2EYKGyX/8OGeLAO14oh5T7sR2tNW
yvpJB+5IHOTH9JeT3inCSaFB/nbj4d88ZGXd+2k4ccfBsncQ3kz8hTfFf+x1XUiE/eKHY//vUHcR
Sgb3ZwRkCm/XmKnDUBGOiYGTrBZE3eVgNpdPPIqqfocMq6qv0XH2pQNK2WjlR0hjw+6B+ESr2lea
p1Rj6QQlFrbP/dWL2rA1UOBoZ2R3pSytQt4O3lAmMUeFzoSYwjPKxrALsz4O76ET947dZcAxeT0d
MJcghylS2FmYFzk7CUy3hmVJqqxRjbihGGIGECmeewlCQfEh5cA53r/eNYS1MAzaTCSC1QmOu/De
5Y7V5GDC8p+quiUZZB40kURMwa4ngX/3gEI/7ICpauStUTVhOm03IpO5Tmu2iZGeqZK5SaAjig8u
jfCdISpmM2HE+Of7EgbyjygHo2EXhn+7l6IG3EpZ8KTBw/cBcw7+PpI8GhK8MiyeZI3QMIT6+fwl
rZgC3o/Az5sp9MMOnLaH7sLrffHC2xZvK+D0grS+uARSsbjkccc5HOYQlG6AW3vy4RtOomg3E6YK
+92LlPDfPSpx8GX/w/8dEhr3zvAvjsbrt1945iE1jgwSxOlzmGukweLBdaK2ZrLUeQqKWSDdCRHk
KeXi3dn+uRhCKQzdae/gjyS9VPseY7hCVRW4TKZGBkkqnka3KVAtKLLMnSmvof4VycQkVf8S4av6
i5S6YQeUqEsfd379994yanEt68PKjpQX8G7iVvbimgYla4ASCnDzSH1gcSuSZ62hUGKiCp0JN4Vn
lI7LDniZDSf+tE0iVNSrQLSUairpDSvxPUA9C1VGzjC4QxUpqBVEDH7ajcCetlLAhx0A/EMQ/hFM
71PrLcfg9XtJHwm/4GCGq21+ligiLxu4g9URLGVayRwhU6C5XGIiaH/CCH1MqfnQgaUJo6bNCw0V
Scp1m1UzS69aCSEonYCzN4qhkfuMWjHEBKTdCO5pK4V72IGgweEk9JcRKuG1Pxdwe6BZzFRskQO1
xPyNFWzrpnASvESkKhboS5UIoV8ocfN7BxSsIOBL1LLNNUoe2Mw9CjtAcrIo0tNngeRwTsCMSRON
kEVq2FCsCm4KvSkvhYclTjqg9J6701v/sU0LCCrBwSyOFSi1f9CsLibu2pDH1sL5I6GLWAObSCSm
YteT0LB7QCk478AZcBjc4GrlpzMPvvnz8c/tu+8wBzaEC+GO20iNUpgBucM5bCJIBYMIRZjJtx+q
Rb1cQDFBlW9K+Kr8HqVv2AULFqtJ1OZy9qOgaVqRdjuIchVq82VfkTkH7k8qVhK+zMCakRvTLIUF
lnxYusXu4Pxw37gsrXhEV/wMGc8V3yqN5pP979HH/p3f4mCGF5Sl4fodmUaK9JjYk3GFilsK/tcS
O2Dd3xfTkPQiqCeNFOTjDkRFHPvzdm9AUTYQsaBI6YVrne2naPVmhgpFwmTghqcS6LXyVOGedixB
n7aX0D/d/xA/DeHA0Ob9M8IQLQNZ+2H1FqHP/JRxhNbhkJmuVQT+BgKJ4c86Evizdgr/6dH+4R8G
kde7/cfpY+CHLRqJ2HpimwhD5PcLxQWnryNr/JYFTgI9IP/5vw3lEnMxJP0JJfQxZWbYgYlx9BC7
qJLrwwZ+EvvzVusW404aZm1FIrs0AtVRXEHVeX5NMjNeJJGYF8FPEGoE36DsnHzswLxZL5CHiu+W
r7ftsaTOyGQuIQVPsixhQuQUKBVuAvD4V6Wq8PVaccR8DNN+hATeTJEffts/8oceq0N43x70cAJg
MdEW1B/RhmEh27aMSDtqw2sghxjzrCMBPWunqB92wDJxGMz8eat1p3AmQK4G+B+Vck3h/oBlKkFE
RTYV8jc5TUSpQD57CQp99qCEfRc8Y7Zl0pOL0PaGfR+V15BHHicys6SfSjgMaIih438tOQ2MGsoh
Br/YmxBQfEhJ+H6w/2XnOHTnNy1qSHCTRPJwlJ1ViqoR/AV0S2U+S4n1h+Udz4/+ejnE8PN+BHje
TCE//rR/yI/G60XE3/71W6yCyxpJAeZc84d6k9ticbmGyBO4anAbBvFFqpVGjHvajcCetlLUjzpg
czhBsRl3vm4Pdx1u/QiHZrAnQ7o44FkYiAW//8xHj2idDeQRI591JNhn7RT9ww6cx46iiR8s2swV
AHzhgLTNxVAY7yjRYsDgA9VmZ4bOLzRNJBEDv+tJkN89oNAfXe5/uckyNiUovH7B+ZGS6pO3jKfR
dpTkLMcfYy9c98jYOHan98wQxC9cej/hnojFiC5/bm8p6mMtwlW9grQZqRdR8ZjV15FJRrVUhPKS
VYiK95xM4llR/oUaBN706Cw57sBB4NgNA4+T9BwKL8toAk9hRUHmMJSEz269cpszrHayjktMJOjn
H/63U0t1U7GqyCm8VYmZwtMSLR1IdZKW7IGlqNWIPZRikeC/DffVFHZymw9j6/YBcgMnX8Dent9E
GotVQQuydCFbIH8rSkvxKaXlpAP+Rhd+dOP6KDjVehaIPq4RJAQ3IPBtNyPyMwbGogFqhuAaQk7s
GmRFe4loYnbKv0AIKn+BcnTRASeldIxeBNP13Fu2qXqxNE0GcpJh6cIlfoEc6AYakvrbOOsJZ0wj
acS0lN+H0FL+QomWDkydE7fdqlLIgashLSJ8w1KzUvH4B8ckVAGAE7gBo3h+CbuceL16WcRU5PsS
EvKPKPwnXTA6rbxbr8UUfdCs4JFnmwoy9W0/xZ0EcRAwv1pIH72ruZpnYVQrjpgB3o+gz5sp8qMO
HAFP/GsEPkRuyMfh608i8FOFNzZMemZ6J0rV3gHypJuIxOI5aojto5FIYgJyXQkHuSeUhpPT/R8H
kT/Ta9Pgh/M2onzg9GUX9wIFRxLmLY+CndnEyI/8ejkqgE/lp6inzSXIO2DwO0F6Sm8axIsW7ayy
geSfCjTY4gaMdKwsfyKOertLnwLqjUSpQD7Xl6Kfe1Ri4KIDgx53zt4M1XXaW3uY75et2xIqpxUp
QCUGVWfVAniuROwIhIJ6WSoZ4F3LBPAnJfw7YIM6gWlkvvRatL5uFU3UKVWl4obbR2iupShY9/mG
W4K/XpQq9HnPEvj8QQn7Lhi+2/ayYF6RiLBFQqviwIdFFnstgv4rdJ16d48q3BM3kRLqSXMJ8w6c
vS6RLmK5zQo3dH3meN36ORnbKwrImxpMekUWEKaGtAzI3MeVHjzPLz9/RTQxL9W/RJiq/iLl7nLY
hb2Cjau+46McW8yxe72uKqMUIfNERX7LImHYSBCuy0r3QIHKM5XMlwaCiOkh3Qkn5Ckl4uTr/on4
4nvRvM16eOyorCBJV5ZOvcgE8jVAp8KegtjoIhMNJBFzkHUk6GftFPcvHVi8TuJ1y8ZWS4P/3a48
PNk3UCIVXvQ4QKSHOJZntDgP6uQRg8/fg2DPmyn0J9/2P+TfuUg6xt++hTXHxvkYpy+9lNRY2eqo
Nm6ok8MZMQ7VyiFGPO1GAE9bKd7vOqCXvoNxtDfyvN5PX1D79Abp6IZ+hJYIx4Wf2+MBtSBtidXp
QcDa9lOcAYic0mA+svScB0d+AuRle04oMSnF3oSb4kNK0ZeDDkyJYH4bh+7yuRd/2Z0cbHLshKBj
oS/uxBY8aeCfxK6GEg890JTnAelFakURc7DrSfDfPaDYv+vATvAuno/dsM1TG+47kSdXt3gULZkI
uKaW4E6D2hvJPLEJAfXyVODPO1L4eXsJ/c/7H/mnNy2HkCClpI2tGLFSRdj7soUrNdgycE8txL2B
JGLcs44E96yd4n466gDu89ug7Rsz3FnCKRU5w3afwtrDajFL2ItNBJkXxzySpdZLU4H+rivFf/ek
xMBhBxiAUypH4fVakKpAv0ShcVjrstGdu7TUcUWDIE9WJzhZ9Ynyf1ojTAX2214U9m1jCfEOmKjx
kg8tIq7CNVLXkQEPgzkHNbLZw2SBELWKgql1UlRCDdnLUKOxBPXHDgzu5dRjAcHnbY5xDGLZVhF7
xhV67Jw54PsY4yiiKjMfseRDrKKwTzURqoKAfGfKQ/5ZiY4OXAifLkPXazH/O9xTkF1NgyEhPVoV
7dMIiIJlWmOVNZIPOezWi1PFQfIaJfiT5hLyHcgndRq50zZ1SyR/REZaXUqzRJH4G5aeYushwZGX
+XqXeNrVSlOBe/ISFPaktYR6B468v7ozmKRd/vKv316hPCpJzSq+vxaXHgThqwYUH9CSLD3EIN1A
IDH0WUcCftZO4f+1A8vNuRtGiDh7iL0WGWDJmFEcFRpOEXpDQvEqBEIhDiHTfPIH2mbCiNHP9yUE
5B9RDs47sAP/6i7a3HvhhWLoGnLfZHU4CyyAGITmGzA3EM2+Vgwx8Gk3gnnaSuH+tQOX7796YdtX
v3CpRoJr7uOALTSv67CKtfA/tHCnknzISl8vTwXw6XtQ5NPmEvRH+9c1fw3C21aHuszS+pqoRk60
GgPxB7KhmNzRimg19XJUQJ7KTyFPm0uQd8BjfRQNoNqzRb7FBR4VZixEFJvQbrYfYrhEZhY4eCK2
lauVeJ5f55vJJKYg35fQkH9EqTjvgKvtmbtx7yfLqM0ZoDFTmYydVktDB4qmNMMYmGy7xcVK8iFr
fjORxEzk+xIm8o8oE2cdKEt+Fq9ws8UH5et1TgS1wudThY2BW9QKW4BmwucZeVhMXCpuP8SQXy9O
BQPpa1D00+YS8l/3vwN882ZtujvD7RDFCHG+TXV5u7gPAHikyMQxDBlM+UKVX4hqpRHjnnYjsKet
FPVvHdh337tB78ILFlPvH8veoTcLbkJ2v9jjOdramwk4fWk2cofLmWWnMBNklqrXsFVVschdCkRc
PieGmImkFyEiaaQ8vD/Y/+h/71278zbL3iBhDWq/K7JkFA1sqo6Bj4I3cPARnrQaCFIBOH8Dijlv
L8HudAH2ZRBNWs1XiTALXMsqiPoqjG8k+1BhTIazM4/k42M6seogW3+dJFW4px1LuKftJdxH+8d9
5Prz6If2+fZNF7TP9/61hzRnfDy+XunRB7g7sU1koE51SxjS8ude1M9Gakad1f4Qr0H1AlXMBd6R
zgXeXpoLHbjRAvxwG0MxSfe6xyyCEz/01y2ygbQrSGymwQixU3VybLArdZhFTYWnqMa6ldeEtuLx
JtHYqKSCvUSZCNZaouHb/pekD7A1h+44bhF5WPJRDkVFzNHOSySHfN9i5aFkW+ex2ywwKQ99I5HE
8Oe6EgpyTygNH073T8N737uZRN4ctWvaNExA35c1xGFrLNw3xwH8eBCcZMBiUYS+sRhi+El3QgF5
Sml43wEazt0bt0W1CFW4UOMPIRdpbSB65QWHZ53Vq8FUKfKwleOvVeDKdSX4555Q7M87YJg7R8m9
sbvEcsSxEC27L3MlZJ5TqPpgG8hWUJgASIOGXCsIkq9w6WwmjHgW5PuWKNi9Y4mDk/0vQ8h94678
NvHf1nlAyldxHTp2XENyURTQ2hWyyW8F9fJUUZC8Rwn+pLkEfQcMQSOYJC6DmbeNSroI/fkNamy3
xwSycbEEQwh75B8oPLkdgbnWwrGT+XYmH+KAMvrzf7by/fmfVMA//2+thGJuqn+JsFX9RcrfqAP3
9myorltN46HiSK3gGi2roVJkjLkk4qZnm/E9oYyPluRo3UQgMUO7noSR3QPKwPm3/S9el8E9HHJj
jkILu4cFNcnSUK+aG42KmwjyrCAyAI+xvhFFqoEsYuyzjgT6rJ0if9mB5FwYFy1uGsyGjWUKMXfp
YlUc94ggVjAlsJzxlYzcptVJIwY+6UVQTxop5OcdcM6CZFGLZzZmH8Uwh+1CmKAOSw1s2ApObDhH
kA36eTEqwWbdymiz1hLcnVjd49DHRWWb9iIFezKqgKumBe0/txX3cXmGXRile1MupNIAbyJMFfK7
viX4d49KHHTAYnTuMvn8NtPf9xkHCIdHbK8wOxOKxiFVBLxVlHSxwVJUHP4NRHqOiO3bCHnYPinR
8Hn/2+y5uw6iVkvsMoMREkXgOrhoMdV0ZF/E1grPiUTBIZtsA0mqsE9foYR82k5x/9aFJch7QqoC
Pv5er92gGDvuHVkZUb24/MgScnQgHJj9w/9cqlLWilCBd9qPwp02U7TPf+/AKPdvwvq4npdZI5hr
Cu4HNICbfgrAI13fAOsMfBXFpaSPkRkN19TebRL/utwGKTQSU8xK3e8Rtuq+Tlk87oI3bzC9DR5b
1JNgUEVeFVa7XejphetOFBiSYM8gE6deDjFH57wjISNrp6ifH3Zg7gRzt82VSoOPhAqVCJbSROXH
LpzTl+BMJJtIrcwTqpTUpVpxqrBPXqMEfdJcQn7YCeRxieCNwxb3CQ25dpGxzNLZGTcHu4xLBBnh
TLBv08E+byBEJeZZ3zLu2aMS9kddwH7DUoe2GjnQB8gqikeoCj+XFYc+K98ka/ClU0sLThNhqjjY
9S1xsHtU4qADfoxQU/zrNs9ofWhJSEnDtmRuAypOAgTPIB0NAinTAwI5qjUQSExC1pEwkLVT+D8c
7H8KnK3D8XrTskMv8mUhPAZn4ZQAjPTcKmTCCMq8HSU9vWyGMps/oTUTScxBvi+hIf+IMnF2sn8m
6pS1BKLXHyJ+qLTB/N//+uXm6Z+5QhPLUsu29MQzVSmeeUSNZB9gBYn5GH89gX0UX4Q7sMrSS6Sf
4nEQ8SQ4JyrYZFJzFHag/ASrlUc8t9JuZFqlrXRGfeiA9emDt3BbDEPGSQEJwW3ESRXXM4udymGM
MrmXGDmC14pRAXciPYU7aS3B3YGgtA/eqvfdw51amzV6+0j0xM5tFjxVk8GO7Tq3mbD7HFamGnWL
6D7eTJwq8HPvUqIg96xERBdUKn/shXzKv369QWkCDG1EBhZXGai5uNDReIY5iXnKFFaZOikqkE+6
UcyT1hLaR/vftz8w0dpUYJlfNrtLg1Ui+RRxR+grPkWf1RLuz8vzDPKsowh71l5CvwNa04cgjCbw
z77xkNPn+bd+meUP646B5E1Iy7vzc8mtOyxZLBIswlUsvfGho7+5XBVs0B+grNDnlJ3zDtwyb9lB
JmfmQM/KDbWftBepXpH8jJXhKl70w2SLVcuEewxPz0JWJwbfCyV7hijhL4kYE36xRF0HdvPfUNqR
Q/b6PQTTha1lcGBNI8gxXXKzCZd2WPFgsbLINKqTQkxJ0ovAnzRSqH/rgMn7wr332z2BI5iTOYWZ
mpUqTUW4DYslTt5mz0x2GIJ6E4HEyO96EvR3DygDFx1Ypy6gtcbtjXaYt1UDVj6uskrFS1LkLB3o
GgqlwQjC/yiMRN7bN7VyVKG+Fb8E+ba1hPfX/etMSVSVg5j+yZ//mXqzNYfh9SsNtFXUTUGYsr4L
X8utNH2UD7SQ04ilDkzGPjGFv0g0MR2CnyDUCL5BaXI64LH00W21thDq0KkqJsauRmBxE5BR2BER
n0jrK2SmVhoxG2k3wkDaSlH/eLD/yYFFwFuyjEaItbr0QjjQBPUJY4k9q0Xr1YW7iN0eO9zXV5t4
mYrdR70XCxnEDJOfdIrbFK5JBijCjSSqKu6x8mecl8gkHhXlXyADpPwFOlYuOnD8uUgiwVpcP9n1
iSobcDKp8OVEbnkZ4e+oPU/sXE1kqSJjG8+GtyiRwB+UwP/WgYnqtWrWRfQjtiwsj9yHsKg19E0E
4QF1XQE52w+eFyZFjTgV2G97Udy3jSXMO2BtuZj4U3+xQD2RJX/7FnQGHbmWcF2bLURkHcLpRVNY
YXRq42ooTQXy+VehBOSflXh414Gxj/JTUdD71Kp/G8t7KONiHHndsnNJQXeDmzlSzMtqRV7hi2ZC
VdCR70zpyD8r0dGBq45PXjz328zK0ceYB8pwN8yF2+W40HVcQrGiwglROL3z6ZicZD79+Z9aicQ8
7HoSEnYPKAOfOrAwfQpgMGnVAIlFCYs9SnGmFizoQDkCFGSoRNpb2Cd3Xg753aCBPBX48xeh8PP2
EvodiET9tMKtk8uH4Ot3hD7KixiaYahy0fiOVMQSbI246dv5tRVQr5WjAvS0H8U8bS5B3oEz/PeW
qy73EbHCEgwgx0Pxik+BR79uwWmNldzJg10vgRhs3o+AzZsp2N87YCLMGQy8H/YSZi+iLHXBXpKw
dOZHUVKp8IP36LepprLUEJYlsbvY7aeopjLTFo4Hpmny0BdyI/5i8cTTp+JnyGyq+Bal7awDNXkS
Ud/HN21u30gUATsj0nggdkBIFhJJI7crHEfEkTINhXqOovSNhMSkzygd74f7P1okb37hw/SVhNaf
Mw9dqD589X/99o5cEkg3KmmSDrU1p1T1dZwwmL6VKV02/6OJWvuXZHuOI+FrChkTfpPyd9GZveoL
0iFgs96mHsBNaw/Fyefubcvndnj6wmJsakWFoY+S3VghESWoPTe3/pqEz5H53C8KOX2uA6X2Syem
5ixoVctGwgTkc8FdGJmHSZg+XI5QbJHOwBoRqgjadiuxsG2lUH8ddWEVjG/9ba61NnclnBplFJpG
wbiicRGWdl1DzgSZZxuBapFXtUduM2mqwM/3LnGQf0ipGB10gAoWn9OmJymLzcfebyDDeHH7YQ9Q
VQteprvLywIN9ZJUMMA7UvB5ewn3LuhlXthqZAirlaWrcBVldvbtp4A+Ast1XdbgaJr6VdM5UCtO
FfbJa5SgT5op8p+6sPgw5cvtvfcQT8sXgtdrXawoMQyFSH+Twl9cg/qsnje+oBj0ZmnUUJwK/Au9
KQuFh5SLUQcu4Uc+KoYugrBFImSUKjZYBAHPHIU9NqcFswzXSLifxpkX1p8mslSxkL1GiYLsSQn/
DlyxjqYIR7733d5Pyf/LMo7/XDcz/r47eSaJ16612RiwcDkN6f+T42pRIcPGtPUYY+4bfOksDIwG
AlWMi6wnHRbZg9KoOO2AThBMg1kwb9+htW/gTKPgAEryf8o6fPqQOsxAGlAhA80FqiCC/gDlgz4v
0eJ0gZYZElu1eERBMnQ4k+Ef7kZcvA/QbJSRgUqh2+JyYCNcmtTIU8VG2rHEQtpeQr8DtzCjIIYz
/okXhGOsl7iR6bGTf9I6wn+u/JvJ3zBjWLlZbGaGqaW3kVDccttZH9XEECzHKjGnz4njRFHsA4j9
cpGrWMwD8twv3wTxPArXn7wxrnHfvmkuEh0HJ11QHxfIml+3O5YCMIsNvSnKe0TxLbxiNQnezBIK
RPCbzmL8XR8peXU43KJgX7J1US+NUZ04FeQl3SgzSSuF/agLsMetViZj93HICo4scsU1D87liK1H
CRSzYs2rE6MC7qQbhTtppXCPDjuw1zy602s3vO39lztb/B9kxGdhLmuvsU7wN6qHK3fjtxyHieT8
uHfSkD2kqBmqOEzYyPMim+R29mi5wgye+8+tA+KRsOtJBsPuQWk8dCDs8vN9iGWvxWMalAvNYrsW
0hdtP0A4t68BeQVhgHBR2JVFzuvkDeQR4591JPBn7RT9z10w0q1ZhFlSnKL9mlCI2IDtAoYjuESJ
qIAaiJpRMlsVkw8f9em1EROON4kMKWIiRkk3QkPaSkkYfdv/knjp3vltxzKpMBsxgzVyYYsuUk1W
HBzWjCwNNpSD/CxoJpIY/3xfQkL+EWXi8tcuMDHftOuPhoOprrBCdcjcknyK5jvko8VChevuXJX2
IhH1ElXRwHuWSOAPShR0YD+4nLgtb8Is2FVFAi+kVsuWmdyGgCqaA6xRsO0xD6oC9g1EqcA+60mx
zx6UsO+Ae/JlAJsix0C04L4wUgXesMgpZSg46IuQR1pxRo2JIo3pGRRH0AIBdfJUoJ90o9AnrSXc
O2ABuEQVBP/Wvd0e/i+Da3fcYlo7WUK5LuaFz2siA+Tc8GfX/hK7QDAVEpnyQqkquBC9GmVG9J0S
T5cd2B7gnN1u5QNcGeDqDOWJiscDqLDIDIJA/HTPKGXdrxekgg7ekVLA20uwd+BG8zIO7701Xxpe
vy5BN4LhERUl5N2VZW5GYEvWUKdUtVC5N/nwP52opZd//r/w3l8/e2SpQD/rSeHPHpTw/9SFYR/e
o3hvy9H2KizzpoHiBjzeuzgFmOEeFY1gIk7Nj3hc2BswKJoIVcFEoTdlo/CwxEgHnMUuY1hRYg7I
62cEuz6BDzmiF4tGK5zM4NknywoyumyXIrpB18pRBX8ifwn4pLkE+Zf9T4LPY5jiW1SOkKALYd24
OExDIkjJNBXFPxA7p6OyeLIHkOFfL44Yed6PIM+bKfKfO3CV/Hnus1zg2wKaRzOfZQZftjf04dsF
gHFEs7mSWlCPdKSpwwUvKoakewE5KL9UuApWhK9IORJ+iTJ2cNSBuZJIega/h9tg1h5XjAwNFg1W
NWT7IVca8OTX4ecP03uqN5EDXUpWA7mepSnrLyYoe0ypOenAVW8KwShis4gl1j+YIQ/bTYsLG/Z1
OOijmohO3PRsmPtwztaQQzhhj5i+C6I9N2ieJSd5s1JMPPlxSs3nUQdmTRijPG2Lem4fm4hl6thj
ZOweOQ2XOeyjVDnc+mB/5RMpr1x9rhelggTekU4N3l4CvgP218+ba69t+ysS4WGZMlmxl2QtKp66
DaxkKEwLLwi6nzSSpQL8XF+Kf+5RiYIOWP2+uPPYjdrUaGH1Y2cLGP6ISos0v8iYpjDfE77IJOe6
BjKIcc86EtCzdor4l8/7X22+wId5gwChFld+C5oUCqvBoSBZVOzizVsfyLNnWI3S52TsNxKpgoLd
21ASdk9KNHRAVfruz67d65XHh2ILZznkg4BDombrxBcOHggwBFoanLX5X0sGfhMZxLDvehLUdw8o
6N+/7n/sVxdcTTbB15PwowptMP9bs8M7YTz3fD6OX08YQkhQPDtXFriovLIatIYCWxRi7fkfTSZP
vSDiqcP7kYnDm+m0cTpghx3++b+R17v9x+lj4LfpWI/czLC1ohQqv58j+waSpiD4AaZAbioh61dz
ucRU0P6EEvqYUjM83f+KduxO75nr0t/hJ4qkHsjJibpTuJNgH3qWwHmPVdyGOb04M14ik5iY8i8Q
aspfoOQcdyBP6ns3WHJoXr9Sse3dhnuhDE6ST+Fsx8JQ4E+DCwyq39aJIeYg6UVwTxop1u8P9j8R
ds5ubW3l/R8+fLmSL9sUmTTh4DGi1OGjPmKO7CxVN1uIDubIgnoT+Te99/jPFsd/Hw5+iMGS4FCT
ToCiFdCwccpQYc/lHjXkmPdKYcWzpNGPkknUqA+dY5fH+59jlywxQct5jJD4g1lKkKdulyIqb7HC
cV7Dba1m4DSft1Q1k0VMWr4v4Sb/iFJw0oELwC9wEr6B4+bQj9YckNdvLTBa2cgjbGH6JDtLURFD
+WIWZ41kOTuO8lw0FUrMRrE34aP4kDLypQMbzzu4F/XO2L9GB7izb2v3UYA5LmCR/Fnox8nOJbgm
hMFFJxOjsTxiNkh3Qgd5Svl41wGlq4mXxsvc2X64jXgs1GoZT6PtmKnTCt771+sWrYtQw1A8HbGc
SmpRx+VeboeAWowceIg4ZNsE+5DTSK004nmQdiPjP22l4/79t/1vzqNCNOHBXwrLe9m86P+IJIxZ
FOIwYGF3nYgkrAuceBnBP8I4Gq13u0y7bW3+P9IJI4P0S7acT/GyVf9cg6ULZtFLuEncfooKsY0a
fxou0U3uwkj8TerFEW86vB/ZdXgz3XY+fW5j26kOrIQhP4kyPkRlk6M5AozXuUoZzz+t6PqcfpzM
ntPbt29gg/8l/wOFk98BwkhzyTzS73vuMnr7hhXO0k0VoR2SBrsyIsze9FYoD/L2DeqMozYdSjEY
zHyGkg0Ix5mzqmYImFYGTJO2UIZcw/8iLuFNb8l207dv4NPCaqVti2oYrIig/obLdRFM1+PtZUeC
UfrfvXk8uwj8ebR8+wa/s0i+xYQ0FQTEYTjBnq0pyOGGvBV4fuN+grcUviz/90P84D/Mo6vx8Opu
8vjxfh5NHxzz8a5/FEwXT3MnB4rgj0EHon8Orv/bvI0WivfIqHBL/pw+u9PG6/vJMAoD7feNHfnX
kvkweXCmyzg4t/paHB2vrLkfOsFMWV0v1Zk1dqZj5fHD+m5tqO9m8+nVxvFj/e63p6v1eHo0nixj
+9COF3cftVgz5MNJZPjS8Eq1Z2dLLZoFw9l8sTp9jKX5fOjb+r3sPBmS9fv91Ti4crT1lf7kPBoK
dtTxlRzcOaZyN/uiT8LZwpHDO/XjvREGF/Zq9ghZHu58Z3zvm49DLZpqj4d9zfJ/D68W49OVOV3M
ncnGmlnDpXa32jhXKIGgO1I4V+xhdH+lfLfVvvkwXK/NyZelrRvyUJKn9tR5ms+eLEfX+31puOlH
6uxQNsy+ObTuF48fxuE0+Lp8upqdBavF3afx3Azv3t2pa+1xOJXni9iJVg/x1VB61JS+048fHi4e
H01lfCRHa/nRuzPvH4yjSN5E38eBrf82uZps1OP1U6j/bi3j/tp5DKeK4dhTZWUM+5v5wxdpJT/5
756URaA5E8m+em/eR/PZ4XyNlqG16D98g8Z79dW3n6bBIaqzT01Hn0vLlbPaSL4yvOtvJFeT/KXs
KBPZ+qqsH59UZ/0Uza5ns7W/Og60deQ78cNyOR4uJct6HD6Nbfnjqj+eqe+0SF/qh+ZGjj/erVSj
7zys4lk0VGPf6juRqT1KJ6snI46H81VonWHULiTHCtf2JRwsJguMF0vfOOP5Yv7oGH3T+D55QtZC
ZxYpmtufLfvKcLq5U8dHxv16Eh7Pw/XDxXoVPV7fhatYc2J7E8VO4MdP+nCmLR8fHE2ylM/w7gs3
w/vNk3X8+PCwmZxE49VaGgar1fpztFjN53h/7W7hIBH542+PV5Ppxlk+zsKH4dUk0A/1vm0ez41A
fjpRIy30/IUUzI80JVod3isYMu+tcLKyh0poGbfju/6d7Kyna+lyPlaW/qE0CcPN0XrxuJTeyVK4
PJrI08f4d22l3xuOsp4od46K1VE5mt6bq+/jydPTg3P1ZKhLJwxCKRqOH0x/7GjxWtGdK21lz05n
66U2PTW06XoynD7O5D/uFWM9HhqRMledu7mvfNGv/NnnqbQxvt09BHdPh/PAXpiONLm6iw7vrfVS
dZ7k6SJwbGP9MBr7lhU6/ngWB8cx/sL9kXKvKU/Dvu+bCyd8tIw/HnxZMZ311fhecqZPgW87jxv1
Af19eaI6una/WTh9pGKeOdZGV/+IruLZxBkv7Ol42NdM695RFtFTcGj4k6V5BL9wTXWC/noxGa6k
td0fqtPxnX8aBdIiOnycXxmbI9iT7s9NPViozmZ2H/6Kvy/PjmYLf+M7G/Ux3gzVq1B9cibyvXQ/
XCz61ig0/chdGJbp41fHgXk0sVbT76t1FAWOEi+uwsMrvND4SNuMVW+l6rPo/G6xNpfHT4twGZxs
JrKv/2r3N+PLyXS1WB0pT/Nwfqz7D9HNdLIxomH8OJPU82i9vH8YBk+P1sqZhpN47KjLzf+n7Mu2
29axbb+IYxAEweblPpCS3DtOHPvu+AUjXREkCKJhA5BffyajVO3YVZWc82INS5TQrXauCWBzVZr1
2cuWRQ4zLNthrU2/DB+aUsixjl2/PLCyZ+S42SKxByZprg6/OuBXHuGrNgjGGzGd3eS//v1/d+1X
p0f9j+nHpep/v7+72r//e2e+D4+T+/59uvts3j65e+x/Pfp3tX330v+6mP0/uux/+q7/y4f/O4+N
69N/cU/777/y2W9YmH97+h/fO/vunSaEajDFNRmoKuI+wBgO7afzxrXVjOCgwaIEcx5cFiD/P513
vp/OluYUmzgLkvztuQEL4FJ3BvY2xB6HAiT5/8VzU9Q6f3Hde4v7Tl4QBXD+akmLBB341XX3pHMD
8ZJ9Lwif5vKYmNREfR2bpd2eGZuN/JxGjo2nwa7jmh6mJDAB/dQ8/tIMLh2iWidB5telYOt8kGU0
2EsYin6865kycBBaBma+MDl10ELMVd/RusnzlHzPg17nD70Ief8Zx/4b/pUqarP7JmstlE+RdkRX
UsOceidIPPnh0PTMSdhpz5S6Jflq0eVGKbLeJIoO3T+icdH4zi9L+h8iDsRWr+aoxI4esI9wAzB2
HWK63sQbOVHtLDJRfOdeD529nFTap5dw3qPLL7exmVpfb63p23/0MW8Tfq54/Nfoiuzh09/hVYoT
VsAlQJiDojRWCp15vUbwOMWI69Pabx2RVLb1pCmjoirLJLLdyQXfQPGdmJpUVFEabWZ48Cldx6Qm
6ZZ5ej1lYhhlpbWljtyDZ2Xx2e/n6HVMhkoH9n6kOFCTZrjvchfL130Moo0S4Wj0DVZoiZNDs+VN
bk99kU40rgY3ZdmLZDGfztyD/zo5b9ZmbxfF4zzBGesA8unbds286lxHtPjWrJC5rFpi049/iZQn
Q1P5rp3bdwMX0zRVQmjUav4QjKL09uvSoHlcrorT+HFSGysS6NDrYTdsaaM4CPotyvvc0pr5OGPg
hZbRdKW3Nu/v24hockelXedHOcbxJqoRtz5hUn6/AK9jcCwA7uFJC9yQkeF8loTtW79/VeQ9YO1W
OfCvvNwG5i60NYqvx4irsVwv1sIFrMrvm/z3wWOjP6IShmQSZ0im8esmRS54362x+5ZmHlp+Wkm2
EXliCIbG9NgWPM1e3IxZt9WIO7eyFx2viyuPSwtv6/8gCDsD/PVSMOyAhJZAUbHTEVTZ171pyq1j
pZmiL6J1uYouwyR2hVBBi1HXs+/SLa1bNSIOrUKJ20dsxdpYzI/KZN1aDxFxw2OphHLDwTLtkg9q
aYfxy+/nbLenv+gyuKRgUOPIeZxDBhsOksnrXs6eFy62W/gS3OQgBPEsY0xWHBAVRFVwdIkeTSLt
rjST1/tLa5r5/zpZBAlAChxgv2YOd/i97UZhkxHBRKa/DD2LYMM7WK/NV8saTyu7oZzB7o8NthV+
Vh0bYFGdUY6wyyLqokVWVsDa7pZ/FfjW0G79cpMGabT6g1khb2UM25R2DDzLC6DkLMve+KdA/WDK
YaNfRp5kkTp202j6+cFuU2uG2tvVonNRrhZ8pler9Hoo5LZGj94YfjWWru+aWm1bvN4osSep1VDG
GUdExeKo/5CpstlUjf05ASYxibqVDNfxVvb4Vdlyb+0f1HRf37/XH4dr79dYpjDoiAQQ+KdvxuPX
LbRuY/IyHyInWZ0rldOXzEkBsfu9qP17U2lMC8xdkSa4DeTtGiueqHVusubybI4WJndxColVePl9
UwS1iF+GBfub4coeYBAYHA5hgQq+Fmvo22CXYTEviJtZx2qDc2WhYJzPZelqsuURHBZfzz6hn1N8
Nv8wkobwAh8FP9HMnmZP/2ym9tO033QOB2Vgjw62feJSuX8TdhnkqJBLmRfjYBvskY6ySO8SpA/r
DR3nFYtc8qXfnpUIyK2rWThvRQ035rMPjd14dOlU2m3PLprH7L5osz3sCemi+vJCzmwXOj3SEoqx
LjlbPhjXye156zPpZRX3/e6KW8gUxE4PpcCbFDH29lyoECCRlHUrXsYtbqbiYNhIx1OWz7tEytC0
CJvsj+bLoolWXxU6dPgJjZAIPW+jYY94JsOU/BzGbLDmVC6OLI8p1dt065zkrup75RJVRw1X4bJJ
ETJ8GoqBp89LvBCoTl40iJ4WO+xZz+9l461jQqE3j/P9hKo0z7Bz541oUL4ODSlN/7IRNboGAhjn
Zqy87nR/RWfrYf5+3+JbG4vTN9J4B6UQayMiedvi6OJReEX9J7oB42E1cvPdqCdjLhGSZItl2Qvv
6AYh9Mk8jc1dDnMJOf19N/Yg/ZXcYTc4antwxyzBfkzE/q+VYs8VbVRm6lmlg5poNemZRd81kCrY
WORmAzk6nuv2YRmLBnbUCKabY1NMyaKrIs99v1RT0tibnhfZY6CuL9Zq9CRbPkxFFLe1ZVvQNxCi
WFRdnAIuqlKO8xFhwkQMOdSLQMx0xTs57fZsAfT7DuhdbtaKSqSwy8XvR/zWWhdIjQE27qPGaCky
ndcjlhkXg7dj/rTMQ4zQnDmXIDRftl1uAayl6aUgPkBsgywpXprpR7weZWYXaTp3PuGPQCB2kU5s
uyl32ZqE7obfbmNMTrZfzNhebGyV0Dru1Z4pkLVQ0M6cWKjR74eUvLFsOMgI0A8Srgy2mmK3xxuD
bemgNt0NyVMxCQrdmkyzd2CK6Lyr7g89xlbzFX3jIuwqDlu5mxRnLNxnJAiSExLY/pa2cpSf+7LL
08vW9/s82NXr7J7bgKdaQfchro3KxpOMckdPpnALHesVXhDD/cPQ3sTOGBoO7AMZA6oCT4Qo9vVq
TUGSvJ/1+kSbZbdUk7MQra3fWv11iguZDNU6abs958mwe30VaYIFCZnqm/W4qYxMzQmQ5OyfEHs7
TIfPOwrpo8sGazK0UQkRS31vdus2w2xetonxMGsT4iw02E48xn/IHAmmQjUppmKachFNNevnDioh
yqTDf+f52U2hRIH+XxD7w9nz/nfoGtcyZSCWwn+x/YQ93BXzRkeJ39JszWz0cVG5hnU4B+2JKMIi
a+TLohn+ZBbeuKO9SdwciO2KSO1xi+DbdDLuNAJjE/KP40wgIRNQIggUIhrMD3DAVLMj95EOY5X1
dMWE9wsfEIjB6GGWvAv99JBnY8G7E5/SAsYACrl8AMyLp4KKoPhTGOCofi5bY/2AqQx9MeyQ1gik
iwOCDvtCRF1L8FKuXbl8iHHUNXrCgCFtzzKb9uz797Od7qdE/moTMfjdCcBIgOiD2O5tvoYgd4ya
OKwfhViznlfTLKmpuY95d58lW+rWoxUuM0WFOy/LTlTOobhwHfczDawyiOGiG9eoKL3jSuS0tl6H
5mvc9vGl58DuDzIfdP8t7frNfVA6U+6z30jv36ULicN2KLqhZKa2iIrH+eQ9K5Z7ZwUPuspUrMgt
jR0pD8PgSlJ3YZodr3Qo7NZVYlhcGuomyAXKsGzOr4DeI9al3alMyJw+Zv20pk0dBzL7+cKUXhCO
qJQ309UkcsSbdb71ftuQrEMUzVWQK58rO5ouOy1l3tADU1HYPvpMJ+3znPYNP9B0Ski9IuvWa5U1
04hCRZt4WTesby7zhE4Hq2O/3fByiOML4olITk00FiI+GqlV+rSypZHRU6njED6GKdDpLhqnIfoA
j5HP35jLMve05Usz6MpoTcT4vgxbLy94C8zmtOm0UIBbET0mos7dNtriC1FdMXwTgPSXcICorPZ7
OU/ex7Xs/Ui6y4kPlhUHZDeszy64imR2j9NkIykvlswkYy++i2KgE2Y5EFq49G6jeoFIb8SNRrzH
KRNTFh+HITUmv5pL3or+dmBB2ubYLc3kl1vPeNO2p0inus0+sMk5fZV1qWiKE2Qlo7IyyxbDrfdj
0fqyaqI0s9NBcLd165Vvxki0F75V8Da1LH0KA7sYVIX+0tGcsfEKwuEjXnuKsIXczwZRV1lNKy1C
9q5HxI2X6fwm0Ooen6EEl6K5TY+p/bLNtkyW6y5zpkkuSYiiPK/Xjsk5vwhDR1QP7HrZ/WLMohbD
aSiDU/mMihSKbXXHRMmadyvQYJM/dDzqfH/KJY0ScyXntSyWd1lHGdBwW5Y70pK7iQn5nDecR9tN
mvYjZipaLUz2Hay2FewmAm6NggFpAan3D13nu4IffQdD0Bx1i02OrobJ2ru0LlEfJ8e4EWtrD7GR
nSsOwxRHbPgraZIB7amuL8unuSmsrR2ye8xsUswtPEhNMrH/CPqPkKWyttxj+lSMGH1tBBloduqE
32eM9pPEix7FFD0OKt9NfrpMTZHXpZ80BGAbEG9cTKVTeM6chyomtmH6bIesJ4cvGTla6wVB6jyQ
dl8eYlKRsP9P+rDP85CWHRCyaI4cliIaZCHS79YiobEn17aItGpfkBWVtbYQbI6wguls5+epG+Z2
wHxFYtMXYt5SEu4KVMTQlRYrbbbHDJKFFig+sl94FHYBy1y0rzxbI7zXl2qfmmUheBQutrAefViG
Ec3WP8fjHKX2C2BEgfdYMDp7lCzlJa1RcgGsVZlcEMzFT+nh21jiJ/Mu2gfHp/XHZMyQGlf/jHFL
trH9PzoyeUfj1kWPP6c6Oj/+z0k+Pwf8I0HJIzEKHSBDJJYvss1M6y7aga4YtE22gLaahDZt/AhY
AbXAip0XSm/LBFEDnjC75mogJcqhFZFiWbN3Jeo6mKUlUT0eSQyQQ1cDvOFLWcl43YPeRoGhCx3N
m9h+Kc8zqA00CHbtPCaRtMjRaqOHzJPLdS52zCE+L+1ZPDIue8xPlrb4xpHl/T74kK0CctoQtzcj
UpHhzVXbOBdPW9SiSHyNkdJ9es+CtM3rjF5ikPuvkNaN+B7OhaCQrnESe9fPExptfsM/uqc6zY9R
zAbZXW0Jy4O5aHacLj76dtbQ6bJrdjxn9FjfdskT+4VkzQDxGRkiVgzeLQh23437RVD4wWTZX9Kl
KfDSD/GuDmpje/+HOWuEf5r7pm/a09AU+F1hKWnopRzXnEw39CwrbTeWU37xc8rLbnHoTmipxI/A
A2g03plWws8vxG5Z/ITIrSuWg7HRNLR1PDYcjbNOaKRMU2+A2PaAQQAZYJnEfJXrZlfnGf4V78l1
zrriJBEshvWaliMqdJdTqmOl6r5Me7VUfGwAhuLOsRnPi8mOeEHQyPp7ZWf8XZUHNMhQNgYAhgpV
0d8vcuIABbzr0DoRjV6es4EHZAF83XbZ9yVMeXcK1CawMKiA9nNx7BVcrDqGaODleMVKuKrwKc5C
B3vT9FpLefkTJO+mXrjuNIse+e7XNR1xfNql6VBpiy/oD52xuugxYSP3km/PVBTaT0+WeuGzy+k8
9FA2I6aImrChMlnKxo/smG0xgZWbXLpPHwlmlxqgcLuIn2GYYpQeM0BmHDKJknTbJnhxEHA8b1sA
vFHV9hvQcpAt5FBWgCzWTN1RQxyeyFay57ALm0fI1Rlk2QjrHT/Ng3U8uWq43fAb2xlQ5EjLgYVa
lEmBAnMikfqijC71UE89gAl2o2S269OUehzpWzeymGAqacZX+LxxhaXpTsj19smbW7pDBckMWsHw
0PVDg6+7tccoP3mEZzy69nx0rr0vabdDr3qGu7vLJafZ9D4FOLfyY+BdtIpT5g3rR9SGIxBaqhwg
UPaSNpQgJYczLLH4W5RuGFU2qN1tKIaSa1y5xBEI33kmu0kDX6dt3NLl2m9M8fy93GYfPToE00AV
NmPL7AX2FvIVebNhBjpsQ9vFyAwRjD/Syx2l6lvEq4isSwWGxEtWrsKSL2nos/4+y6xZ+SlN9DhF
//At6QI/wqPRnlVjD1Q/qoue5O4ZOKuX08e4sV0DHgxbqQgffI7Yxn4rl3axyaeRF4AmLpxEMbes
o2Qb5fOWzkmqqxneISDZJ0QjpsxzVs5khpSrrkzqBW9G+VLlHvW2cPg5kvNaWtMB9q5xYsq6D+uH
uen7Zbd/5drs1gTR/6687aj2J4YfNQneJft7jMQRnlibdX+QU6AT6ojMfa/YtD03UOUG0SK/30AF
MccOirprZan2T36KLGJKWCJczrl/dEb5d3MaNbULq6N5RRIXFw+zyBuvKx8PqAmk68bL5MrbYdfy
Jtp2OHDcj0kCYwJh2XRltxjyncaoqtwDjd17LlvUT19+NsRcCZdmISrR4zljG9puyyUYCGZO38uz
wZJnoNEWZIfYo97uIOToMpemB9UoC+6OsNkcPc4tMxjz5FGbXK7bpNnDOJEGtJEv/d6t+YfCRVrC
j1SczbuSm2Qvnh4GH3aZzPmWyLZiYhyUOoquhzaezhMCdHs3ehLEPPxuOpKouxEJ7fPiD8DXm4Qe
WA7sAyQYZ4HkGXZRvEnowVpCcCpN8ii0ztDrvGkCtMFrmFkbpbsG9QuAF1Etrd37/ofs7nVutzef
7eWgGHs3CNrfAelfaGBuDjryYw6o6mwaO2DA6AXyAGjS75t6UxaANu03VKItQFb4u2+i+rUpX0hb
cISS/5SRWAata2t4mr7LS1TiYJEzsS/q3HZYYZ26FEv20zj+vi+vYT6czAX52W/FAhuNUsh58rov
fKEJ4NuueSxRK8xeWkb2eHwci5weN43Q+U/z/O8NgukH4CArSrDtsIv8dYMoFYD2pWL+wYYBjqKR
8PhX+Sph5n5q9u8HSHbY7peiBUYI7Bb8Q5IUyU5AfNNg6MG3A6kPSdbZYniQ1CBE4NKtjJ1COhbL
qTN8c+9nT9fuoOZht+fUwTRE45bCH/2hR68lHXOOVArnO6LgCyIgILo3QONaxpHPV2o/9Gel8ojr
oONhlhx2vS2WFksg0nmFZpYUzgGhRST2jnSGWlB4FovM/sQU1Qw1EZiWtYapt3gc+sHJfbvShNra
n6t05mxmfz+It8uIhUOBBndPg6iHDVFvoSf4XTslIVruxSh3y7T9CITMyIb5/RoVc3q+lfC/lsr/
U3vsn8c3ZWCGvhabPCAawQlO8/1PtxcaYbsq1rCsunJju5+k/b+H1lgMyJ/s19TDcENV/80cUM+B
RC9td392SwiS99XIZQ+9GEa7O4zfN/imCoVkDwwNHG2Y7DvLygw26PUIh3gCyyyY8mvcAdD9KYBJ
JvegylG1J16+WAZVxyp1IJXlrkdNoOoRtI31RIeQP3U+hrn4Q7/OFJFfNAhoHwpxoOcmPwgDxVvL
HMeorORgoF24LYnFeExY2FkSc5wms/7HuA0otNd6bICOlpXiIIRl1cSaiagb+FuQeptaSwPs5jZJ
gR7ED4qzptGXK7w70/c8tJKEteYJikafRmsVEhnXJelgj6qft2SqYx1nozoUjgEsu6WBaJo9lOeK
nMyQTtB3fFDEhjvZiKUElWdespYA1ehAIblEqpC36tBHnYE9+xli5BG+Jip5DgwQY4NfVmU/DNE5
WZA/ZtMLlcD4IrnbHblfkgghqU4KRPpDMmO6ESRlc35Px34Px6JzdGJQtMW6xaYgIN7JcVJkq4bR
lUN7yEzedzvV8gxaWDg+Uf0MRX7EQKiNecwvGG+7G87tQu0VsgOZJUdTaDSpJPKC5TpGvaFt6j4o
8PAvgMj3Xf9EEbiW9D5bpzI1V10WR3s6Py4OSOl6zqRKDyKjPQg5KwCnwFBy1AmqTkyF5nU068bH
qrIUrKbkobQgQPpjY7OU2Y9sLZdNf0TFYK9JIYrDRaj3ehpRBvgIbmeWNgfIOWgOJ+EsIV2tCMLG
f6xIHsfimmXBJy+EhXUq7lPluXk/lGUnk2M3jFGMXBZbksNUgx+OGv9x0CvW9uBDsrm1iiNgC0uN
4Iqwol7BW/a3shyncatQJvct8uGycKhstiIeL9K4n/yXLFbguh54ipB5qFQ+KPfXAOwkmqviXDT7
aU1ApS2b7LZQsLzdaRB9lsyIg39ESoCu90hvHabdbZxFo/8Rzw15L5F0uRJMHQMucZwpAlsECiW6
kUiZVF5GS/kRZlgXj2Yoo/6kWtawSjSNf2Rry7oDWMH8ok0XetnGdLtSLiyXwCL0h9xlSR1KJu7B
z+xjoL6L+8gh1Jdpw/RYQfsEuLum/6uJW30Y5jgeKi5cekK6ClAoGdhNYeIXLaGOgzfZbeZbc8hT
IbC6ceROXR7SYwfK77ut66f4iLh6OhZrTHtIbKa+CjM/JiQ1Ny6Nmhu1jNORjQCRQZBpLhcN1rko
ffE+N8KCb2Dab+1o+aEXpqnWdBgOjJf2utgSdVr5gDruYFiKny7WoU67IT95/ORVgYzqiwt6vgAf
g3+zpewvJEi2W7WWHTuJLtaPBtsQN5DgYztWEdXNkw9b8bmPBoZkfFYffZG0xziZ4us0LkULimxE
b8Gm3k5uGofvY5fz94D/WvCoJlp+IyjWICMhhnxYkk60J7MO0ZGMavowLikgA5iCw7iG+ZqObpUV
U76oeV5yUfzVLkm5XoFDMH8dk7QjRz2bCYlKqwTo5JQV34uJgaIa8chdqxKEgkNKpu59WKhEpqP0
DRsnAnp0IfTnuBvNbcjT+GbMyC6hnO1V0Gbx1wEB6V2cy+UK+HV03UoqkkMB6/eNeE+HatsKIpD4
muiTN9Z/t1EU6qQl2+dx7HQCToABrXHbRkiu6E1fgcnl5oPZvAzX2dzYpoqJae9XksMQIymqF097
eo3Ls3pz7YJ1p8TMyQ3rVaiA1T4zv36NZ87vUwL1WcZ5OgAcjLEfIKglP7BV02OaT8O9Ean7tJqA
qCpGgboZq1mCxSBrsLEZ2M4zTT+jtqwrmvTDhUaqXyWxmt4HMsj3o1gnWctpap6sWO1fLhiVVDbM
oebEma7q0D/UTAugZlC8ILY6DYV/KJNR9PWwLd3nTpmtQplGPQ+6tZUxC3lfogxwZUAzr2cX8+u0
HdLPY5GF2w6I/YLCQTqjUT5VfI6wRaGZm9usiHRb9USWn12EcP5QIMLqKtaN9iHzmTzB0GdZXbZb
fjkRLR7AHwI7wwv3lOjBXCxzIBedWbLPjvInj0z3abNqKy6sSdeqs6r5vmJCLsSUz/MRgdwK5nHJ
eOVSi5qrbCbQzpflKiulubCIJEnV5GP5VA5T+YUGQz92jusvy7Zs32cI+GHJdXKXghpwEcNTHGyw
0yMixKhiflhuIzfKlw3s+wvaEw7GGADhe7HGKXxZgEWKux+bDECtv8xRWqnNOHQXks3uCZwziv4v
yTWJB3rqQLD/BGTNPpSDcJdk7ctHpdx204ydPYYcJheJrGrvhzSert2c+odh5O6jK4r0K5ULjENi
1+U+XRWUB6jUO0Kn+Sa43F+1PlAN5KUYLnim0gMSXDA/AVyUV1vk+C2HeXu/JYV4KgB+fLJbMX2E
w28uoWz53UaiCdyqrD31JWe3qFETWk+q7A/FtoLgH4Mjd9qaSD9IgOgPTdDG1uB2xCfnO/vJTHPa
ID3etltXpvMNCFQS+b3SHxu6lQo2W4UjzWVxSVC1qxezpe+KpaHA1l30LeIJuHG3K0u3tqxXFRCt
HvIZoHRxKxld8ukYayf7qepLw299ZJoH4CT9fZSuw3M/uc/4TgOotiXPo0IE0815dx/KDrRQZkh7
XWqTvMwRn33dCx/fgawzP7XJstgLkfQ0rUtB8puUa1ecylgN5bUShTmgEptu1YKK9aEoN5VX3TaV
S6UoH+51hIr9zRrZHHOdxX5yt7ZcUKohwRF/NaRWvaMhjd7nQ9maOgtO6KMojfvQNe2ijijaruJG
tVK3h8gNDExNzkl0kS/juH1Yi8HN4mIPPeJDaQOu5pWYNe0beS2RVbu+Jjkil5qpmS93wDu6EXtd
SPPR55vG/t64z25BI+TksG/KkTcTUunpmbXI3xzsiDMTyxA4NQOIQZfLlOXXLAnx0H3c6MqTBdtu
bFzO1wmMXXxVpMD0L2y/Du4glpHNj2XUyA4cmqYvXeUi3vQSey7K8NhS8F6wfyft3+uVRNuFz5AX
1tillcS3vuzCgA0rQOLvsOVp8wcQ97aDBjZ13SVTW2ckl9dTtIaxe9evUVZuFNM/xAH7muJEyZ1n
ZRKm3k1T2hXTYc26rE8AkY8a+lCgQFnPZE3UMSVzL26lQH21wg6usNXbFOxQUbWidJPPnbwc2pTp
Y4NS351sAXQeutCGS9qkpDhkRSxygFqdI1eycQYFxZnla5V41K+x42W6j1gZ8lp1PB2rPJUUYBpQ
t2diIvdtKRGaUGfW5EJrTuixWUQyJzVCOBHpGtV1kMl8lYvswxqlGhvC7FysbV/Dkk54QMdRG9qv
MEK2yI7C9KZijSWhPEqVk1wcTRI0Y3ckWrL5CeVYxS87W6Sfm2V52TbRPDXCvDSlYV2FNEE9erAz
jrzg7iKG84hhJDKHAla+3fRr0t872s6nRbiyNtZgTw2uuohNpRRTj27os4Nz2VrNRZvCvi6T+jo1
fDvlukchrgn8DjXCIq5JGL09bHA26UM5CvqYgwLkDu0CtAbyAIGpwGjz34g28r2xw1gcxzxvbkc9
6MfZjlNznEOz8Cvgvk1eRSqUV0p39pAMtj9Jy9njIGNyLCehbyRn0V0iQ3qTGJQddTOi/FwiLTok
CV9wQG8+X2whSfoKVwn16hCXix2PhmT6HgxAP10Z53lVjj4OtZVNV6fZuJiqJIqD2wpK43w1Zhjc
cQVM/bhx137jqFzbiw4VsoODUvpqW6W7h5eH828z2R/aDvEFusA/wOu0pxmnOtXzYMRz1zbkBdhZ
OIF2U17ouFSn3OTdQ9TFrl5UJv6KB2yc6sDlapC4nfKEd5+0T7CFiFGtP9GYu+s5oTxU3IWuqFvA
m9fcJBh0EwOjbsNSgwpK33VIS64XT9qvUtD8BbsUyV+SUH+7oPZ6YMbqKwrQ9xnweSJ3mxZMRbvY
3mWcU8StMI67EKZfU7lTRddB7V47JOMXvRRRe+yzFqVMwME6uxrY0Op6dG2YUC3aNOC+3HcE26pg
R7CHru3Y3f8wdyZLciNZlv2V/gG0AFCMm1pgsNl8pk8bCJ1OYh4VUAxfX8cyUrIzs6WqpHctEpsI
Mug0M0Dx3r3nXqs6aX5lWTaSxar4OwRF5WZeWPLnhghYXBPZ2tnH2plMN2KFV9XArFWmp7prx7eO
rS0Ly04I/ZMH7zwEvubN6qCNpRONXaEd8t42f9yc/52xqXIK8lXr7m17Kb4m5XU8Htg8d+2UwDO1
iS0umG/DuVvBQoIhZaS5LHLqvkpzXHKClwODba6q5dc4rtwr3JTsaVOHDvmt8J1UgKem4qZQ4oTM
nAI95cvGMA/4+ZuvRlLJrnaz8WyREGSXZRwZoyrpNTvW+hoWWd+U/TrKqvpwO7WEpRQyqnSt1++m
2TWe8cc8H66HGS5wxjmr9jND1YnTr5njpc+yglHOZ/SEw9DaO5HNhhZOyY2lW2vd7uKhUyQfYEq4
iEIrq7PCKtUuVQ5mSF2GRcmQNsS3NVaFydrnJjO1aJLtvZFTU96brTHLiK0iKTnSfKfdunAwprRa
95puFo1170wi8YLS6HPxswL81JpQad5SJDssr3LRr2XWOq0fsm0vVhdMW1bLKXR54NprRGaOxGcw
QZlba9SoNanL8+olSDqhnBbf6B4qBTtNSBD83J92w9T1+XuallabRjO3CkYIKSHRDIFa+tYZdymz
WnOcskmr/8heLsqOMwimuontHrfsOdFN3JN9B+o0NtGwWppePBRTV/I5WBrA01TAIqPiK/B7Xv7v
msSlzvsoi2aN/C5b7Hd7sM3s+S+5VetulsFY+Tdx0zSSpTuTtL+Z7zj+NyeD+3Bzv1Mr0RdnDxm9
cb/1hvTzj6mbMy0LGg8MXGOzTYrZ4RHBcTy+ThmCgncZGSiXO73w9dUKp1ROfbnf8Kf4tHjkFW3x
JbypUXVkV+O0Nmcx8fIIM7dwEjIEWxF18ixGu8ud2AE1zcVJn6Z+bSGJ8pEZh90h7Xdd5xWcx9rY
RiUc0dUEx2J073xOzNXPGaI8a5+Pbr2uHTqqQgvNQ6CoqZqtOG0WK6/iboaZ8dEOmta7bIx+Xpxo
lZPgY6nEJ1hsWL1vxe66CWuPc1e/dt5U/dDgY8bAbAnFkSzl3onhRepvvSmZsqDys6GMW0f6WaQG
SJMl2Mwe+3BzpvVv9P/Jz1MSjfCtB5Tc/NLqiQhJoU7XwljXOu5EDW6lfKzcTqueC3+Z3WPPCOcG
oulWi7T0XDb7YdThEBePAC6hIVV+d5uelBytVp0EDs/RKRrFtj7JXJsXBgStiplA2RCTorPt/eCQ
C4+S2lu+tC1ZVpLe6dwbT16Zl3Y0503za9CxoANZKFaDZtMU28hQGFnMODHIw5TZpfpOteWmuDBR
m024lVm6Iz+mEm1XT4YHXmP2fhMmutW2sbXq8mDI1v2oVGUhWLqJmbYhgmJus6G6q7yryelPkanb
0/gOvAD4AIUKJxdCZfSKAckwIYMQt+5SNu86sHrm8OuCZbYEsyjd2C2d6qSlsgVGn2xCH9BxXQ18
Ya6TjLzG9jGVtDHbk6fgg3GXVAsEdNyh76q+CCcEs68N5IBrI/EfJ01veZ1bt3OMbnlY+bAjot+e
HxfQEb818CPEw6JLLxrHsPxkuZyzR7eoh9vUJcz8wATjnAbLtUn4a71Y90JZxVM7i+QK6Jh+p4PB
O+/N2wJwlkwoI9uWL0GX6/MPb7Gnh3moMl4C8Tr8XbduOU1d4sFLaftPBvKhG/lFOx8NRIs8mqFb
3mZhkW+0S2kdSGUXAIaD/dwT9N8RcdbfnUEage9CEmZDtcHYy20NyGWtdwYhtTwyJ6kIm1UNiLuf
K18dU8L/HPPNBtCZJvPCX9evbnAD23DYNe5q7vB4cEp1QeAxSpVQHL0aiYU8GDsXQFCksmcoaFZ5
FVM3XVLTUF6k22nn7kAZupd5cUe44bHhVeLnu5/WkFF5UDOA3/fabeKVnuU1ATP1mgdOmfgAJWWf
ZxEP9AJ2CrnkYatRAILN6TonLhWIXCT0Oic0vPD/pDZAHOBH3UVKdH9mmTWxmcglnEd7/XA5LdR5
GZuhi6peeU/SHkjCj5pt9ywEOSpQbbZXUSXm2cvImgP6JGsdDEbinzUtM7/WKi9Pi9bJB2i7IoTi
Mn+S1pkanALXX8PclsUQurOVr9E0r4Uk/+yNSTxluVdx/g6iOheGudq70ZntVy3JuuUO5aoUiAFt
vQZVVxsfuQ+zENSgFHctjIgeu7O9shT4JrmEPtFtYt5Gkb2U9jLMIc9Npjrm8ygTQ+/d3jfnfhYz
MrQw2+TOq2rx3sNJpIGaqg8h6/Z9GNs2yPIG7REmEtQpVVzy1fCRagTDma0WLdSYPK7DROxIort8
NumkHYeCmzoa8tK9H6exPY12T1pjcMsLuoB70BLde0Uxzl0ug9T56sxNxIulyyc1rOaxlO1IcwKx
8Nu0ptfALw0Sjyuld5Aia5xo8zUGp5rShX1jm6p6IsWbRwPiVjRwqVthL+wpZnwxzs3aZtB9s/Ge
Jevy7iejEXRy0ol02mVce1XyBzBYjyzbGn94jPt7w0qMrxaG/J2U/2oH2sIbB7T/TmrGuy7Y9PtO
jdx13vQTxHh86CZ9TQKP0L3BfbA9+KlWMtEYVr3neTA0rBlSRJSWnFHRtMvcm8NbgdgReQuLSk9L
yRYsmdG+al5lPReZsOrQQtU/dl1jYGbBSpZC/Fon1P8hLjv0oOGLB1RZqwgXmxzSOxttW3dPgyVb
y74fi6znlJeed6OLhp5cNjb/shZ1j9eAZdjeWyswzLqfTdIWZiRafRmzoz5ldbEdQbHX8UeSL7P9
iy6HtjwUrVePVphYtChokadsax44vEp4FBJfEA6Fb+SOHoHOGRtjo6eveTiUzqAvx2ldUDEDx1zs
nWU1s/fpNM3IodJ3ZbVUnGN2ptsRcx6kQaStTpqCpFhQUgDFjPFwUSsZbW4aQHTLBubMuva33msU
DkRYkqB2sexmClTwHPO0hPfp6C3B3OAa7LFB0iLd9P5RCW9khcnF4gzDa+vNiSoirFSPvY/QT74U
d0XRUrkSyZnSISPWOzHJ/msqN2WsAX9Kl6/h3FqMZMHWZZwMh4T4ZuGHKNa3V2I5qe5X+yxdlNu/
TVq60TORJ17Jr0Gzu85y1kbJwnwuVplUTrjQduOq3X9vz/2rL4pr6OJok531cSrhpW8Z/H9mCXJ7
JcST5u532Xa3FFD9FyJRl37FB6612FL/g1H5r+717ScS48asvGWHMUdvFQP//BMR57xRJ1nwu/7r
J6q/+BNhNwMmtnQzawIXU/pC4UiWF5iCf73kvzce/T328G8FDf/2r/+x/93eCv/lv5cw/HMHw3+8
tDX//Le/5b/sffj/ss2BD/8fHvb/1eYQEGjNm5//a/dT/uP7im8NR6bF//b3Iqb/bVHWQGzW9Q2+
Fcz/P10OGq3+1ChwBRJr4HkNhvOPMgfKfmEoWANIm7hEQB1+CdP21sTEN+OCVKB+65iB2Nbu/1Of
g+GKf0Vj/vYFTdQ5cIX5gmODDol/vbiqMquNqTd5WLbIg6PqtztR++L3qLlwP5VUgbU1WeA0vrPn
Ujc/mrTY9So7INnpoYnigluwGnGWjLHvFkk0a9kU+DfHz+h897wl2DQoffFgrtbOYVs4dNVWB+2a
WgG7pR6N2CdhY/0YhvG0zkw5lZmhGnhuf5ik75xbWTxnN1FwQW6JkjS5z9uFC953dvpA9QyBiWun
mX3sGd2MQIyz0PqaFhhaXvFsGManoXXTCDDvcV3Xt6RRUUHb0di7uzpLZqbNJH3z86RBHW0uq8ET
vC43nbPLMd/rRWb7bqu70OyZ+TYpGOkdpmOiSD9qVdj382iKIwH9Ggms/lNXrh8npBQfdKfY/sDq
f5reWkUm8kEkwXuOZi5kTBgquS/8yTqz3ZWPwNjGsWZuCBtfqh85o+ccTMlinAgt6Kw8fMnZk0WO
JexT+7HL52jtoNtUZXwvqCMja8NSz1FjdPrjujQqjdhgkotnLp3BT7W2az9u4sqi2rTxnJIfSevE
+9NnBttvJqYytkeXZh2/q9OP1pMmVTEIOA9pabpvVZ8IDzBqWx/avqrvBHcFQZuaWKCduuKIPjL3
D3JbmitR+j/+WOVWwKK+qZjaofW4gp/tl7VxGAzliFu4d1LwPhEWYD9YmzAfoWjogyLPZ6hoTmv/
3SwsViU6m5JIk71+39VCWpxxlWm89Hqq36nBfWwczYrrjYBC6FRVOYICOG0wArHx3vXlpc23IW4L
0YwY1kt9Yhpw7pXPp5FhnsYQ9Nt9MnR3Fm5Yhv3eLHcVmcUA5WU9ban7CkJplgB+Fq6ZYWHAdjmt
Qcm6Sxvzs66YhymKZivc8rec7SraWghcCp+CTrdJaNkiSkz36PnJdr8OTnZaN5NtmBxD+tjpeFKA
T3fJbF2sUr8UpQtmp4JiXN+xxK/kzMl25udmutkaSLq4LvGEmh3m6cJqqh2yleYxiqA6KPwtG2wk
Dru/um55j/mxh6UOvTKJQBVeXIQkWzerPbPIEDCn3qGqhqNzHMWTap97+h86RRuZ+asUW0yomfdT
f9dx3p6mcrpnwwwWq99zHKGwMOroDObVYAWMZddUNBFOA1vUOoDGmzHtXSr2N++Q50VyqMidbkPP
p6r5Z48Q/pGPaodedqbrLYSRM/eqtI1wWlYjRPY/FmAvJ6Kn24Od8XOzolzYblI37hH/n7ltLkbx
sKZm4Omfeen9yPQmFJtNZQUB18k/inoLqLQ4rmNxb3pt2JXkaDDLLCjOLP9jcaqA2WZHyUTyYx6E
Exj1GNRFv0dUt9iShzjJ3B9uleSsYbXNOSc/EYWMS1aslIeV+R9E7IeqYGPbChd/U+/f8YPxo3xY
X+7Go4mXteA+TAvESi9/Vnm+NwhqHUZhfK2IXum12hLB2i+n/Vo0CbZHqSdRSTYpD/StDWe/37vM
eCLwzO5uhNAg/pynR9ZCUp6wc1pUqDI7SzxwLairYkC+9xUzvObv0r4Mx6yMNH2NV1k9p2X2m9qR
r2blrTIyr3wkSxAifcZdora4cSwwN3fSniA85LcgCKdr0IJDTTkN2rJ2R0sfVnOChNWjffjqaidr
GZm4Foe5a10ncKfqmKad8UodjqQVTbbvWtuo0LSGJNaazX9qikJC5WCWl4P0r5bId2kCZuSO5nbT
zozAa50iMGzr6pj6M6GrJrRz770CbCOKWCzH2VcTOKp+GdDMT5no/JOXelNomUV3SczVC7IKpaCj
DK+rX4jwPTBA0szXlWgeY3Xpk6YAWRo5+7Mf0I9J1OrjGw0QO6v8mbd0sWTps5uvZuC2+m9C+4fU
SU6NbA8qL/fGmPNUEYyWqeq7WCv7X9QHXL1y+lUvuQwTabG1t+XjYBi/eg2nbSZTGKSGGjDju1Nb
jDwWkPLBCKwu7ktfh7TKs1DLGivw18YLKuHUHIHmHGYJ3mm9db8SQy931dicGGQL5OTK29tt8+0P
7WkuB33npmVY21bY1YqKOh2tKKkJSOT3fX+LeA+rG6omi0sX1KvvIjRMwk2vxvK6bR/SJg0JgcxG
/D40ZLi42KTbvmFHXqqBpxlmWTxOy8HWPigN2KP3pCwZ2xsdaTgaHygbB9L4V9daXthWYU2Gvrl5
JsE2LUFru3vqDx+HSu2sdjluqcNtYDqh5aqHdOzuRYrfS+AuyIvmy3WzKsg9eTU3/TjJ4Tg3VrQ2
1dXvrR9Jn70nlnZSajoRHHlss5YceHFuHB+rxFChSPXPZMjunLo7woqHNca0O70h659MTbxovmUE
7qDduT7fCKieyZuj/CvEu7mjrU6t1h8nsWNR2PvE/GlNWBxEpXA54fIXG8nGfl/ln9qtDqpOr87I
8TI0nMB6cddWxoG2NqxLL0cjtgJzygAj2I+RLWhYXHVubzNQrhx3npddM3FGiyr45H/BcRzTzo5N
2UVF14XTik4wWvPOXz4pucMQGSl3XGwRr6ZxpW9i39eadvR0eawoqdMSwAy2Jp2LLJNv2ZKexfq2
ztneq9PdwjaH1lyR8p+7k47xR2eeelK9f1Db8qgyhXroN/GU+N/crBFa8j6pJICKm6xHGxw6BJX/
Rts5Zr6/4w0LuTTCtcqON3HEg6mgzJBgpRbpzoutDT9JqO5FoUUbxwVwFKjbONwl+oSUOT6h5Yau
ABbR+uOqCkpMfFbdPjJ6keNbGqFZlFdPujA2Vf1Ryt9e5dwRSX43jXWHGH2wSntnd1u0EQMk6EQP
5M3nKI6pi7AFjsk6jxG5HyrBx6s7kV9OkW1nHFHWBTjusup+A4yQPmLx/UAO1KJ6/tjqKaqdqj0I
VbvnRWoFL9RfT2P9zUd5LE3ek7aOlqm+cmthMBSRKq2TI1m26e4gBqy3UF7uo6NqtKZpLmIiEdfO
7Uv2ZDeWmfmUdgnlZ6Z86hkw1KgeyJCG22JEdjYfhy0DO9dlZM5yT+Q/cuYJXVVS3WDaUUt/GfcE
Cpps+imyWIspD7PefV81L6qxmljY0j/7Gpefo3T8WbLFL6vI3432BY/ubuzEc9suka3M3aSNjxB+
Z6qgLu5Idybbe8O3XkXWIE+kNUgK948wrk9erujizD9nQhjjVO80/2LOWpRt+t7Mk2Diva8seQHP
erGEpXabPn7fDvJdbdU8B1q1J0xXwxP+6BvzqG9lcJtJdyWbcqDztPazJB48K5idOnLVuHPXN4vU
NgBMtWtye9oDLbLKB16fH9SUZbHu5kYMNs6l3nmRXdQxaclf6fDVkDXdM6JnXEqWiGtzem1E/UG3
w6dZLcmJWF8MEM8RYHBemMWbaJo4952j4TIkNiXPCs4Fmgf80LBNnhgI8YFwk5+jrehPJCnU1gFT
SegSc0NljBMx72TpBEt9heW4s9K7JP9sAL88674q5V412tGW/YdUNIBWSGRmF2rQgCLFidYLdh1U
3HSLS72N7dYLuq2BMteHHS2i0ZiYFCZQbNc7Yl8sa+zlfCC29uLO25FKp7Bz8j1752ERU5SaPhfP
3IV1Z+6bRoNmbHlqFFbcVzZqbOsmezi1oLeSJ7f/LGoP+sgD/9usJ+HVAqdL8/CTvF3iCuz4FTPa
No6FTjmq615Y7HbgwkFeTiVxpfK1V2OUr+7Bl+1rVsyozdWXj6NgGT+laz2slvtlpL8qSNI9kLpB
0vY0GW+iNX/aJR5NI15yCot29ebytHaTgEhXw0Ap+6BtevGZJUby4SGwYfF6RY/TZa77jfKcIDeR
R9HknofFTV6zNgHiJW6zXuXSId3mHbODM7bHcUp5YMoGwxhyNBKpvXFMOGdhlV+aLd5nzucgRbS6
pYe4JB0VyzR/MFfxVS9uHi15/2ws7q5t5+3kz/LN7LOn2baQEfXy+2axF0l50bQ6MI0ZJjt/tNcb
vQnNl0z6t+y105DXInQa0KHSjYpk+O6tmfhoHfiLdzUd866ykGqqUgt5FxHvdRLCjRWrVLug+MsH
HLwtNg2tvDaqL+46f/APq7RNptJq8PNYATD7RlDgdtyx4Wo71fjiOFHF+FyNptz5XpO9Q+SUn+S5
MwyFrQpzy5QXp2KcHztt+9TSkYSCUlrsoDNdaVnxD3zZDUEYw+yUvKUXnR2mvHahY7KaI5o6EFw1
OO42MurN+qO6rIPiLJr5rizEdJ/ag4YdvHkeN1TbO1ThSoRSpp4BtdiY6D+MJRUexoU0pY7y25Sw
zj5q5zJ5UTKWqf1KiYJDxpfOgWGvdat2TZw0R9YF/0qBC4MlL5g7sBfUQzerskawnt0wmxJig7mY
WbpRR8dhygEkUTiDkmD3yTOHLSWxSGIB47uEQoU3BGpi0VCBpty0jRWyB9IGg8XbxDlKEqs0WUGt
SnMOm/AUJSo394UCX1lg8/nNkmHZoepGWWU5u7lk2JgJikUMp+PBKfLOunOxtcxgKZz8iNueeYFM
1/SwDu5w9qfKRznjSSCpGW4YyVoEfb1PuaJL2pqaoFla9y4B80GH9XF9K37xMDH1gjlnzXVKN178
LUv5iHRUrV48S20u7j1Ds50dovy2vdgWoEW0LrbG5uj7uHyoxse6Z02LLByUV1IFmdg5FvfSUK63
sRN/wyn0Tp6RcHmAuW7i9mno+65m/PJ4LOvH0W0L8M4WMqcUh4Lwak+NrtEb3VVTgq6miOa+eTkm
DSbCpZgXfYn9AbIiJI9sKPZqd3GHu2od+/lYbYi0zwU5XuM3i1vm/s4b7Bo1y8Y6ZXbiLO81xXIX
SK3toBtODRO+LHO4DF5+MLfWMZ56xM4EV3UyzlBSPidTvvTrvhmLKtnbozfkwWwxWQc9pwnnWdd4
18LxPAqTR3OyI7VQzBC0/CdGAj+t06CwHD4LZyvkFaCnSgnnahuMTVnaXy0cRxoCgI7TKVmgV3b6
tibHgULNJBQ9UvW+ThNmvXW06VJuJ9297xbP7iLaprQnh9Dnb0j36cs0hflINl7+bkcmlMrH9h2H
LqPcYZWnTlftR0f+Jb95jeZ2nGkIMkN6LNych8kKmm93zbhvzK1/ukm8J1Uk6WORwGeCyUJgBs6S
DjsnX8xjs1Ygfnj573lVyLNaqvVxkvoQWzohKKjKEfnK2RL2hzI1fo9O4h9tROznbrS9J0LF7dUc
J/uRkI7NztbMxmmQ3TTETm37b+Nc2I99M5u3dbsoYSNtOYxY4HJF0KAx/eTUdXf79OcCISS3/Qf2
JjtctKI4SiOFhM9cur7tpHSt3eLq3hvm0vhHHzyu9TnRMSLwoJ4b0nP3lLJru75czXNtpewLxoUK
RtQul0Y2Cl+7+uhsKyfdMugC5ojS9ueS4/LdZ20+FUabPicgvoyH5GSQsBQqm80wflfnpv8uKQPl
UZ0nhR+tyZL+bJoq26uanbiQ0vhVuhXw/KiM+rUoVxt5MdUore6y9m4TxvDbSJt7riPqHMCK/mBP
G1yo86bavTlKHjG8z86OGoc7nZ7XMW44Xxja0256KvraoCtAptaHaEF1gwpDBJij85w34tFMM4DH
QItCGUg+9NaGZF5HemwnF72itxcgyGbM5h9orfMNMNTVgeQ4hmFrMSRb98IpOa5gVPedLhJIhmmq
djTEyQPymzja8McPg+HBXlCjchTbZzY84f8XQPJCv6B4rvSVEGYV+annLjwJhxb33B1bO5jSlvFZ
M/LfRrkx4iywzSezGtKHNPWsZ0h5FgRrk4HZ5PJl0TOMW6RnuUsne7lWU2qxtnZPW2nhgdt9ws0l
vLOt2K94v8dHwQnD2DE08by8iBJlwERaOFR+bwbW2AI/ZDZVRwNSJJ+FvpxLQWtOT/HVrhJFgjNJ
iYAzN3qo7AQldQSUyq56xePULvbcVlWkDyVGrP18A/Lmdq8t/nmp0+/GqvaysgLtBkvI6lj762Hy
LYYKTPV8S2I92abL7EkqfnKYNaqXTC7OBqLARWiG9ldXq52B3YfVZvkpxbdTj9pbkYqs3unt7LyW
FaeTMGJlPiT9mL87sgBnwm1ctjq71usi/swMDhCYlq7OPc2e7xC/6+/KEtWHYY0AfCv+4JIN8dAk
5cxdtLrDQWVe5x/HSsMLr7uyofvdGOrsqGgSeK/cpvgG8cnuy3ITvyBjwPN6FzDPLa3qh04x2wcA
VkeeShdpOBdS+5kOvTtFrrYcM+DAF2MzmiLwNF/dr2a6Pc7umCC3U7lDHMYqT2bOGMtv2k8U2h70
xXK+O6NyLxkTkhHP0Eg/h9FCnpjH/l40VX3welvf55vmsnO5277RdGImzeOyoAtNyXldgXuqMSPN
ni3Z+zrUxv4WCwt9fWrCur1PeQRGCdRS6EBwBjT7+EfAnh0VBKde3yihr5jWcE25JZd83GVbf1Vz
LdGcseZTlZ6Rs4rQE6kTW5VhhAr3EeXCd16hQ+KloeDB1LLv0QWHtVp5BvYr42SaxkObOFZUbrYV
LZp7cX2U+tT2n2tNssyOUh0kJW/MCregm4pdmy8EqNrkh0N2ZU8curhQsUOGtBtvxNW6Pbiy/Vj4
vumCaqSiBvow+4Ilq2lOExJ8aCoKHUsjPQHRvmqVFoukFz/ddSKalhXazpkYC/ppn9LPeATTQoiZ
nR+Gw4VPW4h7PzUFSotW8/0Dso3XCXte84hcIOwO905nP6s5BVXWNzr2pZt8mV5zxoSIZnvc9nqr
ffSA0Id2WQKLstud36khpDY7GCfhxp76LuyZ5cI3D10j63Ad1WOSOgTzG94XRcdGPHnqbcE25j62
7xBtilfGz3Lf2mCRHO/URpE4WFJZ8sesT54oIvwgGjiydqeUD8hEn8GhFco+6rjGRx+R9wBTrj6g
kGtG6wGxQqTaQwV357V7OQ2nFEk3Xm/LjXDWRwIl406lxXlaBe2m2yK2gNLXDb5qdMOlLtOorDzm
X8u8FwNpjCU3aKThXmo9elVsajQo6vfmX9422wge+u6GwB75agCId/TC2S0NasnHeNRd+i5StcRU
+cS4MJ+rB1bfA6MG9jS+WSWSee/3u2Q28dAse37QvIHLgzksHDWnDPXE5Q40lqNcRhrD0RwJSw2P
88wVg5l/h5UwctY5xa6qpwrYo+ye/US/+r40jhCNL9JYL2a6fC+LeyI9c/Y291J0xav/N6lvHp+Z
4PWgbuvqsTPc5TtFuCOQNdxJUN3P4gaUOHpZoVEM04Fzd4ptej/OXk02pTF5MfPUbo+OWcJHuBS2
cqdluIoRX/fCN2PIMsXPSe/qIfthId7TXVej25tM9jTB6CKkw+IRa/BAcdABNrUKlbfwdJoZv0R9
KOUQg7nfN/YY05T1PgJGPq79FIphbR6JAdk/b19m8GT7JmG1hJOOaUmH5xlTxorFtKgrG6aQtKmM
580KBqdtdkKgY9a4K3s1VuNldsXJRMQLlT7fyUROr75fZveJJnc2YYIng/LgmLQkmbtusQJDrRut
gt7PvsdODPt2Na/zDMUZSqhzvbUQxAxIZv1z3Xrj0AD3eLlvIgTO+1mkBhyxeJk4SqIlXeCxKfb8
WgpKY52RXnp7ap4EeVJ4vwvxyCdNGl90Ju0rjkQPEZBP9CRGRQTyuWxwa0DhaZ0wj2uindPSOkKY
HUe//ezWOcwbdZ41WMaE9vTI6toyhunjfu0qJHUOdr9aSrRx/ZdQTdRVvJqi6L8NIZ66oTy3Ir+n
5SZaC4A4pH1nz7a0HpxMz3bKrF5XxEcCCeIHCdYTka1jU86AubQgIgtyIyyZKV8hYOQbpF1c9rgt
XiaBgWeANSPb7LM79B9Fmp2ttsAkwNnewn5cpp27ED7+T/bOq7duLN22f+Wi31ngItdieLzcWTnb
8gshOTDnzF9/B213tbRLJd06bwdoNOA2ypa5N8mVvm/OMVmXgQnpw2e7sT+hjLrlOIv2M2sz2EcD
NCfnMGCpSyQV4zEo110cnJnqZAjLU3h64dXQ6ajnJ3UZR9+MFJC7F6Nhu8T2tLXzHG9oPT9iJByf
63pUl300tN+iYOisTROb43ocu6WSHlUublyGoMTPSJHUU4gyrrPcJ0AmcUb3IeAIop3SGdcuTcw2
jwU6tyd9qbmlfEqLv7SMJyygaDTZtxGgYrhEaJSZhp3AyKeWLUyeNpj5dLFTxkDV2W/6S4Pjydop
Q/1cWFYC7s+mESXJRPlqh2wxqMdk39mMBvQP437VAuFkAktFEJwGKJtpj/nfgWN5DfugqC2GncHG
bBW2VvxoIn4bzn3o/hQ3kcQhv8xHsUqLdvqFavxHEpG/lXa80oj874v0gAvw9yKQ+7oLuqfp34m3
v/Qf/MTvMA9l/qHbisRgiOSg59Qi5fgV5qGpJcjeBC9iwguStPiRXvxO89BMHQWIQgJiQRtaKC1o
gn4rQDTiCPkZUAn//ketfxLp8VrOZEll0/9A94HEyNF1jOKv9R9I4nspB80A0Jrrj1jqm203B9Vd
S07BR4jjRRpV/IwH+5lO9utaAiII39heIsheX2vSYS9FVWJu7BxtGfrI6KqHDbw1E9ntukDrbpO4
6FaqDucPJFSLiuUvV+aaeABdRpO+cEZfsGac0ayyHuXFJqHOSHeKcjySgg8ucgSU+H0vTb6g48Cw
xoTw+iqiL5qppCy1Geo+uujArnlDVWt3pdTotJWsNrhvbRr/AMiw6aTJJ0QV1yGzz+WLV/C3Xuvv
MbV//SALpfjF182whJl4BM1NpJzbxhm9fPH7zev3r/LmTUUTiBgYYSD+rtdXyXM9onecmhu2kEDH
lTrTRtbM9y/yM1LmL4/uxVWOHh2e0iFEI8NNXekrc92sinNqZLt+pXaCX0W9Gra0kDy2aqt27VwP
K2eVPcer5oR2+MH5Nc/9f1JRLJRXDFXXJjzCBtABPOT1d5ZyGgDH5ubGMihBa0aaXpRRY3qhCeTq
/W9+fHtxzIG8FUgsFVIvpoGjS1EfyIw2pkOfCWOT5MXlZLfZBxcB+cQ/8/L+chnbNm3BGwsPRSIo
e/WuwC+ZMbtwmaTGleNJ6ADz3ii6qfEAF/j5Ti6NmF0ZmfLZNAYcHIblm+WXllMPTQsKOG1/cHUd
o5mC6LrodkO/3Omg45PrpMfzRF9U1+WlSpHtslfHW7uq3ZDMNF02Qq0mw7Cb0zqNaLF5TYFdDG6B
VVx3ZtyqFSVXOBUFcgdwuFpqOByTuTGHOCkVDIRiunBC+xrf/1lszEHspXRWI48Gvb1q3GAU2yG3
e7kenG66txdI6KruK+mscdm26T5aft2VSdS4+xDre3xrGnm5yuuhaiVdqKpw1xociQef0Dv/sjO7
wN1RiFcGJjTVa56hRVr8Nctn9r/dUAraiq2vMcBLPdkEvhKoksg1eqDibtFodZtxXQd5E9OgkRFy
L7IGm+08K466elbL3YztiiqRaqgoBL7FgRX5Op7J0Dc/j8DQo7XpRO0BvGbGBn3WNKQkNjbfpGid
b3TaS3FJlFmHzboN2G6MvV/QIU5FxE6+07XzCKdqtaOI0U+bwUqdb64ej6azs+lTnJIXwPd18Yb4
W0JyKn2TjG36ZEIj6DY1hbGJJt1I0ScBFzt7JR3/TUbtVluVmAavjHrpEVrW5Fxh1cyv2sG0EUQk
1rNiiBRszNv0xu0hr3pD6LZod4E5R9jKrLmn20CXPRxNkAkKTm3n1WOWZR5k1gGBvSQycbJQE3tg
nB20HqKq6d6VRvqV5ZMa3CD66jGSeYtMPjTCuyzQKPCyEsivGI2ji0Bmmu8xXulPhGU42ZsS3Bnl
vTZIHyWla+HBJIRDN2hO+QNl9XRe+ZH/lTNQcxWSCIIhJKLEujLsrr8cpjL/NKU6s3hQBsFlZJqU
7G1QsdcoFunkmzlaRfgLWn87Itr+NjRlVLJvH2jF0y5CO5VaWvgJt4QP/0pvip5zw1CHnhR1Sus2
ws83Vk571pk9Ht+ewvS10Zk4HQv4ohdmYGI+lH3U3dZG0ka0BJEj0qujMdhZNX2q1LYINNJ1xeKj
L46vKZO4raMegWCYdSisY7w+aMnyDln3rJlilfCiXxoaSRNeldraXtdSLIl4rszOazCEfrOF7PXT
ws30c2Io5y8GbCyx4zVzLgfiPGhxtu1AVIrNcchyc1BJerfk8gFnkDdIGBiXPkWzH3SqraeWOnqE
lKKIyawhV4zcpXK655VKv4UBuYMoxibcLwjPFZMMyVVY4AW3KcY9cNMwhwiEqTyGVeVODGpcYta5
r4jaWmEHbD9PvZOdl/gi1TrijbnJ8pGi9JzU2fccPidhgbFJM66ccG5xc/SSFSWvDGsvqzg7VSRh
0ZVCwqP2cO05S5LvVyVrQWwhPvHEnuVmqgcKHp1BaRUyfVqFa4G7t1sZyOe/mIOymQWE6q8Qm4Fh
TB2n+q7rWtd5i1UJXosmxjMOgCnchKRqcaiEQzRt7cieky0wZqxwg3IjfVOhTpFe3iuj8LSSgXCN
w4BWJ8jYqdmHWQkBBt6kck78pqxrb1YVgA1aKbrcybmq5zNRa/YDKALc5DMYgduwkXq4y4EM0jyP
erhllTBVugmLuJ7PyyDur2ZcNgZBCdSQKeQ2lyro4nKjRGOP+8z3a7aLkMcwevldFe/1Ccc4p/R0
NPeo6MoK4Umb06i2ZNms4KagWBnd0L1VdtSgTU3pBaFXynVrZ0GCYBqsLQS7HKUJADCI2LEp9Zr+
sAqmIsromhtUV7CDcGTOqpkVqLFLFA9oKnMwjCAfyq2TEIAB9VHvqn3SOsMdmhHbm2CUDDcwtYln
DX1lmKezwX1e0xQdGxYCVDrYtnAgrM15VFejMdS02u3RRBarw6lazXlUIVQp+PDbTBWGdgqJFaVl
Fhf9vK5gRGEjrMt79peB3Dhh31/oQO9QayZx6mx0AE0QIdB665u01bsWCVzkhqugXYg0Fqws44yc
HQeZaqDSHDFMaOKU5ITc3lkJUKo1C6f5SY3VaO+JYRndG83yuWFanlfjNjT0Gs9RWPrgs/1eFRTH
BbS6knW7P3QRXIVNR9wZ7M5O5I0n3DbGCQcmFAhuaaGWMoq9XgbzrbBLWma4kWknx4lEMIv9mZ0p
nNm16kroDO0YKgrvglJ/fEaM6vCjbDiUrmukkygRWM/R8M150+7sCJvMSSrcUCIbyBAiAHXPMRzn
tvEp5HteTolhfW5b7JVnWqgRtwXZvBSeH0vzrDIbjCaSwn2yrf1Efvm5qfrvOfVfC4bx74+p/zf7
Xkdfn/L/c/uUFZD5/hM9ufzc78OqsJw/BKFoy0HQNZaD0p+HVWETKe3gYyCx2Va288KtoAn+SNoO
DD2d3rOu2/zYvw+rQv6hwFjiSGTfTIII9Ml/p2/+Psf8MpoE34s3zjWco1/sVRX7VD4dxkbFlSBn
mkd71brFlyrpFd0ipyc0cIKzpYhN3STQr8mtaZvDi3v0xvV+HmH+sznme1rWcibmLEf2GgfWo8MH
+kEXhFDR36EMM33AFIjbcZ6FzsnsNt3aGVCXKWAQW52IiH3hymDXTBoFNiGD8CT2cfGO4GLJzcWX
cDAjc6Id3D2SGxzA8hBCYimb0i/wFRr6U336CYDXmG7MJosOUwxbaZTQGmjIx+MJ3Wdsnwjjmx2R
cJT/xyp7fP/7vj5y/Pq6ik0BGYkKLuvPA+6Lc6MwfEIAs769CyWILUMbIzRwk/3BufG1n2m5ii04
h7BdUBhZ5FLbeHk6dVs9rc3Wyu5yO2ovojQQB/K4xdq3W5tuS1AWpx1z/i8T09+e3I6xpD8vSyHF
0OnZ63i3jqoPJomOYx6O2V0NCH0LJd5epyQFrKmOhZ5SsC3g8CUrqw3P8JF/naxmvHv/9v5MNn/9
OtkCTw8VAhq6pIwdnR51PZhqaWTZnYk87iKo6mg3Oi3UbpVd4FEhicNMhg0RwcE21Odr0I/dwUUy
utaTJNkk6IE2baINOyutk0cYB4AvqC3v6Ea2J0b/Q2LK2E5zXZ+n+Dw/OCm+PidSJqISw3tB7cSW
ZN+YRzWFYO5MM3Uj7TbWP1kGgEnktYgY3r9DxwN8uYhC5S1IFZXuXwZ4j3VZw2Oo3eLx31nR9zYr
sd67uzF++Hmh/64D/2JMv7MMpAHrwKv5n7//a/pnGkfYY5oIlJmwsZ8zLn+XKp0/oENTHmCOp4Yp
TIs/+l2qNG3WBd4L/sewcpid/5z8l+xhenkEvPJMHR3T5D+Z+5Xzet6wDfghqGaICzRIbHMIUH09
b5Ay7ddZEp0Ug1YFyV0NwleeY3uEjCC8cTKGMaKMDrUu81A95FW8I+UzIYJn+brakgcyaK15AU5Q
f8ymITAxnWdWCaoAfpYZZJ+LoB1de+NiG9crulf8t/opDjuhX0Md0sH/Zd0UQdRUMFX6/BFPP6HZ
hPoYbM28OVShvLejdGBi4cA93ppNrrL1wHGrX6PZUP3GmYEBeKWTV6d0t9m2xSSsh9up0OfbKcF/
vjbdMLiwEo6AK4ED2eDAhz5p1RPO9i0wHXBCRYwi8UDXQyvPBDmu1qoHOF94KNWURogAaRV7m24w
XX5X9O05qEX6xiu8waqKH2U7liM70LCeaXUa5DE8oGMAh7xJe3sQt4jwRmfXJNIMzqsuG+6gp7nN
njpJ4l5VwPb1TdjmI6IOKhr6dmg7K6efV4IVYnVMtgZCtoLDjFAdJ4eSBmHVUqxYd6QQSypKU7kH
uUvXAj/8nCPMA1u6E5N0cOjZZk4AmNlA+dNGGqLZ1iGepeu3LQI3zvtN1YEx2RABogfzCTNF75cY
pjjhnqQqGg+ORU6EVxuifk4SAZaoyuyGDiSoyE53+Th5aASYFyfgQmsOYHRoTuDexCmY9UDm4+1U
6nZwldX82dYnAGiEaZOMueEpFBC8XBwRswvdjYrAa8vaGLbAXyYYSDLQ4Lk2Pmea/ZyokHm5EHO7
ygzNyj1KCk65z8DWEh1q6VWyTazRnjfuUtVagfB0+/U8NdVwEsxWcwEAvdF2Okwswo9gt4z7ARCb
cy0yd542tGMxyfnYUCp6kI5BXmGVYaByjSm/p/ZiXcMqjR9Lmt7OKrQcUEezPmL3T+ySY13qLMlp
RXum+SwTU0ifwbMjn42F28gJtI2CV4OMn90QAqIkf2idPpQHHcToD9gGcb6b6Bs7nA8CqZ/5sUFm
PPYcNAosVqm1t5xp8df5metiPLS0S0srKuUN8GIFhILYzU9UmYafR2zKLGZRVoNVMC2MPIAXONOr
fKD4pGO7/IrGIhD4lMDo87pm2pUoVZvjUuMsisBVd5vtiFMDLIvADCkIj2m8ygpctkvofyifaeaE
ksjxkbuR68gzs4Ooo02dkc6NoSrA7D6EtsaRWQrrqeGan3u6lz8SJ24tEFciiNaUgVPiYLIB5wGn
Ntp7deNovEQEYN64RdZBPnawD52hkAgfKZjY8D6quaVYPUZRsDHLzn3SRtuu1kkemtVWq5kxAUsV
9U7puV9sbGgQD6pIbCowVM2iFaN1xt3SVE8xUF5qVAZSg4n6E/Nv0230cJb9iUxSM0JiphIe2jST
b7KFABDD4+nckc67W7bOU+gQHXECUj3rKaHqheD/JGNtoEGRNtZd11N9ufQxjKfXDiJ7Ws2JDdaZ
dj5qk2JTO2nnPw390I8+MPxW6yg7mEEYfkNyOToMrLmaV7R5cxWsXUtzZ3XphBEgJ3hDtW7uwXoa
yScIYU6+d7HoSqgYcTrdRFj+s20dh+F8iqm9aUd2s2Vb3S4EMs6UfZwuk63sgXYeGJnM28wUQCWd
DX7jxZWB0GEaTmB0J2mxtsGRd4SNNczcGz+Xmn3CkdUvH/y4t+TOaUXoXkSC4uC6N5Zb5sEA86Nn
XAiudekszjZPtG6C/0LzHSDOoyFa+5MdGa2xXybdDHQIKDMEjXFvO8G3TGNQ1d5AcjB3P+s1y6Ng
MppAmPMSm4FDiYiQ5LhO1ogbpOWhfi7KQ5vnzlMbR8ZjPxiadtv3JHIykXbymiDObriaxkw8hbOW
EJ+FTAAMacOqsjITYYSfRYbeeDvRfjBWgzEggQg1iBLrENVVeuGUhGjtOsvs5J3rdLWzkYVljYhh
h+AWuLK4S3UBhaddNr6rUEPt5lH3trHjONWIKxSNAI2p1vbPUn8cALHG2C5B6ZbUo1GiDZTrEaFW
DMWi1NYwMpLrEiBytjPxItz3BbMe5iVZRQceceh689AztGBqRP4GX9TYrEmo6W3sePS3QTMqdEwH
P+XMxCtU6yjLW5/6uYrsEZCxqmBzYjBS2i6oGD2rNCIig8NVQDdgbBMf5EMHh8xTlkTKM5SZX2w7
H3MIwXupw70Ji/QmTAHKrdFF11tdDmOwG1KWjlWV10Gwz0NZgflOCnFHvU9I/EiaaZ2LRuLkEn3p
mDt2vPOPzOkqzpl+Lb7wHkcNOhdMCGuIg2Fw2fVkQnoYtv0Y50BVng8ine41co1w7nE3kwsqkToR
jbbjolzVo1A0WK4JC8EDEKXuyZyBDw1oNOQ4bLDsMQPCc161id1YNowMNzGHTZ4YCuRJHOr1ZW61
Ul8BawX4k+p9fxtbcduyCkjxo3PiNCPjNx3MNWeQZtrk3SJjwR9qY1mF3kPb01XJlrvb301ZQ4ag
zKP8to9r6wveDeILKxif46qNpzHxQkjzYITpKvibQHKiWTY5Fo5CpqKbMq/xXKccZ5jmnHp8ng0/
d7aG5pvXqFg786RDfF1sBJsrC8ljQ5eH7dVYk/M1s57jie+FPEEQNUaknFZNk2xah2wfHCKxlQ33
CLVrkLii8L+iu6C6pVM9vGuFO4nTwJ6j/KLty6r7Sk91+EFZmCeLRMXCIobPIlynnaV6r5MVylmd
/cySklepfVSDO9s1Wd1a6xJzONEtQSbSa19OibZPVBTZW6cv2ADO0AaLSzKzsn7bpFCTPAsv1la1
WtWs/SgjWQjGGbmfQz4uySETvJ2sWNDPlA5pwRSOFTyJrNdhhSd1Xe+DutBsFDsyeQTJM7WXIi3t
8obg7ba+XSph9U6YRf3DTZu52sjc8H0vGrpJP0kGJ0q3kJlzxm5UDxQYo4IQiokIrfgkcuLJfYry
xTXRmpMormaq28Ym0rRafc5R0aZXFH3i7lahwPGpww9Z3SeTtqE3xY4g3IXUA3Fl7KyCr9EwkDWz
i+jTwB2JIwVFdg7M5gyXZfwj0JS+4FoIRtsZk0DENUNeAwBdFe1FWevQVytixyhWE+zje8Ih2MdD
pcRfGVJWRry7tQGupwR9ua8bS1JBDaBKswEi4FPD0fWJNMnkmk0WeGg7MDsqg4Hv6AeTNwv5M0Lz
ko6IIR+dxEGhN1KX9VeJbi16MJdNNGjA0nkq/dBssRUTL7YSQaHF7LEyDcmeUsO53fc10shm4Q/7
on9i8zKN2ygMU7WaJ1l9sbGz39kVYuQVJe7gmpxKY8Tv78MSsnDDAEKKi/mR6bFqvd4NdSKHbbID
/F6jw5SZ3NetSefhM1BkbJBDKWW8sEM1FNRYR39A+e1LXPdZAwojlvXDOJpJC0u/wGgylVPxiMNC
f+Z3sBh0mmORF2UDn7GrgEZ6EEccsMjKLqEOUPJ4pmQ2IETuYDSuaDBOt5CTkpxJvKNvQ/wkR6Jg
0GlJWWUdIQAKKjRYlF96QuXSIluFoTXvgwwbDi4m2UOE19F4s7Yk9Wdk8miodAPMnqfVqORXXVjJ
pzYa9e9YEIidLiIbf0CM3UDbSa2nyZEWVm95LkeP37Ed/z25/8vi6Pz3R/d1kUU5JdyXtdvlJ37X
bi3xhyGpv6LmAQv7ijTDH0mbs/siGQJdR632z9M7pBkL94Vwl7oqGiWbqs7v0i1/ZKDCowpoAR5i
tXD/yendXKprL0pfygV2I1BA8Su6AHPRQb0s+tHLIO4iEqB520zfzgv9d0yloXlAIOllZp2Js9qm
M4vsAEGsi0+FxDclfGtdQTAuvaHVne9JHp/IHoA2cYHllchHY2ePhSPZhBXOwXAdl14YuyI8PGwo
6bbAt0Q82ItdHrc66kAFMipk638GPLA7I8lw+lQWRmFsQtlnDxbIw3vOeKiRigQrYBWNpxA7wdQm
/qQjrrfsclPk2VUp2qr7VaD874v9L+PdF9t7yoP06dv3Jnz5ai8/8+vVdo0/iMpaCvHExFNfWloP
v+pSjvOHTu6L5AXlHLao6/58sQ3rD4v6KtliwuHdtgTv/O8X29D/WISbzJBKoeOhjPQ/7kjYjIol
pseirkzzRKIve/1acwCZiK8FajTHhdw2KGB3AWcY7GR5uqOaK3+9JH9bxT6qgS3kJzKgKJw79GBM
dPWvr5ebCNPxOWIr9NEoS9H4dxIv42Ga+/h8IsX5DEnSR6n2r0u/9s+LCt0idYpyABMMj+bl2DUa
xkpfEEHSVko7w8VKrzsHuqvx2w++3+tp4uelpG6YtGKp0fPQaSW9vBSZ2dNcWrA8py6Lz9xZYj5H
OQluKaEfSOWYXrtNLtLyu9DRh/sXU+obDZ+jy1OkpFBp0AIhjEpQvKQ4+vLyCqjskCqnpofMIjaA
bNy2xaxdGWGjTV5V1Chv21BexJFTPecmrZj3ry+ObjUfwKC9JSR3wkaMJY80dcmAa6mzRLVHZMZD
TkbjvmuASCU9cUpY3ucB5mwoT0t0xUGK76PKkMuTMm5Y0apvG3FrW924c0Q3fB4mMw3+UYGeJh+f
zzB0FgxDMZXrR58vKlSL2EEH4eqA+UozYFqNGq29k2J7aINcu/rghixthf+sGz8viPrNYSvDgNWl
OnrhtbpFX9Z2zV6buSzli86AAjlRMsKPVcibsFikIRy0E2iS8CYN0uoJzZ7OOIEl7eb9T7OUwF99
GiVNWkfLhCMQ59GheP1+ZJ1dYEz3kz3HGSxKZR24BXwPA9eRQV3MM9khn/WlW3wmoOibFeHZbAZr
xvk9sf/ryKC5MXFefqHkiknIHGv2W7kZyYcAGcOhnkIWraC0oZqMrcBWPTgMuIL55SzLK+1AwAR1
KGpCBhvNwj+3sRL9apD/7QRz1PKk/cJXpAXAWv1zHB6PwBJpAsTMKNurcnDg1UAwMtdtW473aY1F
BXnH+FCQ84r+ohMu5saS42SaBWd1J5sdkP0WT4TfPPdCaVdzO6a3KcqzL6M7WXvoHyCWE1E+OoXy
D3bTYU0TKXijuTWeOhzpAP9JoCB7yejNB9lgW/WAHjXnJBf1G1Qx6e37T3QZ0C9fr5/f1laWRV8O
yOIxzVHrBz9xtDDdz8SzeBbQz1UzKW31/lVYh46vItB9QIkySZxbtlKvphUHKEDHNgKLY1IHn8kH
RwxMs7qvZ/XdSfTRe/9yx5MIX0roih49E5kpLGMZUy/auPYIAHiuuZyZFcE5QuATPti4cs2x/2A6
eGM8sDAsKyyvDLCu5ZO8uFI2GjkHwybdD30A1Yq6/j0BaOntzBH5pDOj9DYTYXTz/tc7nqSXr4cs
FmGscJmCjKO7abLLI2wsz/atbIPnNh4cBy9jxUikyitQ/YaW+TC5Y/mYtCmDqFbaRw/0rTus+BA2
TQsEfagaXn1vbbDsuNeTcg9aUFtHilhETp05AFODYOHz97/vG28PT9LhkWIHMNiPv75Yb7JzBpZQ
70sCbm9lBHq2jQYbLTm13zBt26/vX08si+zRoKBJzXadqY7X9qck+8VTLRTZROhQ0QZV1UzeU2/j
yMK1jUoNC26frahQzlfCDvJ1qGFEX/uFE51NBmdDrwcoFR8KZbjnOda+Z+SI3XMGYIL1esChOUSW
dubLtnx8/0O/+USIqaTbyMtPS/L1TTIyK7EMhH37JePJSzR2Jj623FM3kNXd+5d666Wnf79sHRH6
opl+fakcNktT8ZXYDtX+Ocgzcd4143BCgds5kWaSn4Zmb/2j9vvPaRlAJ3wUhDmc1NTyoV48k3mg
4GrkWg4BJsdCTQbD+TQ01j5XvvZB8ucb48uUkHXxnrgmW+WjPVhBDFiKtLLY+yRK5NvMiuOzzJyd
TS+r5hoH6XQwTISzK9UVCkM0WKz3b/AbzxJDikFL2TXZiR2rbjp9tgeNZLM9rn9atAiqzwC3u5dd
VLgfJAO/9apbgnYyOF9sVcdbWzboNFrCOdvD8W9O8P02J401szY7FLIwfDV2vHaKuTnRqg8f6Rv3
WdiMMossMba6x1zfyknSGdtYuY8qvd+Z0o9uwoqU2tUIffA8ptsBt4uyU4rSMVwUogG7rffv9Fuv
ss2G06bbrsRfHvXcwADoHVXuZahDvDMs60CAiL4pouYaCbVQ1HfTj/Z0bzxeZkzCnDmeWbptH22i
nKVGUTVMnkEs3Qtf69nR2QaIrHWEuHH7/jdcBuPRXCZcZCWAdtEdcUp7PW5KTkgO1dNiX7FXu6Df
eN8jWP9gl/rGRbAw8K6yX3VIPT7aFcPLrRUOfmYEso3AGJaaG5OIh7H5/S/zxp1DvgRZkDeWb3V8
5ygLI5TUBlroViUfcC00DXF75BH1CWEVH7wbbwwNg7WUk5Ttcow+PorUxZAAS2nrvcU33mWhGxGO
DM9tN1tOdhpqlXbld0UfIZm3qFr9Wdm6+vV4XvqX3rqfgPVcYjkEykPnaIXXYrYA7ZjXe+I+6TX1
8lmDLLN5/yJvvPuUvhCU2BCY/7qGu5pe2SOW7X1FLteFP7NpmIMRRUA7RJC+KnpgkRt8tHl5YzFn
rLuSohvmHtSSr9/HmbiIcEr9jEAiWIw5RfgrZx6rO8cs4j1tj49G+FI3OR4AJidZE+mWNFy2g68v
GOD8y9LZKvaxaWbWfpx6H312pIU/GAz2PRODCy/XdYf7uXT8Kzcf3AYqZNFTGlZx9aOUIr0d8Oya
6zqfbLzcADvWoAaf6aux909UC8uXbQHhmE7lmhszrPp9URnNHRuX8tP7D+2NEYAfCm/ksvbq4nht
Mi29aWVOUAgeZYr5ZWqZa7vytU8t7OB/5KL7ueQuEyMLg8Gz4uz5+s7ZhlM6Ew3m/WBpwbql0bcF
S9bs3KUW8Y+/FhJZViCCvbnk8TKE3KjNJ2NK9z8rHo1uj7AAHG0t/TD+YCOxVL6OXgiAxgZlBmZ8
i0Lx0fKeRUu4xOgzuMaAEzVhyAP1AqvcYT3Rv+QQWUlQrVUxX7bI5DF5T471TQ+T9BbiVJ6sUt6z
q8np57PWLrN7Cc+QgCu9iFZhoRXP798YY1kMXs/fyM6WnbZOTPZS2379ECoJBW3C7rPPhjw4LQez
fErtVDsrmzFs8OREwXNHCNBdqyoktYlYsthoR10HdlhdxjP0plDo7XVdkHJK0lZ0U6QdXFirbU4s
cuauBwdcik6XbV2TgHk6WFH3waR9JDxd3iMOmKzwbGg4Wv9lOyPKWWPDigRCGbAhsX665SqWYGQU
dOSzjOnnQssB9iYgfVZ6ACM4JSXi/fsouGmv7iRFC/ZzyIsWYa+hePRHk6pDujPAU1Hs7RZhxyqu
qyC8hLRai1WNuSOKQS/YzE4e6pUHG72Q8lQd6Ws1wk02kuJhxKxTrSjHtbfdqEUMhrhdB0kx7p2p
jiFMh9apbNPLnsRHbSZXtyFtVRvU80Cr2g/7U4o367rpb6oQ2NIU3lv28nqZ4wHk9y5yoaBVGhhs
mmwwnZNTnU7TjJAC7PQ6cst9X4UbGeaXBLIAzYt3DYYhfcxWvfuFGMq1ljZ7UuOvpwESgu3Oh2JO
F2ToY11W696FwU0RI14D6Ts4tCa9RMesE0wH8NQPjgZHG/5bqZyzBrRV4NaHFtOIGSNSaqttHKSH
vsm+ozDY6Fm9k01Mll24UXb/aLbNyoHioChehPQ9wanQPqe3SniwRyd6Pw/V6aiyvT40wQYkstfA
8FzrcWuSH6e+dKKgHjC7d3JhQOdXwExgdEtgqHTgi7C5iFqBWgEuHzkdNxIaIIap/DHHFjh2MfOv
/2zaFWx7Sdyx+5mSxpqUv62tzshu+xYBjZ+T4A4UwiGUxkVpz1tRXQaBcdo79ePSnG2sjtIUMqd6
SHZa7G5ACK+ERj5XgO5lnk5rbUzWc48EqVUnJVG7UXUzlKeNrj731jeJHskjE+MSccS2nnAhamgk
KE2vrNI4sUpoyt2P2UAO0ICGmuiahyAuaixojjrYsdpYeXNK1AyeKNN5KIVAW0iJl0CqcyMtbA6X
yYmoQKwA37HTqNr0RXBnwNbiLUZ2I0HxElCgA3imUTqvgqTnvk79Jf3/+4DXObXj+65uCKaFyuYn
B8x8W9Kfv+L82yoNgqwY/QubGJm5se7LpPlmhDUJzIvmRAvkjvgUMDLxZsyaRzLtADrS7K8n/YvK
CNSbYO37Pl3P8qKpT2HXcyJ2ybjNaX9rB8o+q9BUZ8QG7BbcZweUMmitc3N0ISaCF7REfFLVUAPB
Am97995u6TfH8tYB5gpmMz93C/i8pDmjJYRwZkfRxjTrR5kUX+lFnPdleEp0FAASaH+WkZ1GdnSu
Ckk8dkb+n8gg7o/hfTxXt/qQXQu3+TqLajez51q1/veawVXWYiNaxvbXSCSnUiUkxcQPsf45d3GV
MkyieNxNUf/gNvnCQn82WTa8SFarrAp/NE5z8AvhmVrxLeytM8Ov11nNTUCKqxPspfW9JD3Xgb3T
nYVdv0C1DwViCBhCaX3ax+E2NdtzaRnELNuA5NVdqnryWwkat5cZxK34N4xdTG6oqfU3OasiItxF
fjkcCt1ZGyAgc6KmCWPbI4a6mbmBOPVOSY1CexRhdIqrYd33ffmIzL/NdikIxCVKibIju+ayq3AZ
ledpqB4N6J12Gm9yZJ9TXt5EMqkWPKKzrqYU0aS5aawSeC4WZc932HvQp/Cgx3hJa1m3KZzMFcF5
wG/K514f0genIZ3akVsycZ9sAqFl3d1UTXFNNRM6k7bKejns4xaaSQ+vPzdHWHvtWT4BIySaYAUO
IbiEsiJpPkoUZwKqb3ehQj5wGexnBX0bYSMhjAWpFOQ1tKMXleE1wFJRQLYq+8+Nq+2bbrye2hbp
iP05Zlr1XeX5U/G1IJ90XwSzvxY2VkfDDNUn9f+4O7PduLGsS79L3TPBeQC6+iLImCM0WKN1Q0iy
zHnm4SH59P3R6apKydlWVwN90/h/JMrItCLE4Zx99l7rW7Oj7ScQqvXWrY54CfPLfAR5SMiR42cF
aYlkKVpw0PKuu42GtolZcCL9Ek0J33nqkEvAWqd9u20wWr9YMRKyAFxWEvSOJ3n1UVsImPmH0Muc
O81EfOAgz0F+WXnEXY67UEccNTZa2PuhUuU3WEOUbyi6DaoUEq/eHEKO56z8rmrVEhePhDYeNdyb
mSf82iYToA7F/KyOLSTeVCVeBBTuRU7g4bqahvrWmttvC1HxDDxe3dFbRnthMoi64xXNEXzmsc0I
uRvOjavMYptrswtNJ80v4YjmO12ZUPbIMlRuwQAlj5PeMEuuYCDsYmtUvlt6V0Mc7lkM1SyZ+pOF
vOs2aYzwEuZLTukCE2tNZrWLxbBf+LU4KOe1Mqcm0dM1PscQIvK5QjsHzZGA5mevMTIVCJYV+2Mt
n7pqtF7ADFXTqreK6WtLrOKeCHBFrGlIZVtiPeMcY59trRHRpkSKlXlPf36AHOcWr9rYo5AG93bK
i7y+J2pMoIUR/dkuvRB0oJ7V3CMZPxdmeNM5vPDItgl+M2fP3GAZqGzAvdp42cnCWaXjkuEMe1EA
UfU6zwjQ51WYVtTOHycopPpMnqiL5vRKwQt+SjjMPZB4OwHfC5MDWWzVHuCbuimXzK/JK6Dgl1jY
vwKUaKGnLmuPgoM5lsOjU9uEmxYKfirD+pa2g0XgKU7TwoYVxkHhxhyrZ6cHjVByKLjph6y9tVLH
2HUz/UihV6OxqnCvXxRCheYXqUa87jSb7axt9Be6V911bGT4EwdQdkx19H3U2OmdpmjKeqapeVLD
GPYlKddLopWAHXRgdEdAga3IPCjBDqAImuW68kjpSLpwRlycjQ0XyfaSeNOKdNqEGhJCdMXE7EUx
k00I9qhk1kBW6obdLqeZ5k5qHxIB1+U+5xkSBxT3ZWySjK6X6W7sEolUNoYWGYAx7MHZLYDQ5dFJ
zI0aANAfzgS5IHiak3zAeAvpcp41QFNTo7pHA6GFT3Y1mTyD5T4NMqVuL10RYEYTnc8zTvwMRSDR
9YMBrGCKz/0czg8tSZVbAHraW9LE5fcwsqI7RbWrl7m5DhVH58hHEb3VPBFtsHanl+Mc1ieI2TF2
gKJPHPTuEKIsu+HPDvACS2LoweleQ+PX1Be0SCM6zGg8SGrkL52ZR5RDwGiGXBLhAXnuYA422vTW
4kQka43asR/0N1sUqk+9GgYdwWobq9QfOhUY7U4pG+bS7djPHp1odToCGZUIqqKay1VVtaAmaZy7
UCoCHBsdv6hEJLi2JqssNnRSoJ/3+vTqokHFuDxysM2k2uRrpx6ADBQpOw+8bONywr5UrLCbj9dl
6M0PItG1nYUcJRjhA9RXCQEtlLbNqLxoKaDyXNXBHxLhfo831z2OaoZxveVZCyBajUFphOgIVSmN
zh/KrIcNnRC+TZG9MznXHiwv7G4VK8Z5DGbFsHiI9foKP2Cs+FM8aAtEODTJtu0zdvNuBqVvyWZI
NhyNvdNYEB6tipkqOqqNW6v2KJW4z9mem6c3m0rUwzbKiuIbEu70ZjAN46Urv48yY9o8m/kbYyqY
PYlzzEDzskCSgmla10QhYbuBGOyjWF7oDqpz02BSOPa9wFQQ2ZjULTmwmKN7D5/tofMuIaWWB1kN
zQHXBkAGx1LFoy2L8Qyyz/atIT5abZTvijFViSE1so3RslFPniN9kA/NltcWZJiiizVBGvyuli5A
MA/KRitsc99M/bKDcJx8kghKMr9hUnNDzIoHSBPIySZz9H6nmZLcV4FvfNX005sFne6sIEbaT/lU
f7U4lWwZbqfXEF5QHLtOfZPrllwXDkDIySzn+1qm+bppym2v6zmhAuZ9B6N5pSpSBrNc6kPE4BC5
IJZTBYss5TdF1jp8NaGAnwXmz0NhCKAFUYZob9SneG9NBjTSmnFe6iuz0R9rs01uy6LUslXbKdlp
qRbgmQE+PYget+Kav2AFsP4W71OcR9ezmQKqB/+wLogp5uH09JSvZCW3unRU7CzGeIv+1N2G2ALW
roWewCFcRjEHzUN4FTH0LJPevQEnYk8B8y0wJrldu7exMxbXFeJsMGwwMaHu9xqNis4xYDi30cbM
jU4NyqlJrm2N1IW8QEi8ApOLtnLy6r2Fwz3g6ucnSBS7icnzi0HnH4bJsARz4ufd2qHEiBkPbX4C
uNd9iwn9iP25tqIZFGYDuWGUdOqCCEk+DoBZ+EWUl99zRWgXtR1bd4NHTuWq14boNOSJAZEBNAiL
aTWIoBM2GaVVaYtrKJ/6bnaraq8XpN2OVaIfJ0zPqwgVz0U9GcujLeYj8NRkizGdTtlY2xiPbK1d
gVF77mgJEUeIVX9SiBhcYYfOAjgqnF0aq/iCik5fm1ZMtJFZN/ORBestNkjamKlWjl0ZNTs8P+Xz
QASQViyhZIDm9n3veSvTbYZTRM3JmdPILym5ojUjwcl3xyoNatN4SQfZPqgtJJR0Ftpjgg+FGFvn
Xqu1magn+LgMFNR+FaMC3ENQp4qtiPAuSy/d2XMVr6NB9kFYWkSgy8kLwE0bp5ASQZcSUP1AF5HC
U59Wg8W+rzDE9yeW/RsUFcU2jdr4PPcpKvTBGspNAxwYoGxsfMGxOl/gGqN1Ib2emZDjfQEt0t20
SDN6opZJyq4KJHlSndw9z371gAJYCfDShPdj2nTXigQ84SeVU22K5RKBd57olaQQaBO73TmtRGCe
PbL7sYqXeqTdmrCH6QBNHFyZBdJEgMWcnKOOdAcu8kHt5mc3JurK6HoE6V2m7rSyIsBcNkTpKq3a
fqHA+W4rRfVEAgTnkLh9IG6t/eq03gtthcGfHNZAjfUXDGLCkUYjA8qqrgzWhXUZFfMXJ+vvFRmG
mxQE0HUsZozhdRpN2BWKcYVQe/Y1YcuA/DlyM3R6rK3XF2fV7ry1afcNIXFFeyTx1drgVPCIQ5I+
Wbbt3uSQd6YftZ3YYEHPo+feQL2IHlp8R/upoAVgFLf5FHNu6Pr6wLly8kczLE+eUZCii+UvaELz
RSTZUtuN9trT+QfFJiCpOvmaoGo/cMLF79Da4S51Z9hdc+yuFdS7G5JsaSvgi2ExGOEXFuVSaOIU
S8US8dPfe+rAQQUg0EH1VCLgVAT7vqYlUPIxI3r0HUJ88qZi36XTD4Mf6BbQOFpNknaleT6MUA9X
gmKfUwC/voa5Hua2ohBbbtRsAKT3pO5YXI6pVb/WZUkmOsY8UYXWRktndROLpHjAHj5s5WiOa72S
t4036sz7a+uepK3sjLdDrrtMZudIwYWmJlCeyumQq7W6x8ylXrSiH7ZxVYmd1oBo6ws3CRrChPFi
RMarTAx1Azyx8zGeUJwJd7wzzcnzuf7opwESHdD7iDVurqeEw2owYhKB7oF5CDBoS3e42gHFmHEb
JOyKWk4LolcwK3iyr4FsgVLSZWNeupXh7LU4f9W6pL8HqGzuWNGHQ9j2TJBSLVubwope4N+kK7sp
YyQxRnZPr0Y8twp4LC+xk0d9UFdmY5VbUbjGsZdhFyAabFe65Q0HZdBKb5fAg9+RqlqvAYp33Luc
CIyCCKDvcA/ASU0EmaXzNiYQneT4naoTpeSR44Elkk1XVeh4kejYHNqJappINoiaWqUG3LLcj8kA
owSHKexJd2twTWkRaS5qvYFCqesBDmXW2gJKnGYuPJlhnEigzdtNITNC/zqv/jJmebSrE9ZCWWQk
gSOU8j3sNL7NGSbAzlKd7WwciU1xOTN7SVZutL7BR4fWbKO0kQGyjMIeS0OaDecpb5Irxx7sI+36
djPZxsxzSii4A68z8AyJnyOxNGBDUtkpVHV7IrwE2GIj3ADdib7knJlWfIAMerwFKxRcQJnc0d0B
12Ywq4IpMboGE2E4n/KKnPFJtS/yxhyuizm9GEoK/EGZv2E6WXKOiDUi4ABAu65/r+Ih9kVTTtez
Y+UbnW7po0FI1TGvqllfTaOAtq/a4i4c9PLUMIUPYmuxuAxPjIfrldmpD2WWDZdkaOSBiJFO67Xd
+x3C/l2ukToLIx5P1lCxbzMPXam99mzmtUFfLzTFQRv0hIN5E25VPYl528cM0XPo3UtNT9d5mrxm
lpxPBEdC669SwloAuSQrc+inrTXHxbeB2gonbpzuNb1Or2RaVYGus+Y6KsXKinYBNqSmaMwnc8hU
LCbAqkNNL+6UrguPbme7G5CPxAxOYDvMHqi6PkbTJerBFzeqCeqeE0x/bey8ZE1NUj1pkDsYMuat
sDjylji1A43eOe2WIjVWiZ07bB/p/OQQQxZoNfLxyEyiu8rzTlpGcJlLpOlWQlIm1XEu74qyL9lQ
qjAYaiMjQK1KaOhMKh153b61h3A7VbLbe2ZsbytvaJ9JlenXAHaI+WpIcSp5uC3h1dd2VFivat7c
66YsT0Pp1H4yjS2cozE5eEVob1Knc4LMTjAIj3YnTm1Yddi7MYWKgvOjL/OR1mUNUvxIujTu1ij+
PqsM2wUp9WstJ1h1nobioEJ+ItikrMdNb8T6YoudYYSnu0orh3VN3jKMDsNbRYJwTKwe2U63zPn7
SEWKv9cBvT6HZyUx+pslEGCD2gCFJCmwQac51TeDlHrfaJSO6oA3z4tdizgVZuVXKUoxxJ2sjngg
R7m1zPogsri56CNJ2zgfn7ysfSOHwtk4LQMFabUTwRieuvVAVR/GobIBnNX28MbgQyt9JaqGu9Sb
4occQPk3q/metuCxLKtSd3jGcIKVZN85+lx8jaomCbAPiEM7SPOQNSMwKn1iC5F22RMijxc9TDWX
dmcf2Vu10Ex/XM7ydRxVtPLs8EskWbzCaIbu15dExxJO6et1GQZpBH8wrDMYbDAuqg0YXN6kTJkn
SGVNR8FYZfVTWMiR3hpp8WOTxUTgJTGXVZsOoFxfoHeQhiG9cJvlDWMDRJ+X0w/fVZyqJ4Cu0Ykc
3dRHu1Z5mxbYqcoJvY3lJuaEoa0oozFF4qOs4KlPbTas7aZCb2GZE+QyLWpVYORKU8ug0yf6bTlq
jC4glghXuyVvaRmXm4qhJbbF7Cq2HANwFCV4PDPQwb/GVCebm41azdke+ajKxuHW93NRYfykmB0j
nwNeZvhg8KaNjaseZqMmyJFT0pioiST5Qs+K4TAO2b6eKAdJE60po0c7IAJC8yNGMhs+Rl6ExCBs
tTQRF2OYkwMcQ0SD9u5riHJ9u8nOjkieh3IWKziH/Y7ZU7LRPGXdzHaz0kKV9kTjiaM0PDJCpXnV
SmAmVdtSfsZ6facOuLYafOurORSJsiZWYXxgTo5RxOIkXal28x0maPlcsT1epwrppR7Vl1/RAt1q
dmScBYPMx9J2SKCKqLTJhyr09A1Yn7Z1QvMJLnaxlh7WfsgA1p6gxXzvKPgKK+uh7Nxy7xQk8yUN
eXEafXECGIadV3Q4UhpzXhee238dbGG7W5h+0MpNk/WXEBtrK52FoTXSR88N0WyNOhfnEX3yoQ7B
u8W6GT/R649IH2xjOstgAplyhN3a8TqmbG6SXChD4245aQ2BTcV3EDylRyqDarekf++wrCl+29vm
oShmlRq2N+5oKdBidiv92MZ2d7aG0bnyvIjZvSS+r61c6nBBS3tD3oSz4TgFaCYf++s5TOyrcTII
rCMg4dqKWrHUYtaxGweToi0zxHPGNI9QXZy9LtFnhX6j9kairABO298SBD5EHXRJe1XqIxtGy5Cp
p244hCLqzmzWDO/c0Dk2vU28Qqkpzk7oWbEv8ekStNnQ32msLnycAV3vU2dQ924VafcaPaZNNmeD
RyURE24+DzNHZESPT22I2DxN6n6jqd64BhNW4DTsJJb60kkfVNdob7TWbC4i0VJz56kkCWpkJatI
hV2y8rwoY1YSpWXyHFUTP7slvy8KJjcazzaCCEhw+fjaE63AyxPjg5uWgVRYzfIS2mZ7XYUZ4bdh
Wd9iW8yoJkpcmAqThHUT28MxsyU+oSjtyZF0gH04qznTtG8yydtTGsnihbyrygPMMKZXcCgWX91M
jMWp6EuKALep0lPn9gi/ska4cUAWgf5gJkPzvcOJ1/uTNpRHPXXZmEfCZ5WVgkn0qpSJYOvlxH1S
BULxc+uUZMFr0rJ3TaM636YEM8XMuvgdol7kHqnD7J1mmOyro6IRZSQghai+lbXlsbZLi05RpzS3
ShSb915e9K9qWdd0C8ModVnDkMtIlqon0amQK4qBrytSJTlFAulvZjrGPflGzXfTNNUnbrKzYqTq
tQSBKOZKEFlcB4hVIhdOQ5/DljQUFKHozN1Nx5GO/n2m7zBv6jd13nYXU6waRFwUCaFxkV6Z57gr
kC1ItSdRVjVpkuNSXBwi0F7vSmCDA5h+aBG6+eN7GXDxwN6narqhwCSej3wsD/LowD/rnhVvMe/S
dHS8SwOl4dkScUt7hKDC3TQ6410V6rm6lcXkHaAjzg30W5E156h0VGOF7DPpblImx7soVKNo60DD
+54MQ9xhqa4zbWMWqbkpUub7ASG6+Q2zyijb525IEGTPABafNtMwQiELMl+n0DPpbOi89aFIjTbo
QCvUbAgx+vli0oyV54bF0YHXcNMAqdjWohitde8ILgjRJ1xSDeVpRPlfa+aGpzTVNmgnqCyKDhVP
xuhKrOqI7oYfOnN+Q0sjeqQNzwnagy25EZpUnyqM2gf65+kGFG1+r45QSlaeZRKGplT9NoRj/9pJ
0V+AEyDtyUpFcvRQ/lzQkOXHZx2azXkRr0C24jnlRB+ex4oH08eqhSbbE/VXu6Qy8dI0OgOvRanb
DOnODW0UPaUzRS+aEqUnizSBbjXohMOt4UPynfG/87/hzOiDXyNDADoyTNWNUzDXh6OSTUXQJ4Kn
EfAukpVuCaZrjTA5CVrj93QEEsjDSQ19tcq78bnyrOY2lWX/mg4EddOiM5RnRUehb1VGc0tXk9gG
A7ooEWcZhBTMLvKuVY32ofFoWGRa6d5zZrAvHCMayavJvHPV2tQHDXANNvkSLITTsV6hoKEeD/VF
QJfXkdikcYpwuLOA/o4KdWXPQnrBewC9dqQ5m/kpeXFUKRpcuECvQ4YHwiCsZiscqT7WeZa4fk4Q
wA0dLJ4seBnmPTZuDmhAFbgRTWoxlGjVnJuZpfVxSHBqGFPbhV8Q27Hv0gwuLhOMDkEzEEzr5V5+
5fUkUW+0kL7qShl56WfuNw1QYokgf2pTfEArbN0bTcFDwCj0a6739jfbiNMTdBh9QTBJlge1RwDf
KyaW45yTOWP1KUkJoExVXp68WiSLBMqZYH6JCr2NY4VHHvowo/y64SaUgsnRpjMFwtshtchqKXUX
JS7ZXcWOHpW8U9wE5Chat0sy4Ym3hvnp55IHl20hPMeOnd9MltPcZp5LlHhidc43DjuyCKqh591I
etwoFAQz6GRPqajMepTVW+roKN1UZqhX/kwf8TEnrZ06q6r1bq87RvyFraixA7fNwnRvTyLdta4T
oUTh/Sh8yYjjCaw7zzfTqwt0KP12guqyqeqcVTebokemU1xOR9On8lJ27kTREZMHqjIxSjc/NEwC
LfL3Wo2wo1bhwHJv1waPcJMu73dfc9C5cBfHD5Fx2WbRNVocsstSX2sZBH+fD+GHepN8yPGI45Ly
9PYGHoBkFAUccZMuK3PJBrAE2Iwn1QpJBSmr+gsEiJHJkQaGhaKeHQg+0Uml40zqa1pOZ1t1W64B
FpArIoIq64mQtTzhCBmT+bgEuy0dKm4SVOp+W8HYY1ctCtsF7U0+2mXcg3Vt+qbaq0pd7T0Muod+
jrkXbHK17XODaXIDcTE21sg/iZvNWNulmoSXBJqyRiazwTpnhRWLiAql454jpbolg70JrEiJv7Q8
35fNmIVniVNx3cfWsFMi2OL1SE1NYNTMRZr0pOiPzgLpDwgFodNaKm6oHKZCzadVVfHA6QPsQH+A
vLjVdWaucBsaim2VLuk2ZlyDAkfM7gq4AitJCdKDVCyZ43TpRXMLJYN3EZStdznUwxBwHexd2HiK
nxlF2wSyrVomIp11qJgnMLF3UZjqWm3dmjzd26yDt0JdVlnPORsKVbI2N7s6kmcyP7vhxCiULau3
8ZuQ/jsEFA/pzhtTYyfS0UKhZPGoDExo8Tsz+UDYxX6hxpO8M9Xepm4k2oj/hpwd05jyGwqthV3j
Rjy8feoxo4xrV4996eRsmFSH+pFjvLicGhiWsoZYsoq7DkdXOmpX9KguhUaylVuqhAejmIBaNOKG
qUflIITsDrQm+G2smIATn9a4shvzhhKwcAbW+IHl/1pwOILGUI2dekw97t3FHGoYaBRJj209jlqi
kP/NCY0zS82kPW1m60/x//8Dx/X2rbp4Lt66/7H87NcK+AO0uf6Hb/g/f7qtCv7/43/y7m8AO/35
7YLn/vndH9YlzkmSGN/a6ctbB8jsX67k5b/8P/2XP7mut1P99s9/vFYccpafBgukfOetXjSf/9Zj
Lz//599bfsd//uPmbXqN3/L8rfvlL/3pyLbsP1ASL3ZMW7fxYbnot+Vb1//zHyb/RgUgu/AhCVk0
deSc/840+cPBK0YSAMpdFAeQBP9tyVY0lb9nIsRG2L1QQaFL/uvX/ykX/x0m9r1ImEM3jlENBy96
f5gIv2j+S8p6GgU6fffcVIDr0cijvY6LcRq9T5x975XqPz/KgR/oLesfTpL38tSSUWJh6iBr3HCi
XOdRXdVO7nwiIf31U7BEOItWl49xGPu8/5SmQr2XNLmySnl/A7vtzHWpRO72L3f552X836vul98F
6TE/HLW/pS9hLe8/RXBUm0KSHH2u0wzmGyZ8R5H9idT5g7vsx8c4NqwJ7GwIY7UfBtS/OJmwf9Nn
zGlou870rREnaEyYPjkZpMSd6eYK/PehJpe1mnIA6WHArJ9VvgoqvKAqkqe5utJr9ezM8c3vf//3
wujli+Ft9zA6MILEK2IvUuS/fLE+7qwCd3jkp4VGkGRf3EDl7qm5IYbzJBE42CXJJ3f2xwPyH33z
nx+qe6gdkObzkdaHB2iIS1o8eOjYiVN3P6Kg3vcquX8cPrqt5aJZZC+QazdL5X7wOKS1mn1Rcn7c
2kYZ70HyEbhsRe7699fih3Pzw/eifeQsrA4wCb+6P6Q+ef2Co8uZL01B5U0blMIEmTmpQAoktIHd
y8s05UtZhFcAYRg2G6n94JLu7aumIU8uMdhbTvaMgSmU3uC6RoAxjSih51JXCD1mSzmiJZ+/UM/D
/FJCutwcI8112Ck6IfJGohefXO5fXyTP4gViZaJAXHyC728xts2ejjDce8Rjo29gUN0CbpfB7y/e
Yqn45dqR9wSlGoU9dJX3nzJnxmRbpNj6oJIYDVX2GMxRAW6KY4WvZ6nzySL063rnWTyYy+vL/9E6
ef95dNia2iFF13fj3PERftCfKSY7AJFX/19cQIbaZCiw7LNYGO8/qs2nTK0bDdgehIsV7lEkiKle
fvb0LVfowxWEfoAth0EFt+pjKpUmajowCLX8mWyOiwS/wqXj9i1nP9fcUgmrG1VLjI0Q4Mny3HUu
6Qnrm9lG6yPPQ7iOYZnu6+ymj9uapJa+IMPDGzkjKtau0dMn7DIJuGdFbEwOPKjy9O6IfAdKf2pQ
n0Qg7fXcRSjucST6/cPx3lb144VHic+2hFeFB+Sj608dEMyDw4vJJzegfzouGZ9zlgeOl5P4bLh2
oJjinFEBf/KU/M2zj/EIhi54IEM3jeWp/cvypreG3THSjP14MuKd19BUVkRaffLs/80iyrYLRscm
Eor0wOXf/+VTJN7Flp5U7MMmJS3ZncYtiZthUA7IC1w5xaRf2s0nH/p315RqW1UJMtNw2n/4ULig
6sD2GPtFbOJOHtPspHhudpMjb9pxOEgeBDXvxkWZtv/93fybi8q+TImxWHfwyn0w0wAgc2c5cRqY
UDgzJFLGVec04pP34W9ecI9t0f2xSVBEfXjB3d7MSZIjIjEnKApJhT7unEad4NeBIv39L/TDD/bX
V4/6bSFIQYI2eUZc5+NjMsUUIKizVhmihzoB5irGwFaUdCtbvVzZjLIip+825OQkV1Nb3sYF1gHi
q/RtmbiEKTWGAKCZe/DvyvS/vNx/fjlA5IxSYCn84HP85enyQpNz5qIlmIUVX8t5Ls5hN6mfvCn6
x7v68WM+3FXAma6NkhxNauxNaw3QhR8P5E0xKppfMvSg+84Ku5NaDdMtsLuYZG5AzzBIxXUyTkuy
e/g6Ym5eJYlp7FtPExtlKr6yZUAqcGV0PXipxDORFmtDZgkNwqJYa8J7+/29XCrqd8soNTV1MOMy
iN5L3t6H94KFmWF7A9iCYTY9zaT5Ntq5d8+Li68HZttLH5Y4V6D4qqTiOSkwYcCqsAw59a1qwlO+
1j3naN/k5dVWEY7/dQaMayHhGNpNXnbkNk+VRZaJQPg8goDm/A23eiDgJiK4yAz0Hz4nQeKyD0wv
/WQ3+rHdvH9Y6fMsNmJ2CtZsZ3lx/vI8NDPTOgdgx6qB3AWGrpJf+bXy9ZjE3oGqo2Lm7w7kJ6jt
Wldd+SVhyJ54pb0O8cUUHSnOv7/kf3PFoWDApDBZ5KmePuyPnQ6jhGjzpZlYjfe5ZXxXOP2iDpuj
tQ3Y7JOP+xA5yAPDqcnkNwe97uIr/bioF31mdqCQnZXETYIW8JTZtvDFSLaREBiVMgpKjC0hsWdu
k62rrMAv442fvJY/DM7v7wOvBIs+9SurL6Su9/dhcrN2OVG4K0Mv6rVUMRwBBu99ym1B97Wcg1Gb
LSZdXXVU5j73pde0OHIqd12PiBWjOtWea71g+aiL7JC0UBVzxfRuh2xogt4y3yCQfII5+LioLgZS
mPU6r4jNC+99eMk1mrz1DNSYRulkb0AVvpJEgYWwrLJP7tLffhIxKBxsVSzN3lLt/OUpRa5St0Mj
mdYo5XeAzcM2rdvZhxqpfPJJy3V+dx/gPC5HRRgROg/GRx7LVJuTZrUeMXs0/XdP+xEf/qYq0KUi
4i4/eft+edY1ByS/y+O3VNKMSd//WtqMLMiTFZVMN+tbc9G3eLm5rbBB5ETm/v7F+vU3W/z7mNEX
Mhfepg8vllc3Iz5+FqvQnkNjBaG1XUOGbVZqbrXXmQszW4sRFf3+U3+crN9dUF4wXjHOw2ASFvbT
+99xNGe17xU68gjCA1cVt/DYzxXuvLT1jmkiDwjMt2ksT9R1n7xUvzw1vE46DDTOpTQ0HPvDWSWn
1zh5EjeBEQ+4qkPi2tLOBccL3fy/vbh8FOwUy4KvBdzrY+5LGtZ94yzTERATejC0mJogUTlrvGVK
kKVITmXd9JtPrq3+8WElx4FXkAuMH3nh6Ly/toPe4iYSiFgSDmVb2P7ovTTkm42U0bbKSCsrPd9J
jfqyjnrzBGwFYm4kvH0bZXeffJcP5lhYFHwXHbyOSr+IaKEPz7LLiHUeuYdwt0Yl0BnbdHDcBQoK
IWs/Dx1greGgXtY2GlUKTZUEAwK9PgGf/LqfuVAPWI7ozZL+wx15f0lUyci0y4vaV6iur1hKasK7
a4QtHLcCJhTfMqsNaUVjpdBpxF4COe+2vdSmgM6B9ToWxvbHhfnZhLz681H/s7f270bmhz/+z/9P
c50XVuNvmqB5NbwhAnjXAl3+ys+wFPsPLB4mOyt3ylwoFf9qgWrGH7RNlv4mKnaOWUuB/bMFSneU
eprWF8XBsnIu5UpXiT6mcWr9gXTIhAfD0Vpf0F3/TQOUnt2yOvxn4WILJmOZngCrFks8D/eH9XLm
GyBQsTiY1Gpxb4TCfQHSTfOdASGZFB7pFtKfogGkPhLFtCayBFqYb820blZRUsrXjiNVgo2grXbx
JHRtbRDgdqGaU4Hh1DKj1y4qUekrzqxc1Fo8TDs1DyM9EHXX6FtQnkW3mrSEfqLZMwcuCA44dGnY
oYY28Mt6HQeGOEvuIhfiHBKaqo8Z0Tcs7o1Zh89oDBFqDK2BpZp5IQTYYR7ImZhLUMmQYhw79cOm
MvtVlxuYqrORKNIgM0IcU1GH+6azjE7bxbjJJXmcBl8dr5YNeJ7kDK9z5/xgVFZ7zOB7IydopPfU
ZpT9q9BKk5LAlRwL+ZiNEbF8rjp9a7UOUVwbdtozysfknEJHOjX5OJzQw04IpgZBGF83wYVfMd3S
UnLCELys64lk66OhUMVu8QYVNDFrq8PG0Jb9Y4oeCSGcbg/RrvFqZ0CKnY6P+mw2X4hqR1TEGgQf
bpqy4TEUhlmsO/S9j0VkmV8dLbLunWiUTxkQ9UuMlki/tdGWBRHaWIM2dVXF+IzG9MKoPT8ZCMjQ
idDEsLSrwf/3tedWkDtczIDdsYpJKVOQWpRaAv9bBfqvXDrhYzFetWZ+DGudpNaICFsTVtIan5Xf
/PAftgmBOcGU6JskH5Hdl9eqdsLhsxrc+WGOM5sw4bm/mNMkQJKENEHxe70AbW8UL7Oi37lhovtW
gYMTW7o1LSZacdasfmsX8+UoxK0aeodY0e7z7g2lxVUT3RMR/IbC1k8jFc5iiTcGmcHsXgoEqDle
9VUS7rVBUX1pGthduscmA1JdpheNnLaIg655/VY2IbiUwiUEzcnX9GotnUM14gOMxIgCXt8ULf42
hBrbPqtP+O3aLQLsIHWKEyTiFbB3pFDuPg09rJv4Jm4Bahk3dj5Xr6na7QmTxR6CGSiIwVWkxPho
t+FAuAVzufWAm+UGYwHGFhpdQEUVIBLrQZuUR9piiG4bAXGhPdtuekXLvj6WVpf6g+zkbTe5futk
ZB2IQxwN7QUoczLTsLAMDWj5Exm8gWuKK7tTN4kxBzTQHjztWZ0uJtP1M2wf/4u9M1mOG8m27a+U
1fhBBsDRDt7gAogggwz2rTiBkSKF1tG3/vVvQZlZKSmrsm6OnpVZTSWSEYEA3P2cs/faVhPO+hN5
8DsjXp/KwtrJju8U3ANSotUsAQ/oDCd9tcvM4c6RfaiNWPJ1mrNUiYN6cVA7xwpRqTvvtRxoQoIt
rRGRJpdozi9Ljpye34ZE6VxhQQ5ZLCPLX/YFHIXMc86B1O6XeUgQHZ4TyAJhUtsjWDh66L39Pg1L
QnRsUYw7i/diNdiUh/pu1B6QyptjfC6IrEjWZ9PJFTv0FzdnM87OM/p0PLKhv5xmRvIldXC2J+nO
XTm8BVk/faYxFDhJHLrp3ewb9+1S1Sep5b9pmv/KXXc+yZWHIyUqpjVlpBU3s2+NIYXIvduWE94W
tIi9FKRlNDdycfcxjsygdWZBYMOzMwxH3KNYnB0fl2a+l0NjHhC9RUggIaIPSxRTx0x8ModRPlmZ
IV3TENvTB4e8tA6s0TRvss6eI1NAcK+T4hrX5y6eS9x77el2T3vlHJ/ENp1C7lK5R8ZenC/luNwu
vAw9388umUPY3RHB586lUMUT2OKTehIjylqNRKfxYCvvTqo1nPp5T1lN7u8VYdlnfqn2NQlRtcWd
PPUlnuHsDTlw0BvoNwkJoWYWbflN/r/6+9Z1zoqpc/Yq5inun8VkvOB5OXUrmd9Vc3uCWSKypLhp
3OxKl/ig9WNSIGmcyvsFQ7ZbdSTvFKtLQnLTdneQFG9NbT5Y3oB38ZocaEUu8e3sTMeuLc6q4XWa
KsYw/djhslcXk/aVgvhhFd2tORO60e2nzn0YGsgFm/MmRk8wnGBepPvSzMt5oo5uzWLMdB1bRXal
8vaoEOuW9nq6QfkRfe/X9gbPVlCDJrQlwUwlrvFTKboj0fP02yCzhz0BT9bEBMPNTaLBBndXuzpO
ihWJJUfFqTP3edt4kcA9BJ9DDiEZDPvRjL/2i33IvQLTlRuf48bqXqXtFEiXvFO3aa/YptFfagrH
8zQ9ME8EfU6TCzyGnWwFO8rofiYAj1nK0BwHCiw7wz9sRmq4ygb72Mdf4PYcsTuEIF72wyS3Hk1o
58uuQy6RpeaJKsa3NrOP+upcG+hsTaH21rzsSWJiPX7D8eyr6spdrtCb0iy41om2mPVzC8iBI3q0
9bSLsYPhwtas9FWoAcWohpwBa2N/VRD8PpKg5a76/Jo1/ZH0rDcrb77KzAD7UGCst1S0oghfh2zf
DgOr7dLtXXlo52o3Js79bJXmkzcbSWi6Rw3oS1Y0V5IZLn01IWF32J891Zk8bV9a1A+5PrypbtzP
PbShghTpM9siq93EphfT5upXa09QIVOnrn5OtQ4pdaZfryphHqKu8UXL0Q96HXvtXEca1SsmZMyU
y6mQilUwe8Vz9mrGiBv0/kp55oU5LCDC8JjBaYkQ3rahmxwTX4vGZPZPE1eHUOGHtp49k7PMl1Qc
k7k1bjSCibT1UUenqEH08+1LeDnbBNPOdxqe5Q4VqG9hfwbxe9ITcj2hWF/Fcx8j0OzUcnBm+2Jx
u6+ERB8LQxXRgsVvsLLQXufTettWC8733pXRPVkkpbMwPajFRMEsIaus/s0QX3uJ+0Qz/NAiA5bY
FZflzTMyKJ71ct7qzS636Vkn6UkrsrPcT+7hEOQBhr0QM8t+tKBQjGm6JffOu47YRzqaX2RXs46t
px3SzHGAvqDx+NTDoaAHFChh74U/vid0i2BDZBe9N57VQ3KdNyiyAqvoo3k17p3EA3FAVXuYM5Kg
ZQumo7ePeHkOAptkZp+wfGAN60hX5vM5ekT43AkjR/06QRWVCyK7jZ3K3+u4dNi7HQzvhAjnknV3
eZWOE5QTH3K9K3OSugo7bIsXkXt15FWfUaqR17Heek4bivVF0KjICGFy1HST9fkuR3deFZ/tagoW
BLn5kl22HqfB9EjyXJg56HW9U8c23kcngUFmHgp6bjBFznpExGin2O3sEEQgYVSombJqb0tcys3G
TliuNeo0dwLhUmAJY9AD+OLRqSsE959V85TmPSlfXYYwTzPYp0wsD3i61zUsChL1yrVnmagviRN0
vXCyBpOvzTnzSEsPLNknp5nZHnJTj9aJD7qeZ5773LX23Wzq8ZMNb8IDJcbJ5LSzCVQxjZAE+l1K
olwSf4HcvEbIG/dN8j6ZFkkpnHQ5TEL6CLcNFhXkfuaNLKreVTGAC8fhFiVdZdXVA7XRTonE2nvd
zcxR/CbLmT1OGaWGamw6B2idhlZcNIX5OLUfGhm5a3016eeyGXaoHdFEAvJCJls2bx5OLyc9utPr
Uu9w5jJyt7nFjBPpUH58xPZ0KORV36BFRBXf62XyDMsmgfkk1Mc4NFu2+K628QctqsQmX+McTSgj
Csg7ZKgT0NOXzwJ7stCq64wePJnvw2M2t+0B6BwhennU8ZcZGepWVGE3CtxB3OE94lC0icFOZxcS
z6KFKY48khjt121KryEozsNqwYQwu++90xEuqN/D1kBz3pB83aYDm3LJTNEdmnCsKIyU278hWgsX
U7wP4zTfVLJgk2U/wce/JvGZ5X5Y3vrSdmdi5eSNoUpO5zlaTRp8p9k62jfVMiIeP88080O6HE5q
1KodaGmoTWHlUyjogKxGHow4VqcmKVuu3u7aLt9tRxnTSQNAp3t8ZPu5ze+zhetvy0O6vOFOOmUM
epGnqBUb/6Qv7ZOp+8D7sWOoDULpS5zOV4OYSaudw7y0NrVqmNQVoUzl3ukwkECNNSY8tqdS3vJe
fXq5hGek9iP8JTYL98b0ZWQyVSFZBnkbggCPfPOk2Kvpq8goHcz1vuudiynRjx7r4CUWvxN49NE4
d9dGXqPQQPbgCXxrKHuxM2k3GLhfjVELWh2hj90ZBUylKRtQERjB6m8hf7F2J5SNPMc+Mix/AYQo
IZC6p0vbxIfCSQak/9qV746cZHQcq/lz6d6W3hSV0CwMom5dTWu3LPPuFdhm0LredZVgSIFOlXfX
cay7u0nRnIWKn1RnVYkzMqlgzeBrScckNJwVB2v3VSXIa1fJJhxJJM5BWuiXcfK40l+csx3edahH
bX6RKC0UC+GVLVR1UBZ5kJlkC+bjTAoZS7UJHVNx8pMUwIn+WhQ5T7co9V1n4orWRo4zorqn4Y5j
xtqtneFHs0HdkmbTWWlS61G4HM2ORwsR/GlmQ9j37X4KOru8k2setzsHoBrbqrJCazGQ+XcEUHU6
7GEiloK6ibsziIjDuemOgr5hrX0wcu12maEdi6L90uIPEiYUKwoybGEwVxwPS2PbJue5iEkCtTRv
DZuCtYP8uaPmtTu3K6uTadwbDmFz4yLObaUfrNGPit67GK3uqVrXU0mqEWDcLFBQ5Ni8tBBkz6vE
D+y2qFNILzV3c46BG3/p7CvO7OqQJwJwCOqUwATQkTGtdE/LzUveOSerdxximD0uYxOTYydwSeeQ
NTf01cYUbsAU4xypN8HvV5Udtu9u3CtGnzNJ3BmHErPLVxVwjFkeUx9MB2N9r/+cwWaag2yMh68x
QCXzdJ3nnGxr5lDxHiSpJ3HEqhF+VdzohAcuIwSNUfn80jrjaQJkuFpXYy0pk5BZS65BZZDLaGUq
vqwsHSkUq9hyMawOD7Im9P6sSbzEDCXH0WcirZYEsecS6yR6MewLtxHEFa1rkvug4hlH0nHZXwYe
XHS2htFoQDPWzTTkbY4t9MZpYI6D+ZIz8nMO/SDwFE+9sFLywGtqHkE65g1nIcpbkkeoKAtfpc+5
zPh7XlKrXeE0fvfLwOa/vci/03X+s17kbS1ff25Fbr/xSyvS9D8x76HkQdQBp5cW4m+tSJJuaGkT
TENGDrpBBvq/tyI9/styjE14BkT/h1ak+EQKCg1K5J2OALX6l4Kf6FX92IlEBMoklFqT5jpiHk5r
P/a0kedoJc4Nk2N9kTWfzYniiFqLWBWgW1pL6tsVnUxD4qDOcEmCgm5czEbaInR571Wa5Vx2dm66
eK0lWemxA6AsnJM8jaOy0zVrV3N49F+XtUQ9DIqDNpKrRGocV31RIDJyuZRkb+CTTO+LMh61C2Jb
LQoEIbFeHwmyyfXbWndL+3qqa8OlLqHv4Y0zvBty3K9JwuvVIRsL66nuBq2JFsmRhk16lvTH+taj
EHAXUHFtZdTyzR6UMVbBIKo5PsZu0c16lApj0R908lhijpM6UCXLL71qz9mEU11jI7XbzC2GDWA5
rT5b6eYiNstp2soDvnWeVL+Md6szNNSVoxjAMS4tfaNcU95Ix64imcPTKN+gtc+JtkdqVzdR1fcz
qQzgRS4ke8kdpbya9l3bM64q59oMsNKkGLBaL3sZBjXcrs4Mi3DN+oWw3qkSe7ieBK3IWeusvZUX
WRqJ0sMvqotkGjnDo/8qL0ifnp+bHMpKILLOzXZlguYGs7Qmerppo/UBDm19LPA7JrGPSafL8HdA
B3VuSpiiR+VI1wo6zBmoLunevAMFK/ITyAO3stTtFQRM37/GZUx7p05kCOnbOqaDpZ5Wj42adi64
/KQ5M2VsduAT0+E813p8YXh5ygfYXtOhabzyYmm1AWcws8UzsmDHNzwga+RnCyBAKcovul0ZUAtk
JREyFLl/5Ra2scCwmQvaqsZon+v5kr+U/Rba4uZLjNJeKraRbl68r3SyTDz3WrLQ4+y0MuVY6I7g
GJTZ38mpTtmZ/ak5QRQ7E6iKd5Vrwx16oTTG9oheU52AYugz/hZWrBt7mr0gp2yToWeY9Mm6U23D
mq1bxE+CRioGDvIjzR0COIfbZag1WCiZVz91I8PzEGxRwfnXbOTmkrHicEDNv+GanOqy5sjIW128
UVEUTN191WbZu2dmBAkVIp+e4LWmTN0bsd6PpJCWQYqxGj9J2w4AfGg6bFnXXfLu+2n60BloPNnH
FrM+iRf4KNEyr83Xtk9KL5Jxl9/g9gRMljBLvGkryGy7HFyJS8nn0GiM16n8PE9TQRMlr/kCTNpY
53LI+xTrmJa9x7U5rMchLWZoi5lwbgwgNA/gb6FcTk7ONCzD+U4HNhbP5pqthB97iTbtdMAjV2Wp
0V2xB2l/lalGnxKoIjOQvnQXi5PgNB8TRif3WZnXt93ocmK33J6iDiTeDIzE6p80hjbDEUnXejrV
HFoCA+DXRSZL8khLDmpLpNOq0HfEMzA9tKSj00VpYn+fD8AaAhMJ5nhG8jEdPHfU+vdm1uaPmszc
8lBR1SbXdtNy9FeGvsY7f2D1ehMrJinEKW78uXYbxTUifrNigdM6dEhCFl+8BPLYvjNAUIbYo+l+
LYBTQpN40JHUXGh3u3YyigfD0dY4GuQonxafPh14xtz7Asa7usa3woiihJqc7AgcE7B3xjTGq2+0
2ktixxbDG8xq9+4wpdBVZ08v91pspl9N2GjtrpBN/ewkCRhlEsLxrbViiY9VUi/evrENUkMaJ+4B
7a2x7oFTKdI+6HvRQk/KZ74jx1m8B86HkI+SkonS3jYmebk9q/4e9w4G0OWbFtzAJ4u4VawsLWV8
E5eaJKxdVO01hqLk2TEHOji4QP3klBedlpDCLY4PPfbRNYSEag0RprE127WmqNPIauPyVVIiuGE3
s6pFLY+wFTYpwbl7d57jNnQYzyyRSAATYXkn8pkTIBXdkqLzpceAWCAwmlI7Y2AF5onHWH1xadk8
1ByYPpT01EXpQiUNe5zGL30+QXAwaqeOoT4YvHdn1lQSdTIp7nrfAMGHcKbpIoUB1w1E0ax381jY
iO1srSiDfKVbSsdLUoRr3ZTRo/erWO5F7ck8KlK/euRbm7oQgXz87mGYW/hOFWqrTrCUhlhp6oca
hf35mHlsNQAkKD2G2cvTkwYu0m2iKm/ZefQ6q7DJrfGAW8ysI8dcp1tFXinS/DjvFQkUU/JU6iBJ
3RVEULhKCfBdZnXv4WGEFW71s69HeBTpQ1YUBu8lGJ4z8qUhK49rjy3JWFZaKOBNhxtNY6pN99By
n9tqEZ8NYA4itGHLYf+fPUpID+rk01iuxq3GqJ1Voc+4XWkZu6ezUY0prCVbtBGhpIkDW8Ep23D2
NZpjeiX0V921OtqB8DlGLErSuQZczxajRoqp45oARaE4stZrrdhoqx0SuhE1sNk/jlZq3ij+Qduz
Z0GVWUVmPLAxwSC2J4agILEnBiNpJrSdjxWwCajmkQn07LfNHhgDLpBN9MQPovp/Vt40wppzLO3S
l76SUFE87hoJ4YFWEBa5rxOOLwLmW45DgVAjsChb68cv/I24ZEamm58TK82uGxA3YlfOjcnzlSrj
TC4AOcC8pm4cxdDc7nw1YOS2636L/uaIsOUrA1aOYyA4QQJqB07fWvK8jcAO3pTNVLBdTNJlrbq1
BvYHvkUEpdVwY1QYw89kYaBTKnuvxYvgtHhmmW6w3cZmXjNmMBl2pklcPBsiBvZLVEh7LNHAckBz
FY1DOWgs2Kvtu092PSqS5bNePNSFb6gTAerDDqoByuq+n5euhKfcp9bOUoDJIK7xSmGR5vUQjNZa
qdO6alwZOjw05C6ns33vZKpmTJxy/cMlT/2NWJJNUBphZR6JwktwrKIYHHd2R5VJH40pfBCryXwb
tYXhCzZq7xUSVfIyLKPRnhU2xBZ283KQUDp77bakTV5EqbeZFPNhzShKixwCgtlO4w2e1S45U60k
zFla4zanUN72KK1GEzVsBjlxNRaGuTGbbJ3pMR1x7NmTcUsPTdw6viheZle6AwOnPj+xEerlAHo9
avWsqblboR9CFUhGW2Ryj4xtQe5eY/G8ZCNN23MGllm7b3rPTj+XatScjl5n4vg3xljGLYPvAf3s
OU/pWD1O09zNuzwvt5LRdqSpHvWOBtbbog+quKhNMCb3ix5z9GRk5VXvy1QQ8G2jBRCft/rT/Pxd
5fKrnuRfm4zwY2Gu2a493RqEd6jEf6wGYnBpTkMeOY0Lw7iwuoKxcO3KL3/+Kj/ptr69jGejRLQp
rSxe7ifdlt81iFOHlpmQtQAO8JlN3xnuwPLImZH2YGmYzdFpajq2q+Csp3dzG8EG7u6/vZH/1qx/
R+H/3XfyBxPh02tZZv3fXqv3v+2xv1Y/Cmm23/2letVwPX1C8WQ6CFU24+Ambv/FTMh/eZ82G5/F
PyKV+c1IiMKGinXz+AlsL8RRom35VUbDaezTppjDOoKI2bFwLv0lHc2mt/pdRYNgVaCdQbCDVQN5
Le2ZH+/WZAZjk5Ef8ZCPecUQkZLxcqkyF1bGQly6P/NU5UvCoA5S8PRW5NL9wEX7USVO/8pIAPbU
IuQtmmp1AjCz2313Sf/Jw/Rjaf3t7RFBiwATnq+HX2Z7+98JS6k7HL3znOGhzYfrxjDHs5w6UEUF
FK5/o0bcnsufroRrkWVBwBG5s3xbP77UgKEG/K8aHlZtpVU1d8kuIRz+7M8/0Ded3Y8vg3J1ky4h
zOV7/BYj/f0nUq1D5KdMH6caBKKx7Tsyna+XttY5bvewjeaxmYNhiIt7o1y9S9VqF0VXQr6J0XTA
gTwYY6Ggw6b2HUw8EPSGj2oDAQ1kwtvCbZvzAjTHaZ40IkTiTv0wttTdE/SqP/8smwTsp0uGDdbB
/ckNjLHa/emS0ckXHUfb9NHdyLHuWInrOW16pgxOtXeyhqnBaJwtlnQj9rnmZCpJL8BfFcmB3bFr
1EnZc2KsxnvbmvLdVCS/ulf+uzr9nfX+X2v7/qd6r7vuhxWJn/9V2PcJZyrqFrpfrCGev2lhf1mO
DBR6iLR8XKtk8PEMsOz8JuwjotomPJ2tBt/MJuD7x4pkmZ9IssK4axgkoP9VYd+3gNnfnw/XZCWE
EGEJFzsHyYxbR+/7J57TvzawaeZBHNf6Wzbl7jUHN3Y1CK+hArIS9F1ZH+LB9R5QGw3kCLfaQ9w2
x1boyYkPk89nAr/wM7kkJMO1Zg9dw5KRAGFNYYawcZcoUDyE81VhvkxfpN69qASo+KStN3FT0mhn
Fdwto487jxn0oXTg8ep9BX0gsbqXzshe0Gp/bmaVR1UtztclftCdVOyrYaV/3Hbnhof5AgXOA2zd
8VLN+Ufso3SrOR/XicXUcZZPOJ6nXd+u7plpQp0RNAF2hmTUSGsHZic0+y8WyHDeiryYoGnP9QzD
bl56iPVLFnTNal4lysNbYzBkoUoDn44BJlzRlUSkCzhRMQ/nQ2dgEE9GCL1I//bDtqzh0nyvLZIR
MsqkoLDlCSSm6Z753a1Imve40J4seDFc6cz+qi3GGdy/9D4uEFEV7oxSwixPtQIBVCMbdaYmrzr/
drP+paf2n7MGfoAT/O9ku/+KbLC9m+8Vwb++u22f//+GLdis5P/6qb57JU75b8fxy8+i3X8825qj
I8AlBIdjBpuZDmfgt4dbc4xP+tYMd3i2t5Q0i+f+16ebMwWmQqLadBZycj83D/ev5w2OIi7PNmJe
Rt4moTbeXzlufNvdfn+6eWMmgSAGaZSbdJdset7e9093t9pgtuO+jLJV7J01z/xdv2gNp//0zG8X
+4t07PZuTv3hWBrdbFOe9huirD7PbLf6KHl8t4m1u95UPMNWAKBevQ5ekh6HGValcvScSKSaPh5a
v3S8MpfuKKRvXRea6b+S15pdJ2usbjUOPWFCfdFe9GsKJt2D8x+g9tFu4rZPXwy56nsJda/aDXY7
PSqvusnIU4Jhv0XbLUMS/fVb/qr5qO6G7uNjuHht/gMoG8xN/uRuRXfdjT27zjfsx+H9//59+/lf
9iBhIS4nd86nFW0Lmyrpt9tUmIxtmNdwCLNxvjHZ+cddKuxPxAr6nIp19OdYp/mlX+/S7e9tlmN+
y912Kd/6K3epuZ1bfr9LN3sbr2ttOejGtw1x+//vzmi1DzK+jzNFgo3quqD0ZwQVel7UI6bfcrzr
7Gm60bCPHv3Gikn/kjB0a8vo3pbcgSrvdr156kqreciNZW5Dki6G19p2GrRPLghrvHzusONI29Bn
nzLEBJVZKGv/3eX+J2dnrtRPnwKRPNs418v2OOT//Kw14GF15t+hbSA67rKOYVSPA5LMuDaqcTr2
cgP5jf+m/v1nL8tSsrm0dAwCPx8KSaUmtqH0DbT3NCasOOKjBaYurxQwxGaaLubO6YM//6g/VjHb
F8ZK991rUmF9/4Uty6yJZtheU18ORowoJ56JKW1b89+Ex5vbX/rx1qDkZiKFkRW3sv3zrE/vMjfT
GqStGbUbMrLaJNAym2hVBXk1affD6lvnMl1dgEsjXKtA0wekOuPaYdlMnHNNq+1TKj8EAFNhojtt
UgEIbWb6diD0Bx2zDZ8yWOiU0dCBkXbdCMCtQWNMCGP//Kp9e8x+/jSGIwCrMQQ1YKJs5dd3Nzpj
PMusQCETVsU0I4K4mDFdSGcXV6lhLDtI/5XB4rg24KGgpVmBBqn9GdGPS0rCbJfnap6Miziu1Ey3
flxovSYtkQDWyhNTrE4+7zRXizFfjBYdKqMk3DUwvn1Ec/u0Fqk8B+TnaBDUWHI5PMCxCPi3q4QX
ziHdelbdLuYiWpVAS11+u7T9dpWz7Xq3MME26tr2NTB4aHdscLERUVImaLwbIo+iKZXWx5oTWQP3
TPfrMxvm2BQCKVjayBtRFdFYX74CEE9mpg+ULLt0toAHqMEXX4smo3E5S2PgUGZq6EcntJOcfcQU
L9FizxY4MWjz/HG5VGin+m4pI9HmzhowdSC4akgU3hLXsFK+11UMZOCZRpLfrf541iaoWHOjMqez
ucpjNDQKDlilm2YTSDTHT5XtkjuJIV4Oez8Zb8tuVLd5Y9n3tA/T9SI13BY9a+LPRjTEpWSgONSI
nKZ12tuqp01tKziqSKLyzGMgRLjbJerqNgnsWSNqzpv69bYmAJoYSWf1ua/7IU5OnBICPtEVcF1h
h1PABd5gu5vltjMmZD99ecAQDtNGJhmDrUI3iZzDGW7ue7C0Ozt16HOiSq/XUHBggdalQfc147U7
M/VMyhN+izukjEmy3EA0ClmIsvs7hyBSPCa4bL6m8UKmFkux+Kgz2iBRm5sCSlwxja+W7c2PjVHP
FtMhvugyaSVq7pywqmDBoErECJV3tEwTh3HJt8YcQ8py3cVpg8i8aCEN2ARJIUQf6/a539Zn+EML
w5Ft1YY/ZJ7O35ZyzAzdW93DjOfWZK3nFGwc+239d4U93P0fudotuv8OL5+v+bsmQVFD6ijTYcdP
NYSL8A+9CK8CGj0Y1eRl5cxj/s3yZ/xh/SM9FGgBDAKH9qPzByYF5605dVHHKNO9qoR89/J1iqSH
mqAes+MydmxKINobaEMx1JtIdc7R2hS6cTLdrmo9Rf3+b1o3bO4/ri28Jw55bKIW3nxYWj+uLb9f
mKx3+cTmtw/vFXEa2N+uif3t+pSDlrLCbJcNEZv/y3v4S4XE/65K+E87e2Ht/m6x/0Nz8uK1G7IK
evPH9wewb7/0a1dyqxQMtk2XsFT2su+OYFulYOKv3oLLOUmhbGFb+L1S8GgWbrH1BFsJ8V2hQF/S
55v2gaZtrQOQE38BcMbf+e7moU5AReNv70z3HagHP+NxqkIZVpX4VWQ7vR9x9tcP+sqD9N01uf5l
2/6+Vb8dJv/4Mra+GWOx53o/9/xKBls1y2gVpVVLigU0Y/JCVnSngbOu6p4JoHUQY+Fi58FplCbj
/OSo3vqQThq/Nhvs2VpJOt2cfJgnFrN9MoR2Qmervp6KRbuzht7Di9Ftjz1kJJdYpZPRnFmZiqZ6
acdeh3iejR99Y9+gaIGCugqIw0s1tef5ZKZXPQZivGGQj5y6cwXT9t669LqaYCkJzjRYJs94d+Ro
PwvH7a7XSTCGVgsEk8bEW7egCyDuNgOQD6HXBIbelF/Jw/CRqhOGbQW6OWmPhtmKd0VndwpmH9p4
t3BGTThQYZ5YLPTiZimABtWbqK8cJrvei6n3DmVtsKCKRD07Tgyp2Cvri5okBwDz7ZZoNi92wLLn
7sfV5ShYDH16qP3CfMeYmpy0BQqCUb9u4pn5Y9U37yJTwyM5m4UMRKLrp66JO3pRTWdGZUPg10SW
zsHpHFEiI1nlszelJXPaZWS6iM3yy7d74y8tHf9piwL92X/dPfifTv5s9+Xnf1kN8O1yDOQUaMHe
sSwbOuFvvEPxybK2joKwWcR9/usfa4FlfBJY6elke78YhDkr/1aPeZ+onyxa6eCfLCH+msKOBuQP
z6kLRgrwIM1An+rO3ogMP+4lFAwDYUEkE3kdEbwJ8vgI6R8JESp1Q8tyyCZuBUrSzB0eBBPoE1M6
L4AYI0j/F6lWOPhTHrF8HJK1eYJddtanyblbrxG7+enQCcjzKN/nDAuPQCeOeifokko+FlqfnsMX
PsB8Rmjrx+SPdThsmba90FYgfDLp926pbmKnodDBg3u2FMaFviSvRkGSlw1ZHmDpGBB0kqNNWt4Y
tJN0Ql5EqLWMpkUq71pvOs1yz9+psX/UVggQVjPPB2w05nWKKTcolbodBvsExkx+QdSPd+vkcryZ
c5UDix1oVU74gJcNKcKodNdzekZZe9fH9YNuVbiTNP3GLJIBLwAFSTxywF5izlZ9Jjl75/U+j0VF
P97xH3q9uUqonyBjF5cNQ/ZT8n+bPYCr8q2f9L3jGPlhckcVpJJcRaRChI5r2WHO18+tadrguRny
chI+TiZZJyOBKrnBk14SKnmyeNRko0rG866ATR57D72l4UqVA0zt/IHTY4cnbTJuzJ6QNx/tYDAR
TGKu2m2PUogjLcGHm4Mv34R5vhvpw3oYlPvUaP2HMMcJ3i0nWB8KBLKXKprdOaj14cSexXMlJ9xx
qXoBdJCEsiQma2maLalivDMxgwdu1YPQX+rugQKQdEGNnAjPHfRnzUHbZfQ6iqwr3Usv14HcgqJ/
rhpiwEiaQscwn3ZOciRxvQktMLRBksRMzaoczqSOmAcPEMaWeXicSg8Kdq9XZIk0L5QU85tVm4R6
a+UDFr9bbfAJwbRzdS1zmNS1twUZOaiTEAlh/NPMo9kTMIS6gOuInZUIS5ewU7T/sTnVOwKDro04
/6j8rWW2FPRnHSzgmDFAqaug7YrLWC9DEyB8lOOYy/XHussfOw/FOWFk09uGagxiYrWCpZuJsGln
lKsJqkSpS21faHN/6i7p9Dgx5T9jlrgiwoIp3RXFbTN7dLy9MrkWlUyjfHIxJek4k4gIiz+ykjsm
i5cHxnmCIPZOXApilkOGAG1IXQl1mnSAU6Q1KT75GPOSbeJT1uUCLxhhOEyUhCMkXOxzuoTtl8J0
i4vJIIqOvS0YJ6zD8cFtV/8CMPkWElg+KFqgIcsXGHHrhLMxYRDL2DxXiwfm3dLLB5einQBDg5vT
2IbkpceNYsuwEmRc29p4OwEUurCTpIpWt5U3trm++VYxX3hWLc+mpSfhHLvlTmsGYHp2OZTDvnMU
kt91JDZVr9z2IrNRzSLa7B/QbYAeTkyytVy7eioQz1yXKPoMXq8bTjqNiiEjs+K1xpuBdl/gAely
G01nPakbkLN5lBmw30PLVfmDocXGVVG12OnlGptDINVoLrvYXovbqZ+Kh4KrTuyIW926VoKXw109
Bo307KljshlTRwpAsA30JjZOJjDgO8I5nFe0QTlREKQxXrRW7kadT9bKiIW1Ia+94mkaE+VHdtVJ
k8ezE68Zkvynzm1KsUcQUmPdH9SOcQRhyXmRnppawa1veYs89M7iYxutdX9nLEwM5cgnUvTygknX
taNTrivi2pjrn+WZjSuuna8Xc1JfevH/2DuT5biRbNv+y5ujDJ2jGb4IRMMI9qJEUhOYRJHoAYcD
ju7r34Kybl2JqSdZTq/dylGlMhMRCMD9+Dl7r00wKuIGfbGIrP+atzgjiJGOx/2s65CeCW+yNtri
q6vXzG9fLdfWZKCf8pIiU4AVvPiKqXa6X4QOyYGBRPCpJkCFQ5zidhIQTY6FuyBN41y2t2QD8LGG
uxY5jrLOdDgrcDGVfWG26XTnLJN3P7WmOlO1WK8xzWns3Qh2ttDaMAhjEvtS0h648AUGzC1FJLgB
kngDlvTwxXGK8qA8q71W6+w3i0N8fFNv7GtRhhcCz+xOEcF8BUEgeEritNwZa9Z0NtZJspGjSNbM
dRAWdlnFX/CZzPamcsvhcz56wQ1Cp/7YFlZ3l5TEMiExLA8x69wWCTmBY4U57FMvLT/Sljd2GgX3
hSfG6bTIIt4XbK4HRQBCTbaxBWsAHbp4pU2jL2sZm58F0yu6ln8psfzlwajDblsMNnKhLjbJbqaN
GSAHIjvNueyDqSNcN9GSabVLnuzS1ySPVh48qGZRpN9oHGVpTyKbjXeLmZXYEvRcwWNo3DTSRgIc
vlm6y6bA62Xg1Yho7vBcBmm23BXo7S4hEjebHCventE5HPEyYIg8NfV+0mRNd9IgGIpQkieRptXX
2cjyh8QJ5pODB/286jN2jTuuTrRplHvtCXmRWjphCciK5tiaQu47KctbI9HBvlmG8Vq040fhkfIT
2pgfJQE4jCPd6o7CyI/6fMS97KPDbCoWvVIO7WWhCVSPC8uP0nHxjyYxQSgiibMMUp9omqJxPs8L
3eSESeTecMhwdIz4sQ2S+c2trOoSZKd3JKJg+CgY+aAr7faTM4KD6p9jg51bzmEaVeU+HurpQo/B
Eav2A0vZrnCl3Dlk6UT+mB6ckH02tYMVxYnrpe/sjUtzTEoii4m+6CIXDgp9JvqLhkJ35yXikA7e
UzKQ1d6QGHbFR90GQj91cxPF7qSjUHsEj5E9+jp0S3EPCDP/1E8z+Shd1j3FK5XAN+ob4KzGoc8t
56qYR3Nf+m72GExDeD/njP5X1Nau8Ubkplk6bkSTmycKh3t3TcUeKbIy4Ry8qd5ZvsFpKPdvKjcF
VxFAviQMGsE4KLzU22PwvCfSJt5MrXtPzsLzbBr9k0jy54qx5aUgK++YUV1JfXRiOwpEt3f7RF+Q
ThIRPLBs63ks9z1ghGBJ5cXQJsDsqihN2YXb2ic0SycOiMS4j6qOOGw3P7rYz/cdGTj0+9Hle63I
EJe2D8zW5NE31lziIt4VM/PaSgabdm5fA97Tfmzv8Sdoxqewc57DrN7h67s2ByKzJi/Z+ctMwoA4
6PDb1Mz3ShUInEfWh5CVHjtywe49XqeBvCZs+xmpK9lO5nDLQW5b5EO5TxDbs6Ee+tbbQTPDY6pt
n5TKwD9nZbUvTPyudhd+NMjMxqQ5v5ld0++IfGYqPbhTRF4WeV0GCBPh+mAcxSEYPBIgjVUVmkRW
Vr21OPKFO36AcsDJEg9Le+06Nlro6W3y5o/aFEsEAWihIMI7SFSMMER36YmKOfMg5bYeOn2k10Dm
YGuHePxxv3dCG09mb2UHNxnZXrrksBCIiT8MvfDsgP0olqNhLuI+IJxZdnrcdm58xwCaKICeiQBo
KDEjooTXkVnNTSKC+sTSW2xqmTWbbHbPrYKZUqUs4LwGhg9/Yg6g8Vht+YDZGJty3MwfZrvnfOtp
KrY0uSz9jn4lkZGhmb31E8bIxB68C7LW4ByWDdZnsge8zWTRxK+95TEJJ5y1jq+vpJnTtl84fAAe
PYdGHhz7MPHPpH4ClygCo3kclYFVYKrGC6GC8sRHX46IsJwLBB3qoFRtbHl2ERTEVrMdytC/waGO
eSYompOyEd+G9mRswHkZG0CkxpakNfeQ0PRl+UxvfJPEOa/s7VuyyIYrxw+HV6V1e08qbvrksp3t
7R5PLQ7OJdkEXlBdElZB7A7e3oc4IMJgZw84UGTYQiYrYPhJMEvYozE0WilecXccglM3F3gmFRUo
MM0SagKEi9eRuPVDrsGGxe1y2y4kw0WOXVvXTdgDBZUyP4205s+NE8dgMWq97UfTftSwgS/t0stv
awqrCN9Kfy2lkLveyM3VOZTfQbfwcZOWxhNLQPBZF4U4k9sOUdx39TnouT2jjVEECdSX2KHu9Sqj
Prp+axyTdlzdEd8wrB4DLwYcKa1Pgawh2mU73z7MS/bYZJjMlzeyc+lV22/0p5FfSbrT2pY7X1eX
qo+PNkk+sc3SW0xYgpv4AF5pUxjBQ18Nr5TY3UVj0chEbfKs3Djbq7y/SYvb2VqOlkf9RCf8UBFg
w2s6F3iwYxiJahzqbRwswQX7q0LXojnwjARgerqi5l+Grd23VIlD7+yScCl3nkrGo5BT8tSUWX8a
K5ibQw5ikji2W5VlJJq5JNuZZkoFnjbGwxCXOVaEwEu+mTAndrrr0c55uMAovQviLDAm7YTZBbds
YBXEBN1D8/HNiMw3n1WLhsGxVrOFV22y9ylL4mu/aPZiRf4KTWRTfSG4BIAUNInxMR+8+EssLTyk
tdO4p0U0gcepRGancZILSKs0uXYYG2yY1fM5LcVgYEma9C4bQjJzl5SIwKJfsut6waW1Yp6PZWnr
C7eYvNugN2FX5TrFbe92IZhPngH6RUP+xdFJvXCLjeSYT6nHpKDSO5qGBaFRDHuIM1Epamr4X/sG
2MEx5ky3r5hFXmRlW1+qHIMwRC7k3EWT96/1OHgYsNv8iISHOLky7FAv6+xCwg1+tRYjOY8SJrwz
matVV2siudtUnQYB3tNjmSCkmdSSYpYtVjtCUAdoYWaGX9l0yM0U4+qANlCxk7I0PpEl2dz3HpZS
XblOyeEFU9t2XK3eRTcsX5Yk6FSkCt+5TnN8ssLxZxbiYnjsWBhIiCXGryffaY8QHh9DNUA5yLye
ySP0UcqRLLhcuTecyse1TkvLR+2Fq5RcWs9GYDOyw2GQbQzS+7otXg1mLGRJ5B8rdrQToY1QmILK
/ObHurI2Zq/Dk82OfK4Y1xDerBLjeiAScReTwToD0fDiE3bEK2/25avdlq+uVPlmUcLZF/zh1in9
+iprveHUqTrfTY5NYOpSKoaohKAyB1fGQ+iW+VuWh2Tr+clyqFH/P5cwPrcInsu7utT22Ta7DLSK
qT9iohmg9YuVVpTmsCfINRScYguzO4Ttd4b/or3niqwZFjyGbHdeTBWxwTS6ozs0UEOPiKgIqi9P
RSzGczP14ugMzviZoCJWs8acCzSn9tR/Tm35igjEvm1HoqpcotmuwnAuGPhQcuQLMcnsO27Gg5CO
oK0w9oXz/MVOludBxLdJNrE2Gs25L7toBnLx1xToH3Us/2cOO36rM/m/eK7KLz+OOf4jM7Hdf5kB
wgekJnT3cfvyJ/+WOlr/8nw0EaEg7Jd/JuBP/kt9zSBjzQbhAQByzJhb/Hdf07CCfyELoZijTwqm
VSCR/AdTDu/nuR3tUYfLMCPjM6JfsMJVYPvD/B3PZI+nmZDZnF35oMolrMpNhclDl4cA1sFtRbjf
h7nLchHl09JfTEYoAAK04fwtMTxfb2tezi/tDKae6qmYnhSn0ZtZDMbnPsO2GjEXHB9V7rcuUSf5
eO32XhqcS92rauuGA9Aiq1LGy+AaqaLYJKdoQ8AiravWoBO7wfsP1aMsdPghF4wRqfsCc9qyU8/D
bghC6vR4DJLw0cyMmihIS7sPjShMtXeLNCYWzKSZUiTVhLax1BT8wD+zT/PMMX6XGRlX8DOZP9AS
Gf1taBCYGzVliWtyijVGy0GZE3ZLUQTuFr9Fs/qBmDBss9rqP9FXS6aTHIsaFEjnZ9TIhJuG/caf
4Kteoc8pD75ZDw3QtjmQC94kw6ZhU9Fcqd9+aKX/YpL0c4OaH1LgFuCro0/yEDR9b2D/8EOOUpLh
68FVoO1zU5j++Bgzvpbb31/l/eOCrM9HOYc+D82Ug1L358clLDH10le9GYcCKIjBCaQ6qkZ36XFI
FqRtv7/ad0XgD+MxxoOCZ5OnkguKkBHAOx1UXS1FHGf6K+h1VUYt7YunOvSrLxlEsOa4ZNTPp7Cp
bcgWnWfXW5grTJamecGRQ7Eoz00y0VnGtzU+5yrgdJ+uzdDuFdQQRfhTkszgCWVpJbdTodGH9Ekf
mIegn+Pg7Mz0RzceiZkTw+OYZy+ZQoWvrXVIM8tQXJwchddpQ5cD2gdUSnkVWqnR3zrgNh8Dd6Y1
iHPTGcEQ+QGC+cSlG2i0U0gSN52+TTJmVvBAbpL0N6VynWq34KtXezPAr+iupnh6xL2Sx1I543zy
M2+QkSErx9qLvNHfzCr1n2aerWJLLQ+tr57dIT1C4yIRcaGVc4RJZtBWJAjwtQ9ScRqFHNNoLBDw
g8cwKHuQgXXTQlPXbuUkBw0wZs7RJaeWuFE+vYuNWmw0v7JYqq9FuzBJT9qeJjixi5yNXUdOPueU
StxOdd2Fp8zLwJs6C7cASk1RfO2ZGiDGHzwSFVEHUJQTWYQLFCElVNDYdOwvVprMJHcXBHBuMScw
BelSAw8mUSi1fc+J0Q23QZnS/8O5polxZIel210N3dYcxvhEVACterIBi/CsOJqtWghXPyJswvc7
0x5cAaN8zpMrHUYWlPQA6sa0rC5yZegHhe4HVmISugScoDt5xMaGAjpWmqAdomC9fpfiFaZV5FaQ
BPMUFvtm6tqxPyGs41Z4Ipw+yIT4SQx70mEUqXuiDWYH5+dhslxMpeMAl5X+dDtWPDpz4p+cuvAv
m76sGP5yYDYuUkYhaZQsMpOHvPVSufXrFJ1IPraAgbRFwCpHrMz6VACifB3xMSBzwmG+GQwAuLyN
BD/DKFHVhbINLbbY7CTcLgypx94U/iXpBMBPqJnLbUfQm012QX2SmSJbEM5Pgd1uck3wqot4pDUx
fRzJnzjh5CV8eerH18m39WPGXbRpV6qcjrPnZk2UjA4goHLBAb2VYOK6XWkP6tYLwJVhyF3qejfW
M0Q/SzMvjXpbBDe9tbgvHvf4MTf95l6kiVqOrCsq39pwhUg1nOfBOCyJSkG3troX2zhL+ElKG+ZW
ZGYNBxqiMsYPs9lVek8rhfMKJw/6qVlS11FsYp/ZlgENNRTnfnDRe0v7VrLKgAJraqRKbS/UxyXg
pLtjaKYeIJtPr0KPDkwwUlwuxERC6iEUvhLbmU3xlZ+y8CP4rCM2evJiQbCDAWPOM3v0A4AkAQda
JI7dsFqMbku0FoGl1LW4RAe7Cb5igC2vyHmaQPYtMngjKtW9cUtvfE2XRmKiaR1BQ1/hp+cFUxyl
yrGsly1j0+Jjumh1hVF9etMVKx+JkFX8JKuhxbBbpxnUB0uyVi3WaH8I3U7ez3LmH+NNcjD26jCb
wcdK/yYxCzuJSsYc/p50U6Peo6xLXurEZSqZFjPdCKylxVYZdhnSHXf61aMf8xBCZ82OnbMM1r4h
eP0+JpcQkK2fmdywgbidTTm7ZkuAsdl+jNkj4RcWbvzqLcLLNx5yDW/ThKU5b2kYAwSy8Vfrl3qq
i55BJOclClNq6JUVWQWXa2P2zuwm8gxTxi3qSESyqTHZJgDdDk5TF/Zyju2lD7ap7ol3XUxhDCdk
rQKOm2G3RsR8Q3CArAbfB94WQhohbtTYLK6Sd/Ysx5psqiVHSlbbECt9AYPc4/xGkniWgBQGNfu5
YP4THI25rF8zAs8F7cl0/qhaI/Y2VoCcYZsSE33sgYAw5PSKvMbinNuBOtSdI6/DedB+5JHwZa72
29k6lEUiCTJtG0+eUqIRKry2RZNEI1LfhNzmwPw0dr31quI2+CYqgpI3/ZykN1jojKdpyGlYubGR
veXJ7EAhw5KtT1mXuQBiuZHgUYIOjqYdaKCDljMofnuKG5c1QDCdWzj9Bsy0VpN04QDD2JVu22Hf
zrIWccMSL0DipnbK6Wd7wBmH2ItnSH4he0A2L8TQyMR4UXnoPuOE7m/47/nwWpT5UscxMQFh2klq
Hwc0Ii9qUGdR2VkjCRXKHEQkE5NRVMCNB3hH9+Ex9w2Cab0wEVnkYqJtto6ZxyaO3Uq0u8x1na8p
blobm/c8UsjNDORaxKw3MYtwvaXjRKXlprlrnkXViE+J2Wcfeh54ACWzKO5UYbP6y9JkhOgmAU5/
RARxNAOzYMUtyhFQ4SDKrTaWtInmMV6Y6VeyOuE7NGj2h6lLaHleF7djTt+PqiJsBISdtL8FFUlV
iX2ofKkAlakNxiTzDeNy/VQMCZSAAqzfxsuTAI0Iid0QLchbj9IYuyKZNI33rUxFRy05yXkNC+nJ
Ti1pMTwsqvS+0CBOngnKRkpYd32RbEykiuAszXxlRoExYRxlrD2zDLkE6lLO209VHXtPvWLt3odp
EfrGGpbcTuW5GEc50ojMkoYiYTCbN9w6zKkINbGvJ16zz2TeOy/CHxnQYrsGPQgIP02ivIKVR4u/
8IdLGRA5xc4+puoWOHb+NHAUqDcyK/JjDaE8vTQw6s9bn6w9+P4tDVqsgLood2ERDAtyysKn3xwH
hdzGomUUYCNqpT/uTIt/8PvS6M/hwszjcYZQ6W4nIzOG+ymtw2FLW7b+IAza59ej0U2ETZFuwhOJ
cHhSnDmahbHAdhBuTyy59EAvfq3jNhkIy7OTWdTbkCKT8sxrZ0btKC9ze27prPmhK/kYZrI8FhmF
5akVklEm+3qQMJetk1GMe10PHBo2FX3I7GvGNMc9wjZwpm3TxLG4LCW2WwiHFTlDq8x2iKtbw4NH
QsYqxYRNs0EgYIYsCe0GCie1q+EAUMpsA1yqpu8YaPrryXYyuyX9ZkOGMwg/YPJ5W6iUgG3CR/k+
ARFCZPaBp6wCusiDGdZrL5RGAC2VGsEB7Kom20vYPDJq2olvIWBRcKCBPjT72GJ1m33s4IeJMsqJ
NdefFuJymo/EKVX2voRSET/QVEOVw8KwZOAeiDdTxyTs8lZjcVEB6OTUwTi3sXyhvHvSgsUagZKS
rU0eXO6zjRo1nxZd2VKkkmYOKVYfZ0W3pt12qUefykmMxd9ZZuJ2V0aK5u2ybtUwXnV+69M8lkbA
aI1QDI6/F7GrWvMGlgT9ucoSzngnJYawD3YnA++qUkwYMZXPw6fQWExevyKmHU44OUVOMMKbQITg
OkB2pvmts1RHpHGhhoCjHpOmYw1U8amzkKLuBDPhc+vNKJO7Ym2/WY5iO6wBFDwYVNgTSHNz8XZZ
XOUIakVvJ5e553cmC+W8AB4Ii/FQ4THB6BqM9lO6MJWIVKdd69jSTFx2CJsZ74UiDW1gfi2cwzbN
VLPzkXmnPF8x8BzZ+x1HV5deMK37qdE3aGrA+ZFaORSABSnMo6wyXHnKHeTOuzyUyRvDNrbeNCBZ
YNPUnbpHt58tx5mETVQJsUmBP1tlfzuhnhrtBjVfBUAUCFfMFzGGjMPC6FIMt3FagXMM3PJ+tIR+
sQE9fFs4/SZPhtlmT6VUyR3oSbCSSTOgzIBXDJhiGabxm20Odn4bNy4LtrBT5vk84mB82rTRu8qz
2L5J/OteFY8E/WRjyo6BWlZShWIUtpEmtAyoukJNF0Pq64+T6/SfBNsgsclLW2dAZkkhIHSqG++C
BpIDEkfPtA9p55TB1uDMC1vPrMWNlftFEJlhkjyYtJSfF+olRlfsEBA7c0T4+xYtNK8QceBfFz8P
GGdPadluGsbHrB7mlLkXtoDc08Z+gpgqm+KIDHX2VI9JGKcz9KhsSkgUiUFwsEb+ZZX539bZ/yG3
6IdT/990wged1a8/Nc++/wv/1gj7qALR8bGTunQ3oI4h/vsvcoHATegRKuWQgu2jP/lP/8zCKgyb
wEY/jMUYPgVNrX/LAv1/weLj7/I/EJD8yT/qnllc44f2hEAVzH+IaHbHWumAnrm2S35ouuT9lGiU
HVeGGtWXqRxqlsQgGF4RO3Hywmbg3gqrowlWKDPW2J2IRsc1kudfRaCr+QJF6lj/SVL8i89Ebh+7
C3p6LGrvHDVVVbemTf97mWf5oSoNgU2Y1wxDSlx8BuI0fgzHMnwSQiNN+uGX+0UPav1P/7c16a/b
ATWHnC8HCqF4HxVXjjblg59f1YQm7tFOi8uxQpdr2Jl5289W+vWfX44oJcSZ6PrQgr9rDjnVhPyh
zJFDlYzn0lRVL3mb1Z/JhSMIAPrLt99f7+fm119f78frrU/DD7+2k6NtJEHpyrKXlLRgU154bUez
KOf//v5KPzfz/n0lGC6gIFwwLu/DqNkgZDPDjjHot13lRkGfIsVJ/vuLvJOef394mXavLT3k93gW
f/46OPGQUnTZFeew5jAPufWm2kxdzjnWGjvu26+a7IWIgtT+w7dbm4TvHxObrrgpuCouzHf3sSsW
s66T9CrBusG+WbvO3inG5D5YRHCP9H0gdIHCryoQV8R5g5T791/8l3c3hCSAwROL53vPWeiruaAk
XKUl5g40/XhIRqLyfn+RX7wLuIxZYgKfqzDH/vnuFiLoc8BpV1mQiReNdeBgmUt+NxVFemVL1f+h
VfoupfD7I2MRoGYSLOpy0e+R4D88nDbRbXSIk6t8Us1ZTdJ4ajI7u21MJ74LbGN6RrDeHWZInDSn
GE3t0UuRZGzSm/lrK8Osnrw2v1gFfvGa8Dquf/FaMvl49/NyGmHVjJOrXpfI4SQJlbHmfKxDLG+/
v8e/uBJhvWsqLa1owZrz8z3WyqDzjgB1sPvkyZmynBzQxVth2/nx91d6Bzv6fnuZlNCNthzc4+F7
2FFF2y4mJ+0yw1iFxbLqPvuyCL7KEMTwaYTg+8mPU3piFNRIAAxNEvJMlM4fzJ+/eGUB9fBtXTxN
K4325y88iUzUAB2AAKY+PY9Sup+pUeSuMpcFanlSUdfT1Kygef4FRPj//qi/eJxdk5XWYkvBNe+u
P8UPj1e1pLk/OM4lsSnB0Qamui/oxyLindU+JlHu4p/fb5eQOEgAYCZxVbPv/3g9zcGWPde+xGvW
BptKwYjYaj9skJC2vn4a0YddqjSgIWkE1tGIa4cZEyPn33+MX93vHz/FuweMNT72tbTRcUmOJvGc
tm8dYLCDFjDzaxxuYPZDeYDdnP7hgfvFGgXpwBR4j4DbBN/TQH+4315dpNnICbmfquVU0DQ9WkNi
/ynx8RcvkMuOtrKciORjQfz5LsPiiE2m8JdGbPZod1EJ9GlFCxgNzB+oQ+8Mgt9fIGZGRK/BHDLh
OL6bHDFGHwxBkEOOoEjtpDd3H/xVPUAChsOUr/SSK3q540Vmz3ZUu11xKXKjNTlbC/KBxqa5Fm7r
XE/lmNMEYdox/+G3/tUKilGDcZMDkwrl1rtHLqiZObhiurSkmi9H1bk7Cx37rZ2N3oEm3HS/ih/w
mC7xhdSh3jdqai9i8KF/evbXt/jn/ZHZrgvjhpxEdsj3AfBh2htDa+DUpnt9E5dZHiWZq3dMULoD
bHwswj5do8xryggKeXkXlG6K8tetj5LN8o/5t2sd8P7jMGnGcYePhppyfUl+eBQd7E0N8+3zoBr0
nnOhr5IqCz9klbQjz0+Te+UD9A8t/J70n619psXw6ffv4S9+G8sKcPT5FLQO0+p3v02etgtjPv9s
OFl31YDDvcQVEF+LThmREojMYQxnRwYq4cnJakWnxalvvQZB1R8+yN/fmO93YnUAYSoCVvLzzcj1
hD1Eu+e46vJvMcrdCAb8RVDJyKkGNCStH3YXSa/ao4PF9y201PDExLiOrNRZLlIQJ5t6cNU1Me3u
n16x9Sa8+6FsNqj1pAQe4G8ZuFZmV9w/5yyA7BvbEJ1SpOeZc62e9FVbfYlNFFwUWXXkTkO8q/Sq
SHVMfY7JBWwJAhpmDmr/8Xf9ohT4xQHJsk0HWzCbJkhC/93tSlyiPovZPDsICuKN41fydskQE+Hs
87cJGuf7OewUpu7uS2pPQC+DJryIkardpbDEnT9UJn8vPNdPIzgY8iNSfr4TO5RlbpowTc9BORYH
5ccAlxXTuY2eVL9bml4+EHVEO8WV9fUy+csfHp5fXl4IoA1g+ICFvHuRmGK5fjcSHwTEaT+n8P4D
S5tFNIYTcpx61HcKQdFhtLpnIm/dP+wo74JP1xWYb8+FA6bpYDneb6lZ7dKJ9q1zXnft0TX67DAk
DcoPUZp3JQHqn60pUK8hI2WFnZ58vyksL2iVYHvh/kQVbrN/fAJZna/wgIRwKFvfryxlbUwxuORz
htr+i6ksHtVlxgPlFfQIt07vMY/yKfGOHqPY6PeP5t83WGFRLLOYcCsAh717FgwAC4UT5mergwgQ
k/FKnIhdfP39RVZs0btXkqvgRgZuFHDf35dN+EWk3S7pefHn5nr2uuFCVUaxZaXAI9T7ayCM64OA
jbMoLuBlVwJk3uynzgSvwlmem37NT6uDNtn9/pOtz9rPawUfDIsaFmeURv77EPUSypiHUufM3bGP
U2NV15UbZnsQ4wkZZz60swZSNS/tH1by9bb+fF3YOtSvPInmauJ+d9uL3gnSujJOgUeedDQBbu23
EhUq0wHdSCZGIBB54MZk+tOp711Iwvr8c9ZdSx1qeLbW91+5D8LAXab0jGq4uXSYJKG7I71G5Nan
rimGbY8vZlct0x3Tde88jkrsBUl5eyDnOd1pVdyqlulaKeL+g++2N6FVL3eLJdRV1Q7DFiPaiyK9
Wo+5cyLdJd/VEgmzUp2xg6Ge/6FK+HtBjm8ePj159NQqLK/c6B92ZV/haMs06LZ2fT9KpYJoSWPn
oEQbNjvHXpK73z8xf3+U1wsiMGLl5NTlvfvleFwg27reafJDuJQ6aPdk0NR/WCJ/8a14K3EAgchY
TzjvLmJm9FyNXJwqw4pvBxTBMZEPqzHGgkS5Ianb+PD7b/X3/dxfBUYOpL9gXZTXP//hNtbFqCg6
1KmfWyi53TTQIra8vSEY7v7+Skj73j379KiofWkX8rvxBR3n52u16EanvPR26M3dft8mwm62HZlP
j2btYddAUS9wLMXV8mgzV3I2Cw+dvfNHZ6gvvC72ruzRovgFXu0czbHArthhWE1XS0qqdxqY2Y01
YqmN8jrwDiWklfiiwjfzjRlZ9WrQiG8/zC4wpK2rJVjnri2dT6Mqi8vB6cOXrgVEFvlWKr9Yk+v3
m972+nHnIhsadyPS/BcltV9hm00ZieF+zq8lPxeK9rTvwr2tGbduce5j5XNRKG+brixf+sReLiur
JTe4BhWKB7PpzJgdNwT0PcqyuCXikVg7Tzr6hZdfvbXlMp2Lxh8G/tkRoY0udfnWyXpCGY5z+rXx
8/yeY6r51tWTfedkY5lsUqn8cZvYFtO/3ioT4kWXBdfhOk/NG88GdmSY8We8TYi5mrosHRTmZn6u
C7e40yUM7g34cuOBJoANQbEsJVmsWd1N5yV3m3GrMJZkmw6xMtHNcahRYOA7IqCRNJ5ealCPGpij
nbfGq+IU9LHHSRYzzPJCnmCJpW3n12VvHRpJdOi+TNWjrRkuRiESs3afp0lLcJgb4zezYSUPBDlC
QkLOtupAKNTEG/N6dcKt4z0pJBNj5LBRwgOqav6VpkPuRETrTKqR1SfMo43AQUdsYE6NsILilevN
kjlsOcRt5EOHZgAraoxPaY2Pa9PVbIVRx5zo2BHACkKpZRIcNbCxiatuRXxTKbgOq4w/ayNUY/at
G1dGelD5MJ76HF77xprnNtl6duYFm0IqPk+L0jLZ4ZslxiEMMys+D2FRNlgA0vqAryd4wV+euVvG
hjxVnZPhCkdgiLlXSAOJi4lMaxMK1fU7R7nzhYPs65mqysYLWrTxVwyP609CgoWGkj8XF8x01ScW
RUhIyTw5D1VtpU9p105qV3ST882r2Wc3Im3de1U6uJPivsl0RFzrBCurM5e1U1UTE6mnWXwYTdd4
DlKHy2vgWjmz5XI8l0G7ZrVlHJyJUxna4pgMKsxOWRpiC02LnD4BcPkFdQbyGn9j+sX8Ir2sQ7tQ
lTUDxqSxMFQWqHykvxCYWqokCyMCnSQRaEZaY2nh4dFnN8+a7EB6GqV5iPC0PozN5DTI2ZDvb2NI
7Q0bWIjTVcJLwWVZVVqjRupjfD4SqQ0j7GL46mGEJonE9dPP/iJWIzkROeY+JGzg0h1hJg9mVuO+
c3NsdFJrb5PUSXkjKQbTbdZUFn8jSN1LgGrgu8daJC2WV+Hg9p+9hiRvM0PZOBvEY5oTIQgNOsEV
atSlwy4LzPgrbIQcR2BhBkWUqK4R0QjWvSdbU+IlDDCG3/h9Mt6LybZLppEkbAMlKIiVNJwg/lST
qDOSLglBHw+bSfxriZeg2MajRp6gWofSqVyCKSCKNjCrqCeDu6DKMqHXD53nVzu2yvBFzqbF+G+J
A38XSh+JEeYIw9nMbTPOm7y06msDNRA5z7EMviatm1IC0RR/WfzCRgTXBg9O7mJmtHgisd4VhVEd
MEnaaqfwEmBGLRLb31pargipzFdRqWgNbHorIKO2KGtWaNQ6WAR88gQUegxbM34vmG9bY4PauSpy
KhJt1fP1UhnLRyfoWHaSwV4T9JoFe5cejTc/c8VM5ra34p3EZNzl8cTBCm4WttAcJtmyKexuuNKz
YdcsPE1zt45rMxTJ4fhoWsP4LGxlX3GnEEchxM4/8gMM90nsm1AIStQJASGV8xa7ktnsmqpxQV54
OaJafE1duJkQuNZ7O8n8DyGnWabWDVOEbefk9qXniOU51JRem54spf/H3nk0x61zef+7vHtOMQAM
2+6moiVbspzuhuXInDM//fuj55kZNWw9qsF66u5ulSE0iAMcnPMPI+6AgQXUCK8S8+B3QC1OdToj
MTPhW16eVsGdcsQQxPmBmFZ6ByYabcCVX9hcSTA5722wpZ+ot9jfgK0s3xeEC93QTYzyg8fT9R3S
YMFHwxXzPZgRH2xYWRkwBnsTc75MAEemQLqkKRz5KAIFmM7mg5nsfrwDJagGqZ1FuseuEbzDwBZa
24GE3HhX+/bA1TcU81UaONknyB3WT0qx0buCNhrtYBMCdh3JiM75tnn01cix3xQZX+4kQIl4l6T1
8C6neeOWhIIRxafNNNtfs0l2eMWpOyG2Z1tIiTR+4Y6ndOjRm5nYlPWpGTtIdr2U8+dg7l0ZYvHp
FdeYRWef2yzIpxNxNQ7Xq4TSdbv6ifEEcVqCHRyd5BJNX+BFQPiz4AC0s/iAvQTKfkkbuW+x6oGJ
PZZNjC0exgTgbEvPH48lJids+nG13pC0ULDHRBWSzrwanNpgVzo0Hoyoy2m8z/XPhZZNhQEGNy4u
I6LD97qTwXTdLHl1s2UkEhYH3tt0pqnyU7rTeGVx1+CeZZrVeLMMjp0f8fUARS+s2n/biTotDqYT
c6Tjy+L8I4wyb08kQygttxU8tVOeudOXvHMR+LB7HGNbx6ngiE+W8YgDNISa1bbzHz59MhSXk4Wy
HNUwzz90qKbh0emU4yNPbmSS+eP4bzdoxn3vXbALF8Lrpv5uXuXqXMdF4F5VLXA1YHzkpRxohfye
bFF8P2xu831OO5hcUzXmDyjRGd9qJ4gnSimVKE+90aDQCc4FmoIlCnw+KBO3HDhB9t5xh+W+5JSn
m0W+zqUwDugfdFHcg0RsC/PG5DWy8f70ZuMTILYlvzSjJBivo3l3Na2qLgKTJyND3FmcP+SEKw+K
d0iwTebRwf94R4cFGHacFnbUdOyzqnDCvBmAhtg1W/OAMVttHZKR4nmYBNuIG25ETjG1aUMNjXZU
WLiy+4wWXhadYs/b1TQ8N/mUgqP4gXt6WsGb3Tlay5LaP5A4mB8kbUJcLm1Q8wck3NyHKfIsTsAy
zkHlrqXpY/3CCsIsJI8+yG3mOve3tTEPkxdbJES+Iz8nRppgFOP678HFQ4Cl9vrkWImQ1wbCJtyi
bHjvUJpRA795WCZ5jJOpuR3MrEtPnkPBX6z5+lN2M560w+TIJ1QdlqfAj8FfU8Xk/NvsCEUpD42J
t+CorRlNGdxfHlsJi5FjSeKhYrsSKDraWn2Kg4vfoODiZYF1sSfWd6heIayBU8h+99Td9ODNa/JP
abTDaQg2cQdLuQ8bQDY4kdn7aT/PPXrWAukyfETmabuIWnQPwNo55j92TcH4BLwJM6CM4/dOjtP0
tEmzxFPYBLN71c5r+YDplXfJIZPCEF0bseEdDOsbeZUEIR1Rg6iNErN8bApvFyqpgGcNsZ/PJ3PG
2eXocHzCUkuN0sVICYwX9nVeE1zgCGQkF6JAMyK0zTzfSHHH4JfVt41/XKK+BOkHuKc5AHUerLsg
F3Z80QQido+VPwiwDONWAaXfIvm+KqbiQ5Pwr2B1L5U4TkY/fJmSDBUYAZirvPWjeN2O6MMB5x+n
Vf7I1jr7OqRLmVIx5puccEfsv5HoBuYRByToAQMaj/1xajCLPuI5UMPzH7Auqo2UcoDhbuWT2eLl
eqgncvUQSDKkN9ON4k/YhFp3NI63f9BVyT+KoXJuUMhNumNjz+tjAHYNpU2Y39D50Q7HWGprSX/W
ab10KZhGVyiJPU11Flw6Rlda4DtJti4dEPRhRerl3C0szsPoZWl21aTSR8owEgmu7RH6vCdZG5Pt
XIGtQryN/kb92Gzd9FSJGMtRHtJbf/LxtvuGXMT0BRzx+oi2aoLPcTBkaGksY403c1sN7hXHK6IO
/YpzELb2RXtLJwYh34A68955ajBbwtNt+dGhJgNKTvTY2gH63sKm76cveAXGxiGzYvvHssY5O3px
moumxRrsGCD4+d5YZY2DcL/m9/Sii19ouJjzKfA28bm25ZSEyL+gKRtbdSVv0gw9W3gmyFNcdQCr
EKq20aQ+1G0XdDsBKp8ORrG0lBGDZXBPUEA6cdzh2yUwDHN9gzLXyI6aIplfRFUEtnlDtPok2ywG
R49ozJG71x1OaC8un90uG8WlN5sRAP3JvpbOikpTxXn0Ze9G3CfDuqbXfIU55Hyv4jCx7eVj0BHa
Pe4Nb/24wPu3nFHZgTCT8LBzc9kfk2J/2tibPT86OFtRcaW+dOG1/oLDIryzuy03AxgpkQ/ZdWpX
cUzyMf6WdL2561/VWJ4HCQAPPK5ihgtgjx139ibKfHZpvBuxex7ge/HKOfHomX9tOVSSC6jKBgJH
cOAWKheB92UnL9+tc9s/9kgtvCsiFuyA2DLs4daNgs/9yNGB09CwC9EsNey7xk3Q7ke+xPgMfgms
atLSAL+Y8er8BYwWxdnMB226jV5akEShZXZoZZHuqakFEShAfQKxUaigBRaKZHBhOc/jdGGUEmWC
jrbtRSdH8uiyhm/Ly8nr9kxQkHz3FaItd10jEc1162ULjsOYBP8Iu6v6kFpMgx5FgLRX3MUB4kB4
WmLRa3bN/cbJbxwWzJi2Y70Y65ehgySF8NHi1xdznflP3ZB03YWV2PGH32WV/wPO/b+9hfrfzZY/
cHOQTse0OKed7v/iv8Q17f/YpWBoAmGxIX258wH/BZxz8fah0GV7EE9pLINd+x/kHJa1gUtZGD6q
RMx8V8//F3IO3il9C0qoe73cAeL1v1LXVBt6AGIwAPHx8kD3E3zfDtF7XnfbIImPPZJaFBnM4sQj
Eg0LpwjXpv6OWsM3P/Ufxna1rhI7b276CRGfVQD6frZif2tPKa1NZkFZ2KWKissHdjhSqcjBRMEA
aPbFaaTGegs/6QYru5+cuE+L0d+mKFYe/Qxzzrqq3/RbOV++8vf3X/msGv7773ussg+wYheUV1Yh
WLvG6kE549TlG7Ag8GE6NiJv3zaoZkLVNjfc0hwDugFyP+Qxp9Rv0ebe+ny+gBxkUP+Z4ZbFbRw0
J39nj7ntiGZmV3foFjRNffq/YEOhD2cAwNLPvt0f0fbuK955w9fqOcn79z/5z3DzvP/AfIjmqgVY
9XdM/Ve07SK3OENTXN6dLyhqElH/onk7HgDWHU2zd0J2hUpC9F/BZu+eFzCiQBz5tC0g9f5vSN7n
lXuDjjCb3PVUdIcFLjF3UbMJa8ygjkVAQXLeild6qi8NrnR2XZdidh4xuGWUH6Gxf7BF90p4vDD0
bwuPZzX5oXbwJg6oI8PWo9Ca7WlQtrmaoytd2Dyy0hnNbVSK3OUtr/9bIAXFKwfLSzNX4nldgfIk
U+yGI/T3cuHJsqtuP9t4fzm0Xhp7b508W5UEElKOszayVbZ4Xyz5134e9b6lozRBYmG0dMZKFxGo
lNfKHFGjk0WpOfH9Bz2bOPm1MSPy74YRXf8jrtnXWJu4J71VUU5wp5EeLMxIUuUr4+M8yl+tM77G
en9pye3zmQcBiROFWhnGyIQeKcstp7EyNBddwV55djfi+RKJMMAA4GFC6eZa8Dx9Ddb00tyV+Ozj
xJ38ZZQhGnpfIni/dFj+M/V6ERP4wtD23ud69kFr/BB6JCJY85IKvRzaN6Vor7W+5x+QgK6oCuy8
ZdggZL8/4OWh64afeoMr4RmB3kEkpuZ7WtUP3lhv0rJ9pze0Ep3sEngK+5kVr20YYcs999ErEMw9
Cv8nWfjvY1xtUW6icXsb3EqYOQM3vpNsb+M07m45fu/0Jr9/6GcfNHESI7PWVIa2ZV57pnEbzz/0
RlbCkxJhsM1UXUNrdm86OX1t4kHvHP/tk/Js0tOUtDIuYrqNUNSvSz/Kb0fLfgWh8tIWV4KTViou
1ma0hJMj3lB9uCrbIdRbEiUwt3mWZr3HPW7x+1P2JjfnV6A+L8x6zzWef0crGmFjG74MQQ/6N7Fn
9L9AYGR6Ya8izEGdT2aTMTomGp/E2N0D6dFbExWMY6MfT6UiXUPDtH9sc4A3iGF90VpvS4lMSO0V
ujHxGs7+sl7IqQlOtiNavcttf4E9X/LKb1y4pv0SFtJ9FwXyckvbJ72J71/52QZHeXVrnXURYdrY
H2YpfqSRn530xlbisgD7xPNyXMK0lbeikPdTPr0CR3xpEyqXZrm5o4HY9hryfHXogmb3xRz80Ju2
EpZo2QZTbc4irNIYO5RpupTO+FVvbCUuAW4kLbS/hfOESiQ4zl8G0GutsU0lMPturpt6mFAnM+ef
aIV/jJ1/9EZWstlSLBb9Hla7A8KFgA168BgE6Y2tXJdW5gj4Dd0S4i9T3lapC7gJM3i989tU4tLF
sZu3fbOEs+N/BwYHVy145cZ8YQuqtLyuRvQ6n8c1RNrNwE3KuqmixD/qrcr+R5+F5bRZqWMh6RRG
43wJue8RFMpJb2glKvNo8WGONGvoGOBafAAXUaK3u3e25PNZF5Hc2i5uudC8Ee0imb5JRkj+evNW
wjKLux0J3a0hggCfK7e4tcpU72bYuaTP5x37QVz4+y7JkajHQpiHrF/JTmuH89w+Hz3ycYKM2Imh
T6Md/Q3k87Js0gpNsIfngzuVXfp5y0aZRuM6rZzPcaaXQ7gqTC42cuTSLDZ4Lswp7KolQWkg10pl
McE9n3eWy6pFEZorrRk+m7UrD6NpvtHZKQB/z8cuwMKCt+NIoRcW02pzThsaElrbEKfG88Hb2jOt
tuFSc9fmcYiTz2Puam1DyjXnQ2fA+KOEdUbZOpGPRp9On7Ki0zquwMeeD05LOxc+GtAIZFRPEnjB
lhRahxVsqvOhl6xGWQAFKO55QAbr5P8UUvNTKpEpqgW7ib5YdoDiDQaniMY4T1q7ZJdGfB70CE34
5mjnS9hL4FBLUz4l+aY5thKVcQ64DDHp3dsi3UIgeccCZc8LvYkrNyaZoKAUn5P7dN6vbBnwlxum
SnNwJS7nYfJyetvsQQSSMReovrbV+qA3cSUuE7tFxt5kxRNruHNyK5R9qpV//+GcAx4IC0Qfk0Fc
DH8uc/BdoP6sN2slKpNa9h6d0DWEm4hiMEhfBILSR73BlaicLCwnJa+H0KdrmwdUULw8v9cbWwnL
rijRv7G4GoSw2wt6ofO1Xc6GXtD7SmR65tBlfsQWHxLMLuJ5pE1oVK+JM+6n6Z/lCMra58HpgVNz
mqzF0HFbzC+FNQRfowi3IK2V8ZTwzNzFKv1eLtBx5AfTzR69fylt/C+rVq7aaxkcADJLLKkqG8NF
OiPN2DmGXrUNnPf5omAIjyXHxqLYjXio1vRUdtUrb4d9iL+ttxKaCIainGi2a2iOadhMZmgO87e5
LJHET096i75/6mcprUiLvF8BiYcAyS8sGV+YtPz1hlZCFHRNMMYGswfjBeChGT/MVFT0xlYiNIar
giRevYZwdI1Q5Bv+H9L4qTe4EqIIyK5uXndbWCNJk3XzP22j9fChbXe+2pFXJDagEc7xufiBCN9P
3rLZQWvWvykIz75kgkxsh0zvEppl/aW2o3dm8k1vZCUw1w3UYLBFXG3Z8A6Y2acEw1a9oZVbs8DS
uK3QPQr7uAcZEvTytHZ6NbE/5FAcNLFXBDS3cEvX9yjBvzfxAtCbtxKZoIP8yWuMFaJPeSUq930v
Gr273lUjsmxcnxPFDlsQMiFMxTm0teetxOQ0GAZcb2Kybe0bMzKfglUzBXeVkExQfQ06iS2X3KZP
JM037iA0d4kSkHVh+nNgAnjaSu99FrtftxoZO70vqYQkirXrgrjuEnZAsqC27ADtRHzQGnz3oH9+
usYQSHLEYvDia5bbxTcftmDUKtwD5zgfekUnJoWmsIal0zwZbZ9DzAIoqTdvJSyzGhR8s9hruNbp
nW/ZV0Y8POoNrVyX7uCntVkyNL7Tn1OxvPcF7kt6YytRCREDS29J6Cx2Wh5d6o/gnD/pja2E5WT2
wIORcA2BTn0vmu2LbxSt3iWsYlGA3qT9klOnRs//bR2XcIB4+OjNWwnLAu4DPkk1ZLKxuKgi/Iic
5JWTat8Nf0lPpBKWyPxWW+NupCdZ4XxLJ0DXOFp6kFM8Ql8iZKIZRkqM2t1aGFAiuO2d4stsj4AH
ox9ay6N6/UaDnSOgwnY0eXi7i/iwuf5nvaGVCPXQsF0xdyP/SYbHHHszow40h1biM3ZH5O99qoWY
ULyN3eBUVK3m0Ep8ZgJkIMSLvaDXzMdaZtSXar2ymFDis0PrsIfesyGmh6xhVqzLdVUb6yvZ8h6J
f9mOYv//zxKgoo8nv0DgKSyNdfiCGFJ/hwRZ/8pmf2l05eZcVl9aHiDasHKt7/EAClNM7le9naLE
qChRIB72TLkpy4dxKbPD3AV655aKBFoEZBeYiMte50SoOW+nw24xqjdxJTD73Sap5kAMvclD2grF
VsfRu99UJJCDk6GLMTa9uyJ6s04u9II+f9KatqNE5ly42zwGCQlt8R5M8tdyCPQqHirHnfu+jzxc
qen2ePG9WKv4S+QO2ytrssfJX3a4o8SmLebKdBqWe0iTHvn1pFjeFnIbHvskwHVJa3EwGTkLo2z2
1n6S/ATpt7fN6n+yGv9Sb2hlnycN3qiYGm/hsFpfjc64z1Zbr6yi4pgAj1be4NOMjVoLQWuz/j6u
qd6RuPvOPz9YsH4qCwT/F+gTw2Vm+RcwoV45VV76ospiA7o2ra3m5vf7rMaFMz1OgD8914j0DkVV
NmysOySH14wCc52/T2zjw7b6P7S+pqrB6Hk5AiqwiEOnGuW1cKb4CGVj0dsrjnK0jGYk4qagMl4k
/U9sOpH036BFaU1dhTGJueiNKOB5ZSYN9Mat+hCb2StBuu+KvwSpCmPqM9+BLLjvxDR4mIvuMlpc
zaaVCp1ejLiqV5dDMTCQKbcS9/vsokuhtyjq6ZLZBdBwJl4ma3KMl+yi7DUhjGDQlRgax9qKV8ru
UebgwQkUqO3hQejNXAnQxAiGKcFBJMSxFiIcOqiHyTH0NqKtZLl9bw31BJkvnM31Cl/2EEL8O715
K3scEYIW3Wo+p202xzYYb6Y8+6g1tIoHcovJTtOJVGszhgS7DgfDYzvRK76rcKAhd+AY0bIOuyiH
wd3fd1LzvFLhQDHi+AWqAAAP3OybRaKCT9CD3pIo+xsknZ8GLbNukuhy4WMWvqFXulahQFZerXXt
zQv206ChVzzmV0PvAFfFXlwIq15WWextAaewz/FgDV65fF44qVSxuTrq09GHcBuiTF8dqITcwjjW
nLZy1RtdDSgylSt1ZQiwS/S+T+r3et9RCUjk1yxhWmQREcDZKw/vhmsfb1a9wZWQrOFUD00QcAhK
4xIi71VrvKa/9MJyq0ggGPlYSGEjHc5iae4xB7Svi3bRO0pMJaVNNiezcKteQuj/qHqUKzYGVa0X
76Z3fnjzgDDw3/ZJ81vrzuwqVOO6UGu9VSjQktDtbTuHBMhZhgP4+V8eZrV6Yyt3DuoLbja07MFm
lvdD2t9in/bK0L/FOP9yy6v6sw6Gvu7QUDbEOD3eDsG4m+BWVhrcmPggvZ9EYd552+I/GNaKFXsx
31nYNX2Cazff4uFgf2qybVwvpsUR4+UyVc3dbM/9W8d0DV46gxldUxtPHvCvhnSntxxK3NTD0C8o
TrLUHgRqO7qVTXWlN7QSNXY0uR1AtynMrOKj3Q3XUT7oESv+kDZck6ZqChQWwy341rTuw7DpPQOl
itKZLdq7g1E34VpaYbrizuy/Jh7891iH3nUeMcXSQR+wFix8q/xN0zoUgF2tmx0K0fnQ2DdUbgTR
MpwNtzzZbZoeIDdrna347p0PnngD+63fmjDy8KjZVToOcGb0+De/WU/PH1LYrcdDPrAqrVmWF0gs
nFCGsV/J0/bf/2dEYhh4PnW7iFD7KPmaCwDuRxSnP2Hld8xt76JE4lCr7yhVvE7vRW0NcrEJt3lI
TaSxhuCe+mEnNY9D5UcE3pw3WBJtoTtHbwo53cSB9crQ+yf8c32wyjhfH0AeTYsXHOGP/PvHziBj
OfStb8EZrFg1nYNAqqCjaMVcvrcx8m6aYT1NcwkVXq56YEO0qM9/Qh1kvchl14SYCmEQ4g2XaHA9
ac1cBR6tG8Iqds7MzdG4zE37osraf/SGVu7mbZqtdGl7Ng3KTMgj3Rhto1X2kL5yzpRGnFotCJUw
K3pZHDzEt5ID3gjf9WaunDVRJ42aiQtwhp44zRSyj6Vhv6bN+sIh6e879VnBtk1jfBxdIN3OOn+y
s+WQdJZeNxwq5fnYW75VRU9hNdzM7o2VIFqymULzeypBusaN9Cs098MmR8pnStL+iAe65uBKmAoz
R8erq2SIBxT6cul218la65mCGu35osQe4r+ez6LM3fa9R1rQS/33ejtFCc0W5+48R2A4jA2jx76w
nw9zv+rxCFEtPZ+4VzpFh8CDDFM7D401u8Fn9JVr44VNqKKO6jTCE2hcJZxQ/1Pium/8RY8nK1XY
kdV73iIi6Kao+vSHJA5+Rh6ZhtaCq7CjDDKb5XfM2xzja2/w7pDov9AbWonLLrL63Mlhbf6WQsGf
EdXx0j/pDa4EpijaYSynxg37bfOvzNR+P4u10FwUJTLRxVxAZWQM3jQfx8n6tFWTVoorPSUup9bG
06EBQ7bN6VProosS6LU6kH0/390p1r6mk7JP3AqVnHUSF8hx6dXGpAo5EhvCpGUPdQsK8XZ0+vwD
4lCd3sdUMUcS8Y/YjVAhM2PzHlfQi80w9T6laqKCvbYrZYv/Gt6X2/XQDQJgamLrnbKqoi0f05xE
zMSXaPpIifxT07kftDa4asKUTHLFI8Vm6HlXoKq7Y9p5evfxb0v3Zzem7xfNsmIcG6Z1c2uu7W3R
eprrrcQlRtJZ1mcz/HXPisOpyx+GAp1WvTVR4jLOl2KcEBsK8824Tb0J/zdhaj1rWdnz6ElMCRJ9
ZOKmv+Unk9L1Wht6NHDpKqHppXGJkOoiw3UZj65X3WM3qlWxka5yYw67ZFKM7m9ozPWbaDPC3NPD
L6MEoyyJkUfuBoQ5bIlO/J3ERWytetA3BGbOBx9iVLgSwZLIufsYjeal3ZUPWttEFelHLxDPAmeW
IeycCvFBxP6aWm8LSiWV9UbTzueJNcH1WDyUmflxSsrms97E5fmaRGi/JYXHt+yWYjnIvEAhtnlN
Mn+PwD8fblIqkelbRjXhUL9LPfp35Ro8zZpCBEjxn8/bhH9Xl+XkYghRX2ZZ+g4LO70kQiphaaSe
aQCy3pUCGg8lQMsNYJvWyY3eiiuBGcdoYWb7Fl/R05aLWYRGbOnxE9HrPl+WxbC8vkZRGbz4R3tA
uDUwRr0WnlQBRxb4+XQoKBiskfi65FSXpzLQg9CDsDqfOMZj5hzsW2U05u0pTaV7aZpxo3fbC+Wx
yZ2GMLOBQINlLfeOwGdQr38ihRKc1gIcgyByQ6Mbb7Z1voqGRi9vUzFHfWvWKNSiHisK+26yY0TN
heZ6KIFp0mRL/b32gwZPfWUjNXeBL5Deu0QooVkv9mAjaeeGhR3fRmP2lK+F5pIooYm+b2p5Q0p+
L423To7RaZbH/VErMFW8ETJ0LfYRpCheuqWXQR9fI1vqaa64EphT7S0GDnoSENZSHMt6Sb+tqRF8
15q6CjlK6o5jXKD50qDTfJROX76j9RbpfVAVdNTU1pLEJqtuZau8iChXvh3zWn7Tm7sSm9E4iXkE
EIBigGMfe9y2D2Lt9eoGKu4oWpHX7UcGz+sILWYL0fX5NYecPVj+crupwJ0GteI6jXmy2TW6ibOZ
V7AK5Wuvtv0C/tvoSoguwvBoo3AglsJJ7rY0i+H6lo4zHRZ3avQyuT/MHRrR8hsgnOZRcp+0KAKb
r3nwvbQ6Sqi6WV5yWeynAGbgR8yvp+Psrptezq8ieGy7pnbdsCWLhPQwj1pkopdN6GUAKoKnqRh8
wLMyzDt0RQf3aam8L1q7XcXvIDfsoYXPsjiTK+4zM5vvJ+9V1Z0XFl1F8GSwrIIC9enQ8eWXqdou
m6rXq9eqAJ7MKEhaKlTChm6sj5jBky02tWbRU3U39ZbGi9nnbgh3djlGQz4eZnfTXHMlx8XuYhoW
KOHhGI3y1NgLCFh/S/ROR1sJVKOrbC81KK8kmXxDHnPlSj1AFg4c50lRMafG7KB0Hcq9qmIleU9j
39LseKhaRPOCsUGAZmPouhjzic1GqzeODnr7XMlyMZGP8iomEQ1iEZ8i2/pa1Jp9RNVmMlvcZHMX
3uTROt1aSLNF62u8xRcCSAUfJYYc/7VVgvJimZxf5jQ9aq2ICj0qliA2IptZ57jlXHhJ+r3yM1dv
uVXwURs7zSQLh50ybNdBChLTEvWvfz/xF24iVYsIO6myBNGMhNKSJB+brYrecDulF/U06cmToK56
vtEXm+e+X7E2vYA7b+fecBN0Q6eXNapAJD9Y3LSqTFZ+jO5zVN8W19fLL1QgUtLmtmNsDO2bHrQ3
/1tWTlpoTFp452tieaDgUo81kb15N1Ho85Ay1kt1fwvdPqvGmaLJqxFnldBAW/tmXjb/QuaVnvwJ
lm3nM08Q4kjQB5VhYfgfl4pCSACmXG+nq1ikKpalhLlDQ6VYi+vaBkTKW6bX2yoqGCnIIlHa+9ES
pM7XGJ8tGIx2qzm4kunOIvHrdGDwxB9w0MDSMX8NWfZCjKpgpCYd4xhlVhHGOXaoh0rY/felMvwa
f5AB84J/fxK8cDqqEkXrErWR3fNX5jjL3nSVMR3FUujpw2CyeL5t6jrr2sxmUy7OuiLBj497bMtX
Mt2XFki5Smsw32bZcUDOxlQ9rsl3L3NPRe+KV8Z/aWmUaC28hrJ8tE8+Ht+7TXttWnrMDGD15+si
RGTgxbHXFhu7Q87evs78oNf8pEqsdjhbrIMVy3Boqrug3q4Sx9eqiSLpfj5v0NJls7jMO60yB8DG
0GKP4WvVzoWKgGprkI5rRS03Aq8WlpV5UxmbHigMnpEyc6sdhrnmYzbGcNM21qNbBHpMT3SSz8c2
seYxamGgBhek966Irzw9nTmhIqC2ot/MwdwPdV88YhlzhyVmrrVNhKpSZFux3wtBmXhJGu+Qje2n
ZR31kn+h4p8Wo+tg6rMk07y+T4bkOqhxg9M5soQKe5LCwE/CYOL9gpFNV7436lxzfytxaVkCZY6Z
09Cr7B0au10YqAhq3dBCBQw5IqriCYfi0PfRnHJNIxybftNbFBUxZCXt4kcVO6WLkoepHN82ifVB
a719/3x783IWteyIS8AIj6tp9mEG1+b07wf/+yEuVMxQnpfAEQCsUCS2P2Euc4AKd1l2m9b9LHwl
NAFnJ1PXoQ/q4t6B5EI1PDbOnGulikgqna/M0LZTEw180aFYxGlC/B4Oj11qAZ2pBJ+PbrhmlZv7
0uBF9Sgd59o19RoWWA4oQ1f93OYRIZTnTXTIEvkungJfcyva54MHMQl0OvN6ntriBh+oj1uiB14T
KmbIWIAs5wGfcyyD5pBuM65I3qQX/KpcUSWmorM6crlmNk7tUN+ulaP3KVXIkGvUvOY8UhWn3qqD
02f5MZPrz38fQn/PUzAVO1/vIsMzD7cMHnNBfhe3nyvhvNcbWbk0c9ectmx/w/npcPJquQFznPUA
8ULFDJm+Y3gWdQqMq4y7svq4iOZJb9pKWHLGYgjoOYwcuN+yzvs5b943vaGVmJysQswdeqQhLK8A
r7hhCidNhTLhKVFZ+M7oxLXYc3HvkS7URZ9i0qY3cSUox2lyk7q3OQinygTbk9uYc25aABahYoaS
YJoWd2RVYmkeRTW8rUZX7wBXEUODnXaxvWKZubkYKeZD99Avg1bbVqiAITNJOsd3WO90yNZD0+DC
6dSl3m2vQoaEP+bVkO43T952D1nuFE8+nqi6wyuhaUy5NUQN65KVDl5h9l0Z6BXicew4P08wZB1x
J14F58mKZZ+Bo8GtPwMb1NuKKm6oDwyU4HDmCtdtvhd9gr2Vr3fOqnJFVie2HHdnWnIjVn/1lnzH
qfmjVgS5SnRuMqCf6rDipZ3cT6Zr3vpW7WpuRSU8p9YyA3Nh4qPr3Q+G/x7t8VBv3kpOK4vINrsR
YPM05JOJS187Xmfekr3GPnrh+lGhQ9JdY+lGQL+8fvpY2GVCB7rU3CsqeGhzgU6XCWjEJfLD1onv
o1lPtU2o0CF0X41KtPSGm3ayb9wRhzpLlOsr4b/fNX/2+oSKHhoMF3PspgMniGHiMcga52dsY6R8
CIYk0fuyKooowaQ1N7EEgU4/+4cWU8HJ8OpXfsALn1Uql6iZrBtvTVAQZtGKu9pAkhjCjB7bU6gw
otpfkRkZWR7KZ7dr7nwL2rLSnLkSqL3lZmna0wHFX9M/mrl/3WX1dNKKJhVJZNL/LIOC5Hbt3dOU
4L4rcnfSOxlVDSOJm4afmDvDIbdSfN/7FD7VGM96p6OKJCoxaCxbu8XxYUwvzLjE8FSPiiRUIFGD
D+6MmA6txMjPDzF+7XhF6smrChVIlJdFbHHoAsgJ1uHoF5hZ9n6q+UX/ABIt5jLNHj4Yrhcfgy54
a7p6DXPxB5II924/zy3KZW4RH9iYP+ZBb6uoSKKynTH6noGHlLsn9lZk+OfGhl4DVKjqRWvstsHi
e5wsYk4OjpneGsOop3eBi/F5flEVubfGlolFNjrT9wJ/wbBz404v+oVyk1p2PzpysRjdHrqDmU73
uIU+agW/CifaqiVrEFJ2Qcmty423DZi9L2mnlwMIpW7bysTJnHJP0bvvdhZ8Lnw96xGhYonapXLj
tt1RyWv0tXCTntJZoqdFJVQoEW/Pst3qgppZvAGU9dK1e2O4S/BBa81VEaOgwYq7oz8EvREwiznI
K0SBGr0oUrFEDYbyZRW1ewvBuUSvNBxfZYC+cH+qUKKo8auCrhmP0FFGd/gef/OdKNd7Ff0hAkRy
kVsjuagztkZo1uOvvh62S70VV+Kznfp4wGmdIssYpGHmthnojUBP2EWoGkB5u+Rd4DN6Vfa4qov1
MNea9GzxB4ZoSOqV/yg9bdaADbHzxUkmLbQMTtnnx1Zdj3ngjjzoMDW/zVv7qx/neiuuIogsHIEC
udcRrSh6tw/tyvlC62Oq8KEgDipzaDnJhyU4+U12F4tGr/qpwocKp3INiWlpuEXTgHl3dgwKs9U7
xlX0UN2XY7u18GyqPHsXVe3d/No77oXMXBX/ieM+cLdsIzNPHTPEnU5+G3uDag5eycGT3qrvh8Kz
ZvxaR6Zh8MQKgTxcR72TH1LqoHpjK+FpmHPZ5GXCF03y4aHIN+sSOFT1Sn67Fw3/8m5REURV2Uon
qnicYxCdvamaLnqS3QTAEqKFURyCwvbeFFh8/loa19EsTqmqRkMZTVk7xTyt/z97X9Ykt41m+1c6
/E4PQBAEMDHuiCGZW+27lhdGSSpxAXcQJMFff0/KmttWtt2azqf7cCMcVkhVxWKSwIdvOYupr9Zj
DyaFyNlPYvxxNvlnn+hk3w4hg0VbgWMV5GHyVA+8hgIuQB468qdA2KSfF+5FzbCaNk5TAVPzmXnm
vIVwCj5qXa1MIT0GseBMxPBYfelHzn7yro6r6U8+2Sn8iBSgFE813lXnh+/aYdQxpel5ys/BKfyI
2aEKVJayzWJmHa0i8JNKWXHe9j4FIGGw7hXOYRHzktwG3ervQ9cH5wWmU+gRxJmXVI249d4Nh6kD
3jOl5x28p7ijZWmCxqPlceKDBhOW63wPvHD1E0GHv9h8p9Aj2NRI1ZVGbuD6zJtNIal8JrrFyHca
Czhy4sgk/VY0lcPcw9ZyOO9oO8UlEdMusIpEC0fZgMMrJPDUVUobQ85cqCctKIJ5JHw8sAvCcuqi
pqNz5FF9Xjw8hSatyoxEpJXYsK72n6bAlrfFNJTleSv1FJzECpJpr8BiEmEem0yukenomaOyU2yS
343+nGV4MNU8l4nL2UWX5Wd2E06FksLQU5V0uDhVZb8lXv06ru483FBwik5CjeUNk3cMbLlMd1Xz
YljbnJcOnWKSJsBKutzhOEiVuW91Xd9STehZGDy0mX88ms0xuBdZBRdTMiH3DOXHIw/nXx/Nf5Fa
kJOjeWmpqzRRwPflvf0EH6KSREjMe5aMXeUe//Uv+YuofyqdYnSXa+Lh6WhveUECPUa0oecVuKe4
JGJAI3ITwjIJBx3XBYDJTcXPXe0nJ3FIatUuBsEz5CyLWghIbge/Ln/y8P/8ubBTbNLC6iIc4WCF
zGX+5Kf6CiLpZ8Uv9k9QmRQCjhLyCZtpoTHEl2/aLDir6GenQBlBMXNuGZ7JuhI0h4vMhxSROY+i
xE6hMmNgWtFW6G1VK5sjicqcuvPMetmpuk67ElKTElgZbzRPkDO8bYVX/CRn+6t3ebJSapjFD72t
j+1h7YELKjdFan/WsPh2WP9z3sROsTJrMY5lMQVAP9SDrPc2I7OIPJV7wa6uTHXXkLR2UasQQWOZ
F+LZA4J0SiiHEkLU1zq3iQUI7vjzMFDazl3q/0zDgNJvSe+f3N0pDC5TciXZhJEHOEgyvcpMaMao
kKXvRXa0mYiKoQ4fiszqPKZhy9t907Kl7Xb+NNppjTq3QgwXwKjSUfzbAlZHGdD8UFjhvrqiESoC
elonWabsYWpH321z7ukx6VwDNLKDw72FyrqFWhyfvQYaO7YQURp29Uu7lqHcqLlY6qRcp1THvm3S
T3xyXZMUWs/PC+l0dg34obBRKvu8j52b7MPsplV89XWd5hDAKvVw0bT1fOvg6gfGTK5leAUxrjW7
Wnk4ykvtNXkGF9t1aF4wfRTzpZvLtq2jmfIxXSM5DN0CH3QCP0CxjDVUI+H/JJctnLVXDXxsSwEg
ZFU67uHSqotdO6MB9s4436mdc7Ly48EMafYMG8f+rm5R+N2ukldVpFnYFBeKBCW5acqBslh16GZf
eW1ez3d86JuFRTlkcTgCGG0VmqIVzFrruNIVm67soJbi44yX3R0yp0NLQSILh+LeYzDZucr91UJ1
iVoi2nsb2KzD2JYCph35dp7o/WBJYw7I6DMZ1UsrDQx/KrduYS4Lz+2ED2llNkGetfzj2HhzL6Kh
tH7lEkOEkRKC59rMMDywtVaf565P6VcYLQz9ExNAPl11FZ+bWy8QnrocZk/Vt1auE16AnHRqI5g2
Tw2PQdd36/EmMcarYwFWQ/40lZa3t1nJZRnEQQ/HrS6qR9qOV7ASCOWL9gcMnqzRa5rvS4KnDI5I
kW1lvqZtF4VAeT1kltP5dqxrNCFEk09lPNdzY76odk4Huxn7BtL+bOjNJZDOcmTIrrkMCejOy/TY
pCXmChBpquhTlebMT7o2k8lgOlIm3lpTvHUeEJj0NUGbx2SdyxXjmXq86YXf32RTEUARMavVhzSQ
XXYRSjGg0jNpNqz4QF5ZofbrgzYOZX18ON2uxVOgCaPzYJJR8+IdWdvW7JiqvQt0JAcPbdq8Jhs3
dMEd7Wt6GOXE+rip29KPqKut2LYs0zJSAdykI9lXsMhUAU/baJoq9KYruDt8qItmdpHMZEaj2sO8
Shsy7CQ8MraQkBMfQP3GzLYb1jZu8rGokiCdBxdRWXe7oZvZ+3kIHY8M7zoNoHIh5wRWx5nddTxg
XwInhud1zj/BqY88wLBGlzCGLtc04SLI2n3bd5jUTMOaRWTi6ok5bpJGhfOyNZA8yW+WTHlbD+YO
zQEQQ/Oh72l2Udg8f/U1xZ1pDcnCuJrDmR1GlRbtQ+fBxSvOKXR1krWqexXRrlbDfe+kvq9acOWj
YU7p3ZJqmSemJEQmYSVLmLfV7aFVa3efdh4KNse9dErGxjxUpg/3TsBkK1mYmIetVzeu244DdfMG
GTTXEeQ27NuQNYxck1y3eQQUSl9eZrXFHK0FSWw+NKVu4yH1qmbP1rQxG5y7zlyXtD80ch7e6Jq1
7a7OysR4U5Yh1vTsoFs6vjR5gG/H1KIf4xKzovscjHwZof/C7kKjquoCFkwceICsNHzLgkU+6p5q
exmYDnSgvO1mvbV2Lbyrtiqt2cNyZrlsKjgmR7KDMlM8Zcyf73xWQueQ9Wu1rQe3LDB/Jm597hq5
7ATmJFdFkJdNQhlIxjxAY+NKrWFF4iV0LRiTrTZXVTiHzddhrhqxzbgVS6S0HPzIa5tiue9VjnlI
xtYa/w/AWsYUUEu6oTNPdeLqZgIqaFHF+tDyfGYJlITBriN2WB8wwhUeXCZUpz9YNUItG6Z4E0uK
Jp+vUyB8MeSW41JtZuczF8sCclCRtqG2u6KqYG8bcTZVEQPb+5KynG2nuhxelIOd4ewGOex7DVTv
xeCcG+7muulSzJ0A9A3vu9aV9hrnUcqvzajcs1MdLbbeCvL1rpQedBdi3TM4o8GnJvyaidCAQ64I
S0EJLLS6qCwE+g4NBHq1jsqsZ11iRyhhXY9ToQo4Q1FSXmJF9de5LApQ2+c6wwQWbj0b1+d0vm+O
Rmm3jJcti63u6MdAQH0OLb06g8r8UTvlWXaiz6tLlknBE0hhkrSA8sZIkyKQZDO22dcSwPMXNO3X
BIQULPRcqT72BPTsUCIE4r7C3OpdaNrps1qrpY9oaYWKU5XyQ1ewDjL883IdGGIfihI417gdIAvY
6ZJdmmmamiiY2/oSXZssHkGli2lXkUNgGnW5tOtIklmGMDOU+KbyQ2fy7mMADu+dbrt8KaMg7cI2
CVqs+weAxEywH9hKmmgRhuTbstKqjMu5mnjS+zb8QFMVorvujcsaY1cHXtT6tqcv2FQ2TRalvf4q
q9YcMnrl2m61SYtgB6hV2UVYeuayCgxE0clKy0PO4CEce9IGfQT5PbFv83IdY8hRDPleaiWuYSTX
26gtvGrZ8bwsggtWTLSz8bAMbpyjgTjDbjudiyCeG3gWJUpX2X3Vd2GfdIYUT5k/mCoi6czG2JTV
GDUWjmDREIZ6vvFKJWxcGKUPbVPV9eUixFrtRqE98+D7dLUxIDkY+bEMaUgmXcG2UnZeuy/KUqD7
Y4M6gtbPl5pOTbMdOC9NonhGL/TSlsVOwsKm37QzKZIqlCZmwYSUymjevptgcDxFo8E5EDlafajk
oC4LsMIj6OHelbqHl23BSh/RHjQaneQLlWbrI+uIFmzGNGKO4qCeiCxvliqvo4LomcAOfNqPGnWE
mKmIWEtZhN/UJoNKbxdbvHcdnIPZwtl+KSaJTkwXYu7NRpxlNiih8OktwKbfj8TW/CK1Oc/iaemM
vR7XIZ3i0GTwVOr63Au3rOtBMc1A8/NthEQmmw+UNKKPq7EudbT466K3nQzH/oZNubXxONYs27er
hq7wUqhcXIwCOUnU991kvzq/4ioK1grufhMS8Tkx6SyrpO8zn8QFRf4ACfaFDO9knnom6alMbdJm
8OrEDS3mCb2yrohX6E9fIbEHb5/xdPoyWwmNmjZISRHPGqvpMhS9ukFXdk13HkeCtataw92TGoaK
Yy37M4mbbHT1XZ9P7H3HOx97xHktshSVen0sIUNbYzbut0ViDGTedsyDEsGWpSqgB9hBViphkmTZ
Qwb+E7mpFV9FhJQg29cN9Xw8gdofb6SPQiPJ5zlVcVcp+s4Kb9HovxWhbvaehdFm1BTIXWPFi5rd
VEAp5LEuDLg302L07eSPGIXmAYQconAFXG/PVa6ryz6X9An9+UnEiJvNTvhU3paLI2NShl1hHlY6
zA+4b/KJyRTCiC2ED4oDWWGHEkGoVk6f18lJfwNDb/TqlnqcXVKKwogXEIzDYR/i7WsRD4Kq7JOt
R5ijrgUmtVG2NOqJy3YpIeych2TjwRe3iJ03kmabNVDYTewwWncJnSk7xEHW+H1SWajZwSFNkqsi
a5YJGbCpmssaWlfvoJYiSeQhFXcRFDcEwqfollflNwvNATSZ52ZvJgTovanGpt2YQYMhh3udFCzm
S54DIImjd2NZ71W3iON6eWwteEaXq8tRr/qL0/VhWaCumwwCtk1JutBVJnT0gyBeadgH+2L2JeLN
5OdQ7R5HN+7pGqIUnEukVS9454xfwky8Ht66BkfojofB2r9qHxSjmIU0W+4czx29Z5Nn8w2kglKZ
NCWptyGgtO9bn443OcPZn/i0txwVQz2CA8FALE6qoE/XRDWttfvOLCVLZFA23kHlQNzdIxllNobX
ZjE8y3rtumsNxTdkXFOzoP2Rj8OW4Mo3TboiyazrnFXPpc9re1U20LV871U8aN9Pfk3CW7qMs9w7
KtnTxDjrsM6q7radBl7sB1j88ASpNdVxD8n/ZrNYyIbHIEAQ9cYY8IVtVNB1BvTPWe/KE2E6XgQd
Rh/xWvVVhx3TtWvUl1wBxSsAuxMXWPUKzx8iPt5tQdLUu4M1FNKBMvWwg6K+K/OwAqUK72nLHHEz
xicQQItoOFoCzkIwPAVjFWLRgTu+tB+61pbzZwUhyvTzqFO6flETVq756vvYqORo11gNKFOVDNPY
Vj6xkRPtwjamP7rEFYWaL602Q5lUC06vSA8ZCtysGIvXoA7D96mkKt9CCnCUHI7xAjsAk6I529oa
Z6ZLmIc/U/gAaDsvl2kw9627ozC5zF2sJqanLkEsyBu8VCshi1KicGoTvzSoYMbc+ZDmwxxSbSD1
a3TCCu1MDCsEn0RA42QdosICpZAJBffLpEE8RyMa9MRaJEgbCfTeQ5ECEBzJqXLBe+qXTCDTaKkX
B3lVZLcTnVn2hjDbN8mssJa2ue2FPEg+dTBc4GoZ1AeVD755sDm6BA9NK7oqNjxsMlQamYWXcMUQ
/ATiaLrhlGaFAshrZOs1XmtYXK6wPnn0m7Aod3RiU3/rGUb9ZEKEKS/atp8f4YEK09ausXlw3xV6
QnaKfgF5s5wFdCMI6IV7AJumNR6Qck+PxhkyRXyt6+rCmTmddrmhDKOu1f8KdM9MornNllcCIsGj
tJkFJcTrzAB1U8uapGpt0F2KeS7emsalpouMD30xpPCtxiqkcDnU27kiosSnlNGUme6m7mS7xya0
73NSpTJik5V7P1zl15IIlKwhqQSPHQYmZsN0IarrEW+lKyPdW3SqIzfWbRWt5czwJuzK72CADeKb
W4MlIni9yWzGYEp83vt3oRr95pJhZMeQ++B4i7Kq4QNAnJX1IT9scOjB/FKxrd9DV3WjOp/pzwvN
GruBtqgJ4HCYU4W9hQQb2FWszCgXWY+Dl1f81ldwuLvjMM1qY4ZWdBOvKJSrpFhHk1+uS8EN4luV
swiAaRDFC9Sg44FBhP7aWZuVEYylZnllAjeghvJaVpgIxrLhO14Z+YUtHhk/EGrMcpsLsPG2aOxC
WNZveYqPsDQcZmBAqOVxCC/6e1yi51eT9OSIOESpxSOHkhw0heu+1HsSzjU8061sQxZDv4K+UILu
U7RAbuJRU4HODFxdUlSaS9jKA84bUAoDAKYO6K634a62min0dCDDEBOvHwrABRDmIPYyLSgDwo4E
SZ+2wLLZOuvTy4E2K8zIqUj9GCWefJjzXomIqFk2cSdN8T6EMNphbNPBjzO/ls+plUBM953Kn/qs
D99pKzSPKdHFKyhg66OEUwSaJo5AhdB1O1Q/gYqmnKk7NNc80GS7aQxjb9bNAb/J3THHvA2iq77X
WTn6yJiWuY5tKs2OZ8tIDnXpAKUGdYumcac5jEvKCYZI2xW5QLaFqnaX4bCzcKGaU8TNC2+Y2/wx
OyKAP3a6Q67jYyQTfAU/N8sfa+DsMauhOKrQuJGoH4oUHbcbrcbqyjhONqX1oOdT4Jn0m2EotXyA
Oi6ZY+H5CL0pjq7GJpij8zQZLDL8HqvMo+ipedUQ8QXtpHhd8hrq02iTRLxYNlq1Nz4X7nn2td1n
lSTucszaZvhsFpLixKjHMbvwnKlBhySyYGqKSnBr7hbCWBUr3dd9BJaM592x3uXXI8slibOxE4dV
Ll56MM0CIfBWp1nxXGdw0btDJ8/Kq1L4UsW2yLJ7Inw4MRVstU+WMN3DdDBt3fWCyvrA+rm/dKkf
2BgFFOSGeIrTdERdpu8aoFA/0bqqikQLpCdRywv1yOAyeoGZeAc9KzsNSDWnYnlBs6ZBGu2B8Yr6
pmzHS28QISa0w+ze5dYvr/K1btqoUml5001t/bWiQvQNmhEUISN11Vpf1hOqvstpkKqM7ErtEju9
oNjnTeVBJYrjne1kWU0mj6CnU6SPgmedvPRKr7ioOl3N8RDoxbvwU2s7PE0xvsFMUGcRt2MuIroG
rt8FUJv6YOWyTDGSufS28Gf/KkjVvbU5UKRQvpNLgti5XhtWdP5VhWn3Gxj14l5CieCDk6gwLpqc
Vul+oBXhOxKEzu5g9zKM0djPxQMHT/E+GNO8j4ZUuA/gL4r3fjM3F3pkzYY009blaLjw5vPMiK2i
wJj5PQYJQQSYDFI2jO0RPltyk6HIvGVohMNDywArsJmQQ73kdF0OPQ7Qe5BpjHeowwW90ipM53sQ
hdeLyQheRC5V1UXW7T536xyNDo5nS0DmROxGBY2JODy2hHNaZo9+leXvqcTiKmTRAMQUcLuDhyT4
eQNwjF081hqvooQd0Y3LKv8mzFb3mqLb91zz1Ny6To10rxr6ooiL3Dx85dn0tFYVRYd5zLKLkq+6
Q++P55e8z/MDXowXdSYMseOruXbJaIa5jvD4+XPqrcuUhMigh9h6VQHQEBptX9mKvBe7gaEZDUdH
9aBQOd8Wyspbj5W1wdHjMhNRLFvsU+Oq+5LMy7RdOxboTV44NGAnEvQfYOdCfBzfjKFNX3v3VHnj
gTIywuMlnZvPAV/dm3RTR9CJdLzHuVDLrw0k0b4EfCrxo2E/6ThF8E3R/ECPHi3J3H/0M3SqwbWb
7Yfeb2o/mhsGVYNqGMY0aZUoh8jPeLogQ3TLlV2Woow5GvVPgMOwBZI8XpOhMjXzR/QJu2Y7hb18
w8by92G43jQeq29USfU1W4dJR2HH7G0fquwaMVt80jVMyX8Cv/irqdMJpwoCz6PpeAF8vJj8A0is
LmZMnSeIw05VAiqC/oavG0BHsMS9CTlX5XsfzpkJs1OdgKzoin4qj1NEWu7LCeGI+vN5njfslP/d
T0HRGpgHb5bluH46OIgXq/XOIiWwUwI4Za3LU5ylG4huUrkvQrJe+AYj0bMAkOyUAQ7YeqlajJk2
8xw+kPTKV+X7sx76KfvbuRL9lnwF/Cow0ZqFd17on7cST6nfmDKB+dFgrWRZ+qmb6w90kD9D+P3F
Kj/lfttGVCnLcW2epe+MXONSnGfFx6T/I7aiMEXFywVj29xrPvIaA61s+njewz6BEDHEVwaJACib
NbB04HPIMA19O+/aJ9NmNva5QmkIdnbtv62YtKieLudNsk+Z35ghgRnTH3mawvsEs7gxoVkVnIVG
Y6fMb5Q3S804mJqQwSmTElX0C2Zp/XnQhFPHCBY4dBHNcRFaml5R9Cs6tp578fDHpQL3XTvXugUq
05qb0JWx35mzdGSYOKJz/gC+hWgkuu8hWFTBuLygvwgn9fzdWStFHPfUHy4tRwzMPAoGVTo4dlfo
PIjmNbPnBZRT/jfmo6Fa8xx0ew/znLn3DqLMz5NiYuJkb/KZEAh4dVDwYmjQYoABDAOK6/Oey8nu
nLIlFSt0vIDBUy9Tj8EUunRnXvtkd9YLJPrR7gbOZPD3lbCbqqHnnT2nBPApXPtUSNw2GrrbuSk/
Kt2+nvVETunfA3Q0Q35U2BPMrvHMtNsXxqzJeVc/yVSkA8IgS6HzWFplYBw+JBTuFD85MY8X+RMA
yin/m6OZA+1ekGKq2SJ3zFgKQ9WBLMBfsA7DYfS2St3t65Au3720/uPz8p/ZW3v3+9XN3/8Lf//c
dmgcwKTp5K9/f2pr/Pdfx5/5v9/z40/8fffW3rzWb+b0m374GVz3++9NXsfXH/4C613AZe8xEXYP
bwZuiN+ujzs8fuf/9ot/e/t2lSfXvf32y+fWNuPxalnRNr98/9Lhy2+/YJv9xx+v/v1Lx9v/7Zf/
xhUy+/q31+bL36LX4ZP9gtX1+2W//+zbqxl/+8UL6a+hYIKFsHrxsW6OpIX57X++pAhnHF+EZIaS
R65eA7B3/tsvVPx6rHRRzQcQ/YYGCHDGpkW9hy+FvyqFLqOiuJYSuOQv/3OXP7ylf7y1vzW2vmtR
BBl8qOMe/MdS4VxKGsABDVrphHCfngqmWh8z6q4cXFJNtXgskMxfYIrg2lgAJvYJQQHzIQ6QyXYm
1F43qwS+CjOFPoj0lIvDVGTdQ6HneZ9L0X8JJc9UnPdSDVEB+atP2k+rHVwpLOhlSyN/gnr+xvL6
8e59SnkYKp8QwckpSs4ja0pAGpoTaDO7V7gJ+4865EA3LGptIwxqhxc65X4EJB2KMlf7SVjYrSMz
xkJ4KsFhWGq0sj0BQYB4DvCoIutp9pzlFBAxIm4ESsw7O7L5PcMcA22klXl301KsW9GmsNdDY9pG
Ze0179csacgt+oAQ/iCNdPdhWeZXqd/og3JDhQFWHSzomjnd7wzwOv5PguzxbPynRxES6gslfRae
6rBSG0x1FbZLElCOvtOxdWAX4gEFRcKfAKp/DC/HNYOFgnVLFdDDNDhF4RVtHVCU10sSQj4ZQb0j
F/BB92JfTTKCfrLYZba5/7a9/q34cl18HlrTfh1Po8cPAee2e2sex+Htbbx+7U6/8//BOHPkZ/x1
oIle8+G1+CEwHX/g9+jCya8Sk2whEChUiICB0/v34IKvIKlEa4cqzrFBjoTX77HFD3+F6qQUikoo
U2BSCazz99ji81+5QCjCKjpGBZwW/05s+UZ6+MeSPEa9IKCM+75SglLEsh9zLu5xVorK9UmYS7st
y/orMAzFa4lWytWKoV6CEWEf63IJdk26ZHvb9uHWz4dsC7brFAF491NeyY9Uot9vycedUF/iD/+U
kA6r2hn0rqJPvG7FVLvAKQxxWwujcMwcJgxBi/TVC/oJ3sfjVMdrBzJT3xVdDGRpiWmJzT9yh0an
7LtPYaFcgmkRewRhHmgD3c3BC60diYHx9j6AdChcZGcf3VWHEYIobunaLe/Bz4Svy6I68eJn6GAa
MXk7ByMFEsOEYFBRCfSqgNpHqoBBYeLRrRzT0bScYxPqIoiqBpszglJ/j+5To0cMc8X0VsluxIiN
BAP6/+HsvlImMh41ugbucVIu/OgGUOVqjwDa/ocV+f1Q+eEQwWn0h9jz+1NlPgTwwDEhgLCcJHpy
BIvdy7sh6ZHkgfC/QXcydgsAk/N4NOBJr6f6C+3obqqmDTMfm1ruRP6AnlTUkGzbisd02AqxLToX
qfJbmzCymKd2+GfkXjFQQImkJuoDuQfW5d/iE3y/eyYUx1wYrcZTGvTaa6B8SjMkgc6yBJiHNqa6
+Bkl4s+eUXg8ypkSnMp/UhQQa5HXA/I94VCYQaK83TTpva3Byas/rmKGQldf/EwC5ASKjM8GdUjg
FQhmwpzw8NRTIGODKbtwHBLW9DXaHTW5Qu9yzKOpIMsrx6zxDbu4LIEBydr7oEYeA2QqyT93MPS5
4mhBXlUs8O9sgE5vVOe5d0VKv3xXAiX3nLuKJf0w6x1wbNxPSpn9zG7uG4H2hxiCD4DwhgzoeOjw
054HIssK41c9JHk1LcnA5jHmyDxieAJ0kV+G7XawLEQ7PxXbEG3pbeEYNiDpAKCgcjnA7G2OuZdX
G8yfgFRCsbrHGa6TeuZy56rhgofmvoY2QFz3bZnUmHtc09abb2eh2A7zpwdwb5pbXWZNYnn+MxWI
H89SvCBOCIpD5IgyEAqR8iRGTh6yQzv3STkFw94fhkNfyAmTq+Ar9cNEivVnOpPH+vyHJ4rf6AdU
+vhtUshT5lIF3Gc61fiN3TA8OdgyRg5BKtHeRVsbtvnXoeGbePXpbwt8fE4qJUeCeXIGtNC5GUww
9AlHGlKNfNxiwCXiJii8BAJYcts74FjbO7LHhCZIiuXrv76BbxH95AZwllF8WoJl5J/GJptiumOD
rE8ydJ4BF6oDwApr+KKLNUXTHUMxTPD7jW0GJEx9r+KW9Yg0XHSxscMUa3idHsikVNICKwO01dM6
abcJylzFwN6TBCpBTQLYD1CPdT1EjcxnXC1kiTK9iTMMW57q5T6QJRBjM/Xu6kb3UR6ChDBPKnsw
pSefALFqdhUkxTfoudfRqo5M1yUHvmccZftMiyNWFLEjnznGRXCmPCxj1b4UeW8vaNtNUSHw6ha9
Lr/X1/8/7fqFEgiViCMh6K+Tr8tXWwyF/mNl948f+z0FE/JX5FLYxTg8KNLhf9R3+ErAQxIIAofc
Y4GFrf09BWP+r34Q4siRx+QIZw5qze8pGKO/SnGkiyIckACsUfnvpWA/7nYPGw4FJOgtx7jzh35X
KgBxRO8/3WXVfG3CdYyIZ6Y4n6pPeqp20CffTYEf9ROSoEIcCtpENqwvWv0I6Yssyuj9nDkvKqdw
2KQkfc38lu5F5RcJLIs1qifa7CByHPlz7V8uVeujvvFxtjfvdehvlbof4c445PJK0GGne+9pDewz
1WsQ9dXdOvbwRJBlHgt9C6aK2+SAG8gAUxv54PP8yxKmALYA3ikD86zL5nNf/x/mrmw3bl3LfpEu
NIt61VCDpHJ5jO28CI6daKZmavj6XsrpvtdhSiW0gQYaAc5DkCMWp01y7zUoR3iYp84Yp2WAYb3R
pTboUlx2QKZF9CwAvmziehcpho+C+Ig9JItOGumpI85ozJyIHee5awJcbrVR+1NoqnszH/YhpGBI
ldU2AIj+MHTPLJrP4aQf6vjDgHaGQEXZxevzYQZ9pUtfwvhX3xb7mZKXIdZQVRmT50Q614pWQZ2J
vWlhJ9li+dSo8oeWDiMMoOQ7SZzdCVchs2zhwFUQGW7MmeiN2nSeIhAS2ihH7poCUYzi6HcpYeIx
ARXGneThW1FpN7OhDJ6ua9WLMU2jPRYp23dF03xnKRT3gYRzoK/YQMgN9R6QNoD8scNIB01iBBQw
DZt4Lxu1KqGY3JLbGfj4m16v8Q+l9rHIhtZTU3WXLEX1HlSJn1OYVE8w6E6edPCGDlIpBvmQG07J
JohmNuE/2ar/gxhzOcH0//BNJy/8y/W4chsneVJVCf3Zfo4tv/+vf8IKzvZ/IXYgBSEZwJn/Dh7/
vOykJQEkQxUWrz2Cfb083/7nZSf+y1SwCnDSmrKGf/PvqKL+S5dw90TeCFdcWVpqdf+LpNGfV9l/
YgrB84GLKQMu8lWvFXMw6sNRHcZ3OS9UG3UMBXCkwdWmnOxCZI0+Dc2F18WfN6T/tLZEtk8RjAxp
FCWhOQW93H2oCn0dk/FFFemjoGtvqdRvZJIvcgqXXnFFB3FK4iiU6jGAgCsssSBAIN2NjRHd5Gna
3emDON2V4DD5JVWNb4A/1EA4sjg+9UNaAMBQUvEecOm2sHIN18iNp9WfWZ3/dJ67NoEOMw2QkJ0C
Spq35Rhx9L6YPeTjtmRaLh0QS7exWD4Pb9nopgGnOhZIQniAAmHQQDXQ6aLptVbKLTfgtUZwzn1u
JJQn4NpJQeAsTmyYsDpScUAy1BXYxj1zrQFsu88NqEXaGgkgVoGQm9kH4KLjoZFTwQbur8ARJIj2
9cXI5Uv/MyHcE9eIQDg1kmoI8G6vn9SyLJcMYGlHgNZAxbFlu0pVO7tuROkAOoz4pudxv8Mm1QBc
FYU+EGAE9FzjtAEsjQ3p/TCaC8e8kZPzBPiSbDGiZl5cs/ru+k/+LaPwnxvwv38yXyMp8ZorlLhj
QZpP8ZvZ6bKjVZH42C9EcYsIwAbjfNCLl0muSGE1eRoDtF4rW04Ca2PGV1JCqZlDTShZkGfAEZP4
tlba91KcDl0xWMis2H2t3Q7qMwEdyDCQE8mJk6Smq7H+uFx0Qb2181a9m6PCFWi6T4yNoVl20aWR
4QLZ3EPGW5WwamoQb5oOclndxjpZWY98BQa5q0aoc3w5qr5VZmFBB9JOwxsTZ/P1WV0JDLwEb4Wk
ey2MmFQ23SJ1IpJTWu2vf3ptVLiYI4vxoMu4JAZq802tTsqwkWdZGxMu0qisrSdFx3djogKycC7i
1JpbJL6qr+iGIpbx3t1IPZqlDBxNgGuriK+zcAPNsTbaXHjR+x6w+gEix7CtSHG9y05toR2zmm5p
qq01wIWVwgQPIe71JFDHpnUpFL4tQNYbFMCn2+uzunKM8jq8Wp60FYhzht+LoJXBvMYKE/OjFKg3
a9Gx1fHGvN7QyjTzqrxiSYARbELiJ5G578TUSmWwbkB1l79i14hp5t80fVkkgHzLxK/AqchHuq/L
YuOysbL2UVT74xwRazWJJ0A1/SLqkaoGsl1pZH1jZNY+vkz+p5uMUJoRoHr4eCjKiGIxaZ18Ejfg
NSsriNfjzWspKWADY/ggWQVTl93rDWTXpvr++qyufZ7bvGzIAYNJQsOPEuMeaE6QZDVgc7fsvdc+
L/85NGwEfVZrNN0vh+mQSqHPhBFgbLV1rv/8taHnNrAMDYFRqCLdr5HtR8qyqbfk+VYuw7wkbyrW
8kChduHHVJcWgv83og6vURbdtLH8AGYjsWLSfG0T8yK9AsgaFGIVmj8JGQzFIm2Puut7V+f3Ka0K
p2Xz7vp4rUQLvj7SzsyslQwNQbPBr8Vkx3oI30ZheGzqPAc3Ndm6HayEC168t21BS+0HtJRGyOwb
DM2ERJ2dsiu9LjG+4lWBmPFX2j2h2UBKNNOpsmnJ5gg+v/IV0+Hl49zGNk2xixu4JfpFLaieWAL+
O4nt8LW7BC/li7x6m9TJ8tPJG83f1P4UVa9s2gCero0/t7HzEuZxCU0QN8o72p1wzO0GZbT6dtzY
eitbm5fzNU1lkEHeMXxaqvEhZOXPLBV6DFCkb8AA1rrAbW5aCBEI3yYWqzzRfbTct/BsKi1YtYt7
mONtzMNKDOHVfUEtUZg6Dobf6WDoyNBxScv67fp+WxkkXt83Z3UMWc/a8FlIyCEqZRdPNXM/IhP0
tQaW8PXp7JGLOUZNPTJ8UYBBe1mETi0AoZC3xRewhtgDvMpvXJnCDK0y3RdleJDloOtkOtg613/9
ytD/xn98+vVgv6aTXIa6L8mFYA1NlUBwY8vQd2X58Dq/LFUqSR+AimraARKiwmsJwo1lNBJQ98KW
5dnaBC89+9SDSYF9kFoaGJ5EeRp6+ZVF9ZssgXF0fYTWvs9t46lMh6gHMdJPugCSKE4KUrvYb5lw
rQ0RdzyH4BajYKLrfpscy+QOTnznQjUcQYh3X/v5/BaGJlAZ4xHqFx0seJXGfCmyqHnIWdVu7N61
AeJu2KBDIdXeYwLUGBThVqFgNkBayYmbcavaujJKvAhw30wpBP/RCRa+aa2wSKNZEAOw5/ArCmnY
ZLwWcDNW0QQuXBWAGtd9g1aFsjf1rD1enwSuWPfvTAGvBxwpXSdAPzIP5jiP4G/VFfEuZHn+nehC
eCN2o/HMcp1SV5hzBsEZIhSpJcE15DGGutHGr/htpH3hVc4LB7ehSCQIUZSBMLQpNPGH5ocELYOj
Ekagk/VFqiRWnoswVlAhc2lVao47A3jUrbLPBVndV1k3+bFqJHewFtbA0pkNn8hpHTtzMoW3EJLV
PbEJJ0uF97OTxOHYWFJkCEHF6s1De+VauJSDPu93CuYyRLJJEyhjE82gjxpRZzXVTEAApjEipDEN
smaBoS1Dh6RVIAa0MYkrVzceyQecR2TWIJ0FzGAOGLcvY617JQs9k5gnVBqdLE49QTl1+FlNaZzG
drTaOIOep77vE5BaZ6ZbRIu3lOBWNh7vl45EDgrZ0D0KIiYxr1Nr7SilmnCToi7qbvR5iXKXlgwX
nxR9ykQoUuSBpIH7eWPGA2TUsjwvcM1o9APNoil1VHwqdvSJiXuWCDDSyTWk4qCjr56SopoCSRa7
j40fdLnTMk8VKgxQlGUUtHzN0nY4zJ3Evb9Fgclqj6GFlvdb4qYraWvkEf9caFOfhTlQKpNfQNv5
JX/NPGhDkVvDbd+VXzqAhpGNcln0Y6Njl9c1ipZ/Nic12EdlhObIyThHN6OT1g5DKtNi1nt6Mzny
LkIpzFbc+DBuvGwvH/6/yxmft1IKJDpjZTn50ag+LOy8qVMfN7qzNk/cwpGSMhtlXE/92sWL2S7c
1h6tzIbDn63Ykis6jU02Funl0wG43T9HDup7KN8AdOOnA0TUKuNWhd6epZPKFQZxC2q/1h/ulDPx
cOtnM8P01OJtChGYJtE8TWVbNIHLnVB+44w+XWPiMKtZV1ZZUKkgteLFGztQaAFSIZRztwd0bmOw
fgf7Szua60jRVSDYKSYNkErNviPYU0+EpohHI10C6AcyfA4KNI0FKFx0mBBPdsh+RA6e+U2A+mTx
LdTq0aPTVP2CYIgIcIsoxCN0kjJI/4oFY7eAxkiQOwF7wEclfrjtRkn0c5S3X2iK0m2fRsDyxWY3
femVgrLdn/PfCo3KGp2MfgrV9ar8Xne9W/Tz0YzKjUFbmXye5teqiHoTMUe/a4751AKmVViC/HB9
qyw/8+8JkXmW3wCrALi8JpPfs7577TIIpVhKkynnCPjRAOFu3EGtUDumYEtYOcRGNyLO5U4pvP76
mOgKxVU8C3ITIsJZEJe3iVFv5HVXljOvvw5hGshLqUUWDBRYTMAOy0O0wI8ozkm/EabqC4Qm3NsW
5O7nEBZJxJz7tMwC1nSqXRq5C/bUVlpxrcDDS7F34B6TYaZlUJnlYcGHKjGS1PMvDRCHRjmbBDlf
iNgJ366vhLVBW2bqUwzo2zKtiVGUAcR6Yc8DDSD5YYGfyltlmbUGuDPG7KvYmPUKDaReLAZdAtnN
3KLYrdc7sHJmgnb9Zw/okIxd10k0qGQy/5inmewa1MicNhbpAYJqEvzGKvqsDNoUVGmCOyRh1Ctj
uXnSI0WCFjRLD7Ruio0Tbq3D/CmkAv9LNZUGaUMO+TScq1J8z0Yt6JN86wnNQUH/fbn/fen/NG2k
qsFh75syGOzRyXf1PnXoDp4/O8kpbeKMdmgNR7Zn++ZE94Lz38QgQO4vM0yUJWL/HTiU36v2U7uo
/oUox+I63zmTq+1+SFa/r+3ILe2fzHoOghvFfnt6GKzYFa3Gkq2Hj4/+a28+Xvm9qctOMUsAheoh
3bcjU61qHO4kme2uL6TLNxOFh1CGYxUq4giXjYhW1ZsM8NSug2TNRtBYuciLXNBIa/DXYRWSBZF4
yqJHzTDsSr3L5nfc56///pV1Jy5//2lq8kYRpQhSs0EvDNSmGuBSIgxboLMBuYhyKz6tRHBeDB5q
gtSEvCqCLCtcEIXsBVBrkq+FcF4NfhSmiYJclAXyDH0j4YPRyCIAlVbCxnt0bZC4YCG2kK5rlzMi
HoGLMAB8UyJgQM+CeX99FtZWEbf7NVSdKUl6GpiJctfS8ggKmfO1T3N3Tli+MkQtlFWgMdsFgpbB
pD0UNi40a/PKXdEgg1SnErSiAjGufs6sfe6i4hjK0M69/uMvf/8vSHQDp0aFinkajJF0GhP5ZxpK
HnBSP69//ndW4+/ABBD0n6vfmAwKBW1cyDtndmC+t0tcrM9je8POuTMf3qE4uZMKp3trLMiI/KR7
CCzbcNJyc1vZ6OLlqZdNbotLwPsJxYjnhwqIUSJqeyo2G8v24uiJf4npy91gigNJTW+QVSdkBu7C
kRuG6Ve2HT7PD15TT+YAyUNvFNuXDkqSRkKDvo0eFNJvRKeLN040wQ2OnmoQiNaM0GPd2O+hv7av
5eSId5QNSjtEdGFrvIvT8XbR/Lm+JNbGjIuHcVPlqTIooRcZ8klKx33ZQH2wETc2zMXZRoeWZj+F
W+ikJoneqMRrjM5tZ+FVh2Db13750uSnT6tZgw3YS6ZHyPMEQWydMLfK91/7OBcBwR6EbLchEq9I
8t0w6a9KDWFwlmxZBHNEsf++mmBguAhI5FYCPgENjEoi28jSpmeAFVQoZUvMxb1ZPIcaoa4alr0n
MPCLaFsIe70Um8MizOnM+rhldLO2BLiICSnH1IB/K/FM5AsprSDpFk83tIDQz9cGk4ua8P8xZqlS
DI/VU2pV/RTaqlY8tmK1scpWtg3/zhx6yNrqSEN7KLdlVi/BC6Ab5JuyDKGgKt9NpYGsGJ0eKDU/
rnfp8gNE/EtfpocYntTOaHKE1tku6aAlVCq7uNbfU3WGsoqSfuvDzi+hzTyWgrkxksva/it+o1Uu
PoQQfU4K8Nw9qc8FMCmGETTkJnevd2r5yqWv87HAQH4gKtrS78L8AFbbN12VX6RU3BcmRF2HcfpS
SgXd4KICFBZLJWc5wpwW/gLE/rs5Fee0l33I226lhdY6swzhp/AAI2uDlNSsfEWHhDqW+PQuI/th
C+okfU9Cyk5ZWTTP10dO+o0dvTR2XMBIa9GQin6I/BiOcz+gVNEkh0rXFc0eInhvHNMcVoODqlSC
NzBVfVL0on0WKkE7EjAvQTeTinsZCrSpFXVD/qCaICRhyFlySKtk+GGmJH1WwI+CWmSkRc+EtTSQ
YqjWqJD2kB2oi2Z3lJhQ38xl+aRqlQDZQICFoG7KjCy3xuxbkr9rchm04mzaUSbNLxWcJ6D4bTTf
ofPfWkoyVu/SDEa4FcpzCN/SCWrnUZmZcEcAZ6edYphF1C0s51oqtu/JRLo96+PIbkDO3hm1GFvh
CO8AXWkJeKyR9CxDwc+pzZZZupzE/pDF0n4URlADmqkWnmMNCt5AylaOAUeMYyxo99CHGODeUeYH
CKfS4ahBlUdaslcQ623yD5pCPHqIBOEEcVdkxSJS2FROZOj/I7eUjuMrFDcVSHwNugN9RwN/RWBK
0LPqcS70grlQClPuMaTzz4imKpw2jeYO+BtGIB6H7Dj8L2wgxtSPpkx/xrocUWuucDfVqiISrVnX
FsHLJgMURNS1b5S15U6jc+OpEx12MwME1hKNuHkSJwEkA1RuMeskRCXUKls1t8KMwQoFEi9wH9D6
As6EsObUBCU+0zmD+3QmtkbQVMhdsqlDQTaGnqLVgJ5g2OLYJpClHiikyiLohyL9oYMimpHwALp+
4UEXRT6oQwj02ayE7aE30+JJhX7ss9az+gDPeKi713JEjnkmqQdlIpCqjDPIwVtqhUEQlKVQApvq
6T0ac+pVxIz3uVbGrwqkyZ+EqA93eaSBtRtPkxna8AAbY7sOhQFqfZrQu1U2EQseJsWjasSQYxOE
qTw1MG+4EQsSuRmkeW2kM+GOgFrNj8lUU3ckEYoWDWgAxxRI10NWkji3yyGZbwluqbCIlNsbdYCL
R4k79n2qpAJkffWkdmMm6qqlQgmPQeG17KQb6HbmcDpQxK3s31qs5U5oVNeqSYUTom9Mig9QmSZr
G6/ci88rhD/uwK3DOoViTtP5piw8i1XxUybqEa4jB4iMblzrfqfzLsUj7swNi7GboNCf+1GKQavb
ov5BS2QDelmOPbnv6S0wz6UzNFIX2oZWMXOHqiM8qDRIm1ngYsPYCcK58q9YjaLHnFHISfZpK5dO
buiSYZGijLbMLldGmpebms0GZB9KWl+X2WSXGdQTTWC9rofmi9Ub8S+5qZgMJvbP2PoodSF9Dx3V
ISnO8dw/Qrd9DxfYwWbKFuZuZWZ5mghcUfoq6efWB8DUElBlJPUhiW8gILoxryt3NYM7osVCKbHC
m94jIjvUYVTjrt66KfhhG8O11gPuaE4JTfSpg5/N1BjEE3Sjqu2apvqTodPyF8L0ln3wWk+483kU
jEgwkrjyR1mPLF0lbyDu3ZRm6Fyf97WOcAdyKQEuaxZ15zOz3Y1zbk/6RwPJSXXribC2arn40IFv
qxYo0qEDmWaFc/fS9tnGU3NtcLgIYTQzzIZgL+HHU/eghihkR6otMnb3tbHhgkMzmaYwiabktdkE
8QYcT7Y2UVw6qhOT2+xrS4knYSSkLXKxHEq/nPWjIcp3URLdFqz9mcnTRiRdmQOeZjG2FPB6tRJ9
+Fw0wUSi5DyPIDxfH6aVZ4XO3bbHWC+g1klqX8/3zNAtZrzACQtYeNUqoQmr5PEuEr86WtzOzmaB
mUVJZj+fa3uQzobmkYrZNN8ge/2GYVw4EXj6RDF3RTdWYuer+3CfHOAo4HXn4SQd4EVlw83Hnm15
NwX6Lj80Xn0WD8j+HHRXd68P5tpULX//6T6ugGJlhjOWNIPWbSL8Us2vVBJERec2OsNlpWvDvgbM
rH9cvJMcaQzvayZCogjy2F/79dxmH2ew1FuYYfk9GVxIxN7VqnG8/umVAwrCM38MDNxNygz0ENMr
oN4QgjPVQ3U2jkarU19HaCHDtmujEytRhdcDEHtSCBVhxJtN0+sVkls6bR/DOXq73pOVkMvzLepB
qIA4NmYfZmbVhPKbep5a6PRCTeZ6Aysd4HkWmQLntMLQKHC1cH8Jw9YGZ+ypNL7iDkkg3M9teAHK
HkNcKLNvVP1JjjKQuo2NiL7yHOVZFmpadJGSDNQfpW9yHVQJFOnE2jbnx1lr99eH53K9C79/GbdP
e2wadcaIlBEPxoePLIGZVNbE2gnCWeFPyaTxYwMzvjsphHXL1JtQfkgF0W1TarhTqmfnWk0bfzbr
Oihho2yX5UgmC6qr0X7udQbNdiHTnE6gz4Iiahtr8jIATwRJ98/fTOR8TsOoBA6BStTWWAKCHrSV
gVhvhCEJLXMxhNE0TEYjkulBjeFgYFdAbQHCVcXNxspamR6+bLak+wDym0cvK56LOigUmJxJt9Xs
jUK80cTK7uArZ6oA/bWp02DuUL8sHCExaV2meIWxZX6+tju4kYRfX1kKxSB5koqEwTy6EMHfUfGL
6W+Ni7MTMIhhLeJCVc7RUWf6L5ksQh/Rkyx8CRKO9ctFWfgC6wCwm7Nfh0Ni61V+pLPiFlFTONd3
yEqs1bhYi+xEMokohPtzKz8Idd/BhpG8YPY1hwnRPUTtnVgU1Y09v9Yad82CN6cqhbVueGWqvbXR
4M2iCWuPanA6pUD2JvxVSeLues+WSb5wuvM0mdBM+0or287PYWutk+5Uj+zj+qdX1hVPjMkkUYYZ
Wtr7tClFqx7phxxKdjVu2nKvbD6eDyMSFSkvo5G9LHyui9tYl47Qhbcoy3Zz/sUTnGfDwAICpF81
q/w6SW6kWfamtN4YoLXfz4XdLK0K0AzZ7KemDm8I1TQPYgmdaqSky904Qsuj76ArdX021oK8yu1D
aAOHsda3sjcy8LwLcQBUJFOCUk2ZC6mLqbSgcZ3CDE+YvTjSGNQtmp/qoNYuUUXB6aOmN2GBm8Kb
CfoetaX3SmFnHVMOgJSxk4Z03XezlZuTDG+0jSi/Evt4QgyriBRFFPuuhqFQB4GTHnzYMvomj/fX
R2VtjXIbW0inCtlLHVePUT3MkfxSGd0PE6aKG8F7ZSvzRBhtDHPBqFvRS1CgcYCiBX88ynI3hU/o
IY/Dzo5CAvPxYaw2QtVKj3h6jNTBTbgoBtGLdO3UGXD3E8LHxXD1+oBdBgTBm2Tp6ae7AiVi07Ws
lzxasPuupI8ylAAXT1qPSIPuddCftuEekx7rWO8OkVzlz6U+pDaCUW8JytC4Ld20zl7r7LKzPv0Y
iEmVyCzCfxAJzA85T849CyN7nNONwVzZoTyZps1KRUAey/CqYoIB0aNeCxacW+CoFYS4zF8f0rVO
LH//qRMlVB6nsY9F34gp7GJvGST95Gb/tY+rf348i8gM0BZGSCKN7KoTCyG3JSPxb0pbS2Jlk/KC
eV3ejEA3Yu5hfGyr+QfsJGaaORALut6F5adeOKIU+c8uKCGM7Fjczh5MmIGKz+ACkneduTFAa1PM
RQDSdZo2zKbuKQSVZhMuX6FsoWJikdRwhvSLc8wd6XmbtpKSCYoXpoLwDTaf1B67MTz2Mawprw/T
yjLiKTWRrKUmi7TRI0JAihhuHvtG3ir3/wZIXpgEnk4TwmGD9rUEtsgMtwYb9mz0HjJshpfBkI7u
Wvjv/CgHc5HtVHMVVnKE6RARbqBDif8O5bcyM+SfYSvqzizGzS+DZrjLVrk6beQp1iqrPAasgvJA
LrYKLFPryIZpTmwZJOstnKO7RoTns9ZPh6LOR6emPQgf2sYzfGXYeWDYADUV6IfGoVdUJnFEuTI9
LCigpdMx21g8q13jIgS85+M66zvVSyF+8DBqDcxxS4PsISEJcyY9Gm24r4fOomcFnTyKFDzyHW/X
l9XK7uOJTqhi1UDjQwIwogZkUkFwtua+27h9rgwez1+iSQ6ucU0nz2T0XmkbGOUm9ARlxG/Xf/xK
aOKpReOc9IIostSn1Zmm8n6SIrvuG5eEkfu1Frj4Shu1hcgNDAHNPHuZDRLaSWnuRqkVYcw0Nxvj
9Bv9fGn7cZe3uethCAddYy/tGo/lgkNrbY+rKeqSB6oU57A/yv136GLaajO5k6jAxv37pMfP6QA1
XuU7Hnkbj5O1KeOicQoBPhmgjBG6d1L2CiSB4jIWNnZG1HgDzbTWBBeSZ1kEiAB2v55ZwW1cKJGN
KHebKMiVgM+rftfwmpM7RVW8suosQf8ZZoqVkHOr60CATBvXpJUu8FD8HDf7Kh/M3B/SbqR2l6GY
AMUyWjtDCV+262vvciN/8ZnkaWwEdVRnwB8axS5hzeayqgqdUGyKry28v0hMUHrtpYLqtU/lHHZs
LC6mH3B7UJ9KaH/dwd8KEV8wJ3W2geU3P1RUjzMrn5lROmlXIg1J5giVAUApDdiHA8lvp/3ymhBz
5me1UW/8zotRCkrVSwD4dIeaJuT40hF8Dsgplw+pAAx6L6q9c32g176+TMCnr2fTDGvS3hh9KBta
I6jaFUQZr3/64hzih3PxYyQEMoihPvoTXEJLOC9XXhdu3AiWzv8VNPBtLmjAdxsSEbI0+mQ+FdlH
ptyozWuVboCnLu4jfJ0LBPMglpDeyk0/1j4mwG+aAcKSYWaxogM1/Nv14VlrhAsFEesYLAmm0Z9Z
7hayYBESaGaxm1TY3MU/rzeyNk5/Xc6oFMGhdfKNXrJM8x1HbSCr74khbvRipQG+UM1aUZvSGetH
AtR6nLXCrqs2aLLqQ4QV5MZTc2Ul8f5I01C3KlSu4MZbvVPWB2Y8OnOX7a6P0drXlwn6tAUGBm1M
udNGP2cMWCHmxKAvbqU4pWVFXlipfHmaxYxWUaWOS43pF5wxh1N5ah3mmr/aR8gIPpRbl8SLpTnk
r5fufepG1qcxqTBOfnxEVX9w5wAa2DZ1qAPB071xCs+aV3xAYnlH98VGoyvRg/dRquVJqUHTQeeA
Xdu1Om7HItWers/L6tBxmzxHsVGEeD4iX2PNO8VJd/pRPEKmKoATr5/bX3H0Ixg5brsXcagp4YAF
kMDmuFJfzHZL1maFxS4b3CZnU6mQsR1GvzWV9CZrK/NWoqBiwcc3PM69pmf2mCjZDu9A9ZTXeu6Q
MZSOUjyJD5UIE0sCmf4gY3VygJ+p+mzCVgC26iENyhQejkhtt7Y0xcpNlQ4JVNEjs7OqxOi2BCUu
l0gxNlwAgdJmROcZYwPzgCO5G1/Cu+JG98gehip2bcfQNTobN8yabdHJXrvW0neC1z5W9hYsWF2G
6sIG4mvmeFLJCzxq9DOrc7A5bcF6yY/wurfOj+79MbF+5Dt6Hq198Po2OZKNxSFab7cLgXdhM6Wg
FCU7wSHuFtl6JV7wFXYdmEYyNO3oi+ouZrJlsidJHjYOzcu5TAi/ctEIPqUCaXV0Vzi07ugIlnaA
rqQl2D87y0Dk6FwCelTmQLUFG2ATlL42ykt8/xQ9RNpPgqBirw32vIPhsiUE2rLp8AeXbnuwJ/xJ
j51TWqZlWK2rOb0FCJ8Fx1ILZtQgclWHzuvfze/pjf4empY2WZodu+HGGbCiHwn3pD9/IUBXzSiX
+IUNVoEURD7dwZfIblzUDtwkiPaVq4M61qHNyAH18XoQWpts7hLTjUJtwAcJ04GdVUaVA6KwLj1d
//hK+PyrTt+rBC8pzHWv7iCFmLMf17+7wpuWeQnENOxlYc7wYfYefTMwY8tCUpz+JjmE+++1lViR
C0Cl3TvjL8VbZsobAuQsTu3G/ex38uTSruUCH2mQBQkJfoGGtsO97GaHGMT6yO0OYRAGhl07jWue
xB0olG7qCk7oElc5drveLp63dqqytqq56DXAndnA8Y5VfTe5w746A18dzI6EKJJj9TAf8qL3sIg9
VgdqvcHXxY697lSeK689ywfUXm81Z2NKVu4BfyEBajamrYABMWpnRACL7g0caQsFsjtUgHla5nfh
e9hb8Y1kw/fEaX3hsT5sNf87o3hhPnicQMMoXg90WRGOar/01mAlTmiTffyR3kYHjVnTjeLjBHwK
d3gwBuxN3RVOuYOgHWZHclFHsWDRsLGXL2faYeTBBbkRkGWSxMtdBXZb5+6xAqb4Wb81niJckIL2
DKnsH9Lt9ZFfu0bwOAPBnM2whWaXP5+NB3oL+84TOJTutNM8OcAsbwib/n4AXxpiLkDhBB9yCG9j
sXlVQG/rm2Ff7o17DOiDsZ8hhaHZogUpm712nPbX+7YSQHi5R0DgmTk0mNUhluyyITZMSTfmaCXw
/VXbnusyzkSMWtWbVtfuYa5tg4G/dcytfZ67c4lGQ0V9OUSbHSzV8W35TjvWh+imOCh+/VQ78nuu
7dRzuzPd7kd2Ui2Ko5ye4p/K6/WxW+wVLl0s+Mq3TvGIbJcjD17mNj1WR7KH69Q+dzIPHMB9ZrfO
4IxY/P2RIEhV+2Hj1ry6/LmwBLbBjGSqjIttbgkv1e1wyp7k43TOjkg6v+Ze8sC27hNrq5+vgvch
C7WmVEZfB8KNPYqn9EHHHZq8kEN5psipfm0p8iVxIoP3qYToU6RNTpoqjtKGG4vlcoYeroRcuBim
VJhIjG/HwbjT99pLdlAOkUeC5Cju6mN/1OzsvEUoWlmZfFW8bXoKQ0wMmBmeDfIqiMewfr6+5FY7
woWIkbSkikf4soh3xT2YyuGv/FV9kl9rEB0sNQHGzUoGiyB5d9wiLq91h7vAgO5OFKFAkzUIgVPi
h2bhaMVGxnQl/vCFdwhGDgPYQ7gd6bmVLh4gW5L3a1/m4kMrQV8CvouIDy38seIfAGpupGCXau6F
MP37nfHppluPwxAtWgQ+Y/BNowmCz7uYPlXjuwq/ddJsbfKV9zhfH5/ADapiWVxu1Konuzl0FgAr
va/8xi2D4pgekl16Mo7AILihe319rQwaXyCfxxBdqxHR2vkxo09Q2to4DFayPHxlXIrnFj4wmA0k
d6xQhCOVOthdqDgjsBXXf/tlegYcJblNLuqR0OlLAGmc+SV5i25kLznQneQLN//F2ZX1Nq4zy18k
gBRFSnyVl9hW9mSSmXkRZtW+Uit//S3PfcnhF1mAXw5wMgBlLt1sdldXuTvrrjpGj/Fze1+ewpUs
39KFbZbAQesIaGYLSw+/t4kvE5++8vfiqfoSfov6LZ6Pu2Y/i5swsG+jX/2BrZTVlqJzk2rSBUZ+
EBFmmvmFz8OHad9tAaE9su05QM424F7dxvf13+xYHOsf8lQ+22CgOkcOa856wSkwwykU2itLUWE/
VTd+bb09tGvulD1sL2/lv2E+MTGzbM7iSLtZjQk2u2bHfSiw+eoGwkN4Lrbb768xQu98z39WN9md
ty0DhVc7nul++wfokaDc4b87+ZjfrfXXL83W8CXeMOhW0x7JYhuaqzZ0KH2vJJt6cFcyiEt2Zzx2
9Igeq0rBx7Zu4g/TbZz9ubySS/mjf3QqH5xVXkG8x01xREGQv7MeQC0d1PvpKPfpw3QQ2xpPKHqa
cTrKO5SAH8ShhUu5/O2FVTOL7kp1oFAcsYlTR4Er/ZFwCETJlRVbGvzsnD/MK4OKnmhHeCpkX3fR
WWpCH6CCuLv805cCLLOym4x2lFYav5098K/tq/NG7vKXNgj33Vvy231DOxddiSIXvLxZ5o0cLeMs
w5egDrUlU7bp4hpKle/e+MSSvy46KDUd1m7bc3z4iV2ZNV+3sMMRCq5T8NXefKd+un39fpf5eODf
/UxO+5+Vv0/853iLTBG6WzfyRiDZS/y/kCBG7Pw3eHvKN2+XV3jhxJv0ksM4ZfXQ43LLCfvLRbNj
Yq2wvZQB+2cLH85GYvEcFJ0Yu9pVf1m+mSo0+Przl/rFfZbfy3t1bPYpSPn403QadnwjgvS6GPbf
S+HDl2fixWXTYDN5XYFfuPerUa/4xKXL5t9sP4wNzg10ymq43PDLvCG7/i45pQ/hMYQUDPKUw866
Ibfo2cXjMAdF0vPlbVoyM+OhUWauTkmJ+Gwkd47zWsQ/ZrmS4aELY5t14BrkmVY+Y7GGvfUw3PIg
eSq+eLfTqXnE/pySB3fbrHxr4bSZBG11FDUud7B2/dSjGAzNcXclOXAOLj6xKJOSrZAjmdjZfHWK
ponSpzHg/CPfcU9vJmcl4qTni+azr5zDqg97n6f10DYuvjI9sIf5VB+lD3Y85N/IA/T0fl3e6wVP
9G+fPnzELhRgthP2mtDwduju7QapNwLQVxcDCQsWy5kfiqRYWbilLTn//cPXFK4GAbjB2VRea/aj
YSvjLs2C/XfcYiDzTO3zCymFtut8n0KEax75tlAveaw2YgB7o71yrBb3xQgM2Ijq5RBOCAxy20/K
Y1s1m39N7w4y3AmyorTybeeLG4vbpnnss7UOjyXTMeKFkdBUDDk8XB8+huI+rd4i75rWL2qbPGul
Z0H81MW+tL3+Uof5dnTd0zwWT+BgWNmiha03G0NmNuf1VHXuUaaD3nZ2qZ45ZWsHa+mNbDaFZDoP
C20V7hH08mj4L5w+vhl4z6CwRcXRAgn03s3L/Gaq8vpxtpz+BjgAtUmV9A6T+6exgTxmZdXU/syH
ydsNnrfWg7rgLUwcXhv2smprtLlBEdhPm29SD1upn6SswRSxBrtaOBwm6k5kYRkNhfSO7TAydGXb
4oGlAvCAtFrz3UufOP/9g/EK6WVdB56gIwih2x9jmgw3hZNED4wRZ+UqXfqE4R+o0KqqIeF1zJER
RStwdAeent+RXpOR+tc//olPPQsffpxD6AFrMKBgeWR21Ae2E0tgc7oULEDV7NMx8X4nFAI1njN5
N7JPw1e76sZDPnjswKIKINisrUG9U6aKH22Qwe+UE6oHbTG66Swnxv/SbE9AP7uPZopcYFyrt8Im
1SuNq/LFnkSMmzvND4nW8sm2M71VjlvvchG1Rzui3TZRrd67SnbQlS8TNKRr69XWbnoLUj1gSaYe
xIS+nSXgq2Ey0b7WDSpMJDoptKSezgzyxyLJyDttq+m3sLPqp5sVttj0JAa81AaP9rFxKnV0CGVv
U9+x12IGBL0AL0m979A1BGHT1HZBq4EMSgul+23UtMnRtaE2gJrTSPZZOzTg7kwzGxGH1w1bVfT0
TpUFR0tL59Y32ilQwoui3i/jBpLHk4QGGwWV+u3sVt0TwFHdgy5G5LYn0n69fI19fnCoSZCcyzwt
edx6x4iIY96ClnKY7hpGVx4en5swleS/xybXImqazJNHOTHt+VM76rshE5mPanu2KwVgYttqLOPj
5dl87iupiVyp50QVWYcOsZIPZ8GNIQW+2FlJYCwslUmtUKBDSJTcbgJuvVrFPZ1fc7Hy1Ph8aJsY
N2MBTKboFYR+lIV+mFw7t13sMn9S0VXb/E/r9KP5KnLuTkFh6DhZSbHJq3SCFLAN3pymvIrEC7Tt
xla7XeQmOo+sIyvSzQSbGZNbNKespMSWDtI5gPngQ5kELiFhlXdE29Arjg3dWKE4SOZ+n2vP2oLG
5/WqI2Ry7JUeh7hqJuVRlPljDbxBnk8rN/lCDE9Ncr3B4qVDc0ceS6aKI23YAFX2DrL2Y9XhOgiF
dZO57tZjypdlEfptmVcHJOLBjpDnCMuhzTWiOXVWXRIMECte4TA4x8X/69upyZtfVjYbFOgwMGV6
M+c3jmghiMnBLbxSq1swS5ODT3VVCtoCVx6zrn6siLWh1bwSVC4Nff77h3MxuDZPFJ28Y8hFfTNF
te3HYS5WRl9aGePWs92Rk8jNYZfA/2xScDr5owdQDlEPUYPq8XVHzrB+0AaV4ZBI95gp8Rx5M3r3
xrWC1MIMTGK6roqANbGq8Ih7x7sDS5b3xr1muG/tmjy7mqy97D73YNSkQWdVlwAB4blHtMDtWxr6
9tQfpu6qMJuarHOdYtZQuIV1bHDzbuZCNK+DYOxosy79NhBrLSOxNIvzKn44TQSsYyBOxmrRmb6X
3HtNsuTkJsPfyxu9tBnnz34YnoW6SDxNvCOZAAiZbjWNtl5zyqaVa2RpfMMY2sxBB1iYhUcJ1sbN
iO7fTRuFd03W3uuiXvnI0hoZNuE6YVxBtjk8VrM4Vjm06x2vBEdY0++uWyXDHNIs1BlIoLxjlr2k
EQhIwBJTALHAV9zwwlVikl/VZKSZbIGfbR3o0ntDg1pDqe66bopPIYPl5e60YtlLG2LcifkQusmo
JhrU/G1Kan8E8whYmf10XMl1LGyGiQeutHZyewKRFw29XVUiKre7+CGbhvfLe7GQEacmnjYRcuyi
pqRBU4HFa7Cd6i2vZHHoBk8eXOZmL1lL873wrPkvyMqaB5uChE25OkF2Z+zixxAn/knGtVCbKiy9
WzaWPbRWB+XXdTw+VkKCACiS54CBRGMu9wPkxY9dPfI15nnv8+vNROpaNJWd9uo5yMKUb/pCbSGt
he7kevBp0TxBte7rGK0qAX2OgYKA/H9tnFiyzENH0WCoehfyO2H5ivdfNm57p+62XjxAlHXuobSx
PTfw+SxPRxCtMLRojyNb82Ofk0HS/yeJ/OBp0EkZOZ5T6iB0xxk8FY5oIIQT4kUNftcEocXsseyn
rHKEm2NDqu98RP8PZLmUr5qa3dhthEdKjoQAqajj6wktq6WrwaLIrAy92r13P04i+aGyIv+e0y5/
QJtK92PQxey7pIICk5ckXyfXAQcOr1m7aRStbLzCGIId3bQBn6fyEWCa+hG0+7L1Uyig36CFi0Ke
vJzfBq/Tj0SqbCvAKbAjpBrUVno927az1T+lYyu3dl3bNxGJnPcZgF18tpwOfav4DVJzzaGdLHR3
uqO9JR0v0OXEui9zUeS9z9N5vpUQeDxBL0TvR3Q0HeuozG5wqzUbG0SKaAzInSc8Xbod2J1YvFEF
gWyMB4EmezNOJKm2RaWQv3SzQZ30UI5B3NZFBTYbm1O/nIb212X7WwhvTKx0nyUKfCRDF4hJz+Cx
tPkWAn/eld7DSIxFqJmHSTW0QVtEv6DUckrRWORnOAbX+T8TziwH26sjPL2Dhn5r4VlpcVeFP6Jy
redlwZWbYGU2OUqD4xQ9RTkeAQBn7QVe0huSuKfUZd/GoXi9ah9MELLSkaMcUnpHmaGkEJPvfRWu
uNilOZz//sFUC866uOwqGpQRshpdXm2joj4mzvAwd3jEgkVzf90czpfUhw8lZ8Zb65wWjyb7S8qq
L+AW214eeuEaMsHC01iOwMYhswu3gpwQzemxBKGzn7d8rei7cJWakr8TGA54Lnsa5Lx4stvR8pOe
vA1N/QS62B+Xp/GptRGQDf93hezeA7tTJpugULduyf24cVaer5/eQRjZCARE51gxBQ7glJdnGVYx
smNu84DG8mDpOUJiKv4C8p/ny/P4dK2IawJTWq+aRtqCiyIctmiZfhr66baY0mAq1NPlL3x6aPGF
8zw/nKW5pgxh96SDnvKdVGD8cLtNmelNnMc3FZ5Jlz+zsCEmSIXnvI+h5qyDds53LpBuU3RNpggT
MIwhm2hcF2g0DKp52rhdl/jFvMYLv/Srz1byYXHoyPLZkuCD83A3FYn7Xnbl78sL8qmh4WefP/lh
6FwNs1d2Dg14hkbJzpb2CYSifCfGdiU6XvqCEd7bdVxyCaaRoEjjNIgHK33W6EHdWNPAV17VS+tj
/3cSHBzbqgrBREba9FsX5/dZHW8vr8/S0IYFI681iXF2rROoiDZx87cM11pkl0Y2LDi1U+kQVkqo
ONa7kgequo5TzjWRHx3vp1arTJ6cou6RUGctYEqszH5HdRGvLPnCrpqkCyAmdDm6XwBu6hufk2w7
Td8d1q2s+oK/MfEfaRoXbWaDucBzggLYLqG/VvYbRfvm5V1d+vWGsSroP3EO6qqTPd/1kYCW/N+q
K1dc88LGmigP1bjj0LU2uJPiodl3IbW2sazFCi5x4aebZXsddwUdyhI8qhnKHyJRT+CVvkeguRLC
fVrABcO74YhjpAlbpHhCyLZXzLeKJshDe5tPI3BE5PdQ1K3vjM0pdrKVk7RAIOCaNXyoNqNE4rEh
GL72etN+k+8cANrCF7dsBqy2viev0/eX+smLfP1yef8/h/BhlsYBGFUD7hkWtcFUcboNoxrkTfXo
lT/tUYd/eMWLPRdx/xVM0wUAW23HX+Ysy/b1HI7oZM+byG/UTOyNlTTNXxCIzQ8gNEr+5BU79+pT
4BwycE/fZFDrQrGnzdp3lqTgbc892+n9qEAHmq/nPPltRWhiv85szNJrXp1PRlTgbV2X6FOdGyxn
budbWTF+n1lgGrm8fAvmadZRkwnUNKFqadB1oz8kP602iLTczmrljC9YkFlC7fDAHiEcTQPphT6F
V4Gu2opxLpiPKWMFBXsBvUtCg7iMhz3K+AJskWFzI51pTU9sIZQxtawE6OrmCYy6Qd+I5Ib24c6e
5IwKZH/X0ORmbJNr6kfENUuodTFYgwYbeFBD1PHN8jx7M3SIlX0ie72SnFvYChOVQseWTPbQZgHE
f0/D6NzSkr1fPkVLQ5///iH0yCw7b8Hw1gRnWWEEIa9VSX9fHnrhgP5rpvgwdBXnnVOWNg1c8lfK
n1H2K0H/PMuuHN6IN7zSi6ndh07gRvmD3YyPU2n9Bk4LHDF18vW6KRiBR+iNwP0TxJM1PIVHC790
NPoLnjyrvM6KTaiJ0orzRE9OUE7Orkn0Zhi/QywFPm4tEPm8PoUTahTZ4i4aeBu5TkChSH6kbZPs
Y6+NvrcUhBy8ieKH2nGc27kdu82Utd4uJw0qicRxkmBUhcCxgJSIH46xsyfjNF1TPsLPMvZPNK1T
Fhrshha9Zd3k2+6aZ1xyL8au1Sj9c/zYIWggUQ81isbKfHZVWQ0/24gY55S0LHGQd8y9H72ISggJ
egyL431lOpt2l8/d5zMQ0tgyyoHg0gxOpU1yyDYNyH5kdACvcjytXL6f2z3AKv+1eyUqXvfcHQPU
pqnvxMQvE71W1l36+Ubyo80rgCISy4LE8Az8Z9VBelM0In2GYs3srlwiSzMwogdPepC1E04aJCrZ
cjU/Dl3/fHn5F6IhYZY2QTs1CCTRUrxlKn1g4FBAn2tdEB8xC72x8pFsHcfjT9oVqO42nqW/k4Zp
sAqLSoFbvYzANBBVP9K2lk8QQEmfHQd/66Swr/JMwtT5csI2trrzU32UON1eAa1JCqLsYwsVkIPT
h2s9hv8c0f+UkYkwVcpH3qDVZzg/66ZIb5ndgzetVqd5DgHMtr6q2HoMEZ+6fHqZPDDYr+zA2VY/
+yz77/mEYDUhUozeKe7ELkzQV6KGyI+4gNqRbqKtzht+IG2fbgrN40PaKw8COv3Khft5/C1M/EzC
sBCpljMS7f37IOvfiSNcv8utew2aTtBOKd+a2ntHQObz8oSXTMZwK+jzti0wH3mnZMA7cRIABXxt
wzUKxqVdNAvG2EGsY8xdvOVAfhfzTWQpEF/bvh2+sbnZqWp+mdIOykIrD4rPL39hVo6RG0laPO/c
k2M3O2p9q8DzkIa3fbZyeyyNb7gY2mdQmSKjDiD2pnM0nvZ4mECVHMoTT1ftiEkZRWmOOgpLywDq
Fdmcb+nwQzpsxXkt/fzzMfgQG5UpzdxYFt6Joo4jdQOYJUofzs9KrzGMfR4AC5M4KuVgevXSDI1B
XeHH7YPtJEeWvVRAm45rxIMLh9YkkJojJ3XiAWbilg8CbBWh89tbxU8sTcCID7y2dHjiumCUHEHK
77p+P9334MYJmd5k/dvlTV76iBEqqJhBLTDyaOBY7FC0OWg9W1H5Bdgh8VTLfYdepY9OhGcYOI8l
QdOkVSID9+6hVyeR8bYG7a6CHvfluSzshlk1Rlq1zByXN0FFx79O404bnY6HkbN5e90HjJihmacI
ZBCzOOVZOW3iYaoOcNLxI9P2msQ1kGWfO34Tj1dqIhRJY/dUzNAjZEOYbu2mI1CvmDsQhzW0BXmN
CKvAm6F9PKKDZh9W0FzbuoD8niztSH+uK74Dr1y6YWQoD3XhashK66gCPTSP7xuXQL0vdutbWvWg
SuAzKBN1i3qoO4W3RQIP2are+TKGRf/APVndkKHuXvveDZ9nW9XbrFHeM4tqNIoBnLttMrv2S+XY
W/Tb6m1rJT/F0AIIKrzoIemaZgfI57hLuzF5sDvAvPypIvPDVHpoL5rSws+9Ntkn0zC/za4at45s
02M+JPogvBE8itzKTiJ00dfOhl+8SsM9OvCSE+Kf6H7O5uK9z2X0E8XwVPpJE3l/kzCbbwTo9W4a
TSC6EEKlqIn75qakFkR361Ddq7Bydsk89vtpYNCFqaV+z6Su9imz2p1o8vjO6/JsJzrbOsvLNeSe
ispCwqX2bD+y7faQj2353gv5VwCRualTS6DKmshA0268gVwE28xD6wUDqA03Hom9n2IUFXQDquLd
tXX03rEo3sZe1G3kTB5ieFugwUu203pUx16lfxqwUoMDeywO0MSsAmeI3hQUpL/k0YjmTg494RlV
lg1L3B9DQeLXQgv3znPy/LZxVfmcuD33xdh7e2lDZKzW+s9VZmDybsxd6aoQ76ITU+qmonnk96oF
1WG2kvxbuBtMcMbgEg3adHhVh8WhX52FK7Iu/T619rxN2mntXbjkLs5//3AFDR1yOsOQtoHVWE9x
Fj5GQ/uWJ2s6WUvDn8P2D8MLGrGCON0ccJ4COfJYqgjig2TF1y0E//8QEh9Gl32ftiPgJ6c2dR8r
mr3CUfy8vL1LQxv3jhi8OKk4ZJKagvncurfJlQMbdw2vm3hMLSiHxhN/E8l831PnePk3Ly22cbkk
RV8N8zzOeM1Rv2tulKBbEa48NRYGN8vxVpw7aNcY5oAN5cYrM7ynmV/LtZ71peGNW6XTGe11patA
O6XaxjH3NiByRLuDm1orF9eCRf0PHdjMLausS3EaQoBkctDeOla3pfFUbQVAJZf3YOHciPPHPxzJ
BjqYExesDPL6m1196bv368Y9r9uHcevGSxoIOFbBwGL1gBZpaKvauohXTuVCBGQS+6QJmyzuYHfH
HHaaTxvaPefJS9UKn9krOdKFb4jzkn2YQiSqGL0OkKiZhA0WUMfL023JVbfvzlGp683zPSV1uyYD
vHSijLejBaiW68zcOZU2trwVexq1fqPHldh9aTaGg6BtbYdtYjl4mibtKe95s28oLlE8TusNRE3l
zk5V+nJ595fmYjgNUoIuPe7YHEwSiE+wi5EnWWv/8uCf9+4RYSp3QSax70KN0XWeOyfIwU5HK7Qh
qI0KyyZMnXA/zaoMbCv5YqdRfzMDGbYZqokdgdyodpd/xcJj2yT16njadUUeo7NchenLdO4cDasR
Ettc+rIS7rGdZL9n5ZAeqrqmK0/8BXM1ubwIscaBTf0c9MLD/fqgkjVk4qcjU2qe9q4CRzlCyS5A
McD9nQK/+ZznzVr73NLoxuGuC0uAz7ObgoKTr8wtdjRMVwKPT88afrhxsCu0PTL07NJgLuQDG5LH
yJ0fxRCtOMil4Y2jXEigvcu5bYNa0U2WnSvVPl4Plw/Rpy4ev924ATvEoFlbtiwIy/tUfauRcSTu
rzT5ddXw5hkFTF2rUkMGyXU6y5/n9hxLT0hqgn1cyau49Ck1zyR4jEc2a6ChxtDd57m3T5y1Vr+F
9TGDVoiVo+NO41CG7Czr7Q32rpFs3HCZeYfcadfEwj51jpiCcQu2DLk6yGUAgVPFN1HWN7vRqXPf
U+iM01mNZpdmrb1qaUrnc/bhVmltmlEnA2omZwX7k8UjmhdrtCdK6DzcOEO6Jr67YHEmP1xVSseN
kg5FIKe7E2F90J79dvlYLZiEyQ9XMaSOWxcWl7K+OkA7nR9r9BPcyXCUK7fV0iqZRt1mYUT1jDPl
kb3l6MmPpumXUukramZXIbqw64ZpTyrG2SokCcJ2Jvc8J84harw1yaKFDTDZ1yTYsYc+LfugRpB1
Uk6mdgmL1jhRl0Y34s+xG4E7GPs+kFyeGoff9vEaC9qCMZiUa1XepPnYABc92QDGu+0BGhnIXdn7
0QErLF0p1C/ssMm1lnbocx7avA08mv4huZUcrWp6mkLJfMBHrJVYYeGoOoa1AbMclqAjxTlC/ZBG
ovQHqqctRwZw5aSeF/x/Uv6UmoqNLGfoxA2Ri1N14vfZYxO+2Dk7pjWIjWp3M5bWNbljfMi4QpEK
SnSZMxKw7ivCaXQu32v+jUdy5TW2NBHD5GLgY9E7wyHqGtpI5qdWs+07euCRd4uMCDh+JcTBPX0d
fzg18a1pZ1W5GGWLvF9661Dhu2X0dJV/MgGuvXbGuQF8P+gmEJj2984UA4X07arBTTwrL0cFHAOc
XzTeWk6ylaTwXbdZOU0L59XEspZInbGk5DTQrj5AaeIF/ZCxn3rXkS9RE8SK53YBRwF0g9PZG3tu
XrosvunR/395cRa8kolkrWKWzqTqu6ALm289t5+HCtSDl8decEsmdRoE885wRACiay/BQ/4bukoO
bvxSQtUOipUrH1la//PEPtzOwhFxAcmBLpgt97XMBPVpnb50OKgrDmlphQwr5o4iPTKxc5D0xQOT
xU1d8x+XF2hpaMOAi9Sbc6iDotunK96mML214/yaZwcFFPm/y0LSGQlWjus4Ty2foGVetN3u8q9e
uAdMmrN6iMPaVXMXJEk1UjRq45nm6Hw8NCAbgUhjJlcunIWtNaGtnmsrmeJ4BgW0bTd9jIx2SgVy
QgNZy+8tfcK4lAXXk6eHsAkyEKcnFF2PGwXJmMsL9fmzl4Lf4r+bgK46AFwY2t+KFl1qVrn1VD6i
uNy/hxM7zKnzl1k18OPDjnb6pwu3yrvo+cqPn7fvg2EoK/WU8izcPnUfb8oQPCV+ExI4JxfU7H46
O2QLTYh8JwmqhL4AOmQ7od0KZY5yeJQ8VG+Xf8nCKTchsuEUySSd0WUYVp1fMucWffcrCZ+loc9/
/zDHgdUQBUeAHoyCDT7yh+QRDWpr6aSl0Q3Lr8oKjV19DcV59ysf3uz5z+UFWTp0htnXzoxu9hrj
CtSGPEoOU1oH+N27y8MvhAUmeVmUOUKFM8K+WXy1kQlv0N5WRukeYqlbKrNNv6bXvTQP4y1cp2IE
tn8iwWx7j33BHB/hV+qzqVrTkllwNSb+mWa2zGNWdCCuEt7Gakm9b6M+3fJ8BPW8aqPrPI2Jg/bo
EEdiBPNH6rHvEyqlhBVvaC24vCFLszDcAKhLcbn2uGNV6JBNyEPrpRIMxPVukt5IKMtedxWaOOdK
5By6IzA0luqWICjvra2GmNOJ64ysRGoLd7oJESWCgAlS4+zmNIa4Yn7q+i9MzWgD/VXJKx9i/5gi
P5i1qzt1pvCBVDedZz8l2TfZybW02dIMDKuWWeHkba9Y4MzZD1KnJ4CejnY27aGvup/BpHF50xeM
49+d8GEOA4prThxKOwDJ71+hqxaCFPOdVc7ZSlyyQBZO/ynSf/hCkfNp0ipnwZA2/R8Av9qtLLNs
F4Y0vGkapo5F47hbGUF4NwQBJPqmc/ID1FvuG66GIpBSsv3lyS54ShNdKjKngrDwzNCF2H7pQAmC
GvcapcrCQpqwUhm3IuTDwAJgiLmf8PabrkC9LdrqcNWPN4H0gNLlDOrm+PEaJY9YD+8z6f5eHnvh
sJngeZ65ecFIzYPe/lbXYldHfMvIseD6lBdvl7+xtEBnt/PhHPBBkLIoBjuAAnzmehsbpf5+Tc31
PMgnj2UTQk9QEZ8p73CMhffgFtlzVMofQpJXLdKVNVr6/cYlblWdRyoesqAKQZPi2EXyAN711g/j
Ua94raVZGDYfC1SFilk4SP3PfovG+bkeNl09bZI1BvGlSRh3uieduIe0thM4dUO3tl3bd30OdU9u
JdN1lxQxQvo4mrmKwA4QNFEII498d3Q3ortydOMyl8xDuSwpiiCuCaA9eYoGkhQCiq+8EtlVFTNK
TLxx0qD5OZbo87LL+0m9ku6bkN8vW8HnLoiYQGPdTqApprECQjQrNzP1rJMNEZWVVMvndkxM7qWE
J1bj9PDmcOS3STT8qYh669L4a63474rq3eVJfH5OATz9rymjBIdGG4YH4SjKg4PY00fZD7QJPdtE
jbOmobf0lfMZ/uAwvMxyE1u2cxBV6Us0pc/zPNwz1T3NebpympY+Ydg0AvGBK4HmpLl7JohB6+mB
iLdk+HN5nZa2w7BnzwHfWVo1NMDFA+1Zt2hCn5wL1h0rvlkioe+K9emXyx87L8v/ukBiQqCB70EP
EYNRKAGakbku6oOawtemyNVKQWzp7BqWHRGWQWAH6a985Id4ckFH1a0cXLnw4w2zLkeetlGGHmgK
Mk7f4qgjhY19V5blLbLc3zmW0ZfgQQJkDYIKlxdsYXdMEHCpOxKKAfQhmEqMjkUx3UA8hsbH3nO7
72WYFtaW6qz8e/lzn793iAkB5gAT2J0za9ACD8kPbtdyH6UF2dOJWuFGIHkGgCIPEXlPSqy9TBYO
hckpBc4zi3qRPQSxswvLbJcXR96vGejS4IYbsDT0Mi0W4tkTEQpe62n0rTh+rbt5JTO99IHz3z94
AEt5MpHtEJ76Qd1NhPxsvHzfW1a7cgIWDrQJCkbuOAIRPhqp1UieqghMEWlE+5vL+7304w3jd1Hd
hUjjKE/U+jF197oFXG/FbS0NbdziUMFJ2nnQFpqp70fwEogZqvFiJQhZGtywcvDNnHVS5vA0y8dq
rjexelZttrm8KEsrbth5DwoI5JAS65SS+qUo0L4A5qS1Fhh7QX6JmJhfPPXLEEUTCD5EUCfzi3Go
/oqkkM+ZiEi20a2X5r6bFt0B+FC26av0nQ2p/qUQqgPpwziYTwE5DXvRHVsEGCdQ/vNdmszVDyUL
G+VandqBa1ONtpau9bahssZwU+ToVNOiluDEj3t1X6gm26K4Zf84Xy+bsEvHIG9CtZmzvn9wLB0i
U1AKuSn6SX7vyxrEwtJJJYgrLQuIEi8sB39KemC/wHj7tZHQsPdLt5telXLBppqpQm0S1aHTZ5Kx
9UdYGVfbBtSLD21oAUdQ2VwlOymc7tWmAhw+g5fxX2mahgQeNBZvOnX1ZlTALfOJuBBqnpt3J7L6
72MqoFs/ZKXYsmTwIfMUHwElZn6chvYJPUVQUhEEPE6d6l8BUvqbO1F1F8fwWx6N4/kpT7Iy3BIZ
1T9jsHb5eUoavysKB5/KvPEA7dLuSSRRu7fDunwO50njn7ufSkwKPEgjWCB72Z0yEsOvpAN59DzY
pYcq6y+HC35Twivc/x9nV9LjNq8Ef5EAURQXXSVvsmfJLJmZ5EJkedG+7/r1r5zThJ9lAT4l8AAk
RXY3m2R1VcQ521kRMbYBuNk2IUssvwX3lFfSsfR6PlaemCyxmxtqPwKX3/8xDTxI3Kc1ImveAyXt
ZjmASpkyS9fu8+674Vj5e21QAJOJjReMjo5eYXNwCJhhthmHiHpSVdG9NVkhOL7GYWOAaGTYJioE
ZkuWXW8foM1TZp6B6ul6E1tN8t1Mpv65AADm22BH5ri1GybSHbEMJ/O6XKV3OIvO/tybvNpMpODv
VeTMjSu4FR/mPqRg/oVzSBlRUNSzhAGAHxC5Ge1i+MgHqHpuAiaKLXAqfeqlDSV73kh6H/FYPtdj
JAi4qFCb0+Hd8FD3Tla7Wc9T4Lk5cJdgIzZK12RpMfu0H1J7KwgLTxVkUXcijj3wS9kHQLoad0YY
wDHB7L+mxkyHjQitfJeyQj053TT6TgcCE2T6NVAgPK23oMLNdyop+jPrlixMry5bsCYkKf+Du37j
mwP237ciTuA4YV7QdtvQuvSpsum+iBj/0hdFXKGGKy/uYwDcxTas4/lDNhATF3M9vOFN1042pI7s
2hvqOm+3BbXnbTsYbIczxwAIEDP8vDHTN5WM8qvsHZRTkt4G7wEvXVkV01NQGM2hLnmMG4CuP3VC
5NusNKO3rMDzpASJ24fqGuPQ5bmxlXH2issL4k+l0zQuyFP771UwYjimk2+m0jZdrLZ5NOcs/hJJ
Mqd70KIyvhIzFwKyDoDmZ0wiQkF1coBWwFokGykc0wvmdHs9KC91cP790zaLYpky4lHbngIhvgWy
P0MSJ+ba1dorz98Lygu5qc4XZ9kBaLQtIY/zo1m74ZfhbfoBUrbqPvo6PhnfrQ/5Mby2T+29erCf
r3/UQmqvQ6LDihd2GEmUFFVz5uKJQQGflMxG7NZcViCfnteKNBamT7/PTKqomVhAu1MREeiSCqB6
Miv9nRtrF/ELiapO+KzolIB8wALfiwOZCt6CQ5BvgvC57EAnWM676xO28Bl6pUlqJiWoE4b2lKE0
btfnqnmNx36EEq+xRvR2sQuTM83Q2vHM1tfUxYnXFMrUyS9U+B3MQN2IndahSQAMcVtlRXVSgbjL
m2aXZzH463JzJYW/mL1g/FpKl/BCUWYEOJFK+0vI7HfkLrekumhaS+kKUkPtnMnsVJPaFRQQMQv8
xPzL9bVdGriW0/W93Rd2ZqFK25h8kG7vHRHc8mqAgWsZXcYyG6CtaD4F3deW/wEs0JXFN96tVYIu
DF1HO5UE3DVVZ4tjiHfW+4KDNzPvxjXRsouuZXJdYXJy2MxRwJKdrDJG9pDRU8echyEu7pvQBLl9
ad4SxNHReQCfYmzbSgXEJ9aXRKU35sTtAcnskFVcX+CL0Q7Nn3//1PzoWKDRBon+qTTDjdGEvuoI
6ChL3LDeJN6KLjTnrWyn4Uk39icWmYM/iQ653twh73BE9eP6V1w8IqOLsw18+gqk7oQxFk6nnle7
PCrjTZzzH0i+kG3P6TNO6LsOjMLXO1syLM2ZsyDBfXRC8pOR5K7qfHMNtrq0FporT4UCh59NyhPJ
rF9Q5gzclsxnbQ/rLoEOg3vb8DWXblQ+5kPv2EdzSF9rOX2t8mklWlwWdsY6aD49dwWbVJaBDcEh
9CUrbOfAMydEOukYqC/GHRAIToOqG6GdE3aR5wy8fa7LMtgH1WTuBxvsRqA4NY1o3zlD/7sBEx1o
f5w0St0BghceUsRo1zFO7qyiiY4GMYYnVDWSN9IbKLpzaudPqAKUkgkrgkJcVuHmZ2ZR8WC2yB/M
ho0/Izweo2o0ql+vz+fC3qTDrxIWIVdNE5SZzeXRCvJxI2v1UhXy623tn23+k207rdWPdRwVp8Yq
vWZgP6BWsE/K5pZ0x+Q6/ipscS4pa/Be2ir1wzI4BGWxC81mV87RisMseKeOwZJBYLWdGssT2IzD
gz3TF2rRfahQvWu08sVyID8KKvYV+17wIh2VFZrQxQFTSXFKqtTDbaYbpv+r+FvRrRj50nprsWZQ
oMCNFF6MKAHrbiVp+h7QlB37ilkrE7awueiSlaljBWC3G7GnlJDJNcHN0L/n49eQ916z9qCzNE1a
sMFb6RwFEbA7I5cPYFgFl3HJDnNd3QXgf1jZXf5K8P0nf4d1acEmSKYEoKmsBgWtN+4iyKjaXuOl
G9NwDc92azBJbYz7fmvulHt8CTbqIXvn27XuFyK1juSywwlYhzS3TmNfZW/FENJdVwWkus3SdPyW
cIB4PmPnTknxu2TgTaCPI0Su7DVagIXh67SEhOBOsbXAaRRW0nOkuBPTmnTDUtNaVjGMkRXjVtyC
Plv9grvjJ56J/fV4tWBYf1nqPsWruIpIOqdo2uKdnxFAsRiqxd1MFSau5oc1XOqCj+ioq7KaGCnl
iFLNADzcsk3Gb1FmB+9jbHKvtKIkgGJassbEs/RRmtMnlurqJMMjPZ9xLqgem+o7lb1bJisXs0vt
azmFHcQ57iNA4Rcau3nGfpl8AMTtWe1K0Pprkxcc8e/F56dVKa2a5Ljhs0+mZ3vybbgHLWH2tXW/
zMcaKr/1wfoGfgv7xdxlG+h9f+vei/fsp/k8xq7YCB/Z2kpIWAifOnpL9kUyB0GIJ9La2UMPa944
Tf6iWFVvr9vfkmnrOUjTATgycQpWbWd+aIIyRtk8mVYWaqF1HbGVTrZTdF2AeSTU76v0RyHap5sG
/h+QlmpKApZr+1QPZYwLqT5/ASMBqkmvN78w8URzeZiwJNJm9JSNxl6auKxhY1RBkXGNzHNpas62
/cnEkDtQYxBYWQ4e4roe7xLlrMSUpbGff//UdMaMSvZzB5gJKfZtfj9L5aHSdcUklwZ+/v1T6ygD
NAZHUQA00u53DaWv0VC72yZd8+uKDoz1VsFOUyfctHnPoBcaTM2NS6rt4RHYqkY7a6wTj8r7lott
Z3ZiC1b8eWXel2ZG2755HYaRFQl6GmnoV1WJhC1z1qZ9IYLroKq4IRYzTSJO45m7Oh1D1LqpByvJ
QhdCRbUnRnHL+zMgfOfH408LjKcJOUBckJ1YJTIvaodmE6T2SrK2YJv/gVeNKL8AaUV/SqxXNlVu
X6FIerrxfK4DrFBLagW2aaNmqx9+SXP+4KH9ESvnQZH0Nu5ErjOUBo6oHVIM8C4KNRKAdsPt0CS4
Kecz9yCbU22vO8PlcwDTI1CsSIGoCRhAaFW/BFgLj/M05WAjs+sc8gSZ+dVsedO7eKNUv693eXlf
BZXcvysfgCiakySWx9rutzl0tjaSTfGGOxBMjO3boIowMK2btM5MFQKFdTLqEUmPnSa7JgBXTVOF
Yjfaho0HlKrsj9NYljuWVsNO0Lg5GKXoDqWZWN9khHPu9U9e8Nn/MLaOyZzl0qGnJp8cPDySjnwD
8Axi8NfbX7J3LaQVdZir6rxNCVBYUvrDjpnfzmsFCwtBwdRC2pyKqXZE3EOjMNk701vIgy3S310s
/4j41/UvuGwUUPX61yh6ZeTcbs4pSCVcVgKNkh1QBOsC8LAyR0troOUgaS9APuSEkKHOA8cLYgVy
6zJfuTi9LChvAvP87/jHsBJT0CImAFfTep0S4XPY5vWXuu+Nh7PSWONmwBbezY6Z+xHN6x3IDyCg
2Rvl62ANtHbbIFFekM7Vt+szevl7mQ5OEwmqohFA7FPQp/f9YDzLeb6x6bOhfIrdk81wL5/UFt7B
RXCfV32IC74wumlnYDogzVBxGTcUh5U07KdDh1fEXacKtpLRXXYV9h/6SzsVdlfCmIf2x2w8gsga
j/Mf16d8qe3zUnyaFyualJ2yqAefZL3Lp9Alytnmwfv11i+7CHM0J0/zHPdCKVykbis3NO/iIdvD
iFwjvakOFkasOfooeJuNeJBFAZf0Byj+umNsfyMFWbvnXNhtdO7JLCxiFrYO0lEo+rlm1nwz7HQD
BnNspRA/SmgISfJ4rShlaTk0j8d52rJyhd5ih0FJN2DbOhSh6xjByjvPworooDMB2rBYlJivYUhA
0jYUW4uWjUvS8ckZkzVo28Jn6FgzlaQxxDYBJLbPyV4Ryyc770FdfxMwy4Ti4b9WW1p9M0CuEEBl
qJlHaety4PPCaQ1/uxCHdK7JsRqNYMja/JQ3+TtK+F7zlq69J12udsPYz3P2yePaAUU5rESQG1m/
nSpI+4lYvfHQCKF9ZYPOBeRzCRhHC1n9GKb4wYzG72msbkv22X8wZynycLDowSVxqfJh9mFyNECe
uyW5vcZ1uWRjmtczQSvQseK0Mjr8RaTnLbEpDxEQ+B6e596uh5alNdIcP+/SoqAz9kbgOO6IFdx1
LFq55Vgav7axk0gE2VyjEjoPbDcfHkYJtSv6R6FM/PrYF2KKTj6Zi4nF+RCw02y1L/kcexXl+x51
s0UCHSEbvKzlTSVbJtMRaeacW5MCO+spIQhfuIzH8xxeFXc0KW/b+3R0wNiBiN2Je37iyMEz8ZWG
Kw0vLIMOCICoZj4AdWSCCisVbu3k+WsAPlNvlnW8k0m2xhS2EKx0fAsRLXXSCh+QokyXJvcB/pnp
Spa1sNRC8/apYSaV6cBBp4bkrb9TTupOM4BtqnJJ8WJW2ea6TS1wCjMd4xLGTaqiAE/J3RiLvWqo
hNBmUrwOg2keKEiGw62ZqQzQbME6L6qaNN3IpArXrrEXBgDlw38DG+d2lEhW46W8BwmPZ07QqAJf
ogvqfJBRUgOsMzflxSB0/7enBo/mUcyrAXWI4BkPpi9JKW66mEOo+rdp3uBpjDnQAqwb68c4pj/q
Yo2HYsmetYiV2VDbNAlMoTDj/VQ/mMGzqJ7t+CbmFLi6FraMPh17NaB9AahplpcgBlxJnpc8RMtK
OotKM0pS60RyCJuDrCPdQSPG8ooWQjDXzXfBT3RWQ9wqd2MwKVTLy3xD6RdlFa8m+VI3dG/UAO/d
mJnoGoOkKkjeC8lOYKTwUhK4ef9bDMH2+lf8fVP57/0406kNx6ocke5iVyo39MU6ci87Nl/FT+dU
+s2WfZk8ewsQ/Ev0JL+ZL849OXZ38SF9Sr/n37m1XSNYXNgbde7DLA+6LKpB8MfM/DUT7X03WTe5
HgCvmn/QXIkaTOUn02qeaNW9yYqs7Ip/6/0vTZ4WQLqsM/O2OjPOQAIFaF1ReioM2pc+iScPKIGR
eSKuJi8vhvkxFxCRiZuBfoQWrx8njmQcRKHBBroJ9hEcLLjGjGT23ZhxsekkaTS6ia1ad+It/RG2
/bBratN8zDIw3vZtle6NKhAeGwK5IVHa3XQAsqXm8yR3Sss8s2JM2W+Dd7vZSTeN8XOs1mTNLwcV
W9dZTmsiix4y9RBtum9jZ1uz0U8h4GV8XLfoy+0zrsVD6LBWfY9S2dNcbyzDxVEUdIrfwrFfWfQl
U9UmqGxRj8YHPIOT0H4kOcgh++zl+tCXmtbi4QBUSI8LMTzbzlRs82qSe2vO1+CKSxOjxcQ27IYh
zHl9ahPzrVbiEE4hCqvi8anM2PfrX3DxrCAcR4+KSmYQGmMmRHTrYWegNCRv5IGp3O8zGwQF+Ws1
dBuHFh6dqwMuBTe9FfnX+z4fpXRnPHd9DtSfjimFIczOquv2OBpPkTU8lGF2X50RUZQ/zO2wua0X
7SDXV0HXNXiwPEZGV27irOk8oLuPlcq/JwmPt1033tjTeR0/fQ8rrbA3UZVxLLL6O1D0rzSGimYb
jIDiN9Mfux/D3fVvurRbnmdOC5GiFHM1NijeqOPE8cLEJF5PJ+H2/RqwY6mHs8V/+hZiVlFmdpg1
7MTDIzSShy8Bh8YVCq3yleeIS85z/gjN7ydrbIHpcaojbvV/sszYiQ4H1OsTdMl1zm1rPg+2TKOP
DQx/Suq9Y7xas7k1qj+xmd22AjrrYTtUFJrUaXscZpTduCkLki3YuJg7FfWa4suCf+hYYmIaQthW
kB2zIU0+olIRrwQXng8qDsBccb53RZf2K6FsYcF1YHFfkinvZzM9AnU2bKIqAW1Fa3O/SrK1yqil
LrQFT8I+KGfIYPgOuUPR0FZYB9U3Ny6ItuJF2jgmnuwryI+U2R6ip9SndpO6YI3JVy5JLx4/YFU6
6eHgxADapyI5ViSGbMcIgM6PEGJEHp6+Eg+1dtzrcwpa+4yklTc2AhXDM4Eg0HWjXnAYncWuHiwV
OJVKjyhbuZ9K4yVAL7c1rc2eE/Gijfs6OzIocD92JvvTARG1ssEvjVvbJXNjDhWVcX8kcQOW70Z9
L/tojWplwUl0IGfTCwCaYtSYI49If6TBFCm3GuzkHgTN1V0/o8LJM8C0sXK5uWTD2p5spzxRAqHW
hwz6z3SSr5xP30sQPl5fh4XmdSj40KMc3JiH7DiyrAd4esx9U9TEDR3kp9e7WFoNbdc1WCO6QRYM
yt6k3QaKD3vcdK4xCi8EXh0EPhZVF3Y0Bg4nl5DFenSK0c0SCSnZ5+vDX+rg/PunjSlF8d5YZ7Q8
2qEzfO+aCBDabnbGHWCIITQ/lYz213tamqjzGn3qabI70tOewN0S0u6bxnHusi5KN7e1fu71U+sD
1P8sPIsURzDgdFuqwHemrLpYudg6L+aF1EqH+lZzbsuuwztue5arzU3D3scqApG/zM7cNEBG4Ib2
V0vzt5u+RuderDNIsVjCqo7znD8XUfLaZGv01wsOrsN+yZSBctkU1ZFPVehxhVuHrGf3dpuhdC2y
vSyuV4iCFkxLR/9mox2gmq+sj4lRvMV9vnciezslxqHom/fr87Tg3zrkFyfaFsCgvj7Gk/Gipuar
FNP3ZgL33G3ta1bVh2Vksu58nYHsoI5Q8ReD67yeD9ebX3AJHe5rTHgurh0Mf6LDQ1EWYHqT2Zrm
99L0a3tQDKb5WDh1DQlkRV0w3BiABPA7qNU8GrZcWeOlL9D2oi5TXdzaWOMxFONda4TDPm2yG7Nm
Hcab133RzLZ91mlG5XQwhL+KkQhvSm9MoXQgLx9UQqC6Xh+HmvReXSe/HJGhRLpZm58FA9WRvOA5
x7NBrGCgw3vF39vpMVUr+f7FEkmkTzoJY2Lglt1gRX/keOO0NyQe+abCYiNqm8b4TVBefwdBdvdW
joPYKtnFp3i2p4MYyLgjcUC3VQDBhba1QlQJg0vLTs2fHccVcDCkdOVl5iJmAaP8+/unwAwMzBw2
UaH8LEmpBO1L2zzVTswEiF8AEaZlHB4SlTW4de4dBnTqnG9rkuBxYoZmVSKd9xj6iW+GSs3tda9b
COY6Tlnlcx4QXJAc40KdcK9zV4USEjj1M7C+XluxJ2M21wQiFqKtDlaOZV8mBRXWceAbw3J2UCJ3
rdLcmuUHd26BcZ0NQY9SdogHFntSPtb5d9PGkzvP80Ou8t8OW1vHJUPWDhsjgc7WXE7SR0EaaAv2
jWV44ZBvri/JUutarOpi2zTLCjXY0SSGHVQDi0drLsPvai7EjV1okarq8DJMRm74DLbdVHz2CA/2
ldms0ekuxNu/emyfDJ0C4xbMwlJ+TYpqY7TZ/ZAj8I5pehgcqB5fn6mFgKvDkJ1W5mNY5spXzrvo
/lj1SoazsAI6BtmAoCIoImPDb8ndyAtv6F9C5FDXB/23sPlC/qQDAHnODHPqZuWbqq5OxkDpXRmC
bAAirAHCTUgqCKOm5W/IdvGtDEbHIxCqh7BWNe+HGbQAdmBLt1AoEpvCwNlOAETedkTQa7EjZcSU
EHx40YAcAOpdzfyF5dlKrFma1vPvn4yilSRCjTdab4qHBOR+eexb5q+VWT2b7qVZ1XyyaiKqrK7D
0Hsw4zXR3HuClm6MQJ815S4ceOM2EmfbEUQI4CE3t2JOVl5JFwKbzgJpGz1zREOUb5XdowpCd2Sd
m0TZboqPTbn29rPUi+a0TZmYkV1V4TGrKSBIpvPFCkHSETD7cVY9KFAmc+XidmmhtINo7IAsOHeK
4Ih0JjooFBDuxFT+L6ZWuWIKC56rY5E5hLnqSY7h0XbeywHKyCJdSSMXxq4DkWsSODNJpfJpYf3g
bZ3uAmTYXDVrr7dLHZyX55MVAx0voYhgKn8Y7MmLjIg9lqTunpVKwxtn5xxVP3UhcO8/OwUiRFkf
OhJ4Zr72yr007+eP+tRyB/bb0QHtlJ8muHqvnTHalNnQrYzbueyDOuhWUVIP3YBxT+akXNCWfJiU
/eiG8OdcWF+CSRJ3MpjrVHJ/3esXthlTc/qxs/NCGYb0RTw2fk/IB4/Tl8apO8j3liu3AksLru3H
c85aFgiq/DCFnGb+nNitVwy3gGmQr+gw3DiKGMtLW/ltHT+EtP6VpO2j7JvXziw8EtG3lN94O2Nq
bs2NuMTtLj7Eovx+ZAqifreoRghH6mDcCYgGWloN9rQifcrz8DUJ1uhVLpsshNj/NVnUKDdZEVXR
kYbIz0Fg6c1gOFrZjC9brNQZHw0UZBchuHCOVuJkL7g/jpmHC0sUkRQg8D45OMMBNTkO9cc4C8dv
nHy6LQcDP572XcM4WkY9hUcLvFeMRw/2cJom+/UWz5A66DbNJlEZLT6snVsvTnbMTD3BMy+Xa+xv
l90CkDtt/KrpJ6xNdLSTNnGz8VBNoGaEluxKcrfUvubbcVllTmBGEKGPmJ/g/RYM808gtFt5ILwc
OqSOvEWEtYr67NWlsNwSxfm1+V2mT0Z74wJouzW4jQiOmvDrJAG4sw5N5cYI56ksX6NQkpWIu+Qc
mkvXRW9PA0U8J4NxMGO260r77SYL0qG2QSQqJ2iggkzKajO3B9nUDzgYunVh7m7rQfNs7jSyimqk
GUn2hyWPBmFfDPXQMbJy3L6cMEEe718LpQWBQhVBWsbSHNif4H9QE4M3V92B5NV70dI1VMnlQ7TU
AbdpQXpGE4XA2kF/GfkleG0cWm+mFJ49POfxLXyUCLM6+DaYbDKJUUrfHh9VWnt504IuZu3QtuBx
OgIOikIOR6UBdlPSv8UCBcVDQl5Zs7beC8aq494GUVSOmmrl5wk9yMTagEXs5bopLQ1d26OrnvUE
VVXKJ7Ht9jQBgm9ChfLaQXOpec2ZwxR12xbU1XzogP5gHa5GwAsLysMMke/6ByyEIx1T282Uc8PE
BootuY4KN3DexjYFpalY6WBh8nUkLW4RbMuxcSKXZfWatbik7MVKEFoYuw6hTUgWYltERgyJ7g2N
X53E9kaoi9L0+frkLEy/DqW1ISWKgvo0QAoQ9rsaQcm3h1psy8FQK8eGpW84//4pMe5JMgLugFgk
5QuBepvBwcb3QtWNWYwOpE1INEeJLVDkYbV3jjl6phpWbisWwpyOnB1FWfApR5jjGbc/WGiAKHMK
/5RBR12zIM1LVuXhyjQtWZG+KccJGfqpxxviUAzbzMiSrT0ytmKjS4tg/bsIYwySfrvt0mNuBnnq
0gb8vuZZfLMci/g+hTrEypQtdaT5c8QdsG4BpQ7Z+3vSPsnoS6N+QAH1urn+fVH9712EFNquPMe1
5EzWwfHj49E3to/30bO9t/enwQXZqTt5pgfwqXtS3m/mFi5gaV6zx/OTRzdIoFzAjzfNhhzZcX4r
fLGv7qbCheS892JsOrdzf6+MEpP630FSPa8WFQipoRbZnvJkeJR2cQf9tJXpvWwlVM+qR5E7o4my
o1Pl8EPUsB1vycob+VLTmp+GRRQ7hgkNF269quI5cX5dn43LIYbq+bINtqQhqqBBM8RT4E7UcWlA
vvBw5X3icoZA9WTZYkWBi6CqOIJVMXxuM0Mg1xf9ZpgTSDkoyj0TvJ1HTudi5U7qIpZXOFQvXgs5
ljeo8+DUpA0er7Nyml/TrJe7GRcvm9kuss7tc1KdSGNTPIGo8AEbEAMIsIm6bWin0UmEyt7Tyqa5
NzfD8M0gUWBhe53tgyWnOfJYEUSQiJclh4zANJh+WiNnd3kTN/eMOh12+MLwUir6r4Zjm8UzH8O1
CpqlFdOczIkdO2cMNiuCRj5VtUW2MlTGDjVLxYqxXSTuwRzqKCmzQ81lgbLOUwG+6NJjZ+AEV8b7
UBRJ4fOAlY5nh6lxGgwwIINxGOSnaT0cWwvMx15IzDbA30m24UbovJEqs13plN1HgAmavF401U9I
RAWzl1hJ+qVoifGNTkHfblHPMTzICNqq1837csCj+mknaQWH5oDl+OY8Q86WF9ErdB2d2K1M1GuP
2XBjIkP1gsPYDAhreuL4hczVb3AqF0jGelkartNVcewGOWjLrn/UQizQTyi90Regw5Tx0QnboHSx
M+GoK0r57XrzCwamVwG2fVyHfdYER7OxfwoJbolzmX4aR3Jlu1sav3Y+CQSp8lxGyLcVeaiV9cja
8vX62BfWWz+RqKEnYw8iftyJGR6KWk5dPD/EADC5Q05+XO9jafjnefuUMpngxIahGQLDb1/qSm5Q
XbGyskvDP3f5qWkgWnkZyxAPbMF8NKMXq4q3tHK8CSDI64O/fPFD/3MWSTqViWwQvsWc+6YPdiym
x7j8EvHUrUqAFHPrdxHx7fXelr5HS2wKeF6dG6bwEzY+W6R8n+x8n9o0clNnrdJ3qQ8tp7ENVtmG
FLYfV2o+cFI/VFMLCIug8yZsmpWVWXIKLer2lQlcdYUr3p4nL7Lld4yMz0h3Vux2oXn9lEJqjFsB
Q+RLHjkfeHtrnqtUgcABLODD7+uLsdTHeY/+ZFwjp0YHeID0A5IPx9qZ4s5tms5wrdhCmLqtE823
gd0Hf0OTSp9UxiOB2lRoFH5UDSu+t/QNZyP49A2BGZJxBpTFz0b21ETmV1UhUcz77W2jP3f7qfmk
buuRNQ71A2m6Y9ZvI4X/ys1trWve3fO+aYdWUr+WexNn9AAEeLwfV8Z++ThE9RK4qh57UiI0+bGx
U8NZ/fwbl91+jAzPkrvrX7Dga0LzZ8BMG6OGZ/kqVb/L3MjcQRDicpHGHsv7lRTuPB8XMnS9Ik7K
IAcnvk191gxfCSQPXEMOz9e/YGmWND9uoK7mRMyiPimcTd+U3+12Tr08RpEXB8lqGVUrNzMLHek1
IGDAlyEFe5Jf11b5MadT66uy6DapUwe/ihnoxwwyVCvv10udaa5tTO0QQa1S+q0xe2N84LZzl9SH
bJ53Ef16feb+Ku9dWBa9SC6OoBdiMsJ9axSJ5cbjwH/NBUdxVlsHwZYnVHlmOZBdPXfthnZkfAGQ
CEikSBj2Wo3/wv7FzjPwyUODxhqBcmnDU1l2h3hwdlPGNwMJTyaf93HmYHc5KVquWOJSb1q4Qam/
yh02hSdr5r5pSAh5KLDcF3dw23tTNbtmwAFANq/Xp3ihO70A0JIN1A+aERRkjMuDMdiIbVAH8QPb
aV0K7wZj6pkrI2UW99uo7Fay5AUQPtVrX6oWcrqVYVAfjAWGy8hUD6ewsfp0Q7o8eHSyhrkiUTJ2
S1NNG7DMsDcrUmsAiQV8GOVaZIyobGImExtSCeP8aoWA0ZxUN1EbV8lWIiBYkwyHYOoowLfQfVdQ
Y0hQNmVWxHJJHKfbyJ461J/y6WNqcmclop6j/iWDp//aGiiGeQMhUOZTZ3pSYzF7bQyCciMev1xf
74VAp1fUDD3NZRAbtj/IvM7c1ujsnQXCuDVi+7+0ipe+QMuNcgaiGCjnCF/+xbRE2zIcnktgXEY8
WVEc3TIpgRMrznjNzaBCF2nzluZgrPkag3zWNF8ZdFZs9hjjASSj2UGaamVyF7YSrgXiyhyhpBIA
9J+g9q42Iq/ihzydHnP5ftPksrOTfYoUU1jn/TQwgaNf8LXAWRZlwyvrdlGc9Hw+1uIt70wzsupA
+ihZyZFr2gL1KiPYwIcB4jqQkMmO02w7oFQf2TYTQFmWRsb20QB0bz7X7caWnP6+/p2XJhJyyvqe
XAMRUzWzksdB9kdDxq9hPH6fYnWMw8K+Ias796HZUVsSGhJqyWMU+3Hxkaf/m43cuz7+S152blsz
BHMKJCS7oS3Z97Nv8XA7crWr5VpR9cL06PvwWOESWPB+AuAs+FmaUIgrW5NCKzz+QJ2Lf/0bLhoE
PkIvu6R0jlomSkg8EAg4I1bsRFF/JUXxTrv8lKTjI4+HV0qn2jVMNriACnyJIZzhRsGaJO+lHOA8
BG1ndMKxqWhtpydIhkf70EiQa6Qif2xZaWxCR5A9aWW6YhCXIte5M21j7ERUTXUOCbTYkP09ONZn
7/xxr9enc6n1s6l8ct2Mh3neIdiD8PNb37zk1f9ua/fc36d2uznIjKb9P2df1lunzrb9i5DAgDGn
TGvKPDRJT6x2t2UwNqOx8a//rjxHW/neNNI+qdIoYrHAvn0P19DzM0h45Gaifl3atDXV36/+yUL+
yL3cUt5N3j7rC0vXxWUctM4M5RW/dpHcv8gqP3syHxJwj8qQs6i2F7XPw2ndxu3gOTr/+vs3+Ozq
H7a5x+dhQpW+X6iO17t02fRps/X6H6/+YaOvHuQeiSL8HG2bzFq53Yyr+Yro8MnD/xjtWQ+XLcBc
BPRtWVM4xekJJFJTOCg+fpFkf/YRH4J+3xpuOm/kZ9I0AMskBWv3ov5Kj+eT7fsxsY2jiSpfUwHa
O0ETXsFITDZNkrlR/awd3MPCL12PP/siHzavEWjz743FCcEOLqWISK6U6fZFLPzs6u+//9cms2jv
9IHsxQUd3tzshxGoTZWMx78v0U/C+UdKrS/Y7tOg0xfbfQf+NyPiJ/oyuf4vfFAEto9ePW4EyH2b
U3NprZgKSAb2z9xLMJT7b7f/Yf+G+5pE+wCXxG5SebdCiG66JRY1xVeb7LOn/2ELT6RNqT9qDn5z
90bQUErm5Clq6t9/v/9PIsRH254Rz6ZevJSfw9lAu2vy4Xo7pV9UW5/c+0ei5gjzbQIB5uiiJv+c
UO9H20dnJZf/gjXAu/3o2mOoB/VxC//L9h02f8FheUJaOG714e8P55Mt/JGnSRsYoYm6Sc9j3w+Z
sd1NEERZumLsObUlJkJPf/+cT17CR9cerSwcjhMIRbkdyDYIVpJ7fyXtFzvss7fw/vt/7d/JU9Ae
V0ZDjF4U/bYV3fibyte/3/on2/ejVQ8cSAVBfzC6eAAh+esvmw7wVHsVNPxig70H448Vz/s7/lCz
rXVMMShFbANHuYUq35I+KNpu7xxy7sHisV7vYLO5IAOX7qsy67P38WFTb0MSjWKC3+wU74c0Gu/8
kd///Xl9dukP21kzMqiGLrh0BLIKhj5w0NHBFwnLZxf/cCAPjejWkSOr9wS73vX4SvRXInCfXPr/
48rqRkUOPiwXQJ/IFcq7NJ/r4SvW2ydL9CMzth8hjrbVhp1r2FT6MczuVZOZ7SuE5yf7+CM7FnaN
k4CMBjuTcfhnpL+tvG4DuIwGmIL2yfJFtPjsS3w4hT0K00uh8SnTHOAY7h7VaA5uol8E00922kdW
bEe0b/30fSN4j6RuC/1uFjvafPsKfvPZB7y/+n/FiVrGGKL7MT+380/P16waI+/SGe9mQdux/Pvy
/+wZfdjN9VQvICDhRfubLI3zj4sP2oT8b5Xn/3ys/vUN4Exqo7n2cPUYWJS5ZFOa0fmLi3+2Az7s
XBkssA3dsLnQ5Z2yvV9+buH6+++P5f/qEyLIfaTEch51PVy82BmWqNAjTGnOJo3mte5OW8jLMeFX
PFQyg3jSF4iAT17ER44stA24nzAF9dNaFwxAqGyJw4Iy9QWF+H8ksP8jbn/kyCZmFK6DS9ulGzx3
mB1DddO207PqXFDANVjkXqqWakXDFaM31z+j3JXZlDby0JMgLebY0CCL9iU4dmFvSt3DQwBNC/5V
8vDJ+/xItCUMthBBQiAorIZfCdi2IuNdwH79/Y1+9nw/BIN+WgCjHYb03BiWB/Z7u7167osz97Nr
v//+X8u8tTxMQfa3l91Du9Sq9CeF7uKAZ/jf7v1DIOi3EById93KhIps3b+J8UmsX6y7T0Ix+RAA
ts1KMezIN4nTGY/XyuoL9ASyZR/L6Suj1M9e7YfzO+6N6dqaI6lN9bPw/Ys/iC8QYZ/d/4coAIX2
WdY2Ss/e4r1s6f6HEJn42T4H+irQXJSi+VLF8JOA/JF7Ci/pYOzNCBn2rrkjqzrONb14ibztkq9k
3z75iI/E0wBxwNadj5NRcweyYcMxyJdxFtQbQOZx8fcF9cn7+EhDhc913JgZXySgUdVbeYBB6xen
4meXfn9P/9oLc+CSJkSLAAohI83s7NpSBcvPv9/3Jxst+LDRUhYkS7rhtJq2ukCD4JxI+mDdVzo2
nz389+/0r3v3wprPAd3dhe/9ndd4OZ9RHk1wN/zqEz5Zrf/rbv7rEwafhLMK9+ACwZdLx3VYdCYq
3Ny/N//VWNgtir44HgP2v17h/xHyP7JHlQN5YHSju6hmJiXGSfFTiGb2yfBpPJChn/8AnzK/Yv80
z3pf2EGGLWRvGR3h8gl38xcF28+yhxO8ypg/e9+tEu0htbZ5mJYu/LbByPlClFmPUMtv7hbK6isw
vyBVN/fsMoeqvp4iqHGFMHIr/AF2UULG+x0GjO0Bx6sqfH8LoP4LdHQ1rLssWR8EvycQpkpCdtjP
AyNX1IC1vWm4RgPW5rUoWaUWT4Ruw5ptKM8ue0c5rJZCfce9pv1H+W2yVvjzqICcBQBzcxNViSTt
HwPl+G8YxIWVUu38kqIhc4eBqz0v0woeUNi4ey9ITJqvvnUniBp5LYQza//k99zcis4Nl0ks/Ffq
LXWVgmZcAOdjjzVIlUPmvGV+omm86nwUBrSoPlw2mEwF/cX2NCz8EVAT4PDtfb95/MVBYeOnh2If
PvVr+5DAmxqM4rqBiGwYw6BnajVSmjbdd8wDRZjHlhpgXoO6y7jf1mGG7bvrM76143nsAn8oOvgS
AVxpTLZy5V3GePcfZQxUa0YZj6+SZQ3OWwKVZZHE7ElHQxeWAHjX0B5vp7lqW5ZU2F69qvxuTO4B
6t/DEpbEqyoisrCbgC+E5bCtF1ks3PZM/cE9Gjp5RbLyAGuhnqo5krrqpkVV4+A6KH4N22mI2/oM
8tZWGqJUGclhLXa7zgVryHoW27odyeims6+G+USYJqW0a3zP2bS+ojrTK56AJMc9Ab/MycUckYzQ
bB3CRWVYrem99Rf7kIYRBDgJ8V7gysIPyjJSsYQoWAWr6LDbJs49QFSzdnf2V8ya+UqO0/gNQpj9
tT/LqcAZMt3aNdlf+bCpfJsxOghMuFVNmP6gG1UhzAawoIdJsXJj8ZCP6yR/J2ha3k3MxgXOGn01
4+OqyGIWOPHlXa+XoyYYou2WJauuiBgwhVu24TGg0ExP6mmHJxxa+9f1MrCX2gZDFc+ivYOF2Hw7
NCQo2IKZvxIWzP3d63MJhmS5hsH6Ldr2oVLcTKXyWV/WusVD9/VWJpjtVnDRNPBFmZZr54fBFV0C
U+koZXh1O62ihvZl6Ks578aY30wYPmVNBJ3EOWzIMZUCoI15YRA1HdVV26oIO3GRV/EcsXtneHsd
jNzmS9Qkr/4emNwPPP/eEIg09dIndTZuNLy3Y0+OdEiCo2+xMkWwuRu5oRthawraLnXJIe0jfvAY
Wcs5jNZvQbi/jawFKgUa84dlX/yjXfcIOivOXnvMjwHcD5iqYLreHxNuo1e2alcO/twF2eDNKqtX
G92MyJ7zbp/aGsT1mBa+EH98SuSlX+b0F0k7mtV13edRGtdpJcHc+tY36zfuWJslEfB68SqO8T74
Kts8E3/ralP/cqIe8lb1dj/3lC5nrWMYbHrBkHuzcI8s0dB4SVPDKyPD/o5E3fggtIC2Ldkqv0mG
h2nQEpzJJHwxgvpt3m9gUYxNP5SgI4Y3Sdxvz30I9YA6mOu3ED+dkW4kCHUwF8p2xTCNd4GX9VMa
FvUwvBloDZ0WvwOW3/fkUz1sAzy9+uZN7NsW5hgrND9SSwCpXrpN3NQkCg9qr2WfjXM/PO5B159S
ZgLo/sGpODLowZaGxvzQ29jAXXJffoT6nSrUrt5wQ3W/XrDJ0t/x3HgZ3GWDUiuF7+sbmi1SWohZ
iDi3iUerVqvgCMBMWIQUksgsnNH/7iSQD+3a+ZV1cRdVMU/qQyv7cc6WVSRz3idNm0dwDjr0nHa3
PIGvqV1mPMiAByUZ6VhJHgTnvbZtvppwwvJNm9saxLJH57zx0Wi5P0PJGuAveFxdMWYt5sAqQdG/
7oeYWSgPph6HA1a4tC+ug5M4VWl0cJA/ysyybJd1H9Sz20aWsRl33/OA5BRBB7r3afwc1uH0IPdh
LdvJX3/WykNfwYi+PvZzc7+qMa1mMujDPHo4RhvngwjvzAq4h8bQn3XLKzVhcxeMa3SA+I8pliTa
cuF5Iq99La8xqV0r08zN1S637dc0DuqGedCYaAfWf+9dvVwSiLh0OQYv4bUXBd5p68LhiGWBFcJi
eZI16Ssz1E0pJ/h0xmDNZ65H3J7wmlaoOEtWBRAtfx7gIt1m48jiey0o2/MuHb1fC5oa16DSidvY
TMGBLpG7aY2sv/WEsNfW77vzmI7iuqGGHhiAdoWxfDrrABcwbpKI37O+gyTjcm6C1qTZgIP3KYH2
U6Ypj+7lvExQlSX94w4Vly6vN+0vZTo1/EUxG5wHNKgLGwlxCKXsXmAP0CMwx+C27HS563VCYWkd
hjmP9QZVODcelqkdn9WkdZWyUXyL9u6fRcFQo9iSZL+KBryrBELNT8gksOV50LYnqICZU7QHmN1P
wQIl2qDWCsYDCK3uIUSZ9QbkBJ3Lvm9p3pDxwSXjTd+mmcIW33qERRGOmd0jzk4xb8LgNpaw7CrJ
NltYZNfqW5r485lID1trVvIYJnyaswTkO51L29L6eiGimXPthdtWLQiPRx/+iyRPZ5y+TkN5IIM6
rnz0ZRAUwsIgYev64HEQBLYbNkRdINGMCCcFSo+Ke6/0dk7v3RD4JcKWX8Aazfzx2TKWMAe20+2+
QW1KGeoyqjgm1HE6/2IufgdISvi6BiywQ0aDJoxwsnWpX8xIfl7B8h6fgzSWaTYJIiutN51vWC0y
s5TwDuIxUf1GOQ6AcAz+TL3vHvdNpcAwcM10Ngs/JLkBQCRnCUTXs6kbWAWFKZtrFpvrMPL0AaEw
vMby3k7bADOEvnXRmA1bijwqGL36LfZScVEk8kvpT2bLKUJpFiNL8wpJQ4TEPUlOTZLoQ1Q7d4tU
LH2Okt2/oE8dwhVZm3zEVvgFY3OR7fu0FdC5AY9225agFAsVB2dbf8oB33FNMbaoAbItSiWBS55n
7+K63So79TO4LuCqADmuSkGdqHbRDmctqXiA20otbilrhksLkMJTtGmbZo2dvZvQqyEkKaYO4T5c
PfIsB5n80V7c/fBTjeM3cdFybh2S5U5ioA394v64rQkpRggQ3dnE9AceE/00b3S+lx0OkN6KsCBT
5BI43lGY8PYpZKmydfLdk1HSLgV8bvseALZto2cJI9hywn57XibZFfXcEVIqvstbRn0eFopKcpvI
iCIU0d6EJXfSeyHKcTCA2yH8A3UKdwntPN0A0oFBWktdaZJez5kKOglEUc9gPawm/iea9iUfZx5/
10DQZb21plRREj6ujNgbsXLIn9WA7HgFvLf5r8VPvPgocKkO6SUkye8Bf1lVzpZ+rTw6HbtximAD
k9ToGkbtcmC8hlIRVRTe9lb4lWuhgpZZQuzdAmVFyNahlKVsdoVZNL/AqmJ3eWdcMOUqlEhmrG3V
I8Sh21JPbrp1UPHS2eoaosBgiuw9fI1cRcF2BAYwdd2rapyHH2fguCCVD89J4YsyWADt6oYZ+f08
oUvSG0tyOU0CmtabkLmYNCJca1dF84iCRtZzf1PZbHDHA/K0k4ogqYQZTX2qk4lf2lajwtlWfprC
wNuytPf80gZEnhbb2XKKlboOUZWd8XiD3K5pUG2xHIF/Cbqb2Q78oBc6ZQtIoDWSF3+6moNA5FBi
kccmncPrGBnpd0Mh3nhiuzdDGa0d7ieIFpRLrelVF+O8AOBhv0uaZb1T4axpNo8aPg1+B/Kerx2g
bEu3H6GTQX0Msjn+oc307LsxzJPAq0tIrctnr1/pdRSO0DWdhmE6dKmIq7DVBmc7UpBMAaaRzyTu
Dlw1/jnqt/5gYOL34Nfe8N0hyT4Orh4ugHD3MkMG1hdASvYxyF9iGgoxuCaPR9+81eCcvE7jJAqQ
ogawfiKozWcGG7cawsC/pHWf/COMgklf14slb/qY5sjtmivWznXpSW3esUnQN85bt+IXYqmfAW2V
V86T9e+BWx82U3w69E4GMFDuSSESHRWxw0tC37O5s93qutKMdVy1xBtPIThPh2gJ4qt0l0A6tz2p
9lXXqDr74Fz78dTmJNyG52YR008LX8w3ydr4B+7fdjlkG8g3y+FM4gWeV6JQly+zqP0tI+gWVBOk
aQviq/QYiXh9pWMQneBT5J5m3xapc7vJ9Ax5zgRlXWD5aWkkpExD5EnFIrtWoYXkb2lOPD4WDe32
ampCx5ETB+83NbihQIm3ZaZJRyiTklZjbu7D/mqeUhAWPcOqmtXD1ZyYpVx3nph8hio9Zq9e1769
KxaJw7QNqGKAjkbVBWmCBrrCZduGcebTDnKSabrladL6SFy1/Na3y/SDSWSkJdlFnNy2o5TzI2kB
SXprMMZqyg4Fc5v7cnLfgBMgFzl05Ji4dMrSGXFezTXszusITMP5kQ6Ml1aTuBwjObbFkKrgxEmw
kqzHQ4DB1mTGnxgVqIwovb7GSRcVRujohExsgZ6sUdNTt3VQJIi9fQIGFwOXZzcFcVPUOg7RDBlS
EGZNSDskdI4elw1yuohkCavWlP9DnFB3yFXmrIZ7PCneDdKSHJRyGxU1P2rUB+pOJcSMuYtYovIR
As+mTIe2SQs+CqAa0dL6zc1oKqOHFIntLqHh2rk+WwE4z1i4wiiFQ690SMGyC6Gz/BOEie3Q7bPI
NzzEBwJ9rqepp7yA9nmIIEQBMFXo/WRaDv6STdCoOm3rqm72d+uAWShRAaXlvWq52XOKHO0Mza/6
KjEJLAiVDxkOY1hXaLm2R8M8eUimWFwPW4BOC/roDrYzEWjHIUhfe+rODtl2hgYQpoT14G561EZF
aJAAZn3tB8fI2yVWI+oi8PW0ktcylbSkdT8fPA8iOM1K24rT1l5bvZsjFnCSg9cylCmMQ6/HHvBo
niTQQozmLYMYmnmb+qBDLreLishgvOMmWfF+XSdLxOzHoUapRFJhHhOxj6hZdHSMgHXOuVhZpeTA
bueUk5MmHHjcwEUc0gKrLUcYwpwZtvCKbHlNf+wxtikoW5pdjR5Pj2rWGs7YQEBN69Y+QeXa/UD6
2L923rbBVwhHeKEdhHKzeOvtTdB7yiEDRxuj1ZTeSqG7K08v89WAqSFO6LVpKofC9B6aifp3aryA
ZUniJ/+0ynhg0KKyLrwh9VfIB8eIyhNKpCWBwAsC8Vva9Nc8AE47Vp0tvF6iyTVNJIcSniy538N+
nALGgMEOnGQhMh4WW51u4KIxiiZj2D5P8InBsK8zKFTsUL/6TLb32E11JkzQXiUiqovBQY93kbsu
yXtZlgFc1tsMqAVeoNgk5yUIsRVHDbGYPBSkfkMO5ZfAzCXnZbewSOhgvjJ7Cgo+ah5vKIvMfQLV
+cMUE3KZk2a8EqGQP9MalZPefXYIgFwH5aWz/IA+YnKyVpEs9HvzFuzhfkgoNyJD3OpudOr8SxcE
ywNtlvi5ESIo+lqGTa6FH52RCPqn0dtw/8k2HTaJNuvs7fQKfXXYD/V7nDNUQDjwfQ0dusTYrOua
JFc1Rns4KUbI4Y8e/ZXaDicnVxDlQECeyZO/TgE7GsnZUY6WlTNsZtKSr6OzGfDKHXogiRjYe1W3
bjkq5LRstLVX2K7rAYZn+3UKh7Fsj437s8xRc3BNE9ywOsIbSwjZrmbtogel2XwZG9AjcCGOnJR7
xl561EgqXyYUg+j8Rb8DBcgtmmnjhslNGN96BBNLzywJbHfjBIgACB/X38N+ax/hlLDGsAMbN1LE
QT3TfKRG/0lY3z2hL5Zc23qJTMFIq27B6bVV27vuVrkmKPCa4rstIAkOTDH+qXUqHtjUrMWqUd1g
OBqNJdvYXIqon0of/pn57qf+FTT92NFC3aQaekmqsR1QCgV2RB8UOm0vfGnnI7Kc4Y4jkJYMaJGj
Xsb6V99FyXkAs/fGcWsPnIbTKVSTeiJ6YsgnMHB5JQ36pRJ1O5y0VXhcKQwzIM/vX2nm22MERMcO
9XmMmhmO4z8e1EnirN9nOhbAb5M7bpk8+rpFxrYrVPCZHzUebkGSKas7Lzg3M3DESxj0hwgP9drS
NNVZo5quz4aR1TezlzYFT9qlQkZI3iY18q2owWtDDTcBZABs/4MLZd+hvRdiluthxR9Cv2v5gc6b
+IchhzqzXiZR5tdsvxodmmL5YiitTAzQbGel+zHYWQTAsNH5sG0x+caNHUuniTbFqBeWU+z6h82u
KA+N8n/4qtmL99vJPYdQw6fIz1L4ph5h/S2uOYiDhRd0KdQ/vT++P2/VBiOT53GN+8pLh/EVYH7y
Nk/xeBuOdv8OPXx0Zlm6lAsEup8HJBmlkrUo/GYocIi9c0NSc2S78Q42iml03MxAvtGJgtAAo61x
v6+Fj37saiV8VKlFRx5E0ug5ec/Naq+GaQdw/+UAfeXCeKmuVmiAQy4Wpd1uoeeZodZ2T7pZ00x4
sf/T31x6IpBgvFd6nq/QulDvg3JWoRRLj5ojPxtbNNMFzrEDNAjerTulPDeo8kwO8E10iBs5HDYX
/HQJTx4Gr2c4/fBtRI1u3doO7mea6Pp6RT8NtpDB8uTP4PbpWlIce1zfDFbNxYIpYJZCtgp93LEw
FGWQU2zLG4qWawCW+Bvmtd21FyJch7a2eTjtyYUMJiinVbQ/VB+gt4CBxvUoJOK8AJ4Kb7Ad9mzH
PGXJ0S9W5cZbJCppHz4gMPDKxd6A3DVU12znMbJe5IGPxKuBUEPidBiEcqfe+HGOUgyVh+0WpNjo
g4c7J4dWr/Fjjel/gawDx6re2xJ6BrYGHyZJc0w/pptYN/I7nK2hat3E2MBpL3MSOSREtRFlaNsg
J+N7+36yL2mQvBsZ+gJX3uWLHZrldpdj8BS4+GWbPV5y0NVeYF71x/rennXTJuOiZZCfpSKKC0zg
/4S7Mr8gZoCGnDUxOs2pLoURzV5GCSJPhoY7xOtc5KPTCwXUivUpe3WDdE/j3sg673QsUMiFXZp1
NLVlE9I2i3SalLJBuEwStKEj2KGdNuHZqxp4x4eo3rH911U8iK2ZKsJ9dtLIUkocY+raXxm/bed5
eOPWuEMtQnWAnduUR+/uCdu7b820jS6TyEpU5pC8V0mQ0KrZ0fpDwiluLNLAtKDwSM05T7wymsO0
GgUh+O+uwRi0aYFMlJUJ1UBhyIjJbN7D17g1tuzdAEJh5GRJHdf3s5nVZesG+LPsXn0cpzW9ASRi
KXWIFFusaiiQruoDXycc4FudrBnnzH1DThjfUGjp/NFWpOi2UpsZF+9r5tWpAt0ILnF1bH42Neq3
bFj7+Dlo/MfIsn4pZyX0n9QLdU78faraJBhvVoKOfUe78SXamwScG72XMfwYChhCvi8vVCe2HWEu
B7uMHL5xJgs8nFGRatvvPcXfweY6qkTjg5Fu5lWf0p0Ph5Bj+OShn/TWtpF/rD2IL2EkjUKpnsfm
CrYSzdWKPmjWMFBVEra+IQahUcBBKZVyXJ96kcbVhmbFsY5ofA96TogvkmDuIjxohcLyGB3Sg8UU
4D1sjxYGLp1P/gEaL3j1Fh7cclRSh8EjEEfWG5w5HQY1LXi3F9KhH43pEQwn4DJd2B1jzq4xrz0d
XYFMB1fdBlEpT/jnRZjxREiS5BK97UO3pKZIt3bNrTfIgkumj02AVW8VWgTZjjz8gXmjOPi6gSQ6
dI4Kmzp1HgRKybgz6YlHDpn02omngfY/MYJRpZF9W6ZrBBEQlJ25Z1r/YN2G1wpZqTmLkFndYIUG
RYdE5LT3owDNh+5nrht77jCjK/YV9ankncYqjra7uVbbAfkFS7C3o6mYat7D8JryPTPj3Bz53K5n
iP8B0HmrAC1Psnpi688Frf98UmYPMh2r5BywcDnYemtjjCyX+A4o4rbJ22WIAdA0y68Rjf7bOOxm
KFyjwVpnLSPk1u4bNqbfjGMViUD9CKI9ujCxBrdwpWrPS0IZzY0WmFS13ZpAL4d58LjFXIdJNIGn
HjJGwYbZ2ajRzWxqJfNYBjLMIISQlGKMg1eWbqBmSxet2YzDqFLGkSLpDRqGDSIiPPtGWnlqXH6Q
yesr4Oi7orUgYo5ID1/M4mKgnKa0+9GGathKzx9lWFrU2P+AzTK4sm/87ZJ2pIWmDqXfx1Woc50o
+8+KEdeSUciQXCczJH7SBkklOpXBNVmGCOsZWjko9K9b2ChfpzB9ugY7GuooDIOzuFCIkXMRYdp9
aVpWH9Qa9LIMa7Ucw2VBtoMZVXeaPdGV7SKaE0zt3Pel2bXNezVPpRkC82PrE/NiG2pvzFRHlddT
csBkimZRMHbXU7/NNzI0kJZvSfQY9JHnF0pDpDeRKCKw3dfDpJb0qu/kfm/dmpZxve+HYGjg19lM
Eg3LpRGVW1bU54hOaNGOkLjUvbxBB68pk36PUM/6YZ03et1+aC8BWZoQ4aMxZrEvIKzDv0fLGJYd
vJQOSdi1VUfZei8DeH4P6Jfkid4hnpX46t6HU1Wu+USq2k/Tx6Su7VPSqvjgB6y7Hv9hgaefAMCH
JTiYtDMoCmM4Djd6sVpnHZZfHhm0WjODXuRrvHMsHZ2Iq4SIBLe78yoIyH4lOoHqzddzfOPTbfyJ
sTexKDEIfUOis8KPhHXhVqwkWZu8qwVaHWDo91doicfdlb82A8BGTmOAHJntvpkm9AxoHNISCocC
tFm+IfSvYV+yUJv9yCJbv/IphoLAGAtWbUZ6V5Zg32SBCtT3JiX6j+r91gFHFvMX1D6iACQoOMXJ
1IDPM8tyByQA9ZCLdgydo9XmI2Pvk3ndlHGEgghpKEQcU9w9BN3bKYv3zl0zmAP/ahvPywexeeUG
hZgmV35nb8VO3EPg2+Y7Y8odHHOWZJGxPcTeMMJElGj1zQT23WUPmzfmlDjYNO5/a72IM1pM+pno
MIaAroe2zfr/OLuO5bh1JfpFrAIIgGE7nKShomVZtjcsy7aYE8AEfv0745Uunjisms1d6LrIIUKj
0X1CDaPrTozfm7TC+tC1eh+x714a9PgZfADy7ugnyBC6MXcf/DFldyWXwL10Sr2TieRguhXN3krx
+4BDgZkK6vRn6tsIr7qNglwfiJ6lLihuqeV8L4sEF74Up+C2TwHWORQWSxSI1C6SsogQsoOwUm+h
D182X/0e6fSmd220SVK/rcROJKTbJwoNFH92u12HW9+p12B/bfLM8v+4iVM+Fx14HlCu6tovc10N
Cldw3cAkivcwekkSfewo8YIa9raPZQ6bkKBECeC3C2dxeup0TwCia9VO4waBRq8FPjK4/DDrRgHL
hUAL8I3ltslKNLwAz/EDVLLip5nj5pvCGvG2QyviRw61zq9uy4s7JE3dl8LVBRRx83LbVWhTeGqG
Fk8n7UPn4T49Yn4eq4qWO5zrReAJFj+1Ohof3XG8c5r6bwJ/hvtWQE9K5gM64XChP0jcVDZE83I3
1VilG5ja5FvBUvo+osl/00aJfJhxMG5F3pUHlIPrfRyPfqjTGZdsKNLtrIlAnIsJhbqOU79jt2WP
tPTHfRuJ8dEe5/QGJR330UbzI5B9lmzbtkbtwJYdauT9FO3QMdJHnYKmMOJS+g303eIBcMoxjCP4
16PNAxk7TNCO9Ri2dpjHrdSAQShWqVupbP7EWMzfcbeuj00pOwVUygg9qj5CbYrZkf00Ujvbn3vQ
A3AdOQiwNu4g6Ii6qNsCUxPQKS12xMLazDpUoGonb+5ojXI4rMFovQUpMDpiTWdh7ch43zLhICbD
+xlapr1ESl+5EFraQaJf3aPqAW60Fpse9+KTi4Ye+ks4dYcWNXOesOke7Y9+M8Zd9oMgex2DQRTl
W5VX77qImkOeJs6uzrCCLsPmlnBtBkYyd/O2cL2SwmwX0JmyImIPkMFtZk0ero7RdSjVf9IHH7Bt
vIxYmQC5ETooG5ZgL+GOgKJ9kX+9/BUL4D9T2V8qivum3+owhWJDsrFKrwZ6yvbek1yvCRIsoBdN
jX89A/pVD/YQDjluQ0+IuJd/+xJ9mRiwSFwpcupNMPxrsw7mBzmuoVkSnBukaQF/17Q9TRnso+zh
wAAUo4lzIwGos5oV4OTSd51Xxoe5gdzyjOAmgH4uX6T73ADJffnDlibFQGSWMRzIc5BzQl6gY9Ju
euuPA5D/5YcvrFtT9R81srxDIAWbWIOuRmVgiRz79nm8xhcRMH9T5b+xcDCMcRqHg85xpTymQ4Py
5ZoK29LPt/876D3slUiH5nE4o9PHYzva4la6F9AM2hBSrbm+LL3F2Nzap3ND4iQOAXRErnNPWHOM
oCaSinklfCwtHoPFFPuS95jUMcztJoj5nyqW28sT/OmTkcQZChKou0I7Y+j8E8nKQ83yHZnkSjT6
lKaGR5///mHF1zY8BIdYnG9D7T3Qh39VzMVGTiWuwraE4Js3vFpzvLYPPp0FvM7Y37RR6ONF0Dx1
6A8RP9rUC1T2pZbWCpp3aaTO7/3wOR1uJVAOljxEh6O7i9vaD2nrpdeEB/x6Yxf3cqwBBGxBpRmy
U957DwUKWtdN8fmDPvzwCVC0FN0s/yRm7yxUv7Mq9xpfOQ8/2+AuaFxxYWEOsHztAWRC2XhU6Pbs
SF4+Xv7xn0Y3vMDYwQV8kviInnjYV809S3FRACv0b0r4j8vP/5RmhOcbe1f6lZgiNZUAnOsE8jA1
e4jJOaVwPMoObtH0Tz36CE/13Hh3cz1W3TWRFS82trQTUzXMDhglnu5BE7Wt+xGJR5CP53swl3Rl
8j+VPcIMmUKaKkYmxn2QpQFwPSQAo9hF+wBAHXLK6W0qm5By8RzV/bGlc7oSVP6pg/8f7B0vNbZ+
zGhlWwzK/L47sXuL+sgkgeubtyj9oyzjxc0OBvXlvrB6AT0eP90K2032sHSLNqPNrUBZEz9mchoB
o4my/dCk/QPAjOKATjeHZB0EpIIoQQVpY8EJ6h3F+2wjskJmx6RTEzR+uJ7v7K7JXllRd8fGh2Ri
OnvTHZ2n/FFBXe/AO6pulddNzzC6wK1CdgVH4aTqd12KRbzDzy2/pn0P7z6USyELNTUVEoMajelb
4mb6icvCD4Q/xftocpyDH3kuLFNx1fUBXUzTbxFrXwC/tg5lTtnvEtW1I/qdxaGRsr/puXtGGnt2
SMHQCIfImbctG3Wg88y+135f7DJLsUMZQ1gnn3kGeNCM9rpvCXRVx2660xHw1ok6Z5FF4TxmDh/2
dStwVZq8zsXdTef1IZ/cbO8KzW4BOCVrh8bCpjQ12wfU6my0YrwTUPnn8iCFKpDTrUhQLMRZ14iz
JRsAEQC7+OQiSQeZM07WOMwLe93UaRdaWHOWce9EG/nYRKrfisj6Og+xCggy2bardx3PbijA3JeD
y9KnGJFX5FlKFENqBj92vYcSbx+C7mGvJAULs2BaYEB6L0NLyPJPDA1qz0t2jviCKLwSnxZ+u6ky
O5B48NpxRnxCsfnGLwHdagfuHC+PzNJvP//9w5kke114UuBM8oZ+o9HqrVEW91FnvO7xxsBbVtO4
kMefQ+B+H+d5ApyZdBttO0/XPd849gYaMzT98fOproIqirZFfZ9m17gHnUO2ceYRhbp81mMHRGiE
06NKXTSn9MrQULY0s8aRF+UzyQq7jk4znCjhc8H6B+j+733080O3KodgltwB5sdi287nv9OyKd/G
Ev/e6gtc2kfNXrhM2HZKzrU9eJkVO+D94n2VxgWwCk36UvRo2xKrkLdoogH1WcXaefIZQLWtk7oP
6AaqA086eoho12wZSfQNVE8BT8xkChQazsCvJI68PS5i0E0j3S/IbKc94EvD+Fhwr9h7dV/88J10
PKE2DFuZtObPk4/4Vns+26Oxhfs8YPYPLgJVHKhuKkIOMWaA54iLI7avNjkbkk3E8/nQW10fRjMF
6t6K9a7LqHVyBgATUDb1UQ6e+C+U8IZfoiyqU2VP9buTdjWAEJ3zPUmp86KsbnyYSDffO2U8nxsA
Ike9vJj3vk2LFyqb7n6EVTN49WUPkhCdXvvCZd8Hn9b3lu7RngBeNruF45I49aniKMek9FdUFeqH
x/lcbSNJaMBnuzpAf0t8cdHyPFk2n+6HyEKc1MVbOTtA5GvPto79WKdHRw3Tt9axvFviC4puWQ5o
qU2Bb8EmS1HG40CKNyLb5ZkuQHHRAPM1ZNqkwGh9PfPbwq5vKSDsaAhuJmsSmyS1Qb9wJpRZehiu
gi5gPbOMNqGyU/7TEl37RpNo2kOzabhNoxwYZ/Cpb3mmABQC9ekGtBWU+ihgTDKhL7CjFEAueDy5
LdweATip2w2DJvtXq3GyoCsUI6srHkHlk2zENXYrGFelpIoiARaTCCGx2L0ApZZ8nSFhBXyarPiR
oJX9kM64PvOq7bagHqEcB5rJXR7xaYca7jUunOe9baR90QAT6Y6M/klZt4Pu74lv3cJiaHs5Li3c
gUyJ5WHQyCh94p+c/hdoCYGOgQN27stxNXqcY9BnY2lkdoUDzDqKPR5MQqaTg7vFpizRzJLsHVSl
YTPbk9oAlgaDGNU9E9t/nfysC1J3TbnlH9H0/38AN2U0Z1ejiVmpKYzh5Hqqq0net/Og3zw7lgEy
kz8kl3xrx7gsM+7Eu6hSwIM5M0hcdt7r27iPAInMWhyXccNXjrPPQyo3ZdHKymnZzLwJpNJxx+z5
VCq5kkN8flJCs+2/J2WENB1wQCQtYn514uE0dt/Hil+h+O0R7hhHQe8AAT3ZTRbqCm1UVGr3HYAm
kWOz/TULkpsKmE3MFAcOS4dA/myn6a8zq+3o/m7HZGVzLwyPqYkGvEpfIxFioWU7j1oW8A6xgES0
8pXhP6/rT5abqYKpCjFKZPM6TKB2/FTbLAZJgAOxTkFF2jWsQH8C7RnIOI0w/b48aJ9SlAkXRiVD
x+gK43aYhiQG6sef860s+4NS3Xe3jiMU+Zvf173ISLULXuPqBdeO0PLvJpCTwFraWBFKiDPonVGy
EpSWhvA8dR9yvRFWXbTs/CyMC/TtN2gXRq8KIHG0lgtFbwHsGG8jwtgPdOf4VQkaNyXUYpeQTAL0
EZYsOxX5hB7TczytaRgvLTrjQAEymA25r+bQmfwj4F83LAJEnLIVoZClxxtb3srQRR+U556quNjm
DaDI3ZauOZ4uhCphbPkhL/wBZkwuxPH7J9Ba7502vbm8nD5Vz0Y4MZXTwKgGBwP4RYz69BDnyT1g
oyjaWAeqxc7r/OeulqgGtMi8WosfZN+tjNjn5x43VdWQeUpbufkc1mONegOY6Tdz7wJvmjIb3Eud
pStbk57n4JN4YOqroS8400xr3CGHkh2i2VI3crAq+MeW36I8L+9VBFPoUWv7CNh2tamZZ913wObh
Yj/qtfvN0kibMmy219Uga3s6nIi+rVtIMVQN9le0z0sSfYcuGMe1BCpw3ZwD2W1n0U0nJhVcnueF
DW1qs+lcgq48IKg3ILlm0zdGfNDjxtOg3vrsoUvXhAQX9gE3AgdoKd3QV8UMk++xAji4mwM5RRTU
/PK6MGFKtQHTOvBZQSqDTz8H8qdC8cS11ix5l36+ESV6CcyWShoPDPsX1wEDhIpNGa15YS/sY24E
CUKzXBVx752GSD+yzr8RVX/l/BohAvpDqBD37hjOELKDZ1SXaJSkGxr4ua7ePBmRn3ZlDSfHntu1
xHLhzONGXsxLH24RMaSkZpZtFPmZ6W++erfkbzf9e3nVLkyHKdfmDnYF+BCQZj0gU/eVBRaZhTo4
x1VsJdlZmBJTss0TYJQ4YASFRLJvSMRBJBl+Xv7x/8SAPok7pl4bQdixyxYrlUCzYguC4wTQVysD
mw9/cxcwLStVJPAmgsskcYpDP0n65OFyfhLAPNyBP/g6AYp4owB8+dGj3b7RagSZlMz9DuS74VWO
qb9Dr48cR2j4bHwoeq+51yyNvJFm2BQ323nAUi3F/AzdwpBnPmB58Zrfz9Lzz3//kGAwF4qHzTjM
oexjDUUKtSPEh1cYqD2XR18snC//Sikf3qCa3oXsZanhFdZYP8su+aN5NnwB0NGFPlfbv9dalwcn
9+5s7untVLbZ7eS1A8gnxP9RwV0UCGWXQNywyB8jcP9+goMLBC+LhrvRieSvGswMSAFo0PPpkARS
Mga6VPEbeMtsNxdVEXR5D6qM1vSb3Rd54HZav/fIOw454HZPUARodhI4nRtnQIe2BbUyaPxOHitb
VyGhzlvcAmYiqqg+Rn6GmgxwgF0ILGAiIUaAR9s2A2rc9+pHh9enBHRQMdbksZRQgdGsyH7VQ6Nz
wDphliWgnxM0du9PK8fq0gwaodIv7LH2nLYOR/JjIoAI1WrbTu+XZ29pWxqRcsh1G5VWLUPWwKUM
Xwt4G1RbrhLyhhinES1Hv0p9CDU6pxGT6cDVzbesK3+5ERRdLwdCKInt0IIUyz6awW5zZLpm/PGp
Ax7SNVPwzolmgo68B8qnX25RJdkkLd12zXM+EugieBswk25GPp98inCRF8Mx678orXcZWFW1HA5a
g6gJhkki2p32+X1s5Yd8Ri0MB12LJoxYw24szKApnJeKBiUpPbonqxL1RjszCJjFdSmAqXnXQo9j
AihMh2OlNh2Fulv/ItppLXJ8ni7aRujroGKYNZC4PiFVSu96HlfgCdn5KZLlsKbat7B5bCP8JYBP
Q1RAuqc8P47zExivJXu7vHUWTuV/K+dD3Ev9XmTZ+dGt6oNoBAEkg/6CgpzGz8pfkyJd+v3G5h+h
wz7YE3FONKvu3a74Jgd6GAv3cPkblhaPsf1d24WSBq9wFaxREGskeKZz93rds429P6B0WCPP0yGF
WFRCfjXFClppaeCNnV9wAh20Rvdhzcm2SEEMduoN8b8QlaFNGK+02hZG3pS6c9G770eIEYRntLdH
X4fsHc7Ll4eG/utDfZKymBJ3CLpaUE8OoW2B+tkQRx7BsBxBogdtydqKDLATVL7naQhoT+0tS4vu
WAyQPvL5nIQsvYGQtX1o46a+kR04Yz6o8k7Qs3M5CYBeshkjK0YVAdwhEMFZ000bB+JY0HuqeAo2
4ehnhxEUuB8Rkd/HBNg+8Dz0Lia13BNoBm19zxr3OD69B8dpKSoraEqgsiOL5rsvojJwuV2oLXi1
9nRbDRkkCABOa3ZQDRHPOWgPWxss4w0gpsWtElkaFqmbHRmw+bu25eN7HrvZryGBfKcrZLYDJyDD
uZ3b6MrK6RnMfQHdjiiCqXYL8agnTWPgDty6BPK4F3EZDlbu3NQkEQfI4sXPI/SYbrKRRtA/GlzI
eCTTNsrL6qboIVrSpAIiJnBKDfqh6480g4wyS3NwAgFjhHM9V/2hK3t+qEE5qiC+D2wvriO230Eg
JFK3XV2C+jwKcMRqZtVhzGz1FYxJsDmBx0KjJcqcoyW0+2oB6rOLxk5DXsnWO78CT9CtnO4ZMs7l
nseut2vZAOobYPsZFJymhj9mHXWgAJOJOz6kLgyy8/KYewN7iewZxGxXK8BOLVpMb0U5zZCMnyEb
Q8rsLgHXcSdHVT7QKqv2ihPyMEjhnsoh4psG0QlCmcqu0MGRE/TNGmC5uWezXdz22T1IZvkdlM/q
v1BNQ1uklnMOUTFYmrc713XqYzG5/smGxMBj67XQsCp8hSo2T1S8o65m8a7UwNzDEUgFFq7zr+0o
LfxOTvpNpcDTvrNsH0jzoi6zBPQSELCTAd50lbaSPfDN/64AwFb3oI4y8PQOtGmHHXVE81xUtvgt
Gk12RRSNkPF2vPpMsPDTF5mAobNpR489Nb7CfRQVBtDUinken2dfKzANNFgOEPvqsUq3jftscZy1
zLf476Ht2y9FR9M9KermWxalX9HC0Ae71ZW4cZIBZBcvQVd9nrtAxaU65vX4OtvO7EAOToHobZGx
BH8RwLmglRETkPDRHNAMTgHnz+P+KmViwuk5Xn84WzhqaPBaA+IpY1Yf1LN3KJj9Is7OMZcj0FJ0
M84VKCehKwnNvdCG6HQ/4WoQS7mLbIDLL79g4Vbwr0b04QvAhbF7nlri1ABbA/m2QZ6gTwbBDNcF
KzNKopW62sIJ9q8I9OE95aSdNp7HDDqGffwGOhs8CdvEtVdylKXHG2dNCjIHqCEU2oo8t2EWk1U3
0Oy2t1cNkokZtoSnNXDn4gQtD8h0BDFSIJveTwNZ+fkL02wChhPNYBWdC36CDISNQl/r32Vr1+6l
Z5+P5w8jjwZ5MdpeDtVcoMUfNYCwfycrItvBT8RKjr9QTPsnFv3hFXY8TVmTAQKkNKSmssn7DgY2
YhpNjjm1HgDiPhSOui6toEY66mdgHHUciPhUfAdNIJBo1PEUOV0LykalVo7+pQV1Hs0PnwT6p0hm
3aJuV0Gboj5LAHf11P26vKAWBowY3wBJUxSfwEQObTGPYU8T8E8TgOYqYNN3HJtj08yd3rh+KVcE
mhf2OTG+h7m164rSQTW17W8rCiqjT9Xv0VM3qrjGRRh3MRNoDVpUF1kQeggTyBt/E/aon1VTW+Ac
ZWLHksRaSfkW8IDcBFzjnEWpGlbwoXA90EdB5dxJ12WBTCkE1rJiTF/8zPXDOgITCaiPeDdIueZM
urAyiJGLVxRidaMHMKIN3aBmPJNCffSbLi+Mz+FdnBjJuB0XvJRTgfM8ghxsJOduOxL5h/hRMHh4
JbLNbLTvoADw9/ILz/P/SYJLjMBZJ0BCTAwQTgYH8SN1xqPlIx+Ff2+7u/yGz1ee7xrjVXqNJ70G
Kco4vVCovtUwxvSbL333fvn5n+8l+KP9d6c6TpbkUV8BLwDhC5QAerYroJUGJl1mb0CfKd4syeTN
bHvDvDJLnw+ab1rhFRmQzpn04Gvh3XP7jncqACZ/5SxYGC/TCK/WauLWhPhGiXz1ZHMTJ/A1bbOX
ko8rG2jh95sueALmd95YABeXR0Mwch5movmmyuRKXLBpcaftUtjIvtyTr1DXhfKuo19Fksqv4Mlr
EnRQDb5ysM6D+CFMgyXd+OBmQa8EJfca153SlRvBq607fr28vD6/xfqm5WpmJc0kSmyQiaNmUI6b
kgzQl/veKGuD/7myopbecg42H75DCCjylRWFYDut34AOu1N+2e59Mn7v8x4MX9bvL3/O0tQz40WT
aHqdxCz0cKXaSKuEOlxbBp5FVo62pRcY253rHKBOC21MFFm/5lAebEE7FCtn/9LeMPY616PjNgTT
zcBSKQZ7M3q/YnE7WGvp8NKvN8JhT/1uygoFul0sbkgMxQPdwCcyjV4vD//CB5hQj9lKctivYPjn
MuWB3w7tHTT0oV5V1+pQEnWNaysgWibkAx7AoFIj5J089h0ia4GqYQ+r0gOz/l7+kIWBMvEdY6vG
RKXZHI4J0K9QTPztx+J7lq2VXpYG6vz3DxsiwhVwiGPbP+E/mxpGftbwXspkV88rH/CvQvz/J58v
zl/24Q2g5YqZ5DoLHaDKv6Au3T6C4APRicRmRxSumpMzQo1pBgALvM02zcFKE+kuRcNiC21L6yAt
TxxkW4hD4ubObRGhq2BRlQYeo7rcDMAnbuYsBvm4iukRRQKAU1oYGczSUtuUt9O9nqDoUfax/4oT
yobwmUquw1/4ZnNdZ1oBQjrDHiDJZ4Aq5Y88ZXIH+e/d5QWwMEFmA71hEHyT5xS2T4rXaJgeCqTI
cxdD57Lia2XhhbBods8tK87zOakAUvHvM3uE0qfe5OSe9g86va626pv98zLzfEf1jh02OZSlOwnZ
0ym2v10epU+dnbERTZ8zkBnAlBAwjGHAqR0lU/k25z1yO9UJfSx1PnyJdCpfCmhYQa8ZeNJZtc0j
aDTNX9028R6sPygF4o4OcWWKWuRmpI0L+aoEsgG0j49jTN1m33JYYCWdC1Xcyz98aX8bBxKP8w58
5xEGHMx/r90h2eIKActfsVIPWHq+cQ4xVcf+PESAQHLWHkrUqXYEgkdHxqxo5UxdeoVxEkG1Y54E
FUAXeNY+6c7C7mn8HRZn/fbyGC2sThOGlOt0zCsHL4DacX/UaEzex5K/DEXWb9oYwaGCUO91x6oJ
S0LlthjiGQfTON8l/A15O3Se1kAqCx9iQo9wHYXkVdRlYSMhjWbrZOMzqJv5YRH9TOK1zXxeOp8E
XBN2NGCkvEHh8MaUe0Hk5WGXiTW61sJkm1CSiIyZN0D9OBzAvKIDvOAgolJ8vTzRC1cMbqQds8Ct
A1JKWdh5Hf9J6mL4WXmj9cJQxW33UAgtKigZV+1vwjRA45dfuhBgTUulcpQIAhxJdDO2QTGzeIsw
cgAF6j7N0y+X37EwJbaxRWZhI2ATIEOl7VLQKocaqhdrzmoLU/IvJH44YBGWpIpsR5zgJ2EHidfs
oBKQ7jKKovfln7/0BiNbo05PWSMb59T5w7bXzY2T6y2EcVYQeQuPN1tLAn1lq1K8CuOOwToByt9z
tRP9dU830UJF02nbxtUY5MkZyrl/CgotB/l81ciYQKGcIY8dOnBamTud4sj9XuT9DUnW4LALa9NE
CRFWT6VboINhu8999Qp7x90A3aYS5YrLv39hYZpQIVAny7waqA7Z2KMJA81oNoAHcPnhC/PKzl/1
YWGOnp+4As5Ep8SBApLwvo0uSbGBixVS29LonN/74flDE82Au2B0rGxAJeXJ7SPo870X9cquXXr+
edA+PN/JoNQEI4I5hMJqBCVzVjzPzkNlVSuDv3AcMONsTpVTVhYYcye3GqAZOrm3lvIA6CHFPbS/
nqOyXClKLk2EEX6kTsDhsmqAqrKSBCJ3D4yOFZyI1lCeS8vICNzQRGkzBsHWsC/jTZk/gsNx5Roy
Qo9tg6erGK65sS3sQPnzTUMRIeD3e93YmMAWSJOmGTom0NpAoPhaTjQJmsbRx6nomv1V+8CEpIgM
ogmZPg+/UPee3f1qsuIXdNhXHr+wjExUSjUms0TRV4dd5/nHeWT1trcKe5MkajoBeQUFOyHfLn/K
wpYwMSrw1SgZnGrm0K8eaEyAO7v1IPUki7WS1sJSNQEqcC5ScPo6Rzxeb8qkDjrPg+XNWm609Hhj
S0dJ1ToZBTTS7txAgUvaCSAh57Xy0sLjTRhD1A2DG6kB1F3U5qDqKyrcMACvS1yoG12egYWtZvaA
0rb345nTKoRTKzr1+wyku+uefJ7zD+FOw2x8BrgD2PChjTZex+BcY63F6qWffR6xDw8vQJJ0oRFa
hdBGhEThi9X/vvyrF3JGszWcp6KAF0OK3IR0Zwnx+wlGcbBHGCCWpbcsKu0APfzj5Zctza8RseFx
FKdNXrRhnE4UxSSgIGC1ZW2J4iuVtwXwrm82iinqPFTUgAmNkAreO6WbbNJURZsKnMpn6XfiCOHD
LKxidPzjKWGnenTkvm/gQxs7MWC5UTXsR484MDKKG+/GQUF4WwgbjNkoSRoonyfVd0QGG35Q0D5F
ZhRv1VD4Xy+P0MI8mx3WPoLbOONDe/athR9Cw5IdWi1dcN3TzyHwwyqCQmKKdSnaEFTwwGvan5nF
v19+9MLUmq3C0feGhGRMnGDot+c2TAnn8Q+HNv11jzfWP8C4DecKrW1WDx0CGrBAsPTbzmrtCF6I
zGbjXxRSA5sIlkcCfDZ0ZJGmb+AiAJXdZGXwF0bIVAzrgIHpYE4DAiBhv60G2CJlC2sr0SbeXR6k
hYYjyKf/nV/4vLXgiXMcZah7BlmVQQMffZo9IIUFlNR9iEJaY7HzxzI9xVRTiCzDVvTyyxcG0Oyq
Rp1VDe3U6xAk3iKCvDd/VXUT6OjHdc83Ygd4MNA4aro2HCYUOim0i7dCNhWkQlpv7zb5/rrXGLme
Q9pBJh2AJjmkf91iE+XxluS3ad2sHEALy8BsnXbzkMKbsMNdNlIbWd0j487SteN/KXwY6Z7wrU4V
OUAUKYrpGiykLFIrO/Dzg8Iz1au8UUzwF8trzK/tQCYTHPieOk22sSxnPoLhAC1vP5q+DF0+r1Bm
P/8az1S1agH/SD3p+6eMutEjcaJkR/PRX/mgz/M+zxSxYn3UW7bKopM/AZdvs20knqHaBH1R+J3N
a4z4pW8wsoIIGqlkZoDMzC0cvwBDhNyRslfu5ksPN6Iik3C9gfUXRyR54pb/d7a8P5e3wdLgnN/4
4aTwKUQxCni4haVgFniLzhH3WhJAfgpCypF6Kp3ryFXQjDDelJYpzuu5Qe18uMtYfzNa3speXhoe
Yy8XZGTcz5oa+FZIxippR/DHyLeXR+jzfeyZalZ928L2sALcHD51DiA9vtB3Tl0pvSmt4v3yO86L
5P9LkVAT+O/YKB9XK4h6RCeKaxXL2y2MRjYwRtjEazKTC28wJaucvKrqrrFomDjgzWQs6FL75AEg
6mYrV57PoSLQ5v3vNyQotsximqA6LgdgIRUvEZRGElQaYgWioHBUIr/hMPAWddfRRKDt/d9XWrpz
4LQclaE1R4kfTKlUEFIcy+mqqSeesWRrbxjiisTy1Ndn9AuySxeCeDDyW1MS+3xWiKlKo4tOyU7w
9jRW847736isAxY/zP63y+vq87VLPKPekMx1PzHYn52G9LYkuChmvwEOX8lzPt91xJTdKCeXtoC6
yxPMear7zoIPW4bq/MrYf34MEVN2AzJec16M43Ca4HcV299TagWxRzedu+fRHle7lYvEwlf8k1v7
GAA9CD6XUzmcajhIBBD8UmGGnHx/eQKWnm6s0MQB66zPfJiJloN6gOcGP0EjfC1ZXlg+pqwXGWBM
Z0+wpPYI+OCWhAtC28LLeW4hO+Ct0UgXFpEp8QV20pAUs25OWcyOtZiLAEYjBSD90+/Lg/R55CDu
efA+TIHjcsdhuMWdahsidjptIWNQMbfYVYqlb+D6OIHXNm9yhJwda5JhjSSztMSM7c0qB9rLZQz0
dg0nxazof/tdA5uzuQbPykFxGnLaCGeWd921jJjQszHyKDziYMvuEzAj4trrds1o1ysVuqW1Zmx2
DqGkohh0dhpYCc/FpK1vmibxjpcnaenpxhE1DFDVUdDnPtVuGu9aKA48CJ+XKwiwhRsN5KH/uwa4
1w1uPGTuDZPTH7iXTRuvEo9wu/tCIRQF76z2JurGO5jl/MFddg3O/nn2Q0zgGSoCheXDQfMUibCA
qY2joMTLHux5OsJFcKVetLB//g995iQd3NdEBgEhljxMGdRB4GAE8+nEU2sSPkvvOEeID1soblo6
EmdScFl4maI9ZPc2flte+QHnl354OEiqsOdhVhNOdjwfGhvSGXHKqzvp5PbKKxZWl6lAlFd1PwgF
lwjIv96p2LnxXbZyubD/3Vz+P7sippIQk7wERaX0TxXADxZQrCV7YBHISpuhLPpHCMDIoMlmJwBl
oz7EHLIzKAd0EvIScbflTpGMGwmT50OZdvYPj7Ssv9Nzg8JBT6RsjzZxyi8j0lkSaDsr/0BAspYb
B4ah98wGEgcOxjB5j0opQwpwD/Ri47HfQECS3CkBd7a5haK4jkgcTBEsIRx4S00gI9j8QZWO3ldz
ph5J1GfhUJL0rhCte2I0b4C/YIeileKpzKM0KHt7grGC8Pd6ZDiPU0a/dhKtfzKDUxpxAX1/Po7J
1yxJ+Z2aJIeuhg0XAVo6zyOsSAPqV7/8NI7ehIL3pSIwKyCMkMPsWPQPPEOt12lo2C8HGmf71Mr5
uLeElexgMOF9obYU9X0l8gnOBc3Un03Z6D2x6npfgdNMg66zkJvnaaZt6OB4xa2IiesFcS16GPFF
o/OSxhaFrJkFh8XZj+27FkfCFpFZgdsF5OEmd4r8f5ydV3OkuNvFPxFVAoQEt3R0Y7ezJ9yoxhNI
EkEkwad/T8/VLK9p6u+92SrvFk1QfHTO+bkRznCrS03D3ZW6LM9ekmmgrAN68pABei9Gp78TYJPt
xAjj0FCN3l1v/OARTAR2AzC5itocHCvRxd5LjeS6HQJG8giBdO5hRKrbdwTIKYUTLAQPVTnqfplX
y5tUls1eZKL4qfqB7LoArAKOaIIbG2q8Q4+AgAOfnOToQq/37lMLuLXEi3fSRvroDkhtxAP3UBq7
CDP44om2/IpdFVRQRPdwextk/0dNO8Dfa7VwkTk4AcT/KmzU29MHn0H+BVQv8OAZu4BivKpgKagI
I9CNZYHGB7/hnsrGOiDuZ4BTDraZkglxcJoJa0pAG2/sFqD5vB7GWw1ffVSxODmDaJ0dkWkCmDmt
6JaULkyc2OgMbz5QpOAZOeYx1pO/HwSDTdI4Lt/r1KvhaILLaosE2CTKFc03JZDkYRoX8AkwwnY9
do57lAfjDfdqYJN0D5gduNgO+B6d2MKlxTdWl9v3Vh3Hu9LSgMaQxHxrgFYCiCTRtwYgrlPlCvsm
S8tBb7QN83oyuawH7Ji3e8Z6s/dQwf7WgE+0rWq3iaqGa4TvlsHvIM+rM2pGQ4KSLfKWMMsODRiK
BqC3jamAuQsLcMVghZ9iWYWeoXLvADIPxyObvkwuSNIC0WDPPYK1z2AVAMfFRhXl2N4MpwCaGguT
hGp3RZqQm6Z0FJg90HVXMJgcnCopn9kowSUCjWCDRWW+H6w+e0ZGoESWLQMeM4mfYnRC+GV9Dm5Y
boMG7Vkg6MR/GGMcG+/e4lsg3catBDsCBDPBEds/ASFjQH1SbVZsjbahzVMDGNFs9OMb2+3836lL
YxJVlWE+GEe+e0gI4jmDYIy3YN74FMwZxxZgcxsCM5VX/7Qh89r6QIIAHpIWuzQHCgW6qm5/6Vqg
2+oAKnXkYtEKXLbyfcwgyzW9ScF0phqGT1ajLlcmvwWQFN8yEkwvyZSVR0Wr4bdhDbljvnTeFYI3
4bcsC3D9kHSadGq6l9ANbUa3rpAlZAd3aZZkhzjwm/0kpho70gSEWiDqTXsHLacdDl7jHIXnI/A4
l4Lv7boiMnQNUB6AoVX1uwMcIrux8C+AZQODw/k468EdSAcnv2th7gNWbBqgWgParKWRy3E4tLIq
Wph3/5+GqBvt0uJdHbGhHUJS+GYL6CxoOkomh+sLr6WfmG0htOY0S9qyjvIy3kOlEVV8jBDw9bkd
ylw3yd2YBz2koginFC6kod6B9nD+XL/3hQ3KXC/pubmHQVxUkU9eUrQrUP62rUmBMys+t3CYqyVd
xJ1pLuM64gBut0FwB+3xStFt4cXPUwLjQCHwLBvFyWvAgoEDooXWk+EzrJq6Fl7PPCoQFXvRmqIQ
KJmYA63Few+T7wa8up9C6rXkoaWl1WzhDsQBeFSiayLQmh98CsjPaFbe0MLyea4ep0iQtUqq6kj3
m/FOg/qRbbF05v3uevNZuPW5arxVmWVNFfgeplI/HecPzdnz9SsvfNu5XJz2pCBNT+uo8NKw7LJN
QmBSt9Y2egsf9m/mzT8r5pgox8fMglYp3ce8mY5eqvaiGX+4VbyyrF16N5cn++cndAKa8kBFHVnt
Vy994cX79TezdN3L3/+5bjkGqkGCbB1V9fRoAvNmt/HT9UsvvZXZfrsfUEe1kaoRadi7Hf9WJuom
kOdqGFfay9JXdf57722ZIz4LlPsIy+TMf1H8YLyH6/e+9Fpmm2vdVYkHEn0dBc6fon521nzIS+9k
1jtLzFFNbGU6GvgzCgJ7ZJBty1YcPMiDP3XnczEtJnjLyge7jjps2kNk/Tthl+UrrZD9rfZ9sLma
C111Vw9xBxbXTSt6aw/DYPxmZOkfO3fI9oMd57umcgyIZUlpbyYvSx6zEuhgCDxzcKqQeQ+aVlCY
yK9F+2DB67JHVpJ937OYf0PsrPzhAqxwl8Op9TJViQIdEYXlqjfJnUKp95yartzB8j8d3EZPp97R
7l3KmykOXejDnHAqigopAl1v/x5LCzkTmfVHpcP4XsEIuG1zMO23xPhDCV8jpWDhMR+AXNYh2DqD
E+myzvI7jv2uLG6mtBhu2tp15KaabHNOEifzNybQFT4bI2KDiMZpV0xcHwLjJnt/oiAZO20NcT1S
93DtArpc6vaIO4Aydwseg9nFMHI0kliAomOH2TEL6ZHZxN8nV5rbURigBhhy3O1+6uvQjg10t6As
I2SaDfkdDj2mb5pjZ4fz/oqFVa/UMemRQnbA0ab7HaHhSGNG3d/sZVpjCxKkGQlFJRvEOMTinIxp
cMhGO3uaEOG8tf02t8KAZ8ldg756QdMpYB9xZv4dia3AfbWSH7MERMfYq8Eb9pP+pwd28R6QUht1
MyNfRqw4t/YUB4A5j+4J22r3p+1aWRQEA5IpwEve1jpmcC9nBd3LpJbYx7YDQsJtPiEf3BLxRvJq
3CRj+TvFHvjHiOy0EyQx9EkxUh29JKAbYjnpt4xBVuJoi7/Brz6A9tqk7VbiibaeSrGu5j0EuPhr
WCCSE2TazjvkPObPHsgcWOik1dEvDJzzg235ALDWNPnRIeTsMv/6X2unSfwwqRiSF62+6M9UZMUB
gFac5eoBqeeIcD+LtBRHYNT4TTUiE3lrhIfCqBTajXCbGZhhoNKSHWC9qtxUJR+KHY9zxFNoPy8i
TJz6xDzPPBoTd7vJzqd9nukamAmn1W1YBrT55tgU8bR5q4MvHF2qDx103rfAFOyeBxrTre3J79lE
gj8t0kR+jqhY3qMMmKnQ4U71yurCvNiKgNAGz+4k957rM0TTc4oNT6erEFrQ5ozqSHPqvEsLmLwC
2Q5u8NCVjCDEHEyQHl76vcy5vfM0UMIh1+4Iavxg7ZtirI6kF/W2oJk8uYpCclgyY2H/6uYn7UPa
Qm2d7gutoafELg1MMOGhNlHrI+dte9tfSMXMNjV2VZ45eGLKdiqokbSh2WWTgayVYmyxIUcsym3h
IHTF5WQ4aKPlUdc53Y6eBkkbAMavIPKCahGXhb3txxJ5qKQx/WOGJBtEZU/t42Vb8YCRasKJvz1u
6zYDURnBKMhgrAMg033ZFogjENkT44PXIy+NjQffTkm5SWK/RiKMM+yNmJq7wm7kDXaE/kuCvf8e
LnbzK6YYcrCT6cJmYBaua1rwlZuqek187n2XRU+3fZn1d4owvnO4ghrQamOoN0wt8MmVcetH5Y9I
C85doFERt4ykOctmSL7rYJLCSdcIuxH1Q8DG1Qnou2kDdYH1WHe+BNfP0v4BhPvph0MGeQR+09kL
V9KvWg3qHSTibCcx4B3ygEzPeSLEG5l4dtPbiKorksCrUGyg8jYFb/bRAUb0nALa/JCUab/NScCO
ps/NSRB83jpj8b0iSX+EzAVp9s5oHQkka6Bpx+zdt0wbTv3U/pB5MoUidUkcTnXNNrEAP4+XVbYb
G1K+4sQOrMPO1dmmKP34pDBa7yuKkljuFGjlZMDulVqj2lWmEPssc5NXNYoJ/iPPwPtjXBmOpB6w
NPxLLERiWoeKbY1kH6RpVfERkfB6g4jkF9/uYPIGVBwDOkGcD23ETclp8OCXYCaEMNppLyx8We81
cjWA7snMg4b1J8TmejwHkuV3WUCM2lLD6X6grkalhSXwThF8liGmtwSw9xchiHzpJLR0NihoWxY4
6SslrTx4LAasBMr9O7sl8aMa0nSvCh00h8Yp1RerASts46HzIYmNoi5BpT4InGH+BHi0Q92ONmCt
a+cIyQ+I6SW6gKOKfCOVYMeigWiNpFZ/wNetw9RKIUy3gd+TPdayMpXCCV0fvPCuAd415KqGyHVQ
HSqdA3/LeownaXYp5xcU+ZQZtetb+KD6L0PFDFZQAqlDJdQMo2HxpoSB9ktFybCzO/AH/Nhih4E1
8VclxvzW5l1yaEXZP1WpcrcxCFbHwbB2SxDNH4LkjZSSwmlOSKySkUUdSDG44487RnO6FyqYNvkl
2ulSUbX3YPK2mz4d5GlIjLsBaV4chsCB4aHE2GIF07vdsPg7nFpmVzqWt8N/FEAxQ0EC8ZNGu9L+
1uMd2ONYS90jYAq12oZY+lcii+HYxtp7w/zjRKKoXGSP9xhF9jjheLEtU+9iQSpnW5gMpCSeJ/Ih
bwezL+Gwv0WVHVZu0TsSxbq6/YH+Qb9mDugWclTo1rSvnuqhcW5EqoCqIA5UiLYet4FwxyccnxxB
+JEHrJZ6tJya3qLv0gfkE7GfLep82xIbzh3Py+qIgmN/H0i3PmZCuJvCTaqDGRsfTFRn3GvlWeek
ssBgz1vrjIWpfUQ41AR8uWnua78SD2mWWc+g+davbQpgRmfaAq6U6iGREpVUMG62mBrSA6FFc5nW
u9sMON29QZM8UgRCoSos+q0tMK1rmja3Mqj9b4ia0umWJUbdSrsI7tqeddg4Zd3ejFb7C/HaQNHF
LH3Ibce7n8AT3juonb/VZal+gLlrh2BG5bsRUWV7leTuIyOe/cizHPmYg5P9HpHADCy69KO2YU9e
Xme7KqbpofR1eRuPjv3s2pX1S7ilfO6NAjIZBA6z1xhpzkFa8vtW2sgRoXb3A7xb5w/vfOeEBzY7
okV1k2SCPqFYEByCaRxfaQPPLDMO/dV7xfgNmnN757da7HEUVSArpnLuQL5jPwvR5ndeX0yvMYqx
MQ7Wiv4565FPX/VF+wfTPAIwoTWWP7K0qR77lMG6hK/rPLGcQJU6qL53wyaPUToMQMoi4KtW0t1R
wOWHMO5FgcJRWQFkxZ0GdS+bFucEe/Vzq/PgXCirux1z6uxg3bRea4P8mgGClzqcIHlFKXBgaqtc
3p2Q9tQhp1YmHMIj5g/bDoyRV1gwS7T1srrJa9Vsk8brH3BokYQFmJDZIbUIip7SebMJIDWFQcqt
75b+AZhltRkbaT8WvZF3SCJzD4100cSz0r2F4wKE9cKPz6kz4oQEOoYDb33vIXdE/hobSSHXY7rf
xXTwdoG2+i0mZ/dHT12OGYQjGc+gUHzUpgwehpa429yxKMr1phx3eH/BL5Fk/Bl1a3M5jml3HnPs
26yDlT9EvgY8vn1AvvppC4eSRPgdEHfOjd8w+6aXbeLg4yFR0yni+D5PidKh1L7B2Yqwt1Vqiq1l
e/TJG5BxsHNQTr9PO87OgSbkgqsfdmnbdLtS0Pi+TLz0bDEr3U9Zx39ZqVuGKGUDzY3Bgd4TbW0p
AtZCiCuzB44F57nHtvx3Q0YZQEUMiji42O2NN6JWDMgHfIyi0uYuxlLvUQKRty1qK39srMCh2wSr
KozxLVjA/XhwucsOjij8g0vH+hHlCvriZOAuytybdhmtusOocahkauXAre9ZWLbbSfW7qwx9SAFz
39Rdx55G5P8BeB27qbelZZCtSEAX9tlz/6EDNIkXCwdMd6k2zfgVZ4MhGtP1/erSxWc7YnewSZMA
9xkxgUCI8lToX322csy8sNue29AaFIBHy+DaLdohhv6Ny0M/3nbtGrtxoUwwN6KVpUOQBRXUEbho
Jz9J7rlZc/cuXXpWB651RajQFurAwRnTPnYgK7WwpQtfXtY/FZ9pamhgLIjPGLFO3eS9VipdKSYt
FAjdyzf+59JpXeNoAdmBp9yiJ2Rlf8mFvMVZgQyD0X2pRbbyCAttZp4l7SM4Gt6tREco0myhJNi4
7Ayc9/UGudRoZmUr1GcD7A0RGJRipTk4UDlZ38rS30wk3l3/haXbn9WtxrJHyk5yCZcosH904QVo
c30/kH7NHbaAWCDzQOXOAnRe9zinaEWodthA5Ztkq17ZN75BpCWWq+NaQQhf9oNykDvrvYI0ATdN
UUeyARC6CnNskDwLw5H8nNcTuKNZm7IkyJE81pHvYZjWHdK9ndB2pjBfk5MutNq5D61t/KHwa1TM
BEece+nGpyLVx6wk3ZYM3IQ8RTHnU19+7klTKnd5NUD3kIHRPPb3ElD1XK0E3C80q7kJTXUtyUaC
8nwtnguKU2KvQVzj5/TtWMr+9zuQxrdG22KXEnq7tdIvjCKcxlrjSi4MSvOU5DLRmSWB0jk1frez
sEhvoNG//s7/usw+aKNzl3lBBNboqDfeZLpBCQXF7mmbmLwfwsTuve++luxtCgQyVKXU6jy1RYod
oxxvkCDP0p2gUEdIx2mwph2sX0bhED+Bfg3hP1BbJM2wFhixMPDMDeuOnRGTy84FcQQRI/kmxeAw
Ql/BnM+dXjqzzlo7ToWDft8+CaQ93cY5oF6VBWxHnVpm5WUvPMPcs65ih6q8K73TVJJNOdwUyEBv
uIstyMpaZOkHLuK+f6YYQTwHRFPXAUk9Dv38lwwe4rEOpbXyjhYa4txHKDPuI0jY0JPmKGVkrjym
tVqZHhc66Dw6kqdwxk1AFZ+y5Kkpu80Q3I9NsTK0LN34rH/2TeNya2ATBq/+EQbqR4pK1/UetHTp
y9//eedKgTAed6ikxYP/BdZy0KDU9nOXnk22bufywVStc8K+GaHQgHCk2v5x/dpLr3s2zTY18j44
cbAn7IYQyR8IOUar+Vz0G5kby3q3jbHLR0NBBR9AyG2FUkXaPxdi7YMu3f6styILN20MQr1PKBWE
iqGN298atvJuFua8uaMMVFAoakRHT1jWg7hMERg1qf4lYPRUesUfna8ifBYaz9z5GKM6MVLfBgJB
/IDGYyPU2uJ7YSggsxXyxFPUCxFofoK6tt3jyEgdA2yP7u0eu1CVCpWtDGoLX2LugZymMQ+sMbFP
ju8HG3ix+o1rJ1+5Few/1VLn6ajp4BWqcmrnhPPSjfFf2HQ25dr8t/SaZr23iyveVUw7p6baaHZB
13/NahbWJfvckDyPQ4U7kfso2Y2QChfBFjzQXSG8Pda2rxpnIJ/8BrPOXBZKoU6Fzhz7atMGE2K+
fgWTWBnhlrrD7LgXtdwpq5GdfSLF21ijoHUssr0HbDlOkFYeYOkzzLpzKy2DDPTAQeq6izPSeFvq
ZK+7n9igfuIheIB//jtMU5Qraj+Az0e0WD/FL0EW3yfyD6Bfm5qvYjo/6gyXX5lNwI1bdL2GZfem
snKsjWnvnoIgrU+Jy+vXvFDOY6IQwRyOHNg0aIGGnZUlOG8rClRzUIeHNCzPkQQ9ZWS4hQHGvilz
pClaUEdv9OUoK0RnoJC+9XKCNozXKEu29ZZAubTpqq66lYhCkGE3VM0tMkfKc9bb+cYvPe8JZWy2
40M/bqTTJm9Y4HSoZ8JhPIR1nrQ31OT5FkTi1gvtwelO0Mj2eENlcep44ndHHD+iHtspevTKpH1j
QM2vbJM+al+XlzYbquzER3i8nTk4yMkhnMz3XdHCjDh8LSFK1L1eqXcsfZtL2/tnorZd5EOBK1RF
Wh9rVGczOBsgI11pwR+N5JeHuPzqP1dHrc/pEUldRV6Fm3aLvSnZJ5YBl0vPxih3MsZHCRv2+Bj8
dS+c1mIQlt7IbH3RpmkuGCwFUZJ/RzLEluKktKVf/vdh+3LXszGpVkMSd8gtjgRF5Eea7ir+wry1
DM2lW5+NSf00BThTl9Op7SPLBFure0sQ33j91v/mQMw3RZd7nw1HiGcc09Sf/JvUzYHGymBe3jPQ
InaKI4TSy9sqClSAwnHuY2Wz8YWudwrAxo0DiOq5C9pgXyUjnIuetYoIQzv64JbmnsXahea+zgZy
muLpu8wzeEJqcrBwRrzSgBfe6Nyy6EDh7ZYUQzBAt7smfYbzZ1s1v6+/0YXeMTcn2h4RcXlZrile
HGvX/eE11Z/PXXrWrZHjobmTNs4Jga0bkTzY3dobWbrpy5v6p0v7cdFSq8cbEcSMIXIWgQgxwcp8
9NGMhybmzzp11/sNSDSXZRMv3yD2fwXI+JD5CKXKYCq//mqWPumsf3easIJCDnTqHBo22R1cEKHJ
16xwC8P23K8pJIMaF/ig01i/y4nuKuen0Bd6FttZ6crHXXpLs26eQRme+FASnXz+rP3veRMgoVVv
vLS7uf6Klh5i1tOFqy6OGAfJB3Ve//AIo8e0IERsgdVCrSXLOxtnPdy8X/+5hS8yN3K2U9X4bZuR
E9DhEck9wHPMkeXfrl99ocHO7Zu2BcW+ryQ2RbQPC++7TVcuvHTbsxmaQkyOnKjGPo3G43ucuERe
Yx4Sba0FFC39wLwTW8BUpKokp9Tvj1PaXaBL/n1q2/vrb2bhM89tm142gaxdTojb68u7HqupsLbd
57LBZs7N3jlzPreUmbs3i5blQZKgT7TIodgllbzjGT9Mo3bDJLBODEEo1x9o6YXNuvbYZX2Re9Z0
AooCECHiiX1gBXznSUUPn/uJ2QSeZKWTT6KNo1IOJ4vTL7IX31P2GScgBsA5GkAFg628JB5Ar61O
KLxt4Tx7hRB5ZexzL7f5wYTJZz0bp8glyWqBwY/COBM3Vr9PoVfcZW0Lh8cAcWAZTtJkP3hj7Ai7
4urVxuoYMS46PsB/l6oQFaNuWyHfqtokfYk6A8T1R1MWQYCcYETAbYACte8sFY/QX1oJTiuU1d7n
LiVfCt9J3qbJm37HaVfu3a4fHuEcdk6eDZ1S5lQ9MPUOBHdTPw6/rn+whUY+V9DrQUJXKtz65OsR
rEXV3uWZ/+AF7T4b+j/cTVZ+57KZ+eDNstmbbR2XJxCZ1CdTWt+EgrSn1zeJkQ9KBRtWma8D5Stf
cWFEm4vqIYaE8KYSGiY3ZwtDVBzaci1kfOnas72aPZgag4KnT8HUgTzpk7C1waW//i0W+udcUz8q
qpDGgLAB2Pt2rmi+GznsSYp8uv/9+j7x/dmAmcCE7kC/WUQ5VGFFfeJdvEv4w/WLf/RmLhe/PNQ/
Cx/L7tO4YVJHvZPfZk4GppX983OXvvzkP5fuAqTnIJAe9AkXSFj+NhafMnz783iKFBm8KgOGEa5S
FvrmXMev1+/4oyXI5WXMhkEz9CRH9iI7OT17UzqWodfBJlZAmEcGvRZ7uvTKZwsdWCJ4WsLjFllC
blgKw9ZwkYdcf4Sli886LE60C261OBFugPkLE8v+02XF7vq1L/WT+WCA1zNf0ZTQ0MrOQt4pQrg2
U+6daW4d4Pi7LTr3jAiubec0+ypmn5iULj8367R9ldPMqqF6qao7H6j22P2TQ+l6/Vk+6rSXi18G
1n8aZyCgTCQ2ksTAssOhCd9waFys4ZOpSPOECqvy9EBKX0Wei1dSQBYDM1K/cu8LzXS+wqEwpY+I
iPBONhSMCjoX+4/XwK+y1kCXrj/ruBkhhaOILoEOOZe8Dg18oP4T6T435PD5emaksBkAoRjB4JCG
ZOS/PLi/rn/WpVuf9WDlee5EaIZEpKzCqZUHRRM0ZVnow9iwTwGGuP4zfw83PuoKsz6s0tRkBcH5
NY78kdimMOfDdpnGB5r6xWFoC2T0B+MQWaXjwNhh5/eerTLU8SySba/fw0JPny96uq4s3RZd8tRa
6im7qCPL9uVTl56HUsgEdpKcIYfeJqaA4GbYWNCXr7Tej5YU6Hnz7Ana9SZIB8hKxjSGPhlOajo9
pOYbG5+9FEmr4HWs/NJCH58HUMi0Na3nU6SHUW1QK4c3mdQwIwNm/rljXp9d2uE/w4icoEkko0NP
gYfQYaJCA8Uda17c4un6p1h6hsvf//kBSG+SpigxJcFFjI3SlwlKVHtYGwWXvsWsp7OCTHZNW6Sg
ZU65j0e72Sc4qT5KSWtkKQJOu4UIOb2R2Bf/+twDzXr/0CVEFi0eqKK7ARaP6SJjN8P2+tWXHmjW
/z2di9EIHN5ZsrgbCY1y+LJGk0OTDGiuBRlr13T2yo8tfZvZIJDWsSUFQbA+lSZA94/PGU9v7Sz+
TCHw0lVmkzmSLjsZcDyNEPKAVdotaTQiAj45gsxX3KYdbFM5FyJlCXJs4O8hNT9e/w4Lr2buYMXx
+2APPuRQNSL7KR833fgceJ87A/PnK24fCm4s4if0uknuHMASsqLfTvlKMtbCHDI3sfJ2aislETpY
q4N0nrrgN45Immzt5pcuP+vRoy9q7gW4eSe7wVHeI0NcxHhhM6uXz717+t8hw9itZhR6rUiT7sAY
extRSw5L0qzU0S7X+WDu82Y9uExGJCWWxMbkhuCBgSMowU/W1phLDWfWgeE2EGIkFY94Iu/V5IoQ
7OKNuvjDr7+dDwv+6FRzWsxo+U0TyKSImEH+DQdb6ozjognUYEwSDXWDsPFZECGdyyAsw4lfVaL9
eyk7c8u5UvesbbKdtgFyWJmmFhrEnLEwYhdjIBinUTmWXgim5k9TkYes52eSozp2/bGXfuTy93/m
Ea0kDh7txotqBTZ5fG/Gp1T5yGf/ev36S99tNlTFLEH0NSbAiFiX0vyvIW+2HIS+61dfuPu5l5df
yo/Y0FDkarNQIU/Hh4ACku/QcryVF7TQqueJFj4qwyyOAxq13rRJ7e1QrU0TSzc/22p4E0tyXePm
Gdsq+q3Okej2Xq6d2C9dffZhkVnbqxwxNlHB3ql+LR1Yu+qn3FvRNCy9ltloBTC5H9dCsAhRWDgt
Vn0VQgW1Mkss3ftspPIKHKElzuXNDCrsxK2FxOvO/1F7/cpQtdAq6WyoQmeGB8XNsAxgapNTd2OX
51itNZmPinAYSeYWcLxqpL3WoxPZJdxHtHpH3BlcxwFsPgjjyjaia1empIVlzdx4QOB2sTT8elEA
ow/SM2DyfvHgC+uRw0PTHw1ZOwdbemGzblzrtCYDBqTIg5W9HpBpBBzVlnaT2l3vyQvtae5E8HOZ
mTrBk5AiAeTtOUlXBqCFjzF3IFSjjBMU91nUAz1/E5Q17EGjGneTrKG6R3ojTJlevvIUC99jru/P
G4FquVdCi43D6b1gOZKACuhfxwoHk5JnThr2sZ8fkykJVnbNHz8fnx8KE5sP9iiVHTXyaHfFoaDx
sdLvSnXPebXSHz/+OHx+Lhx7U2q3FQTguk0JTDriTk/F2inoQtOaexU6p2ME+0keVVYbNiU7CsS1
U29trbyQpOjPaTl+7up8wNlFxNExWlmGmhwqqJaGGMGdjhXG9D7INAzca2rQpZXE3+OIf+bUzGVU
UMD+IieFE46/p9N7BRaqqe9I9uY2P4n/UKRfSH1vsP5qvKcWm93rveivUvaDNdjc1yALA8tZAaZL
5bSbRKs3ZtthDgMLSMvxESedIbPaG6OTAwQ2v40/DdukZy8kiW9S29t3Wu/smn8uKNGfmx9o21nw
jdV2JFJApUdaPOZpecOhSbr+uB+3S39ufeiJQdxFXnhRYpNItO4RSufXz1360sP/+YYqIK2XCI4T
2kpvMpOFvFoznyzMbnOPw4BMsqRWrR1JIE0yP91Y+tbr8xD5vitrlr+krA+awdzp0MJyXHkY6qKM
uuYu0U1+QBg10jBbgXAAmPo3Y6Wto8b5QRnW2i6PFjCq90iSo0d7YGYba2RewWWpk43M4NOFmNeH
RHgc/gQTmIATD1LwORLyXPg2eZtw0PTObAupCkPZxl91HUyRY9Lkmwv80mMKx7kJ29oZbhHfxvZQ
SVvn2OYWAhREelcplr2IjCHi2xQ+Ev8+9wVnc3yg0qkEZrWNrKBGFFsaBTH9ff3SC/Yhf+6YaClH
uaBTVSTLuv8lCmrtY4RfHA3hzU84+72zGaVXbMa0TB6Qt2f6EPUm8QBx+3AYmg52tet3sjB4zk0n
dk+bDOoRtP6mhBzIzd9Uy559210rWC/9wGwpJknn00L7XgT7ySauzKYopk1rPV2//Y8nL3/u6Gi9
JoDwdkTMaWG5d01eUYTxIHLpoey9/lVSLXGu3SES9HM/N1vFWGqUmQ15YyRk2+1RH71pCoQVGmYe
IL4806FeWR0vnIjMXR7gUgdDgJyfKO9c5OzFSAU6ezJ3trqoGiTaNx4EmxSmfl72SBQhXp+sTQEf
jy58Hs8vdMbKyRMkomAZbXTlHJ0S9Dx7LH+aZk1HufQjsxcps7K2hlzbUS6+dFC5ZvKR4iy9cX5e
/1ALrW7Ow5pyjvQNBJtEmLffUssZMX8FE6kQSebxz3WduZEFwRyFbLK8isZkfEtjJKtPfZJt3CS2
V35hYXqa21mg13Pr3FAnslzvLL3qF5iPa1ndH38B3768uX/mJ+EFNclTNUR1U/5UyJ0MS/AYEUrh
fB1I9Xj9Myw9wKzz54nGWRtPeoR8xffpWO4nWEmvX3qph8xGZ7ubrEG4wFWBJrXvUvjvGb9NRrPp
UlRRhnSDk/PQZWuva6lBOf99XVPZizJxM8TlFuWtW4wPbUHfYyHXVjpLn2NW8oXKhxRtXLmRiMcA
mhICe5pRZbDzL/OsnDRtt9df3MdbDD6XURaySBCcPLGoUICT9464axFfGwT9LvViJF6Z5Dsbqvfr
P/bxY/H5USv3aeoQDfoaZzdu84Io3x0B/1mazwVi8vlx62CaCsJ07PQrSKadRh2K/jXobxSvV3b6
Hz8BFiP//fCKMdl4/8fZmSxHqith+ImIAMS4BWpw4bFtt6/Phuhud4PEjCQEPP39q1c+OkUR4a3D
gUpSKiWlMr+/BnlwWe6b9s6Z22+F9I5WRjbmY2WN6IVCJhhcwK8igdrL3jz/sVVb8eDLE404wr9/
+Wy2QIw5rZ3OrdpXs/ETUAMQhFRwKwDEJEv3j2eUG/O81onz/vzJm+C5yuGeLJxU0uXOgbpLZE38
eN2G/pYJXziM6tVB4KgAkQ7Gdpovdv/c21PwSEgZPDIRTK8QoXSTUC7Dn7zr3IR6YROJM9lXlJVB
8XjiARliGo6V+MLPdwoq2/uW1N3eLu0QOoY1Yn6+bI6GIqhH7ZzgyXbVfAKySiWT6IMD0L4Ac+Vc
3tWtDyTZ6G0x2i8fXvzwbHKfBq1Bpr9ZVq5KA4pwMJZf2T9C11e+B16j7qcuw+uSaOrD9WG87MGg
qvPv1izDGWoLQOq0C/NjpURiI3sG17avff1sGJ/6MtfAsRAKApCh6ie3h45WHt6V9fD+tc9r3r4r
+6DyLIFnHwT0uq5O8vF/tdgSoFwbGs25Q/ezVtAwnNO852UEnN0DmZxfUGuqNzarS04E86zHgA0/
K31PGeRE+5+eLKPG94EzqZLc3kqkvtSFcwvaAlzGES+U2CWgtLugRMzpBuijUXPfVP5WrPySuZ6b
0Mx15OZoIn2TnBpRptS/D7wbGynbkPOIhmxjra+1oRlplnuwH9MlJ3CzWxTwlKVK/KYqv80eiH/t
iLKlcTS2Mm3XBk0zWrEMrSsCq02Hrj1JKXfh6N0Zastxrc26ZrSVDfxPCd4CcintPs6qML9doLiz
w1zNh7ltq42VvdaOZr6lh3w4KJjbJ9kjaAh5tpc5MB55YdBbE1kD11fg2sxoBxSvRggU0HdyUrk7
A89e3EA25MMU/kGq/s1nw/56O2tzou23XiXnUS6oecs7+ds27bgu2Q818h9f+rweJp6NzkEpGu67
HWDnQTEjsnpHrY/rH7+0C2KF6KHipuhL1EtMTWpO46lsi6ORZ8n1T68Mi/6W16uwbF0Tw28W4t3I
zTn2y+U942rrMWmtAW11Q4S0z3jJzZSMiPB03wQXEfM34mxrHz///dPu4IWk9ZhLptTK721gVoHH
21ebQcsV09QDwNClKNi8tG0KnK08IhpgfgOFsr21Su4khIbVPmips5UIubLa9HAwQ55JOdlucFpC
9cFt+9ZmJUVGGHn3s6WLrk/3WiPakia2pLz3pwGBz2bfzWYYFV6VQt3il4uw8PU21qxVW9EoIukF
H5EuB2jCvVWOLw21Njjma/OtLeIq4K7bAhd4ooUXgc8albUZLe7z9R9+MSKPdaaHbQGuw23JGs3U
gDpP79nlyXHkIQ/MD2Bt46GyTv4id1k4/5yrrfyBlRnRGTYhLVkO6YAlZe5PZdsJKKTRwKqj7b5u
9Oq8LejH3HOvzub9aZHYeOOrnBlu3FhAsA+NMT9CRaZ/AXBe3qOoa3huFsM6AT1LDn3omS9Ts9go
Y7fN76bRVI9yMrcSoS9dHc4/RXMG4JUOfEHwIRXFFLtQp6CeitSgIsCJ76zstww33NraqGqOwa8o
s5tWWScyLg1qiL2dR8RrNqu3zO+2tF3XGjkvgE8Di3xlt5gcVB4JSWcXlwEvfGBqcA+o2qgTgQeN
fqM7K3Zvazs+4Mt2QJFkkVqZrVAKMCYzyd9tV3zhlH2eF80tcO5zuwcp44S6FPA+8XT+0TRAiebN
UP+6boYrXuE/EVWo6cxSNuQ0tP3HENC0M8Nv1z8drhi45hWMAVXpRVdDvrmbqshR5+czM8YLzIMv
sierDaDLMv4mY/l4vb2VfUEPono1mVuezctZmdqH0qgtpzgIHjjpwMZ++1ob2iXbbSoDNfBleFL+
nGTShYYUjWzvD1VhBG7m/norK3alhxqV77ZmA+X3E3OWGyNvqginuzfwp4P4egN/LeiC89FDjRO0
zadauRDUmibTSooOETTG7ea1yIoFYtSN4USCSNklDWKSuFw3xYMsLPI4QTSxjPx2AIfU7d1TC25c
GmaN+xx6njugBr9s/vF9WT7kYVax2JuB+m3w/JNCKByFENd//4rV6qwYZTdG7Y7ChOAxu6sKkZBy
2FjTa5/WrBblW5brmSNqg2dPPtDSYnteMLqR8L3ydT36EzBhKQjmQQoOGPYbIX11D5JBtrECVjyf
HuR16q4buDmJtAViNphrBVRUfpcX1guB6M+G7ax04e8r9if3mo1hrbhAkT6KOMT9XDgeEpXZ1g6x
ZvqaSy3nyeLBBMKktMObPMhe8OByyhf5et1w/i6hS4avudQB8oGGDeo4crlb89hXdZFQcEn2VuP/
sYac7o2ys/blIKECxipyUzSdc3SmzIAkQf9ROjRL8rBkAOOMw5MbduSlBY14w2Ne3odd/S3GLNsS
5XjDdGq7EYmDOQULv3+pJ+cJdSsJA9w+aRROn9fHYmWo9YBheBZe4v7cpi0nt4J5H6rujq3fbVwC
VoxRpwn1Mx1RvmKbJ1yKb3NgYMLvSM+C2N/Wc8na7z83/MkQrbztgQpeyCkA2uQHaOrNiYOReSLq
/FB+fYzWOnFu+1MbkKCvUJKheFobtx5rn0zrFkSVAwBAG6tpZdMyz6vsUwM5pxW1Kw9VxvN8lN4z
AvgxNQM8K9WJP46Hr3VDW1WSL02Jemn7RFHFheuedUKvgGKuxpM/zBt749p8aEvLpSiZURk0NBc+
PnLCD2bY7Ju63F/vw4rfMbX7ix1IhcCpnE/j6OIYXqa8HXbXP702CZrPb4KlKEKLQ7kB8su8dH95
HHrVwC7/rmeviqUTvF5vaGXfdXWk0AwYco1KyTa1/xH/m/beaT/dyAMSXnB8/Om9OM/eQ/5o3map
fXyu7orXLZDs5blx/wMZWqQxzg3aNeqXPuzjMoB23ZZ46uWZcXUYD7X9qfRbLtNcsvdSue+WscVs
W/u0tsZl6OdNThBiGYDSWDz6LfC+RCFDfFyPkCO1yGRWgWQCzmS9KyzrT7V04Kf7csOsLjsPqPn+
e22zwSwCZtTq5KJO5Z5lZPlmluWcNPNC3vLZmzd8yFo72uoex9lvDTr0EH8t07AC6Rti02CF75vC
2AgerNmPtrbNmtS2OTPMw8Bjp66/D6R7YczeKrFa2ZddHZ8TTiGkvmSDU4Uz/i9zGOgBf1woINFs
ue8hSG/YkJP15ElBWCf2UL45BW7sG2MkzA41lxCYpWUMptWXnA20Ef89dTky0CeId3VpXqrT4JFD
tkwbVrEylHpypFVxQdoQJxxIND00bv1o5sbOpuRLEU9Xf+/NnRxvc3KRaSMaFvsWeZ3rpUVp/5Yp
XHaWrl5GXjYh1CeyGqt9RgLYLYKqx5BkkDAqoDeSJ9cd5dognf/+eVscIKlYtUiYmhv5gQLJtCfL
wyyqrdLXFb+io3RGiNFatmPgHM76PamGyGVfSiCFX9HLyltEzZd+GWSK1Jpf8ItpHRqvOSFDLGS5
68X8RHLxMjTWvq03VcrWBkxboMDJj05Xo24iWNodUK63M6+PnrN1mFsbL23zZSyHViwudGkHgUsR
+jI2QvkViPN5wLTtd5wIWdQsZDqztwapO57/yx43FvLlIISr15rnZQk5Ag8bX9kpvMDNVUd/Yqs3
Yy9crF/cEcWDqTz1SvoRRLDCnjbavZjyh07pqRCjBYBMsQxd2pccAgoPVNxDVALRY/AoTGtPnOWe
dtWpRdBAtA9W9rVYnqtnSMyGJaDR0kHXcOIsKrKo6+OlGncQDIm6BcquaiM4teIH9NJ06gekKpam
Tfnkm685VMCT0TXIr6bmoBWz3Iitpt9Cs6yYt16qvmSIgxHpd+miUqehsZeLKODLxmStfV3bqHsb
UbX5/HUxvTGnjXNE28LNI74Hn/XfK6er16lLvF9DSwNbG7Zn94cBhO5ZztL7A4UjlthLXWxMyFov
NBdQQUbdnmr4HWWHIIY2gE5QwH2yjfvcigvQ4Tt07KCF0tMmXQx+Y4ppXxJ74/1g7dOaAyA5MKpt
Reo0RJhpbNr30adfyKzEMtRL0EtqTV5RwS9KpIbs1RIkpu1FuKpYt/kC9a/RNw7TEro7cCO+Uvxy
blMPEmZ4nFeABKRWZRDIx8s/nDIQNkeylUqyYlJ6RXpWz6KxkfWStgL5EX27r/w7MQWnzCPRlzZg
vSCdsALvnbOlUBjwrQ/zKAuPnrvFcVqJc3hnC/60u7sLiBYl4XVqNP9MHNBTV8aOY8RsePVt9xDY
Gytixa48bV3LCsS8oQrRjmvF81DdBB7ZCOT9fXy6sKo97dANLZvJFNDvS0NHikRaJovDghDoNFqo
Dm/BCosyxqc7v/fJEUClbD9VufMGeS0BZp/yImifQzKM53XUWLX9p2IZB4QVVeyKOvNzRnPyHtoW
eZqbStxC1kuCN1c3O5CUoAZBS2g3QEttr8aJnfX3qlcEYflGHHFtfjRPwlvXZwhGyTQrqxlJQ8W+
d3mcOerd5yjpKi0o1k9foYqfV4t2tBgXQutpXsAGQYnQkIE0LY41a5PrdryyS+ml70EPf15nhUzN
MzZxSFFUEEFQJcmru661Ny5gK3amF8DPkAeRRoNGBH8Xxb6jW2k+K79eL3/3xSAZKGMSIsUxMX+7
oUQqRhXZiNNt7axrv/3c9Ke1iEpV0I0VVSkLoQXSB+Z3wZfdlwZfr4CnS211kzXjJCwheakmxiIL
AlKQeFzGCMp8d2VDX643ZZ3Xnb4ekfyoI79Va6pCdbmbSsXKAx0aJD+GkL58QwnFfNvhOPyyNDVN
ckGNhPhNlswGKeJptI1911VFrDpZfr/+Y/4KQPz3x/j6HamWkwRPuZtSaQTj4zjX9FgYOckQdyny
AwvD4rXz/XH+RiyPDvshd4SbIJxuD4g6tWFiU7/a51XAzLhgIie7JSfjjQEWzYcI+bxEHXRp30On
CAUKtKCusjFhl4whMH39TBfakyQZinpSt5GQTvNSm5kbe/yl08n505rPz8KQY+0rL1XNjORtCiw7
gJNfUzoP9DDqOIJXrQZknkPeNYzYoppYFvnGT18r0NOB7JQKMZJihHNHmgmKW5ZIFEsczNWPMiu7
m1bynwuvXhpZQrI5G3bcW46yhVLwtNQ47of983W7uuQOzjau+eW+ogHuwwVJ66795VIBGa46sYXy
4r7tf/au95Wkl3NDmk8OkUhv8UEMqRG4U1Q3NPWb4sWYUSUPzMvT9d5cNrbA1E59NkhZyG6C1lcG
Qc7YzowHi1X/fOXbYEVqXm1iZV6R0kpFTUrcgtSjgBTMxtno8g+H2t6/P27bdBTnC0maBeN+8FJw
YA/Xf/blCfb/E0mtkLdUBYJA/gyKu7zNpyej6vsbUFpJMnT1eN95pbfhpVZWpI7sC3KFh42yBqkA
CArnjAUa7ye10ZPzQF/ygOex+7SttKPJR+ucIe7RLJLymw8d7aZ0ogA0uW6YI2RvR2YTbszIWle0
w5hJ27DAondSuHkg9gjSu62TZW8su0unbbguHedXMSg+hEZ1HqgWIkXdEeC0SKLwsJH+7ksTH2gL
TjSjoZiRod4ENZGBFMdQBifDgIAqFKEsuZWiumJfeqQFGk3+AFpan05A/HezimfS3EiZknlAmvWP
631ZGS495NL4mQyUUQAyIJAujMppXFT27oKLSmtszLf117FfsC+dmms7oeX7BrZ7KKTX8bQ0wZNo
WX0se+hBx5XMsseSAcETOdJsfzRdYD3nYe7dMZNj/ka3jSd7sWOh8K9R2BvhYXHUWMSLsOujIywL
bARpVwnSI1AnP6vwBEivuoUid7FD/Ns/dpkrbzu/8ZPGs/mRlksAcpfLghfLBCzWaKUfsVpA7oqJ
/+FoYt8pIUEXmh3/0NDFSzoHxdNNmOGuHiAXQBbCe4JMbBsjX7V5aCfl3wsGmIWC0gHmCkX7kTc4
1pEZYQ7qQeYcBk+cK4JVuECrtAMfqVvmF4j/5AffxkWQuErd4ORFbjJULyGlEFHPe+Cwg9gjYRjL
hdrQwDaJ8ysDwCkdZmjVe8s0f2+I9eQI+jMbRQox3uBgThVPyJDLx9KDBmou97mBh/BxpPQ0m4xC
K7jHmg6DLLwhk9tBaTxnPJFgaAH+tRCobyMS5PgkS5apY99mPOSdTKxVhvQSA10uTF/8LAyU1Ft5
E7zUNnJdknrMraPZV94OU2o7GPYAqqmFz5JROGbkQHT8UeQoxtwZvB1LKIDiOLlhYCsORY/ZlC1E
pU0WSBzg3Ploj0aWulM27D3bZV/a/nxdoc2y6rk3swZJk0zFZQvqg9VsLpC132//2/0anEFRvvPb
dCKo8lMQSkdeH+UxqJ5febk+H+g0l0XGBpi9LkM2vVMe3GmQsTCNHxCAzoALHW8h5Lq12tc6ox0U
Oj/owQQiMnVkP90UUA564nNBAE8Klrcv+Sw9TIQ7vK/CFiHo3jZmJBF7NfI9KH9fajbf2aZfbvjG
FeCjr8eGxCh51XEU/nk+6W5Z1Q+HduiKj7CeWmdHApAXLEiZqR3KIJwnCFqXfxh32BuzQt/e2GxW
zi969Ig1TegC1ovHLQX5+Laf9zV26fhrI3neFT5t/IFnhDOibojUsgElW/UHlzjo2w5J/KnYqk1Z
sQg98RJ6NhRsai84TcHHaIPCXH8HO3Nj7a8Nz7nRTz3wkFvuGQse6NyJnqTHjkHBNkZ+ZWvUA1LN
NPmcL1WXNlI+eSybIm9Uc9Sf9T4hBvnFKdBOQ/4ElUU5g7g/dU3MSv4/m7f71s/uSevur8/yygR4
mn+hyhIWcZHH5tkSJIeKRpDWNe8aXk0b4ea/edAXdng9LjTYKH4O68VOJ5MNQBSVUCCqJqvCharw
uxuh8uYRT+rlbpLZeBwH5R/RfP4MFTkVFy3p7gMr8A5hGS7Prj1DASIcrIec2zwJRxkcIOeXvwTQ
Uusjwg3IK6C4IjKWubnJRcCyKADyoolQtA5qqU/E1uVh5Qj2n5COmUMqHOWGaWF/jIEXjaqIADyL
qPGDy63r8Iqd6WBDG/tvDsq/Si1XsN3UTBCuCi32YZqT+8dq3PALAVbsAXp0DSJDA6ZF8tRl4+vc
j095sxyvW9jfQOqF+deDao0MR6M2F46HrP7eIqKwzhi9AtrutgEVpnKZj4NZkjEpaireIF0v/+lw
hL6tiFEfkGZu3XZcDq/E5u7NJIr6DgJtxi5oUVjh1n1vxtC8HY5dUFhxOQjnh7v0xT7ocutXL4VI
oWA2HDLW9CByekLuUOcD3FAWWkc+Gsse9YnBgbbTfHT6kqEgoegeA7Ng381K2G9G79B9VojguIR5
t2tKb/xuLkt7kxeTH8nachN/KNRxmsvmxhG9uivzaTnmQe/EnFT0xM7kXJCmSBdPhgryYxAU4871
B8SMkWkzVzH0jrv7ugqcJSnbWrKb0CuajyIIgSAUKPFApM38bk24/V6fj0sxYUy1nos+dM0MJa8i
OA0zSQsOJTcvcQaVWHl46Po84s2GTa24lv9kpNNpypyy8yFTsQwnJFxaSeDJJWkDeysLd60J7UBh
z8s5OqPmlKHwortpljtqbqh5rGweeshTZJkzLNDHTfOcgWfpSut19Od645iyMgnuuUP/2prUTLrS
N9MBmT6zMp/ssoJ4qPqmfHoQVfBnNueNaVhzIdoFvq97Vgj4WxwSaojyov4PgdsqeKuK+XDdotZa
0LapoViCaWIAbRlK3qOEDkJi9bjLldtGLvLTNux2Za5dbaeCwlZF/dweodzNUBLwXtJdXuRf22l1
BqjZdkhQq7vstAwvHfSboXUNcNadEf65PkRr1qQZqjAMWzXFEJ6KntVJOy6xxYtud/3jfz3pBQ+r
0zAn0jK7Hug5Sr0gNN+awCePdu4itkH9xHad/HFSgsZNV4a3qmiXSHZt0UHbjLi7zqLlHunJwN1n
311E83HGg5a4HTSRXfYkzkovjPvCgBrK3Dd4jA5osbOBBordIKOnahzcnW343VMxMnXnuEG3m7Ld
mE3jfVUod9+1Hm1wg55qAPvnMfEAq3u27BaPt3MPBcZZ0ew1bEf/nRvEerStQd6WqppuQsilvE0s
y2+Z0UKpsGXlH6RyGokdtDyaJskpHDLv7zrlTsAeOsWCw5cx3TTEnN1EdF2588rZPggWGA9Lm3Xm
xoBfzAmBD9XrwlHxZReN7RknxAX2dVcmeL7dZXQ+VPRgGu6rn70ZHr115AtHCAE3hI01sHLm0KvF
cVZGLnk7ZCdl9n/8pU8YCjs8p/nGIFzg+FtMxpUFrVeMz7xk3mRjqUEOezdUJCktEGa8V79tkusm
u9aC5v94s0CRvQJuwDFltARLZAY/eEjjwt9w32sjpXk9I7dw0RxM4xRkJuBBkHKwmiMNTlbzYtCt
2uq1XmiOD2lngqgWvejDZ4UQYlbMoPzfCmFuuKUVt6EDRWXh1m6Yzwi+Bi3IlcJ9zIpwK1vr0hDh
vVbfgxZaeRVqEmWKcltUfjTRiOfgsg6RiYlX/EF9oQ/nZrSZUI3XhXXZNQi6Du+GX+9dU2y851wa
nvOntfHPZFU2Rt8g32zAwZFne2a1++sGemm3OX9a221QN1UNboiXYLdZoAxs5+bBI5Zqola22Ubq
wVobWuBl9DzTz4wzItlx4wKRy6AZHvN6C0e5NjrantPZ/lxQkomUz+SwhHYiva3qm5VP6xsOlKb6
MKxzEFAGqLUXYmxeg7BnGzfGS8sKY697187t8fjHS5W6Qx47bbuT4RzRCpvSuCXRtNaB85r4dP7i
kOly3bpAQolqdr5A1HwsN5m5ax8/9+vTx3PEX6VRlHUq5mcStlHYfiWicR4ZzW1KWoeiLyjyOXz5
G/RBvOlBj2vaEq9YMUjn3KFPP3xWvsW5GYiUgCF5p3CpeQFbIEtHPFZt3AbXmtCWLJfCH4k8k/hE
/mYi2Kuw1CIpyq1iorXB1xZu6GYlmy0kuCIR9bbIxEvQjh/XfcLap7X1ipcAlRmQP0uVB0nNso6H
LW+z9mVtqZa5mAzW48t5bUdGPkWt9zUfo3MzhsnwId4IodwS7zgguaXmEL76SES4PiQr06mTM+iA
BAwonsBiBFJZzOy1OpfYz+VWCfjKHqXjMyyn4V47MpxExnpXeb/LyTwsbQ4JGhZVfr9xrFrrhbZg
vRaAAKCbkJ0zynthOEfRkvdy2KKar33+/PdPy8o069qee2dMGWDdgtrHUpzAf/zaitIpGpJO5VJU
SC3KunZMKgtyk7K0bg28h23s4Gu/X1uz7ch5Q4YlB6yT/igYCHQm+zl37fN1G1px9zo1eRBz5osW
HeAZfTAG6JwDbn5HnODks68IGMFx6njkvMxqCLl2Ii3IrWM0B3vy9td//ZqFakuXSotT28aXUe/6
DHXXfR+M33i+HDJs5mMzLRuTcOkdHj3Q2Rk+cbpMQZ0vHW3yp5jpTT8NIrIJfRi4D4GpGtlYoTdF
Q7BJFF2Zdx2dMXUuJ2GGKuQOG0+sKNrLhLAiVQxbGbZ/A/361fXcLW0jLiGzWapl4Li9qPaJoeLw
lAvcFZNQDNk3Qjk2B/k0mRSXrADJjE3UGedTUi+gr2Ti1m7FGZ5ppyjzXGjWgMeGo34vqQc+QdU8
zO7Q/8xNU84xIwsesgJhnZW8CwgJB7X7Rf+tV+C24NhBN3g68zLVi1WHD9Wcf7tuXyuToFffgksR
Bn2gxrQw7EcnC2564T+BjJFc//ylQBTGX2f0LT4LebWYqGM0xfeCoD4ny+7rwZd4dT7nKjrswx5R
VnO9tZXO6HwSPnuhNyOGmlpknKOgtV6BCWeROW0lKq5spDoWeTGt2Q4HNECdJ78BVO39az/83N4n
Fw4EEjVqyFCki31L2Ydkt3z+uP7pFfenP4FZvjkEjRiGFCoBLUC3vDS6iJvgIgBE4TZ3WS3Mjcle
Gx3tbJQTk7izP4+o+AqifrpfjK1q/7Uva0ejAFUyeW/hy13zjzv8Iltb59p3Ne/q9UZhqg7Wv9jd
rhjpHRm9r90ydMqIEZ5zogM6ptUyFUiLL7+D0XxwKSAUtBcbXnvF4HWeceGOfjcyKGoNIH/ZlvkQ
5vnezrcqRVaGR+eLWA0q/R2aM5xIJT36am5ve5QMbvz4i9mvcA46XISSsPHGQWK51tI/GhCvgNaO
6cTDUOKkMdc8oksmjcgIjGI/TKUFwc+xjiuv9CNIHpZAei/qXaH8M+kD8FWCjKDwzzCROOqDVJ04
krQPoVPVG0ehteE4z8KnVVrQrnfCZRhTk7ftd1aG7A6C68P/vrRQ/yaVfvp6U9Ch7GkuTiGQzkCi
5/mNoRaRFD40Dtyy47uvtUP+3QtrZrQeCmwmakauneOjfJyG3+eyI4mBUtYvtqL7gh4sX5xJxxSR
W+H/rhEOpv2N7WzcO9amQnMIqjGk6A2YDu9+U/YzrLeeXdc+rHkExzJVmENSOwWaHoeAGNq/G+a+
slZ1pMu04Bcv3QKHENSvzLR4zLz8G8vc79fndeWX64ntCxLZ/16XUsd8sMY88pqtO+/aLz+3+Mky
C2iNs54L1PjwXY+bEUP61FB/JWvnfETQ7BHHvkl2ZqsgpBPsholGxLQThJW+NiqaHQaWnyPhAL+9
rKB7bNxN41Zp8MrG+p/c59YyjHlRQCVAwsI05nhR/U6yb1O9tZ+ujbtmi6K1cETmXKUeJ9FY3Fpn
otK8ceS4bC6OnvncgxWZDQD9oeBFRsX8YIq36yN++cbi6FnPA5n7zqtwk+iN8cSLNrYGOxqbZ7sq
kgVJX9dbWfv52sE+HBB6IB4CDz7znznjsT3UT9c//ffW9t9Lg6MDmAMiVMdmJDVCHp45EAS0TIhy
UyeZBu4ls7RQwdoIP1Feg1hB0AAyaDq2l5R5zxI8t1vHMEc5tw0VqMQYw2zX4S6VGkPHn1EJO0QS
1WYxKOtuDPHe4N5157aMIBhvRSPt6n1WFQE8paXufdaFB5v0dOfXuZNUdYiTBLV+Xu/nZQN2Qm1p
mAz154WH7cx1/TpuimIvRPDi4uUpJrjef3GiNE/tt05fnZ3qqc2eUWiK0dxi7lws5fFDR2dB+CUx
wgVc0pMaouKjzKFXG5e/+Tu1o+q+fCdtnNXRFhllxeB00gMi6S1EntDYAEGK2nrOlo2npJVp0DkP
DElXXLYVrI2d8PYZDW4dZUYV1dOYXJ/oy3d7R0c9BC0zmLRJlfo8/+AjsDEy/wbOD4spN3d5Xt7w
3rhrq2xjAa0N1bmnn/aLoVLO2FKsTWd+d/qbs0rN9Y5cdoiOXonQzmSQyoXP6oIu3CFjZ4w6wqeb
Ghq1G02szca5T59+e6+qoXeKoEzrajmNbr2kop/4HxcQsztE9LuNKVkbIm3Ty8Zigf7u1KLuBHlX
Y3jDHP7t+iCt9EDH1TThWaSbcZG6QUOiKuTPvOMvYgFgeupurrex8vN1Ys1QBcjKDjLkXLns0eXZ
D7DSNpbD3/fBS95XG5qZY1sdvX5MpyCcYyQNOzuU5Bqx66vRiYCRq5A4zLI2Rmah3Iml9fczZQEK
3LJy2tWFKg6Mc/nqOby59Rm1ICDZB1FbUBMCIGP+VANq+Gq6tgtaPCoOMCr9Xs5zkOCxEhiG1s73
NKTDa15JfiJI2ke63xCwIi4mq/njyMZ+Xvph3INQ5o/RiLfshyab290oJ3sXYvOIXVzy7PrN9I2s
PoyV5ydAq5j3o7SGmw66Q3unIeWTxXPzT53n4k2VYnyw8Y0D78AKlqEdHHFuQcEBI+5DwXs8X0DP
YDO38HJUxtELVTpUmjEbmespdT1xQK6ZeIVI4pw4Dm6mQExU0aCE10Z2yKFlf91kVsxSr1yRRu7Z
WYir9jSo8qyKh3fh4dZeph+53JLfXDFLvWxl5GM5jC2OZLPFflKr+IVyyK3dZuVYo1erYHeevbZb
qrSfJxnXRvvSLGVaNP6LkuKO8PGLG6YOBDGL0Kh9jmJYZ8oThZhQG5hfO/PpzA/RFUD5USReVKpP
hPVuZj+vT+7KDqPXg55ZvQs0D0Vae3PwuyKc7kfqgky9VP5jJwmNBzYbEKXzikRCu21/vdmV/UCv
FR0dantlhSuV0dk7lInsc9+OcsU3THbtgKEXD41Ab3nUxPNTJsY2jzvA0Xa89oK7yQnZUWRNm3Sm
Rfd5IJt7aEf7D41nZRDxpvXTXHT5PeDs2ev1vl4sLsVpR4chsGoA+sr18d5OZL8ba6u8AxCgix1U
yx7nxvESA95414FPsusqUu0UNayjq5C7RCw5/JO3SOCpVVZu7DMrTsTVbifVIKwFdYEiHUrJI0cg
SuF59pFAHDi2Cl7GMujfxpZ/bPT/L0n9wsag19rUvZ1bAGv+n7MrW45T16JfRJUEEoJXoGdPcRLb
8QsVZ2ASQgwCxNff1fcpl+t2V/ktlZwDLSFtbe29hnMnqstPIMHxmyXwjIyCtl1eCIiEhxbwlWei
x+L77Ar/ZyAF6EeehT52MoELAM/tGrKYnvTExisGfSKpaQ9gcqX3JqxIQogntnKS7U83F+NtoHOx
KRbGp8gnLL9PKYTGHDes3+RY+zqemOWHigP9kw1LeV8O1rlhbU63jiPmB2Ia8WAVfDpnaBbtILVq
e3RxnCDh0FL+Aeht9zDogm/6tpmeUr8ovudiKn7Tuc5vVTcGcda3ZFfYJWsjSWV5AxnR5SvTCrgz
0+rv/oA+cYZV8SdoXLAM845Wj2hzzPFULzNEfOBcQqXw7oel8KIStbKI+rS84ybz49xkcKzVBqU0
pUCER/W5iE2j79rRn58KNdHNRHzxY2QKfQ/WDNsGitiJGUZ/N9Z5m4iWDi9LwXkkZUBj3hIe21E0
x5KApYtb4BD3BQTBKQgLkQMd79spF84fkXJ3l/t+mjiNP9xMhKdRPWHua9XyfZ4HJIY6ldg5Q+a8
kZ7nMdAzWeKWTA7I73P3KTC9s53qUn8XkA2NLCd5nPkA/mDhu/uM0CweKgiFQPAi/26qRW78qbYP
qAgyYIOoeqg8mLuX4djsvMZrkm4i6abTGariUJbLI89JeSztuJyUF/7t9Djt0rRqE9/X3Y1qwmkn
RgGl1a6RL0tmst+ydtuoLicoe+SmuibdcuEsWwOEJ8/zulaHKNPlpLhxeevd8vQzPniIJWtsFgUr
w+0Mrn6h29zjVhtGWhVbT30KTXt+wXlU/6TRsNjr27GewYZUsLK/z5s/gb2SIF5IJNaoLKJ8rxms
Gk7l0iQQmQTO/azyp5LpmjTepal3//fHt9ZnkHZGZIOtJpBBRRkesKP4lbh54dBaY4HHAmtLI/s6
GU6SgHEYBYOqMvMrZcb3jmKoW6zpEFZaaLDALuVEA+5H3hyOaAqUy2YBgzMpNNvl2nQbaLyGydDN
Tx8H5/dm7PzS8xnxz+duPbgtTAGYRHCxf+3r7DdFteTjR783XedHrwo9eGxTs4W4UGxo3ogLpjvE
FeoH3yBb/vgNl378eaH98+NBQxZaFrl7ykM1RcYR99Zbvn387PeyxvOvP4/qn2crulC0ZgJ6mpwx
9lmZTFWfgXkOo7vJ7+7xLw8fv+jSNJ0H98+LMtp6WY2X4YShBWJVWEXSryfwZPvP3FnPY1ldzAYA
ggMKI6bTwIvvwqbbLp0/OU2rHRfaYkg5XWZotv1e5jaq5h+B08Smv83AwP7cDK0KUXqA7AZ8QOhJ
eHwATFz38djXOP4LGLZ//Ir3QtN5hlYpkXCgyBQiI0Qz3Rf7AK25JvFS2expo+wxbHr5OWsyvkZI
9qRtiBNAk6GeU/E0CZPtUtanR5Bts+ePB/OunQpGs8ZJcrfWg7S4qBUTyQ6EAkxf52x8rrLKwmlE
hzGZO/dQdSw7zFVexxB8q6/cVC7M5BqJDs/jwgDYC1sVcCQqXIKWnktkQflj0dArHdoLe3MNQ4cj
g2vdrqCnUHB/1zWp3UDLJE/AtEStBBiOZ4rG458rs3leyuvs9Tybq0iQEdSEoagMcYhg4l9x79bH
hQLGgcZlf4QGpP1OO/+HDTsYSo8WQBRpBNxxZBWKLzJvwJD/+IdcCBRrEGYgq8wpl6A9cWdMSOgk
KPjGYJZ//PRLc7qKEdUw1F1LR3iQe38dB0kYWozu0EbG/+ml19ixF464NWxdlgOB/3EK2yhVPoRt
5RzgABm7UITjoP/XndyxYvwx16m6Ig54ac5WoaP0e9vCa5meAkSlTamCNBrTtkZObcwnX7EKHfVU
B3XIkXQGdl+qLyM8vbOvn/oma4zmogwXi3bm02j8jaimLRI+qAE1P3tfbQA6uQZ6vrBn12BNyueA
SVOQU6+ORVNHtp93xKqks1c65Bc+wxqt6RPXYu1mBPZDzleS5kntyB+99K+s3Xev+9ii/3W9//cM
rQbmBMsCTwkULxJ4RcGfvhZ+3A2pjWoidUyyuoITmuvdoJCCRob0Oe5TcNrrI9hyNztw4djnFoS3
iheTnRi6M7Q6iWroot5vN17ZwFO80Z87c/8P2Gnd2neQ5p5KOcYQ9No0rN/2rv9kanU3Of21Kso5
A3kn8K2N0QZPyUzxFAFnVOCzezIZyjlPPl7bl9bcKnGYRtME3EkX+PxmcQ+oN9P9HnoiUE38jKTx
eVWsNn9YZUABNmQ59bJKTIDzobyWklyIlt5q07dQlhZBUZHTBJNJXtJoGL/j1N3MfRAV5ZVlfWHX
rJGdrHXQpkQNBMItbTx52xR6Y961VXqBqsbXIM7Cg2wxa2EAT5esO5oAAktx3nZOFvtjEZ4cY4st
auJi46AeuFMopiRhAAvPaRAOpGX4J68Ja6AnSmI8G1VOTo1+Cj0Zd3Tn+J8BQGAJrHGFhDllXjbI
Rnpc70sqI8q+8WssowuLYI0phNzYAiEBhV8+VcuGax+SQ6YOIql4Fxvo3R9zf75m5/j+fmHrCvlk
xwby37k9BYLJaOpRGFJnD5shh9J1adWVJOP9Pc/WxfKwKKq2GVIfZogjiVLDcjQ12JW87dKCPr/0
nzDdlaUcionjqKQV8rQfg48aVPfJzHqNl+wDcPJZgOQCLdMNXKN3xriHer5msy7Oe/udcLjmxw9Z
pS0ffOg6CO78mTqTSrDhkIvG0H20m5ZN9pXPUJrc9gtKy3lQByxxWZaj7jvDI9gznR9EfMj5dqKp
OerBLzfU8QovFin0w1m92GguHWXiYNIMmK7RZHEJIMktdAHzZMhlc0Bx1OxtUfnbWjB6k7fG/jTu
kr7AOXT5KpQGkjmEG+ookeVkzhTu8zIIIhq4czKIHjq/lDX2WUF7JrKYsP0CZax4qXVbxFUhzLdx
CVvU3Yz71qigRAdS66N1Gv0IyYQlbuclP6DbNgfR6I3dIUNdezOqJbgdRbkkrh86eyocLiK/lkAO
aCFiQ4opksAlbKeZl/2G55UHgSyA7fsmR0Dp0lwfdTV7P5fKiCyRcqoMJDTHa43J97cOX+sNBLPK
dGOH5bQYCKCCXA8MeAXZhKUqy3hs+080z8+xZnUmdJZ2lGs+n3q/yON2hBetrMcrcocXxrAGpda5
aZtywMOrEWG5frX5b5FBRA7Y9o/P4/c3Pl8DUnFBKyFpjEwZvdDvQTbrB9TQr0m9XHr4eVT/bPzc
44JOC4hGQzWiKN26OtYORDU+99NXCVfZABrNUHw48bTjEQD3L2C+HT5+9rs8BHzVNbjTJ16mZQ/r
lbQQKM0UnVkeoOy1PFGWInRxvTixauvgC1oTfOOTft6ToFT7DoBTYGY6AUHNcUD6V5Tebe/OXtRM
nbofHFj9jVQGeyjVubcBKPIHaBC6SQF2H+CzqXKuBN0Lp9R/c+Z/5t5C1NvvpG9Oskc7Ymz854wO
N4sE4FYIfewztEo+nqsL4f2/mcY/bxIoopEZTrcnEmLAZTjcVWFgY9TMks+9YJXQ5SacnHa29iSz
EaIoFDJAXZf6P0pUxa9Vgt4fBFs3cQM0JDNc8SH4YFrkOk+ShLuwtVeW6qWnnz/SP1PU6KAoZ0TP
Y4eDFX3ufUtgIe5/cn5WEcgJeT85EzRyHf2NeX3SzT+lCa5kBhci0BoFmzVu03TjlB5zd4hnnkUZ
vxtRnnada7nH+5PD12SZ0E2VtwTwojdsjKDIm0zp40SuYcAvPX019QLWZXK0U3BkOBl5Bx7cHZl+
fWphrskyzeTRuglQBeV63EruWWgvNEPsMrH/+AWXJv88qH/WTUV9T0Femp4gfRpBafWYyTQmdYku
8e7jN1yannPo/ucNWd2l/VJYxP/pleoXhx2xC64snUvP9v732XQocihL4ddL0ew1lBAjIYdNO5Fr
N9VL07O6TA4WGJhAUnYSIjC7YqD9FndjBdltDSgOxE6u6ApcGsgqAE12LpHxTPQ0qh+C/OLkaEF9
+PgDXIjTa7HkFlkVqpnIUuoif+XCPTXMPbQtaogozOTNNQmP94fwf+hhH1fittDLcqIuJH/akGbP
BhzXXV2r4Rpi6D2AAWgfayDxMtHG1z0uRjhb9oDPn1DEcqPFnOXXoKQatM6rY+Yr3+RCtZutJZV7
l5aFH9D2RBwqXi2O4RCS6abMNzTs2/scuoExHfMhhvDQhsmw2nAzXztd31957P/wMwQ2CRVS7CNh
JH30g2w5tiKF2yYQAPugnNIrof28Df//8sH88/v/2Z6jFLol59a2gzJw1Hr0rbLiSo5zYUms8SlY
0JCoJxDJYQ3dDaooIptX53znmvfbhUlaw7Jbq+oMzfn51Cy31fDbGfuI2Lsq7a5MzqXnnwf2z+R4
kFZNvZLRUzuOr/5Y13e6ls6GQ73uV6HDayfghXlaYycpoe1UzKiHyU5WG6lsfxx1y08MgNzNx0Hg
0itWkbLpW3gZOBhJ0/wGNDIBcibKi+LK0y/N0ypMqmJQGWlqZB9tcUxH8dxM2TZTXrGB3Qy5Escu
DWEdIyujFOsCcexEGk303gDr24hr6dmFfbBGji+S5z7u3+GxBI6TsvxLaNXbx3P/fnOCrXHipuhZ
Dsvs4NjkrAX3IXf3TQ3HkkyEXwBNE68yz+sDBX5lWzWQbP/4rRemaw0id5yZDs00hEc5lXdu2b7A
D/Ge9O33jx9/4ZOvEeQm6zOFU305GT8JZP7FqfWPqSyr6BpP+NLvP7/4n72nul6qxqfuCRV1m8wD
xAJd+ArEfFicz23vNVhQwZMqlFkbwGZ+PPhO89e0QWxFuCMK0pofz9OFYawBgy5xwDWGfvVJ1Zzu
6hT+cYWc+ySrs2t7+8KnWKPgQjEvJXHz9NjAbz21NWSVYN+GyuFgmyujeD+HYML934/RtBocF6AW
joqyjbMAF+ffpMtXOTZoSn773Eyt9reVvS6Mi3eEy7CpFTmoTD6oKbhynF8awuoOE0CRoWmC1p5I
qckjkfD0ghV98djXpopDtrR7gGyr54/HciFRWYtCVyQYu1aB4pJDs9wNvLjwATtO9fLijyaMS8P/
Ds01N4wLI1sLQy9zKUHTdOQpLFR6guT1EvXGsRuSz2UXZbCp+S6hp/a5yzLzzz/jn41ZD6WseFMi
n1ReHRfUvYMTznfmeY8fz927eRcsMtaTpwPHI6OG0p/OK2ico8ION/M5E5tcozHuFPiTW0J3Oilh
fPXb5wKJhVhK/0rgfG87nV9//qb/jE/nNddO3mVHnMCgCqN/BCwDjQyXn2i/nF+wmsAAQLjJhH52
BNtjN3V9mehCfGd2vNb5eG9BnF+wCp3hVAGg6jrlEa1dvm1nbp6GhRcHPua6j0rrQdydyXK5Ehze
OzrPrzuHvn8mDCIhRRq0Y3ZEYfkeesn7Msg+UWM6P/r8yn8f7dORlyUs/SQrpvsMQt1pKsj2jNqB
4vkcA/D3OeQ47Nz+91WwWPPcEWbIxwHEZN3/cCU/LOm1Y+Ddrth5JKsIaoZwcvMFi3oBp3VYlu+D
coKjFP6tJuVfgr5FUSJ0V/n0Cu5ihx4MAkadXqOS/7d3tM7zz+9fRdc0z1OWd4Bf9gy6mvqrh+pK
x8zeYb8dEEwqqiLW/AwmuBPxoTiORO0krlWLonekBjjA8x4MH3G3tjewON56orktO32XL/VXavZj
uLyIwv0UlTtYa0PLylGwUqfF0a+6v6Ciw9a+ffs4uFzY3GssJM3hbRBAdPyYBrB5KcKbmvRJPfjP
YKhuPn7Fhd23Rj6CWwcgdIsvLRy5raonHZgDgMwkfSDik1tuDYHsHfAOM+Drj3SB4TvMOgp9zcjr
XcwDVsoaZqxHQCtpF2CKOjcOfKBoA4Sp2k00/ZF61Ws9fAOvI1KzjgdrNg4zJ19WV2Ljpe+ziiWW
yCAYbFkdqxwncqcWOPoBrL3V2dwc00K1Vz7ShZi1RiO3NgXZzu2zIyTWHqCmcxxzSPp8vADOv/Wd
rbZG14ROPrAu9KqjWPI+ArIdUkB4YdSL4XMm18EaWJOhvZ4rXspjX7sa2sHzWzZCBCXodx8PgaLN
9/4o1thOQbum6vniHZWl+ZaY3t4PQab3sNTul6jtS9AsCK/qXzro226PuD8eTLqQJ8jhjN0xdLxW
RAMcy5+4cNQeTWYHiupd/lUOjohmN3DvuUMLOLCX6RPE3yWmyiv5TZ+51aFTfnoyiuRPnEs0QkzX
BDdwFYUpMVT1q+c5bxcvdnIpdh2ql+CxEqU3LNQ53EoqV8SaGR0mvSpCUH5zl8SyIjSBmjrwljC7
lV+UFv227VwvHhyOrgpPZQSYWrZPCTrtITKnLUDGBSSKIVsNtoXl2XZU3rBXvkMODjVyj8XAkoyr
PppgoY1wajsvbnorj0oz/tWFh8Kud2y/VTYNjnaCXc7su+Kka+M8u5ZU3W6gg/41WObsIYXY/grR
F0/gb9WDhtv2mwwwgzkeOO67LishjzzyyklQfErh+uyLKW5VI7pYlkX+W03g0kU+3FSKqC4I+9q0
Tguj4zmLTDZ0ic3gfxwysIl7l8PmCPMF13sWmN8TK+hPk5mhjjm6zt9gG6ZhLmz/QCUrxDeGCv6j
mfoJUEitWaR9L9+CM1ZuKglHBR6G9q3vChTW9QQOh6vJ8Cuds/E5LGf7CpIk/arATHpkvFHblGbi
ZQY9TiaClFAxtkuw09Be/uUX1oVflRpgP9TYqb0P29ZWcSbJtAHwfk5gBllBccxM4f1StWEs0emN
iXFBbllm4tzBV4168YhFAwGvM8FSNiBTFpn0v3OvB6nDs/JA7Tz9lFQHN6F07ROsENsNteH4xyny
cNP4/pgwIAkTKZDSemknQHznUxBBBHd6GkTon/Bd2CNYIaGO0jm0kGXs+BLDMVsJYGFL70i7Kjtg
7vmOKjd8bPvZ/wu6D6g2TOZngKCvfi2z5zz0IXHeJDHhgxMONYbaOtkrY26961MG/lTg1JRCHrfv
EmWm4qfuc3QhMx2wN9Dnh2kbDj29tWiSV1Ety1AkEART4AgFoIjuCggBxU7lWRN1bjEeJq6CxyGd
OP5nHsRGDfpbmEJ90A4cywNiAnrHmC1iWkOKKxdVG2XEB65pCCjE11qZ4pmpSDfoFRc3Ve12X+sw
EDdZJWHWApWtHnvOr+gmxIVXRmPv9M91NZi/vEOfHl5OukygZh9ADM+FfDdtpYwUjA22ecnsUQhs
uiKbRiAd6Y+yV2hkjvW4d7maXjI36wFJY+YBhlXttip1/dAzHEpE4YyYaQvl9GBJt23I5yNEa/xb
dwy9o2gZSEij528h3G3uICgyHyBDARrU2Vz5IIeRbqgr9VuDhCuSbjM+jkKhwurUdUSrcrzFLw1+
IGdrtoVl/V2etZCOVkETM5NDLm5MAg+BzrDmSJvBGWEYFg67ShfVjg2eGeK8n2EN741TeKs7mSb4
yfx5JPRrqzNAl9MSMuihF26dDsQr4y3lbVjlmYr7yTN33aCdDSknsxkbYrEP5y7d0xJ8ZSg6jhCR
VaWpNqQt/ENQVe7e6Lz5C+FH9txnetnD1VJOUT+CgAxHiwFyy6WAJkKp+fc+8Ou9D7EMHoEMZ3Zu
1S4HY01944ajuxO8LTdIV9uES5EfcBeaEp8P7HkGRzSmUy7iIk8dFokQyIwJXqPbdnDUMRCTufGY
Jd8sL509GFz+D6kn1UZwOVURIm+1C0rAZ0BPrMRWVz0BiS4ookk7cHjr9Lz1jOM+LY4WD2OYs5+s
E3W5Bcu2Ql0jHPsfc0n9L4rT8sFpe7WDD2j6DAqrfU4dK+JuKqEX6PeInh6RN8sUQkGGyWofGJtt
h4zoTUp7sE9FA741scWLj21/C0dGkfS+0DdLqAgaYNCNUj5z73NRSxweZ+Z2C4v6ofbJTdc64s7V
I/R7w7CiXwbCsv0AxdO7oBAzBOaX7uDAQCtZJvEygDn3E+DuforGDvemKMyd6ktgJneGJfLcJf7o
KD/B0FhS9VNzKEdmv4C+zvA1PbPtBAOdXaVFAjPN8SkbWf3YZnXxxelnuM6FHpSxNKUwCx0qfI+x
Vu5d2xfpo67q7hes5toRpptFv5fCtm8Kkvq349RlB7fGjdn3pgkAfejq7yUKVD6sgUkGFTvR3Imm
4a/MLfmJYvre6qwqjs44YSV5s4M4xekhmHm9IRmptz5YqFj/AjKIQ5nCEQWIeXD/ymaLHDj9PS9j
x/ZIrsyXPg3CmxSJ9k/0fOu9rIyLO3xf0D9u19XfRsmzO1D023tger1XC4XRZwdYyG992nAgIA1I
WDH1Dd3w4ayyAslU8iQKaLL6DBWW1lnCZwkD9SUpSD5NSdGKEigEDyYjsqpuU54D5zxl4GeOhbsh
oMYeDHx8gRBvh9dZOmyLGDlvXKjSRDyDrW/ZqDpu204niqBYh6O7fTM4IpN+sAOsx+EgF3WAGu1m
twKvKm3T25YtUIMsafs7CBdnO8xesVuGECKsAvtpbJv8h6AkT3qwLL/nCjJl85hqWPuR4s6ikAMK
JCMnW07PmT+bt8GD2cwo5Pibjks7bPOeV3AuqsnL1LX9LTOIQ5SMixNJDxZ9saqKMotTEFleG1d5
+zl3a8CRGrrczDaDGkoIImYNn+CbYXHDeyDMCTZC1zYRjBbcODUhxcUTlbiohr7kFxbAbBdFnmFT
5VX51/MNP9WjHO86UbR3cD7wYHp49jt0CKSED5WueJWEcxDYu7rol13NCwZbN797CLhXbUnB+AYl
XHGAwLz8xgDP3Fcstci+/DF/KKGJ00S9g/IOBObchFBIFEc0A7E66pFvhVHvCUwWhzLskaQhCLRF
Wn4p/AVc0bEpZRNPrQhvW0C+vk4+2GyeB69K0Q3OHhcU3L2qpa6TngFOFUOt312SgU/6ZWSVIlHV
iwb7fmzDezW4iH3Q8TQx13keRlVTkFdTh+Z7Smcaj2HX3KO4xsD17rmTRWGRV3oTpBTuQUMPMRhT
lwS3d3cxZw5q5R94UDt7zfLYMUWMs9RNFuqV8QQdqrjRU7uDmGcoY9gicpUMSjbzFgkRf3O6uX1t
FmhLanjZVRFIjlUQ9dBtfCgCtG9G4vMvWeuHP+c2lH/mNFdJjnMvh8UwXbaQ/7Ivpg8tnFOHQj+H
gjCEWjhTGUj21h58U5jh9ypwQxJzwOleVDkFXw0h7BhQ7j1mfQ/72Mzv3c2YjXmCTebfy0AEt53N
JpXYsh/vcVBRJE+TIHcMCN9hM7XliOnowi2oGONDIBf9hxmiUN6gmv6BmaV/Z9OxAakWhcobz/XZ
+bt4VQmA4pQ9jcwjO71QffSWoXoOSa5OAOaUSZUHQBvWVX4MWj3UUQjE0Tk1RpMAWTPf9wzc9kjA
tLJJmozSe8dDmyIKJVp1jRNk4YY5uMi6DC1qyBsBaoczxHN2TQcZ3QmStkNUoduwKbqAfR+wTCD1
fwQCgOxxwoUvwYDlgYO4YltT1uZVtv4cQ/LD23WjVLAFbbtfcIghajMEFWQNdLrEcMJc3oql1xmE
/KcGx752wm/hWAkbsWpSPwrH8dPI2tG97Soubwduy+9S+XaTc+o+Qq9CHis0Q0yylKMPf1KPAotW
5vMfIOjLOw/+1RvdzXuP5zsQoyeQDxZ5j8OphzFIY8vYhn61KQcAIBvr0C/SNTP0CMBriAy8Szbo
KpujO4r+FFoxbAwIMzuxIO0o2pAAtNenCZstGGWjsQ8yqMhDwdh4kOGUJZ0BK0LVXXB/Dp23xvao
LDq6SGa4htw0ksO9RdKsPtGhwudSwvN3FolThe1mxIlAFAioTSA9Fzabv1C6ck+2VvVOZNr+guZj
dhRYD3sg5dxtIUMF2pOe9jSEEdfQB+FW9CWICg61Sbks/s8iI+JLj9sdnHwrGElmYapjGOuYzTwP
2JAw+2xdQFb5YOLSEjjJexXYGXPWNA+CNfWfrhlxqVBVZkHIHNut9L02TrvCZomj8v6NTZmOFqGn
ImHSUwm0NfvvqpQQv9YBaeOs6rBJWbbMT8zWy7aqi/CXMsH5nsh09Vhyou54U6ftTbGMwd4NF/1l
BqRn3w3DsGsXhpxIBnPd7tKJSIByHIjVQAbebHTbL3tGxswmZM4GQAPhcdNB7+YNEWHYBUBdPGVO
52BgVf7H0dzGviFnQYgC6btJVe5sZk7sn0Zn7AurlSx3k/UpcucZOUXcVl19k9osyKKlqOsbDJLC
cMfn2JpSlgJbH9Zm3QgDtQC+QocB2z+mjPT7sZQ8ds0AXZhJlvZoEQ0PHqSGhggEweyuSF3cL/Dp
G1gWlm1EddlWSRnK9hspCRxgW1s8VoKKnwKeZnCYJbC0ww9+9Hnh/u5Cbh8HSbJ9Y7z8NHa52M6B
S+9CKK/h0HWGLTw5CpP0boFSiMZfP0FZB5mxkObBWTLnB7wXst9ZQ8tvwnHGFOhEluI/bKYx7iys
bDcIzp6X9KJo2qTwzjoOwAs7b4NLOmS5VqWwbxMQPWhgGIMFG3oLjR2vPrsahfPyWgE0Dz27Uhcb
6nPvBImeEZebgXg4UIrBH6Kx9YctdbU5oJpJIl1AqSMNG9jT0rQ+jLhoFRHIQ9aNSIdMbJmID05E
nd22Qnpv3gwTnkhPtTrV1gO+qcAFPgM0LEExnJ48bPVtDn2Yl75hbKcmMcEc0uTiNJhgSTKUOz2U
Nry6jSvIIN3DvLl/wD9XD14jeg0J67LKo4r5+mexeDBmkT62SsfqI3erbOMPPW79fJbQiLHW7hXU
zja5a/gvlAe8o27gOrctva5LOqCwbmp3SDcpRF6SdEZ1Jq1DH9WG2R+3yFACEU/UZX8omB+xHF21
9WarHpQw7naZ6uqlnmh2MwXI2YifySdf4cqvjcneGij8b4YRrJFxmuxR4445RxAZKJI+oM7LMuU8
TlEVStIMZmOmYLKNWsKmP8x19BYeUSOPnLB5hsIpOY5g5c4Rd8vs1BrI/LMO6sRjLexz0KNIF+dg
zP8om254gcwDXPdwseG32h9UQjyicKKjXgOxCH4kQFzeOJP0UVNiaQy3e7I1Ydi8qdqZGhRm6nmJ
hDuUT7432I071V3Ecn+IgaKfE1ynmwRAD+SSWT+hlepnjtktABHdqblCVM+Qb83TojCLTXM0VDRf
ITVU/TA0oE00LiZD9EYzFm7OoDt5mp+UqFCzlbZ41tqmydz03TNbAnvKZnRscbXXDz4e8+pkE31e
uPD3Q1i5N9TJUekBZ80LI2cS3rbPgmIDogagqgsR5cO5vHGCe+55JcFnHjnpqIt4hmPNzsJQ9ysH
uPUruCUkyaZuOajW1vsMl79dO9R1jJ1SJd7sFvfppNN4gp7IPbjXOHH0RLZd2Mo7sHXgyTT7YbOf
lrJ/9ewk789JXkL9FEZhC2jav3uug1u4oJKIW4bbIhA4G9ebdZIPSLQoVBFxmZMuJg5HP+3LbueU
DUmWCitEgwqxFR4qaJFqSbNxiyb/KnIcMVqj4eNjhDFuMWoDzXeaWEeFS6xUyk8LqiTb0U/9TYAT
aNv9h7MzWZJT57r2FREhJDpNyZ6svnGVPSHc0giQaCW4+m+l/4kPb5HEX6MTtk9Aol57r/0s3QMf
1qMcq2uUvmUFddOd8EryGnceTlwmAbS+uVAawfZiuzE23sma0Ct+31tPBOcduW11l95haEiyqVVZ
PaOCEQgArl3riRrd3sN4dNwAzt2/9pmwDkJ01U1Dyn6vaKbAZcE1KyTccaNk7BMSSpGabxWOwRug
G6scOSQchachTu5G7PPvdmsPvyTQac+VKRUiPQF6rumrU+ph5od5DOgnpn8Lm7gUe6kA797pHgVc
v+4wg6ezz+t2b3tZfQv1Fjs5ItH7anDjY5tr63S5Et6hPBqRocEELpYYiRMXgCxTC5H6KDfU86aD
o9JkR9rWQiSt4A8da3w/dLNabzvPdn5ClgZg40Q8/qKz3NtB+IFzXttVDzAh9W4LYgGuxBsfJOu2
sxCMxokJU6+5TdJYFluo65ttGuTqNBQsfnQHkYHcgLbZs0DhqwJakeNoTQ4F8wcrXj+Acu7lg78D
yiU9KJkrzBp3GLeCXE4MgVLfGC/YznF424MTp9obLx7s01gX9S7H2e099yx1CwwobgMxi5+aos1e
bN33t8qn5DhMA6pZJoAucUuta0QlRq84gLwRnDw3USeuRrJHWZEbllgEb1readjFi+YHAtbdJmj9
NFSGyAhcMW/amLKSCJVUxlEg6/ijOozKhj1po+pDx2ke9bE31Bfqk/yKdb6+L6fBOQF+1J+RIwVo
PyucO1JP5T3iRPGbIJ269QIn2SaNoFsbRNMtAGMDtj7YfcEGtD+IuHLfPJ3iPl7ZeQ9/Lmc6BA6z
/tDRJzttMfy59AfxG5taBjk7KQpkfS8M06k2j51bdF+odrvQ0RjuY6Hl7SiS5JAhOrev8T9vY+Ww
/eggWO26qAaJefOd4zLwnPmtv8U65QN0F2f7IEis2wDEgRuGcqJt7STZm5V66gXBHOdGNbCxwrQq
AUI1Mjd7zVFG6gtRsa2LNf3WyTkihB6ZyAFhhyKAFatFf0JE1lPgfpRz7w5Q+D9AjtH3GwIpw1Md
sPglrpPh3sDu4gUmMEVyKgCw9fYMZTLveYdte8Ngv4Dbpo7rn73o2ge4GjZkw2AxJ0KDoPkLSTR9
6RGdJiFvQPGkDBEaWMSm7Avn2WBwqyZf4gnGlULBlhBeq88eiYE3Vy0Ccs5keQjRZnZ7sAyNd4rg
mLMtnUZH1kTrFCVhhoAsVAY6BKsX3uw11FewbGifTVEYFZa1qL7nJmmhXvA89hjA8uLYJfBx1o1l
ohiL4W+TSvHNLZTBMblqX001tf4OC3L/NUOS9MjzZIC01pvWUlZLadFZArxTdIBxYwVRwqieSxtY
No6tDFkYEqaVwondtd+vJ68+0ttdEpizVDf8UUhnKss6lSlvb8FRSHE8N8UDt7L+ica6eJQWzHMB
phM3nlvy4/XXLmbMZgqjcXAbJMySMspBcNj2k2AbxoTZknHstqIfnAD6rwmhXNFkuDuNrgXID6WH
vgJzEpL+4kABdT8hupjm4QhwyCHBrfClr+z6brSr9qv0oH8zWWMdaCv+9JRTnMvgLyO9wD/XVXcC
TryNN9htEFaogLd+qnmOaFzS58Wvwu8QhxBZbMI6zyaMh1aaXZykiLwLVut8gzOffYuIFWo+M1ys
M0Q3MuuPJcrkj8Bx5yHJ22Bv1XHjwCcn0eLQDvWEPQdBo0GTdOeVSCHJFnc6nE+CmyFjzm3R099U
suHJHXSAKQai7KBaETYNlV/As3L2llHFK83t8lVKg/SSg3uNxYfywHpELOrMyh+7zNU3tLX0IZUN
KgSBEIBNG2oZN6ZCCNQRw1dc/eKwDqgL8226ZkO0MGTnSJU+TWBkmqXI5znSOg2BnW4ziW3SEDLs
KK/sLTIt1f768LEvw/ODtPEcrjJaLWhyGXK6jLXU2eDi0P5qDJwSuzgF303Xv3SH6G44wV71HPMa
55AB8ZfnHn4ezyu/4TJUP/oNl5b4R2+TTyLGMkmLqBfoaseDTaZsTlI0R+S2cJ/zUUrd610BPBxr
vRXh30Iufk5daYOiTGLX5BHE1s0bmZCcEZI5K+26kMeeU1a0ayMH4pA0KoA4PU9D5+4DwvW9g5Qx
MmbAxq6k/f+aVHzQeHMYxeQ5SawQ/4lgRIF7S9JcFAw8AAYcGIzhSQqMHwsbwWbCfg6Op3Fv4ZH2
E13ZkHBK7OAoAZ57y0XeP6Tp4CAM5X+2jWdCqrRF+S+EWjKibfyOmHP5Bs2//mQHzqRTIKG4o5t5
uKJM8Ee2de09EVr2KxqwpeEx2zigZ5Tgr8skyoHApjTY1MmaAcNSlzmzraKxfdQ0D52MAqvz3gMz
BE8Ek+AH7B40EHKWhzXK1DjDZvZRw/k79Adkljjuh9sspyPOwUX3IKmVHTyTByffStWKS8HS2jPb
THocI0Gc7GWkEPrfpE32lnU5h+sHmOnGIZtkGPLD9Vm/0MBzyEkHxkyCSlM0MI/DrMbp/XNQwWBO
LBkAey0ajQBmGwjQX+Ae830KYIg7FdVaCcjSj7/8/T8rVoCk1+iZwTthB3qoUF2WiGlFMbz06Nmw
pnnBPQCvZGQ6F6pJlAy+XW/whb6d+8/1uHamSQEmTjsN+if1Ugf1WIUDMzIbEeiUASEkIED5ev1t
S3Kk2RgHhMePaQap04T7hjXcOfjPxFfQi0u6xjmwpKsziuNyoyIYsADsBFD1WYt0CPZjRbwD0i4Z
OyHKl8CMCIf5/IjjRXzOkIihJ4ZcUB/mLNcrK/BHqmsc/ObcjESpsq2g6I8IgvobH7HpzqDQtuwP
g++dZJDuDRb9lZctdOIcouJ72aBcL6+ihNTH3rKf4kABuFBMv9wAUlhkxD8niZvzVNpRURuY+SQa
4zEiMjmQvILdwA+arozzhR1yDkqxFIwoiyZOorLMIX2oOhO/KWqCQzaB12KDoaJXVHcLQ3FOTZlk
6tdI9CcRrR4SoL6HdlOU/ifaKUDR50y3bVyJA6c7mshU4yNDQqtMhzD3wYQaf/z/z6TLGy5D4Z+1
hpIEcobB0VE8IYqIlEN7CAAS3tVSuCt13B8N4csrLn30zysQnaQem+BzXNHxjy2RT9VpbSLSdfCA
kIOLOAEFZxmpjGn8RKdcXnnprH9e2SWIBSoKdxIn9q0dbAi+Zja8uC9Bp+vN9tH4urxgtkTXYhRB
6uErPFRCPUxu6d+Dx+xv85QN4FIjanf9PR+t15f3zNbrOAONAypu3G9T/4hg2o5w8slumZ1BqqLo
U9uo7EzoY+A+W6qG2u+JtTgSBw9JN6x0xdIXzJbqwWZ+jbqR7IwSG/hYuS8OeN2fa5zZeWLycp1l
LjXQIXY3niRRmsnH64/+6L6Ndiez/u26ohZ94LOodQ1FxjNTw85CxhLQCsgruGrZzupQZYX4SvXH
Hqw1D8yl9876G8k1G3ApRaMEqES4v6mwgmcfh64OfBR9tkz3leQccsKarBU6frToXz51Ng7yOkOf
jy2BSTtAEVLrKpxiQcKcarwUBeH75iKfu96uC6NhbifFTDowgZaNuiK910m5qxK+crr8u2TN7yqX
D5kNh95UUCNSfEhWhH66K/pd/5rs0q2zLYcw+QVVlrqTD+au2CX308P17/l4HaBzf6nJxOUEiWJz
JiM7ZaNv36JoyOx4qtU2oYhqXH/Nx81G50XiCJE7UKq68pw7LjkhzFW9Qge5FhNY+ojZHoAKKyRl
sfhERQ4+yJj3R4QeTgPcofaDPforXf/RRhkQ+j+Fzcaair5E99j+QSb3dfpQWy+fa57ZrGEjd1rA
PlFDz8VbwbJnL12rp1z61bPZ4Se6CHjq29HoJRlAn/zoUDiUuH2xclL5ePpRPl8fSxVDHgHGAGwN
oF74PmQKFo/fCOLlbBXttjR+ZlNDED+OLRtMyWQSj5CinoZMr/l+Lzx7XgrM9OT3uQE2jjZj2JS/
CYxAr3frQtvPy30FNZCnDkAjdFlpbgZYSG362vZPPKH2yv768XpLg9nQz+2Ot52E2q/pCrZVQ0/T
cBonaBeruti1vsirTZ1/T5p8P9WseLv+YQt9HsxORH2VNKkghR0N1IPOYBQvOSc07JS8E0P5Iivm
ruy+S2+6NO0/B6HU430+2KDINcErRNsQVm9rjDO3/p61nyuepMFlYPzzjskN4mzyM1R+5f2AbKGb
IdYKgXHjJGs34v9npfy/izvKS//7EkQrhQ99Jjn7ViL2HJr6qLNl/Rtei5BbTTLL7qC4BAunTEEv
PcDQRBxbe6xQjAGwIIopSySLQgZgG/aGto7iHhkL6MEcPMtvdtIk41dS0CLMULWwLXroRzesRm0t
1O1ufIpr4kUgKYuN5KTbDlPMfjsl4SeAVFwoa+wsuGMu4m42JA5b0iFPRzsPNscpWJRjgWsa6oqQ
diuN/8bbPHix4fPbhp7O3Ofar/O94Vx5CPvW462ly+SG+h2DLMWrUNmWy/gALW8CU+9U/mi0BDen
wCLUOqLcQD6GvFsWFHsaTw0qURBmNlk/HTxh1bskwMNDmo7+Eapa/xXy9uS283vyiLynvu1AoIpg
qDFuC16Um+ESjiIdb8Ki7uIjZIvVMRA2MjJpYCHr405/cDbxDm7PgrDhCXSYVue+DKIczxbxyAEH
iQElrHTYQgNBQg2P8H3n6OrGQrBrZ8C1f+7B5wlBGQ6eqJXkWPLayYek1aV7U5PyhPI4nHcy10Xl
AlKp0nYEapqRpBYucq5wW23eIClih9zo/LXxGNAJdVPuHcEhgJq6DPUiCK396FxPb5lu1HPtAj0x
prI/y849t+4A2R+kaicDnsNODhPUWx1ptqoek12R0eaO5779CK6Y/4MlXXYPP1OYLwxSn7yqRJKP
JD3cGEdzy42d7EflT3gUMj9+4PxsSNttgTTy9lBrhwBMQeOEcMEG1ShT6PD0wSotejKJZe19Xv5K
usY9uU1Fnm2nfRGF6JDXy+nPOObI3HNZD18pSpA2GuoMZFhqjOFQJC7bQMJR/kEiWm2q0YwnUQN1
HIDuv9Vj7z/kbj88l11goLcv+S5QZvoKgbl8rWvZ3iXaS5DHGP9AbtCE0ILk98hPxmgAk962fvvq
1SpD1JMO6BBZng1YvHep7dV7mDyqkBn5xXeb9I7XaGFbqPIU44knJD8hXi1Kt9yooRVbBd+3tzjX
OhpZRg42rjYowEHIhEgv23sjd0OpUHRVeLI5KDqxH7Qcy5smQxiZdGP504IG58RHM+CImDYHhtP+
LrNJfBhYVt7XmD/eRqLM86ZxoVMMGMNHlnW8wYhWW16DqYFav7/J8XSf937/AGk7QtJOwreWsvXe
dsr0CCp4sKmwpEDvCplfAMA2zIGhldKm2rLGQ3FLDEXGu4dM62NRIw/cg0m5VaJPtq7xkIc1Nul3
tcs1NK8dwKYFLgRQ00AJCIc3GEIZAjfIBHLRxyZg5EE0OTQ1gVSRabrxULLWOcNs9nfMKshT3Tze
JqwptzHzsqNnwyEtRL4PoN/GV/Lk1tNwx2FkU0IXZPP3kmRumFLfEahwiaFig3FjcDRKVN9s4kPy
n6N/HsxUQtbX9hSlr1Ui7Hvkz4O7wuHJN8+2vpgSRvVYO+DbjWfF0w46Hb4v67G9mWpk+CsHL7HK
sb5VKu4h4S2hwqsQgqhQN4tSISqnhynFKEwLb9qSOgnOqGjpd5ynzZYrdwpZV/l38GHr7kxMmr3A
bek2hYDr3Nl+/QWjOv8Sw1T9FWNHP3l9rLGeAsyM0gI9NtCmFpMbjhMfD6Kh1pOJC/Xu0YFsrCId
NmXcqxtqCmZtYx3EG9Ux7QM8MgIrqwLmh0muPCyk0PkcbW3x0Jgec7OkKX1pigxlTikktBbsy7+1
uqFbAFMaUHx5DHCQyHi6y6CsxFSAjnzTlRk9Foqj8CMt9KbrGn3kcLC5n5q620JYUt5lniqOyJpO
gAhwewwD6pRHM/ZOSFhO7nVVsIcyhYCgmaZ+jxmMYSoxF5RfAcNFdHfQF4EkCmlaUPoGcAFPjKTq
Ffq1dsuImG4LlXVbO8vtfc5hq0phOgozXlSppxNSrrzHzS2FOcM9wrFwR25o8rOFwG4v+zq9gwsf
WsWZ2Db34DghpA/uKSdxpBmZ8jAj8bjPEhBRBec4A+H4VUArCubRAzdd91SJpngmsB3ayioHVD2X
4hax0vKlEgb+RlOiXkQuPBFqjJ4TvBtQ1a4p2SsGtTx0htvMIdOJjQ75xnzbO8Yo34GAV/E7v0qr
MHCdHslfM94GKVT9oZdpVJDD0eWAqEr9WNlJEplikm8uUqm7ggn/MFlDcBjGwOCPl7pUe3ROcsza
F8kEti4l46cBCr8fqemzg5sI/5F1zXgoTJ1jnhB4O8DDAJHO2jtBUQMtVy/bm75Q5dnB4v2V2ZZ+
KTr1yxTUhiwI2ct20HWxMU4b3PatMXcOt9rvg6Mgi2wSlPL3ybAHeWO8GeA7nqKJDYO5jq6xmQuU
lmIBxyjaiRJlmiHS5/XWgdnIeyN0/gxqafodJpBiO2FZuKdJl3/tWkgtYwrzAkomipYk7SuEaV28
sTweb31bYWOJ8+amozAG6qcJus5xtPnGkal1KsbLYawDyfW5I+6wAa8lh1WHogeDGpJQJXS6i5VU
v0mPPIxwA/8t+KtJNwMqPEmavSdtnt2kbt4/Yd2ebrD0MiQY4RJUFmN1U2OJOxYWzCvYSFBgIOuO
Rv6AQ1eVg+drtygOzisCHc0g8vehstw9qWRxkqU9HHvAU8+2rdKtYZNjH8uaocwFlIooTxHyDuNA
JyjYa5ISy7kMTu4IS0wLpXc/M9pf1OV59TBy7axEfJYuG7MrUut0ztjy1o9ERtNI5/DMovBe3zDk
5FfiVQv37DkvugEl03Mbn0eYh5FbZP0mxr7USLkLLNfaXL9bfBxtpXMmpxugpKgeWgIhZwMFaEdv
VGndJHm/d8v0BBkcDEEpW7mhLX3R7PpEizbAInqhencoMoQAxU8EgKyiPsVW+e36By3cL+fUuKSR
3M/gnR511qjgQQf/NPU56j39H1oSyyo/G3MS1bJ+A38WS4gKxu3nfvjsXhRIJIyDvgYwx0MJywj5
etSrvjx86ulzd1PHLuFXl8MBy2msb2KkPwcarIQklqbCLCThaVtoVXh2hEpvODU75UkpcQcn7U/2
6OwuBzsG6XsadYm1S7vNaIxGLa7+RGoQYaY51qkeYDNelDj+4Shc7Z3cro4jHVGj2vjDSvZ+4VLt
z9qnbKA/Q7QGU8xCZTeMBg+TdsBInb7KoHqa1PT7ehcvza7ZkuSXNh0rlLFEuExt6sZsEtAahx6c
CkiMP/WKOZeIKeLDaniwUZRSb4z9sy1N1PCd4sXu+gsWZu+cPOQlBD8aFuwRUTgitf1NK/zPDdM5
c6jUQzbJsrbPSfFmYTdqm8d2WkvwLPTxnDdUZ3GDhG6CkmsXWIB4wjaVW42AyFPAeLmBqrFDxOZ6
Gy296zIP/wmgjGUBzUyHIFSi4+pcu8GhR4WK16DSqHcIC/s8aD63O8zhQxxek0HMRzuC8pZvvTJD
vRr1UAAEPVqooZmAoF9LHHd9srIKLgziOYMIp6fK4TCQwVYPC1HPsCEEfvxtjDtUrVCxEodfiOPN
UUQiJtnQVglI1MlTDwMZ3cJrc3ovkzKE+m/X9F/tYSVkuNRbs9kPCZ+uUW4PD231h5kvXfeAsmGN
vsqs9+vjYWH9nbOCgO1ofN1a5Xki9aly6h9gaGxl732OC0nnwKDRj5OcjK4dTS4qTkhN33oNv4Lr
P36heeaoILeSdcYpAnXQ6rKQ+vLgs/4EG7Jd55hXi69htBYaaY4LqiwgcnEbsKO6n35DrvScdebC
S177joWFa44MogYCZE9TO/IaJk8lYrZ33YBAxPVWWpgVc8fERlQ2KryRsrwQQlAGtbXzd6aznbTW
gGlL7TM7faiKWy6vCCAtPDjwMvgV52UaepO3cl5eap/ZJs5ZncMhEy7kuHZGKCw8pL06XW+cpSE0
y7m0tqB2P9k4HyQNhieAJ39QLLedUuR1Vk4JC6fkuZ4alymEEegU4ELZoSyU290DVPLiXA3jPSo1
94wl086KE/9zq+DcM7E1EOH3uKhGlYsqEP2nd+styb53CGNcb7OF7p7repVXWdqRSKyOYBgNCFEo
9duV368/fGG0zmW8jFoOKhFpgDtFfQQf6RXhlmJjDfU9IirO7vpLFgbU3AwRBosKcn/HjiRt7ywz
vRYJaviuP3updS4f9s8OiyhUF7RuEkQAQ6OklDxpCwAmf0VJsTBe53Jc7gatCoYClcW5A4ZPA2As
7QLcVclJNqiXsfNhLdm21BOzWR0A3Dz2LZzAeH3kgKk45Y8M5hQI/60M1KWWmk3rRED6ldVOfq6R
uOD+N2rucl+udPHSr59N7Aq+5ghNQcFSpPEXWREBq+7kphwQuuGpWlu5lz5htkED3IACk8SM51xd
PIBp9ihHFxbak1n5jKWROjuXlxCstSVXdqRjCY1m+8vKgxURw0ILzTlrCM31leqRSzOuc+Mw9T5m
qD8FXgdptT/X58LCaJ1z1mQGGJ40tIEL7bRpPWQ2gRl4LoX/3CagNZoqH1dm3UI7zcXjiDPnNvdL
eECPCpmDxn2ntFq5Q34oc8Y9b67wbXJaSFZIPBywJVTjAlJCpNPtxpQffTmcGk0OviW/pNP4jdrV
vZ+yr5qLh25yHr2seuxy+5nb5Pl6o/69F3yQn5zLgklDBA7WmRuJIeiPHgzgEaPP9cGFlfBdUNXJ
/Vioi32tVGfLAVmtoIyeSML67/Am4k9sMD2c4lj57EDUGVZW0b5qp0aWvq9g116N0nl2aihbun40
G0G0unfoQG+YrX4xh+hIeJL2IXd5eQ+zK+9GVygAhi4RMbOkKh4nYMJAa1Do5WaihwKc2T1aUIdW
38e3MW4zQLQQ+7YAG+yU45YTwqLP3ttTz7IN4RCMWwwJH1iOlBHCfsXXAmVO24pO9jE1dr7Dwo26
7By7gSrsAIa2ZRwGCPrvphj/IAIn2PAWK+PEVXInDE/fYm37R5TNyr1OUDJfOViWc90Ndz3310xe
lkbg5e//XfeV4YpdLL48Wt4zpk6OE68cUhZWGTZfKAuO0hYPchaOijbnJvcfHbNymfnrgvXRYJqt
k7pGdW/huPW5j5yDuhHgq7She+Mfy02yq470XpzieycLmztc1W7L+35l9Vn6ptnKyXFTg9KBVmcF
gxC1K3WJar6+AR+bikA3n1wWZstnWl5wnKC6nMk0/nDk+F6gWnnl2QvnurmCGYkpeIK7Po0a2DTf
gMOG6lztjLtOcr1D8BoVja0fbJNi7F6uz/yFNptLmRloMzwNIK2xjZi+6bpJJXJ2U4dSwGHtQriw
ZM/VzCOpvSoIGIXCgvqvY+NP9/CfKyObJukmlo13QM1b8fS5D7psTf/MmRSOHGntwwnUsN9C9ZvU
RRg5aLfXn76wwc317A3MDlqIvVnkYa0DSLR1DkUWXMB847vu009GHehs4rcsQ24R1eqRp9mJX6Kk
LpHhhS6nLmma699yedgH05TOlgBcc51KVrAjSDsTdVn2wMth5Ui51Ez0v53gy7yPM5R3n9usek6s
8chtHbmTeklhlbjy85dG7my2w+os8zHd1bkDRnRsAR+NdfqDxuzL9eZZev58njtFAwcgj0dVL4G8
zcwIAktQATsDPu31Vyz0wNzpb2QeKqdj3BTzxBWbsdI/aydYifIu/Py59n4AGBJUSU4jj0P323lZ
8SprpI41ygdXfv7SKy7z/Z+pViegjfY1cjWdkWk09DVDiFfs425c83RdWDnm2nsdW5bgJSERZ8nX
+EK6SePuV5VCeCunt8w4m+sdsfQll7//50taTLO2Yk17rrnz0BgwZgqmIoiR1hRgH5aS4rw3V9wT
IST1k9EDQBsSIwN5k8HyYQEKxneVB0nRBDvceIgmXdxSsqa//xDcf3ntbI5PnsjcsRY0Qqfc10zb
r8ZkVgSZQfmawKox7CzCf/vC6LcWGZOa2GuOxktje7YEIE9oZ4KyGkKSfpv6Xw0wYNc7a+nJs4lP
IZyILeSezz3CHGGW5S9AH648e2ED/tuO/wwEgkI+GmRdc26mBoC+fKfF2VN91JJiR8ZnJl+vf8PC
wJ477I2gBgPamEEo35YZBD7DS1pmU5j4zR+Vl/fgHK+M7IWVeG60N8l4MjApjaMBBdqifOuLDqCl
fFP3a2eWhblDZquAEwBPMfZ2d54ENImQLBanHhiGLUiy7edSJXPPPTzYatgEp+Lcyrs7u4SZijCj
s61U9vN6fyx9xGwBSJMxgxSkh4gJgIasrQHSdDegBa/0wtLjL0P5n2HFgPrvFK/VWeUA28ANVQ0+
FIjk+LlfP5vlvgc5nilcD1V2PUwYEJiAHvQLrOizld+/MC3mRRb1oCdHZyipAnbsUcXVCca/ZqMr
uitSVOVCZHVjKFnp7aUhO5vfRSuCyq8MbnS6dbaEwvGhoMAaVAP42wHbX2+zhVVkXm4xWS4ty8CT
F9H9K7xNbgRPVqqrPu5te15VoSwZxAHC7mcPRcIb6ZgzvZAWU+GuBQQ//vH2vKCiTBBoB9t7Oo9W
f3KZBp/aXmmXpR8/m87xlAKnPWLdBjkj5NbWRUGNM/263ugfL3ugAv53HgwArEuiCBx2B7vfVkX8
njLxxARwUnKAdl0E5cr9dqmFZhOagD6TYSNHyUBRnhzwooTfPV//iKUWurzyn8kMuTAUqwJXZzKA
Re7j6OyFKTlcf/hSC82msmxlAsktrvwa7FM7+RZcUhPBcwAAHOiXK8fzpZfM9mZ4AVOqO5dFQeo8
gOlxp1tRhPCGhFobGx14y2sOcR/PZWgG/9tWDcpP7Kmo4yj3h52GreymdAOymZSXh05uVqJpS2+Z
HdX7qSaNPWHCOXC6sXmoLzh12NaW+ecMvex5lYiDW2Tl0p5Fljv4d4kFfqLbBvEhzfP2wMc0/9RK
bs9rRnoOBlvgIpfe8eCbW9av0rJu/cxeWVoXZsW8XgRYEhgGIHkDk1EwDxXgCe7KdWPpybOZDW8c
31Od1ZyBRgQa1hls4CmTZuXpf4/J/3tXBQ/0v+MINpLNYHyQs6RSDwr+UnsnKIINDD/NqajLFheD
ZKwfBIPaoScwzA3chO+zDhiTsKvaHDXt7XgAz3h3fZoujLh50QjES5wFTivPpRiRpG96kM90UHYw
sOnZuaR5vHIgXXrRbD0AoISimg2KB0hRkGYd3eGn9O1uh8t7CmCaU62sOx/v8PZcj2XLcipdUFDO
CDJtS7sLcwPRZi9C3zrzqriDEcPKFy2NlNmS4EzYMIccGXa4D1ug5OtiTayz1FazZYB3Bcrdajx5
BPUQLl4hR+HnED9n2ZombmHpn0sgcQQqEK1Oa4xyASO3hiRgQnKbHQNkbFaWgIWemOd2g6oCVX4A
oVe5v9oKdGJYetSQknYs3gvg7oM1O8e/l8APJtU8q+vkrEYAf+zOVTxlByvJikOizfgb5Ti7JFPs
PBig0CpPqUfGnPQh9oLhUNLAHOOK5Ecx0X57fTotjIm56nPq7UynRdyclZ+fIa054/UrM3WhOf3L
HvjPbm3TScOA+HLkIO57YujXnsAVwMj6HXmqLevLIixH8rmT31zsieyDlwcYI5GAg4a2Krmxuvg2
sdTj9XZa+pjZMmjSlsUoYbCjDkkHQMdrtfFV97N10+5QDMFDhSqD7OX6uxZm09wm04GNC9TiBY3a
7AQa+A7OAX4OUlnjrVwqlibTbGnLQNIk3SW4oyBs50PzJR302Za9+8nnz045AcLYsAiXsDKR1aGB
cUA6fLF0/Mmuni1jtnHbRos4AzGVwnzoUi42yAv/vBj21ztgaVLMlrMsifO8yUDW94LpzsnFsRJy
pWkW+naum6w7u+9dAb+1UrhnoUUIG8KTSt/hZn39ty+94DKA/5l1adAhzOh2LVwNm6OMYcZAk+aU
6PRrXzaf4b0ExJ4rKFNOYXGcTO059qEDtN9sGL5cfNDi9McUrLFeFnphrqQEur0sixqjNM/Jl5H2
z7i6r5xqOBrjg/V37tLos65McYcmEeimb5m0nhyCvCv2lDvMgk2q7HPToXKOTMVa7upDNtClyS5f
+U+/xMXYc8ISGlljfRoFuCkZyNJ9vfWc5wyiGCkIMr10T+oBMYRsOyW/rg+IpWacTXZdWjXOZQzN
2NGHqQOpI2bb64/+m7D4qB1nEz1OWqEClMYCl6KyQ0CHLpJtYWCZU5vypgBIsQynkucqRN1LAXcu
ljfPtpnGk20gq4ZTqYQnWenY9p65zpRsxkAixV2b+qeuB1DyAUtBlWwOpu1DCZcD0FXFkOQHBaDk
puqK8VP5S3tuCJl1IOOh2IxEtqxQKNbBnL2AK0SRryknF1bcuTKzIpDUGY3tg8jKnLupbN5QcCFv
UstKV3ICCxN/Ls4EOcv6P87OrDlOXuvCv4gqkECCW6An2m4PSZzEN1RGEGIehX79tzpXPrymqc91
Lk6VKy80GrakrbXXU3Qc/Zyibdz2Qq7CbPtJZxtz5t/dyDudvRRojgrRRE1cRVNVx6iFFHQPenr/
iOy9OLalVYVmGQ8vKOvhma9lnQUolGr3DqqQjipzvHAA8+rZgrFmaJo9bv5prnFgBJgorbLyyOpN
09O1pljsPIjn1M0oVXcGgeOCIfUM85tzMnuRJlt+KyuzaqnyNKFsKBjLIIVNumPpcCA0EHY3Fom1
hy82G66BHJyrajtqOLlHTutiUHG8PWXXHn39+5sw5HmqLOAeCmBxCpoKGVl94bxhW8qdtZZfBJtM
4FZDzqoAgySOZF4dqGWd2aSO2hs3dmIrKRRnEXOIyoor4GGCJcV9wfcUjLiyfyaVBzf5LfO0lem6
FEV2GjA8XHH2Z5XY7S6O7e6RoMB6V4zO+LHD2FIa2dlN49Zj2p8JiYcjyidATegabyMJt/YBixlA
UxM2uAYbz4CwAUcVUNjjU9SN3R5Ea0+/9v6bQaTSPNUU/rzn0Z0Bb5Nz3IVikOQixqLeyCytdPNS
G9lKaucohO+xL+Vyb8zV/OJAszTA2NZDXQWK3lO/4cNYb3zTyvuW+gKQQHKQMqA5q/rhc87Ja5V5
gERo7xWctEeWjL9ut90/M8B3wuhSYaB7QtOZGSQCzv0Z1VKNn2V1Hjg0nnzmxCqETDMJadZcEmS+
fMadg7TmAxYokDcHJySGMg/gimgg0eAZB1/UfY2KkqHtKAyDR1Q2k3LY560ElwHXw7CeSYYQKoZm
lw4EWWWnUUEnM/rVQKHtzrlirm5/2UoL2ovQ4vDKNaY5iyPbAWjHIUBy5O29OfM/uOMhAEK4X26/
aG0vZS+iTIXkC7gj3XhulVbQsKYSXBj9AmTJczIwsmO2/l5P3lNRUPhhkXuQqgC8Sq0ft9+/NvwX
EQiF/UASwRs+asFx7GFwkdvdblJbF4crIXrpw1qSUoFSSftznOTPVLSvom8+eH1hL042DvNsSixE
HUCdDnSu72FQu7XHWYn9SwnqxFoTcNu8P+c49ZXwYvZw4TmjiJn14e2GX9m2LxWoHVGe6cwIyx1q
5nc60y+FSR/atN6ncPcRXnJOquKxMMqNpO3aFy2iqJM2rqjsrD+DemWFo6X5ZxfeCvtpNr5bsOzY
3f6slfG0VKSObEDRgmF05yEPJ5IFWeEFpLI2AtvKcFoKTCtgisTAkv7cuN8Eqrz11s3t2oOvf3+z
CjQguMCIQWAFa+h3gCdfmro+3G6RlVCy1EjWwAwlzthel69s7xDnMtTeg5VOxId1ThbGw7SxHVrr
4cVUhkmi4DOpMaLa6wJZhiz5LZxn3eQffMEiWWF0hlsPdTqcyayRNsIRKH4EkQXh+tPtpvq3bryz
nixNZ4nME0WHuD8bx3E/B/HB3KVBsQPwsA6ne31moQ7uprv60l/yY/lEvsqHZJ9vDK4VmYu11E2O
SQr0pHd9O0yKch/OPnLagaRW7ZnrO7XPf9/+zJU5slRLGjOQoS7De2zv0gzoJmh3wtuPXhnHS5Ek
UBAMrDHjutnLw8o2wIeTH3z0YqNkOJw2Y4ZfrQ0gLrLRB6J6IzatXcwsRYSwrxoKwvL4NFuWfZwy
FLf7+UTsyvcgWj4XqBu6rwSIO3BbaQPUoOo9QTD4Bj53PO6gVxi/CnPQXyBTIRufuzJtyWI2TWVt
uUZSj1E1ytnvQZ0sM31pqHzpKtzAZ4UTbwSItcMoWcwr2QwxBGptfMoA69lNcPt4BvwI0DPXgalH
LMviKaGN/a108r9I9ew7zYJh1o8U54ejFcOsFA0wfoUdPhy4hx7gIMFNICmLOAY214q/3B5bKyvW
P1HamxhpNWKEe4/oI7fX06Uvs/SxnVI74DJP7wCNSU7Ulh0DFE1lj7Ftb6mpVnpiqaaaBnjQdLM5
RH3hwuapcndeM8OIJMdVAh0D7Q4fu9D+p0R/84FoTc15jBflcIeTug2kfeGC+Kz5TtOt4uO1r7m2
7puXzHnKwbUHX3riFQQMsJ5PZhc4F1XuFHVMv7fTjUTQ2psW2dMm9opUgxQWjcD57YRbfE+L7rn3
+ucWSvZQaKffiJxrubOlgbIFqnNF4zQ5xzFoS0Gimy7dTU42/wWYETVNM8va39pGvfMOzEf5WAy2
9WNWKX9ABUqD1QpMItRlmtkImcgENxoUS88PdVKMJz1mI9CFCShBrtvYvwbG9S+XJLIMM4kVFTUj
dKOoeSV4LuV0dW2ywa6tNgKcuLp0+ezs28zY8gBeW16WIrohcVGnL3kT9XMGForr6gFFID00E4YL
xnAAUKrxmMkRXlm19vi+o724Qs3K9u/tCbyyQVjqYDvDKWfUvg+RzmPzU1UIGkreGhcXZULHYoCn
wu33rKxvS+NpkdVWOuI4GxHHMD4zkPACnMxsH3dzxkYsWumqpRCWpgkDyJi0EfSP6Q+nkDLAxWP8
7fYHrD2d/u8cVZQVGAoo6YXrFtv3pPQuNGnsjTCz1g2LlaUAh9mTcdzAEqVOwQal5BP8ruDVQZT0
C6rG7x/6iqWksmih5cOWrYloYrQoX4I9W5eQjQztShMtxZTcgWQvH/vk7E4c/mMy5Maf2z/b+nfI
fmcXaF7H1ZsQmdQpmTIHzz6/Gv43xwdNzf/NQzeYAse/vw9fhb9v/Ptv53N4v8f/Hk6n/Wl/H4b3
958fnlEe5J+e/V+Hw5/D85/Tn9H/0+/uHg+nk384fT75pz93rh/sDrm/u0TRbrf7cjzi/75Hn4Jj
dLhEAZ4ThudjgH+zC6LgeL4P9/tv4dP1nwVB+C0Mj+G3Y+pvVVCsBoZrG7/5Xg5/XaomxB1c/Pav
wvHspxi8rrB0UXY2zCV7sETt7gyew7wuA+6zNWnz+XZrr/XjYqjTOYlT0ZgcpYL8wJIukLPYGCJr
u7ql3nOetAM+DeOnOfFgx2n4fW4czfGnZKiyAEPHNp4nMT42OCbi5YSLL6bDgFrNwtvfthKH/uOz
XWp7nOa+jczZtE/KmK1vtWXAVTGN5a/br1hrvkUOwsR5q1A956DyCb8iL47cCqL/jHT+OwswPf93
VBhgazSktdvIZmYNGzf5Kj1kK2HlSufMNzPL+jMoO02Ohi2rUI61+Xmw5/xzFQv2V3E+HnhZWWUg
MqgMcXEKjDwMDK1QORoAIgneQDkdJ2XTJ3AS5V1jGu2PdtQS90UaZPKry1hKfJuDixDYA8Enepnw
J6+bDloXVlBx2BrmooPpR6om8QBWaeU7GlZDgCSiLgEDKj5UheH98SoNVGxmT1jiS0uCBZb08FhN
U/wKCkro2fVK7zBT25v9wQUhONDEZh1OACnk5tyecKEPreQO0mr8i4yR4YHEwFcbM9WAkyXsgtvO
8TOu12gI5mWME1XRBrRy8m/tOJUPrGNjYCs33YEx2k3+aJjJlyLOkKGgPQWgsaVB1vXtHTP4lmTx
/YFhLqVdmTfm4HOaLVxdcRnne2Zu7zTwUe7GGrvy/KV2VwiVkrTOrj5xrXiMs0QGogQ2/Pawfn+J
Mr3rlvJNRGKwTksndCBUwc/KfdZaB64R2dm8sWFcyXqaSwmvk3VW5oKzclJecxkmA2Tw/NRVHjQQ
XoBccWBUYEtXFDQRuOwSidqsIt5IY6w13XJ5gRACdk9IsiEz48ftQ5e83G619zfcALX+b6vNpjXZ
BanbSNZGd8ioNx+rjDUPnPfkMgKPGfWx4+1uv2ytixaBu6C4Gu0rWUQ1uCHnucr6+yoBetdMGC7j
m7H9mFrNXCao05ZSp0vH5gzJ9Z+6qECNJ9JHZcPGSF75kOXZnys4bGZI5qKyj+2qAsBulouL1fIL
65t6/7HWWuy5YB/KFQ4O/FRDUTr+BBLT74ZL9fP201fqssylQFkJOVY9a2TkeINp+zFkPcDZN2lh
+zrDChQAAw9DU8Vob/kwWHeon4mEND7pB5C9hdyUK62NwcWClPTTSMuO5VE2utUeVe/ipxpGagWU
qXaXgEx61lY/HW5/+PsrrLkUNDvarXuPI06YpRuxvr4zU/pkcGfjQLbib2AuhczjLE1d1j2/ukvP
WBBIPUFXkar2K/ZM6s5JBGhTjPTPVqGAnHUV3DSTwp5P8K8Gj28CGi8sSmWE4DzSF2WjtCgpgV+/
/fUrI/c/OujrSpuWdh15ccOPOo6tCHg/fV/DuhSI1c6LN8LxSqcurfITlSc5ZU4eKRjNAhAe4xBp
KAmjcMZlaKXYJtYTrKBvf9ZKfFyqpJU5Fo7IWRuVs4RI06q6w8ArvhF93xsyV5bXf4KkxjdMNmiY
TpL6RZd9idX0a87zP///X399/iIuitnKbTjE5wgn5ADWwSMA7htpyvca5vroRRCx3CQ3hlQlUaFc
eY89jD54gKZuBPS1hllkAVsXvADbAQ7RTJO9rT9jN7O/1qh9rFkWcaHtuRyzqYR5sHw14cQcm93H
nrwsP7YN2OIzhSe3EuABAa7CZiLhvQmGBl9WH9cZS8rOa5KI4wLW432QxckemOHHcssyb6XRl4mr
ZKyEzhQQiS4MRRzyZRy0b0i50TTvzdvr779+15ttFLF4VyfDCJB3jTRV0EymnPzEycjdJHr53M8a
zeWm5riR8VsZoMvESxmjLsqKxzSauRrvdTJCaCutrTV0ra0WM7fuanCKMzDwGsPCZQgTjy01ioBX
W6DltZ+/mLpElm4uGiqiMhF3dlMekL7YUJKu9cRi6ipLQGUApmE0QfTilPYe6QUUpDlhx60d+SDR
dJkh5xxnWCRzBYw3NPnUzLkDUrrQ5un2HF6bDos57Apm5A7RAjoA6y/T1iGPZesLG1VdidN+RMyD
QbvMgmrZKQBKZxGh2h/VYl9d/vf2z78eXJcH2uuDF/noxMqqAu7XIiomVLxJ87vblTjHVmenzUGt
0H8K7M+EfLr9tpUeX2a/QIA1G3jTI1hn9AU2Bh1oHAk0itN96yL7rT295Vy60i3LVJhBUXM4jmgw
rr6mnYw4/UymGK7TW2e9awO913DXCfkmjCQmGQeaEQH72OE3r4c7KOp8Z3Qcn6Yl8XPVHw2Pb12D
rkzzJfUt45m0Mgb8RZkN905fTijiYfdTA9X+7Z5Ze8FimqcWcqnWBHCzF+/FPEPP8zyPW1cRaw9f
TPRBe6kWIKmfVPl9bgeURz96YqtpVgLUfxJKvawlGfDLpTAvgxxO+dBtJIXX+ngxt+sZSJNpaoyT
lUEUQD2aRrZUaWBzKELmtHfueVqJJ3g/bJV7vz9s+TK/VDqSjZUrjBNqW0TY9PDfdDkkLiRTKmy7
MdtYlN7vEUz8/x29qCGfe5Z5oBCn6exbiohLqZjeV4UsN17xfr/wZboCCjT4gzEvBe1kAswh75MA
98Yfirp8maoYbSm5wSuB9Efzec7LMUw699hfXZV6Wm5Eq7UvuDbemymOamneZ9mcwvex9LvRCZxN
ScD7I4svsxK69GKV2kxEgFuGukT4LaYAKJq9W8/30jW/AMfzgZMDesFbzOzW82I7pljAaeoEcih/
s3TeWDzWGmgxr7N2sqp4sEWUSuOx9eqQ4fLndjxamwiLjTeE5sNIZiUi+ACeWPpHlWyfuLPP5i1j
mPfXIu4tJvdAO2rXBLsPSkFMkQ+WRVCa+0mQn/AOCG9/xUoDLY/iI8fiWpto+8aBY3b9I/voAFoe
wl0VdyKLYwQkwu7yVpegQavvZsd/2K541Mw4S6d4vv0VK8HiP0dqF3pxTyLC2vFu1g5ulh6yXm0M
z38Htf8upHx5jq5cOxu1VjSa8tnMAzO2Xb9yzO5cppbxO6vYABKOUHfxDHOK3iwcZMXpdNWazq+d
W08oO7fkOXdBSJs617z0hbbCQVhfkV0f9mkFxyLZdtWemI1xAY9V7m63ysoIXZ7IhasTx+EsPqGX
zbPSdfnksTT5Mw1wLc+bkW6Euvd3aIB1/W8Umj3o6AcbnO3Wyr+Lws2DkdAnc24fTZL9kIV+rJC4
vQbYD2RQEDCWQLspx462uqLlHIb8Cce4fc2Mi8jTjUmxNpwWUcMWMnVNh8cnTrPXIqe/u0adp7H7
dLtf1h6/iBx5N84zdC4xYIzqyMQwBTotI+6WL7efvxK63UXckJMlmAXpw4ln5cGZgRVLzf4nt+xI
VDV4UPV40PFWW60EkGVVclFXCdwoJ+MkDBOXm57xCdyurfTDSkstS3NtCVe73prjkyYvSiV+bqEy
ytwIGmu//Bp23yyeXqal10B1etJlayIL2I/ZA50tsb/dC2u//Tor3zy+JVYO2ymdRoSFtFB7q7aC
jLGN3N7K3F7SV3o76XDrhJW/bk4jFO9dUcFIH4dUTMPbv//d7DRm2bIG1xrsliUWPiCXWbW3VUOe
kyxtLs2MlAqVCRxOC8h1c5MLyMlq8QmeMDPu3eotQs5aCy72BUzXiTd3lXHqSgLzuKuUEAo6L+eh
1Vjz8fZnrr1kMder3Da7kcDa1HPQPzLfFXkWlN280Yprg2wx1/kg876pSHyqwStkOYwUifHBMzfn
i4kuRgLK2mBA/zifQKYAb2nLK3vlZy9rdHVP69q6Lh09A6Eo9mIknCq2hWT+lyd7Z0X9D9nE4DjO
1ZJGjT10j3Ep6bHsWnPfjtR4AAspu1TKNoIeUKzQc5HnbVL2B5ckThoi2riBIjAOMIuKnFye8bME
ty/HyEjZxgKzMiiWpW2GW06FJmV8KpNnJ/9MrDtra+KuPfr69zdhIbdHXdhmHZ8I6GZZwAxUbSVO
jsrhjAvvx+1BvdJ9zvXvb17SeFNZ8ARJ4cmeoLf2dPrL1an15fbTV2KPs5iXfQf0aQlL+9NcgFbZ
GMVDnY/Q28TDHw/EudsvWfmEZX01isPSPCEYgYyIO5lMu1rUG3NypQuWVdV9bfcNYluMCtxL6dQ7
s5kx1LYqw1ZaZ1lY7Rq1EfMJq69SbsBzjYtPD3bOelcML7ebZu33L3q3N01sfrrr76+qfVyJLMQV
+GdDtol/+wUrG4gldyYzkSCCF5SIcl7LLjSZlT0ZbpvBZtNoviXzAB0HMDvDixZ06x5jpdmWNY29
6wKmwmwDNtPGuW7FUzm1B/jN/iSm9ef2Z62029LchGSEMBNS41PRGOBjmL8NYj7NPSx0bj9/Zcgu
LU3cukgUT3kdGV3rhnVpncy03LK0XNlkL+sxvaEYqrR0yqiIOUo+kVB6ZcXg7TqwDkNBbEhaGuAr
8tKEL0ealVvDeW0sLNbHQsQqlzZO0MVwNxZ7RiCGksh//4KPetDlWwvOSt8sy8+rBokRlSBJzZvJ
1ykNnQY26tZWCu5dURk2M8vqcwW/+3pQ9HpGaQGNUcPJhf9BhUMJz0PwyJJwJvDXjQH4eaZtYmHX
5gyhZ7VeaE+yuasK5j64PfbSt8fK2nC/dvObCC0l1EMDTA4iNozdwaae+6W3dcb90plxO6IkwD+3
37SSRVjWrKegxQ2FidQmB6VWyj8CNdqMCmSC7zK3CW+/ZKX7lkQhSBMMVw4VtjlVFrZu6eOK36/K
b7efvjKxloXCDRhopE/jIqJQY9z3ceqErdPl+9tPX5tZi3OAqCArEgYpIzuty8rn0qqeDYbyGqqN
q2t/+2vSZROSmNRfSTcnG9fCK/1iX0fGmxHQt5B8ZHnHIm7DKRDI4f6ASpn2GdxpdmD1hMQSVG4f
G27LUmJrBJmsYRaLsGeKGrgRyKHxzUbepWxjH73WR9e/v/mcrI4N0G2z+dwaurwfJjH5otfpxkXc
ynRZqolgwUkkB0j+LIuDyefDFP9BuVrgxFuVu2s/fxHmYNshKwb28Llo6/0Q8/0Us0+3x9faoxdH
gA6597bM4QzWTeYTSt0fMxQqbSw5a+2yOAEgea1c27Pws6cvAjHf5IdpQBp7yzllZV4vC1otEI1V
lfPyrFD1AWFkzI1gNH5/qGGWtawulcCstgaPWkGfgKx9YO6wMadX2nyJT0EDT5IUhETKKDLfa7wG
LkN8YzK9q7zGYrKsVq1r6cFaA/XrKh+me5mLOkhS8prU2C9Bdeh2Z2hwh7shNaSfA518gGPnlk/L
So8va1llNZtAD8MuW81M+Q71vntZumNa7V2z37LcXXvJtVnfTGZIeON+6IFYo07xEwTlrx0IxR7c
lGjff/1Y59P/fQWzSCv0FRIJn4nBTyx5cLLpYzOOLiazJ9tpnFjdnBFe24PS6RS6Of8I5una+4v5
zNxeObgdNqNB8ouZulAZG5E58sPthlmbcospjULW1im8XpyLxA5QOQeFs7zLsvFjcXpZrTo5AP+Y
uaUirzK+Vw3WtTr9e/uXryykywJV6TCQkFJnwt15ygLOkr8aFV5+PjfPbuIoVPPAareYjNBIjY0r
vJXd6bJwNS61chG1gZCwWMBQO9h3j8lJDzzQ+uDmW+Xp/04+7yQsyHWivJkQ85X1OqOaEMcG3rJd
XIEdPsaeDOpYTw/IqqPOpMKlejfSHnZyXoOjC84viaqLo7aUe5dPg/qs83Lw+UiL88g0R8e6+XGM
S/Wj1qaGztuwTt0wMvgRm0ruLDD0Ik9IUfi0aJOXhDtpAI26eVRXmCJGHSikNjN2PbVYCCI4P9ll
2h9FLJxDzQGNdMpfQDqpvZO7ySPtc/OXNebPqLOsjcCytbenxlR/G9JBHCFkrwOz8ebK163hzKHV
Zij2s8ruyGyb7qsp14faNeHLOFjzHQUnO0xq0oVZYbT7Oi2Gp0T1+rEcWpuhasgydrSf+nvDrOl9
jCuT3e0xtjI7zEXYIGnr1pyLKWq6P23+jZsPKC/YiOtrz16EjTge3ITZU3kGmwRirk4IbPjg4AWO
89iIjRG7NkmuL38zkqqCp3PjYv6ZA92jqEL4sae+EmU6finiH7kDL41Czzs26i3+w0o0X2onBTI/
FFy34VwZ8ehPZBKBa8HhucpLB575W1Snf0aT702SRd+AP597RPTpuUBB5rmxbM9Bla8md2xKkr2j
JxZmPYgDw2C7EqWrMtmBBkf2MyVj0Lu1+oIyV4YFAc7fjaenx2k02FcLItwqmBo3faWxOzzqToHr
K+yY/MCOXHyaoaU1w8Qx6nAWkuLU4fZhnaZW2OZl+VhWvbWTFZh/OGThFko0ffK1SUG78Hra7Tvg
D3z4K7OTyTwrlLqpcJoejL2Qtf0iGZO/R1qVO5dNCCs2tA5GiHK44pL3vfuYlroLaZxNu9zKpuNY
NXqfSbsOc5gnogjd8vaFzkmYc2O8z8bURho9b/alUt87aEICOyfePeeuitzBTQ9g+9gnGIeXYYEE
HpxwK/UwwPPS5yirCOZcZwCj0fETXI0EnPmmPETH/pqSuNoPnviY0IYv5SpVlWvJ3FJFcJMMs+TO
64bAy7YunFcG49L6vi9b5Vlu1pwJL+SlSakLsILcK6sWZzctx40Dw/sbQLaUqQgqVV7bSXW2vF9e
usdJ90M7brbUpeRVNpKsAPlHDfDlqDCflOtTBe/T6WNiJLbUpXRN7Pb1BJSYmSo/7/oobQt/mrYs
ZFbC3FKPnLsYvyg/QwTynG+emJ9Gh34dk3bLOWylh5e+BA0kSRKUxPTMyjZEkQawYQqLCtycJ2t3
exVYC6KLPZJbDTTJEz6ca2ztBCyX7j1q/7Wl+9LM5X3VtsTPrLQJrVyQjVe+P6D4Uq/cXXFJMcnF
mTjdRbvyac6r8PbXrD36url5syQoJeMykf10ZmwChfBpwG7iY09epDZmJ5bIWxXiPHnTE1MeboLZ
9DEFN1/KlFMjs1TdwYXOmc/YHqDUass2eWWELgXJvZkSOCiS9IwyqCcpxNFpkzujq55ut8ra46/9
8Ka9TdOWadNggKKw/XWieTg0sLnmlf3B/PkSfNQbKQFT2BvPsGsBnbIASc0d/Nnw7gSqCZUAL0P1
3lY/rH3OYttizj3pugz+D8Spv+okwTJPjk1KPnZgWKqTiWF2ZjK26dmYrGFfDC1EVHXTfewe+98R
+01fGBauxZPCQV8U321hBHRGMbv2wlS+fKizl7pkUUNQ1oJvdK7aX1Zq7wzz3lHTRlCg75qw4DC4
VCensuodMEviyLSNAjsAVO8cpTOALqlS1l6US5u/OUzAzdOkke/1YajvRLFq2hZ2gabxRKdZfXMq
s+CnPrHrT3BEF9/mwZ1ep8o2zy5s5b+Udsa+ZU1ShGWPItkAZlMlJJEQ5R0Ybcldonv1WEKH9Kga
r45Sk7KXGgvgvpMU+35opfcdcqbBOHbsZ2J17nc3gUH9UAovD3BQ4M/KNOFfVQwxOH8wNRS+XVTV
RaV9FhIry46iRQGfl6bG3naIPAtLZN+hKUfVdZK2O0ZBAvezuRvvUFicH+OqipGoi+fjZGGxxJGv
Se8yNXnPMAxDVYPH68PcTWTndbbxV44wgfEn2Gj8ymbSPKRubiR+i0r+g+JOd5hZUZ5abXa7fGr4
T6W9+CGvXWdfO4Mr/BQkjPMI61o4U0wgQFQTyo+5KOCQAnfJ4om7RrOPZZx8Aa28QB0FNO8POhZ0
x8zG+Vt4Fe4ZptJ+UsrD57My9XyOI2vIWtnvLUdW0TxWsI+Ej80vSL26T9Y4xFB3gZTxas+E7ppu
YvNdPlhueWfGTfvo1uLi2HGLmwNYmLmKVXckt5mPfEGLK247C4u+oXvOjOIefytDsHXtgAECtXN7
ywiyJMmDpiF94OLC5w5KMVRu65qXAeMtD1Tb6Z0crO6FMtP50meDc9RtOoflCLCJaAe4JNLYFMgE
gksIkesUtI6FnkwT14fQkp1mgzqgb0BtngIBCBvmTN9VTR1/tqc5PtZ1oyMXk/HYdmpGNRwTB5RC
09DNalTZjrX103EU2KmJawetZ3ifdDN7e5hVq4cqpeQndCjuL0+L6YVXGB4GELW/DJ6YwYws4hzg
IOAGtSbzb1SvB7HR9YFHnFLvGmF7dyOIxI7qTyTVsNWcvE/FXPqTdl95nYgA1sflrpWQarTMOTt5
80wSu9zXFa12HatH2EmDvU0H0e14kVk/ehzfdmmRj18m3rj3o5mgUYEZP6rB5VHWgL7bFCPfcdFA
meFU0zHlQws6zFB0UDyM8pBLnd+DsED3MaoA9kmc1J8zD79Z5FkJ5RbtzKA1oBCYccd0EQaqmLzG
lg+lVeOYzGr6QF2YTeFwPPkF84xxj5JeM7QLg/8ekJGHMXwHA8wihX94Y89TROpZvyQjusmENOXR
AerjaI0iPme4TA4MO+YXbXH+bGtU2HW0Mo8tkzHymwI6aTF1Xhhb3nB0hDfsZw1qa9miBWuzzkNd
j3nIeNdhGJhsL+sCuiePQY4Q1B3k7q5btTtdwHkxgnjQpoeaJiT0JJEAzuA/TTuYDxkuBrWQZRyg
ADXfm4KSA1c9fOOgfAWQlI4/BM8qGZZU569dkhVnJsvqGfDN7tCYVfqVzV79E9O6Crw2aQLP7uDy
Mie8QSIBNdBsDydlUI1mUKED07Crh7zJBSq5LBUnfjUh253VaJugG4SpA2aVvAiKRpZPI3Rv+Y45
Ehw1jzArhN5KveTOWNyPcB53/Jaa87PbdeyQZaXxCX4BBHo4YpoOpFkWkDSOY3ff87SNXw2Vqyiu
4UkUSNroh6lNXdRFWbP3iKkBvo8NV0REGjvPTrhPdI+OHnDnoeq5hbE5qC84ZKPY4jJNiE8oF9P8
mPNCDA+1qQe/jDtp7TqjFD/Sq+680S7FXl8bo4XimbGuQsBFixLHIovUwdDw+WkuRwjsSsXzK0xA
lH8/tj4utoh0wN1u11QKdk/0IU4E9iml+K5YXm/sQa8PeicrsKxzKdw6Fp2XN2c9tHdeC6sQb3g1
4uKThZ0X5u1W1dzKLnpp/wKbk6HrbSRW1Cie7J7vE9luXbOspBmXxS3IPZhN5iLNmDHh7puM3o0G
nDtaxlKkb7qToZ0HO54+pE9hy9IBq0euplIA9jXyEwTUO2I85M7WRdf7pzPmXXeRbzZcUBvTq09e
dTbhifbXxfYu6m3SAJ3eow5zMLYsXN/flcJU9X/fk2QDjA2KHAfwBJpNuIgN8nUoxs8fGbVsWTLA
XKtIkkSXoB05u2bqpr3VttzXBH5gt9+wohhg3mJb3fNxrHsJ6pNQYxylpC2QYE7rl8nTpi8Qf+6m
rvw/zr61OVId2/Kv3Djf6YtAAnHjno4YSDLTmX6W7bKrvxCuxwHEG8RD/PpZWdMz49IpzA0iOk50
ucpKUmhLW3uvx1lJ1GQguXJd5nZ8rOdBhkU2xncZFFFuyz5duyMuvTat6YDXBLpBPBbnpDHuGhen
HZlhLMXls8GM+4+/ssWWXpp2rzbaroEkAYEDKQ7AR9WP7s0om6gN5Ihi3VwM44CuMQpqSd63KgAI
zPvSTJH1aGeux3yTDf2bdCqn9DNHlbdtiTtczLviE01w69qRTNlvhcd5gcBH4dxv65bCwEq5VcBr
MQMo38HQMbJwYbUpf84d1UcB9Up2FZu0e6lhDih3wNHXFEjjoo78aZQmkgnmdSFqMj0kn+yovO8N
Mj0w4qVBAl6o4Vs5iXeim6ZX+GByMzTagr9AO0mF9eBEoWlPhk/QiXyDcBf/F5kBfT0YTd5+5jav
VEBcqR7rismdgtYfyooQki4H4R67OqU3w5CX56yM67s+B7TCmIqGBZbVi2knegnhDrSfGr9sLQ+P
XpkXQ9q+NV4SczaEX5eGPHSsyoOUxtDjqZw8ySB0U0YPpsEiTLkjn0mhyJPR8NE3rRpXCC7upVvT
o2X2XpBX3PpuQy8n3jdlOu5dsGwfJ2pCB0+Y7RFK2Mic0vk0QsPhpsh54hO09k4okHpXUIZELQO8
N5/jIuabsh72acMn1L5n19rNvSjuW0hZ7yoOZEpkpMahgJWBzzNm3EjWNrvWHKsv2TAn+1ml7Z2y
i2Tfu6TcZ53xljVJtU8cO2J+MsCzCj7DDVR/XKsLPCAGodLpxcIHCdy+N2bEcp/a9WtGWg4ALknd
ewJnQFDM2onf9a0FM5I6MeJblYyWG1SkxsQhiYODjGxuLWT1QCJO5XWXNCV0jig26GDoqjyBLgyc
h2ejsK5YFGN/y5Tnxt+rtGOnzgLCHKymBtVw4fY0aLwyelWjMHz4qdGActoEBkgf8HrwCG4pXmze
mhP18PmjOkJhXD5ZnTces8RyQwtCnKfWq8jZmhXdyyLrzkla5Y8mhAz3UMtLr7CqaGB4VXdM7CYP
koiKO3ec4sCZBgh5lar3IdJVQ6K8dm8otaxDXRkyUKlB7yaHR+Ve4V+fpRXPgQUX0ZuxtpHHlBM9
OqPZBoOXiVfgwUmA5KkO5VQmPoTv7YcS7xcEWuuuGbFMfak6MDRzs3Zgl5d218kUZWHrtPRbUQ/0
pjB7E6ofqKVlXet8sRkTR9VW4iJZQZTP20neWl1i3HoKSkl7NyrSryIB+CBD7vnZcMe/aDVmhxqO
1oHTDm5g0ZHsy2iqb1LZT58V9/K7iuAKEsTjXD0acKZAwwv2g9BxRNn+yCI+gNABcJ5f2xVnYcd5
faw4kftc2XJnqgY7cZ5Hz72IBojm5NaI5ptBsJF4pP5OPKh/BrVHsyMkIRt71+Om9lSVFdosAso3
jU89UT0h85xb+JMPYCyMRA7XuTmr19gz8WePUhLAjDG9NQqGP+fQ04KhqiWQJg7RqCBq1XkltsY4
R/sCvl7k68fb8MJWrzMqOMsghinQ4jIuj4mOjR3BEnyEP061kmAsfYJWcExnrMcIhkWnZpYMl8zG
DKxiOA3e9Mzjaa2P8PuEzNGpZejitF3bIPHLi/ETkzNsDOSnj6foZ+vq70mlo5PLknzwmOxR3nce
2uv02PlOsO/8K+hifwG3qdnZD/PJPRmHMnxMTseLLuvLtILbWvpaWsJcNoDzVINTnh0J13TwIOla
Brtw+uo8MyXaDnwRNF6UNB8TGT0MiX2TF85fH0/a75NYR6eDIa6tS1GmPsPE/OD0eRAR8knUMmxz
2y/a8YtnrmkTLs3R5efvkkwcQR5SWMwRqPTdTrVzvDNyyvcff5Hf3ygcnf6lIst0vciswb/LT4TY
O9OzH6SlDnP1tSnWev5L06XlfznE6QhMz0ZA8+hVTYvSR53tpbVgZS/GT5ld3sd5t+aJtvTqtfQu
w2UPR/ucnDkOzS8w9bVe4rbKd02Ho/XjWVv6PlpuV45O4gHpXp6xd33innkjDe+ltOShaDMwTJtH
J17Trl/aX7QQgepXUadxrk4ebmDKRYJWx+HUf0vbNTG2pU+4/PzdAiMdm006RtMJSOvTFBfHZMqP
nSE+kbzcfTxfC6tMZ1gRM/fsYWTiXGfQBrXynTWeEnS0Z7uGnObnjz/kZ0vjNxuZTrISpDDspkjN
c/tqvza381N2GgX61X7/Or11dyfvCxJk818ff9rv22aOqzXoWw9yEC1cG87dfFFV9NqqNHy45fK9
yuLyRLK4CUcBpKifi8GAfr2Rtiuwh4UdwdWiqRbCwlnbuMggylPq2EeWiW8ff6uF2PmphPl+LcQ2
7Gi90TmlyavtXcL0BfmXv21wLWpQkLbHpp+dk1Wqp1SVP1RPMj9utolDOTrRqh2GqLWGzD111JUH
wm3nODZ2tdIFX1jDOs9qtGHnaiTAkmWuUx/A4MjuE2agKFXN9bkH5f5HkbprhZ6F1aUzdkokRj06
gs7JKSI4qn9TVYdrkoLbRhLYaedPRhMM8JT7+MUsLCidxBM7U8KrEY2jFFB6H5Xq5IsFpb63j0df
2F90Ek/lFVIkgk6nhH5XZIaytrxUHn2vWmOVLz3/5efvVm2W8tGrywm3Hp79VVD7jU5r9mBLL0IL
c2hSoVZpNmifNiKgs3VGPfyh92Y0b7InIFp27hD5I1+TTluaKy20pcsb3LzM6dQDseTmUO1Gu8SD
EwaIyPuPX8fSZGnH46igq43kXZ0c00GGn6Y7NJvW3GEWeniOzg1RvLB7FsM5fKC0D6NZsaAb2m7X
JBO9hbldt+sauE5Fkyj/BSFaM9tx3FJsn3VGcltCgvRYlAPLcX+K2xc5RfQqiqry3IlOvPZsLL8b
Od/GMXJ+Vm7eLRvHGLnpdiQ/z56ZAnA0hUbuyZVpXtgudNqgiTpnMlhGeb4Q02N0MqDD67dJEkwV
uarqNcLFQiai8weHJIoEJOV7GPCRvcPKA0qrwdTHtzwRJ2oOn00GLdJNK0enlbEykyaqOuLcsdfG
PisQPD4eeOHU0clk9QCFWeVeirSDuCqr5nmyvOPAk+8fD7+w4nUu2WwSZxJTil5xSgGB40+W2f31
8dAL8HVHp5Jx5na8UA4/WZe+VQw8aAChiDwsjbQ7oraTHkHm6P2pQH2TlioK62xix48/fGGz0C06
TbvgQzth4AJSTn6ZwCcD+O97QZTpF2JeSXSWVtjl5++ipCXV0KasqM8Vag/lVEGeaLiCiliYAx9b
8uKUTiv4haVloKW66GxEJJ1xEZ0HBse6Tw2d93ny+PFkLQ1+mcR3X4P39lzYgiMes6wPogbKaiDl
f1LzGi3u9x9A9axMzDmFvmMznBN+wH4CjgTKZdnTx0//+yVM9bzM69HJz5gczmknfLu8zYqVgX+/
hqhOe4eZTF0kTZVf7n84l1sZx/ddG5l/VTNJHqCHmR82fQM9OUvhTUlrCUPE2rzPqnhXJHawbWRt
gaLF1k1ykPLMzWNpSx8A1ZV96fd7ONWzMMh6Kzp6sKCLs0dam1dG/RgPgD1kcJtF+/Tjx19YN3ry
xQA0YFMEb02Jrrbx0/+y9QeypoL++/ClulG0ZLNbVSbs/5Le8y3rhognQ4AMUfRIJoVfiTUw59Jk
aZnSSGwKPH0nz72Etl901cR0ByOVYAYMXtCVtsrSt7F+jWJZx1aEPhs0tnlMropapcdxiL29aQzV
qclt+YKuOA+KxEvCj1/P0idq6ZIYBsjZF7ClG1tx3RL+1NvpdcxA2M1iFH8dAnlDZ60ztRDmevZU
UTV4dYo9xGhqgMsdP6MrlbaFt6OfFcCOKDsyEH6sNPsbk/RtEMlqgJwrOlJDYmZ75GHGpiOD6jRZ
uMKkQ+828gzViziYIfPvt9GQnriLyispHSAKmBSvZCrXFt/CNqZzZjMXTltUEAhZwJ3r1spVcR/X
3bwfytjyGziwbVsN+nFvNG3jGlMynB2+a/x+DGdwTcL0LmtWPmBhBej0XJgsjPUAw4Iz1rbfk8Yn
4vvHC3lhBdDLz98dgPAwAaZrwNriY3ElYnaVps0xtRpA5WvS7JqoX/mghQ1NJ+PGlAvDikp468Fp
l8l7wF92Fjt8/C0WWsmQdvr1a7RmgddZsf4M9NAEvAuZjja0c64ziBJfidkofSbxujNewMR28pz7
JkPnzLBRdGo6MobVgD6va1drWgIL0j5U96l1GbwSKIAL54i3ys+i9NA3U5jHeH8Qb/pSG82TURR7
gsYLaoYewhq2Zh9PxtJMa1uuZVmKpjaCGtZdgWnfg/XBy6uPx15aiNpOayfJBGEwrPSu+srTNzvd
lOSh7/Pr+wM8cBTUjvqzDT8/p3qG5FFAxmhlRpaeWisxAZoJlVQbYPahFaFpTMcWvdePJ+S3SvjQ
cNT5u5ZTq85yeX+eKxDwUPgH9x+Cume7gZ8u2vX1fk7rLvQqS73JzKA4HEB+CgE1EFeKijGw0sLz
Ta/uw0wW1iGFNcDXj59tYfuztYVAYFtWxupicFpAl8A1jyzPApIfqUm2LQedBtoB1zW3k4Ggzk/t
uHOylRe2IAhIdQYolYp4QmLgPujC+ir7FJ+HJ7Ird/k+2Q++sxv31ZV36p7oNT+3hzJYK7H91jHv
8j61tVJYbR4BqIrM6Nq+4wd5BRjsfrzJEx/6dzf1udsXV/H9eC3OZWidoWwaek/VSgmX/OSI/r1Y
TXXuaMadOU+GJD/HCRQOgylC17xh/fPkihhWEQSZRgLm0L01NVEHL3evnECNYeWNGjryxYgNxgNn
gG42H0p6XZpeCiwGEkk496TFxU3HodntYFgFlBbrIvUduPT4Y0M5DKyi0vMHd06DzhQ17qaz/TDl
xbDLaTLvDLOPAGgd0LSOAIi0CYX2SsOmu7iwhs8VulF/eSSKb2p4g7x6F44Xg5bH3hnTdudSz/WZ
Fw+3RhXnewHopT9w4j6ZMh4CeG6kfnG5sOYSLaCJTfm+MM0pTOexOsL1cXquBigpCuB6wxQAp2+s
t3jsKzgR3QhVO3u3zdRNXRVWyGkbf2sBPIAXwwixGOiQwPcpa+rytkZv9BF3PcP0M2Ybb5HRutdW
AzRgzApok0hudb4798l3yIR6PsADxrMN45bbzAEywxhZHPR19JUVLnmxEwtOLlEy30PKgoNWCqDN
bLuNP5FBQOIkVyNQt6QA7ksOu7mq5bVBZ6AFiJMbB24O3Sdl/rz1U3lXOOP4ErO5TA4qGexXJHlw
vzEtrGkjK85tk6CcWKFCOg2qfGnLNtpXVSpvOc2dswvwbIA92bvKp9gGOKEEfKWDpl+ost5F0zFN
VWABFhn5yrH7nSqtwvHrNsY/k24zhDCOta+5YZPHuob9pQ+usneyu+YlHrF9YF+KVXFmgOZB23wE
OvfjnWlhQ9Z1CRKzpQQyPt5pEs9T3oYiiVcypYXDT5clgN4nSLxG452gbSd8igJ5lbmwldkmwkF1
YYJOmulUAsdwVulYonXMXjPZpSuogQXVNqpLD4gs7pQlca2AgSrdgUwav82pjMKogYVNVEDjMI6g
d6TImOwqs3T3uJPD1TOHKmBVUOMevON2J0ocRGY3FWfJpHWH3t2akt/SgXJ5ne+SxaYfmqrzxHAG
wzVCLioOpeAc7vSy2SWRWHmFC4tDJ7lTA/XguYWfMffgtJveRsXzx6tuYW3oVHYWTxUcNSto4gkE
ATiYX7sUSz7t3JXjcCkN1UnsFcy9o7Fr7RMQdfmZ29V8dHCf2c0GB0q8BD+YiASs0xI1MoC++Ih6
EzCcdzLvp4MNbNfBiDemgdZlFt69LAB78oioCmfzfJWWn/M69WNn5d64sBB0vnOBJFCB8iPOU31n
e/XZ49PVmJMD+N0ri+BnGfZ3J6GWvCSGO6XVZRWMiK8ngIHS6zoqyFUd1caRQ1Y09iPp0m+e7OZn
nB4FLo5E7HOWmz4MBVz8p+0eKhSBdtgj012hGKjCVdYcc0IIPF3H9Ag6ynBIWVMBht4ACZTEFe4l
fD6qbu730Ou0HhpTjT5S935vuLW564c2fvGYoU5Nq5pDBmTiDYd2421uoeOa1lYSuFyUYW0nRlgz
qBtVM/fOggx857YJAYyOkNAbohx4NPy/wRDWEQWw9iEBLCwE85oGHpBaK1WkhTKF7tPScmSURo80
athlZQjAuXuDWzeYBKsXnYVg/bmTvVtlEjzjKjZQZktJB9Nc51R37soS+PmUv1kCOv2xSXpgDj2s
MvRvB+mPPWHlVQrrmUcO+6zWh4kLmClxTMlrYXsn2TatP8v0pejF0QYd5mtqZgRZktHNp5Txdk9U
6h5yUttAnck1ENbve4G2zoMeZ2scJJ3k2W5VvavzrgjTqRAh8JT0mAFo/mJWngdNpeTZknm3cuNd
2su0i5ioTFNCN8jDsRy9TVX6RAfzWXls5eqw8Fp1hnHeAr8uJ5Tt0hj8rpdIPH28BS+Nq2XXeQZH
jkRkaBZ15b6IVchisXJ4LuxJOn0YDgkWzMawYaD96NegZJlNFcK4+uA0a4ClhUnXWbNJ0TmyN0Z5
LtXtAFAahUll2ZvbkqKfh8q7UPIqJFtZeSmVAqMq7KNsvn886Uszo22lKkoKKNsiRoFLPtk1+yb7
PoRT9w47zSYYBP1pJ/nu2fsmkWgv4iQACsErb4w6C8zizminoC3WGrNLX0OrEURpBtXV3E7PcnYe
HZX+qOl0lUX9rS02Znc6VxYsIycZO1uc8TkqzPLZDmk6sJUNbeEL6ETZCXD5ymjL5pR6NA6LTpIA
0rv0ueIu+zy7pFmJhIVlqjNmhdFNngJN7kyLOeTxMbeq0FoT3V76ElrB0BlpOcSQ0juTqLR9m49P
nqNestTbWRM2249X7NI3uHz4u+U0RAU2Nwcr1mr3suS+U8dB5D18PPjCHqTTmIC0h0cIMeVZujLy
ad16Pk5g+/jx6EuPfvnUd49uNZABrnkrz54z7zro6MHLqqcrCebS5GuRbBkwlyo4Sui12rvzHlai
YwJaxv7jR1+aGO1MwT4Rx7h+49U6kEZxxqBZgxItTYoWujHyRZlYKMR34sVMfkTwEJZrcluXhfeb
LEGXO1F9Z03zlGHf780euR5Jwz6p4aeHKujOk1V6jMdB7X5O0X9+m/4r/lHd/59xu3/+N/78rQKh
MI0Tqf3xn09Vgf/99+V3/t+/+fU3/nn4Ud2+FT86/R/98jsY99+fu3uTb7/8ISxx2VMP/Y9WffrR
9bn8OT6e8PIv/6d/+R8/fo7ypOoff/7xrepLeRktTqvyj3//1dX3P/+4VK7/8/3w//67y/P/+cf/
auPLKOWb/is/3jr55x8Gs//hIGZgHmbBARpoYGSg44+ff+Xa/2CMUw4KGaeuwxwsq7JqZYJfs8g/
XA7FapOYJpj95mWr6qr+598x9g84QLgQZ3GhsWc6uMD838f75f38//f1H5BZva/SUnZ//vG7NY3P
1ntntIFkahUleRjn/cvsqa/Rmkb0wsh67wyqg6akPUYmjgvT2IsAC1/Z/paGvqTz7/YQsAckbSY7
C8GjuTdt4z4nqMW8e3//nqD/wYToPbG6d6G6noGLYo72fFMxawoila9pDy09ubZxA+/udnnKwTQZ
9mbFgjhtw23Pfdla3s1JJUwxKU6ycJ7K4TSjX4lYV97jttEv3+fd6FbUzmPpVnlYj+D/pxQkNMeg
L9sG13ZtVyXuSB3ozfVF5hzjUr7Bb3Ltorw049qmPfMupY1r5iGKdn4Uz9dpG68cZUtDa7s2prcG
v4dlYQcNsduOlf03W6TmFnwmQlMHYEGGuhmdvMxDwfvpXAHaehNxY6WhtPDsekuWoTQA/iSePbG+
NcgenFVb7KWRteCMHCdCNd7KQ6gTIDHhuQ9dknxbdOrt2HToso5WbhamdXMXWUN8ZPW05YKBCddb
sCaolnVHasAolcq/zW0RX3XC8lZyk6V50QKUAug0VUOXh+x1rgNA+DcFj95IjTizVCow7NjVpd+S
n4DbNZWrpWfWIrO0udO4MNyDeIS46ElafjFMW59ci8whI7Ju0jYPBzeGRTZEiQKIFDUbp1sLzqTM
ozkesdOC6HfwOp5CugTNxW2Trl3T56KYx7ib89CN0wI+kKAbK1fKbY+ut0wdq++LucLotbju+qdq
zXVi4W3qXQWKvipa/SoPU2u4KaIcdNiyXql4Lo2tX3vsOTG9mQq0mOyrKiuKt6Ri9goyZmlw7dRs
HAhmTKMtQqhpZP9qHbPLfK9ryw15PeJe7yrM0CCB8IsjQvjF7dFUo0dFjOmwaanYl+/07uTMK9A1
QB0XoZVDri0CHPg4OHJNCHppZrQAFYSashRFtGvBcwIfKbCG79ueW4tOx7UakaRShF1PO1hj0+82
iKDbxtZiExpSwsgTDrEhlIyLqf5XAu3KjWNroUki5jaz3YiQWA6FFlF3LNxirfu9MN16+1kO4OG3
MDwPIbBwKmywOnOx5vu7NLZ2bgK4XRYWOomhwLCmXT53RXG/ab71xk452XA3LTF060qofNnuyWwn
d1v06D2dLFcJhWqDCIvkol6za9dQi0sToh2YU0e7tsB5Fqp8DBLrggxxxZoIydLgl5+/C8tOVC0o
HQmWSWPQoEtMGjqeet4231pU5pFRl1mPGrcjcpofwEhX7ItbjVW9LXvTBTRdt5J1InMRJjPUpCDl
0Nob36YWmso1+imyMXKFHo6Ma3D2u/lp27RooVmzBFK37pyEohi/GkZ/HbG6CTaNrVe3K4iTTFNi
J+EAh45PwpyeKYutlertwmLR20RR2aSp7fVpGJPkBnoZuESY45qB8tLg2skJ9TAiVJMnoZnyaWeX
5RdciNY0ZJYG107OqAZXCDiTJEzhaRZyo/PAqGm3nfl6ub80UOdICQav0y9eUodJsmYYv/TYl5+/
i05IdgsR2zTBhEPbtq0JQG9QVtj4OrXwvJiro+mHtTLFbzgrMj/qs60Trh2bOU/J2BeXt3mpKvNY
fu5ij2+7cOpCmOOQwlAixuCuhIgEO1jVxhNZL+z3zEJKq/AqRwGXDc9ET9fJ1sCeC29Tr+sTi1AJ
5A4qsbwxfQEDmCD2jHFbtvy3ar6YDKEMCyJVagBReYTcbz2lw7b0zdSikw1DP0wco1fmeJtn449m
NpxtqYquSyYiwLutpEjC1uD0ovYRZnO3BdOJpFav4lNozgzwLIQxR2MBSYF6fkAKqGBu2m51OTIL
tmixqfDoMJsL5vreqV+3DazFJmSRZpBp3CSEahLUpUZveBhGzjeOrkVnXAFHC9ExnECNgCjEMZ/n
je9SOzdbFXlj42HkwqgSoOO+Qpy73Di2dm6iN6lyyPYkyDpbsksUK4N+KlaMJn8fnExvz9cNhx1H
1WGB997kD/OwGzxubXpypkuVJ13uQFayweDyOlUHKLxsWSVM1yd3LdTIB2ARQ1mp6zrPb+Yh3Day
dmCaLTT2uCfxxLlPABXcdFQyXfOupGPfJV2LcxhIIAeNHnuT/THYuLrMndegAQjSLCIGGgHFeGOr
NaOIpaWhxSJkjsxxojgUmkSIT4ndPZd9mW3aQZgubjfBTyRzJ7xC+N8+tvymbqJNQc48LRQnaruy
pThuqHqK+7BMNi46LQxJTo227RCGwPZ+u1Dy59neVlBiulKR9JxYguaHlKSO+kOUqSawIfW1LQx1
raIizrPOnC6LGv31cLaqaMd7Y1Pmzbh2QtqFa6uqKTF4XNZvLq/JdcJmY63VvbAIdUmi3IN6l/Aw
fA+FUtBDp4OMjS0kSMTO3wSJYmj3NRXyTJa1zcscVb2zBw+CTSuA9aWHv/z8XR4bm2ZmiLjGCZ+L
h4xMkEtcw5ouDa0FJ2jFkKACkjksCnJMclUGaZFtK80ybv363DDqG9x2vARncYDt0J2CbNqm/ZVr
wamEzVJqITjtkh+zcm4O0D7c0qC/vE4tQrMiEx30yJMQgvQXBAD044BZF/20cTHqwmigUSncd/AB
LfDq5yzvv4vGop82TY1uNd/Xc21b4KSHlDyBIO+TaVvXEU3jX19nH0GbDhZKSJETL0jsqAscr1ij
yi4sxJ9ePO/WuAvlQmOaMHgOOkKS3sxGuin3Zrr+Uc4tiToYti342d3nEIjcO4naYkyBtaLLHrlq
JqDb9W44eFDd602zvG7QiNiWRug6RxDqi7MCOKx9Ktp4B2ZGeaXGZg0otTTlWnhmJRE4iqSzhxR6
cfBaOV9FMlYbp10LUdet5UQgALa3o3EIbBcoxMQR08aZ0WPU4LMavRba33D1ObbxDCcKXMa3HUY6
X96MIEMKBJmz531d3Hosnne5Emv4xoV518WM6pHUQPNiZmSfGTuXwotXEUI3ld6YzpsH/8cwZyKc
vZOl8C6zIucKCh/Z/abdRSfM1xA8AQgFpgXRlCJWwQQHdtXZmL/8Ta1IJRbEbCtnD+vY8qGhjX2V
5asw7aV5v/z83RbjtBExIWjj7E1IH35yqIvsaCidjTOjnaQp92yX0dLZjz13AjFI/lrQvt924F3Q
Pe+fvYWe4pT1ubMvlSWORpbY90Mj5cO2t6rHagGfRktizVSZBd1iMytuRouteRsuzbsWq0YJZTjT
xcwUoueVXzvNfGNKZmx7eB0hZHYRNZSB4blFqn1jcLIrOBwiNk2NTqd3ieLcSUF/g/fHA+Shiut6
gMPrtsG1E5Wn3WyZKd4qSpNxaGTQts2sgW9LG5l2CWWgvHhljF2M0al5YrB1/CupUnfjxLBfV2Tf
9VFRTtiBPQ/GcFHlDb7rpfm2/V1XcIIF89DWEs9uJ5lxDfl1GD3mabzbNu9arE4C2sspi539LCMS
Au7k+Abh21pZTJdqEhdTFJgFMPArZbJvRlwMstxh2+6Pul4TBRpLtBSnthSZtb/4dIYdLbYudy1W
Ic1MorZKEKstVXCcNfOjG9vD103zrsOFBl7WM7xJMHqfu34GFlEwEXuLgAdyMV2+wcmaphNugfXO
BuuIBJIHMGfJtp2rOmbIs9quTAa4jRCAvm8naRo+iDPGp20zo8Vqg6QApDWcTZW02J0os6+A2xqb
attMl21oYuKVXe6yy3Ivd/ZoDSGj1RZxocu0a8cq67G3g7OIJJXRe8tt0xvmQMRy27xokWoM0MNk
MJbZJ52jdmDXzWE9d9W2HJVav+5hgjTEgJ8KNndSxtdmSoyjOVf2NpgZ0+UWVJeAsgkD5z13IE89
RA31K0rktg2YaqE6kN7qJbTT94pH6Q+PVvRQoQa7puqycGrr8KEYthrAFKOSgRIpCZuBqSu4YNUr
h/ZvlTuwanQUUSlHz8ozTH3Xj15IqoyDjGP2RzeisBZOmA3D8a67Un179ggEG9pMWE8ZUvyNO51O
YR5xXaiNCmdvBHuA10q53V85hTrLpnWrE5h7yNIWfUHYvi+77NQmDG52ouYr59clP9DB+JfJ085e
2AjZXUcZ20PdtrySIO+LQJhFmYKU3uS7bFDtLpdjvC35/Bv4iGU9blnYWBNqOCHtrDQEZtXadtnS
9TMGFsFLGNAGqLTAUMFkHQ1GyjbWFXXtDGbyxOlmXLa8qI7ukN+WgRSdvW0D0QU0kgus3k1zd6+Y
cnCLM/jRBbN1W4TrIhlERmMaC6Qppizq7/CodM5jDPneTUv0bygklkUDuaQp0rYsePOM3rGVqbst
+dTp5YPZYCUbSOCEHBRsJ4Tb/qjjytqGoWI6GGlynXaEIQL2DzASqc9n1z1EAzWmbXOv45EmcOtK
XHVx0Y1r+cLNLr2e82oLmwYBrLPGgUOExddlVXZ2NsRBjj028LzKuyvs1N5FWTf7Pfp18bYQ04nk
A8r0wnIzd29btdh1tK1vIQIstt18f2q8vLtXA5kw8zJClSrOQe+GeQicSAja0NuWqXZGO9PoTGaN
vEuhd/5cphBJBsiAPm4bXbv5MiwYRSfkF505Qm6pTeR+buU2gBWztCMaDh5tNsUM9zuRc9dvPQn3
Rxudgo07s45XIug85zG2nn1TWPPnnkf0rxYqAdterA5YokD81IOF0QGA9kBlrV9Tlv+b4/ULxWud
IcN0SntW2uMwMBeDD9P0CB0dckc7SBBveq86qb2wKgu6dBzvFXy4+8FQJHBxi9x2F9AhS9xkRmKU
nbv35FhFVxFc6B8losDYtuZ1jrIBJkttWgW8KFsIR0Yg++wNVbrbcmqi5dSioT2ndeXt4bZr3xZ5
YcIaPXO39U11jjLNYEKfJNzb8w7kIaN3vee4rcdtqYiOXeoghMVJb3t7lzbwK1RJ4cf1NGxc8Fq8
llE199xwPOSEGUBAzC6+JbFd/di0JnUAkwIk3Bt6C/PuGOozgFGy8MUQF5+2Dc9/vcw4bpJ5qQsD
UyOzGrljcw6hMC/y1LZilY5harME8lFxDV2kVrS+WRbOPXSRxm2NfB3FBLuzSQxtGe0Vaa1d6nQD
oEx1t5IwL1xmdBhTZTrCgednhHoJA0YKhXd/tO1h4+iXT313AFYp8yoKBubeziSqAoVpQGwk9za+
Vy1c4wx8UCBg/jdzZ9Zcqa5k4V+kDoEEEq+wZ0/lsYYXogYXQgIBAiHg1/fyib7Rfdz3REX7qZ/L
te0NGjJzZa6vRFHcuodeC3XrgTz52AVI312vbYN5JQAmy4PqEdanlLPbyfo/EsT/6cG/u19rVWat
VHN5GGClsSeM6O+tbacfH1vy7/arY+Na+diSQx3QtJfOOj4kM/TDj3w6f9/TJJasK0FCIweVtdFz
yoCx6YMaf33s099t1603DOYiLTmU7brsPepuxzCR6ENnPJzf/r4kW0ucBqy0PFRj0xTEreaTYIb9
/Njf/q5aBUKwWd5EskMDXtmNimCzqdo/mnn/+zXD33c5bVS1U+pXAsDwvHyJlwqmXIJuH8rM+ftG
Jy50D1gejjG7bfEh9Pq2LtuPFZT4e5xn2YZoGLtQHuCOBh+6dQHZcVN/skP+pwfzbq+WgHXBrG4G
vHxOwMQjVB9D7D4mvvH3DU9xCb5esiUEVhBNtZ2Hph8eWQnw84eCGp6926xVO7GxqRg5RAIg4iMN
oY+KGOjjj22o981PWjAZDSgcvJXd0x0Hrfoz4/WfTOP+4dm/b34yibfLqHDU+NUNV2pd9ZlXy5/y
wX/69HfbNVI8U6RPysOMO/wSY1jqRcrwxxbht335v+tFMAn4+2nQ90gy1y6Qg1QAhBSlX+gRI07+
AEiXgT1ll4o/4XL/6Zskf/9VaEGTTcsXclhHEfIOTCNMl3Rj8aGDR7791v9x09ZdSqECbTiS2cIu
lFc8dygvfCi45O95bDV6oTICHu9xDEngF4C20+cONR33obSBv++HUlm3TguANsfJR+UBZb1w0v34
wdPhfU/URGKOQhpY6h3M0cGJnI3NNwC7f3/s0b/bvtwnqo4w2XwU2eJ2k0pGYARgxv+hT3/fEqXV
StI6bsmRe8SuqmvCcdDJx8Z6EIr9fdmUKiMlYUl5TAAfVyhRkPSVw2PuQ7Uu/r4xiqK1X41mqk4G
eGO76y0E7tSADvKxVf++N2oG1ryDwXV1AiyX5nM8++upN9XHVuX7/qiNZaLmNHan0U+cwFqt6mHL
oABt/9irfbdnjbesNV4Op2ASV/QSb9XC+eGDC4f9/dUOiUxpaarkhBJLdkQnQH9v2PSxrOR/cUU6
43EI1ws51UP/eQ2JfW1EGL9+7MG8i42dnHVo67Y/z4w335JI97/6yf6p+TLFA/g3Z/579oQTsDep
9BLOmSBDOMwoPi2nsYzC745OkdkZzHH8IVBG5fLf/7L3JBPjKdzQY9+f1Tqx6ipBTa2MjmJiLLHX
a6w8yTCxM2p61ctO8BsTApHHOGJr+RpiRtmaN1a7Gl7eY9d7nSuykemGcGFnWxDgtsVBpETpH4MN
a5uLmC4ry8napvFFdd70bcG2MqMHXc/M/CAL6zsQeXgaoq/i7b8siFXrYXtIYVjZXGyZ1e2NUELb
Czzk++qrt37wdd7DytI90mHwTQ/A8jRxIF9wclQ/SByiqswNjTv9iwQyBbCeMr9UzyW6CYY555wo
rO9uddAZIq6Xa9hrbakrRthSTruIt6Z86GeYIdx0dJMb2Wm0l+oHMXgTAcm8VHQRu7VfE/fSONeo
I8YTbH/OpJdJXk1zO3e7mTYNrN6E8ttw3hzPMF9AiRq+xH0DNI3sAAyui+B4Ol2jJSMe2iKERcpf
LQdo4BbC2kC/tFMzx3Q3Ry1g3Xm3LFI4MNDhS4UvO0mz+jNoe8MwgBcmefRja2iiBpDWBl33xcqW
krY52ptj0eUKPlnW5cOqaQ/T6lB2t3q1U3LvqmTEJ8iEkDiBmBdnybqvJG69Oz1ao2+zeJubU4Y0
qMcXKnm3HqYxkiCCSVk393pp+xDvEEt021ElazLejJ5B+sprAoH/ccsSGD0WUybSasiTZav6k6JR
Qr627I0KnddoQBQqnxe0qXQo5ixJCPkk+zD6HVofmQsFZuxWBpiWbgBhEzRapy0vFysSfYQVUFON
xbCNwJfnm5VlWgOwjZrE95mNITz7OpbqeSiTYXaYQIevSl3wNF4wlE9YxdQZpLck/VaPcaN/T1SQ
TR/Qc77FNp9Tgv9WpGrWy0kv+FbRcW3LsSG5xhQ+8DORFfi9e5vVVYk9ETovf9OxUkzntR5KDBsO
0lvyhWyTT3Th1Ma2nxE8PMgvTkXT7jBwMQ2F0n3W7lkfBvD57GreNhjQIGrYY265y5adsh1gyVe8
7ljkDpqKdLJ7kqmJ0SLxTKFdQMi6Da8xShv+YaJojf46DFtPXztXx80hLntW5lMAyaZyZPwMWjw9
zoR3Z9khTEjhVdrnLpkXtUN8gm1OHcVmAMmjnn5GI57kr0GPbzT4zbbRerGoK4lrjFSP8QNwfAKT
w0hkm/s2TetLALPuUxZnDf81+B6IcvRkXLPYs4INQh/6FF4UUR0hfqjrUj9yE4XqV5XC5PlYiUyJ
La/YoobyZmm6yVyHyQAx5IsFBAlTffGAmHfmhm8qi+uLXV2LzZN2VedeRhwmvNs7vYha7dBSGbpL
o6t1Hna605UedrxZ0/A5JXTcXgkrK/c8zqLPdD4pVOZp7hmftnsVlQgUdg3urMgWTRBGbzkOG7IM
eYdeyro/wPCydfFJ0BkuRkeMOqZjmbcwwxl+Y+ysh01uBaOQqUdzOvxCZD7xVcZovfJaD19h2lVK
dlgQZjZZAWMbAzj9aDN4RuYb4QMdcgDHBf2S4OTNHlwMmO5XtpIJoJZsRssP/rYwB/67mRzr7ms1
yuHL0rVd1OZ84b2/LamOl++hmjUaePQKkvixKZPZwb1o6Gvf5NSrto4OoUrFMuMEdczE1wZIJVjA
N9wOKLo5WbJ6KRqghKIviwcUcS+4SflvT5AeNuexq0BdPMD03ZlDROPR3YJN50G8M/Uyb4cE6pJ4
VDAMoD/wWn0oc7nIpG5z3CQh+7T0NU+Ww6imufm16WUg3+CTNkVYovFguQXoycIw9gjD+gkoT771
aXWXKkaGXQxkEz3TGmQElot0hgE+Ls/y12qaWd0b0QR/15VDEh/xaCr+s5G8jTBgKBNZPSMC8drk
jTRtNedqbG04S3DUhgWN8jJQIABwx+OYmPhs41AI3/jqGYl4N52oi8fwZWzg+0iKIamVCftmWoYp
FLDLpPO9H3Aq3YxaNW92MWhVKSIhQXCEK3kGKOPYddG9UHzyuW3WOtZ5z8PSfCalT7fuHkmHhnLj
kizV/dUq+k3sQzT2yxXUU5JQwKns6I/oA4/4mpco2jUyb2m3tj+SZuF1kttMhVDu1OA4HN+9gk+N
gWdApe608A4HfFku/Dt8qxrb7rZZT1HIMdTj+jS3MT7j8yhFNt61xujOHhXVysijjWYn6T6qIlJf
xZ2l43oX5Pwm0mewaK+2G7ZteFf5EE2NA85vWmlJd11MWt3ubGqEtcXQv2X9+bQx0t/3kxyFzst1
W+NhvwVUH20+uaSy8q4ZQvW1JF2CAGJxU7y8RvjuG4ALLNbzLx5Cht6xZYxsyBuywD2cxzKwoiK0
DEOOeCrIBwpsbntTZWM9ZznUMNQaftflNq/DoYcalz3jvASCKZ95nZEDjVPv06NL+9no3FoVrz9W
HJ/uqozNSi96EFt4ss02zjecwkacFtNg6jdWA14RnU3eYztu6nkJIxZIEY+TiFzBEjbVXbEucbu8
4A7Q5JsXqwAuQcdtKY6Vzph61Vlj3ZOTHoCFI++YklExNOmQXSd0kFVaeN+ZeSzqqId942qXmma7
bI5sP+cDweH0EIiYcTRzPnD7iaGry5/LbJnS+40aOldw0qiTTRfxNFV2LByeiUQjZcXEWwZtYQ5s
4PWNeSURxax5zGyHiz/vEpVM38gCdthrr0s+AkNN2+DXfEaHg/6amR7+JWBBNJp9juZMM5UPrkNm
lZfSb6TLFwVno2g/brY32G8rwscknxu+6qsknV36AMGbZY/1lgzNhDcRRwOqw+lQW9TlZIrPS7fK
9BfJy0S/NJtP7E8Rw1Z8zbllCw6KJnNR+hMtot285HGdNvXnaq1KV+WVJIiU8gXFmuHcjkqDHYJ7
TcUvYzPACTuvZ6oIHiB8VbG0SnhhV8ekRtQbFzWcGWE90swJgSd5BmcSj3jLIV/P67bpy7NSfsQT
NOsSXSNC4fKFNTgaD/0WvZlb2Q3GZV/WjhlzWIY4OHgjj1BOvrZb1o33+FOSSsGGoGnHq0C7Mf6U
tlySPEuXNMpFa31XkMxMUVNoOMKVD13JF3eOlqaJDxvM9DuE53OXPU9CLQ6zlGO1fi03gD98vioC
2FEeKdrxG7JhT9zTFaRklvdDtoHzjTGApKkxJ9VMaAUe1q7SCS6N2YI2QgOvudmzbKzE62jg2dXn
PU0y/HyrIVqfkhaX1OdtLYUArEJ2yZcqwnnyc4ONbHRv3JTMd6pr2XwL+PIEHExjBeb4kNcHeZns
6KbfUb/ZeU9pJhKfzz5SoJrMTPsvpoczxiMbeKMe5kCY70BAdtH6YuoRPvWQoRWAyJKmontxFFLx
r62VkY32zM1LGvIY2mh4MtkA6kU+V6FPzuugQy1ObaUbTLTWivg2j8reJ6+RNzrB9Wqq9iXgEMHz
QamwTvAMFlLiLWA/D8PVsrXN9p32vb5fkQMm18LDxTmfJ08/LZ3HNAurXZ0913Wt57ZAPuWSG2KA
z/wK9pHSYJ7pJD44jX34vRoH7MnCJGWWYNwryhiGMyP+Opcdye5XGAQsSLUCocnJUtjHnKG9y+mp
a+JJ/VgzJ/H1cdSb9U4E27TYbc062ZuKrNrncQWo2xcGEA7edJ8KetZ91Q/XjqqFHcEYNOYpSXrV
mnw2a9yemp6jB5Egtnvx2Zz2d76cZ3McwRkiQz5TK8mT6ocqfjVoUfNH3HzDktsoXqMc16LAqozA
WN/Radb02nFfZi+2tw3HmS2TfhfVXvbPi+W+OeMpb9gE4yYmzC34FBHZPRnDhJq4N0B47OdkIGY3
y3kSDwBeLPHFzRUXJ72FpsG0w5I1twyICmAO2g2nzxMsnZek6KzzHW6bCvSfLdWjv6I0qPQB7nLt
bIrSimaq0DcuPX8AlzcFvidwOIsd+CYSeuzHVoo97ce5eoMvax72cGhQ9hpRp5gvAvjEFMbUvqoO
mmFvXtrNpiV6cjeNpFjU0XBdzoa+OU36rjZXdctDg86aCJidM10nL3cx8uLmdt6Sfjx7tUFUTlXT
AcXj8belJ2ExX3S7JFKy65ZCpdklKdH9QS+YKBM5q+RGr0qXmu5nlbZy/OLhix3dRQ3jKxI9TD2l
d2D4Gbd34+Tm6xQ8xP7My2HCaR/5mZ5r7qLlGkOpsJ7IUz3x7Jvp6n45yHqb7ZPB/oWfg96i4egY
kp+7dB55j6BKQsCcUcSKs/amMTbebucUj9g2hQd8O9bnZK042XZzWta2BuBnFRlcIOOUsPxDdZf3
011Ji67fTvPqjCkaq/PMZHLIWwjl3z72+e+qjQMomeiUdQqwIDpcoZ+A3hrbmY/pV+/nu+J28gIR
0nZOOjXmYYyGpxXTBn/oy/2H8v37+S6RbG6wrAtnMHqjS6wa/fktVv7D3/5Xf9u/K0q9Uwd0woCf
JcqcO1UmabXnAHEhZ+OuPCfo7KI5Jqh0tZvSmGDZr+2WHCgMk1/rzCDJ0l2V3NZYSBNquAi6tqXg
fQbwH3hvK8MVJDHRuOO+lfgBUCuq8hgPHfA22vSxyEuWULC5ha/nSzXXkcKyHiHTaV+vf3TA+acH
+K4euQyGkXlcx/MMczRyaeouIwAq1xHtdlm3oYaSJ+XGkx1KAUT6AsoPsmJ0AUYkQT1ro2uOAzyM
+yiZiDssTTm6U9ayOLlO55KYoreYkfN7Dspdhk7pwTV2vEUqniI+mqbeywn+tOPYuzv0RAZMKvSl
QiyPXvTh8tZC12HksDTIcfe1Jt4k+2bptNjFTq1BFwGHQXw0aRUvx7lyUXhquxEaSN6kc6uWvGzK
hhrklsim1+PAkghVFFBiRjAQyxU8sjjAA2jfVmQZ5wuXSzbftjKtvLk1YQy23v21x/5PDuF3/at9
nNzr63TzvX/vAf432/CbGliysfs9vf+p/4dO4W8dp//sFJ53TT3X3/+nT/jbf/iXT7j4D46CWpYh
E84yGr91bP+XT3iavVmIp0LIJOU8YW/9Wf/yCcc/pRhTzODMxDGtADT7f/uEx/F/SDi2pFmaMBbT
t//3f/AJj9FC/LdSccrjJEooYzzNEgxGRu/nmOAr5OLABN3P3i3VvkSa2mJuMnZ+vsHtFYcn8leK
hJwbJz9VHYz+Heqq648Evt0/KnQiiW9TNOlqP2aETAVL0xVOiimvmC/6dTNJPnXEPkxdpuoDYi3j
VT5pTPNCk4fLW95tq43uhkZOWbEtfdjyxLFkuKYIcWVftEwo5GZRn9wEHQaLcNIlHdvPJtnAD9qm
YRj30zys5qXpQA4786Fz7YE7EX6Htp++6crF4iAhp+f1KtI9TIP0DoXn2wVmBU/OtxbbqBPYh90d
gT3m3rQ+4EfrFySN3U+CEczdOLtuh9npH7B1Y1cbTpSKVmWhxExzNSGn3KwZ8r6Gae9b7n6EJeYV
jWR/ZUwyFqIy0yFKkVmAbXyVjElzx4yt0p0SrBCM348rmE3G9cOuXkO1n9GIfLsZDMBQiMi7Tqh7
tDSkudTuNvGLOk9qdY9+7tO9nCt5RnobF9GaTAeWTK8o4C27aBB3yATceZjJBcX+3xFZ71kCfl6C
k//glvq58bM/IvvbDmLV3X3UxD8yDSy2Q2Fvx8GIegYz0e1N3No9AtwfpJLfUMIFBiOm3TGl20+W
KnJHme8B3EDlkbtt2RnIKXnc1fOjyfyXFZvgoe/xVZ0kHuJCVT4bDIN9gxdpBoJU2u/JmC7FhOi3
iKoW4RUAyX55qqNF0V9hG8xLPFNAuocgfPo42Ho9w+6gZJcRlCT2q5zR0YsF2RFSjKxNQnyra8az
Q1+DgXuEwkiv+3jjcp811aAuykvxSJbJRkhJVzI3GorAAJu3HZsjufobOXGFjrp1yiQc31CESOTv
nlbTul5Xwo9Z/EnxioQKVaSJRvVldElvdwg45+E4JC2cE3i1+YeKQoG4kh2NHK4YFz0iX4m/i03I
Ao6Dy8lrNdxHkmcwxMLNUscJELBLuiH7nkpVpPWUfsGyZcVGvMw7liYomtN2Oil4m9y4Uve/Ud2e
clvZDiVsEAUuAfjTW4+4cgQGsC8bMr6MdQk4o9CmLAyC+qKqQn0bLexTJTq2G1LWFpMkc51nbar4
zpQaq1gi7pyvWpwX8hJHzdqjjIDS6HYaUbAq0G1BrkLUUGDJQJVC6s4KTsi6z1Tc56ouh/F6RF4B
HbNHXrQb7YJJxrzDvOSPDEXfUwNKrC+CKqcp51VVnnxJwLccxmfluuQbCXDcku2sMKH8hmBcfa8+
8S5dj4IgXc9IlB06aemBDw6UrKzqC1nKNI9b3uSYq4UdN6pQ5WSHcxQSsnN62HKjXAlST23ua71t
l7dBTQCNKs60vBvruL5yZW/PPRpkryCOLshCXTigsOi+dO1KrropsF3oJnkjt6C/V1Vtc7Ng2Vfr
hofBUNblyduPbMrmIcAkVJogj+MYqSo3TtRX0s3ySDsnj2/k9jPCaFpon2z5WPfZtUHt8LaznO26
TNMT5TWYPCqQK8kZf64TuL1BdBjzcYS/9rrp86iW4ZFin+R//UozrcMjX0sJguVff1X2UjmcWHmY
szrd4XXg99aT+/LXG+zGnp66ZWM7Gb99AknDq1ucRfavvpsOJcAlcHLB+Gk4V8ouT3LFI8HZW95N
6B1CwXNsCuX6+mznaTqMPMX3G0I4oNaRHRNvthwld3ZG5txCTlvju0HMYS8brJ4atqEw9Eu/ynLV
3//6/V2Wqs9BpM3RjPgJOlTZ7V/PECX/5Yku7XSWjqvlpmoS9Zli6/2qxkTeWKbYr0VP9B4zlfr7
KBq7G92mvxvP3BeLSYgfSzsD7SLQm5jLecXRhwmDryYiyxkKUPYkMP7x6DZLXupeodiEnp9cY/oJ
ibeV1yFC324by/C7DqS6MSicYgRuy4rI2ayXnxncu4gAoQ9Si3l7xmkcv0WTXTNf4Fraa4VSAI2q
LkfhK1YokPV+uoBGPLq8F4k5EyQjT2OdsMsiVhghhfQOsNlHFB4f1tSeFsu2XSfDXiXhGDfj2Qp/
iP168oz96KXsCqorvpPVaC9UQI8DiOcusAELXUafZLV9nuusK5gZoIamqF5tbTQeIeciNJ89FhNq
s4faTS7PqtEcuE/6fdlJhnImSjqS1NW+qjOao2+UX40MDS1UWQ/ebs2K1AoUsqqkOrkUS3wMaRsV
6zh9F0MUF4t3c16G9QVGxUARiu7JxOU378qfCUz1dpElj5ELwy3ukqyA7mBPURS3iP8DVrfAUeyh
/eznTUKWnEz6vIA1vYvVNn5ZFRQXMQty5eqZHMcOPX0WCfAxHdUZkuuKg5vL3wsdD9sqThR6bgu/
YVxZ9fYwTiBuo7xzHEu2wzgo2/VrZO5iQ8RNn0AZk2GqilHU8mptLC2MmWDHlIKX1Kvn0kKUJaFc
wQ8eL8i/Pw/TduwhNOZpM6fHSbIN5XHzs+b1CsniTVfqYgfFEWaQhI90l41w3HZ1JPImWk+bJ8Pe
J6Ld0wzITIBhCsKDPFSQ7Pg6x7tVp8111aAGm4d22XU2yL1tFI7BRJDLTLcFGp4/Y7/qI4Zn0r2P
+jNUWJzVnSrgH2O/6xXyzsgmdg8gBztWYS4LlEuzTy1EyYdoBPOIiYburGzkY+dEfMRUGzuZtoRQ
S5p62VXtWO9GGgkYrwhu4XUeZfdlxc6IBqXe1VmI4QyCij0Wn6pvt7Ft7rImag84q9HggxFteg+Z
yX124BcP6BGr/VnWItshIJU6rzpcIykYsBeRlb9QtV5vS1RXbpBrNkVneLSTfd/e12DbFdswVOcI
l/S+bN0bUDJLpx2GVNnRCQytSj4rqGJ2ODiq3VPbGzhMB9J1Ow+fi282s+QIKzC3WxI3FhtgAud5
btPLyvR8qKFNobojzTmxY3TFwEA+BZxXvxbfQeETmtzBYXrGMq3MdZS57YBzMTrPKV9Rw17CUvSK
ZNBbOA4ZDCOyFQoWhA9chyLecj31666qSUANO1XZdb2Jaid64RErdv1NB/LnThuDQhhEoNwu1D3a
UBso/IgYU4nxs96I9dsckynXTVxXReVE9YDsIOwAqd72dgmQGZIu2Qfr9REs9ibNFdrm9h5t/Dmm
FpOcIlLflVtYP0HOz+77cnwLoSHPpYbcBvTK/sQHm09ZmJr9NOD8n+m0Pc/LekxLPuUpDDzP0HEu
LKwcevK6vlaAK/+SvaBHkgrIP5XZ1YbxU61RrkvKMhyBKA24ECFPoJWsnBAf406SuvydtS2a3Bsh
ctzJXyYTxpvI1d09NzYrgu1eQJIw+17R5WIx8PCUIWTciTipzylko4JNCECn1ad7veKDpLC/caM/
bLGDNoGrLM+ovJ0z/1BSrvIQw5EZ13IMgyKH26TMVHsPubaGurLgVBsW8bnJpieN0P6Cbgkgsf1P
2qSIvRIC5KHpOTTiCJdZFW/phOPSusMc6x9p0NnOV/q7aDbcflvb5ZEf7hz2WG4k5/mKofxT12MQ
D6HGWFQyjfPU0AY5Ot32KIbetNbG129NMEe7QMFZaKNeKOcRdKeskVcVw3nc9dX0BlstgD9HdVV1
4bBYnKMOuV1eEdsfoHR9l1A9Twi47HcMMeJQzJrL2sN5mqguO5W87u/RUBEKHzXDFRoGLV5TDNBA
k80XT5cNosj6uFqZnvgAW9+aiRjA9dAA781vbZJ+l834rC2PD1SYDaq3Twr4dZDDOJRpldPGYNNv
/QMRiClh+/L2Ul9ZjWm7ekj9J3i1LvvJDK+o9CDQHVwLH2iIUCOcfx5jJfw9Jqin7k3jiS8bifsi
GaTGYvPlCxRt0u8QYGFGDdFSvvbouTG148dMoNMHEvtPjPOYwqTeFpzjPY0uLs8zrrpTw8iT6diZ
EZRdSh7oaWJ1ejebAU1N0XYkqq0uEQCFu6YDEF5yleUYpMSkIHFx0fhxOwY8xhzXNrN7wLyqc5WA
tIZ4Uu+meqMPJQTrzwHYhnwul/vV+u/R1jfPNricT7x/GAnTTxWP4+PMHfuKvGo8oPn010Cz9IIK
E85CMdxBlbjbaHfbCnsMEpGWrWDFC13Cnk3arueogzklFu4Ps9TXFM/1cxmlcI2GcFJrSLzAUGUX
g5Jc7soxKqakWndJA47MjOn+YzLFMc0zSALXgU/2IXA5waFHD8VaoqXAxIYe5mybTmBAlntuq+xq
Bowboeo3YZW/EdkML/OWzK+llu4FVbR2J9s6O3CQ4k84vypcln35wlA2vG3gpn7c0qS8CRHBFVZK
ukPrU4PiG2KeEg8zha3zpyAYSNHrmNzVnTI9OjzQnYzGiXCTTPDvthFLbhIWt4Vq/XSrcTgXkL7A
HVvbAXW2tT26fkGtLUIWXyi6/bI823Z6UfP9AoPd4/KWhyJYSfMVA5RIvAf/gyu+IHyL4WARpTAT
zFpli4VMP9QMGZcJtBbBETA+pnXiryGcfQ8Qrb4mW4D0AwEMWN2BY/1jiBGljy9raKpi0IvJodnS
z5YIdwxDKZ6aUdD7Cpjca531KC4s4Q0tn20Fur/h02XN/QzfabSSpexg4+azrFV6krxPdvA0EphC
HuZzmOWYSzUEHBtpPRxSzDB8wrer9xhsuOXbmzukZyF53DT/6lK+5UtqlM99z7NP1tptX2fx+KOD
8lgAW46H3kalyROKSMR7C0kDKnIO7k1zQoGTXtlU/yd755EjOZKF6as0es8CaUbSyEXPgqTL0CIj
I3JDhMikVkbN68xqFnOKvth8UdVAV1Yr9G4wmE0WCpEZ7k438d6v3meMKD0U1YZ/Z8tyeuiZmkrP
nuciahu53qdNYu3ohYtjUzsomJJ8vKRFHXaNStRpSq0+GvVcPDZ+1dzLeuUasDlnrzqonWOFluVC
Nk5xPcbe9LEuBed41SGxKcrkoXKkyYxyr94tjW08D9Axx8YfSZ/4HGpTGUX3YnZ2e1ZjY3/LahOf
lKrm/UATScnk9xDujrlPoU+ODNsZo06UHW7KuYZFa1V5Wa5OfikEwIeYQJrLeD2gltgubaSkJlz7
RTKn22XMpHdQ8HE5ymIZqBJGhbCOreTnSX+0ayvZOYZdBW2cvDeL7HdxHr9NHYqNUldXmraqJxTl
RqulvlPu6v6IUeHD8iQIhank7gwdZweVjRtz0Kek/VbXTnnJI8kihYLloFbhR6aZ9neKIvt2pIk6
ek2MWBMwIWTSYWkFTje6keGyCYLBRhGnfF/AZsZbrVjovhWZqetEW9qtWbCSi32PU2o5TlmtsDVZ
Q+g71Xzwa2WEvu6MZ7+N7dB0tjRqurh6gI5bwiRNWh5M2p1bypw9AD41cC7mgX7GESwuucBvFh0h
xdUqpkMjc/Jch7i7LvIxvl78og8pVBGGwA5+a1beFAxczhBMAt+Oou2q+41ymShfy/jiDrQdqWZu
+Ygz/lB/dv9mwpRhI+cWXQvz5HfmcOR9pSd/ASQCQyiv7KnUh8Qesh/llpWvNfq0PaQcIUlN1R+m
rlpf+pZDxUx8zcSyGomQKzqJKnTzXj2nKXZ5W4/HzRm8o9vXzX4FjnkuzXHd5Wgx0yAbB+vDH836
afDaHnFnNvr3VuuZN92Wm++1P8ATTp4Oh0HZ30dgoigp1oRJ494SjGte7/0R5EXEpQMwsrRPQEvx
21jnzXWcD0NYD6qBtUMbmBBi/p7BusvELq7nJOuO49BTsDj+0nxbl8W+FwsJ/vaSLy8eYkqOBtt7
m7ItvWgNczoWXMhVSF6fe987Rv4w9TGHa9O1kAifDXS9GudmsRjP2qVII1sulyalGw6SqjZlYDeW
d1UUXnaBdjJ7k8Vc6s/rJHEhB6v8dtCbikoY/DZw+4zM3l6ra+kijriYNz9rD6kre3QT7s4QQxHZ
reol8oSMyyS3pgsUxx2EpWfRgyWdf1MvuboHRSuuLKTzr6VArobKp8oCPW86nFJv+loxYiliTKP/
rsHSHu3EjZkvOxqEPxpiL/xkPjcZCthRfm5vwzC+j22D6szMbvsumW5FpZZzE1fgYnChDGzpOPOK
7con3e0wgSNe5qqI7wy+NorN1b8VS2UBXLpeuKI3vmpjMz5zZlbXaWHJXeV0yw3bYwjUmgwfPgVO
2yRvUvhvSLYebEDTS6Ouvw5W/JDJjTpnMqcIoesSMXJ356Xio6rGMRTS/+aO+a4s0apoWSUXgIbl
42DZgupGRGahvrhzm4XkOqrQXJO9ZQ0ymG1TRha7YSdXETkUqIHRpkmYlkIETHLbw9StB+SvHN3t
TOG4tuepSYYH5hCwbPriakoTwXFXbvsprxm+Ywlx7qSYyKZZn5J6fG46H5GqM+76eto3dJmoKMzp
yrJABuO4OrLBt4BUpviqHQYRMWSjvlBmrY6LVSIaFjNlGPbVKEHcGQoGDp9c1x2O68JE4FUTO2L6
xbnR8XBF+5Mn3Nn226TyPMLVvbDXxJ1suvnYodSyJ5mFIpPJodWb/Z3oVf3gFr2x2wo00rOkQdrW
Mg8lwqDjnDJPxCCADQ2vI3b0TATiqrG4mmsfTBV99Rx0DupML8+fR+IUI6R55m2OBuIq64xPxeA2
2jtv1P6Nq4Bu/Wx6rLLSiqxexdCAcxWQ7ohcy5HlvnPj9G4aQAXMWRkRotmrjdnQbBZg2XHUycnv
3eaqBiPaKz3TH0maZ93w7D3TCbVrGWdiRfhkLIfHpV7v/ZoSOJsKO6CepJrrOs2QhDoQfjrtOsdk
NqeznONRLFGv6vZ6zpsTsvevbZ9cTa3x0U7wrAbz33bmqrJrM+kRA6Fv/BxsFSZmrI6os93ITDyq
Osd789xe04XUz0A3XUiIGqsL9fRpRYgQtvFnPV6JfbOA625jtTOIdr6bWskCmNEc1YiRe9qEkLFz
XVgakxEUvmy8YJm9m5TNHdqizXZTXlQnD/XwMPTEPjTPCEudYCWcp1k7Lyzs7GufZ82OtiAOXGif
PdrMfu8UbgdrsTFCLNNXdt48Lk7O/abBWmvpXtZ+oQOpYQKINZh3nVTLbquWjHma7d4tbVC7tO2D
JkamKHQhH5XRv4w+8JuQgO6JoRZuTNQWmEnCfPVmbFNef2F785d+9TNAq8bcV635nHsy4WgppqM7
+o+NSynVDXK5Eik6JZLs9MGXrTy3zniv3BbWYymna0yaiaS7h8b2myXbO/W698X0bUr9BycG6kCf
fOCkH6NiEDFnb+udxqUwHykL80Pmv28o8sHlaoBl03+kPvyaZMsNDUSDWLpJH7Kx/ljhaa4LS5n7
kay3K9uwPlSMwMVvIzPbAovAlIPfbfVxlmN6lt5y4MYsOdNYEsrK5sP6Wd6jRtyXdvsxDdUpbcSX
uIvtqCnM+w3d9TlPqvxSV3SsvpVHwq9fXXzjga7oZ6xsgrJCKXgqyP0O1pjrw6i9+nLL8zPdT3Ke
ldkehGG9l1b7mBTZ65QhX0hawzoWc14eK7+EIaIQvUiGxDlIyjRE5oVO6ZfnY49TYre6m3+zSvEh
q6l8wOaxnBqjW0MyUNo76WHwINeiiZJ0TEOacn2XEC54qOvxBX9QlV3OyRxl6SNH+nwqq7kNZDmu
B4GdEL1/k3xrl9aKxqZmiZt9HlJ3nZDN53wag0geZzrIujqV8/ZSjdZln4z7TS5L0C3juSwQHY8s
wMyJEUSX+cva2Hc879Mi7Z2D+0Ky7gK5duYONPXQF9nD0sfRkkPpdWMd32Ypf2kaqwvd9Wtk9O09
DNq9XPR+FOmpdbyIiUAoM7t4ZzGaM9hQRl/Y8RDVY3o7+taTkbDV2+VUFIgnt278KMqliGLDeusr
8+SwGyaWxmEe86vW9E6G8B4sV5bhZFdnQiPODlOWlS2DzS/E7ZI3VgBvNpLwMHuRa5rnsmGklF92
7lOq62cnHyh/6/alW4xbp0hD2+of7C5dw36zTjMMY0oXuIO/bZ/NLb9O4yUwqiHiioqWsv1ipjh5
qGL3tSuvpdUipkDmfBr9eL1O4ubYDAwJZf6evcuqKoZxhcMSRhbNyfK22cy1M7RXnCcDb8AwxM/O
Z2XhGFRQbjlG2DrmoB2Tfleuy0uVmvNu2eIrQTviTGQc6C7mbGAflb6CmSXTKYEY2HudOide6l90
vZXRuclafQXocrDI5llQx8N84ynzgukEALu0kLvKHbI9EEL7jLhluF2UnZ+NPMuufIPBr+WoclBS
kpdL6R7AT7JT2huE9YkSyT+EYftEQMr8ZncU7Ey9LCMWeV2+Zq5DF05djZYLOgDt/87sdbtbKOWI
vPpw3ckOK+a0Q7QQ37L4G1J2t4errcweng5IKZ1stZN8M67ycywqktub0sSOrUj1eueMIMQJKEU2
qYcMifpxwglAatz4bhcFiALkE1hEMI7ZiW8wpBpsAMvHOurmRnNoOM5ZzNW9VbkTVAVW33F9suP6
3KliCEbTvHXHrdgJ1ZZhFXdPZTrezpP4AsVZMCgYXt9w7TzqrESf6k2vERbBd510Fg23icQ9d5vH
sZkU6t/8ftjckxf7cj92Mg6R/q7BaG93ot3aXaWnBrkgXshyLeHZrRcynXvULm0eOoDuvW0Wdw7f
qFLkxyLipHBN1GGF8Aw8gFeZ+n1YlXERLV58jSfgXtWAEb3CG4AdIeD2OU5paSLXIVNldL71nvVt
nJYy1HCFu6nNPr0vw1PSjO++OURd7EORuM5uspOMdSxvsT60+6ZkjGlZmu/kfVdHw8UMYCt4N1Wk
itJB7CZv66KxLC/0MEXJOLunRuUvRgPJUJDcq4bhWhuzPNhpZ+23vrv3YotW2rkfXKVvkkUtkY4X
91I39hjFA7D1VHErc3zKs1erUM1JE8Etp+dhyuw9ir8GVxdlO7Q4IHlME6rcpgp14j1Zft5fo9p2
rtIhu+jxHOyQKh7R+t7kpJJRTnDRxDQYOi92KI92MJJo6QupQXZgZguR38ymyoKmN0WQK+ZVzFlW
7EeI+F1qUygUTNli163ZqfQAo01XqMigLUC5NF06DImZtsnd4QW7Q7wEfqjMJ2KQEJ4lrc0fTXrK
JvEqF+CJprpC117tVlGXV2ZilxSgfhlaNo2KWiXdTWWoGnSWxg5j1ZyDZ8qnSbZLWd02SWvJ75to
4y6KO1h5NOfkx51kM6riYsEYuKKc7kt5BdeKpN9ypkKfesYTWJddq0kDAILoYJh0Yhj53un9Gdd1
Z+vXvE1L8Peh376mQHDLXQ9E1AYZION84IezczXQfzY7bEZresv9HusbbTTrj61YPL2DQm/B4SsG
Qh2rysFjk8X1hANogQJpwirpGjPKHW1Yl6g6KAjdVaUvJNQmRMM4tmrvBWQX1TTrvsguFydrxvtJ
xz6FKwabPBrRHtXnOkn9ce9DYwPKO/7ohq3sJvOAhV/DIRdbUxgXCZjqej0vMR+OaHagKkfa/RDl
Xk63gCdpsrIl0AMDhJ7rbt7Ms8/IHFxw+WJbw466x/VuMkQRrOO5Ii8Bt/4aYbPJpsCqPP8WlYR3
bSvrbemcW0+jw7anyQ1Lt84OQ9HP957E4dnlbYc3No4RwGVj8q3K5/bWKAz8F5oxsyIUJndpaNaW
d0LAcb9NynmskuI50Wrv5inAthWHohqnfVLIW2+uGHNL+BXKGiKeVm3fQYg358TwWi/kNBy3JxsZ
s/dj0lp8vv7kXhDR+2Vu0XHPXbo3kvg9tUfrUJXqQN7zoZ2ogXV5uTqZFcU5IbJV3mRQHOkGuZKB
Jiqxh5TAPTXxwzpnmINVkVijOx85jxqWp27DJK2X5iIeBM0bZe/FXK11UPmLuKicNI3U50OqnVoC
aeuDNmRz6hFEH2bZvtWGd52i2aVH6s5zS41Hd4TDvcLexLZkvJORcI66otWhmbJDZpwqX+IeB6ax
CPeqtE07ApVckSjk8cmYtP11XUb8VfP2tR2Kj4aiIxoWfcj7LT6qlgnkyeAzj2Zz0KC2/odYvfw0
NuN1gyHh0EzzY7pky8UE8nXXdR4T0WeFhzEzv9VDnYaY17hlpAHOrLcWpTUNWh2kU94wXYiG1t+2
vb3Afy9pz9yLdNnVaNJoqjoIhm49Q8bJo/K5BP1VtDvbmtdDmZQuVYLCK5jTKdf9cofO2Q1cp0pC
V/jMarPiBJ+o8q/w1N7btdc+Kh+7Zj5u7h1aPf84d4mKIE2693guiaHKSH73O2YFJbK3jv2Edkvr
nl4ih4FNNZ4eyafHfyWJlkKce2K3g6d63kWGSOajgxAAtN+YhDPP240nVjOsC4wAsWOIYI6Ll8Kl
/+wzrrZG5A9FPi1hhV9uB736sC1VdeUXMXSt31ENqnHwI6fKl6fGlhXFDNqnM0T2uKKg4NkH2D/w
2pB1tb0i+xJvpV86zd3g0xwK0HprX5c4EG69tcn7/WCm5tnJq/ZtI8cZHcnEB720S5DS0Cjtr0Vm
ZTCHTfsFxZpzgZhxxDsLcTlu+rx9HlnB0MdYMr22huaqL0tkgGFngrm0Ptlg82dxY/XGdqTmyJ9Q
+ZI8uaQzASrxcuYAo7D24rIIdcs62NWxntNQjxZVV1/PrXm2BCO1AzmMi/dB04eHaRodkg6XuL7U
fhE1djefl6Sx7w3H7c/eWIloSQ331q+WdQ/XkF8Pa1rfp239zjBDccUmrsOiKo07hpffCcZYnTRD
fh6gOxD2l98dnXsR0UxoefEJNJtt37Ujevoos2Ij2twkj9H2pNtwgWb2GyP1vsAojtFK7PXYmcYp
j2mRRZbdLwUEnb2CTXEPH71OGt/rDu1A46uwX5tDLuomXLptPnFC7B0HfZDHJtlVTLkcWeSFHVlO
bHEzu8VVosyHyYezMzEiw2i1gbDni9YexElIow9j0xfhlM37zSt49vPcZ7fKtCfK+RqecUgVfp8q
iRyI/y+iHdR14laK0UOYB8Im12aoGMJzstJiDfpU6C9bXjxJD5ffPHYfNEDDPdI61AvN/JBy7G7o
qZblu6vsRwCibD/Co8DA3yeVmYax9hX19/xICZrjUeScwEA/78l0+rr5lQ88W87nuDf5aqwBrnt2
8Z35waxnE4nNuvhDfpk4joOPfFZfJMbTq3J2yj0CheywoIvO0fesfrXtaJYDXht8y8s3cPDRbXYV
utnhUqUYSffCMt5G03N34ETeSeCfu/bG1WbXscJiC/3JjPsuRKdlBn3uuEcJ6z8H7rAyRXMrrOut
Gb4VTjdfkQBQHMq8X3dYQu0LSMb+Gs+N/emX+ahZj1GL0+ai08hRg6pOvrtphgKo283DsgfRJ2OB
neZ3DzP2rX2TpFzt3XSpDBVZ/pQeK4lQQw6bRTGOqaKRZsZSFz31j4/kwmVuBkRDj6IHSv3sj9Zx
hGoT61BG+FRC/L0en8B68JPhmjnol5VAz4rra9q3VYJwFnsS1mFbjbtk89vLPNcGspw8DRwUSBGj
dGBJk9kiViRugi7z4mOPj/Q4ArzxeRF0Zf76VFlDE5bE2xU5T6noswS5bk7SwJLfG73xxFCIFd4K
Pb/vEKw1zOvGVe/cNnhyLsragauCCSfNq78wirnGD94eoeBwuVuU5E0DUCmxLSJq8F5KHKggKMa7
tNaHrR0FptyEOQ14XeY5N/bG5GxNsG60h46HlQrw+TRv6ruF08ULLXcaGKOZsbisbTvVPKwrpkDV
dCD/vbz9X4rWf5K23/w7Efz/jfJ2iTPiX+vbH/76P5s/PTbVX//Xn17rjz/d6r/+7/o9a7//JHj/
/BW/Kd7Ru7uCW9V1WbDKsj7Dy34TvLv8xJLupxZemoLUsb/r3a1fXJ/a2vcJAIBAMj9/BJM+pH/5
s2H+Ylowvfwz3/OUCwzO1IT/QvD+axLv3x0vSppEQ9guM/BwhQlb/DH9DNQ00aSKBFj51BDOSeUf
e5k3h0yvegrnId/aQJVjfFKVR0Sl3FJ5njCSsgELVX0xl6S7dWKVwLEj/vy2dpMB7O01jwK87RTH
GQ3DQDv3u4d++9v7+ymc9zPV6ae3bVsWU31dwX9N13I+02V+F7hVkMpRavVC3lwhAvLCrds0S9Y8
pHbO7xKJAB3ipIa2ja00RB+V3NB1dD88IeSVxE12lr1YnmZt11xsnWddLMUMC6mMaX6Zqrbm7UvT
3lXmtu4GM3MvLR6gERAAYrwDTc/fzWxq7+d6WfbkUUxvuT1lV1THDFwDh3ADrev8cm3EvpxGksyI
hzXqUG2fAdooEfsfhJyDMGeNcylLwwlJjTCa8N8/o59D+D1TQTWz5hirgZUBruYPnqZB+Ci2Ph+R
GiJp+tfpSAJLQbcMRjHg5oH3//+nQjasp4+//Plz7Oe/PhQOr29N/fsT4POv/3YAWPYvGF5MrFEM
4eP7+DTD/HYAeL8oU7DxHbwrSjny82j4m+FF/MLuN23TBGK0JTE+f9//8hcICpuzxKM0wfLiWf/N
7v9cAj/vIle5nAAua0U4/Lafd5GNVaDrKzh93eV3NoKTqM1wICy9kNe/eyD/ZMP+/EosRrYLTwFr
DfS7Ev4f9uvQqpU8URl4Fnye6mryJ6dNoGiL9e7fv9LPBre/vRIL3+Wj2eof0lHRjnTV4sA9oK2P
RI5UT9NN/Yfz5598HNfj62T4knDxMv0hdC5xPN1pRdBCprojmEZy0696YNJX2uS/bSouyeR788+e
nPcPn8iGHeR8YXIQe5bBDT9/S7FsUxIwsanHwpPB2AwkxfhdlRW7bik9RIxO7qcBp4q7K5NJjhe+
7SE16bJNTsEYu/h5tmmBp2zrBO+ulwxdGcr5V11gMTTbg0/YpdzFKwxDSAqGENeI64ubAnZRHwZT
Ju+dFdMOOnht2sBoVPPVd+K1gqtfauuaJBJ+KJjo9SOrt5wmhqTUaS+byfmRbRn6Nn6FjaO86nhh
K4OmId4eObUtRVPQaM+OExZt6XvnOIdCCkdBCNK1WdTul3GY+N3S3Cj+fTgAmBc9qHeFYgMUX8RQ
lkvhEypToAh9WXpzek57slRDH3t5GuiSxA8IknoZggElHlcXZe2e2Nb+e13MVcyowGV9mwgJ+brM
VfWjKjPnqmuooQJDpuP9snjkIxWJAG42CMhHJoJC/dmrGpvJ8HVjvDHZRH2JCdH6Eg8OBu8MwNkL
xGglYCE+o+WeIVtLYq2stBqeK8wkN5tHaRjWXtF+s5Wo72nRyiQQ0C6XFfO+CuaMKC6jofeHZ+2U
xVvdZ9kbu2Z8TVff+WRpG9SYcSNIxDCl6F+V1RNzSxpDgyEAyURQJhWNjyfXgqCAoZtfBPvSOVTe
uqL2VdJ7SWQtr4Xs/Tutic3hYcqBN9FNxddFeOgtkPzcbAQLIzUeh+KhHjHE08JX9pM1LYaBtHPt
3jLfH74ucTk/dYWB3yJz1+wdVqVHLOV+5jCtCNh0MS9rsCwuoDKW9uXS8xc3iayJQAiE0ov5ndDV
/H1C/oyN2zXpgUxSEO8EsN0YjXbdG2Q1kb9ywDtvnbusqSVh2ZlxWYoyBlvNaiJbaaDiJporp74b
sH2MYblpGaPAWvHYWoxvhinbtmq7W1B53WIKm74Vs0rfEmx+6t7TGVFLbgYuRJAD8S2687w0ZKbW
DCQ+mmQRdJj5wb87XKiYknSsgwWA873veqKmyF0Yn622AosQapbvRTMgLehwv2/BZ0oSFj8Fvh2Y
uVFcG5s5MXNpcPsmKMlcuCf4IL2MCztF1OozAyuQHjE95PcUyJxR4ExB2Vls/gXHWom6qWSXlbxi
uWMsWvthpT2UsqEdOpt6NGY7Svux+aLzaftScOz7kSa66gM12+wTAJQqssg6905oadlhU6o4/3wz
+FSQyeo7c4wdcbHGDsjIQAPYYsU1Wf9mS90atfB/MwxZ5bz0vZG9e71b3a5k4zXR2rSsG8I0jCXM
cmQ4gYM4ROCAjFNN5ucyPW8VtqEAWrR/X1hA9zIXz40f822R4zVf99ayfvemjJU0dnExY0SsAQtB
grxdkTT1GHmtiW+xaHIgho4ojifmSqhvOv7UdlCJzTgG0R1WJ9+N69esWhMjYGgyYgIzWXW+T5o+
QdkYS2YSpWlLFxe34KAgD3K9aqpu4GMi4rzh31VfSAXnL1hmviChJVeiihKizn5sFktl8RfgXr9x
+y5aMlI8yTfy036XQcrcic0hDolorvkexVhT7ElN2EKvdafI1aVAFRQnnUJqbpMRlXhNvmBUzJw2
rFeP+KGpd/IlJDVc0pTDMSPAt+YXnHctas0q4z0Bs80lcthBcJiVTUEJbhn2UZgoudAgmR7BX+BD
pMvp6jzAwtB/NpZuoyxLx2DplmIIS8n5rOI4mmTHPCtPo3+3FBlDPcFOPl4FQFc9VaC58aazd5vV
SoEsRiwsZUqYLhJ9Kt+wSUirC9LRT1/KNsnW81I7yXdgPcfeJU4+3YKr5RA8eYli2zOH5WF07bL5
bF+7dUfMimszKdv3l0AuDbqDTK4DTiFr6t/jKYbUTs1RVpEssRSEvTFYR4ZHCj/IMG13UavAa8nO
SsqgV2oiYc0wv49xA0SxWrZZBZMC3vDWFDBUCaZC29sgj6TdoZgGBfXDznLTS0IRHNSjsX0BzVc+
mgx3fTM6R3+zvKVEtGn0BGbMekiuHHzo16TQtfLgY2Wado2XoaMDpc5w9ugy+2Ko1nybm2y5B5rV
VahstGGHph+y26qOkdXaq9DvbTFbXxNkZ4gwZgN8P546SPeOWQNFOLqqezM520BdPFTBo4ibt3ou
57tGo32yK23dci2oaxyF5hyCY++FodT7zO+nsO/TSYSzO4z6iIrAu1ln93OdJ5pLhngWkjxnVfeP
cV+l937lgBhqJCEfhR0LN7Ta0oUw1WLj2lWcX4FttfpsZBINFuFpZhKuM0KZUIvBw6dqpfrEsErj
reNpIKd0raYMJqm2I8lFLjk6ic6i2kfWvFg1KheShMyjU5PyzLR7gKFkUuo1w7KsQtKq5ivElVgT
DVsMDsBQXpGlIvpD5X6icthet6+sTeu18XFkBNticYHk41oMB2nheN6R0le2sJz58LKtBQaMdc04
ATJN9EEQ5+NyM1e2qC4BixEcI3zG3ktOUPfisPgKBPtNecdgVe9Hasr22moyGHZD+joN/SnJvjE3
fltOdjKu3/CVmMAslW2+bqqSL6Xvx9dKyJFxT/FQXgxGk8G0aDnb4ZJ5LdZlf+JymD3f/ZLMvT2A
06vRJibKHlRQaeyT+I5HATEDX0KCBsWkT3pYoi9XLSHPK0NmoJw9GX080mHgUsYysfmpFSSzOd3V
IN7FnUWeEAODLIzf8tShzQftxYsYEFfHVyc5onrquKRckbo73dtExlNJ4gNBQ54Gil82eHoGtaU4
pWZTeMVFPUmoWY26DlJANej/hjmbbvNEiAYhVy+Ni2X1sfMtiMCG0OuSDc2wUvqRoYhoNhBVSC9w
ina4HeaqTnde5enjZ1pEsVsqt+9xheQQFHq0+eJtq1jgdGbhRuQHEkRmdGRuzWlR0bsuM1MzPa/3
i7CrB7F+3SpD3IleDMm+meCzUBSoXNwOhMLAmHQrF5i5Ce8SJbLC1TQwbSPKE9O1r1No+jVCkEd1
Ny6WW15Xnbu86rzpROBwOTKtzsBoH+U54mzIMNSOXjogr7MHOYggtSsSswSavRp5a0J6Rk2oECqh
bSBeYmn6j3GbkBw7Lpk9QZFA9yC0t7l1kl4TmKZ9c2pDrN5uHy4DBzH8hXki/MfQUTWjfsan4rTd
HYEAfX81IDf1dxjmGDCDh3I6loReoGGHjZ3AN/FdEc2JsOVNzQj1doLwIXsXlwjeNwonpuncZGAw
e2BN8lkqErjZHanLNbRlQ32Wfr4Y+NpHc6jgXOPM4twRk33EyDLEbYT/A5+jkslWRWS7jO4rIVZE
rLLOu5jL2Uxq961vFeR0kCqPO2FKCt++IqPV4H3FZftsxTlS+RWBkfkUz83SvhIg5Xe3hd136rYV
Nhy6id3Ypmtp3OL7ry3hJ3r49x6q/xUFe6fEoFJLhz/87//4fxOtBLP7XXccvQ6vf/pO7sywXr9W
3//y5+vs/VW/JuNPeRy//pu/BXJ44hc6cxyS9OYm6N9n5tBv8IThqV9ocYX9CUI4HoUa4MDf8AnL
+cUEvgOhJMHDNL3PVPS/AZSWCazxiWY43N8gc/8dOvlzmw3X4ZD7wWVCzetLQTjIz50vXkzh22XX
73W9IRfqHOdBcYHvJdLM/zDf5/NX/R0K+fWlfNOxLdu1uUscEzTm94Ai/VTr5Jmv95xxp64a7vK2
OKSeeORUuhiU8R8iqf/x5XjkFoArWxMol8f008sVlGgro5713h3lI3LwnbQ24jisvAxq5gZsefmf
YtT/8VnyinzDn8oS3/oHOHDSvaOpbvQ+tRlvPPfdbpk6DglcXr9bYv8EsPh1etzPjxJkC3DatVgJ
/PmHqCHn/3B3XsutY9mW/SJkABv+sQnQU6QMZV8Q0tERvNtwG/j6HixzOysjuvrWW3dX1ENFZJ2T
Egmz9lxzjtlQxFSRkWd3E3U7PID5GvityaGpiedDzbrtiHWtv9pw+jZVNQLnnp74mz5Gq3krZ2db
MVWLlTv5y2p25EUnI7Z2SLBVNlFweyjb/wMf3/hXNfl2mTmOgMDH1+EiiP2VvJUJnZW1HxebTMOS
XbcnXsD3buzPJ5zzzCnY10cMIKsSCCXwzm5a//uP7G+1b//ykd1+AF8IbjaLm/Cm+P/56lO4N0UN
oHWTGTiMAnKN+bFmHttAtQxTV8Mg4GOnNrTAG7RgwUwsIp8NsP0JAO5Yg6AIevgjoib69u9/NG7l
f70v0NHg67i6zTub2/ovt2DqJVlCKrvcRIKukfUS4RnFgWt3+35gr+vUzbIuzYZX9yRsDp5lY5n3
//5HcLybOvjnj+emtQFe44vyTJOb5i8fT7a4NY0pfroBxxn/sCq2P5Z5hpzgl66OqxMHExrmkt9X
aVG+a5G8RtOCAUWDBgLmdRpxrS18bmhsj/yx5kDCB2AGPcIb0x2vQzREwcCAF5BKsXGD1Nd6qfez
jZNGRRsBG/1qdVGirWMHYiRjixinbUF3KEtZKIrNGpjWQvarbg3eu9aofzlsm1kMm4Xx5VVFdqbC
DSIB+W//XbZp/9rxn1eNLNPXvNRTc+4WSaykYm4GIzq36j6r0lJgJ4hmAkeZD9FQlnDKmZdCo9ar
o12W1dkFIC9ZSnfjb8Q+MEITHvI2cDuZf3JUil5kXuFsFFZuohWqZUtkat7kVatt9dSt1WtHHjrb
YlzGagqi1N8qK8v3rsPYunIbB3B7V9bEorXmd8m/7GrahQM41/OKE668btXkev8jZgXsJjdwExZd
X7/OjDgn9jK6tbIQBFAqgJkIfP3LWG+LoS5OpnT7n0RM887Rav+18hk6Vi525bfKdaJztfjTneHe
uqmB8OyLPoXCojXWGFaNmdkseTwgv9L27UPCJMAhj3XQDnCoQfF8OuLDt8vBhuTst5EO8dSftonA
3bTtJs8Say9uRmiBrnPylw45BXWu+2qgZV5imA/zHtdEQ+4pdvkyPaKL1loColmCiNhHv+GznGrw
73rWH8pWl3sfPDa/pO3luMFRi9p530pIm/uG10kYpVSSBDXB901i23kwggUGAtfmpXfBMDHHO8GO
/HYIz+EosclfgopkBGFZs3+2OECT/DE79SmwzQ4rI2vG9pBLw3fgQfRzfLegtmShDqcIITTPHhCR
GiASc6ld49ojiynbXoV4MBjcBzqa0i978Xrs/U7hYJ51G1FvIunaD0qbo2TvYcQ8111a/EjMdL89
qn7BWbTQG/LITXfwdas7jKv9HR9c9iNHwoP27N1D1VGBWcTPvuffUcjnfmPBeGqg9DzjRMyPWuEP
u9T08lWky5tBFoLJJWrQVaqimlfp0habaTRJ3aFXP8xYA/YGpOS1nftxaFmJuQPtroK5sLJj4sIV
LwbL3jJqyhA7Wr3KRFbQ5+PXzwSe6s8oq141FcdEjOYC8ic51hKGaziM7hfhj3iDJ0KFhTNHaKYE
NuC0ag8EczuOKx4WeWKlfNaz9QBm9+CZjXucrNbYaXBwwyKVcp/VDsKZzQatNo1zDR+ctNdwmY2B
RWHdHErf38RZqfaZLo31kvTLbjG8J+1GZhAdqt+olbdgEbSoGmiRbbDjV12PiXxwy31fe80dTM9q
Y043MrEAHCUcQOVVK+7FlP1k0Mf3qFDgMyPNvmo6qIuM8NlRZTkH8WWCGGEuP8iT6TOx5PRNumWy
l2lXhmNfPcQ3HILpljzJS4l1zki9KmAfmiKn9PJglpmzxTUqt108YtZKLW6xCnPgg4pmNCSO6Aam
9LJ4tSCpbZw4vQiVcE7AVM5KxEkgCZAtYmoTPan8xnjEC2vnnDAn/8pp1AqrCR9mbkBDtGMCt4te
ynMhteQxLzMEk/TdyoXFaFRXR8cGpg3ZZbFfW7RI0oIDBEbIpmvDdlv0/H4Iaxp6WCPU7t6cpxOG
ULVBNUzPVZk+TKmhyD0vTJDrxpJUInTNdB6LefhJNPgGqk9BHojJw9OhmtdBmvhFIXxnW6cxsCnG
xb6ksTyw/d7dxE33nVmNG3hCthcDGyWkq1rXtiBGhp8+5rMG0YzCSyZLEr6cGCtWjZI4W6wXVSXx
WvcUIVvl+A9V6c8Hw+lb1BEs9G7mmi+kBJNtTBv1VpONOBm9wsbcVr/QcJ3LZHjltq6X5Wx1y6Ov
xfHuhhCDCEtwWZjwi4LFt9ITnEwLp71pfYCOnd8KkyNeUSn/y5G9+igKb1nDIkYRSrXaJJRUYU4h
ytMhrRYzWSzTvm9rpsIsS4HxzvmyMYaIFEBR9EHrmhkKeGusYyue91Pi20GK6qhIdlJCTZsBtd2q
q9dGtpiALZN3SaQNkNGwYO2Xc3fmlWz9UoB4kAQkTLuy6NYexCmwIRF/f5Is2zQt88AyESeqheTe
8pk3LqD3KEPx5FeAmBF94XuZURKqR78zly0k2XsTr0yRJPKzHKZsG7cCoFRTd/tGxmtye/J+SZwL
LuQn3JHi2DbiV2x6MhzF0q6TKrND6nrUJjYMRMYZ1v3YuCs7w6RXau0XVkO8ypHy95GO3RpGhJW6
vxA5o21FF8/aSXlvF85EiXtVfpRzktwD8YORD8n/NyrBY1yBpoAoQM9QUqwbg3ebhl3tt9M2xr6n
/2KT+on/QCgRhFjqKbYXg++Fcd2TTvFrol56w4OqsJwBO+3ASsE3vmbWI5+JSMBPUUOiIOSRLUkU
1zpkDkkgX/Od88LdlbDd4ZbZqSErnlON/V/oe+O1mfKYvElnXoHGDW3g+cN91DsQsxJoMRAgHP8i
Y5JUAz/0UwHD7sOXWnqpKEDAfFUTOj0utTBO05z479CKHYvjvsWWh9Iv/YU7Abd7YrIUK7Sq/Z3b
HpeQD2X9bZmN5MEAALNNyY67YV1WPBQb7GZRwOUbYa8dTbBlxtL3HjINdQV8LCYzHeJ2ig8w8Vxg
OAYZuEDkMYUYyALiYid2fa8tatBXVSnrl8gB3Rs2thLtblE+Kf+5TdNrjY6ID7sjPhh0jZO9mGVl
sYnyZPfTDbcd56TBWGID5qX1TUBprkXLtjpLZPFRs4YLKbHlKUSM68QixTpT4FNbh9yM3QjzfQZE
xSmlfUdfTPbt4PeHHOUn5r5zevNUysTbNbHVP/pzSSgi5f38mvEMCNAEqydid2uztNSxSSyIPY5O
8YnX6dH7nCtrSyxoOnZZMe0maNd36Y04mRNJAlZr06fxMTeT91OUrdpylS8PkwtOrorNzAibrjW3
4sZb77jvjc0YjbO/knmBE7GolhQPSoHk64Hbvs9E7IyPqY9sHrIaLnkFkqGPqU3ir+2ykWyg60Oo
8Mt4vTDl3Da2PGRqgqen3PUytdWbSr0ZU+nf6S0FbT75DPbIxEYShlroxkn5XLiF+uVytPrdDN78
ZED890OoAHJPXaJvhzb9mg34V13/SjvFM5wxqX5qY9K497j6eRjAQ5jtgOcGb+G5Bu3VRXP92CJU
xluQr9q5bxVBDOwAxZq4frUW7MneNNzibx1/d7JGvyhDpy/GB4MzwgHuRv9YpYu2ZYeDl3Jqu9fO
kwxLbregQur6qF6aefYQ1Vro4cQKFqDcgEtqGFWUGRDUKCm8If6jRueFTTKDmFzsO6GbMG4gPIKn
pD8iRz20sk05Z0Z0HutkJtWZ2LL5zRNe9gSLTSICW7OxPO+qd0VSvPTk2CF2JEwEvvK1gqWh3b/k
WRnfl65XZvC1VP7YCqykK9oGwAO0qHD0ZFR8EDcOcTyO4ZL1AC9UKpIt5CTegbIhu2cWvn2kJYHf
kqN4+7QYU/ee9T2ILYOd5o/w82lH89Ku1WdOIZDEnlFtAfz6aPF92qQ7MRUlGLQC/JcgihiO+CH2
ztRF60YpsUu05ZbxW5K7XIIzRsJ0VwCD2k1URws90G77LSLg0bi44opbZtCvy41/87cz5H8kAWLb
479/Rez+i1vxv6cSbn/XN32t++tf9X+hnREZ63/vW/ofcvj6V2nwn7YlusT/8BysYzZqEXglVMD/
EgZdPIiOieoHI42kMPrc/xIGxR8OxjjaWjzdQFXEnfRfwqD4wzIoK/A9DId/8zv9J8YlcdOQ/kUR
cJAjHFQmRAk8Rc5fZAnNy/rZ1XKOzJNRPtj6RNQNiNlusk072Zc8ergE0/I6UAVzYJU5LFsbllDQ
aEt+TbtmPOhUW4Sx1NcsTHh8gjwzLtwQzRDi57ShPUbpGTa9+8hsWD1Bn/Hqjbjtpv7zC/O/d9X9
v+aktf7ttRckn99/tszd/t9/F6UFHre/2VuRe0gR8HD856VnmH9YfOlCxzLrIx/wR/7pmOOfEP/n
j1n8U9y2KET/UKSx4N6EaIRPxM/bdev8JxeedeNQ/+nKc5GIbMJkmGZxs+H/+puW+Cfnab04A2dB
5zDA4MHb6hmQiPecXfyGxGZiBB58YNYe0JvL/Gr6dfIAET5dLd4tyIA6A7ZJwTe9sj62rR37n8bZ
pPjgc07/YJOOdZW1JNmWZQqIXXCOzKwWrg0dPhquTc5VlHF1siKtkBiD3xPkTw2gi1h4UjOMm9ge
b4Zbh/d44AxpfbQzOXXd3p5yvQwyEyNqqBxWSBYVbhYjc5v3xFYsDE+JV1fYaBu5rUqdQ7Wy9G2X
mmaynTTa4URsOivMODO0uxZbRFlDrVf4WvWzZbtGNJFJE/qpYt39htLjl9CzesN5YzpJPuOe8k4w
w+OtV6wS9xh7u7U/S7+WZ6Z7ENpF9DxUyUy0gaYgxOqVttiG9mryV4S5q83mIz6DRZ5RTmrtTUon
Ygkd+/FjxuwIeIYftFFIp/3QkqGvXZJjQRSX5qVi4EoedY3darLKImqEvlVqZ7/blqJqO8BWZKmQ
PIMVPxEN7O1HW2NR9842iua/Gb8zAUE1fRs6zJYFKHX9lbTu/IOSZkHSLQbWK2s0DedizdAbuwjQ
6QrHSZluus4e7jikLNkFU6eCU9IJ4K9AiLUdsVGN7WJcGfMzVOTpdyZw2jwUkZPQHBL3k+thqYub
a5v6EZmh2Q31GRod8Zb0oVqmfDfN0DxtOMyKCESn1mkkEvMJREdHqNN1LaolU0p+WDkWDZqzFUzk
qWo+P9xSP7IHHIWBqSKSRJyrULBBVnGC2HWsTX8axsBhzUaVUy/ameUwRyVWqv7SAO9Z6RqRjT50
K0r2yHiVJFEG2yrctbJq4R172FFGaFqmmvexYbrduqknRzsOHNuLrYIBdS9ux4wD4agsOTiQtaMV
OBniRl0y9HITeTibdqTpSJXRuj599tPyw+QI5499ZVjo7vDkz8Vw72YAJOBUou1iTiJtUpbJWSuR
HgiEOrABfVmeBxP250pFi3aHhEsUb8Tr8wSGJZNr4IkSaEs9ook08yVzXDuE7q40hM92eJjqynAD
7LBVHpZ49F4MTat2mDxvEbiKO2PdIbRtrXEgpGtFsngSDKXcSVQZ7ptWWA+KPPhnDNr8HRanJQPP
pW8xoE8NjsWsL4sdgADX5hUKttnsbVgLeeileaKtTBOfywrERq6d0Dz6VwdD1hVt2Dp7OZ+4HEUb
df1+5vxXts89p95UfaNzZtGCzAa12y01PGsaNxUocZrC+vEXDwfLHLB6ti3uVUWFldnFYVOqgct0
NdGgUIitLyvlGVtT52TirhNjipcPYYhuEke8lXr/5HMGwO+P3wlqc4P+KJZ1pORS49bwO9qcfho5
mSNRaw3VMCHtVg7pdNJVlTX4PjjIjrIiod9zAl6pAoNyeYw4gBIQxaSvCM9Nhuottn4S+jGmt8na
ND4Mm4I4KR/+aun1/BrFOj/mHRIZBZovJW0SM9EzT1LqtbLJIuvbFOMgylBM4wboo5EmeUxCFC0/
13HR19R7CWdKPi1wv9WLzzrDeV8KqhavnigmtSH/VktCiD34FSfqlnTtg81G0KknIlf3MqEicJXh
GAAoipU0hLs7UeYhYUMOgM/JcOetC+EjtbYsvzij1Hr5gTZ2c8UpDRB0ZoaJXTQHcyy0Jw9mXlAl
BeAnp8zyjaN4PMzCvsl//EV3i93Kg5c73mNStXE4j4uzlqkJzYsW1UHb3thcO1cxvJvmJIg8CF9i
XVmGcGQ+36TD6HsrvauMrQI68pLMtnuJezSKlV7r/loQXA8xgOJESVxrz55AuwxOQ4mGFDlGgAqY
Q3Mj60NUwkVEGdHHOA9ugKUjCVFcllD3u3Ink7E++TzVNUxmy3zNpZ2ogCwmof4MoEs0liCIhFBi
S7Gfi8oN4m1jmRLmi0iMZzuHhQZ+AvpEORyaQf9xLM24uo3pmkizwEsrKc29j0T/UkAELjFstfY2
Mt2vHgKb/EhiHsiHIRvH9jsqzK6+I2ShjHWeuXzhbP+6FyXGJAsIDJrzO5gur8afVNXEwjm9WXRw
ysKKv+ngyj5ZGwrtzVFDHp9klVfeJsoyLQq5QURoTlwyqy4W7hiwApi8wEq76gF0dUN4Ri+ItQ4s
UHBVIkFYlUV7G+MsGBwMwrcUODr0XZEuXRUaOc9UEG3Q+UU3B63sjZWKkRGDlvThfW8v1i1GO9CC
p7o88/dAggonXy8znZpaiScIkICN+AdxvzAb7wPUhR62k0Xbos7d+VBisjiBsnceb/AyO+hQ1RGU
DIHjDOlX2+k0135MCltqMKR9vok0IJ/rxZ7zJ2Uy1AdDlPSfo6Pz5e+qhNcNFuQ0X351Cc63Mz3X
k7uZyx68Q8RO42gWjjgB2bXp4oxBEDCqJz/zgmS4pRxPctcj2w7l3/eE/9EZ7//PUdogEvBvjnFD
h0L4+edp+vYH/hFAcf8wHN01PJ/eTYIEuDj+bvDw/+Ao5HN0slnukjXT2fz+Y5q2fFJmjm3ot1Y6
hyMgXoJ/TNOW8wdnPrIpJi9uobsM5/9B+oz1+l/GaXwk+PUwCTBVM6WTVmLc/tM4zeXRJx6DQIA9
Ljp0Q8nTYl7jJXuLGEdYz7YHX6LQmwgi+i5VVr+21IebZgiQooCYYFTgkO15mLFpJvkzmt4az1gw
xyD6kytvR+SW5PaIqNkWQ7IyAKIEfn6j7InbhHTtZpPQsdXvR2NcS+RWpwbhbvQpSYkROA8bG5DM
nV2fTP9LyuEwCw/mFloKJYV4qCCC1zgNAcFCn2sOyiHPKYS4g2Qc2J330Pok361XjXVp789BASO/
LRkCCn25JGSW4SSgzEWY6ylGDbhV1pq8mygml1Rxl3l24Fnyrgxs6Bl8gdZoNpBqAwngg5302zhr
O5GzSVHZsAbExMbio64QM6eD0Xz0PbT21HvjaWE1ORZX+sS/m4ZNknodtQGqei5uNAH2Qh3+vo4w
uRz057aAv9zRJZ1TdZiQAKTh77leDqAOYJzn/sbL+1PR6SszI84Nhfbo59rOpRKdU9NmsHLIV0Ki
7mTJzpoAOkWHieKEFxerbOdBHrjQD8XvaXvBAChf1eqCNGgGlVFSfwvEcKGM7aHNnI0kMYwPb9ti
2tTVB5gE/6HAy/RSN157pZ51uNOj+gUKH/b3/qMEL6JP3qvRgynR23cBIrWnBLKWT1kCFOKW3QV1
XvCW6+PQIZLNC7veQaZfu/7X4mnUGizHvlBjCBeLJs/pYAvLCyl63480Xo9em77Igf5twiLLiu3e
GiLIY7XMT5OVtV8gqKbfXvMaYYnGWPspadZhr3iP7n4vqdYtWqRGjjYR7+aCF4mp4rAsgZmWGJmR
8crlhJmBfaR1JdrEu2qonuci71aUhZe7tJ6zTQsPYNXrOjN3zcvcNALfNJnFx8CunpFk1pNxly54
0J3m6EQaMiBUg96zKN32z5EB1odgSDekO17ID/gLXuqajxTffp4frEKsWOyCRmYByDQXIS068V3j
7CMHxGCp03dk7ZQGbuy2eRLlsydUYLvfUNKCuj6SCL3gKia+0FCwfrTFsJnH8SgYxX2/u2JofUqL
X0sMXyUjkA+epL5zzHxY4zYMnfFjKb/87gFM0oHsTajwl4JySwxOt/mR/MrqxqQjwA5pU+u/jMil
vJISY4s2IHDOkYl1FuxEIDvCBhg/ILwEVZs+t7N+Tw8GvgTvrC+QgARODCegadpY0RvCTH4oOKSe
fDYdrc+Jy4kfGnaJqti7Ec0DpQ1Et6udIGYPAf+iZf8wxsDqTbUj//2jUgpNbC+7ZyF4Z7bDD+vO
j1IOCW/o7K2OF3ebJOhMo0m3PHGkQcO4zsZp/mUsbUw/S+M9TOC2aayu+lDnubGuTOOaQIThiORR
TrxArMHqCTU50aY9ya0kyDRvxHMq70VnP0mzfsTqfZf7YEqKrPrJl9l+KdyJ1Ao59hXVf1dCOfz/
tRVfWJN2j3kMlK9LqG3qoD1pJP11KolQtt3uYxlJvvQlDem2+DIKuSui/ihn7SnqPfaz2btVTgFH
134NVDoGrUEUH74NS8EBjKClAeNqWXm0n5Ea6DSAxVSP4lKZP1NbhlPmqLeBYyaOChpAxlePsXM9
OnHyPUU0Apic+sVqkbM/71SOpZu1fGC6YI9X5aJ/TEPungyZ0DVVUUiUdn2/dkEEbruKy7Tl5EhC
34ZG2V7ohJ85YVvQ/qI+Tldm+0Z9yTUxpL7NfK3jPbHov8YWYgW93uxfFhzkju2u2/aVNfVb5hbg
EqI3IhQaKZPHNv0Gfcv9XLgBPacgHB9Ethu5ORq1qqAQu5dUP1ikqAafkf8X1LA+5tbA52u2VGjU
e/q3P/DiJ2EEaaCIzUPe6ZucyxDL3GoxP2HDrJK4WpvpHNx6MmDPwn2FnqFuLAjOShGFoK6RbPX5
reN5JlztHdBc6LYcN7rSgmy+UNxVkDRaQXR8NDAWZpM8CW85NWX2mNjOk8nkmQZ6URfHpvTObpN+
sF6hsGIgl8WvN3KkGOVTKk6dTVdEBBnjIPQlXLwHz4rfS3IOIHqDKPXCoTtZ1lPL8/W2bU30+MPK
Os7PbEb6fBuzFZ58/0K198qD2COhB75hGf7QOm5qVvcmC1b6rQYsTARP1j56bOJKfNcxver91q21
O1sV76mrmHify0K+gS/DLHLrkTJ86BexOa8rnVOEFxG7bJxig37jnh0wzYHFEjQZJfXY/Q0HP40n
bcofBP/uPcXqPTipeNk1cP5L91zF09ZN/ABf8bmwaJci3R7P/reFh5FFcog13ltlNmUotJxvh/Hm
s2j3NzkJve12xbqUiI3jHsoKJ/Yim7FI5O+1VmNDq76sojkqOjkIC0RhmXE24wrWFmdT9/X4NFTG
Jsm9b+zwTihi67t3fMi5wCSmmHYc7nwc46BnllI6mxmyxzHSrGgFbxxce+UFurvwKnlXDh5Bimqg
83YAJKbizYhntVctBYitgN3noTusSn4Zfby2Kttj1eiDXks3qN3rzJVvtlleNSMiQEDLb9s3G/Kz
/mpMQU02S5FuLR5V+Fg2QA7A//lBv5jHxlGbSG0HMwvqoQkyZ3jpoeO5JWX2SQNVYEmB7umCyWSp
1zkx+7quLkO2R3blbDIJfdu6fDrtvHKq/FC5ONupgaWXACr8lumgHsx0z0tMBHkXbTKgU0vph45K
LzXem0HXfo8muEDfBYaUPhhli+eofCC0dxGOeqTqYa1Q4t5Nyq2KwXnK2/5d139K+G+IFMZsHqbu
aMSfsU3hpVntJ32Axjft3JbypV7yRDg1OmNddZc0d6P3EYmDPr4Y3NFRZQVpuZ6agz3jX6vWrMcA
PO+onAbVXwVzMoaa/4KsG3jTZ1d6a1uqjcjPKX9wVDEHdIfvzgqVbl+zwg6qWu0mI+F1UX5ktwGv
1yvxKgv0qAj/GBEKojyYzNTMws0jqOm4RyzDAWR09LjhKZvgvaREXuso+9FpF0jwycTWdEprr4Ya
O54zPFWWe1TkHiqn1M9KkZUbrF+Szb+vcLl5Wb0zesrhTXwqUbMjkVsFoknDlrwOt/CDkwvGN/IZ
UMkm1Go0KC3Abn4g6bOHQbWqaeHZEHl49rJu3Xvto9HdCcllkIiHIf1x6YVajJynrX6At3Mwl+re
N0QaLnQqQVPLec4PL21sMH/06yiNjJUpo3VlTxu2zC/WKPcpo9OZKp6mZNuLVSPnwWkmKJSmleTr
eCwVQa+5DXRsIorvgs5uD97TQNHogQKFoVQg9Qrzx4mW55uOszJMC8D74D76mRntHLJSQUGEpG6J
eoxslhr5xbKrD5FsMnbN9THNtEdM0x9q7teLoV2ENC79nO+n+tuuYerZHBzKBHJsAaQcpSMgzPc0
LM/oyyuEgwClZW/mfkg5Mq3DtXenF93BkPKlh7sIbubVTqaX3BWIAwaqWBRMt0hQDYLT1ENEkjtR
1zuhIfkby3BUXSsCnJETz2wFMMctIdFYmySho0Dk8MFQo4+to+N9Qpe8wf1aaQSkVK/gzHY+JdQc
dK4zH7mGhNWRO2KvW53GSnhhR3CQxoj+2SsVs+6gJ+spW7YYoNhDxJQzZP1nl3IKmAb9F6OrfHcq
nv+5MvRzXOIFGdOx2i656IPIkXMV8tK1gcTddFDNFayltfboRqyQY4i1GGHMnaeb9r6gaTftoycM
ivF9oQBnjJ1snuUieeLStj65F426hAsFMTBJjQYnL23uoW83rAB1MKENiHPooJjgQ6fyN4jJjP4t
H0ZSaa+KBoF7DUS0HE3BWgVQ0RyZe7LCzc4d7CvR5rPntXSf1DeXaVMrbyO1yQhs3RlXolp2tcex
rx4HenYS7TXxOA5klRt9sFS9z3RNroTNxG6I/DJn7rIRU07BXd57uGVrHgdQSpu6PuR+9OhKU0cX
bM5JWhP+rCoClxEe0eo7zSjAlWT2Hcqp122aawF7jk/DybL7lPKFb3Cl3Y6eqiJgIQYdkNGtNfEe
TJQzbb1a6049BVWB0xH6Iz0etOngnxxqJVeAG1ee0rWDPVpXQWt7aCKC4Z265fJo3lLicxSdiT1x
oEzFElo4tcSGwQuUK3dEfWP+2TaG5OEHcXTG6rHq/MXjS9o0aKB47S5Utu1TVz50un8pGf9oQaQg
Yfx2SXFM1oJ9ScbQJ40f6iBO1eJc3AG+/+1mEWiKomR67A2osbJOnWChtOKiqqXb1hZn3L7na6Pe
AW6jjdBPNo6qT3suORN1H40Ub5M0Hs1G7ObOPdF/uu7N6qK4sqFX/bSW9w4/djf57k+VZmFe5b/l
CHKriz6JuexE+cvzX+LJeDGN7gkl8GqrMjlEc/JLc51PqrI+KFR4d7XhMTX57ckpXkpcQWu5OJ8N
OK1JT9ek4RiZVb/vRBMCcl+l6XfJIf6YOGiNUExJQozs0uzOpoxlgG9860vFe2pC43uVuk2aTUuZ
2gHFA/M+A/SH6ro8CCCyO7P4aAzwhLFOJJBKz0tNSHNN3LgInaG7W4ouObsZ+Xhsudhs680NlLvo
+kvHKwQy+7W7HQnT4StRaL9uteA0TR0Ven2GPag/1HH8WlTJE+bUc2R354a0sk3pyKpZvmkrW5m8
eGHwGmxs8iRsKY5fKYehbZ7WM8U2epFtOZU/Fs246XOLzi53/qRI5uDKCO6XF//QvyiMODsW7Xhf
6eO338M555vl0O+SRVyqN/qhN7qTNIGP6Gu2bAqk9yZx067Y7sKQbHwKVd04cKkXzIyPNOsBSUc7
e8HUenuRCKeFMYohGGcDh1WqjMRyKCx/K9kqeso44IU+6tMAVm54ttnWrjAsbyPlbkaP2gP69kC3
rlxq/WxGyZXPkyp35h3Ww5Ubow8NpnhdsphKXAt5w+g4ZjcrOfX75FbARZzVNFHC++HA+vXZ65v9
cOtlUBG+HX/I8aD5tAAxos5jZNybjXnuPWpHTVoXa07xtUbrbWtnHkW6jK27uGuGk1vPCaOo2mNc
7Ti1YtB5ZSIaTn4rflm863qa6XHuMGmjzgaUqdjnEU82kMZGGfvEnNPz5N6GE6gWzrRaGk89AMgt
4nCynekh62inQ814MqEI8z/M+a1vxGFqYFEoqC6rfqQZaMi6rxbQr6++4ZyGedlfk1Sdx9T8TVkn
y5t6as+xSTtVYGP2fI4jZ8oRpEqEJlxYjBjDrGNe5HqKN24GjzfTOv2xjaojP3YfZHr3RAKeK4Gb
hJipptj9qMsIEniEgWiPfIKm01wKvnnq5YKpbu8SHRp16dRbvfeq0NMJjlr97TNfCvoLqRNJu3VC
iVhk015rIcsM0EZONmLOeVxqPTA4IpvZ/NYU3l42s7XBCdiGdjNZB6erHyX0ptMwq3ntYr6aPENs
y14dFpOXcg6CeGVXWX5tZUNsc6b72CCqGgKs9lSIFEQNiPp1wwXbBvHXbJg37k2lqFxSudoOEikL
kXFjlP+TvTPZjhw5s/S71B55AAMMw9bngU46GcFxg0MGGZhHAwzD0/eHlLqUkVKljnrbtdBGmZHO
oBtgZv+997tmtDPDKGu2CT7qdacj95aXfPbsCwZ7dCYt7+vXfkKoJ+mL5utS9iSZq/cUVtz2WD8f
qX2b3o3cjH5mJcPO/rYpjEPSRD9s0SX7qIZQQad6tfYBMWiGIieMdqvMcE86f5IW9+gqXBOLwKTd
y2+9R2t6Nx4yMl57jW9xdH7aCbOPDCx3IZP7scKanlKfEUZcyEDsX2Ioh4ZtHgujfRh4iFe6iR+g
sYA3COXPLm4RSQe+vGEbmjdxejYsc7N46B2p9labf/ftH3an19RnbAOnpwhCT5uisS9eP3wKitx3
oqmOusV06RX5QczhA7aISyOsvTkymprQlQ66W/j1y+8lzpOHtjAvhReMO9AVNE42dvKch68qHW8E
1svioaFStJpbEGVudMdgyoW0vMryfZ2OgES9xnqbFawURWB+q810Uzc5xuvxkoQfNTJ771hrLW+T
1n5BKmnli2Asx0hvnKl70+ltQiSLai5uwjGVFFDGnEZpjiLzCzOP08I4tkD0kaq1Tl7F7pdb3AWs
5psGu4/VVb4aZtGvoOECD+eAzpR+5Wf+A32xq7Rz6cGRUL3cYOu2Aq5rV3gMVppzKr8r7LSSd1nH
FtszS6Cz/JxX1sl3GfYkDICUmR4iWisMDnuioE8LStWRBufDBE0THyRw08mH6ZK2lBb6WGEd8A5s
NrWhSTl3r8q4Uwylp4icvaC0MN9MctxTxwWPPd1AruF1NIML2pjROLwgfP00vOjn8lS5RJ5ppMTc
br5QRdKzEueHmqY42rVOQwmP8cgc9KQ8CR3UXBkyWad6r4PnjLUzhuZ9X1RvmUN3iNbhVtT5Meh4
HQ/dt2p5VRiUUwSbCk2dWNQqHbuL1s6+wQ3RDgF9ghBH8jcVxJs5fHEZSkBFHib/K+WGYzD8zHq6
cWeqpidz73r9icarXVxsy57G72/x+CWK99x/mXI8jPEnr+xz0BJCwHXuZq8qeWSiYRbJvmbUbjrz
hpnCrcolHhCuDJZ164CUzDRwAho1z0X0ExQ4kSlKsugIqCJz7/fBKpyIsMdLPoIO6QZLLp4T+CSp
vzPiZ8/Ndlxy+QU60UnEb7Gwj2VeQCy+Ui5RgUam7rCgbZL0QSPdqyy/+fY7auhKTPFWV+IB5jui
gmOAUtUdbvyMqufsTPPiuOLAsCUEvxntdlPOTKgbo7935+GjQAutLHbBUdXX3BebtInuKXo6zbzx
KB+HZj4jTNAbd2pN8VxbeF+a50bflqgg4fBk2cmujn6OaAk4n1rxXA53QydXQfFUTaCNOTs77lxc
Z6M3T4NTHo3xIdNIEaNy9+7YbfPMx2uvb0z65scqIif1kszdMamH77l4y4dplWrvQStnn+LycGmt
tcJzJF8x0R9K+mDQXLzHXtKNwPn5xsmSfdLkFFjfhUFffbeSmHmTcWjSBRE0cksMNh6tRWl4FrZL
DtPY22LapRKjMzSaTCxpGB+T/7Wh2WdGC0awHpzvZQ/XT4ji4ibbqHvrBT2qt0F3NMjkeS1FYQOA
JfOExmO1N9yjHOtc1BeUbvRRltMp848qmY94FUtOx3G6pQLNT7YlKvd8l7vFTppvBlt4elNXxD69
Q8r5IR6/Ozq9DAkQq4kNJGTtnILaXiUZ6KemIeAEeYZroWNUh2T+DO2R4rbxPkcxbsZn36HkANSq
ztWF+XI1LGPn+daSXCEHe2eW0ZXI6ja37D3E6dhJbilal9jK4M2M69ThmMRkLfH1Bkrl0WvkHV6N
IHzm9b8KvXJrNmdJTjG/uBw+DXC8jIp2dmKtqvprLJ9s9SzCbSLY/2rvoSn4V63qEiaMQwSZLe3u
sGrGUC+eWivddpii1xpzRLME+GbMCPaB3OTaz3vEndtWsG6jfRMMr3Z6P6vNVDIs9zDlpPVNWVL2
3a8ZD3c2L5aEd5TYOZQjWqby1zGgf+pcrgFnB1QKtA+fNrfAOxvCaKiyKND/nOKi8xTYtV//DGs8
R9XcHzLuXpydtlk1H4VF04Kk1w0eWcw3mDegPtLC9La+HXqHCTUjreeQKLEveNthr8KlGob01zWm
XxydSXE3y29qi3lt3t+ouasOpVHfdXH4PrjVm43TcO76ZxBxzXOq8/IU0IlEWiWrL1PQvmbjy2zO
0C6U+kHyicKaeW33GYOefp2Q5/DjTWf6u8K4ywBZLPPxYJr2rWfwLnZX9XQXmvylpzczf0iwIDjU
9vRNlTw6jnk3ec7NRBnejljDKJYaPSTbZeL7PUOHaGYl8XYk26JHVcOC1UzvWO2L4Gmynpr01hYU
mSB6UJG0rViiE8VRIeYAW18t9WOwjWNStUfhv8PzekgZworkGtLv7nvt1punfYR1hHPCkFXHOAdT
tI3DFzGcS/mNIfdtW9gcv7t5LSRAcmkuGKCm+zbnlI0bnf0ayGGTB6++rm9q+q0D+htwmpE1bXze
JsUxzeeLOdmfZUQXZkDnHmPKQIy4u0g77hqvvGVcABovgbyUOfpGm/yQCkhxOchDIYHkAe/OXl1i
0btsElcer24LDNsn87f3GUgExivXbJ4oDxFI9a/ZXK5jIlUwSO+jIq5Xppt8hVD5VA6lW0fzKRnL
bZdFB6hiLXO58hD5tL2mKYuZdDH7gcFkcfIAJhsBunKGwNsaH5UREJtFxjVM55bidv/sJ53+rmfn
HWOsQvkZHyyGQ2PQ/uw7eE9paNAmGHWoXgz8A6aT67ZDEhnH+yBIzXciB+5Bzb1/cltulCSXGgla
ndN74FjUb4FPw3PqFkcvmC6qt5ut5UXupgwjGFV+3NwbMnyYQascyX88BphH1wwi63Uc1iZPlYoO
aWHZ94W1o+Yk5nR9N8QNawsaIJ0l9nsQz5SPxtHEjXN07hpeSSu/m4ZDBVNzKfNKwmfuhQFLKJjP
KbS9vT8EBpHc3pJUQ0TQfJi8L7CkQ+2Nz9HIt4EnZtw67fMw+Af4Ku9QO3dwttGxHfEUmTM3MBLE
OJQyMd+5ujkiEO+Au+xa6tRrzK1dYN561D/lKZ0OlRjHUzqb5JaC+GbMWnOTz4a5J8jVXT13OgOd
02S2yig6llj2dmaNOWil0zx/FjgG061gSLJXyoFFbYrUo6azoNCNt0r0PYEbDgNBxcwus5jP3ZA0
3w9uvlW13Z0MW7pbRBz73Dv8nRSiAyPaLgvDdegncheGdbVXZvkgbVE+VBb6aEAC9q6OREOjUwom
2k3Eo6fqC941e8tNE86ft5Ra1VxtNGnbTVExqZhjDH8NQ5ctA33rOoC6j9bUq3cHe86RqvuRyMvK
Fcl03+gGiRwztrVbiC4H02HkUNjWtyysf/R+T3qzDAUV93lU2a9D4TU/Ib1BLxIWSTmajjY5Fq6f
c2JmdErP/RfPIH7h0IaYWLV0+2QtwxXMceegNppLwZ/DyDBpblUAjAbuLxGgPPSJcYuS+alrGm1J
z4hr63pP2N9m4ujhIcW5QXdPab+iuKNLV3V/14vZ2Dom3j74+1SG1ma+k3MSvERZzDk374Y33xdf
OO+c7lC6g7xp1GC/txGad4Td4YtDLNV4wI9PQDgwnAzGIQg7LJXB3DBoc+Oeo8dSRGY65Y1rMHOq
QkJgouPdOMpT2bRfnbbqO4m9dtOgRrLlkv2srZlRf2TA4qFwzDzGBkczUw39rUWB64suA4rgLaWC
n2Yy2tXKMQ29F3m7Y+oxyG2SVtMm5kKzh53G2DeMG0X4BjmLazAZp6/W8bJvNJXWD7ocFfrJXG2S
YX7rwrLYmcWcfwW0ebQbXJNwkE1d07JVJGV6r3qcgiAP1NpCP+JLDrjcaciVnC1AGDaDAFfX43U2
Q/Haca850q1TXMQwN3vRSnFbcH/gkAMGbV2xwWCnS0ledhk5P+bfIfJnHjYuz7VVQW0PmA4Osb+v
Gxq9HL+kNT1o0VPCrIYWYl4yfzIQEkfH/6ylLmAwG2a7wQMvyFeXwQfZYmufzgZ05ppcXujRjWty
RDgxoF6Ko/LyTmljfPaod1+LVrhXZU2KFj1dMquspXvGdRjgu7W9ja47jDA2two7MBhIjA3MQd7/
+iMfItnuE8Pg2hLm5rq129I8tcpn/xSR9WAREF5xPvOqbRig5nIBm8guGxWDOeiHq8ju1AVHCL7s
qpqia8/8d8s9U18z3KD02/oGorTlDXSpdvFFWojBoK4TplMJVznm7HsiiDKiMMt89kOofTsosePB
KXL/TWddpNfEByhdYhczHkSG68fzjE8zLEamDFP4WbSOgOKP5iRty9omeKlKJhRhcBtQTHDTEuLf
dKnn87UkNB8oeR1DUDkbNMxkG1JfymQD/htqtmc9O3loX5nvYENVbp1bOCGz3sCAHxZcEeB1AsXq
twZJHotnVtD+OmDT0KnUG8+RG19UxsaeUv/egxqDa3xIzyZAy2014BiKPNc7+FXbPYTk5O9rrhiN
8IrblLMkno8h/EmMYRpWNBz5l7pKrmNQT3ta3tcWnmL6RGx03HBmSFwLQda0jl6GzHNO6SCfMX03
d0Qxx6sQOFEXDOOWvxbdonYYUkvdd+cmC62X5VW4kwHXKEF9zCMINr4E1sRDRO0MNZ81f3ZMWEVO
ax4dCBXf3d5l6EK3KqdCPDQJ44l7sxX9PYOq2kB5n5Jh5Zs6oFVwSFvMk4Yja1pJi8cYISH0BxA0
dPidw2zqTv6gGp6IiDyHb/lfNFIh0oBm2FU1oi/PEJpKw4VnZXHS/0yHeLowj/ug54lvxKcZcdYI
yXSLM4sdZ2AiVcANKlWc8Dsor0dyCObBHYGwYebeT7BSZhX4R8+rGPgDjl5XZnNquGrf16XTX9As
nZ1F4vJiT/RFGF3OM5a2JUnjwH2gucS9iAV+O2k5HoqqyZ7gXjJwqgPh9LgUxv7WRiShiDsBh5Hy
j670biY7wIrZqhPxA6gT+27iu+1XHE4ALmC9PeTx+JSkfn4PBL2/0Y4XPlfGZDJwy14s5gykt5W1
gaJWHdqq2AXaGXYWycdNyKnxMZD9C0Ejf1vDGmIOT6bgyR/s2KNyMHIx5dJ1t8ylu/rQNkQ95ZiJ
C6gNhP+IdkyOP8hIlPDufShR2xl99M6TFq6sgikQQvJClbdvVeO26zab3xj0MJ+phvEjDKkEA9GJ
9QJkCxN0YW1HCl71qkNIB0kyhcCxxyLnIm6GiMVUJjEt8ZKtN+QwB0TcsWlwECkzVe+mXh8Lhnn5
qrO4xMzhm4gy4CWmdkuHNw41HVEVZO8WNudVKPAV2EUgYfEmi/2iGSFeAHHga2+K8KuMLP9mYurX
YK3ZzDbQmyZdGmsrOM7mYJ5YoNkhEIP3UeD2ByQj4js8HMTU69bb58TsF/++MG5NQQ1uW2EfB0XJ
ECYa3aM5aDSgkaQ007EuvGO1cTVPVJNjdQoTDMolY6/A1xWN1CI5UN+G6Wyx9OV5qw4NxroJCr/m
a4l8C+CnUiJ2V0wFxzuR9R1TI0xstx6NMdcWPP8xFWGK37Pv57XjKapiuSNg+WoScNhWNP4ciia5
c/LZXVeuZjSNF1sxuAjGE+ZXBJ2Y/17C+XjW1o3v1w3Iugn8wOjxqwO8wPUoN+iK6ar5Z5bn1SmY
zYlOychAKLD1IsCO0RsGDHln8CYHPGLlJ6E1HNAhkPG9MZUQpSKrOw89U/Ihhm86j1q9dtG89AdD
sbFAnz4EwPsvjLEoehkEp+h4fAXxTHuOorCSIQceDzBG4/wzJxV8gadDb3FO7cyKjncaeQHArXsT
499cje12mphaBHRj4YqIKStpZzJJYAf99g7f+QGICHl6tqSj65fWSXjs8BCcAb8oeBdJOk13Y4Wb
p028hxB5cjdChXiN/axxMbzSEdQbPc17o7slFje/Qemtv6suwJ2VViiu3tg9mYpFRRbZbJnRdd4Z
JBv+xOHediMmhgovgjmBBGlSe9+VgFVGM0SeTjIveGzhExwqNx/2urCarVH16h5QLxvDqHN2IVIv
QE7mGSubD2Ze4ZK/nUs8Vzwzxk1sW84HrYvJJbaJV/EcN6jsJZM8H2UISOo83NPeSkEXbvelltZN
y/Xo8YrIZGo98zL56BEVj6jCAC2YLmyHwaD9JRnTSzilPCNhlPIsDHIe3t1gCu796JKHKB/xOZDX
sIiLU9QG6rMZHXan8KbJiE0zGfBciJ6rNpx3nrXs5rNxbiJGlU5forecCe6sREu7oeXgqC3OkCS7
TdcGkutkOI889L6Np78zmDZwQJE/kCScV3aOcI9VMU/QSjz5I2iM8KkHwnkg8gpx10WhH1d5axoc
7FN349WW42zynOZL02lAK/jxvrDaA821TyYTwH7tz1Z0BZtCjunchyXDvZZuvrxq5yOBfsY0EYOY
BM1TTPVrT5Ghkc03ZHuejIp/YhN0yAWDfDl9/ecx2v8f89048/8iGDB/tR/vSfr+SzkFf+Rv0QBp
/ub7pgnv0HEcXzgLVu1v2QDH+c1zl8YKx3Z+T+D+I2nrWL+BRaO3huQAZDjXJ1Dw92yA7f9m4zUm
REM3OPE0igz+g2zAYvz/R8KbVDe+BdiBFr0qeIBM8aeKBd77MaATfLMg0ZKD0YTGq9E7xb/ppbB+
BTH+/jEOXDvf5TJKfYL3J1gh1FZ0GDbtbRaW3pGrCKjBEgunK6bhmWTA5yCG+qBbUWxrVU5XFz8n
vlQre3fHHFjgrKN005WJe9CQisjxQRAP27A5/eGLu/7t7/3Hwht+q3/+bZCP4OewQeAJ8U8YPkQP
DPo4g8EQMoarYiz+2IKjc9+NX/CcwguDWL3pIHmu/vqTf8c1/umLkCDi3MB2FiCA/aeoPcT9IQFL
LhhpZTninuqeOy6j28Tu293ccxCkLix8L3jxsZ2Y3XOF1f7ZQSy+FO5S66mn41//SP9iaWAGoRnF
5Ydyvd87jf6YGYmXWDaXju3E4Vki/JjZLveK4sd//jG0rYA5Zf0ta/7XaEqjkNUo/Ry3VVyA/OpQ
k6Uc2t3/w6csEFafZ8oSNo/nHwMwlVszVfAb8rvs17hwamPnm+HHX3/Iv1jllMWQ5yHAakE45Xn+
44eQOh/8IEuocUtC++K4JuxjXVYPQtHDYM+Ql3JAq9u//tBf0ZE8WrxBfHMBt5qEjPwlk/THD6Vb
Aj+75iALufwN71Nynf0lgk2u9U1U7M0e55Cdgh4JXbuST3/96f+0SJZP5w3C3B7sqeNAqfjjpxOX
5yTXIGCQx7lKTq9XN9T9w19/CK9D/jO/PB2OA0/VcZaqJQ9y55/eH1FN0y1Q5HQLcGbCTBEPl5Tc
/imbbXSQKYrS1zDgROiIsuUAZ0f7WRQO7xj8CXmvvpg2d281Z0aY1oCUEWu0PbxFDDFx3cvhHOMB
P/WAhHZZgjC2Cvkbeez4iPH+lN6XS4QAO1RPwLjRy1AhM9XeL5RcRkua/nPpYj4Bp6aXGmizf+y5
ZW5bTFRnRbfI/Wg3ePnj1n3NEDL2zFo4wjiw/eC0Gd9TSQZe94PeTHzN0zrjpUyJuAv/KvfKS95y
tranyd7hk4Ql0+RfwB/rr16mtGyR+ulTH4/2QERnKyS0m2KsaIW2x9TDgJMHJxvQtoW5xJ4/Zyfv
TwV/+hRz139UPP8No68EDb6OAMlH/KYKJOfaeu3ddNhSpvqsPUy6FYIe/87oeDdpwbk6hny/6r1I
74xwAoDNmC3cRQrTuT+X3Y54mX52bW/iJIuX2CDye0sWU8G7Unp+j6zJQBtVMLp1gS6NuZKSy3bo
Ky6gQr8oO/e3ebMwqFJPyg3eqYPvYsjihsZxeqqbo1BLQ2tXpkfPAf3fVtJoTjZf4dpNxpe44rDp
2q2zl1wNDjUvce78pgVDonKPaQp9fx58gmdOX+9pEfE3loLUxAh43HImreBWhe0eYOpunm3kbtfA
WZKiHkdD5247Ewxb5RDmEAzSmd3gVGAi0VNz1ZhkDVoPB2iPK4ys6k0vrXcURDgJJtEeXEyMGRev
NVaU/qYbnWRNW47eZrk84HBl1k34ldBEpd7oYz3Q6mGtqX8EfhAyNeo5W+Ol7Qd8FhYjw8wk8C8+
yHd1q8iR1yRTD6mbztx2kvpIZVJwdVu0rwoP3RFc3zmusluLWMwW5At4ClO8+emhSqsfnZ3fKKN/
KqMOLzaTD6L0L7K2NbRKfnm5K42tVTA3EhFjyCFmeiihiDAXo2FmFbVga2mzo7llhJJgCWaJc72q
OpBSlSO+VdIJDlSfmoegx7SQYU/cwWZAjO/u/QnyBtldTK2xfWf62DrmQWxa0ykwemFcqLPMBBfY
puqW2h/CU1ZAVzYgjr4U84OimeEYNzq8IhJ9jL6r9gl39YuIaa8uswgfkcNIrDdaYhelt02KYrow
tub+H9GrLGulD4oRP0OPQ+OMr8o0q4OflC+lJtNScafEq3tvUB7zCIJKX0VuBq+6b+ZjauZIJl1A
zY2kIndoSBkb7bwVrf6UDcqP7fFjy/rqRqDCsuQz7LmDKKOFpxnSYKsNSXhljh5RW24qUhiMnPil
BdabTuBAYN59z0HLYmzxP2a/PljK0nrFwWVJSyai+9aNAygq/DVbjSyzMRyn+BFJmopt7xw1NZ09
QfViVTOuIagFhu9HDPbojAaAz/3Gm2/VaPwwYjuEjxDE2L5Se7rDdAOqZCDmz6oif2OytLouNHaj
qz7CCbWicIGVBPEbLre7qmqflzawi+vlHTlpxbO6vA8neRSQfcmAjqBvE1AKjRfsIc8hhLrIAON0
j7H+SA5C4sMU1ExNvz9O+XU0K38tUhv/SYH0HAe8y5W3V213Gpr0g96GU+8RP5dRPzOpm951Qypj
dmhsqvmKURqewSEyAlTTax94t0SgCQ4MFKqYrcQhZJfOB858sLpuYB0TM34sVfoyDUyZ/3rb4vz2
T9sW1HHBydfmMGCxSf+6O+YqByqQeLitMJdOu7wfqDIWkmvsqpKYd4DdjkjriGQtlr4+C93D0E5u
T6+ORoWps6KZN5hKmnA3dl384JcEG3hvujP+gKKqPgbVB+9hztF6Z6FDbQfdDd/7oVI/I6epnDUk
DQNaSt5MdLAoCjWmJIg/jGSmpYKhUMdZq4wQnSOQvJcg7Yp327EYGI+lK3+UEyfxpM5JPQ00Zo2b
2fOLn15uZO+9U1PPNOPd5oPTGS+laaYVJRORp4ydTsbig+Un7joUgitW23oJ88WR3E2xkVyrqgfA
S9V8utKh2adQboQqTonSg1zDgqkVFFPMxBujD7PbyBn9B5Prdrr3ldD1cRyi8T02iOraFFTP70NP
Cw97kUzmexpFwh5TBF0Um8rn2rUJnKEhp4XoBsWHE5paKczSHi7DsPoRIo/VzCtxIWyGtuTFRgVF
cec7KVlpVBb5KBWRqJUhuuzqO6HNRiNB6K0bwye6EOUiuDGyGL3HRaYkI+M4VFAodP4B1y5hEaiy
pn6wXUg5myRvHYZ2sEowAFoBxjAajcNik2VtcUlEivvLcFvEn07YeIRt0xuCbWsPLpXdlLKku7ou
bfgheCGfR89AzkzgTWCE7Cpq7z2RzjGjlYJ6d78vi+kceGNQ7FrZUajuRhItILeAG+VxiCGjdcKp
Poa9lb+4jZt+UtxE3U8BjxmHmRdGn3JheGxyKpRwemnIfxuJVezLUTmv+wIxZ4NTeqmBYZDBuSEu
HG8vmsJEFjQHgiPEJRxMbmRW3QP/028UyAj3jFcTt3gv2Dpu3dkoshtPtj72LNJMyiIiqksqiktz
bMMjS6PKyEyPE2J8JJJjqoWen5hbGsMm4LLKpKjCQBzGZoAO5yVIC24DU3PETjNipCUTTxkLZ5xt
B3zlEaGIV3TlheO3QTdZtonZHdCr5YBE6LEW7hsRQx6NMohGgJ7jDpKozDKQr/iBt0yOBbBj5pU4
6G235QXfRAjCU+Fjapy8rP2G9bx7iS3LuHeteXzhPxnRuRWn2Y+ee9w7XnMY00vlE8u+bdaAomV/
oDltrPDxpfpuwohN4mouBnjBfYsiV7uO9xo1QhKUSZFBVnrwdMSmywB/nTKBI2+m3e6c9AOuLELM
ww+q83jZGWFPXFvZ8RDjJrVaizWr5UMSeXhRcnpz6lWiTT/Y8Ur3XLy4UfqMTpSHa5m0fcJ1c9Y3
fjSk74bSCsulK9jScCUwwo4aCpmJPS6w6NoaNfalBg2+Iu9NxAWy7smxZJfdeYtxb4wM3CnLqfum
zGCMsL8NIUXuQxfPqwJUY4ddOgovlLVMclcPnYOzJ1L+22AD1F6eF4wbnZfpOwAASOce2Xi5V11B
QY0T9gmQnswOcOZ4aX623Fn0pzTuKS7qoT/FTLmrVKyoXRmPHFT8d+m0GHnbSrg7y8pNxb5d2gDH
TV8+AYs09U5XBa0Uk5HOvMR67MCic3G9l2ryPvMJ5+FotFNzHmfgl8Nkhs8zPB+XmbSIkq3FF0Yi
SZpxfgLzTrnCPEY4T7Nk5GWEuXgcDpBdF/TmjJt9i6rDoHcQSq3jKQvvG68Lc2Jp2kk5rfDMrErq
kIo1pGMktaUenf44vrxP3rHoiHXNjXLTWRicyIckzjdbaijXk2cryqtwstxquzSJ+0uI72hC2Ors
PEtoJBepycy/XFz1qJtltq0ZesB4SJzvOYYhGsKrxk82sT9m2ClpN7pD3Ms/sN/VhKvhZ32aUzej
Zmsgx6w1/UwTpX3n0KfQbiwGmB8aTw54/4rlGhQ+Gf1gGBioTMiVydptufLhkpW4lejDq54wGpFM
aKQzMgrmFtaeG3QQ8ot5PHzEVW3gj21R6hifCrUJ3KV0wDXG4KGsZpuirL438OHrsKhRQq3mtm+M
zsDRixF3HTeYbz0qLHFbIyr767GU1Gi1zdS+GiMZsbXXpVj5LJXXj5PAebWFiY8iUQ58/BHeK8N5
ciNS7i3VhT8Ec+UvTPCIKraNNbQjCvQVSANzFqpkYG9GggvkgyI2TWD68g1RAHt9Y/fRc8FLH++C
2SC+tK0PlaorbZej2FD0H01M6xNN5guJ13Ui0tgReQKYbyLJHjWJQGc1U3rernOkKxr+bDXrvQPD
9REvnBo2Pk9YfMQSpe88HCoPWRfi6BOyQhsrS1ORtMp63KPa6jlIRBxdZhradP5uRwosM7kaVjtV
eSsDZAkWIS+JHzsiuRyrXDhzgLVxTfA8wE49xmRcgMb1tV+vM2j3NGPWTJEIlwTzllao4btIDAwM
lZqrh4FFwCJa7jEBIooIh+Ghc3u8kqlfFNehCwbOF2yk3sqh4IpiLpcrExGRPP+IdUC0qirMtN+0
qlVPmXL9OxuFkK/dqyzuq2VMQDMJBlwzs47ze9FmnkIEhm+FqlSBYM+jsOW1OcbTR03wiqIveqKf
O91xjxm9jh3cwADCJF3rvNlTpdbE3wGpOZz00/jVKCyEyig19Lnw+lyeB9NvbjNmFg8tdDc8RoLx
O9cdhyo9qPl5uCu0R9VgN+YV8Ygg9L+xNRDJy/xI2Uswzwx2iTuQdjGMXq2o++FBsESdvhMTV/TT
EKfz6dwj+keOfZznR3qpRHmUiYpO3mCFr1pUlJiQxcELFrMZTluGlt23OpVju+57/OvPMKscH0Pt
DMqO4CmmczWbA5OI0Wuht1kifJEddS3nws6H+7yXmb/1ODCAiS06qPICmhnrmEPb3tbIGgQYpubV
Jg0b7CYUquBSD4qKN5+ggcREKgBfuKEnsKrJGZbxHI/ENH2F0cfm/yBWzIiH6OTYfGtTEv70UA3x
l5cINj0wxiyeCjS5xLnQooKERttH9HE5+VcMCWDGfIFeTFIoT09xVHQ1/oFMYdwqkzbc/PXZ3fqn
UTCdxjbwVXRpTEdgfX49ulMnPXpIV91WObL8LpwIlS+RSTaRJq3zXdU41neicdZN6kw1fX5du+2L
mgyBKDWPSx4o/9gEeiTuYtRUZQC3IwhGrNLGkGPYnyn48b/9zP9LZvqv5dv5nwWY1Tv6y2elfkEz
8Sf+3r4lg98WXCniBkc90CzLLe3v7Vv8I1civQS2JS1/IY7+N53Jsn+zgWDQGg7yxKNdnLvb3xUY
/hE9PRgqJHN6yfLw/hMF5neJ5R+zTeir7Aj819B4pIPavWCg/jhCLVNgfqJ2iJ5K64aDbNRtUoeT
xJxJrjJTP+Z6y1wb012n6MxcK3B7xpp+KYTKwhXtKe4mqu5nzVkr5hD13sMFHXZxZ3dwB0Kkihb6
6WNFhurSuvls73//Zf/vsvsvy2M9/M/r7rZqh/fpl1W3/IG/LTvb+g1Jg0ViWz5hY5JD/3fV0VUf
eMJj2AhBaVl1fOF/R4J51m9C2Azxfddk8TE/++9FJ73f6IGjGWqZJ7BM7P+okv5PkwlWNdcGG0Fd
LsLOssZ/XXR4xae6qy3c11ND7tWZKAYjGeDet5PpXm2cfHTTcgBnCsVRA/eeRSDJ5/V9nTjrTzAu
8sJb/eG39y/UN2vRR/7xJKB22rikTY/DsW3Dxfb/9EMJbsZ0pxsh+xNUh7gx5XPZ+8iERYEfDNUv
sGqOB4n1qWNPF5wsAiBTolDszWnoVZ//5udZxIs//zyBI5FYPRRBdMtff0nIUDquhU+Hdu9ZKbvh
zGSMrgBciVLU8bc4bXsuwI5Td5u2aosfDmfvlplmRODc5Y4B7yKHmEMxUclYH9JahY481wWejLpK
/92W9U+/PslF7f8Qdh7NsSLrFv1FRACJnRblZErelDQhpCMJEu+STPj1b1UP7+T14A76dujoFFTm
Z/Zem5fjssDk4gr/5+OLnHZwhsjvkxxdBoaPpp3fqMux72f9IpkR1zPeK0gdY6LGeVBJFkmE67RT
+Bao2v+fj++iUPnfDzAM7YClkBDspqLof/nhLnnpXiFAoIB0kuXOX1PXbLvFlo/ADvCgD4svhkPq
25PPFERkEcQg2PcMN1P8dr4n4LdE8Cv+/EECVghJQim2qeKviVp79OfrrLMoF1RB78J/vpK+5FCy
f6mOwqwnduEum3xNaUcTUBGfQGl4jAjJ1ImnxjHYwoVE3zvGMyEP0xQOSd9B2+UPSgMvPyMxrZ4D
z/DQl7h3UKKVZinvhiUX5gpdaIB7Px6yL1R3DvhNkLsoPuzZrpNyqdb+SHBcjRJnXMgV8fwO1oI/
DX535IinWzC+DLfCwv143THpfvXRr8Wkw8RYhsPK5Yf4UuCX60tFmrEXzj/RWLv/aqW0u5lDbLG0
P0H6imvCOaohxIqTxrA1N5NitIM/C1/FhuQO+FFcMK11HZRKH+0VOh+WHBJVt1HAbGljD4EguALX
Oai7ouvrQ3h5JRJhg+xDbzjGYCjzSb2QJJE29AhmuXajIWeVylD110ZKP2z07EXZgcAZezj2UGdQ
4BY8jwQ1f4a3UsCd2RsUPeAXhj67Xd1YPVqzxpuegnnJSuuLfn6XEbwCdCN+MDl+p7VtMbEI+9j1
4qZv1h/wVsTAkokSmWHc5sGcJyFawT1+vgNryHJnaVgK7iAW4oSbFl1kXJDTM4LKMfF1GPyLlWC0
x6LOodYWyMqOTTvi9IqYxLaxGQ9DHF1zYSfkeH0O4HwAK8V7t/vXugvBrRAWFBblotElWz9PXtuW
nm+WUhX7ya/QVNJDSQJoKhRFBZlWTyX/HFx7qg5BsMzfi1fmX5clgdHxZwhr77OOUgbjdLw8DQjt
nAttGX1LNpJ7uurhwx/He+l1FjPGrnpDMOHet3INnypggO1GMyP/djOGWFfR5KansB3nn4lJ7bR1
aRWzHSgXJEeWzB7EvIBa8xViqzZImeynlxG0XZX7rKandOYuSkLQVCHyjRdGwswxivoD1teX0OK6
ksp9YI363jTOLfnRA1yfSu5ZsXmom0wsboa5EDcleTpGp9X3HGf1faBiGxjRoN8mp3J25Kp9ge4Q
D4PTEOOO22YfZ8GEBjftsoikt6r9JDa9vR6avOj3s92q4o4ksEIfBv6iv1Xh1J/scQAlBQxioDKk
hUlvPKmnnvmxP4Ntsd0MslfYY9nJJgMqqo2IRGNUNJZjshhgU0eQJh3KSLvDuRIUKEWPnfazeN+a
QJFJuETejxPRRmabLh/aU+9hjtkOw1Q0j1Nvh3+ZGYaWzDkHxCVr94v8zfRn1q9sGoMWwPet04vQ
HKa1zqIblVeOC+6m5/ZEr18V0/0SGSFvwGTjre2jsGh/bHwW9dmVmtwr+h/knYQWWYSxW3XRYy0M
ojKcDoE/xOF3IBmMfbM9nVi8TSla5miXZpzM77DM3eHoIrr1b5HFKTByMoz8Y7RI1z4ujiO7bXgB
cYPwGGPEwwmzZ+PQmZBQLeINuG3hPMxOHs/vqQFvdba6qIRB03bBErwKC0n2W2vjlD6s8H1hzS+8
P5tJrJhALPZShPMZWMb9kTCrzAlwdlzIcX7jE2KZMjaYi6TAxTYjl9b0+pNRjnlzwMSgG3VI1Lyj
7hmGI+oBvEQl2C/33QJ0Vt1Y8RoKfluPXD8wHLN+GgRbLLXvOMqL5jAAQSgeiWZx9YlH5Ex8W2oj
vv0qRssPvJB772lqnQgEWVOIZjekLIF/JfO6puHIa1JzJJ5sAmMI9r+9GRvHp5v1WhU3h2Lqp/pq
jGFG9WB3qtu0ayLnehxsld0VumeZKyqFAT8c+taGyATDjn06XLS7Wa/SfbF0DCZqybRFjGIw+957
bLUhPPaImTr2aZPZDUa5xmo+W7dkAbfpu0VE340fFZBLiwbyOW7MnOcJ8UdshY3R7D5a6wnADP1m
vx6CRcl414O0I+5l9TIcpykz4bRkKaOxuZAV0/rogSuBaHdX2E1Ex2pwJdOcQ2vU6XEKYJveMVGd
u1/2Y8FyUnqZcYsLjpM7D/k5ax680zYOusAMLuZQqxPFn4AaiOBwBnwBl4NVWAZHK6jvZuQW03Ew
LYv0kPlSd8OALGNJE8P/qF+tuRtc1g5dm94vbouRIXFwIXoAX5GIw/Au8gtHqfNatF9xMQ6kHXKd
ZUza1Yi7OhDcx5DehjoOXtKAiBEOsw4Z7T6r4M8hZDcxa33mfQUDv1p5LjQhf/SuSra5yy3r/Zhl
SuBU+KiqiK9Ca4mqSRqoQAQZ9aVvvUTrLNJ78iYAJkYh8rM71lkBrtK+zZ7ZOjlv8HtPNmGSodml
WH0j38K1k9rJbNKPodU/4M/kxhPFoWvmnXGCGquoC2EjS6KOpNQYsK0kvTLAf2bZWGn9cZdx4dp9
+hhk30xuUYQPO3D07Dj7O0Twd9K7Q8PhHHpVYhX03SefG4EINZXYaXGlA0HFvqpDwXHa6/wwsokG
a/gQ196fi8W+IgD5PnYnHGgQbtYZT7REfoD3jMl63r8YRK0spc5d2Z2RQayP6eQ+rTq0rvhO4WUm
huB6qSty4DgDr8VQXtsFYerY/MO+vBXF+L64RXKZAxq/JTFKcESxa0qYXV0F3nid5vo8W6TgTVP2
4I+ESvlEGLoxntOydB7DaY1v8FMwih+97sYFJiAhXAzRE6avN/wM9XGGsPk3tEzh2R0w86pYVUnM
q+SbV6fuErRoV9Ly92Gc9btigHxaucOhJ0cgiWUTvOYjvw7Z783DZLHEIsKR7XnPG4MUvTyOuneQ
FonuBgY+bJvaFhew6oh3H8VIWW2tuT2Wo/MIXIUBdwt8l+QONWwttFZ8n4TeVDXwNGzs9/3KTMgW
9xOigD3DI/0JSj7dZRfUC3TdCxvMsrZ+n16nM/ivKq5fJCpI5syIPvrTHP5FSINvBN/mfVBPuJzG
HkvEjKFeEBWLS14ghanFfrRZnQdIyXeWwq9VRDDfnR6xkogBxbs6485O+2cr0AY3qnM2uOnJEcVw
qQ34rL7JXr3Ou1mcegHzE7O5J7kyYCHNe4y0pcn5cMYGO3VehRFClTwZDMs4Ob63TPoxksY/Qy0D
5BsMDTF1gFxNcXeFoK0x3Sow0rZ6jxYcJoSSXfwNdkZiPQPKwfE+4El2t/5Qu+Cw/GNPoPU7CvyT
lGuyxuKVuarLA/bOUyCBbJTJqhk+xyrfj6bLEynF20iyRY+NlFdFI49ReNpHAi1u13Q2ey+X93iD
qhOpntvWEZfaq8D5K5rEH5zpxeLeebBYmLOhaF6oBFEdgAdx62+NVOq2T8Odj4PKxXzMyoVcDNdV
N1HIV8Zq++XExIU6kN/ktlJRdDNmNtTMvHOI84hh+6UBqhYaNe85d3v+HlV1moCUgVbLX0nS7D6c
pQsPclRXwC7GmxXk/NaJ1huUUKQJFO7OCjKQLoJyam6dezIEMi5BHXxFbuDcgYB9sDrXHCiZ61dv
NtYFdzz+EtkO8aKacHX1UXMDEobC1xWMv0uS/Dh5cJ76bKO8jLo39ssfZbf9IXfQXw5tM33VYVgm
U6SgF+Yyf8RFle+ZJrwMUvBp9MWTk3NpupYukCilDzYm2zkkgCUJ3Dk8FDXzdlErQDtWGT8x5dCb
3sDV9PKO1OLRu1FM/xOcRCDUmvGKpcihjOwrdmMgFSOB08YhiU81lN3SbR/GoS5oWe2UWb6HdqzD
AJ7Obv7eA0sE3ComU2/TbqG84wJFcxXqO/zR1kfmi+oKSZLYEbnDVHkins3V2AwFaRhbAKLqJsdz
frX6JH+XueyPEMjm3diwmQLW9dZD0eQycs1jXqfwwQvFqsev+uF+zf3y7GUOIbp55z+63oo5xbZv
WfDPe9njgPQaI5/dESaFT3mHO0Poe8fkNQ+jWA51DhQvdvv4OEIjf4MPlj/zCLkbi6gZjyv1EtQx
5RAMCt7TXt07uLeGR9I+ezb6aFwmZnpfnRFLQYcheIcBPT/kpiWcuh1pXxhRA0tYhpuQrO1tCRuV
Zc44Q9/i2TBeT0992aSPXsS5iwsZT3j+UQ18sRa3an5SPX2zpiM8Jcj6H/J2+nvDPZyEEj+vi7IO
Ws2UJu0IGWyKdPGSkg19v6Cn2SPcqm8bQzqQwbj67rbhmzcGzOfrJj1jm6yeproC/CKliwYIH8MA
e00XnH6KU/8Ji07Ly4MXvPhF3FEAIvYoFQ8payZl7jKdixLM2qrZN+i40VTdTTXZIQK9xsJQiY5z
2PVjoCuKznqN9pq01Zqd72B/cLz0x0720FO7fjTVT89W8ujN/s3AKbgXTVhsOTbG8wqit1mxWEgd
pu1mnB2ADTMIGxjL79rvkTMaCCterBC6KQjt1HXY1IP6sU6RtOhRV4/tBaDigrbALJ5e8Tqyd/Jy
EkbGvjWk5WJ55lR0oQCgwkPPCCuwgq8zj8w9QvJY5nEm2COKI2c/2Khs8ikrEqr0aKM6eRbWJQrE
RnyQBXyOGmLBvlXrmEy9Hr5jgipuTQPh3mlRUTmX1T6azkadlrG6G115m8912cD3GOZkhSR2wCxv
NkTMlHucUxldP80ZmQDgUQKM1ezFMEjZmLO2CJz8HT7Q9UFO2a1Z1gFEm7eccjPduk1O6dsdCgNa
m3zHCwOf/aoVN164AWaIVCfMIjjPSErDw8K2/NlZwd3AARfQqDIBcxfhbsmSBYxpU3jX7ghUpijs
4qPw3S/PSv1rVNf9t2lGvvcjZEZeygv9zJQZG+zAmXUPGyRarzq7i1/ydOKYitsGywGzf1u9XHYD
ahuFfjvcNKkKIYBQO2/I9OBVoRZS9k4HDA2C7DIfqXwBu6SdD2TpZDsNvo5xDNLAcHUI5OwjECZf
LbhZC1bXpdjmuZSkhGc+edcN46qinjdDzCkzGGCxBrASLvKc5at886Pg20HFfIhWRvMVVdKuob7n
J17ISI7nkBg8bocwvq7L+U8odWIvL2+NFz/E4XKGdIhhym6eu5xRT6YecmSLjNjg0zokDjDSBtQc
Y2ZMfYya2Y3s4o/BK59J6fmXWdmLb/R0WAF/sxXIjjUDAS8y06aP8BOObUvPX6i9508Uwg1RARWq
OKCs27YuPywN26OG+qptUJLcdlBOyON1s+NsEzcZoUyYI/Ww4pBEQPOH1+kWD9yeff1udK3dLCCn
LMGL49S/WQa7G3ZW4tIMJujVc775F3g41Qzp0ld55h7Jb77GuQLtbaqPbWq+hRtfp2X94DNwyTFT
hyr7Q4vJA8kep8C6c1lho045Zr6VSGd+VPhgVdX+Q/LiIObyrgh9QyHzW1nqJVu6L189o596Gvro
5Kcsxccphx4alddGGWI02VEumQdJtPO20GWnxMl5Z7i8emSJQ51dMI2Tsv6gAHIa5NPcN495sQ54
7ymN+D8DiBiYu+Q8HtK+D7oTvWYDpmqZSScTvElUuz7qdfiiC9iOoVLJhGzUTlzHn8Eio7v9jdcR
2gNREyRZzayV7yXzB5hP3Errxg+srroOkXLcYKMbh3eb5IQ3Rq09cio9Do/2SoYQ7mn2/+dxATKM
KLcVFkv7SfJ81pJRyMz06SDs3pUH4dXBCyJlAb0uHBh1IXd1ikR3LNcoVkMm811q2VZSramk2o06
U3xig9dokJoo+JjiqRRbmS6sc6s5L79pzMZLQ6tIuKoq471CjjIvTk9mEH4SxOcgEssM/Htb+ucI
1W62nzFTM6kQ9Cj3wWzra8baEj+trIfumimo/VwxOYDsE87jqcqn+nFcYVfs6UEQrvPuhHqrpYnu
jOClAzfl2z3Un756KpnE59sA6K5L7lhB5AnW9sG/6p26+oxbKLJAVZv40qvOef1QZrMGJZHJkNtv
qMdjzt35HOMf/o5lVs6HDrAUiBlZBXCziNm6Y9zWnDvy/i79Xl98EGxM2QNAuSxPJLDI+hUmb/E+
L77VndLJ8/8yOlQ2zFNGhyIrL8T3CaYlhavEI+SSzax0M8ylfJyqcl1vVh/jAz0VBzzle70+RsZj
asVCUDbXQTE5H8wf0/oPPW5869dCMwMtNUooWvem5OVEwrQnWKiCexNpQLNuIy0vSR20b9vWstcv
TCqkJhGzPKG7M+zvqZqipeIrpcvf2UOhlWSKznnTMPF/tdvQQvRguZli0Thk90wOsh9HLFSkQWtR
VGmbxG4l8RPQozr9dBM3VMObtSyRBmniTNCpOTnW8/U/kUZKE7XP/KqGICAMYdG+iXEdEOYSvsbe
AEfdqwYhyC3QFnqnjKC9pvSmL0gNtn2oCs9ZaFmavtuoEfOpLyLQbRQiSBnCSOVsjGpFrVoT5lwn
Fqrlr6kfwgv0SaT/GMBbxKbB0+N9KcMzi3zvifFNmki2Dwvc98bQuE7WhbdqpW7MWmGYf3O3ax+j
ollfMwYRQPlr3eYcYhZ6ZDlehLDTKntQRk7d7CetWWf5jItfZUgEG+k6kweifGQsbyAIZyCtN9GC
TJxuLCzQmKn2PfXCHLfJUFTfvW2iEG43iiSiIXL/sx9aQm5Q+fjDpiKdWT6y2eicvUsY2HBdzWnQ
7R3bwntu4n7+0ORG+myTc/1p2Ib/8yYNWjIVaI+oQDxO6L4E2QXzeX1pmLnECd+4jOlZGnXbUtRM
KD3d+T8lh1OfhIvQL3oVi3Nj2XU3J52YpoLbqQ/TX5WtC3kH4eCtQHGEX/HmtMM1MuZwSjw2JOi5
KuSWaE6Nz6XHvybJTmVi3OFbL+BF0Bu9c85lC5K1NnpgrA8gF3I7IOGG2egW6R/eiLXx4n3ThBA5
OlrlJ/JanMfenuL7NQq78G9tqyE4iFXl35NM0YXntbDPIOl4j4aRLJVd4Uis97pbV0R1lzhsXU++
PCxR3c+3fhFw0oaxKDBlwLjAGo5aUSVidNaaoVhOHcTYpZ6o4nj5yf4YvmrQhBe+XIG4lHJ2ZA4O
XvwBUKOzJnMx8sbZkXZO+GGyR8wfqBwjmGbWtiDl+STytn2vpS0kp8G0IJRe1kyfrBalehWVDVjN
hia/AQwiGqf4yJqy/UZBKh8qZ9HzfulmBiOXNhcCchnCZKOVh266tJl5D+YZPK+ko5TJwGfNk+j5
30Km+SXGTEKWLjEg3gWy5YZoTfVIcIhFBKgtemIabI9RVYHaClBAGUByLzLns1x1/9KlAg2VxO16
IWa6LAZcr8F1RHRf9TZXysXKPi3eq10FyxkIz+W3iN32t15n+6dz15r6eHW719Fq4o+W53Aqy2AA
NGCNBFg7VpxN3M15OfDYWx7dWEp5RnKPqsbvo+x5Rmbzu0JrQCBKVCUO6FKED6MbisfczJ6XQFxg
5gbZe813nUaMcbEsVe8cz/SnPrJNZkGOTxJL0zPX9vF5wp51FZsGsq+YranScp81ovtXVE4BQOVw
+WVLceEqFJOFnL5HxYxw0wmbgwzoabZA7UYDtCK3BxZE6Rqyz8gEPFfh9t2N1WnvPrdGD7yI0w3s
X/ouvI+conivgKYd+KPFgj4+F2ybuy597LQZt3oUbQ3YJJx+/XIN1qQVeQ8GvVyiAtlIX+EpV2jO
ySuU45lLJ/IPNCDlPeEy5d/qLLDxwawp6hqT4z23hIQUY+aGFB4nxuYJUQG56JIVwHF5qeAoM2cC
nA0u6qkNcpLeF3/2Hy3p8pOGtK3OaTn5r9C2DLVNJK2JhTwjrmQO3flLWg7PqsDg/GjFc/SLpg/4
edERwL5le1RbKIf1RaSrwvkp8BnGbHPj+S9m1PYnsb5MBOpFRzgEZow9eyR0HKVOlPnRtph1+roW
VfayFOVFYKsUenMWlSMWi5HZE9kMF0KpcYAqsVruAMx6LvworsQ+34dhDoiKsVWsdqMf+B/IGPM6
SXHzDQyYg/L5AglDnA/FgMUh0G1SC9YzWUohvy6podRSZVA9IGXGltZWVQbE1fhzcLKWvA65M2hb
k5Tt4Ly1EQKPT1EY5A48B1ePO0xKUClHqdu7Dnl4kETIGYNDtZj2fkCZrneGocS/dPVnDR1kXKEq
ApHnOegSC5DpMdkcOzFcvDxejQjCG7vyy+J5EEs8x+3rtJbLqXZ1yn8cMkXEDahTiNcp1PSDE0nq
Uw1nA1fg0LX2bmw9+WFhM2sSbL7NSyWIUHnTQTj+xazAnieH3N6mt0BxdjqL/uKiLu/tMJhvSvoQ
8DHKFSGi1sj6mqvWPss4qBUEyCF9KDwaBMx6cBLJZVwfw45N3AbvYvPNGD98YrEekutGXiZhXnBP
gWcX4Knva+Imt2t/sUIOyu2sh7omqeBw+QYtR3oN958oNGlpxVIRToQ7Uv6ui3J/9NIjH5UqZrpf
xp33yYtDvVSAxnJ2dhgRPS5qv/j25rqdtwYZbb2pXdo3xKGhfCkUJhf0zSnVx6IH7ifLi3xiPQRs
CCyTy128OlTg0QqcJlHAM0daBNv+YNtArC00TTDznb+QKdSRP3sl0mL9iDpfckEQ5zBwF+rLeNae
xi7RE8EIO9D2hoVMBQBjUwuFUmTu5vpLwwNjHquAqG1VHYIXJMFEMUEyXlAmMkgLnaxOKp6mxdjc
roUS57KeQbCYsWU0GXcxJM/cQ2hJX2VGUqeLXpOEpsf6L5uEoYFvs+CaUth/ZJ21rEfTpy2JHstA
bajcCyM59ztouZ2KgRn6GlyVW7VBtyNktj5N09Q81zg86LTrjr983ClH8PPn+TfgCKCM76P1mUg+
sPOVty40Ml45flQhnhg+gUx+kbElPy0+4ezmwj27ED385nZalQpvxti2MevMsFzoRSdGR/GaTSdb
kl69VzT17m4anZ7YORe7SozMvicqRMl/bte1rzrXlAhspES3czyD7YCtdHRl2SRJHNkIDXpvAWfj
3Kg8SrIw6vNll9tFzho/Y6TGV9rMKyQOoLqY6zkUBJxmdxenHQcfdLHoecLYFHOtsk7DL3cxFKqR
hOEEbIF+jDgyzq09yy9KLhIKcL9Xz37E7o3gnRk3h0H6uuBuWJhKEjLNcA49s/Xe2A6aIlTseo8t
5nK7QSogkJWvrMMoBfvM3pp853WIG/+m7QxXpOhT/1N5FHSHIiCRS4W6fJEDZoyNZ5uYsX2u2DUG
0p5fCxuwZc83p9tarXspUZm0n5ZychFTaEhrW+xFLkoHDofrqGMAlXioqENCetb+x2ByukV6qwiB
EUa9eWbFhWRMOv4wzvUfhh6eJLEoWt5zdMR3tc5aqoa4rr7GaE0tnMhiZnxG1fU4g6f8Vg5ak80Y
uemHVY3U7WHpLxPS92a5S2dsLBtU31DUJjO0tx1TVy4TW1jXvTHMh2Y4+udyzb1T0ITNg9uMqZf0
Clg4rHr90HnTcs9dOkabcJX1s3/ZIW5jso+mDTDQ7l9djtLZExRX3geyAf6oyoEBxNTLoQFLh6Fs
V3PQBKfSxCEep2Kc/CPIPBAMAd6BT7a1w0uBNCO9YvQk/C2C3+qc0ZSRZs7J/dA0PBN4X7R7rafM
jSr/O0XygNz3sXDbryWc+zGJG+IGMUqH8/NURCW2wAX1wVXpQEjcmSUt1R7IOeS+2HN/6KLIrB1w
nD949LySTIOAp4smCcU1MrbV2fqprPS2kDmBQlR+5sdjDzDs8NBhIqutaj0Hw1KfdBAImVA+hmHi
wewYk9KKdHNi0qeeeL7s75aaQOgd3o3iwVguwqNIuwAwepXnH667BJhVK2k/xuSxd9e9X3OVV86M
XVxm1fouUYSnB5mGKM5cBdxw2/ajRWZdPEOzHOmZX4lU6/DRtbahkgehA+B38cxpnJCubNxFDT95
qej11gjdPF9kaoOmnLoX1sA54V116mpCCtYGoOA6NRcklqO9C14fTRDh9cWzJeLsLHOXlW60AK61
Zk5PXP288RvepOqNIxPQsos27G9iF3y7UALMG3pG4FeAiqhL1xqFxmUYae5gjTKOcck8YnOpIwLb
sGVP1kk6sWDGqUNBfpYSbLTQjnXbBeLAu9+K3mw5MbprnKgkj+e+VCrh5G/FvreHnnDofAwuwT1d
nd/PUOOegnTqBX9CDwl2sALsgZkFX4xRReHfYXE09tEeoh4jTi4sAGszEWyh17vuMQc4eMOFP3x1
S9bp7ajJrt+kdtEBirIj5A8BnndWv3ZAjFo9NnWLO1CI5QFFGuFL7dqSTYEnD6CVHPPwp6lTPtfA
zbN/lh2khwK68l/W+fpNI1K9xHYRissP4rLfrSmqtqsBoFy+wbKfEVyxLJ/IIMCJYzB7zzTDgk1U
p4yWBaKY+wCu+XvR++V0mW75MyOtFM1c7RPZvVlSYFOXlmL6agZ9MepNATBqPLSMjiviLZAA4PYl
ugqDNkXyEk7h8bKf4Sqv3ek5cC7X5ayNrPds9lgsLejyGE3FXnGOFheGjKZTK7ataJeWkeE0ZjSD
63pZeUToqmtjfZlBmNNMmhJYNEwmr3xq8ouscHWXemrxNsDPpw5aZoHOgutTvlRyHB4iLKX8jsaC
7+jEBZxICloGYdjuULvNpX3CJabbK8YBJAe5jI/IXitXeUQ6p/qtsNOGZF4/gnaGlmqTOSt2vTnt
pg/cpjM/IwyJP4tWSuaDr4hiRF0kS7FDb1eeQx+ba6IqodbrLsNGkoRgEX4GZYnTgGLlx2lWcWbR
hEAQkoH5nBr0NHD58uE8NZZ+qpcwR3Fhy1dr1LOFyGdiNlkIz/toi9h+7DCN5PsSzzgPiT7zmcBT
jEOlw9x4Y/Jm8LnHs/6N+N78gQFc8yF8B//WSJMV7HG+6L80veT51EXM98vSvYQRppjfUKzO1u+I
nOwuHqqaiXnNfNdTqeYEZK6wHSqHgnoBnPlPZ1bOKKeWL0tAGBA6C5JQAGlO+TcVJrIBK+IzCro4
+JJsbT6qeGHC4A/8LdVY8TsWZVbdRk2MEML2J5zZrakpxOAZsKa9TNbGrWOYJKowBgFXLROCewNw
7ezpAWcuF0/xmrqtTm9Le6Ur6Fk1XcslaPdWCHx3C5GR7daK0Y4zxFV4ZTVAAMHZEl4KG4jN77Pg
ssqMHYP4ggdGkAVuKALs4vIHnBnU6dbzxW3YmJJ5ch/Sxq781gFKT2vFmTSkL27ULp9BPJoeS68f
fA+sLeorqbkeSDXG2BmigNVYZHWPhgNXk71bOsMzdKawv6onTSppbGXVG8D18l6WgWVvltll2tFP
MDAoxsm5TBbZLRO7LyigRllsxgwQAgbVtZxDSjut/vWpDYlFBirqyQau8Do2wK9RPhWA9rbKpOZV
pdNSb/Fph3+jvRqum2rVyKo0DUQRVO3b6je52Cnj4OAnCAVzHcIm+Jw1jqSEjMLsH0Zt5z5fgyDj
Liz5ES5gQy9pyzJk5bH4jI1Yg2u+Um2OW4yFdXFfRv4Q7ktqoCZpTWxF25Va+9Fy1KUtsjpKQ8dj
RJ64E+XrjuyxYOAR1PphYpUkKQQY6B3N6lSnEekbztULkfFGLgNbQ2MWklaUnOedjaJ0PKts9v8V
oyveRQT8YksZWfxg3m5eQSjQHBtviedtYHc1w/TGZYut1zhHzijH6jLaruYts+7Li6oalONWRz7O
1g40aUwNy6Q5GQYVMwF1yebepGieiBmid+ww35XTHxeT+YdlZJAMpqfuzAuIyR7fsCFwT2rzQovK
dF/GJr/F2G/u2xiZ4Jb4EEkgmi2pwCwOVoZvORXxJrdCmLarGcA+Txm70FX59ofjm3aBv7XgHjz1
eCD4umO1y5JZdTYQQ7b0t4O+/H49lf29pyMYwjNomw19eV3te1bG840Kpwo5G4a5EYVM5d810JZ/
MIoXh3wy5Zcnrfp9tB20iYZFHo+U7O127yxmiA5pq51/AeNjxAoWqRbkeJTV9+QvUD2HzCvAdQDh
hdMiWT61kQyZY7jZZRwerfpKhX0PdNXPi7PQJftUNgXo1brQ7UPA37AnyOHq/HaLumj8b+9PTh3T
qmRxLKqObOUg26YjpcudjYzvlDkFCSkrCAqiSkZO6B2VG1IY9NvYepiGmHNGzJy8ErVx2+u1gqS4
zXldclo1H6hMSl+2AA/EALlXxcwizbd0WCU1MqXPZbV8llPFhddcxChCEqcrvXvbqqo4QXCt4iPf
qfWMJwBHb04j8JR1RflbrF5/BnaKrmUCi91tGtsnVHxoSf3eeIFqnjHykSdlVkNUSKBn547ZBjqn
Ht3eW3HxESeR6sN3Z2DJVqUlLVnIHHVDH4Vco0JEBFSz8Gq5G4kmWJO+YI56g8kUhXUqPNjtYraw
O3dh7Igk15OwDksBxZermq5uA7mUokkymvmWbtaTHlartknsge8avXftgOllu4lutCQ8gKjIfDki
Ib6gj0mVK9FjrFxLqebby9lrAVsoYKPcDzm4OHAipv6gJO4+JaLmBgFD4ejHiU8adgqIIqAGeQzH
KMyb/yPt3HbjRtYs/SqDvjYHPASDJDA9F5nJZGYqdbYtyzeE5JJ5Pp/59PPRe8+0lBKUU9VAo4Fd
VXYkyWAw4v/X+laXkHtaihc/kKY4RqKWP40OSSvgxt75XcVsHPma0uD/pgiC+KgqjPG3WZTdbdBP
tHY51SVEKeiB9TupSh3UupkbT6I0yHdOGzS3iBNz6WBQwD7aYdV8SKo2fY4JsaSaWRUZIad9AlUq
86lsrYyi1C6HkgPXbqbzkfDQfQutZ69IjPs0sLW1pRb6s94ViyBRsnqvBj+GGp3Auhjh9rJyLLKB
mcImR2jre9126kspgVNtBsoE1/hahq9KZkz9MeSsj6G8ziYEKAWiUXI5ExR97CymbQKq55pvlmOs
W31qLsAbUr6cKH1T3FQLU3c13SLSajKmUKNIT7133U1RX616CSsfAeeAGta0h3l0256vMxSTgqoJ
WtypO+CE6S7jdMqyu5i//gb9yawglx8rNvoO6tmNiXIg9fyZ5RRaVsfEKX17oU0A3yDGi76I3226
uieaaqTlRxRdOAOuDepyukuGwPjWQoVyyB5e9thoy9Ngi7ZDdfnOBPsE5VZI0zyincMaQtlAKDbb
0Lkg4yJMi1gFD1rTvTeGLgvdqKfP51bLOY9evgERnnnOSb1QgQFwdEladZP0JbO471T7AWs8lvMc
9a6/xohl3FWsVlDkMUVYmw5kMAt5XpHNNkEmqVZqVA/faJZVv8wO/MIqLttFxlo5sbIa21r7vpQq
nmhMRt0WPWNI4oKI2Bg60AJmvO9GhLnWj0WwThFaUDfr64wmeJ2O6J7CXnkq4YpRtkCfXYI9ktYh
NopEv6pUxcp3S/zBz3yYqEfUWBKGFT2lBJVfpto3stAV9YlyJV4sAuVoKej9REvBsGLeN6oEA4Fa
wgiPpoWiYwkAxVlAAHvOdhfHCFxnI8dJYaD3CW8c4C7fazb+DYkjtfVMJUclkn6WPbu8qCsItzMD
NE5WAoVsFxmaZLL0uvFM6YKzTKFBaF6FyUT8itqhbOHdzdlncRoNEDt0Yb+xl5LLgcRx9Lz90mrZ
ZKZZUJ23CHYARdGTUZxBg+1XzTRTL05iDs+bqLEJzDV0s/odwBgQl2Mw2v42BYDToCKhubVkHoUV
YikjyTZqG4iD0YC1QRdhBkSwjvz/W9p03VOQQJXnR1vcpEDAHVtRe+ofokFqS73PIO1mcjLMO0kb
m6GbV2Ner8HDBeiRNKJXL/R+wL8wRt3IV7Mx/au41uobqxmQ7cSRSh5NSh+Mo1sxk/dZSiL/6Ftb
yCPjOCHMZJw0I9yY/RT8nuaMc5GWmAE2+0TQsayB19VkrNazc8ztVAsuOBWwlGKECLL9JCbl1zS2
GhAPTaeE6Dd88TbSWlLtjQxjt1s4kNSAwYVUaxWOUN3KGiX6yKaPpHUP/ba9bjsgEi5fOu2xqMfx
t0bM4susBOpPWjROt6L2ll2kCiIVogxH45rSQfadjmvDV4M0NiyvQQD3oWxBDmwG/tzsCg1JxEoZ
0d+su1ERLxqnX3hK2cj7AaUfw3XlVwQj+PzzDJq/HvEiDREFJ/rAMSJ/n84w8bG6dgfg3DTcGglf
TJaFamE/ChyoceigcJLYEVAECjLJJFF5pq1cPuvDd0oxlGxIGar054TekHnhR47IVjxQR3uIEZ9m
u0Dzaew1pLiH62Ah6d+1FYE+LxkCpWGNsgntrzIb8H1E31q/Yz9pcI3VjmDOURY8TMiEEVukxKFK
TQBCsPJyaVEgMQvYgBO743ZF7/sbmzMBZAsHY8/6C6wlQdxgTLb1QCToCrspsMlmKjhefcHUQI92
JFYGjSQRqIMYUV6QrwRO9Aut7UgdO4z2qJ/8R7uWNqSCaZ4ue8ojt32fpMrqC5sRkjiUuFuLrBqe
A3a1z9LI5EMu6/Dii4JiR9fK5YNLfGkDL0in/QKPscFdOCU3X6zYdha4t7FOh4Tqg6OkLBOKFSPn
j4Yy/cGZJJq3bWlT5v2SDqQZzlbJx7JKiVhTwPpDH4sM/RfVEipUaJhLju1VrxEFZvbAlnJNh7+Q
17K8atNKo9GdhjPH37BujM2XpsOJp7AeUZtrKQhjoK4FqiOksKw7gXOb0XJPN34i6hnGUEcuiW8q
U7ApzBLEdZwJ7ZldutNsJ5TIT77wC/si9Rvpb75MepPy97fo8YJhjndaoqONyYYa7WJqTo2yqQfL
ufgCb6lNEDFNGx0gfIQalS8RGxys2Ksys+1vX2pi0kqz7qxNqDgJlfbpr7BlT7Ru0XqU7pd+YGn3
uz5xcx/wIgYJupnsQKeYv63os+0w1EhqvxREbQ2c2vwN7gXnZ2PHFiu9KuLnzmnrpzAXSJ0qVvD1
F6ozESclkbiRFSybqTFH710ohMOQdN+Na06sM0ffxHG1yR8xplfBk91XHcGyddf8TBtp/ZD0bogi
zg2FeM/cgKidD4SikJk2pls0xRxKmxA95JpMogZ5bRgFhyE1nGfFobKJVDq7ro24wD+Yk/uHlJ1O
OIV+DhSEheYXIQNnEOTKsNlJ6sMmHKzK3+V2E/6mSpY+ZroSiq2OfHTfOyOZN1/SUtNKmEI5gixl
YitWKdUj7g7noCYmB7PKNrtt1EX0RBREHtk67Svj6xcUpI1i0j9yjSIw0pXaV+nN3ETdj5y0nfsS
LUC0IlJY+QG0SPxIRZ3e0E5OvgFq6X9/IcgsZANGIIM1oatfUzNj+2DxFeg3XwJUE0k1GY7b69N4
OfkRhVVy5MjS6VSjJRSyahf1gUg2wtZUlV/aNhcmKG8fWoiF9tpcOnyBLBZBMAeVePWlQr7Q2UaJ
FD4f0P5ZdJNhixhd8fLFMAiI19AobY0K8xWH2y7lWDxZAeB2KFoU7JvMvO8oDJJtWubF12IgEOCM
G1l/50ZG3U0B2dI0IsBxtZ+Qpa1kYgEIxglBpEHsVZI3LKZhpgz6uutUpWQ90TJ/M1RletEj2rgL
dLymiyFpNmDDqckvoCRq5qqoY499UiMmSWG3QkcD/SFI31OrH+yazK8KdNx7beBwvOrbVNyfMYG/
Rc9iSrex28N60CVYaP2PJf81nqEs2lbPBsrMreOQxITyTlfXqmjslwifCfAknu6Ef8mwQTuOVX0T
RrZ0KNYJ5/rMT3l/Sy1Nci8l7njsRQuS4vVP4ajalSxd42aSaAM3dTXTOe5CNCe0koXMQSvlvuOG
/YyIC4Ld6GwV2QzU1Asya9cyZ+ezPvObFlP5G4+8DZFXM4iMF2wDpFg4Kq8o0UBoHHsYgoEaBbpu
ep6QnqjaWcMt67D+0lkiu+8hfFJ9rocy3PXdYt5kkyYuKZcjFU05MtlnmMj6O+O5bemOKQAsqIZK
U+DECh9W/gyXCUocTdqeHGVn0O+hMxl/MdG6l6G1OGd1nC1J2iF/g+YpIpd0XXNcMQG5TfVzXk7K
xgrtxU8gdBWoUYO9KEuthi8O4FfuqTCpvzvhsJww2ii9maivWsjPtNTmbDmT38CnLb6b/Cw9GsUI
kTeak/ro6xp2hsjW6jMo5hOE+J+ZaquQIUxTtYylYfP2UWRRm+miCMRGC+x8Pjp9MlO5y0Yyx7I6
yxYrZFJla8kBIiGxWVfx7zUWQqWKagrWYwOPN1iDv0JFKR7+/jTBTm7YpgBgIS2xTO1X00SdAVH6
ikHBp87SagthDs2sLNXiNkxU4FoIhWMgcVYaU8/KxaBzVKzhZ8OkiH8D0LG+UhrMstWZn/X+jXKW
9QlhD/s02AnLPHr1swwKhpldzd0mHUc8n3oaatASQmXsIV4syU+QxOkB+AZ7N/rkdcY2ACEZGrmG
fRRbuOlfv+hvwVSuy5f8vq1fXtrLp/J/LX/0V0GXHfFf+7/f/s/mX/87eCk2T+3Tm/8BmTlqp9vu
pZ7uXpZdyP8NCVj+y//ff/k/Xv78LV+n8uU//+NX0eX4ZO5eAhLSX1NPdPHqri9//b//2NVTxh9b
vaTR/HL63/+bzWNb/xPRKMuZI3XbUaUOC2V4adr//A/2/7BQTAvYNwcTaVv/RUnRbP4Q84iW+UI/
B5Py/ygpmknYgmXASXH45rJ2/x0yDyO8WtpMEwIUWHOHb5fN38VH4O3k6PQIHzMYBK9VYKqF9ibK
6wN1qu2r23Hzr7XydegAiJj3w2gSsg8bd2DqJ6/tNFNC1QFMep2iXBStyrHz2Tf+MsbwJhXJxeeD
/aH2/9d6/e+LMlVGolLhiNNvyGLN1nx9XvSk1lUAiGYNxuFHpAC/gO3v0EQo3ZFvK0gYbVPb4U3c
Kz81P7snFumynMP9WN8JGSZbP2ieVcf52oKCPPMblxv77jfabHZM6nWGZjG/Xr+V2mDACVl4DL6z
WJQ1c21QTEOaq8lNnCr3oVZ9hTKxg6NxVyaLnlgp2bXG4w3AxaOqj/tECeH7mqm+YXEDsDtmZx6a
/nZb8K/7yBzTLFNln2Oby1N9tXKEwizmRFaNZ1jwKv1qWsHrxEiCjLKL9YMiih8CXwUFEpB08XjJ
MQNebWV5o5Ht6rAz16rSPYZ19XPI8/s5ICa9QLVoEeXnfn47334L//1LAec7mCsNS5UnS69iUn8i
DoiSiy4yr8ymxo0QwtJcoU9aONYOdjH+uhrWzzyoZ7aBy6M6fZSORBbKmi8tqGlvb5Pa2aUkmLLx
0jrygE3yHimPn1/f6WtqqqoGNYv5jCxPM8TJEHC1IhFiP/YoV110U7OLzMQDZXT8fBjt9In/GccA
Fqvy5tiqfTIrZYtHFunrQgmpX+h6l5eLBtUtqHtuzMxKcTLGwSaaUvKfMAisqri++/wnSBa2N3dz
+QlwClSWP5V8idO0BRNwMbpbpfYS4STHJALQX6O7frZRcW/brKiVAxyI6SEqI2XVK772GCSmIPW2
s48U/zHNgjSMXvoyTWBSo2Fa4xIY9/Mkhx1Uyazc0lBufsLevUT7fVVWVnZp5pbjaUm/RxNebkL8
SRQr4xW1Ts3TOnndlUrnYd5RqS1b131SbMd49r8VRYu4MA6OjqobRBuZR1DQvTsl+LN9DWmAaFUB
Fwgu/sABBe5ycW2XuuWKiKOTieJkPdQWomA1PA6JkrqDVexbYORIpoArSfyH+MyUB1AZyVZ1gtyF
E/0sMqQBaIo2tq8qZFLsDEQrLl40/BBOeObFArn1/nGYgoVbLKccvhdvJzdmAjvts6b2Ug6Jrh6H
CczhIVyzNNxZrFr5QNQaXQaP3sWYb8oy7Dwrrwn9qwz1pYvM712HOXTo6HHhTxZrMWeAzjNC68lK
UNZTH1w2PX7Qmtb3iktWHtBBUQWvg2pFGTX4GSCVRH/c7fiIwFs0/njD7N+fT7uPXjCTzf2iroEu
cXqSo+8+mjMdcxaQRvmWBlF7GczN16pLXz4f6HTdX6Y3ZiTHUMHtqexg397PQbMdmFlt7aF7SnZ5
tTT27DEFkdqprFrg01u3b9JH4GXqmZ3gR9eID1povNjsnO2T06pqwM4q25Kc4KhIXqrGvgzlqD36
M92Gzy/y9HPPRXJgUJfgJlardyP5MFAIbfRLb86tG7OrQryw4j5gmyFmcRP55V+fj/fBTZWwg0wL
kxZU8WWH9fpDpQGaAVik1p7aRsJtDOugjTTqTdninNYuRUIgLF6Mzwf94HYy6IIi02zAi6e7DKVo
YhJDh9rLiE4F1hsfxaJ2xBaQnxnpo2WZIzEPzlJNysDGybJs4gQCBlLVHvS4l2BKngxrmD0Hm08P
nGtjAj4YuvZ3pTb5usmSX//gQhG+sJOyIK6dTllZ2TjliGT0agOcu2leyrDdNtV45io/mDR4JoSt
sksWTNOTi3QQxrU+AXpeMevEG875d3o7m2JpdxPt8rXUcufcwX75K19/uZmnUkeLoUtpIk1fKIVv
5o1W1TT+FdyMrWM+yCBd62WzD0F8gbZL76YJ3LhCQ2kvhwAeDOkcj3ZDUF+L/sWUw7wPp1KeyxH7
4BssdQdpiTR18oBO55XsgBLlMPY83Ve3rUXrvLKnp9L5BYU3ReU5LgHT3Q3MTQjCrd2c2fV9+Bgc
aQjdxMdhL3jG1/cE8U5sIv2pPHOp7juY07PpqMv8CnHBM63MYPP57ProGYD2tNlxsCZBx3o73iTp
fmimWZH36Rz0qnio4v7Mc/7okhbvM/NXQjo93aAFMu5SHwOPF9SUUkXb52uAbtN20KYfgUrymXJm
wHcnkGVivRrROllqA8RUY51PjFiUvotIqL8u6zLeZHn/1JgwF1xgdrEnQPZsrKHZYV49djJ57Bv9
KpXg82Jz9Hyreeoz/ZL6bsZ/b4y72IpePr/7Hy1iAocx7E56CIZ9snEG+Z+red9VXqLE3+llXg5G
dWXG4e1/b5iTSYVvJZSy6ysP7bZKmAO1mXRMNr6KJu/zkT7YPsrXF3QynTDCOdE8ckHRPP+KjN7N
euU67eR3qPTnnvJHb+qf7xzxTES7/Vm2X52PBgt1h0DS7dFohmYtjogJJKR+7aqxzUvVTvdKku7U
SBQe1r27zy/0o/dG8n1VLZNeGP/39r1B8RkNaskUy/RcdXNYW88N0r4f/71Rll/x6hKLNhpRxaoV
TsEewTNBeegJPx/ig483lVW8DGBRwFGrJ3NjdAgvbSqj9Gos6VB9H+Ey3eGnuLHwIqsVRB3TwTb/
+aAfflJtJG+scxS+MdG9vbBcdiicS6tEejFqnoLt1Z2nu5xt7X60WPx82qXIh7VdnKfG3tfE1zM/
4IONNRUfljbkXTobz2Uiv7qzMZp3rAYZz6/UfhZV+qAAOVxLVK1akH2DwPEoyuh3C7DEpbOGf6fI
Np//BOeDl5+zsiNIP+RnSHmyShUR0ytBaewVZu17c52+RLN21+d07mtTgWoRTgRgWekt2A3jkGXJ
4LW97oaRsNyRcyruPye5bWDnwmPKD0GDSAU+Y7rFkLExSjkis0qSfQqsrc5DgALFfIWOO9i2vXLf
1GFzoQXD90mpYeKM5sU4OgnEBLSAlRYnHjrzCIs00MN2UPa0zeYfXRRxpqOpBwqnyYmtnO5wrk4b
qWj5KtJ9mkRlMpJJldwPYZpuaCfdwBrcxwCJDqFDYI1J2RaZVnaZB2V7FLRKUcBEbtcGXwn9xd2b
GIexHo9gYw0vCatqja0uXmfIN2C/k94kqC0I+CmNG4dRuu2V6h4Fnb6dlEDuqchfh6NhQpmI6M4l
Q/6ozcDe1MK/qLJ68ADJIxG27SMphel2UhWJeLcjQEsjcgqyvXZIanh+FCp+Z6b1HDXJlZFP+wiF
6iaABIzXvzYvOsJX9hTB//6XHykKiZdIBCDCqyfvuh/nhpOpU+m1+GMAUVEaDoPwVm2im8CJ7/hT
Z17CD77LNgcuNMJsNpazwttXwIIzpWBGKr28c6Z1mdoBnR7VBSZwgE1H0nCbn7nEdyUtPsyEs+pg
z5F0oRU+GVLUYQpJSRZsMit9U5nkKVL4iu+LHMNMn0dPXcW/lD0t4dIxb7Mse6E7duSn5ZeBXpK0
XIYkejmxviHiaroGIpI/C0U3tth8cK/ZKFDP3KUTZDRFH36zobNMsErRG/vDuX61UtCXTSaHNpzX
lNkRv/cBeUh7mPFR0B1t1jUJyisceGSPVPpvNIL3gpDBM2vFB0uFjduMzT9HEAo0y6N89RvEUGHH
xSjM1yZbmykqkqE1gTBb9pmrXSbZyZacpuqyHjpcMiXjtwMZTVmS7TUWHurknzI2txw4zuywl6X9
3RALeFzYgrbt6Q6XakXVxXVfeDjWvzdDTSpNnn9PEUBTl0Fdwu4HQs4tyK/mzMV99KmTyydHNeEy
GO8+OkmcOgbZb17cRAc02y9p6X81m+xmCvMbgILTOo/7y89X+WVGv7tak0m8HCeoGZ08ucSubSAe
GlebkKky+fM9HiZEXshkhT+cGeyjW0sjgXrw0u14V93ophQ/i+2UXoo2H0ENPrgOrJAhL0qruFCE
dW9U8j4O1Z+fX+RHN5buBeHuEvoP9aq3s8YcZEj6o1Z6PVINrXFL3SdCuIAyV1aaayK7ZFuWPHw+
6Lt3wmDLJ6jdk4brsGCerJd421J8zVPmFROpBIVypK+9qrr8zP7o3RvBMJSmLEHZiEXrtLihzoIs
ocTOvIBoBAk9W22/2rEkWf7vXw7bWMuxeMclL/nbexjkfRq1CL68rBD3sLw32mDe8E098/Z9dDmQ
/1mCsXIIDnxvh9HmJEUoaWQExCb1GmQpNirFvP/8Wt59WdhPargRNTosTEN9mS+vlquWHJhyhE/s
6c7kmnpxzFTn2E+Vq9P6yUX+/N8b7uSa1EkdcHKrmVcN0zbW62tbJ18XOQKOJaj5zeM/GI5GB21D
g77A6RqZh4Wqo65luLJe09iDLj97YQ4BMbJXAIjPnHPevdTcTJ0DBhtEbXGJnEyMyWnCoVazzAMB
AmogeAK060KWWVvmFd63HWqHnRLUZ0Z9t26djKq/fYSdLJN5KvLM04xhXUbzgkdwpyby8L26n9/P
P6WlkzWSboMJb47Zwru8vOmvpkvSN1mDL4flY0aaxvt2xB7qsCEzn40EJ38UIJW04dxEst1RJ97k
SXKhTQicFag268SCpUp3hIzJAZZJUBt4n1tirV3klZugjn8JUVLUV8DfKgMcR0nwp9bU9ziBn52k
fbTK2diUs/bNSMBTdJpzNVuJ4jWKE6IfDZ9KA8Ew7Z+ApoF9QcG1X3WA1nFT4sOooXKsQKLpWzw7
yqaPqjMvk77c6ne3h5o41SDH0C1x8ihM+Jsl6P/CQ1TFqchSBEG1VFLKRl3Vc2EexNRZ29JXD9Oy
zQ8VvfqJrnibNOl8D9R602KAcS08W6C5YlezgCAOSiVAsohHCVJxAzoKPrmERPD5k323DrAyU8Ky
bdJJhUHv+e2DBToVgVMp2e6hBcSIgn0Ljy4I3GYMjnbJU+2QSZ75CH5Q/VleSpYeR0rAoacrKZgQ
U6+hPXloD9stImdrrSMT3xBtCdg5LdVtNGeI/kzFxxIXaWsB6Y/1ED254xvfTNt8Hof2O8htQojV
+RZfqziMVYrrrHCUM1viD7aXy27fMJA4WyhETr+dJWiuyupE7iF/XEGB/2rkPpYVQm/XaNHG5R/z
M1sSBVJkqUZXZTukYtrm8yf1bpFZ1hYOHaTJYG+hj/v2SY1xVZLjM+SeMiUX6aReqWqIZWVy21Db
5JNzHMhkNFFFnpkh7wsBBttrdYH1UmtlM3jyqTDrEZ5YHxVeCnoSTbjjleGcrKbWXqvBc40yklm6
Gs3uMm3PXPP7DcTboU+uucKZH2Zqyl63nXaJD724oBFY9mee8JlhTntbdo/kB3QcL4HTX+ZpR5ek
8fTiXOH4/Yedq9HIsGcdZZ2Qy79/tYgGaiY7I+ZGDqOo9z4SrAvCGTP383ny8fPSbXXRvugc5Zbv
xqth9NnuJAShgoYjtNYW9LAUoJzC595xbrogC1d0py+qmpSM7pzm7uPB2bmTNqAtnqCT9aRMcd7i
umHwUjnknXHb+fFfkCW6FazFqq32QRyma7v+mk/F/syFvysYLRP11dgnFx4T1YIHhLEDDDKmk7q1
XCQXVG8mucn7/muF5Xu0FcBC5dHBS/D5+O+W0mV4AUvVoGyFJOjkIxDk1giYh7iA3n4OJx0XTXAx
VNcE1e0szGmfD7Zcy5svzslgxtuHjJNCoRIGZSrDOdKD5pZ9B7d8cc2fS7A+N9TJtPVVVADUeHKP
bOlVQSZtwOqn9Xc63bV/clGkqvFZwKgoT1YabKBlJTVekK61hFtKxKz0fEdqUvN0hTS3/yc3cSkf
8EbC4j2t7WdIC6DCcmWTUyMI12EG1H1abv2FRt6N0KP/wfW9Gu9khkBk6Ts9W9BgQXljacNlU1f7
ym7Xqt7u/slQ9AkRgvK2nzZE44k2Txr7uadFSHpKW1w5WEBx0xMjmpxTxSzP5d1kpEFIFwqdrX36
3IiiQ3HsLNc1AUySMnOjWl7hNnCbat7HKcIixfj2+QW+/yojwaGwL/9oYfR3OmhRq4ra+svDI6eY
A6ayAZL63FaZqwXlXhHZsQoreC3p5OatdZ/29Zlz2gdfjTc/4OS96ATORnXkfYfDBbhT7gStxtQe
7j6/0A++GkwZSjH0nugC/inYvVrO0wpnXDRycxtNCw/szWETJd25qYly8v1D5Ohisy9jJ8iB+mT1
bNqZZTthDyt1hRAe1b8TcSa37Ajwr+Yu6IrwFmjA4E7G9GsqQZb21O43iR4ZVLHV+0SpfuPwqFA1
671n2XG9b0G+LtLu+4TYjK0117tJby6qwriMR/0WIg5ZBRBC9gTO9JC6TWUV9pg0u35U1+zxgSrr
5TcKzfBYioUVTN9qi01KXIAOAddk0DRb4xnDLtz5zHOYkw6YKoKMvabP7N8F1MpdnYbmEcvkrs+V
m74zsgtMtiZJtjO+6UE9aJ0BC6A3Lkh/aLfEgMEuzhV3IJtj19ea7uUWV59k81+4McVV5YsfAYVq
mGGlV5lQva2s7eH7Kd8M8HdHHtJPM5XjfUuZizypgMBSowSqFcCamCfSNWRZwM4HI7+HqtFtwAEA
Hajii24ed4SKQlrOQN1YaVfBahW21+WWfy3wSXjIXYEqS8RSwuTUJIl4gv4JocVXH8um+zogrsaB
o5P6qy3cIIhUctLNbd2UEuGQbj2GjLuOTL05ZpbRUrlXJrBPKry9ZPZvQ9/s15iq6wOqF3td8YYd
QuBPK3PpAgxhkrxgXasOUp/wvNdsPbuW9IcuqF0ItqYrAz0+4t0s1mom9rUamq6QLekgeXDUFIMm
bpYO+0hovZsb2r0xBU9+BjY4Hu4jzrCHSLOyFakwWNXt5Fcu0vKqn+tn6mUzl+1sDBphK0fMrWcY
aewOarEbFjiSQNnJNxAZ9qLY2+EzT1Z6rO2WPKslThGX3GS4QRybG/QfBvbx/JoWGs8OMl7oRZCt
YBoU5o+pFLQnR9zRF6jssJLg9duS1zTna2pZg5vV4WGoo+abhlpthWa3x3ubgeHMAhAbsygOcFfH
XUZTIFjHBLfEQfGjsJt0Gxik9A54JG7tFlMIc6Lbw7S8LOWkPmDtMw+BHiQ3tV8aikvolbVqHEKB
J+Efpa2IjS/E8NPM69jLufGNCxpmMLZ9LtVq14+aAkmmgorZDrWZE2w2Yb6FUGQFIZzJubnt8k73
rCWqgvNYgt3JHNc0ZnJI0CUBKVRmYKKNrtk0sRcXxRKvSxa32u40OLZPZieLvR+bd5yjk++IFFSy
55Ay76tetk+hUUJPBbFJhDeghBczDEE6gwPpqwMRB4O9UUhRXydx9zWatJ1F5XEFHBJc7eiWyrDO
4JZvYTjLw6ibj1Y4amR+awhoSQdYDZY1X6PurdeAXrbdYu+ZjY4TcrVkrmgLRgRkDVnp+ez0HqGU
RMvEyjAccR8+teogXb/l+5qh8TewrAXzdVuiE/VwJaET5thzBZYKA61RY4wstakBfp/N+hZiMf0L
O6iX9DrcnKsgqHRPsTrMmWU9WqpLqkN5rSh5f2mRmHRoNN6ZrRZ3uZtJpbmPJkXbE2eG03jIRIRx
0b/GSdKsQTFIt+gF0eqqr5J/h04CghEr2ZTJ/AjPb98PzZURkk/oV/lfZqeM5rrENOeWlTMD64xM
mgt+6su9hvu48YqkHq6I2LoDzbtu8KKuHKowF0kCJjorfbGplHGtAosgo+4GzfHtoIktgWsPZQ0P
aIJqZTnKhZmmV3ag7qxoOIi5nFZWJAEmW2G47mrtgcR5yjIqWqrOjmkJpelhQi/n4Yi5sGV6O6v4
yGyQae7cAHzh/PEDYVGzkblst4mqPVjA010QP+WaYMwbUgwXIn6neWPY3lB8/ysD/7Yam2nY9EOw
10IxrPnkfMdY6q/ArP5moG6dokltq/6CeMZveSc2g/HQQ09c8fgeGpk9hCpn8t5WOCSr5d3gtPeJ
bVwqGbkLSVscQYC4gyJQL1Z3fSueYW1Hq0EOrj9PqEsi3LsCtohzq7Q+r9h3p6sb3Keqmxb5lhjt
y1wSu23nxEE4mGU0alGbCeAFILjw6EOT8NvsBSTpQRBcWpAgWDrf8jza0rTaFyL8Tegk6SjNZZCG
F6HZuaPdveBR/9YPYhMO2nCYE33perCLl6g/Y+Pe0pQLvv7EI4Bjxd5PF+zKCB61sU15zUEHlfLS
SCzcdENcrXGH3wBn2DmStWAM0vxO0XjTkzn7bhD7PUy2p5nFNaKPtezBfeSj8ivsoYMmMrgSWrYR
kfaoiOYWqk6xZ51ZkWnzk3fqZ9IT52Mlbjtq+bNDwS8gykStgbAEDpwyuVW00X7KiuSyzeRlTdjf
Ou6ZjkOt7KZUHFrf1HYG/2A0/OIGaDVebUFOgqViWASYErEh2YCCizdikpCh7dkTVXOX5OPLMDX9
oUKE0x7SZgjk6IWyj5ofUzj20a2Zibwubv3CGkMXsbPcBlEyH6hg/v58G/bRyZbqHqIlvIBLSvRJ
kdcnGatTJipllK+PFrGT+YBg137Uh+tJV6+R1X8PxLDr7Ojcgf6DgyXiGfo2qonmjfbz27NelY+9
wjQqvKap105o70j2gdJ3X6TDlePLG6NU9kstHekQ81y+aJF5gEt022rWxdw8qalC0N6Zo9r7zS9y
e9K7lqLQcrw4OaoNgii3wO5yL/D79aAT2AGuXUHW/fldf78p1bhoicZPkJTF4eLtpSeJ7juEY+VM
/HaNZxYSNKvEfNfjhVV74neqcwXR9xemIoMTqoXDkiOlXP79q+22UMMKkT/VE+BZe5uMATbbl8B3
Np9f2AeH6qVt7QiBlMCgSfF2mBCIQ44GovD6pjsEjkkkEOEYTb0lg+HMKfejmbsczNj80O3R5Km/
TRRyiFuLsSzAGVL6Wzk96fl3aMHz2sgburuG2EyUlrHfnxl7KdCdnAxfD32qqC6y2s+jlrs5pdNF
ENE/gMjLp7/cDzY8tJkPYhdah17Yf/+o/Wbgk/vbKKNSZ0NYeFjgv2p1szXzcttV+RWhhIfPH+VH
M4YSgs0byvEJd83bRwleCIpMTtmJ8KllY3vLEWVd2N0Z4+8Hq4BpappuIm/mOZ62YAK90OSMTscj
0WQlnQc9XQKMjV3YJG6iWGd6qh9NGvDn+OvwmJBub5y84KCzLb1MW96DqTlItT8ASlZ2tZ08z3VJ
CZHbC/zL+BZUxFjCEPzb95RB6eba4l9x52/vaRKmSV+AWfcMuJsr2ZIgA8YOWn2niTNv4vslRsVE
uNTrdLQ9mNXeDjXBJIhGcjs9HNPmRWlm8zbLgCMghop2iYkac25AF8GolGfaRh+c7F+NjKn/7cil
krM2WFyk1dj7RQbg28L7/D5+sMwsNSAeo8M6jcfy7RD/h70zaY4bSdP0X2mbO3KwO3AFEAtXkRQV
InWBSZSIfd/x6/sBlV3JANmMUfVlxmzMyqyqLJXycIcv3/IuwWxW6Rxx/hDUvcjNvaVda6QThqmd
GOid3QlKEIicAjQdXZLVRZ2Zdh36A3eMldQPanVXT8nPQrI2VRNciMY8cbrfOXKU0GWq6NC96Emu
TveM9FOdEF3vaJm5dWuiZ6Y6SO6emNQ7H2jJD1XIILoOdmL1FtRROk+4EhU7sEXf6gVjbOi3H3+g
d4egJUCxHpolFa3jDzSm+SyXMkOM0XRlZlnlqK11/z8bY9kkr560QB1zEw9TIpfMcGk7Oi2qeB8P
8c4HsVWoLBQb+W/9pUH6agjga0NJOSPftbZ8sIroZ48nbkjb/8/vBf7+hdhLogr4f7Vc/Whlo2wy
Ti7mQ5/FP3oNnTnoH//WfP4ZZ7VkQg/6yiip7YG5k3Cq6b3Bsu7RKT7BxH3/8/8zznKsXq2bNCDM
IyrmA1f3FkL/LcZup1oF745hwBNciJFIWKzWrJvM2rT95X0S/qbz1X1Vnwox3h+CziQFRMFls+pG
lBaG1uB7KAC30nnc5pd9r+8/3mHv3GSUGkFnwQc2mMvqspR7G5ixTbm3mNNnnLWupiz8UTXZ5Wyf
aue/OxtBf46wVlPe9OmU2kflDW/J3Uh84oQzU+r/GHQGtg2YmwaRBWCnWNjzrz+8YhcJ0gxmvgNQ
eI0ZNGp5Vr/Vq8iVY+tEofq9+SzBH9xYAR9LqMdjmcgLG3YhM1Yr387NXeCfumHeO/7YG3DtQ8Sn
Q736OEiyFWZg9HycaXF/lJ4KP6HEGJ0Asb03DBAUGyCbipzcuhGPelxmBT6PDLpzWHOPlCjJepA7
+3irrYRDqLbzcdAWIDqnewKgZ3UqZ2rhlp+yAShCf8LJHPW8raoIpywrT5TGVoqBktrCazEOMyjn
KIG6G5rHxIyc3MTFqMpdhGuQw7JxdtOR3J1Ve5cUi1BcfY7S7ee8mDeIOu5rrXMU7bo3jBMP5DvP
8dEMVu9+EzYgAWwt36WtRnX5R6uru1gurlS93iC9duKdfHc0A0wqqDW+zzpnCuxOjkTJZsYjy5Pn
TxJi4xIeCmPxHNmnmoTvbQIijX8NtrqaMb7gJY0YTA6p1WLTEXaopJlfP94D709JoxFJYAgcehVh
5CHySxaq1ju8wh0OjIs57S6AwFIS25vi33jWwC7+a7TVCe17as5lwWhzIbY4/uwM6RCqJ8LN9xcO
HIe6wFzRKzi+BvxeVGlWAmOxpGkj5bcyYuUYHJ6Yynv3tA0W879GWRb21YuW9rPcCFOlLbdIudgX
KNw7eCKh2v8/nM5qi5ewHPpJY6BeQ/0xe0rVR6NST1wF724DkEqaBdmP4v8qOeCts/qsU5Y4oNlJ
w7NmVrtCEvjVja5U2SeSrnfX7p/R1qQ4sAtR1wyMFujNZkTcCUsDnCHx3e7+GEW+XHHLawpMhL7i
ejOYlVxi3jexGWTVhVO0zSxxYu3e3W+vhljtBOx/LRnpX3aCUD2qylaBG5P2b+03mPcEnzxukHWO
9xv9nMinu5GTp14ZoQwFq9iUMlnxKTbzux+HB87i6UGkZZ3mB/okclPwimILh0K9uZmUFkXc3NGz
+4/vnrcjUVtTyH4XXB5iY8vCvjpCuVrachwR6uSGudW06qxp6JBU3aeYxPvjoZbVOa7PMBS8Tzgf
2gvl/nioXi1DpYO7uvMlsbWqCZO2chcq4TX61btMu6Rdm8ftiUHfbgwGpcaGEjWIe7Ayx4Mms51i
KzwTLSTzRhZf7SK9zprhxPZ7e3QZxeA9MilULrzp41FspYN8kfG9hnjGYTmjAZhtEvlr1KtUFcwT
3+zdOZE2UxGF2v+GglLBDsXsgPPUSomnwBhLJfqFw7h5+V5/pAy1+1UsokrNsQrUi7LTPxJRV9ET
sOniuf3wT90XGf9Z/5Ejsan/S9Sllgf4f79WrzqSl7ov8uD7kbrU8uf/lpdCde8vCBcLyEeGz4Ro
yr/kpRRh/7WgGqlyEecTN/CI5EXdhkhPoSK1/GkLoAzvMggMNhg9ppd/pup/UTHiwbYs9MLYyPaf
SEwpqwCdIhdQZ8CdKB2Rp72pIAo0XIwwGo0vuNHbl3pbNGd4q0mYJ5jBnYEF1V5N5PxejzQAziQO
xV7P0TeaamlBoPboh7cz9LhQqeff+w01MeTCbn7fBK9lqVZXEXhmOFUwEVRibhBxa9ApdFmZR0lq
v/hyWHt+2yPnb1bKTQUBbFsj6bp99dneGe/NSizj8TmoccJAQ97w+NCGPW1jPD76L0GTdxus0yAV
xs2pqvS6uPkyLUWFUPeSrJCyrobxy0TxMbD8UooEOVUJj0GnDi1p54f2cGd1M3ZZsdVeZrRAvFY0
wNirurv5eK6ru5fQAawg8EzZ4uYFO75cKa+u+SiJdQyMrOKQ58O0xxczeJyqid5pZnVfJfDwXl74
/i2Mf/m21n3N+3j4t4vAnQ8TifsXdSQE2FbjS7rRYGKnjAfsD+k1FwCuofxisQoZ6rowUC3Fn0+9
0KpmvI5H/QFfrPjES/Dmcy9hFa092i3kwACPjpcgR7sHTZmgPdSq6qOOrDbkVMI8McoykVePHAvN
KJxfsmzBCVsXQMYxHiolHNtDRa54pkb4qcn0wXd1LJ16T1+ohsdj0aqjZMgpJrtX31Qmy35QCn2a
DnjdzmfzHEg7qfC1Mzwn7PNeBRyBD0CoPNit9GAOeNJKEXbZeEz50AYjLTVPNCdWryBzJw9ckGOE
RrxKaxK8LrIKM6F6OJia9A1NbnVDR2YfjwbKnMCtolI78ey+XWwapFBggOZxNwKHPf6kuCrovVmm
06EYafhD97e9QB0Eoq9YjHy8g98MhbAn6D9A6bQKAHCudk8LObUx0qI/pF1WOhmkaw8USLgZdawC
Ph5qSSaOPuuiIQrzF6YZ7XcKz8ezysuK2MsfukMn5dl2BDBx7ndm7fq1YdwBL5bhbNQCsfBM23w8
8nuTXJiQxIKI95BwHI8cwwwp9aQeDxlx6V5pO6TYmyLd6sZ0SsrqzWXPJCnhg5lBXEWDJHg81BiE
eWTP6nhA4PpSNMmD0uOVhh+m5oSN9uPjeb3ZmAzG20kLGeIlpXX1eDBgQCLte7870DzD4c8QgqJJ
LJp9OWXl5Yzvy0WXW8WJLfPOqPDekIfj3uV9WWPj6xlH1FyE8mFOMv8H9PMnjZrFTotUaS91aIWL
SdKeP57psmyrvUPNknWlT04rQV+dCH6F3vd2JR/6IKAkNPgJNj1Fuv/jUVQUkGhUEE0IdP6O1zPv
Byx48IE4mE2I+q/RIDuojf6J9/lFdGE1GdbNIF8gL2EJV3URf8KNF1dD8xCX1lXWodAfIITcljdp
1F329UbRHlthOHa8D9PDiFp9LE/7sZ0cMyB0GA8fT/qdw7FECbAYicWWus/xpCstLKW0yMyDVWMl
uDjIF6OHMNK/M2uoNzyTlGPhtK5mPSWoSfVTax7C0FOjM8AH2kV0ZX0e9A0Mh9hRz6qnmTrRTzvH
levE3fPeJF8PvjophSJSO6sb85DbV3p3KVDsDE+0Id4OAdoB/WacIV8EP1ZD0ETJQYnE7Ve41yk6
Q0jcZolAPjo1kj/ep2xSDj4xJZqe/K/jTyaBhtPDpLMP1QK8SlSBcUVVlCfW7KUdcLxPEeJSFsTD
Qss0dO14GEXEmIdR4T1QwCmSxcql/RUMae5j7gx0D85pjU3YaOTJWYkb/XNloVLuoFNWVG5R6fqj
3GUY2yk+KqcezOn8ZwaCgPpui+M75q0hip6jlUTtDpNC4TtzldCPt7R2utDLqr+pO5PajYW+GhZh
euENHdbt+yCq2CaN3voYtvahDWA6yk7dcW/vm0WDjNhy4fXyQq5W2FCSKpi1QRzyJqUWgoWyW5fN
sPn46L0NH23KiKwu8ToJDB254xXOqZvWKkXmw+Rzbya+As/Abwuhnqt2NJxpk1XOzqQbfrfp4Ojd
oJOMXY/SpNmJ9obJQMefGqoINXvqGKgTUtc6/iE0g0UzRlJwMAbVPhvHrvEwQEz20lAA3MbL6sRt
8HZ9gdCg9korBTU9elHH4xX6XGVK3SYH0JDYWc+6jKBmkngfr++b7IDqHAIPS9+Ovh/6mMejqKPi
j7HaJNSBYd+wM+k7xBPGB8nQGzd50NcXQZ77Z9iKqujlB+WJK+Hd8ZeklOY3CfBafaeeDD2dRZ4c
EAmJrscMMLkkB+Y+KohzzEyyvQHaJsZIhfRQhUpw4gCv6R00EZk/GqvQERgeiurx/Md0sKQwNOND
GsKFlaUdL2x9IQK5QllnKu/jEMkjE5/Wy04jdDCrOd1Xk6Kf2FzvfGwqoEsvEEY6NavVz/ArpWgR
SAf2PNWY42HovMHoZPrzLQU4A+lCwhyurDUGBSEZu6oEW6qo2mzToEN+XsqxeqK8/O5cuHJtHm6Y
eS8n+lXCmQ5QjwwrSfDZwapjGDCQijNxigy/8nxYIENLOLegGdB8JMhbPcqd37d+38vxISpHqD8q
UkW/qIrh5pOKCLBpMVThVYrT+xczG+Qn2W7g7/i0CKDVPgsx9s9C7iS6R/imsOmogT8riaTu9FGD
dmq09bRJo8T41vioVvq9gpnVHx89JmAgOM4Mlgz9eOupVN4B/nfxIZurdNfR63BHbD+cRlIUp5uw
BsL88keWq7clLlgnzv3bDHJZvgXwSLzIl1pnbEXWpFFJqn3AacvYdFEWO6PZi3Mbx/BNUirxbsEM
7GeE2q/iwld32AFNdyNGrdsg8cN/Y/+D6QD3Sg3V0NdrYVLssYcsjw92KouzRo6K7RDSQ/p4xZcV
Pb7CmTMhwcs4VNVWIXJvi7FuMaw4zNaAf1MyhtsIy9uzKMtIoguk/j4e751FfpGypcAEqJRzvYqW
TaHVbNG6OdhD/1gKo3aKUMXBUjGns3nUzAel7R96vQk8eiPxmdJhqjjKfXOh1UXypy8ppReZwIvo
Eu4E4gGr2YcRygg43bTgh1WlwhWmbc7Jj6hYIyyxY9c3X1k4zMgDPQucMgwOYXQS9/qmCLn8ikVB
hZoFKRLH93jX4480ZAkaRkulwMLqsGq/EpUGZ9BsOrg2XeVkOdUMvc7y7WQsRpudNt37kvort7Ob
YmrvJqO2T9TIXuwqXu0M7v+lhAHiZ8EVEWqs47hisHLc6PoHwRN/GXQlvALaIYPjAxOBYyusDBe3
GpVGvJQm4yqw0urBrCZ01pV4Nheus5ZeV3nnfwuVVm5INFP0WUWoNU4/9CiVZSZ6ks4c9Mp9po/4
zktTWHxqzTktYGHZ8oNKf3t0ZjS/7iu7UGRHorZz0wyNckuFDb2HSIv0e7UpNRzuwAviy14E1bcg
SsOngmf0Ps2KWHOquck5ymRnQPvLma6Kihc9SGYp/5ZntXKYLHs0cHwtwsjRNT+MXQWu13dVbufY
tbD0vihGM78icsUCNwO4y1+gFj80REDuCyXUfrYCbw0MjTP1h9bDxXBVc9R/KHZQ3eooHEGNy40A
lG8pE8jO7KXLqNXCpxIOU4ZnEzG5ZnSY4mFFUN9LTTGNFF9Le3YNMDChW4Rl/CjjavQ7I/ijnsb/
Wbvi/zlPDIN75b/vWjh11OKe/h/I9AZR/h9nTfo9/9kctTGWv+DvNoap/6UKNPQpydMh4CjwvP/t
ksE/QrONa3NxwCMuXZoff7cxsMmAXE7ngxoSlPEXjvPfXQz+EVVn4C2YZUBcJ8b7kybG6gpHcsOi
W0Kwykmlz7KuJk9zXZdjQ7Wv0WtsnQZsmfPGxElz16XT86tluvl9/F93JVbp6stYloB3YBB8Km+K
rDIqJWnfxL7X5gbMA4zmNktDe2OHzeHjkd4ouyzTWpDIi/oefb3le7wu0o9zbmOOzLRmJN1RJ7no
rUOejYOnTHqyzeqaXnDfn2FvIHn+UD5MYvRmX8b/KSi+ZdpzH8DB0eONgY+mBy+v8Sfb0bSEpruu
ZZswPhE+LG/Fq/vyZWngS3CDqwtue40ri606M4ZBsb1u0jjkTSW72lCUDgUM8EswAz2Jf+nEC/YS
BR+Nimo6O0wHlY64mP0mskwjI+2mzPbK2DJcqypug6p/TlU7vTXH+mrwsU7H9Ku4CiO4aKOmbKD5
2Fe9XuBHrBtehfJvFFm3oY7wLXvZ1Zq+wLbtquwPo5QMW/hBk7uwNWBdCqqFWV65uF99mwzccJOy
+Ewp/XbsGyxmdUlzpnDWXVQwwo0h0EMy5NDzM7J0pcQ+ua7txsO2edNAt/3a1JKrwSQ6EWuvIwy2
jUqxiA9BXYr+87pQVg9jMERJa3uh1Y1eLYDeamCi8xQPuQhnR69rgoesbU10jvxL2bfPMYdGBr4M
zFPBzvJGrr4O8pF01F4Qh2/q5FOR4L/Vl7Yn43XMq5c1HkRurDAzK3PnipcoTWV7E6leEiq6ozRt
6046lEuj+jr0ZF0fn6k3N8WyMq9+znK6X6Uhtt4VAnS/7dlSmZDYVgRZWm27WneocVA8kUiukp6X
78C+pB5CDk10s6oORGOQ6VqP3Co2nHCrh7bfBCUmvifmtNwD6zWm8kqNlYyddHH5Ga8mlenllCpR
b3uplIZO1dj6lao25wZEtmm0tPMy1NCgVCBmiXLyZujYobFvzFRGF080O3PM7tCwgmec9vs8Fz+1
vCNAsa+6VPGv5gF2l6R1Wz9X+01ZRDtpMdYOcZd07P5aw+nNrUL7S20onzq/0S9KM62gLSSlUwV4
0dhRSSEIpvVkZu21MkHPjLqzKsgyzw+L2ssksaNkgr94Z2FMOkIzE6n/XZLjn0k+PGLrUV1a2ANI
0Nk9a5Rrx7C5TpLoC7JAWHCSJDhm0SDsFcbhJsGa0bX7vDixxsp7+5hKHk3LJTwFa368xuGYUjNM
UtvD/2TaTKNbxNDrNSSJ960h3Yd9WFwooALhN4WQWgNv6hdb3z45V3Ha/viDL0ns+ntz1wnENcim
qZ4e/xYy0661fN/yBPZIjvbirycXsiM/oUFLtQ3jobCVT+zldwclPF8YCQuCZrWX5XnIuB8YNA9u
+ra1twE0Tkevq6s5oipjwbF2gvjx45m+e5OR+5HPkydBwVuVQPIBbai+innZje4MUKmygTyd7HCG
daAE2Si8dd9EMeM1U4hvk5xEF1lv7K2GkPHEL1k+8HrROV0EQUudmt7f8aL7LepoZQcuLkA3DL60
3OP1i5VuKFClkSuU1Wb6Wm4VjPW5X8eoKzettVGFdI1Ux3humZ5U4OA7jnX8O4b9b3ESL05P65/G
tuTxw1ALZPJqPyRRGgRcPpZnZ48aQMtP6XSN7BHUBHO78I84OzJCRLp2pmnubPoTpfwkdnoj6jbQ
MlovwYyUzkPvTGpNNlrajw2sdaQ3wsyNtbtIXVRYm9jejfbM3waswAWPhrghvlN9fFVZg0WtV3qE
R+IFdo30Q/Id2pZNOsPuGNPLZIj3NJ98R5MCBDMKHJFbidoJyqDfDWRmAbpP26ZQ5ksRfKpEDsAR
HpSTB82FJFeIC2Ww+Kkh4ZQ8xp45VcKLcDx3lSq9jWCXf/yt33skBH5OhLpA8Fmh409tIHpMziYs
b4jt3tMwIAisdqO20ZdIVevfN8v/z0D+1+Lz9d8nIN6vPPteJ68zjuVf+J1wgH/iiqU/D6WLhh+i
p/+Vb1h/kUeAHeFZxfqMchX31N/phiH+EgYiyAiP4b1JZ57L4u90w9D/4q8DSKSbCyYBu8U/STeO
r4LF5hJ1MSxftN/dpHXnr8gTaYwjLJ6HgtafXdkR6KSy2kxRVZw428tW++dovwxFpoHRFqXZxatn
df8lkfBnvcOmW9XAizCcuo2mJrkcRZ9fhjKy0wN2ll/iEjZ8GfXh2atPcvN7oNfJzotk2np88GEa
bOSF/LAOLTo8c/wswL470pMgvFHUkDtttCJrG2t9juWdjtatowUDnJhYwZVMMSvhooSmfBZaL56C
WPg3vCa18Gp0AzMqBEZlO7NSi2rrJ1Km4CUTZ/lOKPHwXA2ViD0IY1XoVhbLWktpFsLmL9TBwaku
f0bnEgvcTI2F4gjRKp+D1s4CPAMr/0cgpv5r3xvqF7mR8iu7n6R2M+Rp+OXjReFmfeergMbFhoVi
FdqMywZ5FXBNpezX5hS37oAZDRbGlPm+5z3hPkJzBvUMKTb1rzK25N8xqVZp7BPz8DIXANocExWb
nzN+vqoTI3qzlcIUAZcGcYqnRhlLQVBF28w18thCv4iLPd6lWac9KSNx7S4wkvbeb9Uh9EIkf34Y
eMimW6m36nFvtWXxMHaWVrgRl/ydgah94hAijB1V3EWk3rbq9inupvG+SUSTbSRmMRCTdeF1PzaV
et7oZWh8Cqk/Y2mWIU9yJsNF6hdnw2x2Mrs0O2801bbeJIONTERd60DzgNcgomkneQvfX84SiCiT
Upw1HU28q9kqBPJYjWZ98xU0XPaFCIcSi+BamXFhHYXwFN8Gn5PPXfuZbmoQ3Gh5PKookFjhd5At
qrlXC5U67CDGDPWIWjSq0zQ5OrdJizEqIQ+IA7gfkV65YR3JiRcbkaVTZppJ0aq517uOUM3ueLeR
d6o85KYSLJ0l3xYXeJU3levrZnpHqh0hrjJKueKpHXva0620FvtIGW31iQmbxsXkU7l3aS4H0W3i
W2K48gPJ9rdzZJXRNop7Jd2m7Ap0Z+VcTc985IJwd++TRt20pWrnn2Jqg4lTZLHaekaIGbmXcnI+
AYSeCw/x5cEm+WlylI/8vvF/dLMeRtjiaPjN8ZGmGY0ZYJDUBGw99HBH1yjpUaYcPDuJ63KDld2w
ldCrjLbyZMn9iRz/vQtpabIAbDVRN16nlk2MKH8vd60bFLjymeRsXoP2w6dEUXvkW4d23My9VGzp
wZSOlXb+88eH7/htfrkQSWqJccBB4ee4Rk+2ikRtE9M7t4xx3GvrQr9Qmy46RwJD2RVI/5/Kpd+5
7EGUgRBckmoC7iUxeHXWTfqLRYmDuTvkQ+G0iEq5WD3VF1FdWN+7aqz3mJkiomsQmExVL+OFUWo/
iiEppu04Kdg0x366nQ1Ju9CkODjF3llFyMuCQHch+UMFgCSTAPX496loZ49VlbZuRWPoprAnY4fQ
p07VPOnxbB8RsI2DMdznfYbLcTGqiqu1+rwtMqndNZ0kn3ixjnPe5ffwXr+o49m83URPx79nsf4A
79zJWJ3pUGL6eAhsR0xxdiogf3sJ07Jc5DLgyAFfXmdkSpkYg2xNSxI79De4HiDgXPm99CvTG/FL
GouJ8lhsEFzKdVgrCKBFvNY4x+IGpCBZM0FAmoaHypg1ZQueDrK9AFS8y9DGyryuyIxT3cm3e5dY
dkkhAfK8sPyOl4YuFMBWf/nF/Vz+ULQCf9nRz7aRyMPP0SydopCvYBLALhfGCDZ41OKRk+K8Hg8I
y6/oAgm3+F5K9QPycSiMoY44YGoISsMzqyGHaaGkwSe0qpPDgJGM6QxVc0rF+HhPELoQvFAFAeIO
jBvN5eVTvjpD4WyUCs3DCm0dabhNKR06cp9M9x9fDasu0u9h0O8kcKdu+uK9fDQMFGQeRmxhXKkY
7bsJcyLFzarMvIsoAz+hmehv26aev+ARI11MTRxoMOtyzD4JYpJkG5oV3HT+f3gnojK9+/jXHV+c
y48jgyVyhJ++IEbXzaTSAlCh+/y4esj8s8qwpM2YKuEuTwCck45tLL1XPL9Kwgt56pvPfz46iKQX
EgJowHUeHdVqE+iotrtibpVg06bFAJg/kkDJhEHjzWMhXSW9OmSeUsodfmbzcII/e3xcf88fkOCS
U3FvU6g/3gO0AUJiPPZAn8f57LalrwzYs1bjTUHFCIuUNNqryC1tPp746n5cxqW1SAOPPgR3BSfs
eFytKky1LgfaAviARRsf1NKiwUVk1GtBckWoJjb0m5RPRoahiZuP4TBuIyNKcDcERo0hrWyE44lX
9PgmePlRgseLdxQGNu7iq0ubPSJrqYa56OynvQPjvz3r5LE76Kk+X/RhbX39eBWWS/efMP5lPECT
mG+8hPFobK4WYZzVWUp4xBTaCF6CVtImUaihSLXVfs5KAbCkCKetX9gn1fs/HBk83PHIs5LmqZVo
nVvFRIqB4ScbX4zpqcfg+JX+PUGyJC65hVj4Bl4y0MNNjaru3bQMs32QRv6VVmuJW8GfvO9Sga1q
J/3oGkVs9YzKZRiJ4IvdBvIVLuP2OY63yVlc6/l3ozesE2cPQsHbRaCvjZIUClrYya8hBl3Rqc1k
m5XblMNNUGnWLa2IpqT/kCLl2LEwIi3pyc4UiPXu2uiyjZ1knhFLO3qvY+Ka2HFcAH4CKxCQJQLg
02qeN21GyBvl99Z8ylTc4Nwm1KXCK4NYE8hqKuGDGRp2vEkboufSL9MdG3++0QP7a4y14qXgyfAR
8LFCjSQmEjdhyjvqEPV2z0Zohw+oW8K7yNswgixnlCgUZo1c59t8LKcnKfSrcNMOloq/qZHRe0KN
dPR8dLO8OjcNrjRrKh/1apA/SaUCWzpDPa1y2pzBL5LewpxBt5VeeGjpRp9UaYipApeKeiZTgmrO
CJkRacWM0xwoL5bG56GghoTaXBUrDqQUNXDzaeolRxZmnxO3Z1q9yyMFBAPeoO02iwol9YierWer
kvDwtUazOphKR5W0Im8bMe1KRrrybVX/Uv1QZK5mZMbslakUnecxXqJ6IOWzl/Zdez8aWvGQ+lHz
y6JtMAPfzHLDM5o6/hUqZABn7E3doho79TSK6nH4QdQWIRlJQHQv60E2bpF9Tes9B3/ACET2k2Ab
IzwoYRumTJ9yqu2/Omscf1hKGF6TG/favR2a0ddIiIkMIGr0qw4rtcWzRKVNH2ECMBCLAgNwM6kD
x+63QAFddZRbRBJFkSsApLnDnKGc+WUg4SvrOi216CHUZuVaoCPauHIzaYiyyCH1+tbv6srDUtDe
zcgqgYwqadyguodtBu0D7SyvUzE79dShFDuQy/2cumQ+6D6XKq0dwz8bqwb1TJRFWsVNyqmHImZA
cHLUtImRZpm673Hf2rqrxbL8qBKb/iSVmCqvU7L52UxE8BAmYZt7iTwqcMzSyQD+L+XafS0l1WPR
DfJtAWXuVkoHOfXkSYuRhoqD0klyFt5V7cEeqR/M4zWInqJxpVKbxBnzEk+AdVPUKTNBYVSlFnqO
WYfp78hbyODrQuvqjVoaQX8R6D0pomQ2lrprRpTmtmE8xMJpK3qZgNbK8FPfJgnFUiMqyECTcTyL
rbA0nBT8PnPpLDk615BBTJb6f8cu9Su95aoPyU8Vs6i+A9lsG9cQfglsV4nU2RnLQlZcbHGqZx0z
iu9WoeEeY4xzZ7kT/kI4ZcodrdSgB4nOcnY1wltN0FmI7Zl66lZJIp31CAYhzoeJGuVVXvwfvqTP
I6a0lVmeM/1yvO4mI1CwzluI3R2gQMoy5Rhj4ucrvkLDXCOJR1syxcxeL/FdcQjBS9lNWlNvvM6X
IZlGGKIj9Sc1gbZN1QLV47kt1Acyd/RJrcjXrhPO4OjUcmtme9Xs5dbDuMIsUbqUfdXTc4uN3WWI
KIsgsa8LPpTlkVDLpdNzzEs+Y9ReovyYNAgN5z3wFbSI+QuzQH0IIoDPTmXYZUVSFZuHoUnV3jNb
fKxdINbxg66lOJQLyeqks8SwxbeyaCXf66cm+5lOokL2tEKOHD1FsTCgJJsPP/n5RT2jK7mhDiPu
ChP5JVeycg4VIhb2oypp1nNLN/4BJPYMrTUFlYPZ73IANbu5n6ZZ5XfPeANvlFGygdJgxym2jbCk
R8UICLxaLQHT7YeGdhMoOIxseRCNdg+YWr1qA720NubM0mwMpGdduIcV1YSy1+9sOJjY0NZWM3sF
mR7Sukk3fMYdxZbpgSgoIetT3MkOEGUq78HcZ5dRpBjltrfasHRi1FcuNLmab/oxSj/L8gA2vEw1
GpJJWxvUc9IwKPC0baPW7YCjIjdmlNJea3N0JpvRVK5LIETjlnJQsMcgip2fEzv/BL+LJfOYjPJ5
xI6wvSytFf0KbAIJlt1miG8I0jFpa7UmIVeT6qSjSTPfSoOa/5JnLf7K36A/N5LfDV48Vvmjhbi1
7aRzEkVe5KNSyGsXlaE3WaDYaa4FuaOFMtiCIa2jOyWyzfkCxCl6+Tha5fg6la0Pgl6jZijXtgkw
EVZ5jISlcMnvx699Wozl+dSwWfZ602EvaPQ1utNWSwXAa2ijpvtRmQHOG7peII8yDPMzd6hybcc+
qXzVWEPgdD3wX2+ONVBNXSmbZ90wCkKruoLH6MhFOnfboSmSEkOgAP3gTx037XAJoLi5SUO/MT2o
j7gT4VDeoCBWjxVMlrzMvuXzLAaucZlqFDiuxOZGUGp92kW0S7UrXDzp5SAPiZZ0EOlC2mjq3I/u
FBrW6Fp96fvbQu56JExLJeTeUMLmnJMDjTSzzf42KYxuqySReajUSbqbabe0Z3OaJVfquLhXhmqI
q0usdV23k+YEBiyuaUOH3u1e95Mqdpv6LvJNnouqD5bmfXOV2XnzK0vT8qtSDTd1j2kC0c15GWRF
dCrEe5tAmVjhoFaJt9bColpFkmnB8cRzfHANNUGLPG+LMnCHCf8g1zDq5Cky4s501TieP8Ug2DHD
EkuI4Hdl2KOiFQ2UayECWU7S6Qv2QITdt7pMy4abHY6Fh/5phEG7PKGpS8km/UNw7RKjkoovP51y
L4S+BSj1OguuRqXM0tEc8R0DCwhmKt7BN7OBy5RK+1MW1Wc9AoEHlTqpz6guyU+loY/3EbyYwOnl
XDulo8qobwJT6hFgiwzwMwC81tiZFtypgltW59o2t/I5qNTlBAyF9h1UPCVYu4zs0ktVKUKR2woi
9KeTynKVIQKgLGuYHwyW0t/aeSHPzhDIFE45yKblUJyJrE+NpoS/DNUMM89O2752EJCtJ3I9FUlf
hpwIfCUp/Dm0Ztxv/HDQ8f7uVM4DlIP0R1XbvnIOCqoaEI4X0r6T+V5Or6Bb7/T95H/uMqUvaMNM
wb3Pdv/eyP4IaTrotGfKtfJjOgd65CRYSmaECH6OOjzqsaPXDPhhLFEIgnQ+iCV5Pw9CiS7MIDO/
pNGIInboa/VjSCvps6YkAGgwB69qitQRukZWoBLpta2oNjpVdulCK2J99oygQ3MJkfPASccpeY6a
uDKdMiIWcAaCCsNDVypLwWHJ5iX6rOKb1df/yd6Z9MatpOn6rzR6zwNOwWHRDVwyM6W0ZsuybG0I
T2JwCM7zr78PVacurEyVsl2ru2jgAOXCqXIkyRi++N5p+Takc0peTNngkOq2vo72PkbvE6hRG2Ak
5QVkMzEn3RBSABFtXygFc5TU2m0e9/Vj7zcGztjCRU6rOpqzcN/8/CnWekQKkSjzrWaKwThDqZI9
OxRr9nneD/auo3xkK1osjD0sxq7CJM2qKMydubuBYpEA49ZjfskRBqcCilvVbqZMxrhfmX51RaUq
oMCXWqYFo4/jdPD+lfX4ivxC6cPNh9cP4n7QL2hiw+v1FoPfqfHKnYEwcxOlFmdBIdbtsvkzofbL
6kR1ymEBqrgK0g76BIoyR4wNOdqtWYgLJNLJYzl2akf4F3v++892vJUJEDXGoG1pukc9277U/IQs
zi7MkCRtedKJTsgS0xRxtQua2wVgc65vsjTVr52iM3fvD3/8armHA6vSeljV4ta6K/zWjjMI3NQj
2pxhAx/4esGOnVyvxt44fa/vHCc5RVB44/pr0e5g74Zmj6voQbejwspuzFrKi2Kq4y9eNdthYfTT
zqNgefCbdPVAj/K79x/yQMSzflB2NbA5oaOZFngPv35KAKJmSAenDVsoSJe5P2mPaYuX7OyvHjrY
hIdj1KYbTfYR+GkBfqJ5Tij96lRWyxuPD10UM09ABPK8D5ObtSIhdziS/JAy1WiLd87WH8fhfLCJ
lHWlUYU6ORj79x/femOOMZ2RkKwefx4tkdePn9mDm7vF0IZW3g4/C2aDHRpDw3EzJlXR7Tqty1IM
/ZsyOiucCUf2yJfzN9mZaPbg5SXFZqlMPPWnbol3tSESLObzvr/yzcLJQ9NtuKDYxEpgsV8Z2lfd
aimRse39tMxVRjhICgsSxfM2K33rimDxEk+Jzu0gY7o49oUCliWBdYU3VcGs7Hy7FGYRbzyg7Cls
6zlyNjFoYnuGQWELNKdrUzDqyRRty86NrBMr8rhDjQTE5IBGVqizJA9QC8ADF10d8e5kSpvPuiHp
DVttap9a+W804lzsz9ApAZIc+zVrjNylVdSHSWdYNF89mysF5s7bvsRI3uaGCSVzhthrNuOpZzxe
9g4LAh9GcAH40u7BjEDnha56kiCopjTOfEGcTmynXlj53vxBS/3xj5ucjg0fw6bfTaYy5PHXM1Af
SJRHsYF3euwv15zodQIcP0U3HYs/CRUAjfbHnxFQ0OcNW8BhiIYODg2XIBXdRVNLpYczo+w8KArM
Z/eU8dfx4qKXg38AHNtV+f2SMfn7DtqXbYuytgtdMk9vWfPpDsexgq280b4g3i0DQU2+p1k5bC24
S7fvL+7jbie3aZq5NLVXdeJhJanrkVz0AVbGMHXeru8t/9boqylUul5+eX+oNyYNVEMcnCnTIOId
9m91r41zdmielBy0e9nHRGKUsVtuPZ/rj5DZKdb7WwPCAl8/HtAVrJ3Xs4aVqGtNib2Zl4l054GW
nEc0Ej7VrjNf1rjJf37/Ac319HndG3dgGuF2Dci7IokHB39ZzE7r6MwZxEXcuLK6sLqAbaDY1Nhi
nBmt4S+Ekffzp8oRWkumlG9/1rIUa07h1noaOlkqqx2+Yv21pMurbdw0hsHsian/mHaaSDd6NdNs
n0u/0jdj3JJB9P4zvDEdyYZm6q9BDdhLHLwzRYCrMVv0mGLawh+afspulEpoCdQCvqwr4vjDNGrW
FhGQtc/Nafmz+MGX4gmGJowYpIsG+pB1wv62HmJaa31hR8wSctDIvFfW2aTP1XMXZQ6dhBidvQ5F
4/2nPt6z150UmfIqo1tDyl4PinRo7tvG78IJAx/cFzK6bjJdTuTFvjXKaihjIGzA3+KQXAnNoTPM
nFGc0l3uMBqvQmgjpxTPB/zif5Sf8ENxh6Jmged1sDmzrlz6K2oM6WQ80V9uLqoWlqPOtWOfVF0d
Wobm3tIUpove1fM2TaR5PRRqJuDGidBoD3lzyvD6CD/mxkqyAKufyx1cp0OfFAKwiMjOpj7sYi26
8eyiOvfmtPzcGdXch45OxJFXRQpZV5qkX5kEhDqZ/SnT1TcgPMdjQ1iLGYyEEPm+/tDErVkywQoz
9PvaRkkCxvrQojS7r+e4JYPJxTgNEMDWjFAvp+mX1wz+jCmINH5QRxNGVWaeF59Yc8dVHWQQHUAb
WNFc5fKvf1Q7tB45Zi28EC36VtjxvLdax/qgD9Oy9RNuiSNEiBM9kPVBD7YqCCgASPTygPIOjSW8
XPNynHL60C6WdB9Hcb4x7MwP6BPXocthsF3SQb+Uw9D+eH+tvfG0PqoeTjzKeH7BwQ4TT2zKqe8T
t1JmCIzAXG80c1ZBTEvlHO1l951ravnt/UFfxKevn3cVpRo8KUR3OODrWfHbtoI/Rbz2y1h7Ttl4
oSZ6s7umsEkq+ODCi4KWcNcllLUPjIMIeYLPrGMsdlmbRffoTmbKnZnMrSKcdWk2O9qNng2pq8+n
gE73mNLarIxruGjzXZ959i/ZCfYvy4ho0MRiErultpUGLbpwnDM5JubE4dfOV2qJ2hMH7fGZvlqF
wfOEHcNaP2zFaHnuVaVHH1HrB+zB7IxsOSwuyJxOToXVHg31cvWEwEjuKFTYlUL7+2vNolSR5eEt
oTK7TwsJXWdRM645X1L86YTlGGdvW/FscBSs9V6PlHhqVsZIy4vufrIZjTrao2krQl0zqs3UGtGm
tqr2I+KTU3nHx2QQJquHMytoMJ7tR04k9AosEUXxEvoIXe4LQ+KbM9MbbzynPF/mxbnNC2iBSPyX
DaCKdd2mbXlnyNoO+i5291lat9eYXbF9vD+rjw4U/I9RUKyWISsj2TmY1LqvrJJHX8J0cqIrFFrO
hYgz64T3mnnglsRbp8SHJ70SlbFd0I+snzLiXuvSRPJWQgRExeYjiujcKje3LqDtl87Nyy860dlQ
tcTUQFIs0hEA1SrjkYuJg0hrBLzMSX1CmxggEGue/CnzvpdpORlbWYyFd2Vycy+2Y6br95pWDzfK
a7t6JxI9jQNKpHrZRCZGAbQQdbsMjVpz5N4ea7MP6Od2BMrBbwZ9oguFdVqr6mZnDL135ad1VNCi
peMdoA2iuTjbid4H7dhwO82WlsZhkvVfSbyEC2qqBo4TdnM9qYnlvPzq655Y1FLmUr9oZE82YkzC
tgrGpm8xiuFm1u7HzBlIpvRRv+8rX4uA79jrtU01Wn173gOWuh8VxhvRZomZEM9WPYoHv56Gn8Ir
l+JcKpX6AftXBfmwaUigY/+prB03V8CzBqJysVHD0H0nLc98AlVq/WDQYkVt2U/06MWg6ttOdREg
gqkIy3VdLf4l3Hhem9CE1QHY1vaPpLbNkrzzuv+alZH9DAxtXiyTCYVUa7LK3zqlXxShmvPiCjDI
SD8saVaogOhaHV6PFXf3gIBCUoNinh6ac95Ifkfq9IHuoE+HO9pyPSJwj8J1Glc7k9aumnvU2o1+
VhFKXm3E0MFtHbti+VxUhf5QdraHsGtaKQgLk8ELQHjopEI9rSO0hWN1E9vT+MMzi0nfFn4zP3XL
GqBV15V60PraEVs8zj0tlE5m1UHGnU4h6zL1CGrcWNBKhvYrz93FyLKz3oyLcx1aUnNO98DLd1ld
GfrGTvW6A+ab8MKHLw5Noc7miZhhrzOf7aRDshI1BTdtDuRaCyZYDg3HgNEERSGQm/mjWV5B1Vsj
fqhuDEp+ssNDqYoVOlClVu3rDsXTFlrbOMMe6sn8Q0uqI1KMYtc6k/k4fUdzKq1LSVLYTu+d1t72
c1Onl6WGawb5snbzpWGXuy0d6ZVhLuv+ChpS8ZjK2vzUg9mXq+FK1G96ErWJBDUb/yNOlPJT6k++
Q6ZeFX3XgRa/t8swmvSkfeeLolhzgrlevaBYYZA8tWRE2Ft7tRCo6yaEAlOLJLgxaAFDP9XMB0sA
vzbNUv/gBtDv8VqwVNCqecg2Uvb+D7qrWhK0Q93tCnuh99wJmxcztB3c8WZ0vXonQYb5xLNWEnhJ
axGiugdHOigyliQOi7X/U5RO/SVfaH0HnbRs+C2mUV0Yc+f/mscB+R6GVoiC9PbF16r36j4YkkIC
NdtOpW0seFLFpvPEoO/aGAr3RU71eU39T+Z3o5WmGdInjk/ZKx7vx2v1jUunj4bXdg+9pLDAVHky
0vi10Q1vMub2WaVVy+79Xf9FFPKqlqHvgjaFJCSoy/zHwTWziyBXgWACGPcjEGrDdHnKDeRUMtK8
D8yl9tbMveGisqv5LJdl/RXyAXOmzL0w11eq2GLW59MMjcaElEOYYvy1KjXtgbSvuDlxRr11emJZ
aqBz8UCHjm7hLY23AaRXDztJUOUuNgv3oXA8wIsUyO0CEDBdAteZpo9sPNFHcsTlvqiz5I683ay/
WNlQTlD2RvMIJIIy8P2X+UYBwy0X11p+HQZNh8lS1KB5gVJkDE2VWt87YPqwtIv2a1nKEyXo8RWI
z0bBi64cp78VgHxdwcCoKHMtwiBcAv1uzAgmP1Wnl/6iLeLc9JOPJ38/eyHIUYzCfCovBtDeP1It
r0f5ar5Aa2ItZVCkHVwOBfEMHJpAnzQntbNxjszAq6evlujs66GvjBNXm7UCOZyqsKq5X1CLYr58
8MzTQBvSc2mGDnKwrmNdqe+TvWR7FAponvzkpLHjUQuG5wN4wbyBeg010AFAkAw5fOmJBpYzjd45
PN0KUxEbKCpy4g07fHdOEqN7PkaL97EFmtpW8O5P9TDeemquuJRLpomN7mGbvvTieVymVWoVNcNX
q1ncbyJNf0EGF1/MJTIe/3QOv0RqYlILARSmzcEze0aeuRmVYAjc1O7zwtVg1Snn3J3l/YmRjpcL
6lD0n5A/ub+Zh2bPkT9r0gZ/DcG3kiRM4LFMQd/Yztdx9N3+wpVD+5W+Qx6f2amgS+voSXK5YIvl
BSxs+yO2P/1joqXmfYd+swtQoSz92SAq48HRDIKxp0RcI4mK7nRAdxXU+pTn2zrDBI8Cu9K/L4VF
6LAD8fAsp9X2UFS+/BbpZgxbi2vyxTjgL4mS3CPrxh4E3KouVbdelM5D4Ext4W4qo17OJuHnySbN
rZhwtyYtvs2uIZOt0qzqu2ipb8FdR5v7mg1ZpiMppwrwciVkAg83Kc5cKx6e6T2Pc2C2C/E93eg3
8dUAmae+G5SEFVCYS25saJ6p6vb9r/DG9DKYWQ73WRTUmAW+3kgAHTr8tmquQlP+VSnHvJwUz6UN
I3wsaB6nUgzfGI/NgpYmNzzgpxd86Le7M0rhZIGgROXiGx3CNDvSYGe5lQo1trTNJG391F75xjwj
NmJ1q+NvRy9zsE2h4hKawRqChLss1xMnWRBXVnkNXab9VnYSin3ZGhvXMead61sYtnKZRsLkfCF0
Yj6HvOZth1S3Nqmm0r91tv9aJX28qa1mnA4BGlyz8XV6/f61evT8wuY6VBtT8mhJPwvSbnDpXTnO
sn//Wx91S7h5re5eAq4HAKt/sIF2PemfmuUylp8ORDLV9WXVL/oFpNOa/1rKswi69Yld+0X2f7Bt
W1yxLdA+Cowj//q+THE4ETwh5p4IpOqZuNWLInOkvatsc3CozKM42bljbj5Kct+eJz+q9MDooERu
ZJIM8yVrkfNtTulkBU2ssh+VF1k5EGBaP8LT6u4FzbclbFq7nnaLqr0b/k7b3dKR67eDSLP6rKrS
8hmmMOhgrw2dd6KjcNwM5EZv4vC3ug1jfnBoFD2wZKeI1l7oOX3zOaEVtaN1ixFXZRT+No4ahTrP
QrI9QF+TOeHrcBU7G6WN0142td+cv/+t3ygf+T3YH/lcttcYstfzqsHWxYdLDVWrqLKE8hVkJgA0
ik9c6F8ynl9/3lXfRdED3oP6+RC+a1Cj+pg7jKEez8l5b+hlt8UcOL4jG2bEA6OAyQnuhWvXQuun
2xgcpjXschV/SydYDEEeWXKfNJGoyC9z1EedosL9UGPkCueOhVmHvTtPd7SMpsck1/QmXBKcZAK7
lVoC60pGsKmAFy+yOMPiRiuc8idXXuNXZk4ut3BdkPmtjPTSnX15m+WQigNH69po5+k6lO10jOpH
Y6kgb2UuZLYQLpHznEekhO5mPG1ZGmYqTkGCL53zV+8Nah8gJOc6GJaNdvz1B4o710ujpBIhvGaj
3DgaKlltiawRXswyQD90jUe6cuZHTxN+t4ElO6kPlfLsz4mIrLtssIv4Llqy1t5F4Gv9pRZN6lsx
o43eVJlLh8Ln1/dbt8Wh7d5109rdcpYmzT+UiP9rFPCf5noY/mungPtvxX9cfWuSovzdLODl//S3
W4D5F/xMrEspWLFLBbL4p1uAYf61sttA2oGD8ar1ObL+dguwrb+4hVHWMyOYHi9d0L/dAvhX6LNQ
Va4dOhe9kv0nbgEvONRvE5AfiucABw9oOH1EMMbXE7BLRYGEwRYBPP4lgGuRnIG4T4Eo4D2Xc+uf
mdLaRkY63Gi0fo062dtpV+10M/uUp+a2L8Z7kaDCFpOsL5tSfLZUIgJLzf0Wala+lT42Rs1AvoST
R2OQ21G+aeuh5M4OvO9q0a/cHO3AHKw0rByjCibdfXbx4cMzSJ1zLD66cV5thgkektMb94Ojn2su
rPpaM5tgUPxvRPu1inuueE/92h40QGQ3mh19UoP5D/ONP5rmEKj55zAaiKP+R1lBfohl999X/6OM
oX8VV7T+mv/3d/1/kjK0gqbvLYL+Z/If/6f59j2hLPtVwMae9z//6z/ZVf9pmiHEX7SWgaIowF6m
NCXOP0z6LPsvrnPkcBD2slLbVr7C38vAMnHaQI+KNpA+MeASRdvfy8Bw/mK2AhJgy87+h2LxnxlI
t/+Y3ry4f1l+YZ3MNH+1DIRngOuvpCyIbxhqvl4G8cwkaw2q8xxfY9Ju4lj9Smx/xFGoccUH2ITJ
xiQkQQ9NJKvMMfzMPy8LAMJ+QPLuh7qj8udGGfN9HNNE56bQpee9Z6asH/ymAk2XUZC4I2goBq71
eWXHcJZpkaE/SRsI60Vc77EGeigWjOIaTy8uDDVjlGRZUfOYsG9vzCLRfpKErX90q8LYjYi6Q/aO
r9YYpSHyJrqeXj/m5xKSQLuHDBt/m8zc+TrHWbNqyvKPnjHjtBkhENlnxLaFfJJLfrcPkENN0+CG
bornmJZFHuTNMG5qcPNbETloj7TWDivOpTu6AKkMUY64SWhF5XDW2kNvBQON+DPI67ThCJTJsAHs
FpXuq1ot9kXUTq71IctyPQk8uqH3rCJzOLPGaa42oPJZd4WSLDkrrda8SjE/W4KkcMUXvXOT6cEU
fVPsF0SYF27Str8i6eRntszpx0n8I5ogN+v8gZjdBPs2w5fWvUrjOh6xC6uj7EdWY/NGWhJql1xh
/V7P+OZEY6RILPQIZYk+DYs3x8ilqoo0nK09DD0efaOcyKIjwUD3qpbrmFB9ZGi/yKfV+lu4Cygy
fT5YbPrbIon6stE2mB56lX41KbykcQNa0iS+TrQ+L2XI9NbK0SLxxemzzA5N6kHjKvVWDtAy9Gs6
aG9TwpiF3v8cR42rpWIGXeUpIq79WBMXE1LClt6lt7RmRneLiJAtYYvOYyS8WAtax6NBWC9T3GJg
7fnfenpbRlAK3FHdZhDdJZn19uJBLiwa/NJkp/TdMK003Lw22xCejplfdWg8h49rxcrUUri5fRWC
u4BYIjXTMQO6fvT9zPvkgVhcO1Uq+50uu+yOZps3fDRSrRD7MaqwDx7hK36OFj/9KSGH2zd1OVRP
NF+L5GyhLx4U6D3isJ58EpYm5Oy3XuWkWdhXmkrQfqtMPsCDzuYzEJdOhSNl5A+nEVmMdYWGk1OZ
u96PtpYxaprK7ORFBHNkDI2qEeh3ocJgGzhmy5eOINsrbBJIW1/MsaIf7WdIQDDNNZNtU2hLv9GK
eLzxpDFM50NVzcGymvrvLHdu7irVmw9CzCYelkk9fy36gbGHwpNl2GZ9tsMz0N8i1uqMD4Y3zEGx
TF4fRgJ5XJ3g/x8O8LMeUrmYOF12TrJH/NLAs9FwKwtFPNY4UsT1uHzTvbEZt421QGGW7hxXHyQX
lva8VYmcwi63cAkv4q668cB/0cGhmF0+FbKSZoCVrkIZb9SGfYO0oe8CtGfuT4wgcifU8mGmNTg2
FUrTFClvRUQsl6ReyRlowk3UVgE2gcDBow8iGP9qNa6QOMIY+F9VmbLPS2OUN7OIuM0MsCQfIzwc
5jYofBua7miYfBT00u1FXNks/9RN7F+LU1m3lTmZH3wx4tKP72/67OKQh/qErvESdL4JS8NdJNCr
1PKk/DAjQdjMsd44gK+uOkdTVpWbuYyLz+Syml+WhTZmQABx+YjFkvg6GX2nB37jJDG5gjPXiUpE
K+XBdWlhV0nSdrCa4lhurcmx8CjFJWg313YfX2RWtSJncX2z9I7/CAlWw+7LZw3tZGerfemSvLPz
agPFjhq4A0B3931AnBQzfWzSbLgtu1p1iROYSZGD4EcagjO3o6IR3SKt5MJqIaLtTaruVoKB0OEK
W8301v5Ua5lqvofqPXyhASTQ/Q+NXLBOx7ZNC4BLDAwhcJ1bmjHUdH1wLqvSScuEzYNeClqBuB2f
VB2vxpS15SRhb+Ip5A0blZZVagqsDWctqm7d0bRg2qJHU/UgYPnXvNGWJTIutnMd2XpeGBMQm87c
qBuzRcGHeyIGgRmv1tsmVp+6ajO5NjArHJJpCmoLGTNaZKEhuDE5FI3LQi8mU98mvcHfu5XxoKMC
oMVVBGw6PaEwQuGvgRUpGtMzj+QERfhtg4HZsInxS+vJwJCuNV4ogWC3CRIrc6bsFlQw8kRQ2b6q
t8TcaT+EtNSK9sRTfQlKJbnhFcaTQF2R3c+uVrQb4fUzBnheU9wnte+WoSN7vQtGJWYnhFLeNXep
V8b9ZURjZDxPcWqcz8XUts8EWref1k4uJqlwxWN+YKV+SYX50Q5lVduFxpLXc1hak/lU5VIun7QR
7/cwdmhEA1iamThTGCi4N2aGJgyVpkkmQjrpkceikD5OkEmkECaOOcTQ0NNaszurW358CripEF21
yhvElwGiP31CVJNLd9MtPZdRbsh6DoVJje3ONfBItcKxLhYLO0M2Y8uUnbPH6NpRGG718X5O2EYu
R9XrYkurbxDLmV4kuX2dOvVk3i6Y8eArAcya7eoJ3shdOsWGRXTPAAzcWm4F0LxUWI42Xtpej46f
nQMwejfEZDf+59jrS5gunBHiOs+jwf6Q6wPnE2pSbUCogU95cdNlBj1Mb9TFjV64WR1inQSwTIwz
PhfgjXEZeqofv+a1FjcheHN8LQZtpnuDRMyVNpsm2K208ds0U9UhKjN788lIGvSCbDl2+QSnKvmS
0ziMw6rIPPD3dFqcvdLiOrnzK1ncGzOY2meMoVwMTRCq5OYH9g3f3uaQNLs8jA2/ebZLHupz6cGs
3JapGuSm9YhOw22w99roAjmxrZ+l1UgHwGuzNgs7oJaBMDpWREIfsbZr60MMvfZHlZPstvVAEZdV
EdzOt4OaZPxE+mT+lDrA4uGSOvzQVKH6Dvq8ENW2pOBN9rM1tOJTXGiigjwnBKIOKsOoD9SECKHq
pBFd9n7kLB8Nb4mNT8ks9XS71KWPoZfv1+ZTYcq+vVWzKG67anKf0txeo0DazLTO+i5hqhSGWTVb
MdrVEIwWMhxe2zJOZWAZKhme+pRe4eqskosdVuv9cC6xNrPCIXMJmxjp6HhBnlr5l4i5rV8pqRpx
NmUil/vUjIXA5rTiIHAWl9CMIB86HtGqtR6TqNZv4BjHwpD0umd7R9Ulr4xpNB+LfEpvTENTn7zS
m+dQREQwbZExW3PYOgM1eGdwAOsl1XArZ52/Hz1SHNS5jYx5zvzmUfeBwENbIgnczCMSrC3iTCe7
yUTVZTegfCBRfVb450syay3SijyFVDThPTXlev8hanXvW1S1BRmWovae6niVesKHnpx7bWhVttEj
16bhmM39jmI2f3a6Kj6Pei1mNvd2+1zqYnqoeuRLQ6RDCchNVX3EMG6cdxbU6y954rJ1OjzCPjaH
fDugGr2LmqW/SbzOfl6gLtOAVaK8QQNN83UtH0Nt0XTB1F8Zs2VhM2m0UTL1vRgK2qYtAUgCBJG6
uXWQ/2PZNCxR7NDF8u2LRdoTNnbtYMmfKlO12Ik8i7DDt6XgsFWq9ff1YDlfEEalF2U3WDDJIh0C
dbaUgMxQZaZvoqlnO4CWjoy/o2SU+B4TS0xpHTXuJQQleQWsYpRh2TbCCFqhdM6HsndvKdT9bzAV
yl1KsJkIyIdJWvhpPYsG1ye8wSl0h08SOVt/vnRyvnWGnt1nhul/jo07OjglI8eHAtRM38lF8cs9
jqnsf62GeH1HxoBbBroY+/ID2L+htmPlypL0NHb3EyjuQZcclQVvGEwERARDHIyLX18IM9uYYBNj
ApHZPgsmo5qA3oKwn+sNwOSmQyGHVK/pluHst6vz35fT320N117/71dRZEirVTJiHGPVYHgHV9Gy
ocSoobKE05RzumSLiO9T5IGbPIcmJpVTCLT4mrq1kg6yGFXFeOLZD7rGJr8AVj2cOFTScOQODVk4
q2skqezTldKj61ZTNBfbuX1+/zkPNVDrMFD28eGi+URz+jAOZ8nXm9CoqRCGKPI9t25VFfZO4l+a
qDwxcMaTFkLUMvEWKOTYVQxySmFUkp32CSYDrrbv/6Lj56b1ze0fPicWTehhX3/zLiWQNLeTMlzg
q9O45wZfRHN89+ejoADR10mF7dXhKBiflIMruUCQTbDsuRvZ1DlI/N8fhUbLwSwCjPfhUeGxhevM
IUwuJo+bY+rBZnS4urOLAxNwcannh5RMrPLEnD1+cy64BR1EgjgFzewDTMnyaBJ00VhQlfksEbI9
pq0eVUN7YmYe4IZMGRgfJklN8B1WJvrBOEOl95x5rI0oKoZ0V2qCojWaG/hiVkWmmdUl0Qm4bP0r
Xy9H3J/gRGIeBzWSK+/rSbH6vHK+EgHsOUX73CSOdUtW7XBBUK7zScd4+gdnzgRplHl6Yj4efcM1
gIcmLw8rwG4ORYKlAy3OmW1aCUTosVNPQqNb1Ko+Af9KzRMeWIdsknXLEwgleKuELAEbHUx/s0oq
leCEEyaDxbHT+RMHQ5rP8wN0QGotxnfvIiHFZ6/24ASKxo2uSWRKvrw/dY8+Mr+DzQ/zUiio4CMH
b3xuCfiyNIG7M3QrChO8N+XGaCioQr3OAP9E7pycWW/s93QFXcs01g1JHM4snEHUknmYOItOiM+q
BCMz0Bz7Qm1ycMf4zI+9BQugrCF+6USU1NF3xsyZrGsIQ8xqls/BizfSZr0GSxXmgxtd6GKRmLPT
PH+O4TeVJybVwdsFlMSAihm9EuYZ7tCpYG4dzLxsAz8SrqgXfT+4Gew852veZumm8WgOnhjwYG9Y
B+QIYcPD+4YnPByw8lOU/Lhqh0gjaYmmYtjkp3fVo8eCy+1yWq8dYXwMjvY7j1AhmLKQiDMFm9BP
jc0CNuiG5Wim544+nTq+DiYMrWoGXIdjsiKMOdzyHBUjEcV+Imxiy3zKubU+TmxBNE3Epo9pBUki
0JIT+9/BTGFQC9bEShjH48PxD3eEVrgN3pBYS1ja+DOiCxP6Zf8zNyGxv78G3xgI8TchMvzDzm4f
TEk5J0ZlNmmMlzxk3jyP5zDPO1gJZjb/+VBQ/jGqQ1mwgl7m6w121MdZT7gJBFNE2MnLQ+WUpxt/
fbz3n+oQn1/fH07RHO5IP4HOXv79b7wTKFsibS1HhpXFExlVCku8s8duuEqx2kw/RAuQNdaX0fWi
uG9hMLR0cejhLxydDXbu5FeVQQDj9v2fdfyyyQ4AgGPa4h2Lbuz1Gyi6wavSNqFLvHC3i3Ts/0i6
T7f++qc/HwqLQ94zD0/+0cHLTpZcToWMZWjUw4Pbjw8olx50/vznw6zCTBNul2NAKn39RAiu7KqQ
K4nJSAX3TwhXiHltnHea/N94eXBKBExIZiqT6PVQSY+eecg83FagDId4wUXXpAhOYbL+6f2nOl7y
9qoyXTXrPu25w6HosuRZY5LoSa2T4qw7sb6noV+gLLPHAHHEV0Irhh/vj3pwH2DOUoRzOOAmv/oT
HJ5MA4bu6EVwt2OH8/EI4cJ5PYq+v/Hbjnkq5fhIyEW/zz0Qnc6r1Yl69Y3ZCZvFRN0GcYqD4+Bb
cmMevVqz1vN/qMxbF+vwpxIqWxcqBzHxiSV6PBqPSlQWdjDQhOzDu4dSedX7Lpz4upkfNEUoUud0
D/+DveB4INA+nAeIbgR6Rxv6et7g6O7Fg5zpdi7Ty0oAO/u3VgJOIRjUr0Ux4v3Dt4fr+ZQ4Ap+1
2lmGTcI3+lxP/QByxZ/enyhvPBHVMQRV5grPdThRxq7D/M+oeHVt+mFd2wqrt39nbTMRiG6iHuUI
pEB7/eJyIbgL10Clnk2sDE3Xn8qyi4tUdj/ff56jwsFxuXlTBjLnKI+8g4knIPY0Kb5mQWob6bkt
xmFz+mneGAQaOXRAau3V+vZgkM5Vc1KmqPVyor7vbSHbZ1aUvfvjR1nlXshEVzsjlJmv35kaS5Q3
7RQFGb6ud5wvxUXd9adulscTgLxpyLRIIHEzAaV6PQr1bZLYsouwEFyN/dEczcNZjzhEYr+Oif8f
L1XGgH9PvB6lCMTF18NFc1tELrAQw43zAyKBZV/PNAxyx52277+/t55sNQuh3FrZ+YeLFckxBkoR
u0KjMI/f5GhTLvSM63NZE2YevD/Y0ZSgCUCsAmrLlbFzdOPLkE7NdL41jLZ0e6fRCdrqksn3h6Os
4eDwIdgYmA+QPl+/PTzMmsFmmCBZp1tL23VTzd4fvzhG4aXR/VuPY86s16OQCjpoTpNFcF31fsSj
yjMG7srK/Ugtadcnmg5HRTijweNgE3qZF4dV49Rjs+LEdQSokSWfLauEvqBb9cfZGIDcUyf+M/k7
3D+8SuDzepQyEFkPN1c9TUnUGy0/eOkraw5ei5PvnXIIOpoPPrscZ5/NbIB2eFgzRVxtyrQuo//L
3nk0142sW/a/9BwV8GbQExxL70RS4gQhihI8EpkJ/+vfAqV7S6Tuk7p61NHdERXlRB7gwKT5vr3X
jjPMFvOZWU9sB8NkwuD9T588bhQFm5D1GdUbTD9v79bcLap185E3qpb9Cku1OxEXYQ3G8vcP37tU
JpYuqzmFlRkQfAQ2/P3tkXQ6jg2q83XYY+weonK6yCGlPtcIEs5bTcgqKoJWXLUR/U7DBVu5tdK5
QOKhzCKMF8RbfkyXBIIDefcGVPC6P0fioFfJbp3vLPAHl303eE/4rhC8wv3UlwEg1QeoTqufMLLm
e98Fk3cmk55uVADVp6R36+Y3dLWp+3V0FrBulb5Mge06UXKkifkok3HFqib4i7TXkYZsr7us+wnr
5SWFde3EdHDEsPFwDt6PIC/TS93ViRvTC3SuJWi0ZXVnZ+fRZI0lU1iaFDtXOD51ZdAVX5dh8uuY
sXy0ydLyp+OSziK8JK3UeioCaLEbXNCUf39/O359wtbsMrbkVNCYWN+/N7oK9VT0JCD0KWtYXRoA
P6s/Pse/vp0o7ZlLaTFSbsUw9PaeJ1wOGENMD24oKCc5ePsuyR1hDQklgKCV9k9K8/dfC4cOGy10
VUCl2Qu8r6ELBQkzSBDNir7UCLpr91A1wx+1x5z2TwU6h6MwkFLlpEJGzfp9GbkIjXzxUHzEikDo
kzpnmbV4Rn33+1v0fgbiKCicIyqADASU5N4N10mV273OzCQeml6cgV9GgairhB1A7f9xo/EfLhw7
NF7QlZqy1obe3qmyaHv4yb0R96PhksbCtJDSvfw+CPx/MeOHuf36P//HF3Leiby//ZrmonmjSuRy
/vdaxvhrk//y49+lvChvQa1QkkXECNCGxc+/NIzmXwCPWN0xU6w4tzWO6t8iRsv+i/3FWsokFQxo
sW//W8To/2U7aw2O55fhGPx/+E9UjM57G+d6CBgNK5donUd4UN8+N/ZcJkNoFPFIUBJyusFTYFHQ
KkqrgcxYBns7XGOIhgzochlbIytimpKj+DoaOIvictTTF6JqaN9no56DrdMq0dOeSUod65UTt6mM
oqm2YyMjQrAWaXs7FYalFTc11l4UiqH1oZs8/zJzlEHg5Zgu1aatQmmfqUkROj72dGQvytFdXNiW
og025shHHuH8zXRExgq8ZuABdz0TnsgnXNsKZW+gczu7LqQBXbntyPHeDH5aknRkZHRMNekNj3aG
tXOjo9oPT/EhTFHcKg2vdOyUl8ZGO+yRF8ERYNhHcpdM7nyGVG6oY2GvujOryPNvqKGKWwqUs7/j
I1xEcbAAPMQCU5HtpePKD25jRSiPXZXcw8wDQqm8KbJoSnuuojKv9B3Zb62xmdNurmIg1UYSY5Ac
P+dSKSzmiaWc3WSaDSjaZSFdKXe19Q29rMKhglXW2VKFquQho+cmdlNhpKgg+n4Kr0DtwKyjpx2i
VEqgye51G8jnqLQDxHSltsm7KkF1QhXv24cOzLA40CI12w1qjdRFwjeISyxGKJTSiBo+AunBIJeU
FHmbTNM5mXe20to+2OFc5nuHZW+wj6YEPYHsx4u8sPuvYF7t6sxTheyuMAoVGriRqmgsG141n0Ry
CLojvd6+2zvLiKSxwZJQoGRyZ+LEkPnMW5QVjn9oQpKXkExN9mHiin6cbQIsbwiIq5+E5425JGaM
ylzcmjKY7jEfw6fSReDkh87uqEkuedCVe1qy6F7rIVdAct2hvvaw9zU7YJ/Fp2W2YSkEJX3WuMe1
j7xdd86TmNvgMwopC/0CSWfXbKYGQFR43zJQ1OEyxkkPHph6OECGLdoI/xwJTQvMXQ80/Su7rFSM
AncBFosCMkDSlVZp7PSBk1yldTIPGyfYN/D9w9i3ZfjFTJr63ivG/q4fHBEhryjp2Iu6pNVdTVP4
UgzafSxGMS4bm7kSBV47Z8+m1RuXMkVVAFUoncrYGYYVeDtYzcdhsZ2PAI8z/ITSCM0Lo52cY2fl
ybcxrbIzd6jSF/p89m1H/s5nevwJuqOmSZ47WPXf8qpVn+jIy1OdK/c+SfwGOuKs5dEphhQov0JS
uReeRLCoomY6NX1tzMhffVRksbuKQbY404jydXkf0W6mIv8UCH829nYyWYIIHztrtyHGXAEBfABF
bqCRRLFqFoDGgVryq0BblzlOfdkPGwtgzhzjRWsPaLDlhu0z+RCFZ1XXuWqcYTuCA8DMQmH9WWTh
8NEJ8+5+ZGgB+Bbl9Ra8gs0bHc79Vxz83OrOAo4Crcq+5u42PDpWd1JnrXpWBfKarT256tkoWL1v
VF5gTgo0MchIywwiW0MdeF/TGb74NlOCFzxrJ+TR5ZBbT50jurPO1hIuQelqkpLCNAk44TSI9qXl
lQCHg77/kJusODe0XZ3kvJlUFsZaLgQgEzDjAxXJwomLZ3TdfBV2E22n/cSwUO160tBpcQ06yPPr
Bv/zwShEeaVNP+/joNKz3I+ZVs+rFduP0Qtpl9TWolR7lIz1RdQbrn+uSdMifqJVLm6rxipukcIJ
a++xA2sPSDeM/oTNNKMjSF3L2aE/B2i8QaJcTjtEewPxc2xV92qwC7JQUsu/ry04G5xWYfnyPlwk
ae3QVLMTI0eYeiE1wm/CHcOQrCYasdZja9jW/GXGIv/JkYrsebtidDuuwq3rSMDGjcuw1vRl4N4v
676gv8paH5VJqQdUmMloEN3XGLakzxcN3Wcylu1mt3gStDeqbTuNmb8zc5fCnyDy1DGfWMInDwjd
k2sedV6WxLbqbyNW5UumXFD5C4h169zOEK29Lgz+0QLqf83qcdV+be469fVrd/G5fW8d+T/S7/H7
JZKq+5fPb9ZU1M2+L5IM3/0LUoXjs0iiUU/hk6X0d6fH+kf4PxGpUstZ2x3rH/1t9cDeQfoT1QNc
T7gx/r1KwgVCyx8wuUt/FFIa0anvvB2/9Xq8reKzaaT7abFas5hqLEpJHOhnwJTsa8Nvp06xIChP
Mq88tGHPlJrALSO+YNxO3q0d+FsiwC5TEiHroTtwUgiPB2BDaPaD8iBYlQPvHxYWDuQzNlO0IWMA
wLU+JtimQsOAMk+ipfPidk9RUMWT7I9hlj62pbrv+2afSH8PhPZoKYDY4yYoxH5qcYUj5jXIXEmL
7pB12WNKrsXkq+0iZJwVdZzk6Nd951BMzjkyXCc6Kn9ku+qPmyinGuHVyPntpviA+/djEg23dAcO
Y27syqg7872DU7I/RtjW8znWqLY/PQTX37dcPwuX3u4vf72w72oKNBAGv0602ndSnAKVjEf/2qWN
NaBD+/2R3u6Pfj3Su3VuK9sym1puYWRfG/anwfpDHcv99avgwaZHvpYBkUS8lyDIVVBsA5zah+kF
uKhNHd4trDgshnU3Ls0PqS3Az5P8I8vLNoOwXu9L298WxVUHjlx19c5pSTetslNteFt/eKQytjWt
h4kHJ6OSROeGityIyVts1s8CmngOPSb219wR58aYzRjHNAIIxrxZ7GZS6iGAxb2b7hTjIOL/YyNY
FjRkdXqnUhib31/gd4iV9QpzAVYsw/oeowV5Vytga7rmvwxqr5BD46w5TF/IRWI18tiL4Vhazaar
Y5elp6oSXIMua6Nkn3B6vz+P/3gffjqN9V3+qV9bI8zx55T7UERJzPYrnin2IZyPqRT/4Zl6u8H/
9Ru/23ND4mMmIx99TxVhC5AVOj0p5OafvtGrmOPvcsW/jgOvEzkRWinzXcMhyoh1AISv9tr+QC7P
CVlLcTWSS1QDOs8eFY4s8GudewqE53YxLoUYdnp5JHZmg1cpbjDFA9dPkmcCWL8XBP5bG9zbTuOv
p/ZOeUjoyDToold7fN6bbAq2ZcbSpzfjRqa7VMvD4Bs7Y0hv/3du8t9X5N2AHBnTjFSMmyz9ausJ
lo021jh2bBVS8N8f6teBY32s/z7UuyGq8fIcpyiHmqcm1mAt0voPKqo/HeHd0JT1ykSbzBHG+UkF
H/Q/o+386x6ho2HrQuXAe/di0uNBKxAwyPbWVUduZMDTkXqAGL/8/kr9x9cBgebqr1wjGd+9Duyw
oqmGI72XrNej4dD2D+Zy9/tjUKPn/f3lZaDtRh8WjzTWy7fvt/ZSzNGQ8faEQTPCjft2ZqbLwxOU
ENuuNLcNnbkQVT3Qin3un2nPjHFI5QySDxMbtbQNvtlefpWPfRyqtoh7Y7oful7H/rottHJ+NMzH
DXWRo1F55/V0X5Tm0a2aPUEmmybLroxKb+ueQJnWO5jtS9qNe7NHow8VvAu+mPLFcPn9oD01WvPU
Ios6rOD4ZbHXjRtCg8ZlZzgv2r1HEL2ok87TtCtLjHjRydBw/gFvt+StYW8hclhVS7If64IhvD1J
pmmTmQHOMjKolgdpWKfOUBzRph+7EVSFuRO6ulzjiE5zSzznKvjmucOD7y13dB9uu4Dt8OWYTzdE
CH4r+ggfFVQkS+2SwrzLBi5ckZ11XDhkUGeLUKTNIcPvo9itTdC4wdYnFYftqzE+qdKjyu8cvNE7
iHaJ2xrJc3qJfWnHI3KNZeCSEsN5KV96lhDLMbjp5JdyOSTMjetXGBsPpwxGDOO2F58b/0u6PPXu
oyojJqfPXl5fJ1MV+zOh1RMRj+OyXVq1FWOxo7+7myd/P+riAu/cWU9RYMzuRyn37LBPffzndRib
vdyYS3FRzOOensj5+rgY+YvM6/1kFofAzW65PduQOROzRIwZYku43Pmc2S8hNgo3TO6ARVSb3AzQ
UVrluWPbFwKJVWyk46UzjHetpDsW6MMk7xJk1tF8Vtt6u1LhexuUl+mf1SG0CYOegX80ay8e1+kB
eXuBATUQHmhkL+4TtQVGy7PxDCRmO6NGc41NLl8mfiiv8UQ18zZ87iJjB2xtl0cWGD/3JEjPBG+Z
F2CoKD47TsHizNxzzZuUdWh34ZrfVwTY+QqjPwY4h6ErbmwwjHXr7GpqFd0QYXe/0t64ZR0SzZrQ
dmPX9c92tlMF5Qr7UmC9M69NfDWLNDaFzm5FPeyhyG+nFr+8M3yEDM7sR8F54i0j4pF8XoSmzR5S
LYWRiPHYvogyXKaVvSe65VIF7mdU+k+5u1zB2yAsbbzVY3hes5Q13S9YfU4D7CGInQ9dT8Qtu85G
PTgGNM/gfpCsXZBwp+K5m7+OLqlYLZi7qTiqoGEhNG+MtZy2UNExl00VkeR+3RNZqIsXi34OSt/N
Ylm7nNMPYPB24KFGn+vQHiyflXSUX06GsbFKFLMz3pR5W1gYRLIFH2x5VHZ3Bn90k9ntxZQ2Ty2f
1tv2LhRXwjY4g5ggdCwX3dWa80ayzS4sROyvPkmDlJfiofLYO8j62Bs1D6RHysRTMrfXOCN3me/u
aYhvVUquGhbeMLyD5oisy8PNFxwGVACzZ++0oeJ1MYn31k+rG1XjnCX7OJ8dvNnTjtrHvvINGlnJ
g+Oqo1/425Cnf4nYHWc7VAs7V07n0Rxc0ZVkiWZSaKyJm194LGt9EpGFaMz1cSHNQlXLZv2G2FTv
fD0d8HoNY7ormjvyF0tuTjsCk22u8zo/yZr6KVTGDYzKU0CN5/a8RnSPh8k4p7+6BqXGenlCBrh1
uAsew3U3K+g6ZAUmd6hd9tiyENa1e7ceT2A97JV2j07Sn0w5Jvll2Lt9tBs0AFYR7ULzmoXmlooE
ewU834aN3rA4pgbmzPHcCeWOGvwhKYMztGSPEDYORtmdrxkYVDA0qOeoP5sh6RgEjc7pObF2N4E9
XDryybPTW9VPJ8Nw0YZ668zRzlgp93azJ0UK0+NJY7exqMqDw3A3FtMlQK4HBde1sLIz5Q9XVlBf
kCd37D0bP2++s43qJNd3Kh2Ov58F31XtmdLZ1Ab8hQSS7C3Ucm8nQWNedJZjIIdMK05xVDF3MRgQ
2SdCeJR2ta8btoR2sZ3w5Rh9uYXhuHPD7AwE4gUYaWgBw7WRPZRj8IdT+2V6fndm76bnoAybigWZ
2vt1uHVUcmUm0MmAK3r6oeJeRrred121/f0F+WXp8e6o75Ye2E5p6+hW7Q0U9cQZdH1xcO3qT4vd
da33Zu2xHgZRDgPz2nF/H5ORBZpMapvymR8QJtX7R89gtd13172pdsIICDSMdoTsXa0LgCLTu9lG
wLj0Z4MMP6bcisrZtTbdlLncwKmzu3ZDY/l1j55RhXR5rtzevcckyKYRRqg3bx0+VZovlN95a/yT
0X/obrv8Q2c58USNrdQWlrzdcHTYEg7hCCN2Q4hFbIpyZ7kf2wSUFauTVO/6FtNIOEIm8g7any+V
0127AT5F52tepteZoamF9Se+NTx4af3R0CWNhfS60tGuiuqLZGj2UTo+ZGS7hNF4o1v7aaTzHGR3
fgq5dVIkKs7LnTbMbTb0x2ZOHpDEfKy69HZha2La6mBAPK3YjbVB8W2SLJj6cJvWctOJEjcrCw0m
Eqfghc6cze+fj3dxBD9emL/v3Hu9PENgomazWh/LS5MxMVN3rrFfyzjhEp4T2SuXh/601+LA2JtE
f1gZ/1I/Qjn/vRiFym5NlXj7umoZTp5yOboQB533+/Yku8TEd941P0ii/6i++P8ibYay7E9PxPZz
9/kHU+byc01j9zJPv6q3oJnX3/jBW6L8yHsNTMakAhkAYv1X+dHmD0L+LzIodiIgZ9ho/qg+WrR2
cX1RgaTqg8lo3e78i7f0l01LlYYuvV1CWEx+659UH1/Li38PO6BCWVqi3kfNuxYz0Uu9fXwo5Nso
8tgVDEXeTofZnArssrYwI+IuzTm8bIO0WXXFeZld9F3QdVunq5Q+KdIpLEG0+I1P381XH4K+gXjS
0gkZryLhZazkvVzaeUzwnknOZWc1QMApp9qV4DdK2IWWbqm0U8M3cgpWgSqOwQxVc9OahfAvoNSO
Jr1Lgc1IQTT3SPMwZisWPhkWm2EqgiKeDAtupg8FbkL/IMou7nXpXCCcNJ4WA6lrTLsQC5jnBfOF
q6P0qSxy0E5ObdMda/y65fNqFxKUO5aUIVFuB+2RdkhGPakca8jzQNlBy4wFS76Z7K+19BmMXdzl
mXT2zuALfwcDlGRNAzfQfHQbt/oYBaV96WausHYdLbkrtXTR5wxr50dI7uFLm9iR2ujZQ6+RKejB
oOd6y/+Y2BzyMbVk57FtG6f6gvi5qD4dsYyTJCvsJCC8kALhCVvGWdw52Lg79i7LaO/KYIn0JmiD
kPjxIUMxVXh9+CCEdqw7T2T9cuEVqj+P/CScuIdG1TZxrvvlFBC51Fca9VR1YhfwTeLWt8szzAtT
Fws9Th+bNAn7vYxC+vDxMDXJg8gKYhFHHC71kRgbBQDAl4Wzk7mWz2puhMWyPgy+ZH5DSASdmBTE
uNNll5WyjWFTY4XfMVrNHtHXgfdFJ0zr22LMR33Avd2vaZolUc9NiJ03JpBEnRWeZwA68vkd5pUE
OKhVe+yMzdkHH970tRNsaPhlxcHT/gQ0WoKm74A+v2QD0O94GvP8zErYZxjIp76BDbzHsU9ZlDwg
qKdVF7bQBoowvyM4kuBwpyvlvqqsycEDrZQR+3Q6H20xIS8oXRMADWJT77Z3h8KOB0KFUcRn1ULk
ZrWKNRN7hLbfTfX0EbCBY26ouTdErCAi3oROBzdjYed8Iyvf49zoOrJwd0TYxEiSqOOjqVVfM1j3
XxLIDlereeQ5Z8tZ7SN6tjque9oWsZ54dWjGBQEVkckKdjOIIaCvhawfScbtQbrOkSPifmqWzy49
uqvBQfwdS6mmhS6iCLutCeQQNn8mBbAAOy/Eqd0pR8e5aWOSSj3tjLGZYIqBLbJYy0fsuMmXerTc
4NDWwm7OAF2kxNL1davvIilnicPeGL8NnV1eI9QP0tNMleaLlIO97NPcn1ZHeBF+LIh6vkFNH30U
QVA18dBaQX4iKqcTJ9lY1VeyEibWE0q5tDvyoGg3EZLyr7aeyXjFFh6a/OG42BvmQOJVyJyHSU8V
o7ofsZREjGLZ0t8Xoko/9cV6Z3Dc5yxZ1cp0KftlKLZSpd6nYJzZpQCsSQh7DyVjlJXKC4Sb9b1p
c8RdEhTQtebRIc281srnKQSbdKvo3CZb5IZ+uU2gIRxdO5PjAW2Y1+1WtV61o9euZnQbwk23Ev49
lJpiYWsR1FiKqJLV3MoSpZ0NB6h32i3hLG69bUQHUz1vSK+JU1Gu3zDKDYFGQgyS7zzkF9is150x
mGiEMwvBQttQOYm/hz0yfGJfJz7VLmoRVJNoTWJD2um47aacGL2qJ5aIv6fEjvuB9q8q3YzPoCZI
UZrQx8ToMcDClHM7kRzju84tTOTF2vmTTb13XNZFGimVg6AllTVq2/K6ETXtLBSgErd3oM/4ITGV
QdCS/p4Qk3yiQBMt8WIHKf1fGlhYq4h9bmzJkAwAh8rQXBmY7VMs1xfJ4jeCOlFFg0nORdrvXKag
fjWeF/U+xFof7fykbp7yUPJg9Hk6Uf2XERLihBYu204/87dVx3TH8zzln/LczPuNAtcabpFz5x+o
s3Q6hmopTpPatvSuTEOv2KSwtDsKYYtp4k8mNZ7cANsjr8FY49cnqzLktkJeoGNR2PVDrjNM8EGH
shGGs2eBL5vM9sHORWRsVF/yAA6kcmNsbGrvE+0zsEToQsp+m1IhOF3KhMhuKwjclynKTYkgwSo+
rcZlNoPuSOVkfIB0xtI29jNlvYxd3Vz2y5KXsW0twYlHqNNwICii/FaAVbv0Jt+7h5m0fKp6W33J
DEbCzSyE/2Lpnh35LEzzYRJoyWNHK/HNTb0M1UkgziCsLE/wlkirTCz4b1ki1nW0LJTYSlnlJRUj
Yd2iBrYe8ashAaoD8rbjkd/+mEhnFDEi5eW2zI3lG/jY4RSPMuhslbvdYayKpSeoIoiuXLvO57gw
TcuLBzQShIBIvOfEHwzWideDqN9B+0fuuvDSoDzpxwFWCKKXD2VqmBQAFZQewKwuoSlukbZr8Y7E
uxiWkHmRVTL7QghACVFMto678apqDm9SZ7GqjcYl7SC8hZexMVIAMmU8FU2NUspFSeF8LiOzQxYx
LZ3Vn402aKDrZak9wjZtf+zD8zSyhvKc5AsyUpF1kuLywa/IQtiOYUEYdlAGU3LsSwaWMcaOa1on
MxIk80bNMrQ2gauqeosMNmq22IVJAxYyrM6aLvMp1S2F9SUI0T+/WPOcynNRJRXKNeKckngiKS6H
JVImzvqbM3Unti/PKao3ss/QOGvgMKQUd5DxkEtvl6kzkxPdz332CLLHcKnqEGP3oZuHRuByLUxs
YvmY+jl7evyxG1hEXJios2du+6KHhCqpq50dufcRnC3oOgAuBgDJbhgLWUWScoXnDeZXWUpO3ggd
2zzMfmFQQR0QInYj8qraDc+jvEvmb9TszfJSM0DQhHXqUF2wGxTqIjHLIjqBKm0t3q5maQGKAxSQ
We2zse2Ds7Qs8He5SyrScxufY/oMzk5RUO4mk9tUeORk5oB5nB2smWQ8EgriOhOImtRxX/qp66vT
tGQffB3g7QIuxmraOEDa68xT9EwDtduZZ/dIIZy+tzSXstrwmApSTBc/tx40KSL5ISU0gcJrngNV
CV/1X813MVhhSxl8ikbL+ji9isYwRybfzO9SMnToM6NEicSsTla5mf0qPeteZWgg8ZCkNRXKuBOu
OQLB2aRmu/FfJWwFA091lq3KNpCD40W4qt2CZjaDvfUqgrNeBXFOSGAb2aA5QrklsBCtCM8HF7gs
QR5y0dDVUWIiwHDuV7md8Ek0PDf4YhXCOMcChfSq0VOrXI8xgR2jN2hUfPQYc5dQxHEArxT0vOZW
WDli574qAPtXNSAh8cB7fT80v0nHLFnARznaQb9cpLPzCSOH/tZkZbKFq0mBPZ+HrjqwMkCNKF+V
iQlaP4qCq2DRjYhLj3lV5Qfhspje93PQgZp8VTrWCSjBXbsKIFvigr4BhUUVCdYIoRpT5HzWEaUn
kVKFwJtFE5A9K171lRqgEuKpV90lwbRcYrXKMQ2rDVaYx6rS7BxVAK/3etSbVH3N7Np5VXU2rwrP
YZoRVLuvys/5VQWKHB1FaPSqDi2Zvt14eFWNEquAgpTIEdSkZSRmME6vKtOBJli+KaDUGVvD5C5Q
cfZLD1n/EkKqfFWs0kDIEqYDhZK1aOemR/m4KlzHIkPtagLU+YIcEg0stTjxNW3zKtqR8iSL57Zq
XaLgZWqwt4DqQ2178S0tlo0UAZrNDSlGOGzQunWQ+uOFqHNr2LPriLxqS7qljcmimRwj2c3IyuxN
vUqm7n0m0WRfQgszbzM1J94NNQUHSBycyMkMNoq1v/tBTCPcpThVbd0t36so/6i48H+neGlNE/jv
9d2bz83nt9ql9ed/aJc8agQOjBF6kWioKQ1SB/ihXbJc2uE/ygWh85eFqQGDGDJ9/u0nSbdrUWXg
M7Cw4rJYxU//oFrwavz4u1iAUOpVZ04PFI/d6n57100OWRsZIkDqSJjasszPOsuazN0Oq1Kvu69D
jzcsDuQ0lpBrSbRpm2vWC5GEFM6Ercf9YEKvbOLOHgrkuvVS69E9cVMjDcxD5y9O8RkxgtBAOfOR
6v1VNLgqtY+O2VoRMWQqZw144aQJleBNCLizsm98e2HPZs6Wy2G80sA3cpc0vav3iWIlZF0WI7KS
dTccADK8xGQ7oYz8cVpghCJZsJxACF1tK9qiSt2FM8XEct2wScIfrEYXJmrmJtKuhf7FSsIi2BVL
uFjsJXJwhckfbGSv2Q8/XWaUZYQJ4VRHk4YL5xdjdw3WuQW1lT5aftownLVMzb65IxYjJHKsRP6Q
khXSg4h/NiZvmVx2nnbVTLR9cGo8DLk/CpuOICvkbtvVFqrfbU9WeSN2KTeHELfB6FJcXPA9vdol
t6QPqUeU5Bdwsf261NwBPC4SqVhb1aNDW4wYY3OKK2o5iC8YpSrOKzU9HMY7dnvg4g/EUK2+pUjW
iT2c1uATSpKP14rYjTPWaRhsSmSfgEBFaYl7l+vI2TWGuX6gr4TJoWGqDMQmzX5X8eMe+rHOPlIt
ToI7wykDvVKZks60zhZnafrgUCaGcCkHWBHNpou0aYv2RZmO1dOY6kaBZKRgexEEG5lAw7OPUubG
MJyHEwGc80nZdQn/5RYYbvkRj3pTfpCtZXIKSsrJNQ7VlFuG3MAoWc8/7/ucr80U7cnnn176/yBW
e9vaWOu3+JfX9AtACGhp37uYVdl5fsW692Fx1ASpE7hRsoynZjEOvoemWPhdtrNTMuLHE9Zl7FLu
yKQfQUJZuM/88g+dlrWn8eYJXCUQIVY8jzIk9pF3Gpjcyzo7mqbkXpMExqMxFSZKXmISxtmod60/
rZdqGLO6zW4Mu2r94XzK+ybN/1Rbf1vd5rpggV7d0DiPsDq+FkJ/Vlwt4ZgXUEKDe7YcwqsvB/Zx
Q3FQqsx99ybihiQ+BUaeRyCuNusQwbJUDlTQtvkcuqDv2Gqu/xiIfSOEoO5br7OugmKYHeOqnqqB
jEYH73N5MYnEKS/CurT8PyAL3srG+BJ0wCxSqVatJ5k2703dnhUxNnntfD+hbqbZ4g+Lw2V0KTRF
8yFztHSG0wiNnwCC+PvnCnvW+1sJwRzZHNo5EBtUe9+N2bWy3D4j2/Der6mdJR9wRJSB3Hfal9xD
EkvWgwc5FZlg4wpV0yMxDdYE8qJZPN04l629TLwRWZ6ub+owWBnGBLoZMCuR2xuZQi6SWUERXYm+
xl188PtmHU7GgdzUgMWtnNfECzatjMJiQHr+KanLYmpv2ybCZgg7W7FHjiMPyTigY2YAXjLdFokv
97MtWLMcpdYVpzlPc8AnR07bM+7Mg+o5o1ojqYkYivN1TGJF7nPzKca7/KQaprLTIDLDTAWbVvbr
uw34ZebPwu+fMiDz4qPNrsj5XhOqc05parOa/xk2Tbp+PRgl/FmRR7z3k9CSg1PatdzsCxLYfpzP
tDMlIw1cvzHlM4NowxVu9LIK1RZT09bfJlBxrK3V5mbGBMgCtXBI/qPC3wLdTEf6zjdFm2OLPzSU
O4bkpi37xjc+i+8DZBWkWPY/TLKrphaFaVfx0c7ccL0fTRrphXVO/IGgQUy9WqwikJXIvA6wy9Dx
o6Cm17MO3aTle0VFOhh37tCto1r9/TwlRVLjrkHGz28JsjWpH9izDUN+P1ejSS8w7/2KUmFDYVGb
O6ZzRz77RUe3e//jo9KVxO9fAQZfn6apS8V0W9emHncyRU+fHtC/T539oRdyvbk53I2ieuyGEdMW
OSejVSSnFJXW52zs+sinjWnSes1uGoT2XNLfvxveL4MuZD7ePaYgplpejnevRuYTXbwsYfcgejen
6JosC1vczY8xz6BIyiXzhxLYJpaVwuIfopEjZ/fjRwAcaCm3DlxY4wZn+DpZOwLjEtagMVDj3aAS
s9bbni0fT1WU4XfiMVQIwQ8eVHhNGljpKM+9K6wJuUAem5FuhXfXCc/ulluaMTq9HdnxTv65DBYi
OSlw2a2kwet8n0BtR3vlhTApkQWH7/+B63Z9vsX3p90aVoDzZREW65jtYbOa2aXn9cBzoGZPauO6
tURltn7c6IHkqccfsx3EyZlvbKQtYq6NNCJzlNi55ob7wfTIsipWQZ4SZA8vE+HcvoG/bgfnaR8q
/cWkWs+La3WezRzrWAso9a1RdVL7p16Jzzna1bW1NNOh9qzG8Vc18/pSQxwGTv7HUfDtIIjWGzUG
fTPiCZEPAgR42+Vqa9dhTPLKu8BfXGHu64TyQA7enofT3vxYGiauW9Pq6aZotf2FVpFZ3pkzOyua
Fsn7uj3+/QP4X5Sd147dRtO1r4gAUzOc7jhZmpE09qsTQiPLzGzm0Ff/PU3SP+wRIOH3iaDxaG+y
Y9WqtVatfMJ/XbPYIGAwRbFfS3ntnwM9ldawBZe0/SJ6e+LlSd71H0XXRF342NeIvV44fAGM4DWY
HW1iwyL06Xk528GUGN8XszcJiEMLqwPvak/Aw8GxioqR26Wcqz7DI7uNMtd/NILMc2+x6SO4/g07
/d0VjTRC4COiHQmoSUIgfje2uJAaA8QD+xMGuaSl2PXNKk7pJEVsS2xdRbTJc25tY+qn+kqh3Hbt
z78ex3fRCk/APrYof9N6Q29m/f//RcumOmOJSTXTp1iiKhV/TOY8i+VihFbJks99BzDoANrWM9eI
t1dRp186y+/cLX5+DtzXBC6a6HK1hei7kcgb2y29pqk/bWejLTp9ILPzufYvfWTOTAsNxUK9Idj1
hCOUGXXc++vheBdukCxiCxHo9iE8DT4y7x4jy4e+TTynY0I6Q5YtZYLQcIbDjELZDv7GR7Ts8nsM
cH3/dw4YP40AX0yko6XFmGLSPe7dTCyyzSlY1J8wy/HI/jgsfK6TMQoN/tgPH6ca2kXeOsk4Lq9R
ZIlC/mYECJ3fbXgK7hhWaL9Glidz+m4MpiKQAORh/YnC58zxB9Shd1aSVczeTUFfkMy6Iqts+eEe
xJTlUk3jA3qIbDIPeSVIRy9WnugjOzdMYsN0SLny6HuvLwS3xnaed9o+2CGQTMhQUa5ijUWzDtEG
h6SpjX7+nBo4xyLFoHQhjbNJD7/QvsWtyM29e7sadaAxRa7XvAkj0IFD6y/SaGkD7sZp+xKH6NPS
a41LfbbckSFR/jnUBs3FzEuWmDaPgmWLDn36sKUvAIoczOC5qbbjPxtZfW8dLr58DbhSk3UPo5id
NLrmlqkvDQvipuMd0HB7IsTAolPySzWrljvGqpTLHb/dgNJslx5ukmhy8MH7vCpKHtaVglTrHryc
NPFiWtRgrD8MgdHzUxXJ3pofowJHmPaIUpZ3vAinJ6d5AEJSgPz9EkVmeokCesVSUXDzGsmfG1Qz
QHtQDN7Sa6dyo/7CuEhuWpXqyb6QT+Y8goLgxCPILWaZ2tIWNCxQvZ/QydGpUv6fgp7L6E3S1fdV
PSqTR0kHhYvOYxGgbl5uvaBN+DAxLwm/Ym+pKuJFwW/u/8BiW7NQKu5ckkliNj3AkbPEfDTRf0qM
WCYWIdUIpAeQYFIcn8sbLnodAVYT4YLuZkN3kfZobyuqQ6XC8ulnr+A+he2tYw301ByhZwICfVcj
YTf4OndO7BZVJf07ouTilBXNYXIU7i6cgD9n386XGN9MmfbD0S4yP2rofoCa8dkE8kMl1NEjY/q7
ifw1ercwwjYOKDllhlwoowjlHONq7Emm6FbKGveclDLl0d+2hgKU4XzqVe7UdLeIkhJB/0OpYoxn
80OMCNTERcygsfffJfmAPR60Z0XYPdNgQs3+XRuGOm7LaJTtxze4udA7r4e/n3J2vBouBMzmzqDf
EB3vsDXNCLLbuXPoyhF1ZazuPRnnaf2EknMOl0/sGCVVc8I/JULlaRYeZktYqLuNSk80pYcrcGtt
+8mEp8J4lnFdivGUIXbmPQnTcLc7LTR14It8KrRMwJ7d7PONqleHR9UWTrnC15+y38rGYOiTO/QX
gyHZQuhfH9w/nZ70abZNZBRIAm3aqb07tBqaPU1uJZOX7f4AMSC0c3ij+VlMaGHso+tNCc8O7zsh
jwTwZW//+hl+ujy0GSWODUQmgH0/WRo3qS+zsTXGZ9Meivk5MaWXPy4VycQrem1ynUsVJgXX2q+/
dn23f4dCujW1dmsmToP19JPpbOaV4FX4Mb4kaRQG8dUqqQ9kQB52PRvnCbf2pHu0mqQLTTTadIqB
wkxnlUXch3nUK/UlTIx2iG+mWjHb57KhIU99sWhpY4Q3HTaKzHVCsY2oj1Mt6rOjYRXN+BIvQmvK
msxMsulqU5rILbSQfj2Q/pDqWcU15eiqnVPh0BPS/E0Ospqg/fu9bcBULDbxfEM8BhHs3ZyjYp4o
yBXDS1iB47e0n3Rb4ryUagbz7UiLL6USMw0cCFW62Bq7lK6y2lPKfgs+93Ps8jNQHJ2pWmbHRNXk
XPyCrOfJz07mEjV4GaX+oEGHbPtgGqtkWXvXD9bsTufQaAFYqeOY7K97iGcenklJHxO/3HqU/wlf
yrFrGOy+MvRtZDl4X7g/ECbSTeLeUilPEtf1nLQQ/YFYpru5psxanE0jbykeWhO3UHSkPZAFux/j
CZPK5vNcoyiqb8jww9G4+Ny+FqYUeI9ZaBsE9w3mHId5oeOBuK972krqd+9Ty7ywdzGe/02W8D6Q
JQH0CJuIYPBWEj/BrlkHJzxahvCZ/svjWP9JRp/Pz7TPidlrOmbh9Ib2JBgNuBAaRf71Hni/9UBC
sXwG6sKUBYz9ffgosWSMl7wMngGYC/Uqtr2+ODT8RgmcFCPfSADPmfD//b24buGGjCebi8vXu6BN
1JOXageUZ9M1+F5sQjSOi0hAn48dCgxavRT4N/0Wm3oHTQW2hrkxifEw+NYwnz4P/xW3F0mKH8Gk
1PNosfR5x74pHYyZt3CVAyqx5Z0s8T02zgvZeC0+ovWoyvTQZgnVb1JcN/PbW5nMDYVNuyMO+hOI
IUC5cP71GL1ToBJOU/8EzIZvqTVtP9nkU8nG59x1kueZejVZYpAneiG4rdcFX4kBsjg80R8mar/g
oQFmc6ziZc6+k/8NxLp7KoKGNVQ1rrB9kVUnx6mNZjpRidUD/evnfQdt8LjkQfh4M7oBZtDvA/Gu
wRZthnjyUSzLzEECh1+votnFW8M+1uvFkU7YXJwE7WzK5WrSSpKbhS4tEXnJrx/mp4Vt2/BLPbJE
/R+WYv+dZx0m9BKs/bnyhpS9ZA4YPbdHR3Q+39UFigsOElKqXn/9vStn/j+Hq41Qn2zIx8sI36r3
h2sYQ2hqWzzcZixc+9uqHTX8WlUzjfiO6GQ0fKhwthoDHXsmMn/eY664c/SF0YddRDgwQS8jNKTp
ouKxd0SurBsEZMAEswZC8X2Lh/TJihPVq5M/l7jlgxFOuUj//vVLrU2b//NSNIXkomRuLR0vvN+u
obskSsBEed4R2RBDDO/DYDVLkJxTn1Zn9Q1kXqWqEw2tmzy+gSrQIQfwTBgc/Yl2XQ1v07e2RSg4
krcUknUMXPWiaten9TmorIdJntl3pK4HB42cTX8mbzYLyIYlHgXDrd+7Xu5cXc1n7L+MDr1DDJRR
OliwJ6FBWqw/deWgBdRZ/yAZ7v6XqMATYJN+B3347C9mXThXj35kYjlElWeO1bnIE+jPd0Mz9sYn
JfvC7d/26VDLqBEpBcFFY3BdJR3SF5fO6LxcXFiQ4McNlwZhK1nNO5ZczJh19jBnISxi44NDzbI8
wG3Qz9dgXrtMV/K8oFQwX3MsqoxbSDy1hLpDF0gcivzRSpPfeR7+dNtQjnWo9qC6pq3LT2sTj59Y
uXQTfx4rR+9QJUFe34okCtmnQMF6DOmwFfW3XYpx0O8O35+/Xm8K+OW4C3GfB+/iDmKtNAPmr593
KNOl1SP3Sz4ENKc74K8E1O2K3OEpijhj0n9z2do/PYDg1Pc8TMZcAoqf3p/GdllmqWb8GHvY1vh0
diB+AyN14iHD5Gui0QrSzIEq73DfADkwgbZyWSNnI4Tq0Fz23MywJ40bDhzI/DCqocARwG81gT2c
X2TIWoo60Zr+oa/icUDfLtZv3VdW6Ra6xoG5V1+Km8Wnod54CE2kPmj4LEiVOMEEEacG7SmxeymN
35yQPx3XUGZCtI3USynTW++tvOfCy+2O4u3H/YgiHXGZ8r1Y7ZCuNm/5knCGeR7dVJGxeEk1P08l
PLq335wv75ATTGC1IQolI98OYOO/u5Qh3hQiXor5c1n1BlJuzjK+Y6JbKUd1SEOG219/n6UdBv59
nuExydv4wtVVMmQS7xwIJkN4sYyG+DO91lLHOSJTIGE7QIfrDEJGmYTjt8n14cP1+FQ0FKE564r5
mJtgFHSSrSnY/G5z/sR0oGjHEOh4kNrAz1dWNxc95Mky+RxD6GNBLXiVcN3n1NAIf7cADVs7Li7Y
6oxJSRcmJkyt9wzXmps/0qkUCviRje4zjJ4SZNeoYPXsbQdlGeO29OpnWHvUdCFlLl6aKaL8fOyK
UpdbtwC0IXZmF6KrIhrd61qp0+ll7pUlS6KwQiIPeOwjND6YTxTqDrVPt7CHJqx6cznGhl8LfEZp
YYPawk8H8tdqSEuyuHFqVpyjDXU8a+G2x+MFAw3H7OO8gXe/nu73sQCbnqIyBXmaiHvhT9bTA85g
Jh1s7E97Zlm2fg8/KTXH6EJqumQ4tNVs798FRODB/1lnOPFzzBFhI2nk5IEP8+7EoxFkwWof7Usv
EmUEBz+LK5eiDwKdhjpMT+rTAJWmIa5YasJrLj5DyknkB3xv9bXjOeRa9k3qt5bxZg0gDSCrcQDq
s9d19pLlKMl96Jfr92WbYNWWsG2PNGmE+NjGcM3NY4kE2c24X01dia2mYvDhy2iG1lMxoW2hxkbS
BKV9L7MUsaPxPXestSVVmOD6Xx2wFgAy3IEtiZgDFTW0TWUhBQAT6lJylU7Uj9KCOlFejdDu7G9U
yAuJgYtALfGaq0hwGfuugWbmHI0Kts19Y0d0f7mqgVzoaTJ58/hEl4a6Lg4VlmIyuxZLWEWPlr4h
SA9EaODcg6FBHS5PS9tRVdVqZ8X6Ac5UcX4D+XQEZjM79gjCkylKjfycy16jPaLrgtn4Y1nAv2hh
6yAnmpFhF9L47E6YxlJ3k2G7FJccAMf2r2lAsx3zPC1BrwjIFLaG8Tkdu874FEw951SZDfrKikwj
RHxCt7jsGtPnvfGx7q3YxKe26acZx+Ctkpx6QIl8iZgN+IW2sRDCnkb6vTaQtZ0liasjIX2SObcl
uNvQfo7BXzIHG/uQpPdZySxLG+A+6dMRUIihzr8NyTyZb2FDd9XboW4t+jPkc1QMNPmwA33R7eXn
fj0k0iAZmBAssYclf6Dxhsb/Nth1r8njR6LTA4Mp5eTpmwgIelRSr8g+pzU1DT/pK4rFRG1MAnok
wFI7/rVVAuOsYnnSoAwjuHtvAbZv8a+TiNJbfGqz34XbpIv/3WPc5FrNRplNN2qBbvbu8mBr08TT
wkZmlEnqwNauw1hmny0/8insllUS3fhwxwTEyUJWqOhr8ntUTTdY8w60EbbmNKcRIKfgqQbfe5im
vgbLHaz4c1EMUMZCt4ynR9vHCwRLGNe7MxmDgc1sCzfO74JmlqjA0Of3nXkaWv5fci3t3JAfshzK
Ga4ZwLbXAUCHPr8yHb9FHTaVF0ekU3kubKt9IV1K5bkB7iyOrQoITGvs66dbrzbn4iKdKESmEcWI
/NN+9mP3ZPU0qL0Pw6p+MnxCBzoCwh3GIiSZTjR1EKiYsAU9AdjJ8C7WZFv4ZpX/QHJBp88J2CTg
ZXP/U1EN1uPQuuN0pPZgf0Xckd4VM/RpSu9+9tSW4XBqwT9eURWhWO/bb16SNK8GLY+fCteYoYv2
boq2wY5pMDuCVydU1h8ariu6rc3CVYjeM6ctO/MBDM74Kxxj50qBjm6KUaLOdc1i9UUX3PCuFtgN
STYCMCU/e4Avhy50B5DmUD30Cm8l5DT+8sUsXIXDFnZ6eH0U3YcxbfAdwKn1Mc5jdcmXXrz0geFc
o9CU9DWtdSlOCBoORHl1xf4BF05VFxqC8h9h5cU3NRX5z2YtxP8WO0i+RB2dchejjR5i8PPbomvp
+zM0nXuSKSoz6tAKbUrmcvWpbL41nX64l1k645zQWWfY19k5z1wb3H2scczwreWvOpjyTw20oI+l
a/Z3oOzJ0+SbZY42KGvORdkqHMSL8BOwcXFnxZH4GNgKiXUGHYF+x0Vwbw6Z+6UQQ/slpC5zhbdh
HEfRRjeiHWpuE5SFR7qJ4q8Ft869cUev+lT3UyWP4M4UMJbR+BajFXnAgzA9YsXdf7Jyzz5Ndetc
J1/ajzYqqtOkRvUD4YN8g7QPhodL6UmOObYTKrLeLEoANz4th2+cVCwflG30j17cYTlBaQ0NVdYf
nEgt9wWGiNkxbaX7EaoN7s0QdSq+xaJlO/jAfQ2lGF/3oPUvAQ06/w7y+TX05PBmcb1dywXZJvID
mrr3gvMwzc3PLgfwGT188EHEvn/jqFSz5zteIC498Tkg7yTEnnCTPslAVt+GMhMpXVgz+cDSTI+j
diuDPVgdG/BZtgymvQ84kHnf5tQ17hq7DY4R+eOt4Dh5lhIPVu7M6hUsSh0kyq1vSYVc8zjZ1fyx
EXT6i+rIIvihloHmaXToBjMV1RsHaukcbP5A4BUxgjBYbAffBaP5czF8uO+qzm7zocbeHjOO/Jka
W/88cdkcaNdVXQcooIdgdqpPHj6wNg3JpZXnRwNz2AHp1lzP2ELFZfc/y++rp4T64Bl7USTf0eib
KF8Rw56BN16njILWPMg/6Lze30LJ/D52zqtXlDPktXy+GIOfH1VoN5cc+b9xa/VNHj6EblTe8GI0
v6VcUz8RUSTYnpAbYXrS2FzJiUE3s0MQ1RyvlQvp07Yy81tr0KdmCgVUYtx//0eDWDvBSTXFfJmn
Kv7yVCVussRw76Vamq9hKY27POtHNpc7P8auM90NaZfR3xiX1RMZcPO/ibvj3lqE94U6S/NcRo3p
nqD69xcPJf4rKqqyPUWR0d5B4qdN90AQ+ANxaII9yIA13rFFZmydE9Glj83sDIBfUVejFha4q4R+
GCXBn1h0BEe7a5HnVIzwHUw1+2TKqb9NlNe9SKoQuN9kSXoZ0XW8xDnUEhSiZcQLSc4SWAAvhO3G
s0UR44dEL3PJw9R5gA+B7xIDb95NcIXPgTOUnwH6xWGeFT13HRl/yWOzQdgF6RWFHKP2yQozQd9Y
C1phGrXFNZZB+tUl+r/xDSxx3c7p8BPpfZCTKUFZoHCEmKMqYmsWE02To7C5S+nGfgKMp7zgIopA
YJ3+FdBZ91jMQfDcWjKEOu3GN0Wg6N88dj3uRnZ8X6qRNgTp8sSDf886r/zeKBzusEJITzJ3OLsb
pz+3gdJdn0Ud3uVuHz6l/uyel1S0F6eZYuSQU1rjW2uIB7eevYNfm1/B4Nz7OZ99nCM5hOjKjQTN
YO+e0rYu/lToFyGvCYm8NO/DGyzo2s8eWCUVlzxPn4wYQxQuYflStfN4g8pV3ZqcZtdpWaIbl+/O
Tv7oGi/Y4o5Up6rQKC5zlqfVFYVdkv0wCMExluoij0KESgMyylxZGltIVaOBNi/3SJxq+p2SjKRQ
5Igi7TBO4+FDk9AO8Z8MtG5GEuIdnthzoW6q+tp5oVe2rvHkHCgwY7YULejzhFwnKS0q/Oee8lUR
0nU8nlT66hes5f6UQWLmV8SGfRNc6VTJX3F4FGTtUB3Meijz5WD11CBf57SPmz8QztJ847BV60JV
jYFD2B802W1Yicr9zt7UeONs9NSyjx0t3zHrGcZRPcITidubNjKMGhQ7rpf6wK7zqqcMu+oR1Wco
+uw8QHRPzkbXOu3JMCpdgouqJfhhwhmI7uBcWuW9jYTN+GRA0J0uje/W1bM7NVH2Zy9iVKTAHLRo
fqEaHVnWsa7pPG7eA9DOwruCSdGgHD/qrIKtM8EAXc7YLyfewzz4CZZgNMaIqc1PGRfXgSRddMBr
M+WHYkt2s7CoktNgEemcYKvxv8O1YoKVeL3gjdilZf8Dxkw+oJZPzE789U+xyq4DCpsOaN7dSKEd
TZIva4x16HpZoIrJlfdtwt49QvGqzBzatpVXH3daaaloxUp7jDqu1OuWIYc1WnNykIRh9FETdn9T
7Necf9w4dLowi1KDanmdSqggW2icmobGbXdWUJlPLop5bKKb7nkvNe08qjCi0Z53RrwuqvaJWIol
TLeSkJyePnIaTXcGW5XZUQVGt8RXKgE135mODum6oSg13hYrbySPAZmeN2ygwqqE1bw0EAuyC+tc
Z/NUmMADaLVS8BdYwfpnVFw1a2lnL9M8UpPqEnPSVUE0qnzFlkfUc6WZ2ZrnMf+DKDZpBSJwSxZU
e/6tucGyflLqNYlqwWYUt6fJaZjbocddof+OlI4P39LzfrT0x7aYieOzz+ETzNZt4o9iNG4xcndS
UDKfoZFXsu+ltT9Eo0Rc2tMCuM3uyYubEYh5olJR36kYDvl4tE0u//I8QKRkn26k6wquYQe1JJmD
laUq/ZrNCGioHzUC/GOmlsiiF/oBjoFEuZiJ3II7XbpCDw+CSlbbtUkm3PnjFG7J69C5uj7jmQED
km8ilN4uE2CV2CY76M9BSqn3BwxEDCYOfhRUwtdKrUy9Qj0FVmnCGFXoLck6tXJMyCrsB1/VpABo
rpZshwWm6DZWjUsbd/Pcor22KZ+BtjNjG096tG26oP8wZJ7gdFbRJ5O1kTX9wsSEU7wun6rV0FEl
a2+dEVevXLFN014DjN0J1SqsRYlpwGlMQj2hEQELHoJZ7uLgeaBVrp5Q3ykZgsxrNH5EZqFrht6c
0DLgStevISP2ifJ2IRqkfMyj0Pu2YIytKlj41xP2sGSXBKYsvWYBnXhbtkrnoPye3q8mqzYuNTDV
uF8oGer6ck8xx0xoTkvmgHuZmDG+aaJEv9Ow9Pq1rczVZR+vwTbeogYVJiZWC9RfZhxoqXS/ycVE
yHIvw5Tjv/BKrXno6Hea8hQTdWe8I4TSOFUCOz+7Nk7rGV8yjgXzswkFBSMLMCXU4QMCk/ErWVv6
rdI0GYyS2tDKX0xsveHMzE5L8ty1Tea+Jvg2Fg+pBzvx0pKPec/bWYJ4TteZ5XrD9HFppN8MMSre
YuxNIFdjNIEZtk3XjKke86FxdW1tLOBOIagbaYwoDnbRc1Dsxdu8h4dO1Lsm7yi5WJJVPWgKBwQZ
ELgDCI0HeBekws4fW3at+Dr5FJa+S91x6C0XvU70WxT0/Jt9066UtA0FwrpDcNt5mGNqjKB27f6l
XGRUfqtRM5vDoViGGQeHxYURlB6382iHLLP1cIKDox+nwC1AXZcyCJdj5FcugukN/63DierENkRt
nteIL+n9sESsBdLH+U8/rRhadIgxI+Vu5Ea1lpM3jHK7sfPQF4xUNbv6trcDmJlYqwCo8MMpMnUB
cqpiDrXtjN6v+cXPgFnDfHF+dEK6NEU2YevPzyH5Ov++2nDq0Y0ZVnvB2L98LGBw2DMtk2QhPm9H
GcyajD2xo6BFYFJu7DYARZdRjf7DtLT6oME2W//i0EwAthGqk+ZtsGu9kcC99CNa86J3aj1ShRo+
IKjW52VbUuyQdPIgCEgOAD+aX7wtE2Az/RuyqfXLb1waKLv6+lET6TrnV2XPUt5mo13OUPa3g9gz
jYV9oDAy4Ddp2NRp9HGMUh4uDBc9Xdt6wdRR08WydJo4Eh3UY+rVGxfFETMvFUoZGnaHQLvE8xJ9
sn8uRLlwnDRzhhXq7egV+iQAGtQxT1yYnH1LjTERZxK3D17fViFTTvrS8/QC3+q1//AxlkjXRMcQ
bl92mYJ01Qetm8dPTL3o98n2oPeoV6nJxPKA7YY+brwp0tdzWnaa1ORLX0d4mhE5PyOMWLlGFAMN
+JQKBinBL81Q2B7rHeeqfBxa5OxV5wznBNFDUdwBfwZNe7U65FrVxyr05pnKtley+K+g/Dk+LxbN
IZCn5SX9kMX9CAUB+t2A4Q+d2g65U6RedoNGTpNplO54LKl/tnqXI7rTq9UzpYNNZFEVdf+9KywJ
lO20bummJ2GOiz9dLGvRpQKTEjIj45Tw/N7kGGqiORINXfGmmuPwh4e1z/yMWwVXDrav6/29gvwx
CSgPV/qEI2/dRg/YCxBULfUAzk2lI4DaS/m3UT4KpnOvqm+XFz/3HFqBgOAS3e7FvVGqyk8OBsVa
WeMVOVJ0upMwgHg0VUTMj9ubynAwWioLtziNGI4ASUwNIqInSN2kpqfYSWY/P+3EXkp2WmIZBn5o
2F9okK6K8EKfEL1N9mW8begqGXsneoxTY1a06oFvIZuvnTVPzVmiZhgXrE8cl7fYIx2stPT8p6Xh
O/0blP11ea0FlziWkqWdh6MgNPFoxsNYmZgssCESiLEEZrPnIpK/1h44ENaRaxRuNpFmXO8DmLeZ
JmPS4UffTHJo9Q7NogRWxyGdKaKLU72xBTosnBnC1siobVOx7jKsv/M2YbkkKxlncMMp8p9xJtVv
jSBWX1QtVymfiFeL/ptdufoz8LLApeO0F4YM3KjYyjsnglxfb4LaRBYJHumapC7Ped40nfOErw04
B/oKQ3+mxRXMv4tlqbL+mGfFAEQ/Q6rlo0cziuH59lieMkQVZuUtDPye6IiqzmzDRD7iduAZIM6V
mkp0UmsYvRfpqxYiXXA7Gk7qd6d/Kl+ouZgJa9NHNQQtPJhcw+DtRhzDUV/ehgD/Eac+gMwjAfZL
XV3HKV7UcM0XN7fbb3kuNBlmD3cBYVomkNpWMtxKLBZZSPuaaWtbF3onSMv8sI9a6J/XIIyoMVxT
6on5YzI6FeEYUZneNrMdsQ+CwtSbbB9XKIJ6p4QIOHiQOer17jUnjhPsqTvfG8zT3ELkLY/b3QaU
rol0C2Ak5jWOqbDMyDwngz+xr5k984CtuiYgHdXi2/3YT7eyudh4mRCjTZ5qT5MW6D6ddaqKtKX+
sWWksYTex01Nl1rGbLvk9z2NoHF7d3Li7NJshbnF8tFPHEbkW2N+kWbKkO0HtlFMmqTKy6fwqnf5
W1lnCetgyMAYlqu/cZWCxdGn7l7ycxd0KZQVt6ttKzFXvdRXzn5kZ9vZPpjJwA+zcVpjhwxrNoET
mq4/p0nk1tdhUs5k3dZr9I0jiuJLjNpB+nOfpBYn33looNNkl22gtyUXEhkyRtuP7DHX8Y3PEHAB
4K3FRPwzm4OtL7e47fTkm+4M3nSASs5drzpDn6bOQHhPJFVxVdMWPhkM77AobLJAGB38x+pDTGUL
GB/ICeOofa1v8+D0gZ50U3Tc8m0Q60f316LqHnLvF3kIpYWvoi+lvov3vwEf6CnaKQckhPqCtjqR
BHCGaeUooCpsm6Lpav3+/1AJk17f/fk86uVazTT+oFhntfr4aGFd6ogZrIXv26Uj+yP39QwE0FZS
38JO0iZ0r4yg9WkmFUU+Qqg1BIKmq5f6dg94G6ABRrmK0pRCAHDpnEaPvbnMeaMV+q7WBpDa6UVr
bimpZugy3jSD0JnYrsIcLV/jKLSjrTlyVYtgGRoG8AZUo3GY9WQsm3BSgmDzRTtpsQx8zXDZk14l
Cp2Z7ZzcYaj1/hxgyvOZOl3Tz7LGMHu0OIYTTMiTJv9IjEqjCQIT3arWejv5F9E4igh9+PdrxLaB
NrETgGAecaOJ/Pjgc90wNySjKza0reTSYNmSJK31+wnj2nUFarLDfnUjLifKdNt5zYYSBFCEYRsT
d2NKNqAaLBhvhUbslXpLmUAHeVsU1bkTx1K5Rfox9lJ8Hf56OszKs2Gkz1RFeBMZd9amQ7PLjvxn
iJHs6cN748o5YkXLtrW+j52RODNfvMEt+47bYk0svvROwiZo3RObcNXpF2oRoP46fIoidKFvVd6Q
8vscZHp6N7gLE8MVJtvu0J0vbNb5WBHg5Z2hOogJyZA/+UNhqunYmDSbI+rR6YzMWs1y2EJtagod
i0dsI+dgT7Zc4FObLb0UokHfhP6EUTx6crvQheIdnxNOtu6LyNIc5vVhucgXzf/SLmivTkgDOqCL
TdqLnEuf71sqEGyn/D7U0K1WCAPHdmbd9zrNpcGjKbHnxwA40XOP3ibBtmxieXECs5u549wtE1e2
KVmL+wEEJVrHJRv+tSVAxgxx4BGRhiXAiAccsIL9Eik7O21yaltr+vsfUradluumM6kNIUSKej1E
nZO72vsuHYpwqc7QDXU6sCOae0pPLqZj/f1v9G7W8MIuSc43zS/blCxxWw47hIkeeWnbV+jE0Hfx
p2cl75BLTTsf34bCPJuXxDP0kFKFW6kq60LeSGcoEXsGr9rOKvBKoljiRAGxzzG67rqlhe0cTN1j
yfEtn0nby+VD0cAADQ4ubUuaN8iXWiMFjd5nze+34yZo2InUHRpQDoO0IU3BYy7pVIt/WF0Sq1yg
aLcjkg4j7lik+7nnY87IfTAHpb71GtfUYU/r1TrCqdcYLWa/cv7teIokqWP6xnbUW3VPlRxv0mGD
3JQM+2HlV5EW6LVRoZPTaovcpAg0az4pwXvkrQ0lkr8hLHOw8hsnZG01UebqhpDbjZbyWSLApgo+
Pk0q+/P+tNj3gSh98HAr5WWpLOsXir1lNtsrHODAWk5gdJp/V1i+w76EGcdfPJ38M3xsEr1IV3A8
kLCF3xxlWLwVm1hz8/EYBPHaYIGdVJuvmwjPRH1ORI2rw4zW9HRwrHnOeguWFeWdU49BIH80DUcZ
F3U36SAZ1Y3mAYGXKl5XqFYvhT0wGTeAXW2R1E4MJ3JcP9OEOgQKuYU1VenrM9VA+u5TEeszuE1H
h6oNQILyQJluJtH7hI57LulQFuZRtvjAWlP8YbBKOz4njeX2+SfQZR2Yw83SSyAwYVhKeGIURgBD
UcHTnCMBs2qgA6ykNRpkew2/2K9HrgvNlPfecmaaLawIWY6MkiaBMGw43Hem1b4p/LikyBCC6bL7
XMSdDAwcVR37dXjdMz9tlSw+OzN3Onz9dwBiuwB2oU44dxgYlpgrph11pzUU3SFncwOPPTiaTGGy
RX3B7FcUMRBC6GSgUqnOQ2c67urbfXBi1zzKqeqW8dVIoI2SUQaVZc13ykL+QczklQU+rzWql1k8
9WEcdqHGSlVUF8mPmfZ34XLx88rOXuhmApXmmtjeKAIkVVY8YMHjQ70idqd19XDEWnZpfqC/keN8
MhA9YuXmDFZx8mjHYQ1/dCgo3OCEYC7JQIOUcvxzHQEOXdXo195Jo1HWY5f5VYNHOaSo5BoWZOIf
Fzy8ndsKk9jitWIZ/S0MyrqvhTeE48XLOjwoAfMWGnrHUKfu5NQMf5p100o6djtReY1Gng8WldMt
mbzmdmAsgp5EtnsF80uGj3PL2rqUdrSY11qak7q3VTaecmwbYQZJ2ycuiDl+oZu4+HYdehGK4WRO
M/wvp0umu1bg6gtSQ35nPVSqqqZTDbnLu/SU9QaaVygawgZpocz24nZhT1f0IUDAl17cYjJQgabS
GB4N2MPFQhxrLxFLjBLgTCuOKppyB6GeWTk+1VpDelQPVTvRnxU3QW0FTAm7dWfas6AIyg4pnkse
qSbng3cy2QbOqQlcUzxERPg2gXaSY654Z7Vp2nsHZ7TMGS8+albTh0J6ZftNigpWSzgmYrq3LH+Q
l4UGqBVSysK8STOs0Fh77fihxguivm1APN3HsOikcS/kONTfAw7l+ntteh69FkAE+uVrqeA75WeU
taM7Hjp6sNQgw3TdfvMKXDAMiIp/4MBK+eofHLt2YopELBFd2qA7tpfQvtTwVMqq9h35VSjCK0C0
YSYO38U1G3DoW3FsPMCMsb2PkGQYmUPrhot04LHnhDNQgskZ0qUU7k1M6aVa8MbFR/9RbseyAYmF
rVpvF8UeKG8hvr0eRanEG+iPAKSd5GALkWQcaSQtWxFWe5NgbfxN2iqT9swOhPhHKoGEUNuHZFv9
ktNPx+bbp1jW6niC9orDea9lZKUzBeww9kG0nOZVVrdfOBvkuZVII8du1rPZgW12hEKtN/4ggbLT
o19mBoISWynxJRqb1gw+zK6qjOCc9xbhZpr6OkXCqreQPzrUZBJ71DUQ/X852/9xdl7LcSRZmn6V
trqP3tBibKovUiKhQZAgizdhBMkKrXU8/X6e7uwhwDZwds3arBoEMkN5uB//zy9EcTQbDbNb51dV
9b6v/bB8xtDSDb9NWByRjqGPevHQ571d/S3bm/JqF4U7dcL7Y9ICdsDJMuHNzSXpvUkzqMufUDdl
y74CXRz8A3rRaLZ2VhyKhTqTfa/kXJVEXKQJhwNzlaS8doa09o9k1ULNDHUTyehdYwxRvhwxrOlR
zZB8EefkxGOsRwZKN5TZnWuV4fppoPDAr8uFSDlusywDL9hbfYYj1hczN8lZORJclETV+M7r+Hqv
uYDqYwQjKR4D05+2ZcEnphc/8iSJUF1vm3oscXwtdKfeD23TNhtIU6a2bdhx4q44Bw3kp2WKiDaZ
HD87JJRFB6ef4vwY9Av0JEjeZLBi9WI+ZrrW6LcdjcIdyrGZllGe/5X1ifOE4XR2UZn+8JXFp693
3qrTgA0c7DxhHnLQ3Iv7K0BEmLHtWE/fxwQM7oJ9XfUuBsW8LdLRuvTTcdwPU8CL2IMv299q7DfK
XYeyuj3GYz5/bW0oZUQRmBOBsN1QPzdRbbbX2DJiXQqY8tg6fns16al9jWBFxPnhQrgcTAJ2b11n
Tp8XlNd3zG45Tzm1Y0C5wvoQ1612QSifi6q/WsYLMyfBEd2CRQIqmi9mtbyu+o+UIdElTrmjSCqu
BqJ0I7ieJxP0+xsY9HxpRVEM66MNoCLQguDmZXVnPtOCyJwbk21eCZd5So1tTEO72bRtAkJuEO14
jDwqPWKMpso9OY4wxgVAjlJhVNw9r2UBAykycd7eYL5PL56ty7RdTAygzVRvbqBY0y0uPUKUdykb
JPp2TXXyisTapYY1XaekzX7y9cr7PExG8jWJs+ES5qN1N80Goyxww0NQmzr8pdy+NKcu87c9uP28
MfWwvTQMs/qLtY2VYVy77C/NsIn4injv2Op9GAo3/oQbK+m79ZTel3pAbonZB0fH0eeDZc36Z7Mw
46cwcdytE5B/TSB6+C5O4e54k5nTiR3MeauVbkOGtsWUSgzQuINhVzRHq/CSb3OlGY+d38XznlSW
9ivcV8zQYDYCANqxNmK8mRHb5IS1MW+bdiICcmkWOtVaVt/6/dx2e30wi2I3BiWOj72ejEfP9aYv
acBebFdGxA2bdkhccjbbV2noaDcOa/zVGg3wBuPFeTTKJj8MaYjzUTEHJ6csSJoe+mkKT3A3h2jP
vFQ9+gM5OVWDXGNfU8E9TFEyfTPrHvfRePTpyFtp3bU7LsR6tIRs/16fkS/RiU59fVtHc3jDYclU
jsL1gGKo+Jpr1uK8TzFJ3TZ84uCL/sDfCWvmF7zmyvBC10Z3+BAskJmcG3+aPS/es/1eA/e94/OE
CHkRf5JEx9yOIfTi9EADVcPef4hNjOnLKiSpeF2AglGU98V8t2ZR1iN7goZ/gp5TGydwtMx4XhYM
cNMtiSa+8xSNMDoITjZ425hbTCBjKjv8X4o7XTeLjIWfF1Kfi122aG6wEsFC6nqX3iXZmsEkIsao
pB68hK7M+p63y7QrynDwbggc0+lEY+WqX09LRGu3HDFJOZpLst5XfTt5Gz1zuvskDewq32ISFuP8
N5dQ0jYYAsfIXdCqVds6p1e0QxPRL0fm3UY/MQxy6z4dcmf9rez5JU8YsyXbcizgBQ+SCp4tr7j4
jdsshgOT68IyUGY/qw1izwr3OznLK0aysHeyHXiGqFogtEBt4Ux+0pia9ZLAuq7m+0XTg5lc5BDX
pfwJU6QiI1L438ad/8HDD5+Vl5dlwng2eQ0s9DMmYoPXglZ7Xk2/Qkp3H2O8TQp4huMJE1Ds1DVz
shPb41xdFGZvIrzLiNLqT1FUGwRehM4g/lPnYcUfqpaipbcz4oKzV9doWIv4u/MPToiJo7OlMYhf
JeoO23U/u+Zg8W8p6iJ2YNiQiP7Q0Nsw665sRKiQ1vuJmcXcDbRG+EskcSun4YOjaI8GL5BAt9Jh
GJ+Y79J13o8p3Eh4lJrdWuGGqARxhhpYMBfmzab4cBjpXn4bQ9Vh6BdT6/D19brq4vLYwMw6DDur
CzimNPwqMTRqw4PTRkGQfyjljZioF+blI7MEWc1b0+gH3brDsW1MlssC+ps7HHiPHLu5cucOs7KH
CJsTTqW0aY7Ye8xuY+5Z0hViSx8HFAn4qjcj7LiLRSeUGPAK3a5bXDhzV9sxDlPsMbCXpguWJzDu
gGHNXWyGzZBdR83U8MBWBL2JfoqR/63hfW7jCp0eKpyocVumxyUcW+J8wgzkIaQScj+HmABzKolV
Ovg2ZdgjoOtQz4DXtxNfWdvUTu8UeBXomYsZSplNXVzvQcdXfLih8fv1vA3Y8WJ2auGOTRGqkfDF
+a24c+C/aQSQC8OT2G7zyEkq5ZKx65jYgHU65ibWLu4yAQX76A658sqpMHWTQ0hDIcmDMUuDbPZ9
2LMNIFMPU6w23teV3XATbaPuGKHdkFuFdpGFtI/KnTIuYvdo6OFlouuWN19g4IeT0y4aNK+LbvTR
xClv04YR9NpjtiTj4N3WejPP8Xtas2QmPJlYIHP0GnsW7kbtDbQsT7iHMTJPSU3zD0WAz+5G34yk
o9nbPql747qT9pM4/SGVvJn7tHEutDSYyX817c5N7lJ4gZzjkDg1H/3N+3yWnv2PNM1BkI9Uibfa
slE1uNjyvJw8ODr2lHNe3Y8oAG2CryEPaxa9fhj+5aYpKyzjN1bvAqpvpTsgqIVAi31pGLrEg+EU
eJQQIYu20XRrlAFPGnaJfvRpChk64BeWqwWowKVTSkaryD02sM+LcAt3peyqHcpmrfQ2LEeUYKe5
7nTu7ogRFb0xvCPF8ZQhKzwcmpSzEwJPwjkQbq6rtJB1+Ar+LkZ9QMqfAYnAaPaxDVO42NTmiDVf
NGn47IOh4fcwQfWuLUQ7friIHVtByq4Y0X0n/GyUo1yTljnubxhvoyXA44VOeujtcU2b6p5QAcMq
CFiUHyTFptFgdPeM2IKSafSWZoeEx+Y/1Ky9j+m/4U3lR9VLiax6LGrCH51iRA+kMepxdpTSzthE
VwAJ42xNpJwgEdYIt0eAqrC9W+sM91RI0VmNYyKZQ1ht85Sk7U7VxUlVXFERz1W8XdxFiEaVdrRb
o1BL+q1WDAJ2Ye4squjOddFxMTrrYOwxDVK6UeVSmDqdvTb39Lwco7lAoiNck8xmEagn4mYy6nbO
iJMF7AxMbPi4MlskHUaIVhucuHmIylFK6cfMGpkkjTka1niWs3HCLZYKrHHTvzpD7HD3ZuewuTuV
GcJFTwgKBPYWMOQWC69gDSO9y7ffhJdaXbwhdAvvaY6DjZ5nmJaQ1v20iLZCEZpFRNBGqMeALuuz
f4DkH6r2g/LHUKSPtw//Uh3L4U2gJIYr8E7ggBW+eg1H+ssVqQIz4bPnProiXCmRrOzyRwnp3LRE
JECnoMf/janAq8QszgYiDya9hmVbyO9JJn95M7Bg8UTDMeWx2cMC16hnkFKTJswGurYdis4iymKs
q4p3JZiEKi1OaCrjzCXZEmq0Yv1EsMx9TDlRuJuYz/G6BnRneO8k9IBaUKjTiO+AhUYYQ1SM77Ks
FEuasvxKWIDdYh8xcVO9v33XMT55Xc4AY7MKWh42atjUvFbm2jSnEdr20V0ZVXiZ7SlH/JJITSps
VrsO6wneC8AOsdLAO3WRL8opPCBJlZjcpWMFK04msfSk09b6MAzXPXuF8hASJMJneV1mrLStEbqx
bGiqfoDs/gw5jAlnp3hZktvq2diQ4soZFOKoijVhhKlAmtlw0mTZdhqS4WUPeCXulD+04kvcocaR
YJN1sUEjw+zBZAq7yMRLyOIBtFvKJmWKyQHGdVgbG7xU0JBEL7WZUtHc1CZd8EMUtRNyEPhTqjPF
3zE9mkQtl5giLNcmZBhQbV8js2I55mN+NtolnGKBBM6WJSHMZh7RUx8Ur0y2n/UpxtnhwYIAlT2i
IIWGJTW/c0FvgR6JsMmEkwXc3K4HIguKqtgH0iA9688Ew2XQuomii8dQX0mRsgK+EDiK1oNftC6p
nuPEelft6K6AZlWEpsTTvNFXzCuGKwIXBYGjSwPBXJGMfFuvz3ytHO4uRAxJJ1Dcxrah+5NddEYe
QUpVzNN+NkUzWTb008rOg4uSdJlguUxln1udsNcYgu7St74wA+8WX0zjbARFbyw3u9CzyejNyQyj
EVUtIbEu7MM1UiYICIF755CvE41HH/CCDGAiZWz6dlNmi5YNeoiI81rkzRtKYBTvIUuyORq2sD+W
RDuYCbAMtkqVJ+i4PWxq3kASh6YgekjGqY5a8tAAaE8x/ugUdjWwOAdQNB5ds1M+zYrfUA8uAb2G
57HmXWYzleiRRvdN9aVUFeNbY0lzcPHCkhMzKtZG80LdTFPDgafd+4NRr/2BKd1ngm9XTZSA6uOm
PhDcs7H4pZ1s0SJE1V3otRgMBpIIaXmuaOWo1lg/C0MhTHhhbb1bkmIGP5akB9XoYpFkiKkfVI8J
bwPx1Ht7hjilCPDKNSszNOjxF4bpryRHwbQl3gl0D6+cxxrnlIwa2jFbfMlD1xQ+iqT2NaV15UQG
PUTSu2PR91Uvo56UHqFtdRMZWr1T7N9IPjBavmKQyQ5OUGMCRu9vINSIxLVOjrUBPu5pWtKu8NE/
iFbSAiJAzh7rvKoSctnjl6jlmOtMSAdcfRKn2XbIecNHZJekWl822Akt7p4e2DSBa6C4Yeg4U1sT
gTUPMx7Mt1VVihYlyv+MvAzCB4fyOT9PIxOvJfMBa389I0NLVo/OOGxnUtV9RHdULfPRiyPyBEhT
K+LssjY1u6l35JpFY3DbswllTPYgA0xDqe82MKsm6QaiLZAVeL0dxiIeDLI/LcFhnSCmDHxNGXON
o34mVWH2QSmh+AcsXKImMJhQ8BQrg0bM1Ms0iD6iYthl7SA4rVpGoAOdeK6Rk1B3b+21jkuO6kYf
Tmvd+ff4QToRMgSpe5B87ulcZxZhLT4JFWcwKDDp9pgkxRs5VCVcwsMRFmKhtUmJftQ2/bR+RDO7
8oGMOoOWdzYMkTdcQhkQFBFhBcN5h7R0eCOzsBVEE+VEpZrqVpkbghjozsEXGyV8dmObGfTTTe8u
TTRu0q5DbfxgzPHojulWvWaTNoWC2JhM7Yp+jhChNjHye+CvGP8B+Dbnd3n0oX8WN0mViRFsuZ3g
xyZSlICJt471dmuyddN/GEB7K05+Zgb6HQsObT0GgoRVpTor0cFL8DaIgo2kazXOAJsTaaVgEGUo
P5gKIq6WKUR2OtoEYUR25VKHw8oJAziv3kNj1PCrodUH4neqHLclqUcDZx+LbTWaae4/LYR7opST
5A11Pop4I6kphBXZtfVOPa9BstUNdKzsi4EBNDFhx9jPifAGQrvs/kBnDxOQG2VZS4+0EdOk9LEd
a2IVsbMtaSpa7yqC/zSHNj4W2t8jQTp9DhPhVAZPDzr3fPYpITRbEBngk4o5ppN8T6bn801m6qeh
7afA9NN1UdASSy/qmX2uvh898tr6rdPBNyJeTyojasm9j0Tux3MOHoBUIVgrP8Sx+iwzUxeo+IiW
JJXRExCNdUkbUlOMpHYpcolaLkNJqnPMwObuqxm7GCZBxdHPxoiIiUQB0kiJBcxKXbAMXGyuy/tR
Us1H2belNSc2LLlsfSihziAXSEVqQGIt6hdFiUpaNP74NOHDwCuhEIMmqwWw45SjYCdETn9m9Ljw
1njNYeBzVUr6RidLNI8zOQOuZ6Jee+YVK1bQaiOfZtR53oJPfDPQZPIPpuYLjoAj9Uaqmif9WwgK
wHghKpvT2YKykHw1pWHJsYZg2ffcXNCplRxHcr2TOexC59Qxa+rzpYnXKO6Z6rrVIFI34wddBrax
eDiS8Kxa4ery1SQceLyG1qanEHPTXTRh2kQZY2Cd7m1jEzvbkznCswwPkyz+ysFZWbgJuE+L6mru
a83Lr50WuRdtXKcJp+9Y7zBZEo4G88ZmZ9V47mebf6SWlRhaM4aWRUZgS1/J25S9I9CtiMqfT4Fq
CyjN9w2BXzAufD4WDuLRmJEPMNRZPq28zVq0sB42o+9NHIRR3QJW2FVY9sENuuJU4Few9vjG1snF
fwI7wUoXwxs7nL9YI+2GzxMG11yYoumBInOK2JJxur01sMGGoUylaW7c1MzqD0g8BE5ntb7A6bp1
FiNXwkYUEB0/KKAokjBg3dbipRwSelkaNJlQkNTe3k+83k3AK8F4BXMhNk3s5s67jZ82kXHetkg1
Kut2SlhmKl4Ib07pdZ27sLYcd505raSO0q5PrfRKjru3z+KXvST2jgHueC74F0/ltQsMYWCaa2ud
eeOflVLq1SGtUXAS5b42nUdRgSi6YiHVGLGsjN4+mVeWNKaBOR8eQzBrDFJBcJ95uZVMw6pvOicc
b2JnFsKweaTKYoY501GVNgT2Ae4Cx7cP/MuzcOjXGxZVPrC4Acb18sAmqaZDHNjDjSMXXA95Np7g
yrptsBt8DFUtMCZDgIItknX726fx+voBFsTs7hncBDbSr10K6ayNXYRQ/4Y4DIlaxoLnD4QtWHRs
+4UgRO3l3z6yQVrWT65TWK5BGKCxYmPBRlfAe723RboVYTIdatexVJ/kXsi+Z++nTd0iVz0rtRQN
apa6oMFvxHys2Dg2vNLwvVFDoPid+dTrIWoaHvfCgUkUGJglvYY7XKgsWLeF+rXaYSveXH9WJcoh
KkUVP3iCUpfjSL3Nb+6TGAk/Q6AmFnGYVJroi9AZcU4vR0rrIuR3bPrFdKjsFbNoSQ2DOTfq75ao
b+wBCXDv6V/yzBVwtGG1pfGlGbDij7ZBQzIDMHTkBehqnDGHs/I7Z87X4JQbQLcgw9xy4TrTI3h1
hjqx1aPWrPb1VPj+Gn+0nLavsxP+IjauQMznTGgeCWPFJ5M7BCYzj2lAkdNHMwyG29nDd2Dal4Ar
3vDDcWnKkX2RWiZcwj5TqyH2V2ogWluh1h/evsuvX0f8PWzHN10THxbH/sVclFlzxAU/8G5+JM3I
l63G9YRpWIot/LM2kOQn+JwG6aTc6rdPwnlpx+pweIuH7XtMR7i5/mLHyso2CkR6uSH5NWepGZuu
IrMzIAA0fIrmWcO1hwB2iFwPq+TgZjIxLJEuShnuZfZt7zlLnR2RZOtwR8I+yr7EmkFEiLVxO2PE
JtIfqDgJGFtoYLNViISF1mSQUEyp3MV0o6DEisVIFaNNAbpG2I3uCSd3hfhW0TzCVmM9hln/HLhO
ABLaggyJz0m0jSFR8ZXDRPwRLEQfkVTGUo27ELm2hDZCB8h0YfjAmPZ9iio14bmIJbXHyA+cBM8m
a/TacQ9ObnWEc9P2iIGGx4zwTu+oj41WR1xBPAzFMZPSrMjvBAcoN+M41veeQ2lW73R0AH1/2TYx
Trt7NvWx/vT20zN+GUPkbzBv6A5sNdR8r9cSz2eWhpef3Ciku5aXTyXD/u4SmBBlEeFKU04MrWJm
O9LfXEGKjcx5gpkuYDNSUYUd/ko7mJ8kOUlddkFrrfqgz7gMTRBHfTf8XSP1dR/VpYmKRZzouxgY
nJqvLAEtctwAsfX2mr1N7ZRf0d7FVnmQLORVBhspbzSYT4j94coIrZyctuMRdoz+u7fj1Tzo4VDp
kjPiBq7hAQC/6liP0MRbj1bbtbdqNNXBNsPCinbafNZ7/n9VB54Ow9mx6CZ7Ij/sbGj3U8FEzwQC
VOoU16qhqIq5RpZqBNsl1I200rF2+w30+3pKZQpA5B/4NN+B3n8p1bKxEYaNU32dxKnHRFOwD3M/
/zh+7mEQfe8Fnei8hQZ+d7/L7/jl+BYwElw8AbLbMAVeTeklMcf94hvxlfLqn5gQxPbqRYxIYThC
J9FIUfTbb9MvJ8BjhhTs4rFL+c/0/HLVc0ESXTL2ukscdM+zh33eb6nFL4INK+Zlh018cnTg9nof
3z6+uMCfV10fJiZ1ifADZYv5y4KQzZNNNlK0XKVMLut73x9wDYs7N2S/z0m3WndwTdKrfjPIzddV
EZUg82iAAymVIWPu1XVnjjVaa1G1V0RdxM1w69l1tTwFRZuuJ9VMLzOjsj72hBGzh6FbI3Y+ir+R
hGYqoNAmHdjDdB4GveuW7AbQn0NrFmJuVt16+htihqc3WTCGUCAJsdFosbTAIYMMXH2gqyr4Bm/f
1teVFbbYDGybxYCdu1jrXj7WEL7TjHtEetUHI1YjG0jdSeZtyKlrswZLimx00HPJMBJnATF/Hkh1
GbF2gCI3uL95yM7rh8y95jH74qxobb3eikw5BG2YZ+mVpKMmZ1GbrOwkIvT2xf96OGYuGjmQ7zzd
oqR7efFp4jj0MFfnMhK+ns8/tMj5SAHbS0L7bw74Kt+KewzmBPOGN9l3dMJjXx2y68JZuGg0l0rM
JL0G5gh5KgYdk2i7iGC3kdjrBUqkAaPexXzp1hwgfOYHUrtCvb3CUSMDVVPAlUr4cCJdyGmkenQ+
i5el+AjbA8i7RBkSNXLvrEOfo9flW+lpOMLRgqiWcBHdjFpKdFnlPYawcp2IQ2B8UkHOBFcpJVNS
M2cYhWLASwrRSO9juq4OeLYk/JaTAINSnIJB6aoQX6+HRNZwCK3wC+rGQuSKFCOCpyfPSERZ96Na
acdk1eGgNnR7tuR6wApKZA9mLDWh7lu9UmyOSLQQWp2WsBYOojYFVVQ6IFRjPYhL4v3hyPI+dKkr
oGPYmQJUUf4ZcJ2F4EpRjuWOIhdbwOcF47bu4LeaHfWbibj1xT12BUkcwSltVhLQ5D5d1yfcXBDG
Tog+D05E5tu9vFlqs6Km4xTncHZyCkNRuHGFkdr6pHrIQFxnuf95+y9hQnAWARmevaf10tGX9BgS
V7MQVB8Jq1y1E/TNQNxMrxmF4Ea1xfCFEKGTyRlvlHdAfkiV1HZpJ/ZDjip0xOcEsMumqgHRqv+m
uvTTDa4f6fxFEqXp8edJv4m43QSKFLiApsBkyXm4loaQX2lSlQo/oC0PNa9V4F4WZj0FVzg1dsP7
lNBCsmmAmp012MmyJBDWzeUBZ8auoDVGXl1k4U9i22BG+CcWXyA+Jd62B3t3m/2o1wIsVWY20kcF
VZkWYaKPRnHcuAZ2o9a+yjOiODb8E2BWn6W6c1RK9BJIIYAaaRDR8WmVADfS7966izJ3ypedwmNV
Ax8JtcAgFSIZDtgRP+MCgMh+QzJHZt+2Oo49aPfXIVs/SMmR1SBD+l4g6iO/MU7X2HmSUmzarMPw
FTDDsJ/oj47DHXmtRW0eMLzSlifPXlGN3mFuJOTJDsJrGmKZM60dNsbpanT5rpMtQQUWE3cn9NK4
4gq5vrKZ8IAuGazslV2DnVudVgD7Hi2o9aD6wsyGgsi/Fnj6jg+en/UabQgJtipRZCtnAVXABYtr
Jx9hpxvpgxzWgzvzymbnF3fEw6rBDnf0za7ao34Xw1D2rUMN6Pui1kxMFbajZPbIrXpGShEDUyoH
U9NMHR0PZoIW112NJQFwsfJiUuZYBN1PUbtHh+sMoHk5Qgp4pm043nqZFU0QvZSPcznHLLbqSuUQ
8xcXnaRSFkkJnjKQkq965ge+9hGfytHaB3LqUm0gpb2SL05/tqbVzzi3uk0/lMgpZrrokqVkWALo
oH7CLUlKHqWvihJS2biGM/eQrxrpT3NPdYHwEb4hLxCqjqZ/rAsT9m1lOWMBmivxbtmscP1ZjEak
5Qgjj8poZ53JV6BRzZ0Jop1sqCixpi1Bb2WeFYBlMx0KmmDzrJJnldCthefEBI/pLFoJ6Vqjx4bA
2xsjduIbJ6ncFc2dnCiTMvSZRIu5chh3WRXrGfzaQCMLchNoNgrsRto+TPL7ziYnrbUs/gdCq3m6
mxAVPbJlMrwM+N5qiykfzY+xfZ71Ou4Ck7xS/smZ0jyTYw2/FXQkFlmxCihPOdnJ/aF7PGtllXo1
wgF3fRoHV/y1WiVU21V6kajpQYKMyiFAyduUQLGF0cK4LHHqy/MI27gkWZ+CRsMxG9IbG+BhW2qt
8H0xpHBfimAwxrOp0oneE9uvWO6Df2QuncUy/x5saBXj3bRAjceCHOE+f2/JTb/q0JQA8Zy/1FGr
B6RL6ayJHfWavEtRf0EbUcuc7fXUNJO/iu6Iwk2y6uwx3Ul7pkWKj1Dp0Qu4sSgz6Fso/Wwv55Ua
1RSL1iCakdoeTqKjVzS8e9H2ok6nt/OplvplFI2LKBPkT4akJc3y6LJ2g1oiNg6KlpRRKjGOMiZU
sRgPJYOPLCrBLfFkKgc7zsK4STV/0a8bJFd0XWp0OZ9bUlXijxF9Riy/gRi073mKHkxGf+VSpKr6
UzU0NBZEBWlLMwDpplOmuJUS2G2OjFhLxq4ENGs04l8I4AGoC6OgzKyD5sIBrJAInPXAnX02FrLr
STSwwIzt3N9i2hdG5c4FABy6/aDrpMPue2lYL4dtYJ2D8VQloJZ7EnyZAU5JYw4wAQkuX8tgGzWI
AOIt0mhLWw85kgAGgtRRqglZFY5qoEvFkZEtorZQrToMjlKSEOQOUTkbKVJFoJGyh8eZdGRTNe4g
iypF9zFNSzBPcDURAmKyhsSsI/2xnNJ0KLQIlRfzLFT/gQGzdm48P/a0IntcM2VYRytJqqHJbq7a
pAaWdOQ1nhVvioagPLxt9Y3Uh3wjzmgCGy2kwlrRhKTlFZpBIfXSWQo4q452Je+CXI+kAk07u5DF
cnaSxVMry0PlXaSagJFsuUp3RtkEVMNTSkulZYIrC1IJ8nSysoV37BLnPsYIcGFbQk7hTjLJgxmd
UmxteNETzRcxtXI0K9eCVL5zqSA4C4uw0YLb2XbQiLyT35dNlSCLCl37uZAPuzo7GPUpMX1E68XQ
zR4sVxddX2uMom58H0Zj6VRkEYgEutz3BDOILYDoPUtyh5aetcqO7E6C0BQ5nDIcNkyc3myq6a1q
xy6dgxHsIQnJfUFzKf0B6W+LojqV/CmD8oLn33Q4VFT3+pRYBgQk6aznShcveZPUOwZtfm2Hne8n
a+6eFFihRVOfGdsI5Vvsbpp0PIPNrJIZQryRyQgZkk5Pj4at5LdZuSNoZRwH84aNt0Q5fn7qpH/o
/GdNjEWDJZmRo26yih5iha4aeyuYR/F820k2Ca712P7s2YTMVb2zETh36V9vb+9eYxSBb3okMtC1
cnwCVl+DdKvjzlUSlfllkdeQs5VBq3KlWWQnS3nN/D8d2IKKiKSDzhmdB5pXr6G4PLP6xq/W+DLN
48Z/XtgpeJD8ayJBiUZstLko9yUuC0zzbx/4DPv8BMsAj7Oh9W36ZnQ9CJF4hUtqmm+1fHt8UU5L
7dsnQMnejS4DQk+hcNPtHjz/iBC5NaBUrEPc5eXWThaLeFWXNbU1r7Oz216vFz7yRUwLhqm+f/sk
X/NTIaXiSGWwfcD7RP81g3eB+OB59WgdFW9MMtNmlV/epgIu1f25zrUDgqo69lJc63zPf5z7sa7r
Y5XP8No2JpYH2mNbJVoVbeFPwTXeFAwDq9jbMji+iYs8Rx6V5FoJS9VpsTXexFSqVrwvMKwGtJdv
i3NG1M+X+X++zv8Vfa+U2qb713/z89eqxu8livtXP/7r+L26/VJ87/5bfOrff/XyM/96XxX8780/
uUm+tlWHLenrv3rxvRxdnd3uS//lxQ/7UgTbPwzf2+Xdd9QR/fkcuA7xl//bX/7j+/lb3i/19z//
+EoWcy++LUqq8g/1q9O3P/+wgCr/LUoSX69+J27En38AGpTfk9d///1L1//5h2E4/7REvqarC2jV
NQGIcAA//8b+p5A6uEgc6PTxUv/xj7Jq+/jPP5x/gnuT7x3QiwQ8sl0Qw64ig+TPP/gMygNabgZM
BodGsvPHj8t+8fj+53H+oxyK+yop+46zedl9Amwkp43VFrQ5APv95a1ea02PbWMqTnQXELJHH7QW
FXEUlvPGDZanyWYhCVLakKca+e4Jz7jkAqPh2yVIP/90y9Sp/XwqLyc2dSaEmZv0Nk0yLgRI+hPu
PnRxVoRhUpzqbDqFGGHmG9NO/nKC2ti8faT/eNHcQ9OyTTb8+jkd9KdDNV1q6XExFKdeDz/GNtT+
2byeIV9cWIhEDnWIoDSLpvyWDhpAUFItexfbJWKNzeTCGLpg//YJvWwinS/d48p5ri755eZrARvE
5UpEoOSnkNbZPnKCT5NPFGhbM9e5k7cr8LHd9br74e3DMr5+grt/PazAbX+6DVSdloH+ND9NTdVu
S4dUGiPriILy/Ye3j/Qfnu3PF+i9msEHGJF51hr5KY6nZy1KjiH66Q3utt9wfvzdVekv4XRGMXJA
we4QN5PHq7+6rrANWiADQlS1PNQxMs68HT7T+a4ZoMO3zpO5YGEcGH+34cmptD0BJnVsm3u2I5/M
pSO5BP6o44NI18Z+sHcBSXenfjrmfbLsCaTJbmM0BxvKyh3Cop0RLtVu0rXqnYGK4R67n27TafYz
Qsu7Zh2B6VPjEyJhiydYRZhPXMTx+AHbu+bQud0H9h7Ue+Mw74u4HXcY2UybIAn/YoIYHwCMNsDq
PhgnCcyz6d+ysTX3kxVWT21v1/iIj+VfZqfdLkNaXS5WjDPvgCo+HT9qo73FHd7bt6b5aKzmQtZ4
FN9Uc3ATzDYoYzGQLI1vQ+QIc9Xs0hi0g29M/kUKK2FTz4W7bSNeREClDwAi8KKqYtpXmJY80g6+
siPWUpIW9y12bkCOBKAMcbPBuIsAGqc8dEn/3S+jbw3GraK2O/bo4Xm/1u2gxX8RMHdYx+FQQZx3
4wglljXjDV1/0KfiE/ore4MaZBPpmAh8JQdG26xaEl6k5NyfhqrGEFPv6ou5I2S4Mi+YJz6NS49o
1/yOQm7atnhUHf2FuJawWrYTbIkNIlJ7Yw/DRV0m/iadrA+RMR8ZKM9aGMPVAi+mMvzMLtrfRHjZ
TH1zXFFS7IqBGIciYjoisbjAMCH6pEOkO44E221IRQHEZF+ysX37sW17Y1MmzW0X+fmGpjHbqqyP
9noX3pvIpHAC5g8qFyyacRHgBbDXMWV4Yo/T7c0l/WxWurkpQrfeIB0/ekHNnLNa4CJFmG2W0cs3
QWWalzO+GVvegyf8KJ4hOwUfs3T64KzGTISDu2yw5ciR13dokoe9H4xCzD9fIHbcQ/N+wIhq3jT6
vC+bU+o1X+d0v2CrOWTLQ25AKY4j+MRxCtgeWzstJqmliAxY48lVbCA3hCKzW/3pXaiZDzNSbejG
3l3RkZ/b1NDrcm2njz1cOoOwgT55t2IisMzJtEPRdwFl/smN9PcI1C+ZnbcWeCsY735OP/ple9UZ
jzh9nKL5WxSb1zli+3rOkXLs68HZ5Ro8iPJZt1fEXS0auZawlnmz5J/riIwWk+Jd1y4i4zFiQq/o
95fuChKDXW+KNsP7RKgEM0C1B7K9xKtku+TDvsOhYcY/w6k/zkyviNsHElIIT7qnd+YaZKUAMHfZ
0Zp3pnbjI6dxh6NlZ7dDXl4TWol11m00HCP/XZRkJwQie33d6eRu6PPnqDsOPVeXDddDc5fVxK21
82ZtPjv+8sWOv9TDNw2LbbC2rZaCQH3rNX2fG/eR8QHvcsAvdOoMWxOjgo7/i0JVqy9c8JvoW4o1
XBv/Pa8eSMeh7r8l07yLh91aaFe9OR78+nIu3pFYiDmBsZ/GDVX6ZioccHpk9f1t2Tp7S8OZoCUu
JjOJSWsPyM+IePwUD5/zeYc5DGkt7WWIv0LykdsbdPO7mSCTuSkgc9/WVbYJc3tvBIyVDFMBc2fE
+WldHjVcAgg7gBy+IVhgEzQ22tVgp+X1ZWpBj40YwmNxqLoRZxUg1uarU6z7BVeeoTtqq7kD7kAv
E9+Z47hNS+7wBJLfDntxL4sKxubkHlBfbM2et7IA1LUtFpJgFyANzbBwLcx3DtbebfRYE1Y++j7G
SfURbvRutuJD04yHehlx1Is2ZfgJG7T9sMIMSfd0ng9GXKAo6TZGYu6y1t3W5nLlm1+S9mpI8BBM
tM0Q6Nd9bFw0evvkhvnWL+0bpM9/YQVGbIu+d/TrpWiPjr5uNLcllgKqf0uGGx5fWQW6rl3ECVJM
7X5N90QzvrOrYAOrdluk5t5chwMpElvb+bJOjy57U+aUm5IEH9e+SwmmMtCfFAbfcmNW2bs0iW+D
9stU3kUlxjPRV6fyDyDuO7vvCeyGNEuSp6MnKA/CrRfe9vlwpBtMb6p1LCbkIMSCgtNuoEAdKXB5
YKkT7Kw2B8vST5PbNQdy+T6XbWQTxkIuDR6L3aHOO9E69j/pUeTi2k0CtIVvSTaON9P/Ze+8diS3
ti37Q02BZtO9kgwfkd6/EJmVVeSmN5v263uEzunbknAMDvrlXqAhQQIElCIzIkjuNdecY5YrXlZu
GutiGFvKeF/KLvnVlnjZWacfZTE9ziLxT7GhrIANSnlsRnfrjk9L7P2yzPGuMyLhOzuWYV4kte5U
6xoNgd6uYRsEFrn4GbOdD7KuueGZdRJZ8V2PnQFOabg32/zcWcXZADOwUXqy+9cHGJb/fzosXQ8V
OGOu3aku7hj8CX85VKB22OxKfW2vWgqi5NI+ZPGeibB6BJQzbgjen2jcyCLy2j6ddngJRVR7un7y
ySnvDCHL0zK3EzC8ubolmzIEZXsYC1xlfc+zcoRBk30uyjQKHhBp/x2vrXAij7tPoA0vuOSsp1Zz
XhUAqo3PdWs0303hbesl41wA1il7mpUowrbSZhps6NIKabMSdKIsmvxlmJN75wxr+cm747bva3OL
b3kjVR3Wes2P0vtVIHoNZECynqH+GDJ5/R3ORiwrSP0bjFgUjYG6EJR+ZoSYm9V/Xasc+3XC4xRL
B1Aeqg2pVRmHg+Oq+KsGKLaMxfhoGLM6iVpr77ySl4GK6dylbZddICNB/RgBc8DZos8v7ZavFLjY
q1zq7VS1F/IHN6bl5vfK8bRoWco3wi8mX2g2hzp3E3olaEpbfVI83FoTDx7WNK7cDuov03MIRRfD
HWne58lKxcZeaDQMM1ennmCRrNTIMnKHN5db8xq9rsq+DSkV6jY2fRhhNfjxye0q1DTP12QACH8l
UN7y3CXXtB2L9QNWDeFD2gWq/USdaqhNE48S2N7VoC/3tTJea7O2w6HTj51otAvaPd9XL7mB31Nv
SGZ9uwDZ6Yops6BqmyyEDekEGXnlXVnJeufTt3jk4CWiNoYmxZI4iUpMczjtOJo1fmse6nrcl7XV
3fbFSD9eVe/mSv3I/OaG++B5Xu3nZTWOlS4OFpaLzVKWH5arv4C7fUuI1of9utACszhwDwiZR7lp
tjscXUNkcGi96E5WsM3BmItQ0H2gtBoQmGaDT2BuwHapZdXuC38afqi8Hh9JyL6K0tToc7rmTsVb
gmoalCq5y2EKzFjsr3jHz9XJDL5rTXaa65my5TG+XRMVipJjyIrgylZjR+aO6r4OsJQ04D1RpNXC
wgOKgOVnLjpOGNb4Bgy7rT5YGTlwHIndkXhacv/Y8yu7AdHmMd94ml6g6Zk9rHqTNodg8Vu/v9dy
pVrCcdOPnKUv5Y1uOf0sTOtC2U36uBL54KtAJWeU8Y3R7c9MP2b5zmjTH7nfSX/DRuZpUEPzWenq
056b2xQlRmmNfyCbmuwzWs+DlkYKfqtBHOz+g00u595lsBZKL1V90xnD/ErTxFGNpnuXGzSaA1tk
NbniNCKaFWrFCWsMMn2SB81ygIwlj1V8HhZvPyO0Xmlxhma/ieS6haYCyiXm5eaBifIXeeLDVFl3
YUDi1DQsG+Dsw4ZC77BoL4I0AJ10Jx6ZO4J2wdSvwAS5jLiwD+yBQaEce7+54ESjEXSL+4GSQOtU
cu379i8j286SLwfv6Zc17ChvqjAbv44GLBn++7w1fBqc9WpHsQJioBHY7ZPIJ+jnxmsD6AvM1Vg3
j7XthnmRHnx5164Lda7WqSfPb3blxXDPU/PajidnwZbBKUKYn950p69wELxx67MeCHr5mdONVKqe
4MyPYYLSwDF7t7baU8sFWw39OcFNFJgUjybml1yrY01JXGCkIrk+GavAdBpn37f0GKaYAWZFt0Xm
r3v6cNtNn4staKjAa/SND94KDDtA+beBjXt/sqDab2RXsENRmFsTzpxkd70hzCtn0zo0uBUdZYS1
v7ueqThGR+RK2IwdWod7pSozN9LK8qRksRfipTQAdEqxRd6jiEMEWis4ehfAtFYg8eu6K5Ynl1vE
kN1mjTgVPLyL8alI5Zfl/Rzmc1ZlS4CLodiRywL5lNJWCSsh5hg2ty5pba0IXUO7S80+wlfnXeae
ByqbOIDA5c/G7SxumBNowMm6wT5+El36N+vXf6QX/r9IgX9SGP+Z8PjfUC8UHA/+uV4Yohp2ZKf+
qBhe/8TfFUPnNxQWF0HQJ6SBHRLt8W+Kofeb8JELoYADQfBIkqDm/V0xNKzfdA9cBOKzjoeRveh/
KYbGbw7PKI4anFtQREhf/CeK4V9Eo9/lQtyxLv31sAkgMvxZNKrz3qBnlJYKfaj2Ttyvp9aaxk2m
rcv2D+/JvxcE//5KvBDvBr5BwdvwR3lKGVMGILGIisoz0zBtcVwFQpf5Fs7/F/tZbg7/+gX/IsP9
/oIOQi1GPde0cXX/+QXXAZOF8DM6Y3NML2o2OEerefm1eBMF9D2XfeCMpkiZm3zt5V+/9j96Wx2b
xhuweKixVy34j79sDP2pTh0ZVbrUseGAvVl2wuh55unXjPW/eWv/0at5xJ+QfU1U6b86BGf2cxUe
06gxvMp81dhaSWJ9XoPs0Qzt+G92I//offU8vpZou0jW+lWD/oPOKFH/yIaSGHSzcifMVYtU7r6J
PLMRPN0ypCbUussxsf6b171+Qf7v3oiyCEi4fJiCUI+Dm/t3btgfXhf+BEVDXh2NDgW7a9uGdq4c
ALvWD6ol+3DR1uTffIP+0Su6DpEyOtZZO/81WWVWHgaqrkSdqiZAuspDPSyd8WQ3Zvpo6OsakbcY
/s1+DFnzr78oeSo8rdbvzlaijX/58rA2q8Wcm9sRE1sV4PyFYMsnj3g4cCf5nlwzvqQ12zLQkabd
bg2VOocUq/+TNuvJFE5u3xJJtZ3lYdGA5EYVy4efLHrHZ4AhCuSf7EYYXAtVPgF9yfXZ6ntUAXjE
1dfUuY5/1aXEncb4Oe8AQRrls2BhSLVWBWor6Hva3ja211Jk68yUtNLHWC234FHHh1TVamaXm1X3
A98InT6+wo43BaSAo2bWgCHpWqFkFpMeJ35qj+2FKGfPGLCyecQTKGvKHMfWqIEDo8KsHFG6RZVb
U9l2KiO3pMLKCJmTsnG3NMKpotQq9TGcCaLlQTZUzhi441R+q6Kb37JOk86OnXD+gEGud+5Jh9vb
SXQtnaJgnkSUTis5k5Z0f1SwkU85yWdsjkUDrGRHau+qW1gl5xBPaxEktMJdP8Yav2sI7MrgQZ81
1jtlElkNflor0Ke6Ov9IHKpuYezy5bpKGcbz1ACv3Pl9j+2knQ0j3wImdq1Nb44gAVY9UTf2MoNN
LXpWovrqqJ94ptWyUZ6ffYNrXdqgjfts3ZjCcI6QX0b001qM4sX63Vo5AOqoDqWPZxJxdeqX96xm
8AqmZbSNN6wPvWkg+fZuecOhtl+CbtKMpd5kc1+lEO5hH6JmmzZ9kSR8k+Z+LaGunrChF/YcpkMP
e4k4NB6nNxBXk7tVGL3Sm7GmewFacTW0+XRTMbQijuGQQSwRtQDJrUrJsVV6uHONenYm7oMMVD5g
J+XlD7otZXosiX2LCzp6vQaEff0aVcrONbglLT1kydkoG1t7S0veD0rqMD0iDqWl49Uy8kAgLu9M
rcVy9tzOLM5Ta/UTpTDj2H7jlGgBtoKjpEwJwVdReMMHxOdyY4hYJj/0QauNR6hIsUVrs5RUODdY
tIhwM4xOb6tu1g7Dot61EXhaEb9zgXVdkGPNT6LFVV3OubV2fw2FICicqTz3w8VYJ65H3+Pgrys3
H8PEmcan0m3VGugJsLHAkrQiUgctlreUZo6nZZ7tjMx2GU+h24BxRqGprvGpaXprLNk+DIKndGis
EDOCzh8bWAN0TF8Kt3PeraSPd9Tq2EzfQw2PddEyisXn0hc3etMPOi3xMwIw7hMGmdJBj+BAPddc
fkynj6ljrM+lVSw/NGM2Pv0uL94tbiM/WtOfKSHkZ1JUjuvFXVKl+lfXe/53vsTNJ249ewx1el3V
FroDKBKmEzY0Velo94Q/YlQhmup+JC7+h8CMK/FYDSm93jrszJYtmNs+SUMNPWfe1aIWGh8bulFq
UwwmPPvTpfsvCRNbq/tQjPpSfrTSsheLcvXY0avD1dzxbiC48n90XfFttT32Lm1y1bEXYz5EZLkw
ZeVVab+vfos8CZwwZYS1s5gGp1lvXhoyfEvoKP4VpAB2K6SgpnzJk1r2wWQUyJ9jazYoGpVTsUhI
VtUFmohXPdAsYnmBx3ibXWGDRr9Z6EA+Tj6LW8CBhnzS7IphLMbfOIRgKew3+loNPfBTN3EiWmtj
vuyt7z4oQrRVmHotI8PVwvzRjxk7ST03JBXIZFeGwHFTTW1sGsJLxJ2KFD6Lo7akh2ONS4zY6RAH
nZEsl7inAhEVxE0eemyjK5pKnx5gkjfprQTHOJFCElpMxTD3Gni1SWkud003dPJgGdT0IDTTw0pg
bXano6hLMHqkyX1nO3O1xVE9IpwEnYbYH5htQUxO5XH81F0zKlunglbH7b2yxken1NikQMBAtJcd
DySEh56kl8jwPIdaix94gwlZqM1UaF6vgl4XafLTb8bEf04aN0nOsPk9CpHnwoQP76NYnRStsU1g
skRIvw3Rj925o7K0DFzpieVgtG0Djd5apvbu6voTJ+65ruRCrBtm4mTwy/2cpwYlA4IeHyec02Zu
N4s9xN03ZlS9Oi2iKRGA22Jd3/qBKp9AJXGy8EARtlQPeRYP5u3o2km/KczJyb468NYAPDvpgdvm
pd0zOTI59GEC2jv5cipzpK7bpz2kgfC+2NNhnEarhh7alzJq5CQfERVXaw8HBA3eHs3nZJD9rxTb
+gPtLvKk3E7i4K017btv6c02vGtZ8mLUabajYFG4IdUNXHomdt6CUb2Ajm0CZrK3OaRIlh9egvDq
2UjrcZPz0bpU9ZiYq9u536m4rruoz3r7h5L8mdB0mTPBjGhjqDEb32hLl/ShdKo4RQ/rvB89fQPc
gWSPTTTlab7J/b61ApEYSblPdAIB22muYkrZl3ikCjyJvWE7ZfH8hqY4q8BwtPxkUd9z/cSxJWND
SJv+dlmL9cgBQDZVEDuxN0dO1g1nf6j79TJltDM8WnPqvQD+8sFyNq63bvrU9ViJrdNobsSaOSrC
NzzVj6OtC+9ADbcPJlvO+cjOxnDpSHbFWF7qCuWXslFbla+Ssijnjdv3AC9bq6+SQhN7XTjNvvud
kMZ5a1flfwIW0m6Syaj4KJUDLbISxVvcEtTeo8c3dbh2FnJBypLS2qqEyheq82YFsILemA4ckiap
QuXRtIaWptIyyHXDbvaC+3wRJFxAyP3Fcn1bNY9qXyQsMwshuCQfwnaXi2QWQ/UaOf8Elp1qH2bj
mJC3jQxVChruzFM9r0G/xc76LdayP2MvKM1LWwGhD3ORutrWsdVchiz+vO510galIVH3lvM1e4tf
7ehij4t93PLh7NSwrjD22BZwF4Wzkx/B1XHrJL3RxtsUOGOy1RQQzaCPl9Y+tVxJ9ZOkrms4dwDZ
0pMO6seRARkFXwekOmAFzFIOE2EiEq4MVWPowxg1ZXkXGa0Ub7g66DigszPzKTYRxBYW3a36zdQX
ccpZrU+OxOxcK1R+2ny5BtToMHHNhTOpv1xotPI6+mZ4GHHWKXN/a9CknkalggIaZLPEvQeEylq0
qFHx4HxPcGjbGhs6jZSh61pJ/CuzWDwAFp25KGmFk9kr3TQNCo/P2+f98OEZFRscw+rFsd36S/Pt
jF/HBKgaQD+t85Bsvf5ZJ/qyHqteuTLK0tT8Nc6FvFGTMb/3bVU+EOzwrelBlrKr2T/6pR/2lWR6
UpO6Xq6JOFlrOrmYGfz4xsJi8D6WQv/scA0OeHmG5QPGqzEfvDGRH4Due5LVHHYs9upWczOTsv/l
rHVx72tGw/my7rr3ljW0CJOhwX7WaVVanDkVzLdYEzgBcgNOtGABSplHeTOr974XBTdYY2yXDfcD
RLgRgylEPvZ+GqeI3vxcoRq/Fo5nVqG2uPIb8NzI4hBeFR+hbk+XFJ6wG9Z5630Cx2gffQHTKOCT
1/cKGbrG5Ryvd+S/dIcnfqfvV71GCZB+Mqmwp576K51sVilN5c/hPOmOFWoM90nIz1l8Dv3g34nJ
pOyEUtCF6PiOh3l6oDvG6yP8vhb1yqolJm/IrnxeK0k3ps+REfmM8aIMgDGCLfaFWd6BYGJ/kcW9
9VarcnptlrZ6hU6c33AkM3A8WF5yibuse1/cwWcXKY38bFuqeHL8dmXTNg1qCX1TEIehOaCuQ1vF
K61C09psfKPRP4ZZjDKwDOmdpCbxHfRm7LzCh+7v+2ldn4j1FzKAqwGX3CeLTyAaCM3JLis73Tad
gcJN66b11MR+inAsGLhOWToLN3IAM3hhL/3BD1oTH9iOTnsW/g3AqBCrSXcuTWyG4WBBxA+qpKDX
RnB2elLTwBzANr+5IS1aVluDIsIqhE+vzjiZKpiFcTYv0e9yyH+kG/5Tf+CfRMHb5mf1qLqfP9Xl
s/mf4CREHfnnyiDT7VB9yz8KgxZ/4G/CoKX/hv2Vv+Gm+LhJLdLwfxMGTR9XoI7Rw7WvQVNchv8l
DGrmb1jd+BO6QaKfCOrVXvt3L6EmfhNwPAw8xbrgL3x3/4k06Hl/dhPiDnb5wa4UBP5pAi/5S1yf
RzBELqt5WVCB7vvW3pQ+R4pck/px7r19utDakDoq46hMte/0bnm7slahZc7bQeUbx34crUeORUHm
5ZFaCp+QwhKyng94aIee9qDWx2aZt3pXHuEJtyo+18PIcXdOjFcrOVrmg6F9FsrZmyre0FeuomEY
NQqQv5vRiBRiJUxLngw2tp/2ugXB01h1lO66RteGDC1q2+Wk4QxKxLws5GgRWY73E4EsqODsEQiX
Ye5ZdRYNcaaBiiYgmtxmQMY2oh8OhcgCH5+Fk3F37VAQHqSFa6Bxkkdm7iAZpyOAwaPwqAPW/NBm
VsByV2vMhCShBu7MurGKoMOxktL9EHftXlPDrjPLiIqXXWrrp5aFcDx+jO7YIdn1mEd8LUqd5Bvs
WVSp7DKJCy6isOoOFk0OXXKVbHzyRKs1HGFkyJBlGPzEEC8PWgaxnQyIl6ZtJ+lFQ8++y1w2k/ql
1Snb51+s8zks1bu6e2aMS7FUr07L2mj1H0ZBSazR6hxUVbqjQy/M8uGS284z3CtnD183C2bdS1ja
8K5U11As97YhRafAMG44UWnTXZK72cu10LJlgKqqbO8tXkO7GIYVjcPlRZeyCWSWYEI6m+Izn+03
x8l79qza+1p+ASWPNPcy+TUH5dzaWA0qTmCYX/GwVjvKWYcTuIv+hpVwACb+ZTBGzot26Dt8yPi3
WpsipsTWn9rJiThVvBgIzgbMF05nr45csZ9NN+UwOgkLsv642Oudr9Z0xw2acy3mDv9QJFpkF4l9
msVsSPLC1sXiCbeM01ZMIpqNeZOu7akmLJlkw882pp1qrRmcnGqj183B4kvaph27NZ4KHgKpXxJV
klvOHKydhUFdiT2z3V55pMfexSmy45TjqGviyAW2U4R5p+00dwhLQcWWj/XBGJmYYHyrytu7A5mw
iZW31mzIWSFdz0CPcTB4GQLaPTMOEGR/CeYVHdYDfN94CEYSxGm2QYnYlqNxj4YY6t6jYK7Qu8kM
kw5DT3/BsX/QpyrsPHtvJrR4udpRYjrMLLxaclv1P/r6qXc3qf4Skx80xXzg2LipafO6o1a9OsCh
CHOLveiinRrPYM3ls3f/mLE1OqiBdnMwYZgamGeWyWlurbLDZJMu+1mfHobZ3hlrfSsaI7T1DrlT
MmhXjLWe/jDVr7Gk37MnF1TYkaClxafufKvPNxnzuHctTuJS6rN5406/tPVV6m8UiQQ8Ddv7qcyj
pqYpSx8m+Hznaj4o+yHvCYSWpaAVYbjngRzo+lViPM5iehzajITSPepVIEcyg05WnbO53EvclbGL
kynZSCcOBzMhxmtkwZJ/KZfSvMkZw3hGRJNAnlMu98w5WE1HSYx2V+fvDifCmDAQBHpsnk8QjN9i
m6vBo/d1Nr4qEi0ummHDeMiyAtn3SzVlWMU5TlKuNNYqYZv2QWw+l0wYLZd5oxvB0k7hvP6MtV8E
AIOxoP7CfhgdEwHsPstibhFA7qV/Wi3jzZYFX+0K50fyZcDeYQnyzNMfkI+L1UnLz6WtgjU7Mj2E
M7mEoFvSoyemu67LQ+o0uK1heGEuZx+fZvtRCHyi00jdCYU7pLhAx8fBdQutRt4abB7rq+99+nhj
pol3OK0wIBEkk1dTtD7u2hbIQDgLQyAI5JiayvGX2zEHetp5nR91iMEK64Dw7oXVPPVKRoSq3hvh
7tKEXgUjHoO6rJxDUbfc4xPI6mfP6ETESuemY16/oW2vZREviy/qhO80064C12/vkJA/Rq5aLPb3
uoFShtf/vedZQ/nx/NFNMqMUyDfOSd5vWpj+voXP17nqe6pOb8vSvjc7J8BfjVjIjH7qsvymi8vl
w8/0UG+NA9n0y7Q6UWN3DnY+OUK/bcCj1lN2zM1hy1Sp71thDBts/jler/6hLVN8ldhPA0UZyKGd
dMsPM2JIZ6tJ51eHiXuX+EX3bFVGaEkesrqj9T/HyTdfDb0H7js7mFcgNIQ2qIK3jmJAZI7mGNvU
ZSdVTAEFBr8RmMSun7AK8wtuBXYT0Xo/ysZIThpN3Acoe01ItEXGKOnDsQDm9RzbHsjh7loN5XEn
qqU9RlIpvvCj90p2hzFiwrjoy5d+6kPIXvPWd6d7bGhckekFsfsZrQsIr471A4YZAqzx4mNUmTrx
0Esn2eXdejeu3nQoMAxmunhFZ4xphjBn2gvUiXaXX0InFePWevVltI17RPHEkuc5g8HI4GeYo9jG
MNLpCddTajwjYx/zcUDQSfezv76qrovidf5BO5sX8RsIqNVzuNjOwaeuz1CejPqKD9gdSmw3Eveg
w1BnawptsJBb0FSRatNX1kBvtW2+NmaDzbyTQV2Nh7Rs78qm2yJTvnbsDNKuSyPHnDvGEd3bJlW7
pwABU0JU8OzvXfyuuBUbQOGBY7dTGgpN25fyWteoeDOlphiJcCJAEVez4/0qCb7DQa56Voeqemli
zdsuSzwT3e6tjQGsfAh9JmGeq0paaiecXt0r5MmoFL24LVyXVqecWY/ZlgH4qRJ1uhGZTD4c0eJK
1KquM0Is8ywLescOHHresEomNFbBDW4OIFqnyG4YuqG/Y1+NBQcimfUXXDDurqNa+B7wC8Jkg334
hS4zkR4czOz3sW3RCwnHn4f/MlpyD4ERhvVU7ehOzhmdi8TF4bZ6yCAVjkSkH632j5SEcKIkhQZ2
YehxFdLPyvVWppp74qrub3MQXu9wz1oa6Et1JvE7D9zCevuj0tPajQpvlV8w7rotVKfhrebLsBkH
pVAjWho6twMqox50PF+P3qiKM6YeBtYsVwfuiTa5rAT/Iy3jDIumy1M0J15AbvKkoKXfm3gfQ1yS
1YXCbhnk4kfnP+XudLI5Xrxgu1wO4C+a7ZJjrmIFbJ0tSoQfNUrE3gU//Q3k3TxCEbMiP/PdjcdG
6L5eF++CJ7e+50eJDzKbH9wiHqMSdo+ssu6FlRcEEb/wArscRB/wA6w4ZUy5o+r20MT4w/3Si+94
GOtbar76KJutmPOgfsobS7sZjLr6qqRevdB5V59tyu659DITArnH61XrklAG2AwlTRkbS2Tpc+/K
6YzcsGOQjQofoU8rym1muRoilNce9YqeK83OnxktXynGjnd+nLAjdTQ8Od2mtzPjg01GfUwKk+hL
ZS9P2prXnyW+zBcp+nhDB8a073VOyoWRYm1md7A1F895dis/3YIfpsfBiQ2KTmA583FxtloIg279
PLn3MwNiuDfEGKDa4VRbY/YgCucHNZRHIpuv00hC1rtf2/49TZ7IAkwbPR7zS542hymTNUc4w93H
6LFxEqe3KvbzjWBHQ8sV4fyuH7hG/fQsZvGkIc+wn2vx4UwMQDHxDsOOg2qU8ieNBlpYyUWH6+Ke
zXYm6TeH4nog4Wy4dyH7HRqj688y4cBeyB+JvJbGZc6bMbgv2ajbYTer7ZjZd7GY+qMzinOW/yr4
LKOlkA9x1qs72sVKvLyyijqp5Ru46K+2Zr5W9szRNkvAMKUtYpSSzCP+Q+EleECTExjnKiis6d6x
9ddqVHeKHe9R9QPTQYvsaFTmzm/752UUbC+ZW+jzCxKX2IjJ7lguWsgGM7+MzswY4lcMTOhGuNJd
viiOf/R6t3jkZsqhuDPWba3BlS/nwd6yG3hBde0upRTmQanUz+6AnDURLOz+Z2bj/KOMJT7AAnQ3
EzT8Cx2eldxqdt0eeMhij+6IgV5LmXs6oIbhJpcy2w2wLUBRtBil3aL0IzmzwE06d6DEsijZPFG5
yv00ZVvb+mjupZL4ElIP2+SyqppQut533+M0a9O1UlGPsHJP0dTV6VdPDjYianNsFiq5zwr0cbBW
aJVBPXXASLp42Db0/MqT088s0fa21axvGmi/TauNO2cxfmZ6g+W6daM8rVXQGM47QzFe/HX+TGpc
j5MGAOj/Kypq+T2bicrwLxSVdFCff3JaXWWTvwkqvvkbCFBc3fo1R3kNZ/4fQcXzfiPiRRTvSmYD
k/uHbKbp/UZikiMqTitoiX/UU0znN4ccH385noFNg//ff5DNhDj4J1+HhpJy5cFZ4vrff3w+SAoe
iXD+L9KXsZiVbe5tR5uOtW0JrJM+QQ2pteU+9WR3NFvd/aYJu/FC4tpwgIiTssiTVmmoZwlw6QXW
G9lGG3iI9Bs0vULNfb51+xRdI7Pd9F5V5VhcXdAjRhFHM+693DOx3ULGeJ+NJv2YOLY+eJg68IIK
AdgtNKyBEVewH3tcp57cGHw+NzkDqrMZHObkgU2c0QQ6aTCCUNrghKCRFHvQSqJB2sbcHFlZJS+t
R030noHcGYLBSWMRZdxFtoZolgensxfJ4buSmDuslnFe60hCbTCYZTQuOouyo4Eqd6hTwque8hJo
ECn99U5U9XS0KFHex1ZBBEdw27JWp7qkxlx8MMIvR1sI/2zyGNw783C9sCctTCv6PTC8OzWiQV9t
l6blntCt0y430vrSw/Y6JWWRbpRh7hpfEKByIda0bmmhNCiT2whFcsPObmdzz/E+4JneRL5mv+Aa
4OGAVSDMG2J1i22zeywc6bwXxLv3eZKI80xZy6lsy/4egusjj65mH2PXxTisrzvfWQj6eJRfJ8K+
0LE0/4gxoAV0Wy83Iu/Ho1vg+IBFJZ4az61uV86HawCoadxZ9JtFpTe2rwrf6LEtyM4FxqTcw1Jr
CUNm4+L+yMWMfXM0bknqmc/wkcljrIPLmS5f71d6oWjVzYt+IzRbzqxZsv6hWRszGI0RuYIQSd0D
40zXnUWjRTBrBf4YXW9Pbab2pcZDTCMUdmgyJoJ6zMUphR/36rLai0ahv2pMdafFyAXRkTF5jccB
uxsbNOJvY2uFXdMuYaIaFx5Gl+4Fb0DAQhYDfOm8YlZxAh/D3t51BoKdJGmu9o/ZJVmnjRO7Abuk
Cxx7/UQXRtx68RQBOqFYFC1IfKu0MmUAf6Q5cHKQG/oqjZ3fiWxFrRPsxTNECWtAX4EoMHR9kC9d
2Ue4Q3RznxTzjJqXlcPd5Gjxg1ztqtlSSEJakqAg8+mattbtQACxwx6Ep/qgwANwGMNOxRqXIfhU
UXV0SdwJHJKtud4NT6Wx2Q9JYpwLGh2fpO9o605W3rRxFCiVgJ2GMB46iOku+1yMoGqrtRkeRa0f
TY0/2SZHJ88dDCapja+AcpRtlXhlEoHT0O4B/jFgkEvZkVO/XnZTq18WzVaviZ81F2n2HvWRSz1g
kyMEuqOLUe1YETblvlnzamNMIrtoA+MHCYrqVIy68CMe48iVgo8IpxfDwbZcEzyEFSDRTa9S7RkL
YnUBWUOGYFL6g2DW5KbUDleDBPB5NDl/wjQ/2oiVjfHLXfz4PjHisouWRplPnEEweoNsNI0oNRbP
3dBjBRWPjoDutrW965GZEzozSNqY+VUFm38MlA0wl658cr3SijumpAVbdrZSUiKvbeMzVSUD5nC7
vl1NQ7uvHdPd0tOHrGmnpPb0aagPjVMy2gzZdG3qywpXD7BVzRP34cT4UB4sEM4NU3Vclmk96paH
N1TJ/83edy25bmRb/opinmYeoIE3ETM34mYmHF2RxfIviLJwhCMMAXz9XcmjbvFApwtXfaWWFH1E
VdWpIgkm0my79to9TmpyMtUtNtcA886oeNEs+nmyVD/C/RCPicUqaBdYWnEXeXUXR0ulUORtA2TN
OtArNOY+5IUikaDtYIl0yPxSwJ4SOy9N8wQ4WGb4AZqqqKQ+pYeNFgAvDz5ktPc7AHrhg6ZFRY2I
VthWj1wdIBdttuvCummIJTaCLwnd0SIoq4uXphbXq8wUjvdV03cDzmOHOtE4GK6Rtbs1YiPeo9tX
/1iaaLBkdqewIJh72evQBfX915sm/w2Q+F8I/o3qrs9skj0iRT/Ybd08AyVRXyZ7zm/8YpwIuvwj
GFcsUER8SfbwRNCXdI+gA+0NtgAJra81DVhsXuL+NyC48aOGP8qwQSRV4xbK39M9koF0j8YzQXgF
qEUs6deYJ/LX1onGiStUJHrQqA6JIC59vrZSslgYgN2RJE6oZ1CwYVEV5msfNmg61gKWoCUsRkn6
Mb5H91SNHgR9L2shom2ZyBLER9HfTX2AqAH362i8oI9U5gKWu5VQEd4Av8KKAgI9a43QNsJiV6BO
FjbyQH/93vurpRB5D49/bPDS4rWof/jfy/f3AwzG//ODXx+e87evdhm/wE8WsP4jirCAkIQhC/Cp
bIJL4cses/QfYcMCxgy7kVuy2EY/7TBBkn4ExQLeY4IGCJlDvOdvCUVJ/hHsN3iDaMFWkAzjVyUU
z0WVPyO4scEMJJ1RYwAaNsDVYaR/vcVGNUkOvaXIrt5lADstk9BD7ZIpI6jqN0emZ+jGvT/k6GyL
qKwqen3j6cpSh6gfctS4Rot8ZNWBIjoJ4rsSPAujh/I/RV8cTUdtbV21TRTBoXKu3ncJbBhXCLxj
aucG1SokxFFlaSK35hgJggQ+2tMHun+K7KCliJ9APcIyLEc/Lpyg8+LhBtQ9pF5HS+Ouvsne+mft
o3/OUc2KhjG7OHkcVD8LlhdL+40aibMr8NkMQRBcugpofB0eA7BXuKZg10/Du3FfPFVPMhrY34vv
MIWMF4RjjJfiqXhq33NASBE+fukbEu0zmCpOO7wPMSq2iQnsJYIYhXdKlm3yCmoQlKq7ybgGH8iQ
OKDia1ABF3pa+3gQPhCsAj4vQj+v7emn1D+S9t+mpFHgdF3A9n+x6OaELMQ4lLUShFj0k/FQHnfm
wRNNEO/eIpao6mQzfgg786FdZTcgCH1UbAGE0o/AQ8Bqz0cUnFMxQ3iTlNegJR0QdIYFXSNiTzaf
z/zsMDkLyYWT9gcNc26DmHy2L4b5F9ggc1LhjEK4uKV/P6nwtWY+nyAUqiNoAQpEk7PKf73mpnio
MtivCkoxTsDSlyWQtR0g6oEGaTaa9ucnYe7TJkL6f/hpE7L8LzenqWiToOlgcAND1tc3dwQaIQRK
SnVbqrsgd7GRcWYJw6Gnlg0RT0c8EAZnoROykGns87uVOPfWVD5ZFwOYkhllh3QsA6RYXdVFlNhG
lAF4bfVIariWoOt5GGizQtlxo9Luxnzu34KKyLfIFbXIgVcEiHpBJKAc2lsgrwBcfXSPKKB/iRdZ
TxGCB+C7us3ew10D/m0dsE6a3gobxSDNMr4V4TEZBN/T9847IIp8/kUtwW9CkH44AXARwmkhhg1v
/BjYSEgC9NkEVL8JV81HlDHhVlgn14hSIDeuLMJt+Dg+lz1rVZpvTqy7DlUQb9EV0rIrMFwgr3Mg
K5T8IwB9V791bno13J+WqEO/rkCSTOLrlPNVgCeF3CgOHLOwQtiaFhrSzfQUOeNj4kvo4BuR+CPC
sx/la/5avoK+4BTy/5WS6Js3caNA7Xb2IGHAVEEbNVRphfSQugUgNmitqpLWJPmTvETWjbuXZEBG
fN+4QcniAwWCFETyX+zCf6iF5pd5It+/L/NfcZnnpIkxUY+/tTT5umDwJ2Gm8biahhpXCO2vhVnV
9ZLJUXEu8qfvJ5TQDX0Vk8aoR886KjwAqs5Vuc595EQ5/BYfOWn79tNt6pKkA1Yjm2Au/fo20Wwg
Ba9zDtYxe6A9q+nN/WhHG9qSGeH8Tdl88UET5fBPf9DE+f1yR4j1wylBYB3YycksxnIRySY4rt0u
CAKqmCiOyo2koLKaeIAK9E5d9qGHRJZOlRz5dGEEcueop2AmOg6mDVZxFIjlaNOORFK5iARVpGD0
RM8MRA4dfYDkPW6qsiupDkIkmgQpev6kN6jBOThi2hxm5g04z1/qtMvbmSxQXoMv/xgnKrArFIg4
AL16CmwOgskV+sWYFDkpsE8fYgZlBoIHgYgPfQzMzxaKA7AaMEMZ/Tp/PqC2Bj2h6ZzS/eYxvRzf
ZF0RfxetJMP4Blj2Pudj8UHIBmhSsj9emQ+6Z3ryQwnfwLw6vXRrELut46vP99bckmsTv+QvvuTa
RL/9q5ec77iJYwvb7u8HbFpKXaAHsiijR4pbPYPZhdOgPNdgSVnnM4p+bmtpytey6ffYWnP3Oomk
/dP3esZfTycVLd4ABActJv6bSK26ixAHR1cR9+FBpFdXoPAhj4+3+/1MVOK8OJ99zkSchCaKqi3+
OcMivG58FFIScRG4odf4L6V/9FWY7TqFgezXpCeu4Co0IEBikdOq3OTk+XnBbMG1FyilJRIs05Lc
gxCS5GTTUJSozRr1E/bmL+L8cmKm8uXYm3FVQL6goDi9hvwLQtruLCfaSpGd0gpFIj4otfKY5rty
UV0dAdxTqVGR4NbwZ+QMNzk+mTxpImfC33EscxvmrNgvXO1/dsN800C4mH9eo3AZpUDeBaFIZCPd
zgFQUF/UTz6UTAEwNCkPdn+aO/Rzczw59KcEpb/Ixqhuw/pXUC1aV4ebKqaaDLAJA2sA9F2JhtcG
STwFpTbKDYqywYBQgYqLgB8RZWmfL/rciTkvxMVE/+EnZnbFEB/+LVfsvAM+OxUTS7nWwayQxtgh
eUYLV4RbTFHsqzLpQ6GodcpGBqTO54syJxXOjdYuFuV33yWzkzCRq7/FJHwrgGgZANnJiPnzVsQT
0agkKegJQEjjMvZUkKfSObnrJ0Ad2YOTMPIe2qRmNTOvHumuthXi7fcbhZpkYN5yoA8e824T4n2+
MIr5LXv1YlBnRpSLlTm0jVnzpryu6BoElJcIBOk79PtxohvdbQfSsajDb/WiWNYLHOQHfX10xB3I
6F/xypIK3oCj3zgKuROct8pTHgEqoZYHTkwPuAbbvAVen+wCe3d3oNJWt4cF4iWeL1CBglHU11lK
ew8slS46YVF82Q1xt+CmdPpl5LyPtLNHWrPSfj8uVZQ732wRmhJs2M7vxTpg6rYh7wJ1/dQ17A4T
qBNqPzYkxeXRLffNZO+AuBKbHskCSEcneoGqfgnd2kH5Dl4suTF93Wprkq22JjNszfYtaCgg/DEO
nR2IXTsoYPA7auDPKl5ROxYF7fYqv4/xkTrTro0ND5dJrujfJx/NonXuwYmywP28pvRVZ6vHE7vf
mOQe4S16v73OqIts3ConhX9iOZSxe4+nVmhZoC0WtknwcmWBiuWRik7h52Sx2e92KF0mjYP0vL2s
bf54QIExWb71VwBoOmA5YLXdsGVL3+5kiP6MtFDuCX1Dzx6S4V0ohl5lpHMeli1ZH3wNuw4Kgp3o
w3qZ+EdW2YgOXUWrZb7iFysZONf806J7qD4GQFxAZkKHRbJK/PaIfyLzQ9oFwPpOv5URPkxWw0K5
4h/LRxjQAF93KVHwSMnb5lFzgyuTPHsfLbm7E3co0kUXLEKq1YGA+4WUNhDWD/Zj6je2Tjq78B9r
1rITGxcnx1hjmgXaEz8kLhiZiZdTD3X5M44bx6790lj4+XROWfPLdgQdBz+dGgHHAO4UN7B2/MKN
ydW6Z6OTr0422xrugUiLx9q3pQWG6AyOTdmM1TcnKdSJEv+XSIq5+Zko+mNTVU1/PM8P31TB2rg6
2WvwfZOKPklsZKD3oIvnYUVtxcUZAF2ME25Xi8V+NzM980JrYuZ/F1rfhda/p9Ca2I6/56Gckw8T
s/L3lJ/gxvqGMEdaSwfgB+aWPs3bCSroAKICwoorM7Dculw/1nbndA4I0O3RGfEzu+ud3kHuifLn
hkUFLdmcX8czUvw51Jc6xXPuS47kmAtwzlGJaQ5KWmlmp3ZsJ0ywO8+47rzOA2yfwaBhFn6iRZ6n
7ZDxkVtqHJ38rmU91cmqZXZna4vOfg6ZxUyba1LdTfyTLewHaFF0rXBO+GtJM4Y8DXx2WAxA3zFI
001CInL7rNBn1DGcXXwYDe47ik23aC9GrlN3e60ycPfjcV3QldySdGVtqlfFHekKmjYnq+3q/lFH
UCAiHqpdyV1BLDKetTbU9NvyDk28COIZBoEFOFCN7Fryxufmgw9o/wH1jedRLHk2Kt7e3sACvaCJ
nTqhc3AzGK8qGRxg9m0+LRGrbys2OLqTsdLlRoFJUSLkfm7BYj1n1npiysdmH+XhsUDkH6vXYvZa
auKLr7wCVc5XctkxnuHky6guTnbp5z640H3gcG3FEZF6lBFEKWGFx7bmHZzQjpwEv+WIr2c22oVi
wRVmOBGWn/+tclElg2AGmrHZNT3gebzaKWhsj17mpni299I1fF6wIolXGYpDbdEZYYKmTrUaHgQO
xCbqleQe7ZNT+2DtZ7D0A1smstPbGg1hTZewwXAzeEgYVWwHuA0dXwAp+xozYHGj4TdF5b6tXOmu
5IgIBB18cPKzgOKdCBwfscFSp3AaKnslpUBvL+3II9WN6I8bZVesKl9eNS4F7x4DDQVNyIjhgOTa
iwmBeW5Xbu5ktnPyUc+5ER2QGS5wpfWOtQTI4UWGd4EpEFuYm54NQw9oGJIwDGl81+F3FCizHlfs
kE1uCEgwsI8bu8FULBF3ggEqu4WNtgT4MnBDMNr54UFgwDNW1ip2PIuiS/DNcNU6JPZDn6J5qBvN
bZ9ZUTHxyr6Lir+sqECN5+eiYursoik0WL5NiIrOAckR9q3udhD4vRPswJtxVgwBzpIMGcGf0R4C
l8sHiaFwHicwcNHsBCgJtG1wMlegrx0cVmxa248VWjzUcAfQOsTOGMgy8WgpMMjuguVr9G3w9Yce
+1klAeKw42K4AuyA4VSEdu6gzwP3L3B6B4rkPy6pXolkIz9E16AaX1h+4zYuDp+juEBf+dGm8JHU
p+b55EDazcFQOMb2F77Qhfqc+kLHLjHzCEXCroKQAD/RLYUnvz5Rrh5bW3sdnY6hehdqVHtAtxJI
JRUSUmFcTvKHTiWi09Y9MLS5hMRUbVDxuuCkxLyF+HcISRnaAQPjJX6GduGGi9g+OLWLDg8vXPam
kKw55GvCCjfa8/dlQKfw18a7GMoXkDpWrfE+yF7phV9B8hKnwvtBQOUKNqgfmIAJ75aZy1/15ZX1
O38FSDggo/n3cHFw4gW6kLj4iU+M7YrWboZxx1iXg1PRA76nGBm4AOzSwZhwjzm0wMFpMQIu9VHs
ifvIXHytM5ffD49chAvQQngFH4/Df2KcuJMCr+KffP664nqCvw/CdoP2AxC5XOyi2hdhhpjGdJv6
GWyGFfopwX5Av5cdioP8wzUqLh8KH+IburXZ1DfSAnQUjukiYHM2cnp49tyYAVCJSax1c6yCSiMK
Xhja2tAYkN+6fXCLs4wuWLNBux1Ic65dZKxX6PH92GMNRJySwC5pQ1EGxFCafg26EyQUUhbZwjZ2
UieyI5sluwjGicAEqHeuuioohKMT2IN3cEOotMEZGIqw3cZBJIEbFCrG2jlcVUcuj1OAYAFKAOD8
64FJdGU65YcGwyKg0RrsBGwg2ha53UXI9qjyE9wDojy5a14nbsyg5gPotYDCKBlwtmyUM1ENM4mU
jIUoUEGFteGCqMSt/HpVrwx3v66gKo9QY+sTdKiMgR9pyh4kR8NNg3kAAyyx7fn5CmzUoLPUUWgI
INTSW1r+idzxOzQxMRgyhs+81kM+Fyq3xQHBaNnRbhlaLiNqZewsjMByLZtA9XWEGIgajPTWC6Dn
YZd5CIX7ta8s6pXkyg/qq/5as+E1xM6sWboyV53nw68G0x13tIlMYX5lZIlQDluPzoPT2cIaSwvL
M3QVF9Vei9492PQjh3z4+DjQ3RvS6XR/u3lOyO3tibzB6guwYLT1klt9w5bc2pPISK55iKUmN/xT
0KOdFPgskBETA+GeDMbhneUdGcIgjG+zyj551jbECpuYqQr2NPr6wZLtHI2ZePnRQbzJPXnFssDC
cFnIZyvA0oB8FKsZM+SFYPWsALxCeO/kKIvIW2AluTleYPpPlG8mZMuxhQIKMhb8G10tsF8zCNgK
diY13MI3XAkTpyz0BwGhodzFbdGNzDQ6YGJWNPJ4eI/YlmsrdnYVXn0UNoiKXZAiuzkewLXhFrig
VvBXC0sIei87wmWEmZCFdoa/TKPulyJ1EtJRS7Rk6/oaeZJztK6y5bNPwg8st1D5oUAG5eyf9A/c
9+AHuthA+TihJ9uaM7Ljjeagrw+VVhIEbLsJlwZ+b3z0GkYFsqdSfnZ1uuZmqrYqnRcQwdxCirH8
6mypQqpxOQaL1cmddNG6FeQdrNfdcAtmpP2BtevalQikHV4HSehKy8KFnIZkTiCBC+gqLutg+SK2
iU5W5wfcDKuk6lW/k/fyPl61j9JGW6er0Nc23X3h9kTAuyybh0gRWd1a8A24LORyGDwx7CxloRlS
F63HIPkEqFR+bQG/hSswOMFjUmHDYtt4oWPikPFV4gFG2NZLyQZB8t3JwasQzkWTE3radlT3+yUk
s3vYhzYfZeMhYMsQuGtsWLD5bcjQdsJBXPr+dH90wWAAuxPdqnHMTVw1sBMXbWvcBId4gNIGrY7z
fKQUZjXoUAG84SsImqaXA5yaksk7+HE4/9wFSlzJRzQUuxDhUm7d4mfn8JU+ItTKVScXzTy6zv+F
MCNUPnhQsfG5QdJhI8JmcOOrATFOAVcE8RLODQpT+cNOILQrbGCulFtMBvgCbAnxcTBkwKgemOWe
4G6VHxtgIR10/8CuNs5iLITtjqeYTAp8h7vhcEu8RYi1x6zxt/f2CF/Bgs+hEH6E+XG1ILDRDQzI
T5wXzPmBKtvsHmLOD2gGdwZrhZ2QQbRxhxeOJxCjPIHR4Prc3Wl9kVBIcBwnVKzicZ4ZT8AljcfT
UvDRZRfSAA/nsOjchlp+vhEBlszvuoW2xnLxoDuJnoUdFLkd7HUkB7CVNgEzfXydt6IJuOoXhdqT
8j7FELgToW1MpuCLK9f0NvCFayjmZXbbeahAhWKG8eDwKwhwTYKzUQGjxEFLNI87gyMO0Qs879qv
Uf4QE+ghPPhqoNUYlZ2V7Bj2K9/IMYwC0I7ABYTRgSnIVuO6vSpdD6RNlB7eWwSqTawuuJyxclyM
xdjKjRuhTRGhb9jHmCA+2+p15PJdzT3k6p7PNrQinB3s9RuuhoQb/lr+V1APevzfmp+48jXXnNwb
jFy4UfAG8WqKbTdjEM762Ook+Pvdx/7uY1+0Rp5zJybhekM3mvFwQjQOHUEcLtxrGHnPXEzK6zlQ
pj7rvPDRXGQ0vzsv352X787Ld+flu/Pyj+oIeQT0M9dlktmR0GcttLj4BtQAMWnfNWATzxQBzn3G
BE/5T33GvBM2SRV8d8K+O2HfnTDYXd+dsD/eCZPmrOhJoup/ZEUbM/J4WqIB5qE0s3pkSk4UBPfI
e5Q+z4/kK5DxwKHlyDHkHwmCFcjuauccYgnf1EDceGSqLSOPgcYK9og4DI9vf4kaAadnstd3HpdN
6Tsadotv9+MC4W3US9qae0LYoEUQpwfosWDo4ITwMg9Un0PDCEUsuX88h/uavdNJ9cZf905n01/n
TPqFZ/Rvmv6SrG9ufl3hjHSiqIEF+WsP8nTsQMrfNXzzI1qHeB2Pud3dvd0N9AVBVbAhkjv8oWSI
pi8BEzzhu8JD6zzehziUP7KX65FcVXhpTRFUvxHIFaAEi/wqv6pdc9vcy1tlo6z7HejG7BIB7QrI
EbBzkRqhJbLdbl8PSBVuEdU8kC1CUaBmXoD9y24Wo1sxDaH+1ikQHY0cNOTzB4BZK8arPno415FD
8O6OjIvHAzF2Hx/7iOyRBsBYBfYWs90HcgAK7iFFYi8DzuOOwzYFZ3m3ROB71ZKAvr0lFNgPZP4Q
/b87sjsE7xAX1PgNA8IJVAhorzAjeIbf/e4Oc3GeI1y5cfANr+Cggt3b52CPb0fRL1Zm4tsf4tRK
zbRVgVXmjyVSPvTpZPesIA8GcW5QiHPfkZBc9+TmXMvuArxM7BUB/mUFBM0tamRskJgxEE0Snrbr
kFxx0NIOQb4YiQncS4KY690boDbDedY+gH1J7I9hBm56TqH+wqi+uJOJUY3WDCCjl5EP0J/Kh+Ad
MGv3tDD28bO+E3fyrt/WNvia+wjtasANTEWL9BIV0ERqbe5RHKjKoAzh1TT9S/GqI8nHBGCx0cgu
QIUXesBQeafb6GrSPX6+Arwx7i+dgYtxTwx1q62NDu3XgBPfSDHytO88BZrRVwk5IwaGxHUc0tvM
QUzXFli6T/fRWiY8c4eOrC6PaXN88OdjOhfYfTaXE7O+OYaqkpY8t4IMlUqRiUIqBA2hViZwXDyf
B0AMqb0z1oSCwauR7AJIIOn+5CyAXULFFDKbyALW56QMGkvSBEMFJgY5ohNSmIc1ckawmnJXe0SJ
6sxWABfQzJzy5y/kcgLSbSMWMH6eLTAxXp6kRd5gzSE/A1K2PDvA80M5gEsnO7zm8CWQv7vBHXI/
wKM1VxyNVt8e8JOnt3mSOUD6mafTOZyJp785yJ7v95hmyL67R/Boq0zZhTdHa1mpIFMjOQLPg5cA
fl0jgwmKvlWPKN2zfjXaHof8mLSEukfiF6toInFaI+/XOed0GoLQfMQHvz/DkiyWAr+mXnG8Qmcr
CxEmQo5E8UfpnpZvb4H98XG7es/c6y1I2POc4PxBRoFlnkBWncj+w2I1EGo8Os5j3lzv8+8nRL6R
t0aioPX47zwLxGPlSC8iuH4855ORsv0fbi95UkbWqqDIHhRs+YyIZwwC6nU9Pr2nW8WrCM+exSSi
MUQJBO9iAYmxL+lASnorktuM3d7uCyQ5zncImbh7e8tRe8dl5Ofn4NsW4s9n81ygebGPxD6PO6XF
QKvrw5Wqw+oC0szt3IKjwNwjFmlcyfczHzqnLc+1Pxef+l1b/qu05ex+mGRtfpP9MCeM5Ynx9Med
ljmxe0YGXmzc72L3zyV2JxbSn0yrzxlKZ6KIi931rzCU5oxOeWIo/VmMzjmzX54YSH9es9/4Fq2K
aRhgJxUt8H6eq9AudgWo9kOQjsDUM3dPHZA7V0Xv+Vf5vl5LHkDe7B1ICvtA3tN1CEsO2APW3gJG
T+MFzAsvWwDbQwD2gXv32lPNrYElA2eVqzvjukAkJiEA6nXr9IyryCmvMohuLVjecUqjXemiWWmy
O1Zkd4Cnh2LNGVN29vYm/tlf7Pb0b4bgTNGQJBEdAlHH+7WhbmboHdxwA0scaH7TAiIDDm72wE1z
joXtGYxxeryB+wEHJPXSpX7Gila0XXMcaOLwMpEO7DWkGUhrAGgF3B4vHmDJFUBWTra24PJzyFGL
DDkHXALKQ8Hfje+9iz6iBL1qT7qrSY7V2p8bcrM3N7EW/lI3xxl+f+m2XqzcxCoZxDTMZbUDX4eB
YMdyd4e4xt0D/Ghg70REQVx3C/ptII7O0cmtu92VKJeRKPyRGXeCq61fOKsXI5kckSoAk9FBw0iu
HH+x/3wNZ29zojN/x9vU+Ix+dp+TQAE6EMU6enTCGbE5ljTdjAjSODGk1wsPvrz4G5k8P65cEPtD
uvkbhGzAToNnrl4AdsTLCooYGg8rDPaT4ta+6mRbeaV7+tL0sn3YkML7fPb4iD4b8UQ7joFlFGaP
EYPb1lkioPf55dVvuvkXKz/RYg36HheyAekB5nB0ekkHmt698GIyaaVSNBeErGjXmscRmhyJjh4z
niMtOWyce/CRE7HrGm2CPo6oykfE4rRSKDqSIXqh0MP1aB8JwGmkO9nB9ecDn5kXa+r/9rooRGgi
42a7R5SO7eYc7G9rjZ8nBmzaX8U/yqqPGqXCBywbVBGPQIWCLYuCnJ4ihCqQG74zRvjeL4irOj5x
UcmW4w+a8zIiuveO/9+34Lq5PZLHEjbtkWCUKGjjEcIIXvjiSK6hC1HgtEcc70MkImB5HzOrq/BZ
+GT3WBPdIJSjkIgRbgJSBb3ayINFHioEgHm0+GnN/9KxisNZoeAbe/XIF09wj4R9vlhz586aiPE/
/7mzuCS5sIl+7bmb274Tgdv+5tt3InT/mtt3Iq5/r+07ox2tiQz+VdpxTgCfI1kXG+1PI4C/SZhn
mkhEoTeAAubHiQTOU0GqNf2kui8RypNqtwBxD4KN95B1dA8T5RbyjqGWgiepZioXJJELjF8Ktp8/
fCKdD2MjF4LSo74WjQY2CSqKRtTCDvb6zOx1ldmKh/aiZzi/hWKqHmRTwHnuNRRCvSyP+xBtYtEL
NIEiB/AaNV1cwoNTQ/E6FjwCku5sNugJSGX2keAuOtdcikj/gmgZVTkFU+hexD8Hv3d5qRHaeDqx
I3oJ+ENCVJEgScMDrYkteyn8H/TJszNArPEkqj9kGNAyE5nMnrkdXeGJz4UteDdnJmci9YcqBgtl
gJVhBiqpBxTTcIm/LKB6BpiV/FcRon/9JJ6raXhtDaqN8ReDPPwti8WrsHvUlisO1xEF4bUBTxbe
WeHP3GrilTi8HpFf7akieO7LI9ry14A/GE7hDUrAAOLnMP8SyQykDG0ZyUGToNqQ9ijv4ll2UG7x
3wH3R0USysINVAx05wKLE96F2in0mnO/oPelhQQF1YOP5vMp+wf66eftNNFPWShlbZFiO4nwkiry
EhK/otc3IUw9mIZoXc0c/ge+RzI795+e7gd2r1Aw15Uwep6f38BgAx2ekLfdxwKNNbH6ETZDxubW
dnbjT/TSv9PG/yZt1KVEmijV6hjkXZlhFc/mPI9U8AdfNG6+Jc6Nf4MaItQSoYD8bPTHWN+bl5cK
htnu4+4O1APv7ya4n1L4w4HPLTzU064WHx8fqCXce/RDQDqWL+5CJvw80z1K9GKU6JSow8tdFLjx
fG2y2Ef2QGZk3uzdTTT6X+vu5oXWRNd/F1qzQmtilvxhQmvWUpj4mL+ppfBNQ9uSRAkNbdDt8Ryc
uDCvgkCPD0MPXQgtVeO4o6UYBDyo7kayeNYdkRwWMzL6m5Sz6L7094+c3G4sC42eyPjIyJDeetEE
K4V5RAOW5kWNUH6K5npulkhHlqZZ5uQjOFJVCVSjaoouXurD6QSi/SrLayqI5Tbr5JcSDV27fDi6
mpHWaIrXiXMj/qbB8POI1YkplyVpqgU1BCeYSDrU4QKSEwFcp5Bhjfhgg8JerwQNyO0zByUsNiH4
+Wc08DnK/wuD7mIIE4MuOxrqoKPBrgvHmovo69DmhXKczu5AOC0MrxsMgRPawbrafxyAhfjcBpC5
VfTZCCZWE9rV1mlUYQRr7h2/7dacEPHKAadfAwtldbtIyG7mI+fmfWp2/PbzfmYy/+yuJ/YEmjw3
J0HAXUtOBUsOuLCKIvaFUEcFWEHljjgvnBgBTD4dObEN6vi4aZiRXQ40QcwAkBg8LAm3fjWE/RHl
AEjp4+7zmfq2rLvYHhPV3pudgJ6hGOYdtPULtzBhlcHsREiDm7QPzO0o+IhKsuUki68qiIU4baO7
OXI/hBd2e94NtwT40E88HkNRiH5397H/+HyksxuZr/mFwPntN/Lskk406R+0pHNiknctu5yoP15M
zp3WiVzPwlQ5pSX2YEbW25X3+b6ZufgU2/zrLn5uNPHJKT/jIy42Jbq/a2JwgkrCaalxgCXQlICY
hKbr5L4hK14FH9PDpgCkqgXlGPg1QPdVkg3IGTji6Y1nHB7tz+947kxPkb9/3JmWZoyIKYn8b2FE
zGij8+RdrNhvoI1mN8lExmZjrBvlkW8SkYJKDE1cHVhL0AA15dS3XCcI5Kln8PldDSC6AQGQ1Ak2
wCK6wDLuUZtPZyyT2TFNpemfYUwT+fpbHqb/+1VHo/rcbvy1KIdjHEbN5Nf/+E+0HD0+H+Ln/AfS
Ht+f2x+Kjx/2vAtp3cSv9f/jF/v7m//j619xrZ8+iz03z1/9YudN3Ay79v04XL/X7aH5W9Nz/sr/
7pM/vJ+vcjOU7///f70Wbd7wq4Vx8VXvdmSwJcngWYp/3ADzP1/aH9Zt/XzZV/Xn933pe6lpP4og
WrQMU9VUDQ3bYdV86XvJnxEtCa0nJQNdVGULi/dT40tZ+9G00Jwa/TJVQ0e3eOz/nxpf8qdwGVVE
P3kNI5SsX9NadSJODMVAO1VFQ8NqQ8Fl0QX+a80noEX1SSgihVVNuFAGybKHBOjYQBnRH1uWbC1K
UvukRXtLOhBh1E9eJ4YNU7TUUbUodbRRGrw+1P18FBt0YjWLL8fuV+2mdfx6LGpQZn+9Ub7egv/x
V2uueu6l+483l9fm4fNx+HpvQc9/2VayzHeIIZroiwu6dFmHNPqyrST9R0lS8HfdUmX8Q/95W6nm
j5rJO/KqJl6AfYfL/bStVO1HbAYJ21CS0OrXQHvWv52t7Rft/eWIf7uzpmTpX6f7DFFWRE0y0FfF
4p9knkNIF0qjKJK6zS00yUS376egd6XqsI+CsfHq4qB5ioyOOkOTiY5Z90yUg02nRaJnZGPFEiNS
HKOQNJrmhcmSNLsN5AG9UU+jardGkhHhhM69AbpXOz2ajNitFCrrUpEbr9T0Z8WMk62RGOVCR/c8
dMUu0A39oD8OJ+2tM9ysDZ6PtQzyxdJsl2ERjFvZVKqF2QUKlY95tJRjQbDLuJaAIzJ7ayErRrjt
wwJN8xpNdsck8Juyj4gsaVtNsJ6SAd1Oy3Jcxad+JUg9OsHLjeBGulCigaskOPAXUMqiC4otCtUR
sf58LFhgBoZzOASZG4l1et3rodjT1krMmzAqKltsakDVM9G86zsz8BQtUSWm1HF3AjomVmSmx614
Uwpy1uIWhZvSVOKM9scqp6ocdvdp3Zdo/R00JxKjI69ntuj9F5pGeCB91YqjXxqWcNPiFXw6ywY1
Ilqk2K3YaKKd92OQk0w9BctYiGCg6YGELLzYxMQI9ZANQ3zKWFhrKtiLorx4sKLOzY1CsKNiKJ/G
tA8dQRrCmqDRk1ATvTPSvRp2akCEYmxRYmpm8mIQkxAkMbhRhOODWFgpqlWToDtkSBOMMdBeDZZO
jfVUJMYR3e5pK42HmJSmlNGhNeT7buhbP4nQ2yo/xoMnBvmrMijvxWFcN/EIJHyhDh+Hg4UCpUhA
u/kiSar1aRyXUrlDh1m0tM9Yn2oJLSq04YjSJkc39DYJiRG1w8MgRfWyV03jWWjBpKRlZCz7hoZx
DcbYChT15qDuh7DIQYOjvVZV6QqC8Ngboy8bwUuRhlfpcXTzXvQyKbs+WgZu4NBgVcNB37ayJb3X
kQ4Cp2I8Lo4aVk8PI5X1jdgT8yAxOUxLW6+6pZyYB7eVMmurZg0z0aOo1472EHhWbLSrsFQy1+RN
vnLt+KLohjfmivjcW4Ia0yQ6huhUK1uxE3di7qsQABt9zPueHFp5uBvkFpdTxFRwLDk/rA56f7TF
tNrV1aGk5qk0b4aqznb90AKp1WnIlnQnwWvUtNtYRwPwIE1WUCdhAJuhR8MyzVMDjSHd/+LuS5ok
57Hk/sqY7mwDwQXAQReSsUfkErlWXWi1fVwBEOACgr9ent2Spme0mPVRupZVZsYC4vnz589dMEtP
q9PQbtGG7HpkK79ZKPuyNplggTX0bGcNKU/p2FcnWvb8cwl0dHOLRoBjOw9LTqbhrVX2G5vFlK3D
mFbI5K4QFrmkrFAkDXLTTXkbt5+Dg4FsZE14EG0ES6OYYYMj0W/LZs0DUVV1mmlpiq6vEBc5UZuh
AWmuzCy/fD8jn9hbvK6y9XU+e4KrYiQLPILiss5CPNdTY+NM9ATrCzrEpKzX6a1sxuouk8BdkzEg
x35O1LWrRfqN0/glqCnLR92+NLU6B0OESRv4wDwSiuP+WOq76xNSsHBQJwRiP2olDrrGu+6geCs7
mg/TbYuQCxOtDEKe2ZmbRNJmI160lWLXxumY27LK0rj7K9lamtHAqaJbKNknvNKPpSHXmUACR2i8
nqKNsXsThWH2dU2fB9z9OINxtUs6yW5mGhGsmeKerYLcK9R5h0nhwo+ppjcRNgfDYbDVaNwQ6XLi
KrqVE5630f2iMdLbYpHsPZJLkJxebSVC3JZCsfqaDM8ImYPr2Wh32yy6XdVIlq+8S68lIjaBMf4Y
7oIMb+e8eIs0VeWqAnlRw5tVlcnImN7lIJtnobZk34ddfx5KDvFgGunfyVqxrB8695TIpj2SRQ2v
CbG7Rq1Fg2S5vLZRHszy3ceIaLYL3NqS5KyWfrep8JsPiTwZzi5TH0BRpBub0XgUpzUJMRxO0ua1
liui8ZQi08kk8rxylSWq5TvqyJCTTpVTDqAHp7CFva1K4dfzJtghUhzfQdeuuZ7HGp+/utHRNXnX
9UiOSTYk8/nfY9i6A5kHecBDtx6baPtYlpmiOiQY1HozfyRCFkuklwQipRGugolYnlorfyTVXCEX
exp27TI1u2lLcru49VyXcMliWHbzYkBMykYfvA+PU1QFT6Ef/VNpoGodQvUoN/7Cy/rShRovjHQF
G+GEWA7fXLQ2u2Gq4U5ITfOZVBprlY3Em8TtkzM55JTJCi7dODzROC2PaTAi0dvDYHCDVSA+7IeU
ptHBu2i7iTZc35fKTMe+307ctd0B6LHH8SBzUdNhPkc17PoQJtvNV8/HNGuVaW1W8yE8lF5gDc6M
OhtQgqtWH2uA5qyVw+cyelhQTsOLHC0/K8+wmRiibiK+qjw522DcP8sSd7h1Rd+qZzWqnQiT6VxF
6iD12B+XYSTnyW/x6xQ+LLR1xbwtSCbBBHNXxy3ZacLj69h+27jCWI2UDHFMerpHU5AcS4+zZafg
owYnW+AQhkdmiHiaO1ifoV2BTXbM42OPKyTXFRV7ooamzvEW0kPqXIlO1RJoz4KqxU8vyD/n8GhM
5huR+Gpmy96itjlE6bQzMTJnZWhkputHUcnflsLtbOxRN+ryV4/PAum007e+GvB/W0RVERSafbo1
5acJFnevOApf2ZIkT6UPD5uo1+tEBsSzLKn5Xmu7lEgvQlgvAxCDnBbXTbHx5ii3CslGbkDemcZp
Wqt5j2v9w5lp76fw4Jvgsg3tde0+K4mC2X6KqX9Ik/7ReJgzrvqQtC0etjq6p6HKx+hj1f5Ftclz
1f0UMs4igR07Ib5LGxRhdxMl7H+jU6fnTzqjuC4wJpz0YzxjWUzCNrfjIEXNynfEt7gXown56is5
G5UWVbjarGH2lLbVR0yCpWhIejdLPR1rJ3TGbfSk1wqlSu+CJSK7aVnGXTMcIif2Ou3PcfPpTbKf
ibAHJ9WPbu0fyUiRXE1fAuE+B1Kfk3h+GKf40WrzNOHAbK5x2WSFLsZow54ha+yudIjhDElyCgBb
cxUi2r5cSpGhY6se+hoGsQMdihFBUYQvQ95L9Z13mKrUDf8edI7uxhHHhU8oD4vmPDN41tasI0zu
Uckgc+hGLO9FFVzsTEqPrlOHTpFvmxlULpJwy8u1fDIsaI5xqrDdGpRQBK7xy9zjq+yIn3csasx9
sPhdqRmqX01gv9f1Ah0I7VGxbZdcklmrg0C+UcYUoopqW+4bW9+kD/7Ugt1s4nC4AlVExv72tbh5
ajKBhVsxwaRsAgQzUQxnTYsg5a+XxYz9BGDD7yB5NZii4UBMwVr7zz6c8D22i/zEQZNZHwwffece
Zp7+UjN5kWhjHgLS/wE6G846SehnZKNnSSa8qp5mrq6zNHiJZfjMlxFHiS7lYzi6u6nD+1yqg8Vl
MGr/9SFG+zlZ1cHjDx0JqfQPv1Tti+ir9dS0f2YND1DJ96Wf1G3rgXosAqDnePTfSVzLG186mtlh
EI/IZP5K+pLmjmfqicv+twux+BmHiIoLJOKOfLfu0oQFWCSnUVxYHqXXqByRu4MY150h1UWPY4dZ
f8xepoDXJEs6799gcsp+CkrgD69ddy1NWxdVhQJvPOvwTfEJcVIKl7k2ULi7FW6TLIKxMbNQnnRN
k+s0fSR+g9t2VwFiVPVp0XS4at3RB3RK827S3be5LO8pT5tvpa2vDJV+Ghaxqweg8LTuzUUix2eP
imzzuMNrDHVU59rN8Y9ID/QoXRpkrKTBSfMAV28YhbgOqwX/2DpzqdA3BAifhawmjOWFin65NLpr
dyHTEh1UMp+1G+zLWm/j41I2aUZiJl8DH3ZFyoycskri41CswprqWJsLsaLaN4yFWegDsYv6qsHm
QCe+86Gp9lNFdT7iTj9sLtb5Ilu4ZY8cS+xO66ITej4PfYOcpJj+CAcnfns8H0vWVe1d9YbsWtO2
+comkjlSf6t5F+2DtApPYEPUWep5wxyWzQiKlFP4FtcVQUK50jikwv6i5WL23egvaqgsAiK6ULzZ
GXV4EQFCJcnEztFG60Jz6Xecbz5jcsE+Ml7VexAnic6dSdjjWuNKoi5kx46N8XFOHaaYQ1gGR07D
MncTks79CltpNsQ9PtV+fmzFADvXbv1Wb7JXhRG8neCJ6c0t8Wn5aLuO7mzP/MHjptxNQ7DdunkU
RbgN5uDHLfounKb7OZ3cOWwBBnIe4ybuDYXOylZNFnRIEF5SV0ybQuaHGs15FCI4iwVdMR23NxZ2
5MPB6CFPxtm9b4Db76uvwtxts81wu8tDyJU8skrNua6b/k7WZNkyXxlyKc0MC0Ol1p1l5XjrfdkV
69yGj0ZQ/3WO7F9LNMEiRXT0ZqPp0ITqvoqPXtUB5CzynTGtf4S1RLA8MwEqeUmPNOihalbml1Bf
q+C+EhA8QVuWDVU9HBhZo2vrEyTQj2H81DTJNyOC5A0zbpuvm4K5LZ6zD08HNDZJqq5lJddDWQ82
q9IAjry1eW1tguUTFycnMGYSp1V+myTOV2mRhGHb8Zz2MzJLRkB5bwm/0K8ncu3EexcO3fMcEexK
mC4shrh5iqrxL7VOgHaRVFfNkvWG7nx9Mgs4tmlWn0syloclrurrsHRYXaduw3VUuQsjqNutK9tl
JzELh9B/a9+I9ttD71soAWtg/TEY3AEVZKsF3GAWGj+40JaffNbmuCRTumuWMtkLjZJDHGNHcI0s
Z6z+2o6BVi7h0zkI8V7KJZ3OCzSVp3Lp0ueoErDWDXV5EEHXBbkyW/JJjfDPOmzpHUAt+RlxOz2s
ZG5mgMDIPRrc6biJ6vh3oJDgHMnlVEUD/FzLUj7L9FdtjlUzPJkp/FU5UUjYspt7raecp8doUj89
avpZbnOdCz3Io2Cj2QtmBGCna4OrMEnw3FOdwLehW96jGKU2MJX6hRO5gkiwwVHypboGc1PEQbvd
WxlVn/jg28sase5PXMZr7gObHHgn+tc+8bhYW4qxLdle6aTQLvTl+l7LUHwqN6FvcdR8W5dGnXwZ
td9tPHNAqTLEtbPY1eYBk/ro57DoNMOe2Wz631q0OAhTEpMR11K4dbmd/Ux2Qa2ZzUoebfU3GbVp
FqfVdJnqqEKeCg9IeJjsGHc5tAbBfQWoRV+32OozjqugA/7v52/VCv1FVpNV31Wq9FOH93joNWBj
nlS+u/oodkjlUyZ8HAD9ELQgTZ95bmSN5rwOb3Qdoo+0aeXD2tMV6CGMA5H1fVzbXLnSvcyrclsR
4U/WO23SB9KE/XswhPFJhsF2l+OIzjRkPdJ0ET4uirU25WvtIkAXZzR7ircu+VPO9Vr0gMQoYly3
uUPM95gtScsuLE6ag6azH3Jjal6gEaU/k55RJH+Xwb4zFVpoQ4ddYoKo8OEGt16q0TK1AlF6TE/n
ugpYkxHmRyyMdU7DiR2U9s9KbE+yNPRNd+gtpDLjhdoSlA1aqwxlTsAMoUkMxJ+MD0VjPLrqsN/G
Ay35j6TWp2UWSNudNYQ3AbI+YxAB53omSx71erhVQ7ueknk5ry0apja4qDp6tTbMY0N9NlZQy6Id
mauxfJ5LNhxjYK/cKD3m82jRuW9rtgprC89hJhHfBklg4N2jQpawHunciSbTZ5yyrPHxrp15Xcyp
OXGLnBn9dQw+jVvyloUHKRADUKY5b3g2uYcK0PXuORuLJAmypN1E1iSQCaKsaxO1edL0KDGuURD2
1kruYPeak/W969PnwSOhSbp94/lrTOSuMeWSu/Xo+j/diIK2xC5Lm/SebKN+RWe4HOqkAhuhNGpd
Cu8NnkxxNkcNqJHFbJe0TtOzmLs0b9p2z0n1y1X1nyj0/ho33THxCSy2w1Tnnnr4asT9O9gLxGuD
WMzaMq4zwf0hWRvYhnBxUYSjV6yTC4+SX3z8wnRLUxcq5rBGHxCe89V6xqgJz129RXmryB9PAb6Z
buQdFXjHBr/mYWv8kTmeBckAvoOCsaxj+FFH/aP8uvCSvkWcq2h9wVWIpOcUOI8k/Ec0QD3Z0j3Y
vZ0Uts741mWr7ftMU5OvQ1nMHRrtKrknCrIkUCjS1TmYoN90ZY8bD28CbXyjXJfFXXQJm/aRYr/r
xaIN3OOQ/tA2jrKvM6nDcMSf9A+68uhPeJXF2JZsetXmTYSh13NA/T52QwUMQ4B8+brrI70DA/8S
J/CuhlKcjsllFdV3xo+mmfPNLFnPxOsWfPFj/BK6MhMzLToJNMuGy8aXtkhqJI0Oyd0EYZVZCyP4
KXiMKIyS9PqD1NinbfGuJ7qiHUh3sV+/p43MgB32a89Q4OVDW15tXSMEoSnPrrd3oNWHLgZRrPsU
yRQl/2aaBJmU/uter+6Lmk3GG4G8i5KevNd1pjlUVC5B4FK8Fb0JDqqNxqyzIeTaaGMybU18QuV/
b8shL8E+FkgEuLZkuK9bUfX0FKL3R59YaJLoDE0epAKYcmTJuoHmjiOcSLmrFnYGXYNtRctwBVn9
pAPVHadqOqdCI5qElAkQk84j2AFNyZJ7ro+OqWtK5NFHT2AfAf3diigOVJTS1Zl3sGBR+GjAg03n
vkOPm45DNo0szXun1qP1Q+YHAhZrZfB6o+zJcWS1dBOetwShrYtYMvAQGciy01LFkPK6+xaRQ2pg
FZP+cI6j2bMlCrr4zTQiQtoOOq/uz2BLkPbxNt2IouTZjh7z7nrA9WoWpMK2vHoXksaFjmlzHMoZ
YalpPGTohX70dMajU+OE6+CWSlx6/dpmfFkKi5SCDTTbrM61Qf6YiL9Z+x7yKl+EeCQCovNG7JmJ
h3yZu/3WFxaSwCh+KZuraHihF9tkLi6LdDgLFxbOfAzhH96EPwDQXTaGxu6CkT91KipPVbJedG/w
0Jt5u6wLAmJL8iQnSD4S0K646H8qgozWbjtJ5z7G1V6J/xB0vCsjUC83zXZuBCwYo+6jbWD5jlYl
HfClDDVyGkp7buYJRXcN3gJ6a4IBc401t2S+EJlkHFnNW9vnlMCmTF59p05Bw4/KbtXF4v+tKVJl
Kr/XyyGw1xgsFSBQfOZCHcr+DaxD1pVvxj0sKe4Ttr2EdAbPP+0bcVjAig4TAwBN0TGCoiYsLyW/
YaCS1fOlNR+4iDIgjgwMRFbWFiOMewM8usZYQUh9TrfoKU3e+DzmIf2W+J/d+IZhC1o9NIOoBmOE
B2tbL3bKFUOwDv8cCbIfBmwdgO0gX1BhUg9TAMZt7rJO4UZDN/mxBiOWGnR/2ciMfLVGrK9j7KNi
rnS3o5jV5D3lr0st4r1a6T1ms7+Z0aILoaXOt+lPvLKz7PQupvNjjwZvLxrbneMBkwaglyKoOVIv
Svc6DOODaYOTNc3XeVb4smoh0TJOY14zvV3j0hZbVEVFO7NjTdCE0hIXn+fP7RanuzTwbsB7QHfn
0+pCw/m7SiKYYwV2ZrdITq/ExdWRT4m/gsyK++eon/6gAIH7YMAxcT1fU1yKGVKjcconzx/LdloP
bkTcxtaB9sDFi3nGZ1lVy4Befnx25I0F6qELu6x3EZ7iOkofm02kJ6gcQODOL3EHbjhFU2MMCse6
YZWnrD6nKfZX5pI9kDWmdcvnMPhMJCnbj1pfKX3aLOosPSA03B9Ht4o9j0Lk0q3std5QaER0IS15
HIZ3eAGB35avXcCycUHC29QjxpAgn6iN905ivqa2v1Om1CNVxFXumPS8hDA3aY9qq1Kd1WP6EJM1
PXXTcGsIsg3GoahJfR9A44JkqZZMKPEst75FJ5Os+FkAsQB8O4mGIyslGCXhqlyjQcpIhynHOAJn
edH2t6q8tDSZj/3iEZ1CSnMUs7bPoWCfbVM1p3E02G6yjXhUrCzPDYNnAj6FPGEDuwkjT7LRj3W9
N5HErDTkPzV+LEtoTw5k62HLR91dWaZ2Ngj6+1rW5DCw+hLzbhfVnBRVgoyPSqGrGxS2enV8WmIk
gJh5N8Q1VGDx+A4m+3WafJtpV2/vASBhhoFCn69igbMWB1pyyPoA0uDz9FABRb/6VCHApmsBTJm8
r634ISErCulydSlvDlusPnwfPIBbeOuS7gjTuWM48OethfvXRGZQWGIB3Z+ct5o/R8B584jhbT9H
WT1FyLcw05s08klTzvJom2KwwQ3SWDrjbuE4IZgmdsuOLutfNTB1trXcHjfd/ax9CciYoHgha345
zKT50fIfbDPPLGk6cBB4woiHWVz8xtE6BuDjD00EGFXFMcwNHOKtepOc5EpF3uLjye1gXkpIORoM
KLb+PE4dkkfG+lfPMdurQR6EKIsVedl4Da0G5vJaVrDN8ziALVwv+IoDX+qCVN01YJHHreMwVJCB
qs/p0p7BuZV7pxd/WEyJCJF+RERMHB30tuV1avF/vM7TdHanRpsg3/qNvFWSh9nq0oeFEECddBD5
V8uy1CW21hWk5QuGr3nDv2Zw5hllFy5hA4UAcDaIUFLuzzCDs5jTFhliXQQDibGCi1kXml3lE/vQ
9dFj07rphJcGEe3E5WmygzxXJsIVNKxzUWK/PovGiB3TcPpe1tuwB4NBC2dLGK6Ocr8G4Quexyfb
gLsBsVUDakH0YjbozLcN1FhJuvUz7YEnrfMOrZs1F9eT9ndqY33iprbnTVdA+suMlCnt6b4Jm6BI
OpLsmm1u9jat3cmsyXgKUt7i2ZRf7oP2C+u1YUbbdoZpoYCgZl2RnaYhfyAN2Ni5UQgoq8jvbm0+
AgmAZ1uE5ywQIdDI9Xlqg6aY+PBZYYb0RNF/FBzs1J2vsdqBR2pzavqgcHwObtEWY4ChF1LIdoVZ
omhf/GxfPSu/9TMJ9rHdxBU4ccigb8ALsxvy6UeFboWkN42OuOHWXoIqsKcwSts3vS38Os5DcrIz
CO4wZaCcPXmCJ6h42Ib+UacUhipi0r8nFs/HlVpypaYSP70bgw/dqfWzIWo7xHr2IEIrjAOk+R4G
KkXvsz0Maf3oa3oPFvrF0uIFcL3pl9VEDmwoRhhtBPC3GluIUPzuBqTqiUXtGLUQkU4SSAgumNAs
AD9IgHOoxltcI3HPISOgLr1XTUwLyYa3VADctJRDbhCXy25cOcKclPCvyPFujryT4xsNxpsMSfMd
UxULnZOyWWjXm0zxGeqoPSxNM5xYUyKMzba3WUHaUrJmyaJB7sFK7TCYQ7LWpOSpnnxY2Mg1J13D
ErKU3RcNdtNlbx+dm3+UydjvoIXAjTZudMxdDSQxD+NYiMGeBbn6ivyYQCfUQbgPxrqYIvVFVuHp
qeNtpdk8R1GGmezLSMb5oPteH+nQRP9Y/fqX5Fj/rwmtvtRz/2edFZC3an782w/1+9+Of+z2p9Lg
dv6DpO/r5/+hugrF39JQQFQFyV6a4LRDW/XfVVfQT+GKj6Da43H6tYT8P8V8kFbBziihJKLYT4bc
Dvsko56n+r/+l5j+LUkjCrWVgDaAhpz/K6qr6O+59/+urWY0ZNGXaRIVAra8FDTef1TzrbMaErnE
7RdVNWLFYI3LICtlz28hKjCEDGoYv03rDOi9JRUDQsbDnubSVLiNp3VysNohAs1ZDM73RzW58G2s
GbrH0m8qQcmwtt2h2WIVOtckRJIjn1aMyGlv+GnAPTmjVK5iLdZRggte03K0Dwl89hBLNXryFwl7
h1O+pCWou6Xv0d52AdimZFRlBhlkteUKnBFCQCEwODM6fV2jkK+8f6lZPmxVd1crZoFJQc+TF+eg
scrKpEPjCqgsT2U/zLD3SBj6A4xiw2PYYNpbGCXImXvu7G0SEnSMpF8MzeKiIFt4n+LCnO0F/IR4
IVKEt8aXfZGmIX5tpPjy4OayfWh81MOnqMVWZ7ZFi5RZOm/mMHUEwzxVdl840156qYMgMymoqrzp
XFJmZPMNVp5NCFwTRK2528BNf42gZsoLlBirLkwXCFII2QioPtBYw+B0GUV03OKRlNfOAh/kHpr5
XWhIL/IytTUUSoNovruYMGzCTEw8RnWX1LmZXCKyeumrW9CO6ffASgxTZ6aWXxrDxV9BPGweC1yd
uUyJWPuitA07VmXLRYax9NdyV1/WQMlR8sW9qZUVC+m6B8klcjQhHQgyypcVnqJ1iVNW88ktWRuG
sJ3phvI7tXOJRRzV0HdqA3Lq2mFIMNXp7VEip8jm+PDnCehczWkWyrh5WyANMhmeC6h9oDT4qerU
9dlcaoaZqJTbB9bVwFfIapAI/vTx3/80IQbdseoWTGBJ8rQtjQwLPbCUFirt2bqvYkvLC9AI7bNN
a8t2vEzhFOO9r7LBfkHfoW1BhjdpPb0sW4yXZthMgSVFe+qt1y1aAjP/xMzdPbB06342KwHrnaYQ
SMilCq+b6ynu3CQtXyYMVGDjqsYRYA4NFfYUbBjJMw1mDHrTKe0Rh25aeZtUQN7GCQ43OK6D+z5W
NErzbR3tlscKI/t842ONOTQFgTmDpfvVtEvwgW7OR1k0t4gQ1GX4NK8knvK4pQtmsRQP3T7FDx9U
zboBda1dIBQUZQq1YdlG2xni3PA9MSxFbuAyTq+clvGS29h7oAKvGAhNWaM/DTzToImgXoCblgkq
/STcuka5D0X8m/QtPJMxINqeuk6ojwZk8i9RSvtHuciEu3aQ+OB89zwq5z5lErrPntDuHrk6AmQc
iVrzca0xtNBLh0KMuRe/l0sYiaxk4RhnIZQ9kB6EPpX7qOcWqBYiHPBaYameXepBnrlqA9s3od+O
5uEDbOD2qx4ZBGcAz7bD6yQDDAAGKDhksoC7LBcQqROJ4/M0Dj2Fck7Fv93Qxd8mUQ31jvoynHGe
HTibOLJgtntZxjnAsn+zbehhpsBBNUK0gT+/534ekG0ehOpn7yUSdbsIZDeIebLs1njG+GIqFUcw
qnWKX5JShO92NuCl1Jg2Dd6lqN9llAJmpxjdJmikVXpleoagAQOHwGTt1rlfqBOYuMMmbkC8PKHD
JRCbtjkeAqjaaNr2cBfm4foxaqog10ga0sIqbdZbNri10ddW1x5Rrmu0JnmwtgHLW+iy5YOsrPoF
DVhLwWa5+XlFuwZ90gatFYWa5c+4dhHJ420LIVLhEarBBj2RyWaxbUnRoEXszgyfxpozjBmQV9BA
M47OdQtpxodW+1wMIsGdjlnaEUraccnNmiLMFs0WeYfDfM+wgkrT+Kiiir8EfWex/ZYOfbIPOCEP
OFhSANVO7fBsmjJt0deOjc3Dqgr/8mqhfW4qmbQv27D1/dn6LQiA3wL89xoFS+QswIAJGJBNHBPq
pBoKN4Qi2M0o2piFMvCMoYNeMusYm9g+mAP6QNJuu2uN77QA9J8ZxE7p+nNWqv9IZ4DTo9Ylu5Rx
2KN9asb511Q37nHBSq25JJhfq2wRjzWItAUdbS1BcY9d1aHrqOvv/4RI/ru++t/UvyfEfdXt/1jX
ISHiURrBFBEy7f/s7xgrl+AmbxCUO7Xjkwww9kfdZkXApmpHW5UU/SLUxbcLy/7+l/8lvPf/p/z+
awnw/4IK/3zJDOQ/q++/fuAfMDD9W0wgrBcp5YL8fTnjHyAQaA7ddwr0RTkJgQ//XXqfhH9LSAzw
mIh/aO+xWPI/QKD4G9AMA3IklMYpjuu/AgLxJ/75qGCjBKL7BDifckBLRv/TQgeJ27U3MoXkOfEE
OiVkW+v5A6LPS7nYaU8x//qnz+V/cza/Pob/9S+mIQAsJzGJ//N6WKOr/0bdmS3HjaRZ+lX6BdAG
wOFYbmPnEsFNopYbGCVK2AEHHPvT94fsahsxyCFH1VdTlWaZllmVHoA7fDn/d45XQ4r7ZdVRi3Os
7CmJCZ4w0k867B7soLvzVYemM4gvQSd/mqK5TxP1YypqvWoMsWs6+SuW8hr6eu3W+mslpnyrezfa
gnl8cIsW1vezH8sZ1LF9h7KTpBwr5PL6/rAldFMUumYYUhiJhnktipx6hltnpzgJWAPp03LnOnF6
aP3W/tQ42XyHqrdv4oZy+zx/niqEznw5BvYiTP7ZZq8ErPXKtW19ykX8TSZs9FIRYm4Utfjud8Ed
lZ+NcGco5S62L2f/JkLz2NaQKIiFAOCtJ7Z9F/WfSxbTjfSKaVOFycE2AxCAMJp+jDZ7D7YWKwNU
b+UZGPaFVRrANukq0sZ4bzcKsLcReKQDjfBnj9H1oFJvY3Zus2686jvCGVfHzDlojI4trhV2NRfE
ytS6q9veuIvCyF0Q8GTHEUEcupmyVD17zhqFYBsY7cmzXLipoo6BfFMY+zAzsl+6ctJdFxnjprUp
d8rO2Jq+Ua99L3nQfpPv4qL8ErdOcOH53tfZUQ9SE9EZWTiFxjy7zBwU/bQzs71Xz/O1SW7CBeDD
ozVG6KScI2DaeEFmEDUbx7eNfdckamdWtabKs7Aq9edoKsz7uVfDtpgRASyjN47BZF6maVZ+CZyO
9P1JLMpscKirqruJzJrraPtSHpOCCnecPg+JUdzmQInXsjQp65eBiPdJklarrIizfaqSfQ/fmm3a
Gt5PBqEPPROEzpU/5VRv8zl+qO3S3lacddZ1nG7b1HBWiR2yI+jhySfT+ZwgxqVTFlwEs/1UBk2x
sSogvqmE3phtqrRWLm7lDFjYweNsSo1ulcRNdZIGdcA+wxBS4TDhrySAWN4pkJp+XJd++Dt14+g5
GuWTntp83eOeQMJhW3tQblHdzWGRbkjnGNcGq+Uq9S3OGx6MdGQ56abp42gnfe9nid/iyfaNxyFG
VMNmkl3PsUXRSBniKrYihMkq/1q72nzIpoYrpU3woFVEUMNGicg5Np0wtrYXUDOVaTwsFYvysgnV
KTBD9b0eQw+zhcetvn5UbHThZdRh2E0tTNjWaZIB9dK9iVNLfGoTD425kojJTemtVV2lpzBs1S7D
xvHDS2auzajZ4phsnHbOSMKTzNutJ0umnCIIDsx/0efaHO8rc075SKN817TTIa/CQwIiulIulHBj
tZqjj8q3URQfmqYgxqkewvvcsbOTRNna26VTwSQG87fJ9oZv3Rw6d/lkNduhiYtkNaFh7u2Eo6AX
sOXV3VXjTs2qkNNwdILJ4Y4YSIccPHffdlilVsLgMDHKGw6V5VrlmCzauFphazomg/eZAs2zI7Rz
HZSDB8rodwD6Jmkcdtq2d32BM0kYaican1QoFzFyGKhQrIRlg6MmDqk/3Vg/96OBwNo47rcwRCmf
2uQwxSUXbycqWGmpEncdDWH16JTd02wX6mRlcMte435JhZ1+riNX32nRhadKW9GRaQjasNfWNov8
cqstad+ULcBEg8p568+j/30yynSfMFbvVK3UtUrK/NZOM26lrjhJhq6ctnaSEWCUlBbYg3pKBwqR
FWT17zCuOX1NXnQjHWXCnHtcCW631ddaxd+ngk1x0bX37QQiE2MzumJHzz7fMG/aaFjowy+jNB9l
1hXueghVdAR/iA8Zxz6ihTkA3WtYrEuZ29aF9FO9yZkkf1lj6V1ZfMAH2DtOaZ6yGm9VqiJgI5eC
BBZezUjsu+TKa+NwwqTR5Ackf75r5AwnWekaqlSU057CFxvfOsw4SVZTrW5ULanVi7FWG/bu3Tev
bbj9JedGKbjcOO6yNdYB81M1VSNvtil/U1ArDiTHcUqzQi+99iJgII87t8Mkf7bbyQZY8asrRw3V
YQwc2IPAC70faC7VThgJF5UEQcwdN7lFDaIVzWUkQVPK3G03YRXJoy/YGodNnt04eQ5KCGF0EYXC
FKuos3/irgIblH4XftJeZ62TLubUiHdrOIWEjV62sy7vorSztgzrC/wrQBOZVgJuoZl2hlnNG4Af
aAmA9mpbSE9uimA2tm0sg9uqCevljeWXHaR9yblgwTpcMHDo4D6202OmgvB3XTn9bRO6kNlWaa9m
vpqd2Rlzz6gfhpXtTBmW76yLiXuZ8+C6C+Pfg6GDx6rR2MZY55/a3quubGolalUbM9xiHGfqpDqX
a1Q4um8wERZkpRZ9caMATn4Yk8Y3KIb5MDr9g12X4WU8ebgAJSSzStJ5q4LuV1xE+UmPRbV1vcHa
6Xy4hCTItqnI2luN9WWnZfGlaSoAEReDNKtBFR+mpIR7znO1KUc/PeYmOAAHF5dpAn4A7iQw7yqM
gdtsNOB9Mx/UF0xu6UNj/CY5quILItc6D3ZBUd/Eek5O2bBUN7Lw2mcFOrI7SFdqlPBg7PYv0o41
bpM3+fCgoMd3RpsM3CrTz/oUBtl9W8C9LTrItdEG4otg77FWc1neSL924NfkoegRztZpO3DSbQ0z
PlSD51/XubAuMscKf3feyO3srBhXyM3NwXJUc6js9HeifXGRSLe6qq08eEw0g5Qp2xgHqtbdVDeX
Zqr68T4xm1yu/chsL33h+IdpER7XoYjzdQ7BuZspdW44gY5HZzn/2u5vO28caxVXc7DLi/F2QhZE
6bG0RyUuOjaxxRVeuc3dN27f74winWBtOlY1JSm+mK48DY2swdAM9XVOxvBQI/4c9GJjjMewuY76
Mf0SGcm808qnVsDyd9X0Y5vB5XTjzq+b9LIcDfXDoYp/NUCw/TJGKMbVUETV1i6q4Tjg3dsLGTf3
jjvctUMHoFRGD4O2yoseKWE9O6a9D5Dm10j8FD8HzF4iw5rKqb3cdlFbw5JV6VVlGeLGH3y4rlY4
147r60tKD+1+lt5tElrBOh8r/G1+9ks6dbiTRoY9Ni4PGUbPXdcZmFNb1MASsWpbWFO16cQwrYe+
Lg99mlgna8y/ZD1Ot9gJ72fKrp+GQmqIpby8dHr7uayG6lI77cqVhXhUfd/eRf18yGOarczmucHl
jTPRAhGFacrMjC18nN55Ru+AY/XdXQe6wMI2+/6JlTR97DsWTy0iki7TGn3RS1epOUTXZZC6v1AE
1BG6w35Mkij44rchei+4y3qOBn/cqLR0b2MkjdsBVSVZ9RE+g9lFM6HQ2/WcvlN1JYNUr6ok/eo1
2LC0PeQb4VOnt0XenBa36TYy8pS5u7oNreKTow29tq3SxPCaciNcJ1HkpuQhU+6xXsqX0m62LQT/
tRDT1xQv5qp1g/witbp+VzVga4HZ76TyHpjpsBR6SbCVHitZH6e/VdPNkIziOevcpyJsP02Vups5
jx3zzP+pXPE0DW78qQricGVF3OLuF58UG+3LIom/5s7YQiWW5iYJgOLNwafmaeTsJgsG36B1BBXZ
DxdpgnlIWgDLeU5ZHjOv3BXTVGyq1MadVY/qZi7mh6YqfYpNbbrK9UhJN7J4X84tPZmv0qk5qhyA
Stl2vJ4KVlCno9LnVOGzsehSSo/zume7OfkNzU6x3kqTMmvNArZK2ynfwF4bWJa1+oTnML7O3NDY
S5drwSx3JaOaSxq0Lo65zIuLSFV6NXd1SdG1cNiM+vatCY+4SiGRdkPbg+LM7SGyvGGXqsHf5Wg6
98OonolCsGFpQHlSATBlplxLJ4N2Pbjiss9b84QIiZRWzGLrRd53Txn6QJFuvHGK5DId8nYXpf4M
p+9QsS8NbA9TLjclVX1+SoPDkWJoNHnWXV4xR1YuHJJjONeqEcUt7DqgW2sTLJLm7aUevc7fGVle
fWmxd67LZL7OxtF/pqD5Zc7LHyaqHqYYDjkr4RUj8p3ZIwcue18wwwe7jTr8A77NQMWoe0BP9bsL
NDpnXZVQWVPe9tOqdUS3KnH2Hbo6gLMwDlOpKoLFkJM6SpyDYuhxzJzD9ne0VJOtwGY6Tio8jnMr
WRN7Y9o02vxW699DNI4XfeEDUKpk/DYM6FJjbAc/jWyeN21TDdSc0dkDjfkOh9K4G7Oq2CfSudeF
i5asxF2TBT/KxnzI2zi6dCq+hmTmKNlO3LkXp+3BlsL6OpYurlCO5WPhfm4Dv1oNMvle5PV0MpeZ
zgsAJuMUu38QeN22KBwfrhaWflqx1a+ugwLjxaTydWp7JeJ19ay7uXjIIjuDCJDm3omym5yPD1A3
oHDbyOxiwLG/ahJ+Wd0Fl/ymb+70mE9gW4DqNxzY7XtYrv3g5jg+i3G6lxUuKj/19LfKzjgp+5G7
78Is3puUYFfY/ThujpJHCxYScua8xO/rdyaWrnXl88Eq1aQbO2mxP+Y8AHX49FIVWbFjAG1dAjH2
wcgW2ByvBztPd5qz+NoL74Mpy45DGbJkBdGEIuB+rrz84EQtnR665APMnF5nE0Ozz7w494bzIPD+
PrLn7q57VOaLgqrQT2/kzO76OX5J+J5ZZfpLk3WXXtZwdSb67toLKhBIzugbQw7qMnVTZaNgK4oL
Sa9A10zjOKNxXLS9xX2ZDex8zln21ywm9XMWTbprFjjt74XCT1XBH++GdPy/aYn7X9Xpqfj1/0VO
zBLH/n/XEW+fVPf0H6dfw3/sYTZ+Pf0pKDJn/Y+iyLEDEZDSMtoUqTMuheD/KSw75n9SUQYSExZF
3X/+yb9SYgz+CYVl9MaA2A4v8D2TFJB/qYqGZf2n63hUpB0LWc4USGF/keixyIb/R4H2PQRKIkM4
HywlbsrVZ7GMGIVNY+Sjvta+zcreitb4DUBtfxA9tuSWnTUjhU/BkJIAGzYPlfRPea4I58rI2Z2x
aVX5Z2GmlKKbtmKHUZZs3SznS9Ua9oWwCvNLveDnf/TNG1rm66cMXARa2yVGHG3XOwtBNKqg0ZJZ
+Uhlo91zPiYxexzu/74Rl25ZolboVn95B39IkGgnbV5ZEfd+BriVDDbMMJkQQe+3Am9w9iYD0Gdf
ojgTEuSfq7LGjNIZTEl8NMcBcLlEZJr9udgYfmFu3m/qrbfmIVybKNgkvZhnYyPraoZ108XHdEq7
n5zyjJ1ZNNgW/74Z4mQCbIWUviiCvnxvbezLKeh4orEv8G0PBb4NmbXX77divVSIl5EekF5D/9M7
vuuay4v9o3uSXleG1ZvxMcKPdNSC2lolzBxkx/41IFuy6Lr+VnRsEjg5VTDfWOGbwg3+fix6FoiH
ZwtpOcI7Yzl6jDqhMfjxkSJndxn7BXcMz17+QWXpLOvvn6cVDsUM6u9yKTG9fNpgYsUZhR0f68x8
phLqQeKrO6kQOSd7dP9+pECoME6YqoRF9NTL1jreOfioGx+Tzun23UL/F3qsP6hIvDH0vcA0nYCA
LI8v+ezNwTT0rl3AY4l5DPdjAHpaF9OvgdjBDz6yVyPfWQKYpGuZXrBUP86GZIF1IXfVP6X9LITG
YvAcuL/I+mDGeNVJDgNBLvlcJncbeP9gP38MyRC0MfM9xYwxF8nGjYrs2SUEAAKl8O9wB/Z/2020
58Oe0kFUPJzz9iZL6KHRcXIkJiDbxAh2oCtshN7/0l6/PNt1fZM+Fx7vcVm7/vzQ6pxwEz91iuNo
S+tiTgVnZpWJD1p5/T0DQrmMN1/wSXvyn6CqP14efnILJ0hYHJXrlKtmdEyYv3p8Tsoq2MXYi2+m
ub/jJKl/K9wiN6Hdl2uAw2n3t48rZcDXbJsuBVzin18+biLzqbLiMj5yFpq2cWc8h0Yy/nXP8YBU
H7mYndVL2GfrZ67tqquR/wlZaLttSCzSZvLc+n/ZytmjVDoKdS6mGKQ/4z51kmawPfrNB628HvUu
FR+KmOTomwG3zb98YZOBb7yPq+IIel8fjLDXxBEYyUVQcfLJCtEf3++gV9MGSxjLC9+Xz0Ui3kL9
/TkezQo5pvLM4gje4T4IEROXYddD+5i5HjlN7zf2evCzlDENOqTPA3XIs8YMoqFmTvvV0dXxeNW2
ITQ+QNzNv9GK5N15gFD8cVbtFNk09tieq6NvRcZKFCClmlPKBx31+sXxLB6bPzavfM/nmzY/LlNl
WLI61oHl4xoCfCqu6llz/8nUtkl08f5DLdP3iz2iQ3w65VtLglnaljh7dR5Qk+7nTB09Tl5cZ13P
+WMeu124Ay/zT5E3+8+T0bnHURmJ/qDfXg9KNiDssykdk7zH0vxykERkg1di9GrA6NbCM4I5DuW2
bNJvMaWz7zFsuLV+/3lfvV52Ow4bf5YyOAHpn33TdgYhBvyijxEY+So38+h2Dgg1kKElPxgvbzW1
xAay6yF1ks3cy6cj6C6RZVe17H2s4dfCtB7rUQz7sTeyv/3aJK+QaYp3yGcATfmyqWHqptkq8/44
j55z4WhvIJpPRxeREYZf33+Br/qMHQenEh6Kz5pK89kLrIKscQzZdMeGOxw3OR11OYyLScE32oNj
tf4HO7c33qLnc1pz2Kharn1+h2lEUpOMA93h2uCBtALvL5tywEU6eof3H+3Vt7A8mnB4LsfmcGgu
08wfixvDrxnNrOuO7IKspwFMb21EfXE9wsCeyrmpSA8IencLWyk/6MBXM9jS9BIfGliWRWeedeA8
2xm5sFZ3JJzG3NUgF99LEc8fEBvLDPXiYz9r5azv3Dqpoy6wOxxh5jeSOcat7STBoTCq8BNyHYJ7
SKzW+y/1zf7z2F9L05eMzrOFR5RCzbi0eTI/8zZOYnwlpgVTYzhFH+wJ3mzJt6XP0T5gc3J2FHTt
OSIHw+uO+ATmdSUSsaK2hJ3CtT7afrzZFHM0fJHNNt88665yqMZ+8t3uOJOyd2FVpvnVDM35kvJN
+UGfWUunnHWaj1LAGZ7yEF/C2ajUttsPUWL3R2AQ8isUzpfTbLjZJUR9dKR0b5eHUWF0WmUJJMVK
RYX9i/yg8qbG3nPXxFRuP5hE3xitPt//gllJrsM4Pw4rc6xNFsP+OA3wlDM3UlEFScIPlqa3WqHq
bi7TDLcYn/fnnMxGO5M5dZzhqFdGTVUpY/u5fX98vjGfcZ5HHEHWYTHyz05RSTy23WTL4WgPLLcJ
y+DeRNG78Ky8/tqRLPXX8xkWP7Rr00W2sDiHvJxkhimItdGa83FIpU0mAYKFp8F8gD/V5m8fjUGD
IMyhgDMBf3rZ1KQ9PFC5Yx5Ts2HaKrS2rZUS6BiEfgxeuM7TEQfV+42+nkQdQS4zSyuztSPPkbnI
W1IkrCg4Ot0YTMfUkjrZG22ZNxez8EMFjdaWPYyQyKpjjuDiffADXk9ynO7sRXViX0Oc0tLhf8zi
UGFmbXUJRm2fSIkBMOGGUo3eF9rqi1UKvOBsUh0mzgftvh6ubKU4upIjzDzuLW6WP9uVscRnAVN+
pNTmb8usgcirwviDNep1K8vqgJJBSjDa2vlsQLjvRJ3cD48hhvjd5Njx1kuqj0QoZEJ+7YtZx2Mb
bQvTWj4K2MyzpUIqw8npaPum7nlhd6M3Gs5W+4P076KgbMjmQSSl3F7P1nwdBY3tXMIYVcR/pCoY
uRmvVkW/JqtVD9s5nE2AebvJ/Yrrj0PVpSfdCQQR4QymccGGpgHVa1IoHvJmRsD5rg8fDbc0kGkI
ZckPGCKUDWJlVHSkBX+9CmtV6003Jta4cf676hdUqfzepDORtyrE7pCXEDO3WZfwjcEXafeqDHVC
iGI0Zqp6sBICNVem6oXcNX3RpU9J1g/tTpAAFN7GeI6CmyyV+jecHaRfHORGfE2IsnIu7JKotzsy
Sohmw/tDDJdTu7lJVAPBJARadJp0P+JCN4Vv+tG174c5t+6NokhXrhZxQaKK6/fXhMOoa9Mc88cW
M5rYpihUySd3kglrCrvmpxF80z7F0CIJEEM+TmRzzv53jaz0xbARsEAUMxLktEs87B7mPexIg8MD
cz2mY+pdjH4YGdV2msLQuksHS9arqvA9/2Z2emPYmUxVT4QAWdCLRelnF1Wpq3oTjh3mvdpTA7wN
kaVEcaS97RGuFzggFE5KlkXZgKnuyDUbH4x+hIFUZp1+bSjz4LrvSPXZQjK4pLR2wiHdGCLwSUF3
FyQFyRKYDyX3wmijDD5N47EDxSgMbmHMQv0jHGz3vh1GhEG2k31ybbaU0LZKOcGvvs39eY0nt0/W
ScupgdCpkCLu7BrKORqk6g67bIY04Vdo9onktKHr3xSCsIl1beSd94P10EmJ7PK6KF3hMaz9rfJm
AZ8FevLDxTXyw22IblsbbZZ3O0cPUXaXNYlNFnVcmPb3ETmO+o9HttHBSKRf7fPQzPV27AmFW8WR
G3e7eXQyufNkmpsXoY1yDeaSDYQJBJknuWUJ/GXe+iZ5Y5e2tPXiQBfSIKAu9zt4x6BvgX3aWpgb
PFFGvtHzUAPBZm3WXuHKoerV503TfSejtNY4mAc4hiQTTbIVtlDDpQ6MWnOZtSDA78qXg8uLNyTD
Pe25Vf6q0WWeHaVrtNbzEOq5JA3VT2N17MacnJmKSDgyWXS9lL2kSZlSEiJiPLl9gbtZUZjk5kjb
JFyj11hT1wRhu3dUEWJ/SfY1yH91w5q4RReqKtqRdlQ1+7kDPLxIMv7Pqyn1E0JkmxaEhbTs2Lxk
pXTcjdtDnq3QKpJwO3SmunWjcnBX3kBx40Y3DXCJS4qs+p6OdYxkR9mhKR9nCwvc82y1ZfR14pQ0
kEpMRiHskGkWcXeh5swVqPb+KPSTwujd3pPtl07XhuKUs8+8At27VQLdYJXCtqhmU861fu7sUTMs
yrQymbNIIsV8El/OUkwHkQ2/o9D4McbobBmWBnLWOnXZlLb1K7bkt7bxbqIgxvim5MM0EBZihDJa
Uzw3wSt18VsTFLVrlwp2gA5P+oo4YUSw8HuJptvrVp9m2/4C2MNQIi1grVL7pk0MqGU5Z+nniS3K
Cvajuuw6tS9cQIN/UFqTAvBKhJGCPLOGXTA74AL1VO3SCozStiZq80RO3aWh0W7UPPukmtc3icIC
1Q0eEXqkWJ7CBLnOmOTvMWowCSfuMW2ijtgkadwXgGYXUEM3ogzLLbm5hHNa4scU98Mm80gdl63e
+mVJwR0lC17TiggppuQ0CayNObrTV1e0B89P1c5vE/GpGyhk98Bi41SHF8mcplicAX5KiyQI2PFN
15akpvbZlSlDb/nbpMfoudn7etI3eYllRxH1vSW5Ux0dq/gu8EuRFzvd1Z5J/kUv9W4E/bhC6Ii+
huTogpRNX7VFAE1km8Nq5lR9SZAjyZd1upv94pfrkJQ8hIQNt25IVuda1aOlqUoIERysTtQkBrvF
xGmQwt1QPagWh9emS9uuuh2KNJgPbZ4RseG4jQzWRp1YBrDMGHQk3kV9cmiiQpAq28R+dVMRuVf+
JFFvhtCC0ZUb02i4F36d4lwffk0ASf3vLJns/j7Iqqg9pakzo76jlIi9wihj/ypsEzyVdUzO86ep
JDma28uNSPeXtWX6zc+8Gs3m1qwK6FWTLzrdcpFUHlwWUyeYJW0zvzcY594+H6hp7620K4qDlVoc
2XClSrkj2DqqfpPLQP7+OmatTQkGJxgy6NYOoZpk/3nOT5LGkuApZJKOtpDNxEy4ZYozFpzGgrTD
d9mKAziKi9rIFyW5hSjG6bqGZu5dfGOj+7XP8fhds3phSyeYKc42S1ADAC3JX1uEKh/ORPfBYxEX
+LSJwq+eAwB7PFOtQbZLUOjZXY2VWwyrahx8uUWWKJxDbPWBuWrlTGJCEEMekctkxpyWStP5XbZh
M4OkSQjajh1pvoV1TL6zpItmFQSSGwCU0cWXcYMXeZXVIkk29uTnxa4mueB27FoRrP26Ixqw6irD
+eS0cfyzLoZsXps9q8p1bf0TVu6zUG/8AYD51MqSFGK/TEq94b2weZv8kYAgT0fquR10CDxadLMi
O3iiLjYasePeliNhw4TUT4Q7rkeDAMldmMfBRF4r0cTXzRiDh8F4WIK4w9YjDYu4vMLdFHZjGRc+
vkXScxtBmAMYZYNjua1zrJNYNgJM8WkKx4LlJGUBcwsp7+pmTLnF2OrKexUg+bAym9l0Exds24By
pXbuO/jz5rap85RomsTGQJUCzXEla9Pq6hQo7tRatc1ASJcja7c+JNZghXsy6Ab70mtifBKFUFBV
RW1CtaOh3cY5ddYV2Y06ICJ17JJtzib/O7t8s7is+SQ50NsibZ+72KyvHXwNXg3Zn9szkR+KtIW2
I9VwXImMHKN1OIey3I+1DR5WgZg7e4Ldm4Xqr0yysEW2pE+SuklSw6jZpxs+mV07x7MGd5N7PemZ
IMqta15RGhuIqDFQ+nYNM9fvCR90csH/PHmIHN0+6kaNZNH047KXiJtRZWtfZUZIFGE1khyWSEaN
dJrCuC9FXQd4byfWhTriegZ/pbltOyAEK1ak7ZW5epbLRvOi70uvXKXgQhRaxkgRBmbzmQ77urLE
hAWdSzR2MKhi3odUb7u9XfTEmjplSppwkULYbJrBVdlF0BrxY+IVDdnRVeU9cLcM4Xd1VdfVHmY5
eE4Sy+bC7MYe6Lw2pNTcqDl6QjYBf5zY05c7ct5swmGiloTx94+Lr05rCG4WJRwmVZuS0vn1aOj1
iY+xPD5hVo5OaaUq5pYlynsmrrSA3QZL7QbxQauv9Jt/WgUpZPNH0fG8dMqmPoO87+KTxzJ20ciS
AO8Ef3ZdGR894Ct9YWnKJ5YA2dmhDrIc6P44jiKgW5Zq5/gU8NHg0TKz44S/i/um59BeN3aVfHCf
8KsTIg0impCPYLvoC8u1NH82CPuOFlfZMViZ8L5GQA3fssCpPpBN3myFSq2L4ULygGenXbMeO0Uk
aHyycLZqkn4USbrBNJvxB6reWw0t8q8puLwJcuesod4lfSFTbXKqpSDtNNfzVkxps39/GL41IDhW
+5Ak0pT2uSdUtTo2pkonXMShowP5RzM7zbQ8ern7kUDy1oBgOEhKqAgV1CFe9g+GeDbrw5CcpNnc
Qx0zTZTkJrLV+0Z59+u/8VyMO2Is+LbQX182hoPZayA9klOpc+fGjIb65ww5vBaT/ZFQ/2ZHoWfh
Vlq66xz1KPMyr0SbI05aImKRJSBfPxqBF/ef3n+mNxtCfKXSwbSBVP/ymXInSUrROglWppIkatfw
3EdhDkH7bwzxhRWAYEJO9he+7M8PKWdVcEojTU8Fxokv3uSOC8St8vJvJR0fTAo1h8+IP4GgvWxn
xjlhz4SMnrxYdpsotmzYSD9++Nu3RmGV3G8Hp+bSS2etaO6lYDXFnOk343id1715XbhZ/gHw8/o7
wiqCWuQs2hC9cyY55j1lGTPovWNX5SauJQLN2ATVK/Q/+6+752VTZwqVqfPeV9PkUdHurGNtlv4N
xanyg5XijcG2lO+ACZFSkW3PPiCfrIzaKYfgqPD/X9R48lchR94PpO7Xrw28gBooY4DRZp+Xlvsg
xwqdN9FJ9Rj+pqqwOfJj5OBmoTpIH/92JAiuX3FQKjlUI9+fjQSv92y8XkF0MvLIbG5KGMHiSInX
2b3fzhtL+4t2zmbu2SWFIDaK+NTaWDf70thaeEC8qiMbTWIb8aP272dxsoptKucBcx7D7+WXlI2t
nywb8BOXSeXd2s6GAuzXJM9zkFP88/3He2NkcMOTzygnJEhw99/LxqYlUHsJlT1xI4+FpbclPKPI
RvX7/WZeDw3kYpAy4ZKSZPnW2VtE/CSjmN3qSUc5d6okhOhz1wREWY67a/2/a2sRhf/Yq3A1lm/4
BLSc+sSe72BKSUPV5rDN8yz6oKtev71FVpZMSdzPYLGBeNlUh9oXAtonp7YQ4SPCgLWjvur9bbGF
2/KWKh1lKvrpVTGCTAyBI7ZIT8ThaW9r4Y/r7htotn4dZDPOq/ff35sPRVeB9kpQlPPJwgytyJNE
Op8Q5FAElhS61urcD6akZQP3Qpr3Ab1YYlmZFuLLPBsR9qL3y46FNuwTsju5MMfklvlE9gdi9Kvr
jsuCrlMjNk6OU42oH1bhhx/8hDcGpc9LBYUVS8k6OOs9qVN0oKlOT1j5uESvtLlybt1hRv1iRabj
b95/rcu/7dUDB7xOqh5s0Myzmd6JHDJqjSY9kVasd5yCKHK6CqeFk6WXbtq1V1Gp7UMTUPF9v+U3
OtQ32WqA7lGB5D8vR2lCIl2Q42s/pVOeb4Iaf2g32NMHo/StViwCzbgkdfnvOQYj/TEzib4kFgvm
8YtrpnGx4W8S3/r+0ywT+/l7tKg7Lq+Rkuf5wAmROkI58h4NXJsPbuuoh9SLuOMh5NSl0H+DDxp8
a5iwgeLbCziLgN28fH3Ff3F2Xjt229AafiIB6uV215mxR+MS23FuhBRbvVBdevrzcQ5wjrckbGGM
XCRBEHOTIhcX1/qLMw1Q0pTYrxoAt5Or9BfIw95TC17g8/25yS+xmhtBGJk2APyrV09RzHiTmAE0
z7DpLpyJEOzoc4WV29cycRAZn/u9ht/m7OQHI6uyJZr0dnYD1fgsVuLEt3rNvOS8JJ8cBU3I2nD2
ZEG2TgDdTBJ4m6iL9tbtUHUMDYquWuJ3cZthOyOyd6JV8qehhffWa1ZiHRAI8J6a1OnP9xd2c5YO
AzNRyiHOIqMbKYub0LwTf9Ts5i8DzRwYA83cItJtBO1ed3xziyI0olpsT4jCi8ASRbmYXMbw3c7V
jkFloMc7p+m56LXina3O5vf7s9vcNr+MJ2PtLzdeXtUUtqh7+fkwmXTjsx9hp6BYPibJE42r/D2O
efkOomNrRXW+poe0II1qqCQ3YxpFhnaCIiubQTC9C5IIVbk+6orvQYSozU7s1CR+YXkwfh1tsXUo
O9HdSvTE1+qmwhGzEN2B5l/wAcrziGZ8EdFTpBA8tW6HjrJjFN+gjexlFpqx9TNgvEggCwjKZZ3H
Qy/WQzKKm3gYqHgWmVP8J9KIehKCLVRskReD0FiguG7TwiqHj7WlBx+6uAof8spIHsdanc+RXUDW
e/sOwHQWiC9ZCHzzRYxy3Waw8fpI/EnronNaJkMDFy6lQAyOoUuvQyGFArRqp0qzuQlMMij+X4mM
Wmw8oAkB7qg0wjuLXk9ZGF+xwlXPIrOV6/0Jbt0uvMfIsiS8HoTg7XYTroLwfUvsMEaaQ32AGrQ9
9erl/ihbEYriFm3b19RkiRdoyyZFuWNK/BLgjK9GdvM5i/rmvW4O+afZab13RmC2D5oIwrfCLMmC
eDGhmATshKf6YiXNOlWrptASP/VS6+w1M4rGem88gTkRO3tF/lHLswSgBCFBS1KOViBqF18c0vDU
n8f6R+6xVdtGzD9QstC/U/ubrlHkTt9Lt8x/0PNsdjCCm2fIIP2BOgaQ29IX2UimhoL/EqR+zZsA
f9y8hcoyJ150xJemhosdt98cjG7o2g/af2NufUczwbxgzWx8rlWF7m9kDfP3t394WCgWGBFwWvYS
n4kPW03pmBRJLQ2Kp7WmzZegmtu/9WHqKdVlxV90FZpPiqbbOwuyteeg8qjcvTZolWV2hoxQ72E2
SRaKhr5zjBIHt+EyoU92qnMVsS6UN2n8amrqlKcMQZtu52ht3R4G4mAguQxAo8tSq2IEEY+BJvH1
OcWOC2jFF/hFybM2KuGpUSPripezMe1kVVt3JBh+uCuUEOWZvj3QHm6VVN+qxM8KE0EjqzRL2byK
lJeeSvmjUeCSff8bbwUrk1oybynSfoTabkcMp2hM6Wglfm1oIjxCIsa6KBsVFFmdOMv2sp2tZTV1
SqQ0BkCSLdHM/RyouZt5XFlRjfDPOIh/0AIEt+NFcXQZhsH7iYyS8/X+JDeXFbYkpVL6Ara+AALC
lunwAuci6PqRfuocZjktc3quV0mQ7C5GpzVf7g+5ta4Sti2rwKSsy3Ud26ScIG8z5GgUL04UjtOp
qsM+Ao5uph9/YzALZppsedCtXGybOHTndipaHvdWnX21OtCBl3KMs39qJ6WBfn+wNWqVqMxgCPrZ
MC/d5WqO2MoJz2U1m1LaUCTpQC9+CM90ZOejreGPkpnax1htCiQ8cP2bZof2T9g4pbS53GvCbAVu
QHncEKCmKDYsUy7KYZ0T5ym91y79HuRt66ew8vGWpsrsG+koXrouDZDVoe/63nJpAuxcHWvmlFwQ
YhVEXG4qYvjtGRLQhzBf4yfUaYMuqtbAeJ97azolIp5fKtdT0CKIhg+t1prvldjRDmqkdRATBgwm
7n+crbgJQpo+EE8yCrXyJPyS9GLiGQkD11IfJQn3QuGqjFArDcW7rnIn5FAi719zzLPnqiztvX2x
lY5KVjBYCR2ry2Ue2NSIBmboQfhFDjr1QNQy/2zdpPtTQS4fpv7UNFej7yL3MA9Vi2ZAgd4/4F+Y
1DtBbSvK8JqiigEbhI262BPIZ2FLOnepr3UT8L64pr90NOOGFvQ8UfG/tGkY/MRcQ513cr+tkR0a
dDrPHCLqsrHQMq8CA+NMYnxwAw2rQo3OndKan/CRR/mqjoby2FnoVu2s/la8gVEsW57oZ7qmTBV/
+fDm6JWTOSjcHFaZvddGFLpMtRCfej12dt4dW3OEw8kWIzFjqotnh2LPUQyUg3YD4PZLMKJHSVHL
fgT3q7xr8uhrUvTqzrpuT+//x1xkuo3lAgusitRXqYy9w9PyE1iC4l2AE+Lj/RO0dVdQtaRnjeEe
mHz5S35ZyBKIn1BBG/hBKRwpWpJO81UUXYd2rl6E3WHolHon29kcEzKiRwEHQPcygASeAUVpqlJ/
KGjHH8x2Rq2JEw57KjW8c9k7e9f+VpwgoZTJlcuOWdZoRyXu0NVEiGiMwa0FOU6cRx1JjgddT+13
gxPjhNJwS56wd91rvm3uHzIqyioy25bir7+ucNSD3up19o8S1k+lGvh2grZOaePoFiOUOOV7dY7N
hzJ6Ef834iJAF56TaS72hH6hg581Sb1OTSWCM4Dy+snBr/00O8V3TDC8q9728zWO8Ju/v622nmou
7R+ye4dW0LJ/Qc0WMGzFttLzwsL0Q0Wiyw76nXLj5meVxLRXVAJVx9ulRWPTmEXeINNaOOnForZ/
wGDSPYVKH73vgaxfegygENifwN7en+DmCf1l6MVXtSOXB1Sg0cygO6wcPNTcvwgXzONBdSSI+P5o
m8spVQfkoQFAsPiiuA/2tYnjuz8pc+BIvzYyq0oM4151Y2taAOUkUh6UAnYWtyuK1CL9gFg+zNwK
j/DEtsYW8K+WU1CoVTDx9+e1ORzZOD0h06Y4vYg+lV7NcRK67FSbjgMWAZn4Bgi2+anYQZf9xp7k
bSdb07JTYyzSRozuIqWYFUJdhxxfA17/OJeoGv7GlFyiG7ue9smSJA8zoClDL878lp4G2ukR2Nir
UUTt56Fx3GYnAdoKpaSCMOHhMCHssUj1cXWjpNnVmd+VRvq5Ndvpe2140Z/IspjusaGE8BtVJh5s
aENoEH94qy6SjaDQCpQt5sy3HMUhx8+ra++1YBEzoOkYQk7mBxE008ObV9WD58pjhgK8y8Vxuy9b
K8hcoyDZwlsYa2ccVzKah+DTDq7S6Dvvi60MF6eU18c4rrPQa29HI2LjpqFT/akzNNS73m6esAHJ
HsWEyKcd1voF07ocVX3B8lq1Kk4KTFUM7ZtiZzdtfF+Ptg07yYLKyTvk9pfYTaBkRNDMT3pzrB47
jGyxRshVsKKYUxl/tEXd/HV/qTfuK/SGZHkeVhfbanEm6wLCQo+PBeiXuvlHK0M4K+hsnXO1N16g
fAUXAPBOvxMJNiIcZUvJV+VsqhDYbifaRBWW7aPKBy7mSTnVkdOCkRx0TODuT2+r9kSE04ltJKxU
+Ra5FSRERymLGuPjejLTs1Z7NOBsvcy+zG3JcxlIf/KQ9OKY4FMs5bjzUyRCGNaorjwHWSMebNQg
P9z/VVvfWXbNLE4xOeaScjXXXiB4Qec+4Cft3Ioe63pFK8UVIo36CBm1+n5/wK0kwSOfpfhn8pBe
kTH1AN29fCZOkQEFxxYN3+Nc6RNMB3WQrAr1mNIAxve6AxWrsmJ/qEpa7Ex7a68RKkk96cdwCSzu
NfpLwIM8jjVl1fmPWMx/uwqytIrZO58r8PoXttuexILcSYvSJ6JZsluPIj4U+sUVN6aZqQx0nX03
N6ZPXaja87uK8n199Kgp4MWFQCYtKbT4ig69ttHzjPnr/cXf+tqkg5Sy4RXS1F/E0GqAWGKNnOp0
SkLsqMfCMs8Wz8MfaAD37Ttv7qxy56bYyJX40tS+YFHybF9qWNW1EdmpaSNhq2T9Fz2ZFXyRDPcR
x8f3ztRXpxZ9uIcISuDl/mS3vjE1Ibh+FFEQ3lm8n8bRmoy6DXPf0REFhsSlXFW8jx61TBXQT5Tk
u45R5s7GemUPLr8y6EcKmlSYoY3KePPLu0bJ2iBrFSv3jSQuv1HwjQGNO8PXei6Hq2qEqNHH0xn4
/nxQzCA84QFcHWnrVI/a3EZnty7Na1lB4Lu/GJvRx9KlOBtpN2WcRfQJSiUmbqu5XyDw+oBpiHcC
mjfERxdcwFHR4H6hRIxvUDyFJ1NvaISiYQ4LNDiWAi1xTcWF4P5v2tqNPE14TZNGIEaz+ElTgr6z
Honcp9XsDHgWQkdldTopPxqrNTdNPxXazkJsnULZepAvav6+rFlobRkFiHvmvjJV2sWqhf7oAZt5
hMYvLqMFbgDLG7zH8xFLW/h7094G2dqWmKFRCSYhRGxiEQayeIiKgs6zb5sITpyGjl7doTcMqARg
2uerN0XWM5vrKGB5omND8duGgHkgsGCdoKTiKWnq6Wc0SjfusXbL/4I2rPCjR4D2v/sfSO7V273M
qZOvHNlx1Gk63u5lxIFqE53q2O8qdeiOMCa0L4jbmvPOSZV/znIc8n6wgdRWUcZYLEmajOiqyP5a
K6jcTfyrxUVYdeWTljlQFt88K9iCAAXltmOwxbYTc+dBWbAB9GbSQVhEpcD7MYzF8ObUgnVDTEol
CpBALrEbRlXkZhHTGXdT8JtGUOYnBBb2ZOjW8ZUbRQPZQ+eQxGJVJtKNhtlSYqAJXmLwCbvWPQEl
idFzjY3oK5apiI7DmZVUVNVL+7/vL+f6QDE+HkzyeUOKvMRwuOQWwMPi1Adt5XzwYC/N50Lv1fDP
Sqnx7rKhH//bKE7M9dK2TXPGFHZ6M2MdFRXqkBJjit+NtUycBS7Q+JwOqe/EuLVkqd3i/A3KK+XE
aBOoJ+FyWESm72Qz6xDGpQYAQQKpOSPL9Al9GnysKYj7QT3qwRFNtBkTwsbF/8zCfRixst6s3o4K
ZVDQribvLj77Ev1QIAlZ6SNfvDaz+T9KgvPR6a0eT2pDvOdxHv8pvN7b+cwbMwUAT5OOZosUplqk
DooS2hUy3zRahkLND/HgGgEyxgXUS2P0YuhQmerupA4bcUHmpGSLuDmAE13EHwQj57mEauVDWUWt
nPp/5qLky9vvoKX6sPP+2JohjQ2JqCTgmYZ6G+0EFYEycHMemDa2NzB64TjN7qh8cZt28Km4t8pO
gNiYH11IdA5Ni/AKwOt2xBI4hY31QOZreqvaj3OriuHc0oKpvqL5UL/5unV4VIEXR6yDkuuyyz+b
SWdNulH4RjZjrIzOgt/nNRQ1yllXk07Fl/uBYWM9KcyrvCmAy1GjXkT1aXTTAglo2LCJneEtgR1s
7unTD6x+mvHYwmfdC4XrqxWdRSkIIhFeOjn27XoqWaQluBwXPuQKXTlVY/ASIN6BsduUPVh9573z
Mg0p+/vz3LglKREQgKlKIHq77MdQr4gA0M6FTwDSvyiQ5v4RIpoef2MUlLcQAQVNv1JW0uoQ8yAg
+n45luU5ko52rjLspYkb34y1g77D+klI3mJHotxaCFOMJfAM3sQXMwZzdBhiK9Evs+5G+qXREc7e
OQbrQcHAwgr06Kgwt2VPxYjCOu4ar/CjNrY+OdGMDjXCAz/mKLA+Z2VnWzs54PqLwVLi1QdQVELd
l1SlpJBatKpR+p1tY8lXQREP+lbZ6aVsTQvpVirvdOrQDVzsxiI0zSSyXUbJHdiJegYTPC8DGLg1
5eJZNy5v3SHMSkI5gIHIhGPx7ZIpwGwQpQDfVgbjOWohZBrltHMNrI8Yf74pbx/eVcDPF0GyVRQ6
bXUq/CErcKcI8D8Kwr7nns11ILdNPGI86wbazhZZR0o5LOUTxHBhxyz7rRX+PNloeJWPiEr/YoWJ
9kR7HFEA2/ZS5e3bA6gRWlG4JtMkWg4Wd7zh9DASfm33/3ZV3l0nPLrfHDUQJ6Svz0lDPnC1OwT0
8Mnrh9pP8CcwDpS/xZ9TQ/XvfH9XbOxCUmsPuVGwp2tFtikozDCjqOXrOpSyvnLCJ6zzsDapCh9v
kT2493o4IjB1fB2oLYCyZQCZShPhjXQe/KgMv4/CdY6K2ny0rd49tvix7iziOvd9jfevORi14aXm
W96KQkXfYvSxe8E2WQ/U6hioSZueub6990WfR1hshSIX56Hwhr1W/PowECyhUNHf42KlqnN737gF
8H68iydOOOLPhVt/a7X5awim6iis4aWoVLFzxlfLy6UG3FFiXSgw8DC7HbGz8DcxhKc8R7UD9X00
MR5C2iIqXO63WXtrxvA6msOxA+nA+i4imKY28NAqTXmOM1194IHWQkOL2/mBC9/Gf4X4sDPi6pxT
dCbhe30I4r66rMbGY6eWmeDFiZzbbJ9G3KvbQxjozn+1Go3WztlY3QOMxr0tH01Mjlz6djVpxBog
KSSDpp/Kgzl2ykezm/ZAh1tzkjr5CJ9zIMxl13kc6tAgCsT+gFP5KXUn7eTmrvKkZMXw1iSBCUn6
G+ddiuIvr5wsspICneTEF+VYPYHmyc6TNug7bXS5rW+e64yC1KZ8z5H4rGiqRPugt9Bj8jvKK3+U
gEbRco2TGsOaPAyKf4YiTtXs0KDGEr7rjGAsD5hF6N6eut3WwpLH0vBi+ZDqk9Hhl1JbpKhBmI7g
6ik7BiXWuqJsTkg9WP1z4tndb2wWIJrks8RRyory1/wymtf0VudYPa/5ArC1rqplfGrLom13bp+t
WXEjSBAdmRhtidtxhnrKJ7A2gGoyJ5kPtHvd/2JXn49agHrNbw0GfoQCHE+7JYY6aAMNVgeDAQTt
qRp4Cf697VR/mvN8erNW7eusuFQB68lovcgdBtR2WntQ6FDmwoNvZdXtq4dd8i/E8fhFt/Hsvn/5
rQ8468hFRBeL2oS2TInyCkETKle5Ty9BsnSwkFcubV6i0HV/oHVcBk9C8QqKB0EPKsvtR+uTIois
mqpijZuOQElGy5UDokolrn19FWNeKmQF4v6gq+uH9WT3A2DlCck0F/vfnnk/xiIP/bA0FT9WFfWi
oICFLkuNl1/VfNebyNjJ/zYmSidIlwGGGvKqiZXQwEhicLk+vr7xucXn9XvpieETMT05KQG6jDuT
XB8Hk88HHZB2KPjkpSFA5ZbeOGKm46cjVYmTVzrNv4oaTn/UyoR2y/0VXc+OTgX9ERdgHeB0Z3Gh
i1I1IxtUm5+PilIedb1WpXH3pAgUcpwIwSgrF3vOGOvPiLgAeBUJwuYFtJS3SDwzs+28zXxvtoIn
1JUR8Moms8UJ3TMObTKGSJV1sbYTxTfmCpIS/CBpE92upaqsXQBjmx06f6kz/2iNKP6ZFUX31TUL
AYiT1vPn+2u7+JD0VnkGoYYo0bMwtZdncQZF2Cg6fpPEoeCoyb6XiyLRKWqdPYXqxbGXQ7FXdFo+
wEWlP/ntaVQBHamVa0/PheXan2tMqqhCzvFOrrI1Cs0LvGf4xZSoFsevndFXKtppfFbNhhoDMfuc
mEa2syVNGRV/uW3lZORRo7IKpgMS5eLesYJhrMvImp4lDyY9Gloi9DOevUggxoJdfPL6xhmPjnCm
n2Gr43EPRMR+H/KgMvwBPcPveHQ6+M+2WGw2RW7oKKRlAVJKcZOx/Ig4KYcQJBVOzDkw0sdBRZoL
y61EaZ+bnr17LIdcZBe6tuZw1Sc8oi5qFuT2S1cPoj/pZuT9GApepDSPighVsMl0wvB9YjtNhLem
2xRnr5rq4RiqtcpKmTx4HlTgKtNj4Yn8S5pGznzA/9YYL/f33GKPv64dEHgyZapCiNsvPtGsaxXi
Rq76LLqioe1YeWccONEo8xKBGpnQ30akkeNRaAYWQxuD9/GykqHlqWIq+aA9G4Mwj5pRWWcJCjx0
s5Hs7Yv1tsBVgRSB+5Tm6jJNoJrf21Mwa89q2raHLgQtMDfh3r0mF2ix+VzA1nTo2IKIsi4W0HRQ
dUvr0XjG8kNBmbAeg8vgYMIbail+31P3s000u7xMGD3vvO02jhcLKZMSB9DPql1uKEOfx2M2Pgur
yE+FUoQfVT1zdnbIIvjyxSgFglWi2EUDgfLdbajgIKj2iGDIMwpVf9gx4lOjqx5EEf0IkWM5TMHe
a2A9LVPn5NFWk8AD2p63AypFN9h1oWjPCXJ7D01SfJnMao9KtjnIqxAGhQWZcN0O4pVN1ya20J/D
Fuh7F2rRhXgxn+6frnVEp56sU/WkKuPRfVrkc21WtYZCv/kZ8EBQXvpqbqwDoGRqyqi47rLwNj4V
hSfI5Kj2AmhdTspxWhFMQW8+j5Gnfe9Q/Hs0oJM/0eUPnwWUdlwEp2TnltyYIzhShoXyAThpKXOl
WBo+5kFtPvOQVP4z3Tr4Mg8xxCj8RsTbMFfsRcDQnDZTutzQ3Vm0WKxh0uI6cc1nxLXQBFes9GRW
EawspPOwB1f2rsl1dGQ82bSSGgTUEuQu+uVFk+b2EAYUMZ6TIB1OY2DlR2ds0F4s++6AJOP48f5+
WX9Amau+emXQrqNZdzteXMYQ7tCYeCZLdfpjMBlV++goboGls9c44l0DvwWQe5an1k4WuY5j2EFq
XAOkd0C/l3DFViX5GmbNeo6R8jwGoxr8A4AYkBH4outYh9MnExbgcdT6PfGtjUWWaEwgrbyaYVca
t5NO6AKHk4vGDj3IAWPZAHd4SrUHUJruoSgwSL2/yOvxqDQQqS2K9/J2WGwi9K5FBYGUCpETFgeo
1+k1nePoaMRZ2h9EP/U/7w+4jjWMh1Y4j0eApyTptxOcvDnCn7hVnll989C2BXoartgr2S+hkRwO
hoF6JCdGr2Cl7zPOZuqktvJsKZZfmOl8avrq78FSf1qtER7cuMUX1G1Ojjq9DJr14CbjuLOJFnWP
//0JUD44pMyWuHc7U/DWACXJbPzOtDFatkfMwj+nJWcMyUXPxfC2go+fX9HEjoIfnaahtuioiBDu
xN31OeLdRfOC1xAPTjrPt79jNnURpXEa+p4IvMNUd5VGb7up/rYriKtVAuPPjEaxV5hYT186BPIs
orrHc2UpS9873khzMY/90p7sB0D1zXQ2q7xSD02k2xOqkKr9t6FPlnWoZqP9UmjC/PHWvUb5n2Kk
IZs3XNaLG8dxatWJByBdEeJMz02qJWerEMPOjl4fIeovslyORREbbolLSkYnSDNwtn6h6OphSIYn
+i3uwcMumd773it+fX6kfRDVR/IBk7fE4sASrFqRhG3uY0FTfE+Nwjzjbz883F+519fIbSYnh2Hx
EJeD672sVUdocJuzrpR+jDGxrR8Eq5ce6ppi4rXrtPhHWZgqHtLFUCHbqSAmPjyFKEkMJ7dA5dGu
1N452jluQ5/RxVaigzUNlIM1D9zuMWlUUZ4mzQuNR0KOk+yQHrbWiBIt1y+1dllvv93xedI5ZdF5
uY8Ztn2kY64cnRJp3PtrtL7rQQVJ60GYOgB1VxW+EWuXyQsK31F0EyNM1z4NQWYfK/DDl/tDrSZE
OV2VBBWApvJtt0jQumC2q8IJSr/VvBiX9Eg5uiis7nQgV4GCUTgsbCoeQTTNFgGrDJKu0LKh4sTm
8UXUWFlH9WQrhyDApeYAiry/dLYe7ey1jclJIQgSJnjOTHOxow1jyGwkQITf2u18bJQOuqqpjec3
LyEPLB7EGMpSUFxWE7N8jNMJ9wB/CLT+2DZtyLuzik/3R1ntCdTdZJilfcaFiuHI7c5DFt2KRTww
F7RzH+bJTp4zcpsTRZm9Tt16KJSFXpNNCK7wxRbLNs54qPTeXPnz0NjXpjOdUx/a8P2U6M03CBkQ
nA14DRTWJGzsdlaUYlIDWVzhd9qof+PbpMiH4NV3TsQ0xgcxdAF6MbP+1gRXDovxFQaIr/C7xQzV
Nin0qKqFn+gGTLR2StA/D+bvmGHnFy/PlDfSfKBDMiCdfnJpHltkELfzjFshSxGF8FU3qx5c4M3X
KE3bc5c6b+yVvQ7FYkrAJG1WCnq3Q42W1plZrTFUrFUPaoLGZROb3TmlOPQuQQP14/2NuT5kiJGQ
DVG644mHb8rteKZTJZ4SGMIH02ufy9wqLrmmvBGZ+b+zokTIEQArTw3ldhQLWe446z3ho92pnkJX
yw/ZYM8XS5+qncR1c0LUIekt4fsKC+x2KEdL7aGdXeHPlhb8DTxp+NC007wT49chkWX7ZZTFZ6JP
hOkAmkU+/ArrGNtOOx6NRK8xlAAM+h8G5v92dp98+Y2PhZy7jFV8suXLTjiFpcGIrv05dMOnQUqV
GzhBvH0F2e7U2XhIIk6w9D22zDZQotqu/Q5NXI5ygg9JFE9vjoikJBIPLDW74Ost7uIAFXtRu2z0
JkjSo4nuqu+KcHxy0PX/cH/ZNiIi1tt0nSRhlytiscd7VBVgfM3CD3sv/JzVs/o4adG7cIr7nStr
cySKCmBIJWB1WcuNqdtZResIZC/V7uQ2iENqUeIep5jS//1JbexzaSZF3AViIjHPt/ucNKY1+jyp
/XYMlWNe6cVFD41PvzEIpUhZTqBluUxhc9XuMPIsal+TT/s2n4dDO2l7h2mVKL/uBHJfSbGgCrmI
53WPQH3V9Ww4TuqjqBDIFxPeHyRr4jHMiz275q2vpEt0iUxjpR/k7dI5MWUtr5uYVRyMCXng1CmX
Qonbl663ym5nT2x9KOB2QLik+gYVu9vRDDiaQT7NNbxpo7rGoYpbr4Vpzv0vtT2n/xtlCagKPDhd
iJPWfhPH9Yk6f3EUCaYuZRT+uD/S1nxoIZDEkJgZNM5v5wN5r52pTNZ+rcT9YzLM5jFsxuD8G6Pw
ROQjsf1WOOFQL0oU/Lzar9CEO9Xa9K+WY8fwG4NIlRnaIWTsy0w9rsWghEPa+IEemadwaIdrNFlv
T9JJnrn5+DjA6laAWST7XK9zy8YHZeD+pRm95T2aOFzq19+YDcxRSQ7jLl++avFwau05yBskVnHh
PXjpqNqHuijEnubo5g4Ai/pKxqIbIvfiLwW/1rNaWFAxy5ZP04mngXPA2evND1piNjxKSV9FVYo7
73aUrLPGuDfRZMMkyjgHVYPrkgN+4c2LxhtNqtGg4QT4X1+M0gMotmob5bes145JEisno+reHuFI
RgBhSFs6+ffFKGGf2HhvWkDt8XD4oMex+i/0MeNjOLfp40gQ+vv+rGQ+dfNKp67EfGj0Ue+irL64
XN2iL53RBcE8O5XaPcR5N6SfcqyW8pdgmErxXIxBYF9iB3vrB3rEbfjmFJ3SIaVgRMF4goA3vl3W
IWfJR7Ov/LRuqNFGYaj9qDLsGI9QqpQ/Uebp9iLg+hbh1cOIUmiYPbNMKEwvwWRqMjlmZDDdsSgU
M78AMZivhoWLyMHR83yvHrweUwpGSaQzpRsypcVJUDsYlgnYMj+c1CE6eWom7G/ZbPThF8WsFePv
Kk3CnSKG/DNvv+3tmPI3/XL6wmboR4q+rd92qv5ew8v+ZFFQ/GtKyUHvb6P1QZfhhFBPy11D7W7x
FV13bkwFcUQfmpNyGmugx5kIq50LcmsR2aqIoFMsQxN/MaG419pebUTnT0b6NTeb7oD31Ptu1h+7
pNxLbrdWT9rE0uSGt4ut4u3qlaU2p9R0Ox+HtuYJJa5/gANPV3fG1fv+4q1GktGLHQ1wn74WV8zt
SIpB6a9qx9Z3y0o5JchswuIxmkM8T/XOUKvvRNziRgZibJLOrAgL+STK2MYg2Q8K5LLSxOtOSVvt
HbCNCZEFgpoGASUhx4uA3Iix12IcwZAMiYV+CNv4vzENctzCLby737x4lMdtEAucZTqdiz1hYjUt
BlfvwQfZJfTuCoIn3kGeVh0Flo97U1vFy1cYuk6cku9gasO334q8yaqb3Bx83R24BjrwecURmwm7
fsDGy6JvPDUYUNGr678KnnzdTiKyXloSUSljyT1EsWsFuJywveATq76dZfG5p9RybLSguw6ztSdU
sHq5UiJmY8Ju42zTeF0k2+CO5kgMuQE0FndOTNxKXiducsHT2PT1rHb+yYwgfmv7k44ZsZk7SWom
83S+XV83HAWt3NrxOxdCwZUWUGhdETPX8L/tlWlPsmh9Hqi6olvM3qFdRhP0drhx6Po0bEsXRnCv
HttIsw+qvhsd1x9NuoXQhYdYxtlbPlsUA2Ewz0hmP4vgY59qt2V3Om3jFlgmori1c8jl8bqJ+yiq
0riiGwcOXzJcbydVaYl0NpgMHw9v8xSVYJ7sya0vujWq2DEL/dh0MQ1lisAPjdD37oLVvkGt71V4
mm4gUWapC2NHgDjyzpl91NHq8OIONUM0RtNm7+hz1RaOnOQXpznCqOVyPxisTidDgxoBnELtmWeU
cTtzU4swpgxKDXlvt6ouSW9E2sWrokg/c1L78cS1a7lHKxqz+VwpjflGlRoJmTLhxFIQ4UujPrB4
MAqbLKrUetNPZmzbrNRzP2hRNz9HQ6N9xsR0r8uy+tTgzgDl8FbgL1qhi0jbdrkXz7NtQSxS6gdd
CVL70SqtjD4ld+Q5LWIc7wbhgI0wWx3LMJOXsnG+v+qrQyR/hHTjlhQnh9T4dtUVYBL5lKUWBQYU
awhJ2dNcWPpOb2F1iMDNo7vMe4Uaqw5i8naUvKlmt3dRFRsirXwaJic9VdT9T52169++OZTst4I3
J8h6iwNEp4RHi+YGvuW15nRpMV/JjyGeffPR7BBSPbx1/dDipUrNX6TBlJBvZ+YYwsnHvnX80avC
gx2iUSziuNp59K2SJ6kKx2MP0CdVlJWmdKV7NJtS1/F76nQvjlvr/zogWR6rAVNvLy/UHXbrehHZ
FLyWAV6ykHy421llvWLMbed6fjS5KdwNNASOdHSzjzZ6ZW+NeNxOFN1lu14S4JcmHrVuZfhjNoEP
Ab1AnlyZ6pNS1dVZbUwLn028ccFKKm6unzUlsjNU4815Z3035kvziZan1EuXzZvb+SaV5dJPYdOU
iKU/lFrXneK8dM+9000f72+YV8L1TYTHC4JiPAAP6pR05Rdj2UYmKQpD+lIHmmgPEQ3S6prw4Y2X
VBVdfbZjAu4JH0LMRmoyhfai1nVtXqt+mpQHImJmnmwrbKAvDNJYMzGiZPqCMEpRX5QkHoKDXrR2
+q6ejboHuOlZP+tGWOWhxDhhwoE1y/v+YIsK9eYo9Yzuaz3FJqOgJF6fki7r2tOUJSXKRhOnyTyk
YQ0XEWpUEfyRmmYwPKhp6YaHmoCiHAbNbq4TBergiB6PaVxTsx1ftBz0/sfAs4PgMenAy73XBkXU
z1oo6vrUeBUiFGMRm8ZjoVtlgj2n2eYg6DIz/wYpbJovtVkH43FK5jH/o3NgtF7rUA3Dc6K3zXxS
Ld5FBzezx78RRSmSo2pwIM5xnqOsVyWwXc9uHo7uYXBnQ3xMG73HH7m2LeUBOd6gP3LOhvDCuqrm
eU7RufnYFbTumoM2TYN3UWOnqb9FXYre9SHjNWaguyFEa77UyiC+d3yv/kvS127+16h3Xf5BiWvq
wGEVpsEfo8BaDDf2YIyCJ9eIi+5DMOrq9MkzymYClBJr4eM81Fp1qNB1qq4gnCzyXzJP+yPIWbd8
uL/p1vGD2i61PIDbNCbJZW73N+DTBou9PH0h3TT+GoSYv0YG7gRG5eYXRa2KnUxwfZfzeqXBhVkh
vRnEM2/HK0ZtRsGor17KIbPeadzY/SlAF/wbxefoaaBT+wz2qv/RjNq483DeGlpWFLmqJAZ1+SBL
szDHHNQULwWMtP6hKjKEJSHlzxh3TIZTXieI++3ToI2zd50pfO+getcZFM0vnoT4fvMTYFzcTj0w
zGbqFXn/2Jl+wqKo/KNWUdU9F52CX47ZFJ5FzTvp/7z/idchjNI9y41UFlvXWJLh0HWIawyMkhdF
JMN41PBhOuqowoZHF+PnnXi53k90P9BiRX+ebiJt6NtJijI11Y6b9WVIWwJBX+rZzwym71dOKGCn
OtOs6vzm+QEdpVLIa95FC3aRHhqRjj2bMNIXJZ1L/aJjlp6dC7i+/ftZzWb34f5w67yIpxh6j1Ll
TIKKFzdgXFJIclVUD3K0qc9ZP2mXIH8rmZ2UEywCUB6Z9vIP/0PZmTTHjWxZ+q88yz1eYR7a6tUC
iIGkRCI0p7SBSUqlY54d06/vD6xXXQpEGKO5yzRKcrrDh3vPPedcb3Muy2kUCzLG6CkzzP5YQ+B8
X8lluFMxtNtn8DTkq8MVBuSDrVYga7Vi3b2/wUq6mZopLV+iJ/Rw+tFLaU5Bq6dXdlhcp4VOEiYJ
L+qzp9b5KAUwWWnbSRp6HPXQWGI7cBThvPoTuZRHebXJNim5bG2dBychaqqMOoxpEbHvaCrp17ro
buy7y42A5wa6XQBO9gL55mYuVlfUuczHEHRRvqsLc9insX6rdH5llHUSgCGQ/iBerT//7bvkQl+A
DuwxNPVyfsApOvIL0JlXrxjN89akmezmmd11PkqUgeTbVj6FzyTPplCSX1NdL7ecNdYlOY9wAB44
q8SN7DHMvs+HKSGOoQsapjBtyzdxpDhB1ouUxjNIa14+pVsDtRX1pmhAWk7+Akd4C+nUtjVxLaZz
6FkKZNmeZMY9Dvq4uKe6E626J/KwmtOU2b3mj6hUxu+iUEDOmnEphZ9aUnH3NLof31qjUKy/FlrQ
FDd20JXlWOVFRHuobPklN1eJ4uRCI96ZQ0KfFYPM1btJ62XoOsQxL6/HlW2EMTuX5ErjWksQ5ysv
DHWQC1q3EP2F0/qRMJ1yr9hj2x1eHujanAhxyOcw2uFC3qQ9RpS1Y2alSzhkcnhAOlgEM4Dizl0c
7cbyXZmTR9q4Ktgxo4Eycz6nqM0UYfZZEaqzqt31YokDkeXZjZW7fLZ5srmv8IgH+iTXOh/FSVRj
UcRUhLIZ5J2emvVn1IvWXgEI9D18H3e5lPON+sm1qUG6Xs3FMfW5yFVX73QxeT2D1sjV66QsAh1Q
9NYhufKxoF4AYWEvwsO5DQ1EO8hUScsyTGrwA4/KxRHyURmMqpGdzHmpv0nk8oWPTGw8Ru34MKnm
+M1MRf6Q09HwDeXydi8qeG22WdzygLhYA9DJ1YZ4JYkgv3u2Ivzt5sOEeNZnR2rhUJSgApbb+ari
6Pcv79fLUVbMHC4odB5Ayu3BoAyHpEzQsjaeYekuSabtXZj2N7bq5XUER26N+1YF0ko93eyilCS3
yvRePuV6Mdu+ZxIK/sIIQXZvxWI16mMpyWHvqEHPiPAWx62PueIu7kMjSqEHkUzTfk/P8mXyJ3sc
wEuWubhlf3axHVbvIQJtdjkoI3TP861ua1QFZdvKJ13RGzreGxDrsL7xFT3Tb2y9y2VfhQVgarD9
AYe36Ai0ATIuNNVPlE7aYHDi6mikmbd77cddjywjrIOsli/nExqKoXKdpRnwTJjLXZGS0+D+rL82
dFrVvisRB2ox+OC2ja9qZp0Ge159WhRbe6iGrNipclZubKGLyPp5FPQfAIP0cdySlxtUbDDjW0Yh
a/Blav2QxnJXNbRosSNxq7Xp5VYAtWIjUJBYq3JbXM4aU7LN3NAAt70o8Y0MAYjVNQJoOze+vPyV
ro61FsfXDk40ANmcjSrqEG1iCvmklCk+3G1sBpXCu+HZILwvD3W57ZjW2nwGby94q9vgnc5yucSq
QHsae2EHmiqiXbI0t8rCF08GnwqyL5JhfDq4xDeP7ZLlY68vLB7d16rdKMsZQEYqH3oDsU5rVPVB
s5Nbsq+rUwOqVdes6zK9nGw37sAKtadlnruDUQICxpm8hcldHYVIAtUIhGbe+fMTpcledHFlak+x
YReB7MrmjSHFrRYQ10eBM4ON9yrT2ADgdj/NUwOBkw5QvRVEadrcK0p3S1N1dRSU3dxCSCYu6JSZ
FWNkObvsu9bB6T7lXm565Rb34+pmQLG1il1IT7fsw2LOSnsAjnii39IS6EUS2mr0Ma+Mj2lVPw5l
9LqmlsR2bL7/HW+L28dqatFJhi+U1v23UtAURHqi3lmlvEX/vihTrCORZFHkBjq6aGLTYTIszVnR
noyRtpWD7t4lorxzYkw5jGb51CzVt0hG7+iM8Eo3h+c5sppoX8nFKWOuX/a30KDLW6tPE/YH3uDR
UZfDDKnYK+9yQKXXxrNMcuVTwaYhlQDxPh8q69kWy8ImiaWnB7SUdv3KM4Afx/5WznJtP3Lhwvzm
GSEi2dyDKghzR31WpwGmR/8+r1AebHTTx5evwGu3rQ32tvLewPu2XKRkMqU1t43+1EaOu6dhza8I
PsTOFdmtqvq29RifCQoQSDaFXDgkVCnO1w71RldHslqeSiOLcfmcIBvNtR7klVMeRxo/hHKJp0c5
aMOh1vroAMBZ35W9GME9nVt+Q5fLCyucOBJrDKxHkWWd/zZFacyWuZjL02SJOShzD0vqpTReHdiQ
dEK6Wkk6FGy3vswUe1qBGaf+VLKsO9EP36ypuWVIcDkVrkX2IwY4VAwuvCKp8WbAtsb8JJRaOWhi
oGOY25s3dspFxIGNCOQL6turxJzH+XzBoiiWWuzFzlPS2G9n13ocEG/6MSZX1JtvbZaLKVmUVzBv
RhMJCQgOxvlg3oTp5pB21hPGU+ZuLEwaxBTGLWPKa6MgpFw5hZRz+Ebno8D0HVJvGqwnq7Ua39YH
72Bm8pYi+uooIKAoVeEfQOk4H8V1W9g3CAOeELYnyIQVg17wIvrw8kG+MsrqRrE+khgBUCE7H6WG
Z2EuyEKfhFEtO1qma/uhV6bdy6NcXBfU4BC/YGa7ErQvQuhp9vpuUlIXH6mu/9DklIkSI+t/4oQi
bxyda0Phs4Qkk8+zcjLPJ+Qm2B63/CJPhRxKv1r04eiYVBUTL21fW3ZmVjCY1l6hxERkv+dDgUHm
uDoVlBaVLN7RqVT6s4qLd1cst3hgVz4TrYFWHSgFdbbdZqikqvpC6ahiCpXWqDLS5KPm9vNrX/11
QsiFAKRJdCjNnk+ojcH2EiNhQp75NaGB8r0hPYwG3Om1SOFq1QAViWZrxJpYGpwPVPY4tySiEKGh
aHLv1vrPCuu2GxkVyjv+mTOkkEwA1JvcDezuUnKllsRSui3dp7Ft52pX6644NXR0mwJJccyE16xX
Tshj2uS7eM5G8TmZq8l959BNUX8QwPbjlzxRs3I/lw0WZDbhYx1QVdSf6jYboi/aONaLHxs9Fc9K
UwbL19PBNu5rS3FbHzt9tCl+b3cTrYVx5i2PtAjNul3hzXPuV64qlJ1ON5kpyGwi4kPU553ta3o6
mvtKnUbjUHgIWw+e1o3FUdBHcHqQg2s3R8+JikOCtZcz+9QqJv39XFTL+CfsNiqqdjO5DyKLzeYO
q1Ivvh+9rPo75wz+IoA1tMMypq5465WxmRxWG3bZ+5O5qMlurCGwvJ8m4vZ3UWbG8XEetRaMRknm
9q0+uhZNAUBgKSyXXTYjMq+Sb1Uh2fAEqJ6KyJ8+CX5SlQV97WF8BlNt6plfYalbvuUpn9pDY6bL
ezXvnK+ZNuYVv21ex7tpUcxvrgl4sHfnctE/2INh9bCO3VwP0Hopuo8fRIMFsBPVtr63oSzUf3WF
zN5BDdE0jD8IvQ5lb9FUtmjpNRWmGp5jD3Nbj+Nx6mhMdMhShOB3Edkhlg+YlA3vxkQbviqz7CHH
8BZaeeDFSmT+An4UamAvUz7/TUszRw9SGnb0QTkVdRfkdho57xdCLO/QDGY9BGUxLMPR0korvett
Z0KAX1TzqDzyJCJgNFtTnCqWKPnhOWOU7VVQs/jQuJnxZ2yVphGg5svrvTdmhfNOzeYcffcQxe/F
qHh5UNtdrWC0pDbNbnDSUWVjyEHfjVMc03UTtbb5JsuGTHsoxmhOSBRnLz31yJLnO7Mts8XnYyjU
3TuncYMCSf8cUN1P47+XWfRu4Im2+BmJrnxvC/pz+RaxVhfUYkzfy9mY1I/5Io3HWZ1yegSz0zQP
bzBbTYO5tJRqR+PRarnve7XoMff39PidtZh5uutjU0lCzcyV9JiSW4ojtBA73i9K5er7Oe4lNIz1
M3xpaq3TDwAEuhWoaTrWh6lKa/UIKUTqgZY5ceNT4famI1XXdPbjJF++YahnD2tjDM6TbzaRme8S
nGW+DRp9fXYdJIjaR6Y/6TvXaDRrV9M83dq3fafavzStKdQgNlo9g5Dh6afGUBP7pKlVV2U+Eqzu
z4xzqwW2lQkduliu9YeqM9WfL7+Mlxc71wvUMGq5yOUu8EnZiARwVaN0Ppbv6Ysaf1Lwp3z/ykF4
xQHRNQAmhxLTlgNDQVcmQ7aU4aBSu207/MgdXRmDl0e5eHltEKXVOx5tMuTQLWChjeo45krVhgII
69B7dXJnJYr+ue0xvn15qItVW4MVGj3AWiJMJn88fz/oz2HFete1oVX39l08jEVgDJqxe3mUi9B1
HWWtZyHs5gXZVs3KHuUXraLbsCEPeoDC3iIxJMuBa37AHvyvl0e7nBMsJTBMVo54nIjvfE6N4kVq
PqYy9KpxxoHMrnxVqM3+laNQbKR4ijCTdHQlgp6PgndBRIlj6MPMG1xrV4yj+saavOmVTb+RQSHn
Bnln48ENAQY+H0fvjGmuEathQokes87iofBhWaafqI2Y+wlK0UHYshQ3PtmaDJ6/+NTrsBCC87g2
8dlKRvIknqJ+JNtonCG6d5wfqTbSP0x0qHizkop+3Nu+3ko8I167rmvTDwpjJKrYF20jGqFi/LTU
tv1U1tp0NNeGabgnfXh5kMvZEWmSbD+nHRZUx/NFbY3FKFbfsSfDjZSDrZjGm5Sy4s6qXfOQZ/qb
PMF+xutG49XxGjEu6S6ulgQ9xG7nAxuy4bU0eu9pbFg/AW3sTUc7tBvx9MV5w9MNUIEsZG0Ad9Hn
j7yqaUZb8Z5aGaXvvMxJD5pZK1/6mLI7RgfLp5eX87KesiKdeL8itV3tTraUXBSUjhRcW+GsFOXo
a0pJm6mmFijLo1TTpZ+5hhvvu6yQxV+aN6+eqpkSwaHLxqp7W+ZZNR3yBqX4Y+bklvTpfR7dquJd
Xqv8ksDovIwrt2orytRq/uE48saQ21clamnTXUoo7MdyutVh9cpQJHhUl4j+uYe2ZVch+LrxpMqw
sOZhhxNd9gmfTONNXSnyRm3y6lAgzNAUqRii7T/fUUrczN4YmzJsEzE5AZcCkI4lhCRWVNvGPtz4
1Ot9c3YxAKKsxbm1nQrJh7n+Pr+BfXOd96o+O2PY8xURsOmxQhOpJbfwgHRpgBZ0kr92X1qto/uV
MajNJ9ekuy10xjp1MMnWEnFH73AqJqMWJ7ewmItMhV8PljZ3Jttwbcx6/uu5o9L3EPGH0FG0JDDG
lLiVMtrbRPfQMVsNesxJuVVhuPLiAEgi+0FjDrCmr7/Ub2sSG9h6zBReQy5TiYkOTqmniDW5sfaX
n3p919hRq27xMiOfc5w2s2KZQl1SEg4MpVpCGpZ6yU7OiyluXMRXRvtvmYuz8osv4MK5SBYN7GwJ
UUTOd0kiYa1GtPdD/PPj5T11+c1WaSQw65otY0O1uY29ihawxRxNIS+38g53RmHdg5nru7JwjeKA
/0szB3k2tvGNQOvKwBTbQZG5up4dbM+/W+4ImCZQU0Pgh3oHpK74saaMO6l6Vag1TX43rvH8y7O9
uJzphbIGXYDl60vnrD//bbM4CwbZ1SDmsMxn730yLOJNqVgeBn3J8LYrMnzXXx7wyocEnCRB54qg
I+rWL1UzZUdmWDIgi/8onBQTk8ZIP0XRTb7h5UHgcQOn5EOC9XvbOqVdRpqxOMUcdqobv9HTDN/B
IrnVT+DaCvJ6IhDGv/QSaqtMQ2hkZ3NoRvH82bGSbic0Kz+qMo12ErfqG1TRK7NazSIRRFBEhDG1
+WKd19IGMynVMIOG+oF7rfCFkzSfX/5MV0dZLZ1WW/OVmXe+LwCI5jKaGzXMZYHlnpHUB6/Xb9m1
XxllJc+DUlIu5JrcBiBFnsclvtOhNfbmfTZ68yMwzi1Ph2ujcAmD5YEckottVmwsu47KdKuFnQNR
Isv7CRXpVOxeXrHnVmHnbxEzANjF7ZU7n7rh+ZKNTiIU14nUcKBcaOyi2oAjV4G54BhYTeoPZXKh
r/cwfN/Nbdx4B2j+nRAARrXi3c2tqmeBHnnT59mZ5uW7Ppa5sy9VR1oB/TNHN2z1Us0D1YZJ+JBF
bfvTiRK7f6iaZHA/kYbWKj5iCUVKw4rj9DDHg/LKHupkZhQu1l7GkOZYzi1poseJLR/KRgvNInGe
SGuw18/qZCUfatqXlxd0Xa/Neq7CRk4vKSGA3mZzTG3B/ZGqWphXKhptzYJ86qOjM05gxG23b/NU
t2/EqpdbheeQUwUQtjZp2xZI3R6rsmkqaayiZPpRdxMoTIvZ3dgq629+PjOAbCTTLOMqzdU3M8t0
bSgzDBlCz66GH7nVDQc2rvG+XIC05qm1v5g0v77XZtW8wXO/vH1J4OCLkmPjOcHLf75HZWTAForZ
oxhm1G/zdtY+ywzmyziDX778+a4sJUNRAgaeQOq0JTDy1vRKVzFUZOTjo8FWeUh06dy/PMrlo0kw
ACiBepQLBM+v8wk5PQbV9Eo3QjDfdldao3UoptJ9nPRWfMgSO//Lo8H64eVBL6eG/TYOalBVUXnC
8D0fFFvlvK1K3QgpwHgB3QOTz64XW6+OpVcSFF8J/3cq6NsWYnOdmnNFb6WQrofJW1rXctTd0X60
G+cWxfdyW4C4QDPlkiSe5r/PJ1RMjlcr1D9DT41/tIvX36uyng9j3N0q5V25JXGegxdNaQprQi7M
86Fi26DtdWNYISzwTKHpL2K+dJ+lmDzdayYNEXeJOdYojeg6pD3Y8bJ0u8ZuqlD1Grfd68lUz1+S
ZPKwJR3Mtbg1mWp6J5whOTVzJubd3CrNXzRFFsk7B4qIuNOx0yj2dqkmMXIkl47ImiwSz4eu0kRI
nfJuvhXlrAt2fsI54Gju8INjD4Aznc8SM/YyGt3KCNsu+bvqGyNwTHlfR4h99KT7Pg/x/Zy1NP1S
bkSvV7bmqtgh1yYaWblg5wPbebeMAN56aHiV/XYxFeV7brXajQPwTMHbzI8iO48A/iuMs0XqBtxX
2sVtrRD5kxsA/VtPuWvLnUj7/p3mdF2oYtl7nC1ZBdM81id6DCS7yu5vNVK73LkErpAiVukzlUht
vR9+i1/J32SC5YAbOvSY8AEqlaCdmgrgfsn2rz31q8pvPYw8gKuz1vlQvV2JIqKMFpqKm+wNOllQ
EKEq8vIoVyYEmxjeCgjbyi5ZM97fJjQLtXdju7BIP+I+WPJS9asiUSk02d6NhOPyGXLWAj4x6woc
XpSiMXLLPFl3VqgJR9nNQvafbC0bAtG6gB6aG6P+m7Q53U1GXt/Qel3uU8YGH+fiZreCyJ5P0yta
Qj6sbsNaqdIdPUrF0R3n+cYnu7qYNC9AZAsajjH1+Sgu4ilaUAxWONZQ+tLeiUJpp82hqbz0xm19
eeKZkLNywNe+DJDGzodqWmWi56hqhTNsTHxCeSPee0nRfYnZtrvMMIq/8jaVf0ZAgcIXwvZuuZVe
m+zawZY+l1QcLt4LMzHjoa4VlpTG3R8mJR4e8VUUX9hMtyC9K+efJxdjPlgmkLAvGpNUrYktRaTb
IeY9g3PXNjITfh3RZMbXnDR1gsqLx89Vl7QFweuUD0fV65Lm0W41d9k1cLHK48vn5tr6EzDzipG8
E6duNpSZzQ5un60dmqKbgdhzfhN9/lh3zd6sbMvvIu1H54mDVuWvNvWFJo9GEsaIBgIFKf/80y/0
NxnXdjQhobMbDIkaQUYX7TFpe3ljlte+8eqxwhvK8iMAOB+qo2YCiho74VBOug+dyQ6V3saPJIvM
9y8v6CVDi2lhUsOGIgIB6NmM1Y80LW/E6LCf+kHZyWUYf6V5gyNjoRTLu1Hr5tl3FpmH85gl0w5F
bZQd+qqX77u0sKejkenxLZDkyr3B3ibwAkAAPdxSqIZS9F1TxW44qq35VMHifpwgkn18ee5XRiHH
wawR79O1U9Pmi9qJqJGPSC90RjlBNym76ttg2fPr7/pVwoDeiSybj7VhHNlV7MhFKVxelCKDcTTP
70dLGw9abJs3ZrQGHOcPNpASmSncvtWkewsKOqm5OHJQ3TB3++HTYMXRG5h1VG6dXPVVM5KfX72C
mNbABEY5QqHT3Ny8pVI1OnCWG9pOlPt1n6PidftbHcOvHAcKn5z31VKTd3mzgHLoDOG5mRdmRSn3
kStloFVOgfmu2t4Iea5siWdhGnyg1UZs66+K4lLC08q90M61YTeYlJoiehHdeJKvjQJUjDwRu0vu
1c0tJlSlVRA+svEyuwmsJPECQzXlq7Nc8jGOEWEMTyOR+PktMmlxSfyRidNSS+tYVqP0VSO6pWu5
Mhd4VOwC9tvaRW4Tmtl4B2Opgf1TPRp5IBMnu8+4IW/AYc89Wc52Nuf02dCXijHB2baDqJuOmlPQ
c/ZkFq5cdjOX1vJJy7oy922L8vj9SnVpdmZUWj+HQlvs02gV6hSklV7W7zAs16f3NJWEdkGE1eYB
sTndqVdHCSX1LW65r4mKv4rf0OPV29HayeO/M1kqd3kEVvXoumMFlUN1SioqiWUVn1o8S049V0tC
Q1q7V31PjjhuYaQw5z8qOlq2j5WDe4KvCZG/L2Um549jiR9+5ut2apoBMzC6N3UbwQYyhJJgpkC/
S8/PdCv9OWb033yfpFZf3bV6pVt7ExOj8c2EfZXjqxoY8dexVZMFeypttt8oZqI5YeLlVXOf0DQh
QoAyYiJV6rNHaXHpltmn88VQ+wpupFm7EzAFzR9aT9+dX6+8FBxIxc/QOnfepZXWQASAMcjshpL3
f2cbhdj1BY7xL49ycdWtoyDpQRu3xifbSKxTFE1HDOWGbiXTk01rIr8YhPkmN6ZpH4159+fL413s
89VeH8zVAVdB6bO9xT2z8Sp+qoWpTKpDo+NOG7em9epZrUpDYkxgB0Bte3OaLOQaKh4TetgKp91V
Tlof0KIpb6x6Uu4tvbmlLb5cRVLIVcMML1oDg9tkO0WqKtJuOyOk15J5otedF/sxLO3PIjIU4auS
hscvr+M6g/ODDMzBzDAHWCm4W2xq7ry+zoyBCK4tCmdnOXXzC4Kzkh31orf0o9D1qryzOgojdy+P
/OzstxkaQQ5cVhjN6Iy2ZUt4hGv/Oc8Li26S81M9efnPzCmzP1tnzMTByXT5jdZC1PDybBITZo4e
RirSi+Svui865d7LaRPlG3aueDv2pAtj0KDu/Cm23U4/ki+2yy5J0NUGYzP19VfDKQSecTKdraDO
WpnsK8CedicTq+o/eATSf0f64HxBVmoMfjJjRuircBC/Dx1F2xtP2/MzuZk+dCVqXSg1Vun9Zm9p
ijZLG6l8iNtH7TdU2sLUGy3TT2fP+mEM8+fSHXYzFvo/22rovpqtXd+6xrcff8XvCOmAe6B4E9id
P0ltDJUL/wIvVNIsOY59q7VUjHWRBXOfZTdQ0IvEl+qJAWy3OsGDz2zZ0dFokHq2nRd6AhLjSM7k
o1v9Zk+UOkqlOZal/k64PAIvb7OLi4LEEIE1DBY4HkjA1iP3W2o/GC0SFNCpUGdDH/qOlLQQyEVe
OwpoCMwH4FBye/tiJVunUK0sSU9jUsk/R6XKfYyL9c8vj3IRebmMglpCg2jBTLbortUstPDKyvTU
DRxQp9DUt6gnswMI16306uImIm9nIJACEAPQtO1N5I1dgaMauEvu0TjCnr5OmXCCCA1+L4f4xi10
OTH0rSu2xTulY62wGU3E5VSJuhandhzqYGDIt3VeG09aIV/dfhD0A2Y2+DiTAlTSz/dDMU0Y4tGu
4pROFTWepi0OQz6ar951zAK/RLAJwEiSxvNRFLA6Ip2Gl7CN8oC4I76vUuEdX7sfqGZQxluJDpR3
zQ3u2MRO5WRjnLFsmSF2deXV39wFIa+fdmWs7l4e7eKpoGbCS8uMHOyAKWicz8mKktEuRl531RKL
bxWYqHmN8rOthzdKOlRHuKS3LBav7AteQvjmuLusL/BmSMmNZC9Zn50guNf3kdVT+Zp7Jed09dHw
9eX5Xd4U2BlSPOG5XzWIzwz4326K2JmEqYoaf6iqE48ePtQfU7Oo9q8fhdqrziu/OjxtV3HQZxCp
3C1OuMLiotX13n7w5lvf6tpc1uorFpUcKyDp828Vi1QrsSwoTrp0owPKFPu7oIn8t9fOBd8oE4LU
6jkOErwZxe7of2GMUXGyoymjdwj90rIeL8qXR7l8OBjF4qMgE8O5cntiF0dd9Kory1OVG8uxQM+1
9+ZsOWDe1N+bCn1pG6zC3/RNYd8iwFxueRK95+YRZCSrlON8GaNRq2FOx8Wp0pxhfK+3hZ0+oYrR
p1NLO67y46zX8oddR1b6ak/35+YLeKZgWgi6td2NXZ13Wjp21SmP7dENqtqj6RwNdV9/xCieUxMi
NOILYtJyPsU8mSNncUV1ioalxF2AZpFWgc+Zl9vOqy/F1WyB94uXC4vWbaxppEUF97yvTmW9yAPg
iH2q0r66gQlfwqSrpwPiKAxtiF5g2JzPKOlSQypKXp2GNBvv7MzMDrGjREdysWSvj7W9Kwp4s8Dj
bjDRY2o/uKP5VHLn3bieL99Q9PocdcraawFju3s42zkwpVOdarrqHMemtP1ijMu9obTRTssoo718
UC4PPeOh1gc1BHm/wDGqZrYaS6T1KaqSFJFWM9M/uLwVuF6bFUktD/ZqBnJRhy313OT6kvUJXY8I
FsNLg9KLUJPqUb0vFrW7e3lWV84gAkGIz6Qp0Bu3ORGpy9LOrVOfOCpGwPNk7BOq2wcvh9/oLioO
CE0vvr886JWlJD5YIc9V8QSId76HuLcjDBVXO6JI94II40sr0Ilg3Ruf7MpigmyBYKPfohvTlm6h
wWuerFltTlVfqn8ndlm9LzK7/NzRzW+v18mrWamIxBBq8ZbSARETuk1c4urtyI3t1ifYucbDap99
0CeTKo1h/vnyCl6UBhiJewU4kuuLiHWDRbZtA+VTMDNgGGPfibwZArIdNFaNnmFhkuSF+sme0Wx7
Q9zft2ld3fgNrmwcwGSkarDQuEG99ee/veed1JthWdLuxB1XGXvu61bfG9ooiwev0urmHlcD5X1Z
qVZ1Ixt4Vi6f5XYrdYYCKY/HGgJu3dLjOEnhBEnrlDf0zHB4oKwaw1R8D2rxgNdnk9x7NcSotzFm
5u3ftTMtzlEdi7T7UDoL4jk/q+zF/luzu6p5o0yGNx/7SW+6VZmklvcvf6rtJkS7wFbgG638ijVF
O18oOcK0HhYtPw1O2e2GJXsQSnQqTfGF2vFrM6V1MAg4YEVrNnjhqaprldScJS1PcdVptHfNBxqu
qq9NXxgFm2YuqZXKRK60mVKX13pflH17olOhHViW4h3Zap8sr64CmBL9jTdnu9nX4WDskceTWVCj
W1f4t61Wm5A2XXfuTkmtOMfe5I3JvUHbowsbgtGd8mM3j+6+bW0R6HMT37hFtrcVw6PKI0giPOId
3/rd5H3d9QRe/clQ6DNj5Jo4KDYCu5e3yeUonONnkwduRa7kzd1hd1j9GouQJwxq3McGyVtxNxXN
eCtCfi6L/H56dFTuGogIdgjg5fY2TrC7XCk9KccT8BAdc3Qjndxj5y3qA96yS3nI3SX9alpKo72L
W7wmlh3KJaxiYQb02CS5quwaEAwddW9ei+RjOhjqckSdl06BO4y4y8wDRjMIRb009WVmu8tRRIX9
I3PU4mMSgU34RRuntFV2hffnjO8rqgZV+WTYnZ2+MihissAG5L2rXdEKUpxvHSNDsDg15XSqPOWb
PpjxMa5S+8YJv1BnrKO43IK4BzAUx3wzSiN0t0jqGWR20LR9O1m96TeQ3ubdopQYPnnTBCqmTL2H
M6+YRHnKDU7/MbWE2x1oap3ixdJCrfMnbG2UHYUmY3xlarT2WWAnc2wp7IKibLK9unFHQL+lPg2e
S7BdaM6TUkgK98/7+D9+Tv9H/KrIAuDZl91//Sf//7OqZ0QPcb/53/8K61/lh7799at//F7/5/pX
/98fPf+L//WYAK911d/99k+d/SX+/X+Pv/vefz/7n33ZJ/38Tv5q5/e/Opn3zwPwm65/8v/3h//4
9fyvfJzrX//642clubr41wTa3z/+/aP7v/71x2pl8x+///P//tnT94K/5ld9N34viYT++x/7n7/x
63vX/+sP3fsnOM/aDQvXVvyKVpXZ+Gv9ieb9k/657E08omGucMP88Y+yQmn4rz8UzfknFQ5I2Bhu
EVJQEfzjH10ln3+m2/9EpYB6cfWroMckrvn/87udfaT//Wj/KHFfrpKy7xiVC5xN+r/3AtgdvD+q
mrgY0sqPX3P9+W+37Oj2Qm17wFKrXaZh1xptl/1QiLAz38yRTAamnQl4vxFFilCZ1cr2fM/qXHka
6zShK0+jzNqu0kSa7wSLoD4mhUIQ6YlRRIeBBMnax4Wey7dCisx7UPsud313Grr+kzMh5r4nFBVf
EqlN3Z29zH306I0i/66OS1ME5RBrnl8og/sd3kmR+rG3ekm75ncH2+99FnXZn4lTWQd7tGOKWXH2
1RxKq9xZUfHD88YkWKbE3WHrnz4peO39GZGc+PST+rtNRu3OlHF8sHGX+Dvp8nJvNjI/tTm1UFKB
fm+qE8Vsc+YSNNo0PrnzECXBzGcFMLHhZ/HlUPCqDqQ7KRXzoz7VTdgWSlTs8qYS7+Qk3Dd0ObCO
C0LtJ6eshqBb0j73U9k5e41OOU/a2HdD4DaT/ZfadF89XWiBo5a9H+GPfepgLVQ+guzqUJmkknOU
VpVvymY60lSroJVvE2kPqiX7wa/tyoUYHiU/tFLV/MjJPxIgxfclJJqPmCPVua9w995hGuDuZ9qh
fEoGlb/XFh2dwd3o79atvxZtBlAtaYHI55UPHVF2MM7T4OMOYN3j/JYfC1Fnn2xjPChjRYcOc+x8
XjDtUCm5sovt0jpUkWzeYA5SHPloyo4SYPcp6+Fax5H2mFTZp8SwMr+nr4e306dEfKZZUPSmEL2J
tCkair/aIUYj3ubLnWbQuthXujx+tEdlktQV2ypwUge0it+tCGCy1GHXDdND5/C1sNpeTJ/EPr6X
UatgQagrHzx7iAOv08ydZqbZvi7t6ujF8XJoYtkEclathyjXez91hxmNt47fceIxXvdki2nx/y9z
57Uct5Kl6ydCB7y5hSugikWKRhLJG4TU2oL3Hk8/HzQd54glDis05+Z0R0jUJlmJdAuZa/1mVBLE
2vPsEBuNFPbKCt1qUs5VtwmunlvrjdXqt1pL1VRMosnOilVwkh7nu6GQ43PE7fipyozyNqqH7AfS
PPpAimosw2JIpwMQx9SL1KT9As5KfNiqFvMfy0z+3aOS5PabkpHErzWXq0x22+oUblZBPmFLkn5K
FbMP+1LGqFrY2mO15qlPwelmy0v0hWKUHVRzzEQ7npvEzuQ8dtpcRi44Kg1e6LLeo/+6jp7eAf1D
Aad/4uAtPbTCLB+yLG4Pcrp+llPyTwg96rae1cnqFmZ1HEtNOm1C0riVLL3OipqFFD/jh4hSy2rH
Kte6utFzdy6a5c6slsRTEjRuoNFrTmGJh20Ty7tBwIQXOwflrG1tdEfiYrqFXzGet1TcQLeWlvqj
jtEdWMV+DlGQSE9tmhg+kMxnqZNir25z016NtTpnSG85pHS/8D7Wl1McW0XszFY2mP7CrB/BIigp
adW1CddYfaqitiM+JZ3hR2O8PA9bHSGJuXo4TDHbSRoVr+YiFyiy8WsQBTqWzTIgoxSzrRYpdyPA
cWaylHaaJ7NbdVzZo7jqTVvouiyEGd26iBUWX2d9VI7tLKF9sAi5I/W5cqylyBON7oc85d9TqTGA
+qKzUApIDfXNqsV2X9X9l6XMtvXQWcRGy2E+A2Gu4riyhxyJve+9BF1531tUzt2uNmrT1lK0MlwY
XlJgcZn5lqtr7BSDamGQqernaJoKEXsuEQmzJG2lB6O3DNT3GbUOq5XJkG42LSbUyEqv9jZ2pEty
v/S7gYAUF7GtzFLtVlPhK/V4XqYk6GuxCeSuCYsCSXKgUzaYlSyQ41U6SKXi5un6pYmnYyvJjk4b
N2I6eVZkfFfV5ogcg98Yqp9BeQRyuwZikdzGMg4KU12gHwitZYnwvC5aV2wLm+8eeglJiZmKf1sH
MMts01j/raaPIpAcwdReqPQ5Syz6Ujcd6kk+cyf3q2xzzKL0lDK168w8NVlvl2pxmkrlFC31oS55
6K074BQVrllzSPrqFmcR2+gyp5ksj4qWX0Xb3aqsXjWPjmUlxIpJdgS1sKWhxxEC9WhH7PujoGmt
LSmQYmDfPnC0JhLIQc6bZ6yiGzREXEFdPw2AxJdBVJ+IZoh1C9IU2by2KE7Ocpo4VGkXzTFGfb1X
ylmxo5E7vlwm9+1ckUQ0q7tWUW7qOHtEptLviu7QCVnnIhMhB5pYqLdFoSU/BBkBvmOaz9K91PF2
TQT4EJUZ6Z9bOe4sL985s4aRBEU3E/Gol1f2RsqAAtGG6cSclr5mFYI35E3uUKHXPG2wflJ2KQ9T
Cb93q6QbbrH/hkqO3kw9b/aURKozraDerWX+js3jcI4SsXeWsVPCvE2iO32pK7c1lM6plPq4oGHn
LGhreJQWNd/KVHImANr1uSWD0fSzK3aNK9XoxDbW3Y4vccYBVf1cMGu3VeLGqyOj9Wb8tp6HYfoR
bfVZSpfQMPPxO1Jn7AjK38omB9FsdX6s1o+aGD1qQomrUSt8GzJS2mU3tbaG0zj6m4pDwPSTovXn
TLiVFnHDtt5YnayY7ydeghZqI85SET6KJf6aTVPsLpNxHFes9aL+XoyVm3aWiYhTEZijEtlmJ5Zf
57JOXY4MczC0eXVuq9X4NuOOdiystjpEA6YytmUtqa+0xWjPwyi9JGrGW5yI3SM+NHpGCTWgnBrz
Zy818o1elqWntWn+nIyi8DIb25nXRpHao1lZdlRb6j8pjwQ7QA6R3EX4WklnBzNtFEh09TWaZNOL
xVHytBkdB3s0QK7OifkiLTGXFCN6nAtSSFlGvAMdouZc6KbGrdH/t2e1ph4h4x4kjoOfKbyF0mb7
Glnl7IA0Qk99s5tJE16HrSfqKZ3N3N9M85Ydi74Lp1l4kdLUN8V2dBKuPsnS4mPTK8iwlPJtmSk3
5ZiqdilLwkHINiKFLPzsm1k9x9v8sIn5w0iWgSOJxPptTmCRfGGs3SWx8p8Z3HRHQNHDjZQht+N0
O2SIDAX5NBluwrnUtiY0L5VugCfRiutnsDs1MkCcuppVwOpZUl6Q7/mpRZnst6jnBmvTnHSjsRyu
yl91FBideKobu8vgbo1R2fk66I4U5JzY0qeka85NtOAbVSySa2zzkyxzXtJL9VtkSoudtv0WkmBa
XGNqHWGSHpLevMsy8q5t1ErrTZcY/aceHRg/x8TN4whcuG0k6IfczOsfKOMD5ZLEZP0siQNka4qf
8TetJ/M1mdRubKp4vUKxf72pl2W4rxkx20rVVuTiKX6Ro8WyNXNW3GyTQZAJE/8e53YTAim3cLUB
HZoHUa8J7jDWRuOlzKmIAea0isdChyDclmUCCjxp0fvIqlq5r3qleFWFmAZlsEkYm3fnQVOBW8wL
+l/6sn0aGkS2g7Jqt9lpCr0696vcviIYlSQ2B9yQnADmjcUyhW1CmmqVI82OJMG8EQRDszt5Y20b
Qq4cSrNpfU7ZxnExsues5M5sy9ImHfpJlU69FKvPPakfzlyFbqeD1voLSHXPTNJPG1ZbtrYs3zHK
k4I8gwz3KUYCCJHQpDOnL9JiovrTDJFB0EYj/rh1XY98z5TVt906rqdRkgQNtatlFafY6evK6BEJ
qjfpx6JtfSBYaHmcpQHOn4tX0kOkpuUcWGmxlq46Lt3nhJwJTzBU0rfJapMvOA5ukyMUi3bTGIkw
G7Y64cVcGnHc/VCEXNftOReY/FWSE5RAVhyBj6CTUv1cY6hbnYjVnXAgjGNTKqTw7uyO5Exhr6Y6
FM42DSKVXHEVo+HQ6Wom+rLRk5fBNbO1vlZLa/YPmJQwJcnSkaRd+qxrAlC9KDvjRSSnI5td11tv
iXvBOG5j2sjP+dJIatDoZgodBaMAzR0R1npdlgYVJqMsseHOpyxOQkypNvnTpG4DwXVbezgl6sqF
DBCOno3eBnS4YcPGCRIRuaZ9V8WofGploZtCXSfSPLY4KMm33Cx5TRstAhY3FXoblMONNSfNLfbd
9K0a62qHq45qep+UVtkclUTQ6nDrFLMLprSQ7G2d0uWI1FQznnapKU/pSvpFTsym5NGWthIPsdtV
AreWrE7/WaspDpVByr9D4LXcZJOn+0gYtBCRL/1TggmKgyVJ6jM/AtZbvelEExoUQAwtyzXhJnxa
5Kl4SmPTLYzEYVmGpiZsbp5sIAaEXnRzQ/hcFcKdUlIXyCU9jJTeCNrccJWsr+94bTS2VXF9LZPu
mSp24+lj23qIlhGmrNE3eql9GNN0qB21tm7zeSqf69r8FvW9Gaj69KValBYkO2C6Ua2lT3LUJo+R
qD8WJc/ZNeXnbUxqr4wGJ4/ao1XGlpORCBx2BcqmkXylEE5S3kU8rvLUyxhEqw2cg774Mus4Ea7p
knub1UqOWKv3ZP1futI6ciWIHLTtRFto6oOcD/8Mte4t9fplnpFhWbOv0biq5MPGZSBhkH1hql+G
NiFFrXG3E9pvFBNrjKG1avh3JtZBqa8321ZqAfqYL3rGBCyWUw6bqyaGM+mzhLlUG2ZtQxhKhC8w
iB/aXvSTSbobrU6ySU0fUSH5R7QaHXKcVaPv3j+qxVbZhVh+itX5Id/as7SbRgL16ZytAXEf9afI
kD9RtIC+LA4/LZlMSJvDSl7WG0XBNa+eOL7Xi4dSFAfjdrrf6oL0pfnKVXwOlDwK9Ra1MkPnOsQ2
1MXmsL8EqzQo259ZVNq6Hn0qTF5liuIVw+gTfMlfi/prMWynZCwotVvYQ229ihBEdti4YMSF+X1Y
GQ9tDQH1v6xAFqtpTl/WXYsPAlq4btFLYWb/xhNRPkli9UrCI0Tw1o4Jkm65xpsn1+WXJZZFb1Sn
wyga34QoKVxhExO709PZn0QQOqsC9pa3YBMPt0ajToszydu3QWU5pmCiCnMqnbka1XBcZPayqDuj
vikucnmTK/NJcl+9gKyq7ZVbqm2axY8uFfx6SEQb2KDpyFJ2WgrxxoSXleHuaQtbY1Z2CWLfFpWH
2cg+V7l232fTodW07j6dZK73JqNs6qFhpSFIu8BEhBO4gpM3qnEwh+IR+8tgQPukQWE3zuRHkaO7
uMS3Wb58Wdo5+gzX3yvSCBWx7Vax8s+KOJHPNo/JJIYYFR/SrQuMTQ+oqBVu14/2YhRePPfVQZTn
0zREQYdOjjkOXOTzz4WM0p5ZeJIah5VVPcpm05OfKY5Sl7rSpKY3YLCOQyMdxFQNlV74HJFtdJoR
fxm1V70cFPRBhPUarZUXy9aDghhHkKxscN7zrW0kqtdKuWaz8Z1i7T6ZG3yDSW/vSJqE5Geesz79
EXEw3HhFu+aQR7epoo434jxJNm/xly5ZlZPVyFVAPcrtEiJGNlWSmyXr7GadYH2a56qxMfyF3CT2
usc96suySIoDpEC103nJXSUayvsiibGVk5tT2vH67YZitXOxQMhDfNQhIJmZYGd6fzbT6EnLNXQa
LethjBOSFEI+2SvE/UVqSWpYh3KCKkpK57g16lEyYgcIu6fmgxCQzYEKWMgeqL/HYWPdqo3Duy12
W6E9bS1aUflK8ogcx32kjEcyWdy7SUkGm0AiJhK8NJsCrSqrQysavjyXkT3U2vdNTZ57wToaeeOR
XGKjpIbkqHl1q2SK04lW2MaEq7wf7Fg3jgY+qmZpcahpwsy0vNgsAnURhbPQ4WDf3pQz1icz4Haw
UuRAJNPNLcup1OhHlbY2OGJbaRaT08TgZtE6fUER2bXa+GtfK6zY/gC65gR5zIHO8ol4bVdt585a
5hoD5/jSUISzrOUPUWT5RaV76/BQNEbYtQggyBsFw/IB3UwPfYBwlLmtVZzRJY6kcu7rxgjNYRNJ
DNaKZU+RpnI332Ygi6yoOW+/mcnmxWv81GGB7KZFpqOeLIy2JuSN04ttAI7un6oUgk3afpoYpVH1
x0ex0wv2NMwn3ahHe1imp9SYzrHEo/ctJ+hCf0goDdgmZfQegjrOeUNrp0b7Y2qr45zPr3mWnIs5
8gcJElWxfe2a4kWyckeLGg4rjU4qBifmUZg/mbHiVdpwQrf0PHPmMMbSbmr1y7JFg51L6dcMt75J
QtBu7E+I1tymmWCctZLYoUUkMToK+ghtxp6+ai9rp97lWndbreCWYBIbRPxicLpBCjlIfGlq0xdr
juJj/ULyLFz08hCNaWHnUayEUTTfAIIWnVYnrysLXAmXUf4cRzWQ/rjkMjdItp4v52wbDdus0kdT
LF/MXLXcFE/ifoakJ6Vi6SCFfBy0SvIlOVYOWVt+K6QytrWpt8cFyk0o7dUvDiIv6sKBEhmv2cfu
MbOrlKvgOjXdEXsthiWpEmhw6feRKXBTazYOs94HnAdf8l4QHSlB36uA782RFFxnb92XWfG5ikZr
fra4RnGUTSE1boO/FdATWz41rSPdXXqjZTIDfCGFQnwsMS0qqKaazbKOgmOknaI4oFCr3N8wG21c
GTj35s+CFD30ibkqfmrWaX1CHDVPDkWUqZ+3Eh0D5gMBCk+ddekJqzAcLaY2aROucHXz0nFWL/yU
CNtz5ZqjH7URzZOf54P2k5KF8VDDxXtoRTPPSUEKC/uc05Nh92ZDjIgLLGtvtkbYeuRUu+ZlRqEm
d5puFWpuUmbFm66c89stm4WHdtaaZ23TjBnX0LptqQkn67MV9RP37D5ZUz+PScM7WUKcQCPXTD/L
S6Tn8Cl7pUEYZjZ0J15wQg/ytmUarSWDaG83qtYBpE42ow8zqOiSzbQrC8ysfiR7X5nCYVnr8hXP
pOF+NrvtTgLVmzgVBJ3/SG7/p8r1poDzf0pnl1W2/7F29qbe9mEt7v/DKttOdvqgytZ929Li9xrb
/vP/XWMTZPNfJuVeAP+Ydu8ucRTs/rvIJhjKvyxsOHmPUOOCprN/6z9VNu1fMpwuCu4IBu4I6Z2G
0v+nyKYo/wJovBf/wYPvUjvG3xTZ9grr7xU2mFzWrnEEn0aGEXAJKK5Rs6EYBG4MEkDD2pd4aR3H
sVLrYyaIuG39NjL/WSK/1/T+bA5jDDC39BnYgnxJdo2ajLNMpyy2mHdt9Bov6aq+cpFvhx+CPuhc
lj9u77KAyP1wV6YCkb2Dkig0vy0gilxEuxVIjt0KYvUwkFF+alM9O3zcyi+4xW+jCOAHMPsutAHv
atcqYSZ/r1PiljpFWSLdu8/uk3+wPccL3CtN7Oip/7EJCq8XqIFIGtqMrMH92X19CmnAefy4gQty
DiX43/tAAxfwrb7tm8SgAd/2/efw4cEPbefGoSEnOJ3dk+NcYUd+PGg0yKb5fdCGvqOstTfo3j9/
v4vtO9t7uXVE+8rIyRdr4I+OUcz+vZ0y6xAezhg5/+419J98n/n55gRH5/FKS+ovTduPJml/lN/q
1bpOVkaiS6fwzr8LXJqy/dPZ913XPzv8++zyp+s6dsBX7vnEGIf8zPnMP4+uy/cC98j3vCNf8tN+
GN65Ad8988shP+o4IZ/GEuMj+fj9R/ya3w+f/Lsw5NNsPs729m/7oe+88iM8gu3s/4Wv+Ydn207g
BLTLz/KJnw53fPzJdfmoV/5L6Nmexyc+u2c7DJ9s1hq/43n7knOc/cc8fp/P2z/MueGLMz3hiR72
5g+Bc/ziHfcf9Y4hA33ruHxNr4NDTecdns73AtaVH56ZiF/PduA3H5xvfGrAjx5vH4PgcR8mBmr/
bfd8Lu292UeH//zxqieUXtlXFxCUXm4MCMasjvuTf9oHyz//+j9/3736jPsd43B+Pfuv57vWZlLO
r68sIvvmwEOHD4fwcDh4h8ONfcvTH51TwFC93Nz86uqN7dwGLDRmlSF3nfuTYzP33vHeOZ3o2TG4
El6RFLnSnQvYD8UyY6pZ7Ccmism6u9vHObR/xSTbb+07pu37PsN05Lx/hx88+w/+wz4XrC3mh68e
+IXQvmUZ+Hy1x7MwPNzyd/BIH92jc/9rOd8xUvtGYqJuHd8Pfy2S4Hg8Mo3uiRFku935e0cTO2Ak
GQPG0XcZqROfxag8n1nfbnDn8jsfz+zVib0I/Zh91ILBSNAkfeTp7MPZZaUxFDZd+O+15VxZT7/4
KR9FgAvI3BZTr9b2COC/3sUeG4KNxhz8WlYP/I/2GbR9P8U283/8GTTObP90gyD4Odv3j1eCLIiV
Kwvi4tW0Geu8znuUfWZ6z4+Bs08KX7h3rnMKQzZv8MoCZ+8SAAgaB89r2W2+HzDFZzfYg4L77B98
/9UN7+5YHnTm7iG27a90zWdWWTfekY3zzCY+2r8ieXgI78KHf8LY/udh/9DvT3evqf202d9jOyTU
83q5e+Cf//zDEBGeAuf2kXjM3/fBo/cY/GShEQTsJ4LKYtuxfWB3fb25vf16ewy8z+Ex+PF473gH
557o4Hjeo2t/u9lXFOv+kV1le8fjDfH9GDD9LsGN/cduCP2f/E2spUVCTXAmTJ9PTuDdsjJ//eCX
R/7zvo8f3dP987PrPjo/Pl6Xv1j/H6yQS/hfXgPulQg4xPSz/czoTPuQvhx8dt2+/TxmhIc97Tvo
ntjL03/8BDhkf7wmpItXfTmYMDP2NXEXsj+dn0GY2szwvhMJCXf0mo3PP9nP/GHzRmJ38907/8l9
Ch/O7nPNIx/s59P3fYOzvO8O9uHp07Q/PHHkgVXkPHqEAa+xvdtvmX1k4fGCk233nhD6atmfvds9
8Lh24Hr00j7u4epKCFDfdBPcKvw4c+diAOlHePWSoQ4U3KKkWPWkjAR4tQNGEyg1DN7Hw/n2BfKf
VnZ71J1+Asj54gWCdSJ6Y0pJzq3KLC8aYbl21VJwtt1aFzkB4YrNzJ+90uC44EgAkxf7tUsFnkLa
QM0tGKSMnaVy7Z0XqsNk2j7u1XutKGgnIPrM1QV5b8b2t5OMNJpp1olRZwOHkL+KaVuGQ7Nc46/8
OXYwPBCvMLgUcDy/xH+S3xSTwcBpbcEtBaSQtZDbyTsNXazaWuvelto5efq4Z2+vIPt8of2Oy/bu
D8Y96pLCZlVK25QTmaK6reSjKLSaO/V5dhZHU3f/uqndlI9GYHrIQBjfDqLclCKFkpymCsook1Vt
fpOOZLmysriCR39nJBFhV4Gi7wQE45KOrDU6d/2qpO4KGyocAe8GupYNNypJuLsZGM6Vk8Y7o7gr
d+4+azvf4pJknYP/ECt9bW0SG7Yi58lNL6TbbZN21yzQ3lmJyDDBlIH5uuv3XJxopHKSq53ZgdGz
kbtb3a2uZeTXTDXf7c9vrVycFqLS3Na0BiiDxMBub6OJ6ermsrC+KvHUXhm8t/H31xJEBw5VJbYW
hKNLrvC0GU3XS3RJ2+q7JDEQZcvX9stqSvnNUlTSa2eOz3+/FH9v8uIYUKJIUqPIgA9Mb2xeVM76
rd4VGqiFMf5/a8q8CB2NlinioADw03dS2jLJnTMYfeyti/LPx516b2nsBPxdVQEfAvNif/VWQ8UY
fT27Sa3xU143mSOYlXJFM+HdVgiB7C6o+LxI3u7iSENIM7FAJdY9YC1lqXUfrrd++F/0BY0gwNYY
/rKp3raChh1JhIlYIVGo08ExqEkfIjJfXmPXvdsdldcikkRgFi+ZSutQb7U+ESk6koBNUEoR5kho
XqRXFvl7EYkM6y7QCd2UCvrbDnWoZ6MYSQFJACmoU40tcjAbZfQTC6jkySIiDldafG8PsxYIuL/4
45fHmkxIii7VFTzDyMgdiml8IeH1XW5lw/v7udptZmAoI9wCQP5t1yDwJvG8o+qSSDAA4vSmCxz9
msPqr+f9vyfFPUyQL0CsBUowSHi+fNtMgp7JWGhgaVqlU4BeKrOjbUnmNegmHKq5VsBjaYcoyvMD
Zl+zYLcTwIZNJIP8cX9/6WFdPgmqA5Qzd10NKEFvnwSspZlIS90Bz0zyo1jIk9+2jfJUT9051oXl
2PVN7XV5LdkKSxYtUsxGGZpBGqwQH+72yhnoz7WFChm2Cyh4oZojX+pjV7Uc5b1BfSePLf2hNtfW
w3IrO4hjkX0fUIHxPx6APwM27YHPRVAfESL+fNt/yh/WFrdET25SkzvGmKrNoKAOJQYMq/VSZ3Pr
ftzin7v0bYsXc7/KylKOEu/XRalNp8MeEeItZdv/RStM636OxLPkcl7RyFTVWFhaSAwU5yCblY5g
LeqVVvbRebt66Iu6OwmSX93/fDt6MxAgE2hXS3EXrJc9x1YJx2uYY8WdxRhMA9Sr9HVusK3px6Fc
rhxl35u8X0EVtgr6CJeSEihTLW1bq61dlFV3yua6DhuETs7ZKHR4tmqqI+aZdCVEXGv04tQC/H7Z
EP7Chpmz0+xOmKed5EiMHdMs+7M84enp1tuCr/vHM/reztjPmnAu+WT5UpgY5FPZFl3Fzkgl7XkQ
KO55sjVlhxn/uwbfQWH4+nGLf0Zday9H8C6BTwqTcv/+bzeFUYnnSuvjllJvj9pYSyFZKaklCtVy
7dD5zqYAuYM2F9UK8uyXr64cFFc+64D5VowGPDFHU2AZtL8/SqPQLSELyNkWgt7lEFZrX9cq/H1b
MJoZdU21tPPMuBdbMBBFJ14JLe9sDhTNIF8xaVyzxIvQggJ9WsD2aOxiEvtjYgrlAftH8ViXmuk1
hj49LbMg5HZJFmf++8VCi5SQWIP7LfliYxr5YqK1wgtzEwbrUU7q8kcja20I0m4D7JtE2pVd8c5a
AXTFxZW2mERKV2/WCicNnZPhzMFXika7UdD4A3YDmkechCtB550NaP26u3LAxtXsUi0WEMzaq4Cy
bCGppxPYlTEslUGj+mzJAbjKIQFHCrbm483wzmySciAPwGube+Zlq/hNyNsw0Koy6nJsFykoewSi
+qNWK+PtotYU1E2rd/CSuLbz/9gcv+p4IGLgy+0uVBdji/J31bQtezzOzMaWsW/1OQROfyUozZlk
b4W8yq/ligyR/HYG5xhmzqITszkxDoOjx5NQupHcbevfLhUa0tB132+YHH0ujbvKrZe6ZWBfpBVY
Pkka8wfoMr0rZ0l+//GkvTdyxBUOhdhb0d7FcS5H0jnFCrEB0FgtIIVHARdMAae4K0vyj9W/d4lT
N0uDjAC7/e3YpVvWmDOK/6z+fHUh1KgnESxY2C5jfyWqvNcUOsloXnFh5rV30dQwR1Vdlztxso0h
lkyr4Dbb+pLU4hr8/eBxKGKrSRrEz0s9i7YEzrzIDQh0VUy9TuAEmszJNdHCP/YVOjW8YHgZM3gi
pPe3Q2fGZb7OUUISRTRvzG2hXq33yQ4DmoA9gqDezKDs1PDjvr0zirD897zeLg+FMtrbVlessOSs
j4AtaROnF/jrHgbH2X3UxtvLx029swZRzqB/uzuETGffNlXVaxttEH1s6IBfTKMCaYO6yt+vijeN
7A/x26vakMs2EWJYoWo7goPKhx5c0JSBg7Su1B3emy/SlHSIpAK9ucgwS8PS4nMrcKZMtcXhvtnZ
PS7v9/JYbnapzHVoxZq62fW8LIePR/LPywprRUOaFGFN5Fy4rbzt5dYWcGNa2lZji162EvbIVZU7
Ud2N/+bgN7gVECdvTTUL5n2JyU6nYro8cXrptQqujTLnDx8/03uzy7yiTYLQmMQB5u0jJSIlIXNh
IWHF+2qgVeS1iT5dSQG+1wjaqDv1misjmYS3jejtvKU9ltL2knYyTMw50/Hx3RHHV+LY/rRvzvO7
UxV6erxrLMLLZdolArQoKivLqMowA88S+JfiLPiSNgUVer5XWnuvW3ji7tJ6u0/D5SFlXHoEI3eK
i4HDzCmf1jZsCLLu388QSnAwbhGe47JysdWNwuiUFck5dPTK7qYek9JbNCX9+yli2LhsETCZqMuR
y6tayGFm7AdYI7ktZkt1pFRL/jZhtUtbkzZAQxtYBVzZtwvB3CZhEPYNkKdKeS5XLJybqLqmO/1n
emJvBq9WjSv4Lq+4T9xv0aTUt1oTS2iZ2RilN3Wfqb4ez0dF2SoIKfOnaaxuGkGMWOtGdCINftSt
pgk+nrc/jnk8BAblCgc8UiTkh98+xNaKozXERQNNcJIhYEVNqYRZXJbirTbOM9S42SrSsJss+dq1
9p1twDUBiBZOVhr6FRfvWKFONAgwFuhyOGK5k4hIayBAfaOoseqMfcSfH/f1nZ3AuwixBoSWdsjY
xRodZWNBbYsogrN8as+90vkGid0rO+HPlx5GhQhysDyV3ZTuohWp4L7cGUyrnqSwdE2jDnGUN0I1
sq6JgP45gjRlIluGdCa2iJeOcbu/hIjNXm3XOV7X7gqn1gQ7nEifrV7RfiTzTqr9eAz3SXkbu4CA
IEWH/tYOHjcuJi3JW22JWygBDRBjV7Va7Us7ztv3FsahK0mV/J10yXJqEqgHZSf3rx83/+dyRYuF
c8Lup8phSbt4L0I6E+NpJtciFiDKEdzDrcR4BS2O1opVlTaeon+9aPYWuc1SZNtToxcbpJ/TLJUl
SIWVIHObbccxYKtU3sf92hfFxbCCHcSPBXm4/d1z0YqcDaDj6qGGhyh0MJurNH1ut7VU3a6J1E9t
Pm1A1c1kABddYAR1pZPvrFkUrTntckREk+lSA7/bGiOvAL7YQhG1vhbnUIatSEqe6r5TsiuNvRP4
KKlzfN/FfxnWyx2iyEKuzgMI91XvP5H5yp+kyMqhXHaF5Kp9oj1iYM1lfYnmfvDlKILFJ/R9+xm9
cngOfz3y1CQkUmi/ZFcucyJy0Q/dhiSTDZmZ7TqNw/dZ57hfiXApizXKz735RWrj5K9fZQwC1XVS
auA48R94G3jF0iq0ttmzhqta1M6AXvl2sCYp7a8M93tzy70MWTkFAUlixduGyqrKMI+HvxP3Y/R5
WjPF8FbJik5QxEbjyuHxvcYs8lmU1XFeJNn9trFBlbE2HvLa3pBaPTZIl93OlSG4E2Typ48n7p3g
hxcUzSDEgir6pUPrkhkDfsg7yRUDusdskNbP5mBMB4zWCyjzZvPj4/be6RoZfMDI1Mn24vdF1wpV
SMtxRaBFrw3TFRJu1V0XU2jnd/5+yjDSo1q7d41leRHlUh2l4H7Iatta1Q52CgSDiFpnpYQoqHLM
/rhj78RUZK7oGFEOBx1ReTtn2VLpRTwKlS2hwcMpP+khcrXLzIkfVfgfuBVN4qHlXXPljvNeu+Qh
aVLZMSaX5ZlxmKVCVgzaxfoUkhbshlt5hWvRVWnyea7V+sacEuHK4e6daQS3wBEA/SXq/Jfp1smY
1HIQYpbNQBIBawzLbnKc2Ayj16+ElndWKMLPu64KyWQqLRcDuynziAYuKzTqtw0aziYfVn0yg7GL
MhfJD+GKXvx7XftlcU0s24WfLlZoOxtxu+svUGhV9VAWNtktY61+2NAMvLJC9+h08b7ixKYgM4w5
KOeci0OOqrfyEK9R9V+cnddypUa7hq+IKnI4BVZQGsVRmBNKk8i5oaGvfj94n1hLKqn8H7jKZXvM
ApruL7zf+0Cwyqtv9lCouLCdbP/5yvzwKpy7DtwKipCnkmq97sraddhNeoBOuz7R/YtMy+QXJbkP
HxtW9BQcwYQh4367/seMxpy7MnmK5+QCDF53q/UIG1fr4xWIWv/FFvnRqqCAteUxBBV8dW8vp+vK
BaTAfgx0/X4W6rZuexm6xFNMRhf9Fy/qo6sRg27KKgrVtnmyBrtmLFyr4+NmPDo9b5gD2o/Y0p/p
DHlfKKm+In998MrYkd1tX8bd+l1rt/TMTi7MCoTY0nc0UzPdnOMUX5yvoogP3hqX2OpmlIptOnBv
H+PS2UYmcr5jSlheHQPKnGKvbP08zPNkuP98IX7wFHmItDBpj8MJOr1YshhLI1LG01z4qU1MW7X/
1Qy2kzDiSTZM78HO/vvuyIm9IRhsDm1O77f3p1q/XrLFbCgU5xgvamlsm3S7xsnRdnYyYKKzGDL+
/DY/eqYEJOQuBOkUCk+eqduh4RpcbrMDmDyfsYGKzaqghDCQlx0P+H+4HCHvVhKnynVKMc5EoXW1
Ru3IG6tzk5b0rsJpKixt86u2wgdHDdsvufwWm5Bubu/336m2GPwqGzHDEYsS+Fo62o1ykyDuHaYw
tSVYz70+T54+v70PL7rR77bPAWXZyUWZo5dG7ltNODLZFkI2Kr/XqwtrpRn2OmPlezlm9hfX/CA9
g/RLVI1p5aYzON3LfEUdwRqYwYZ+HUKJOA+6pXpak6z41dZW/QOm1BCDqB7OTLnUX2w277OYrTnl
bNnoNo51quvQ7daDwZk32M8sxu1kNmuIJ0XKbHqP9ZevJbsx6ccrrRu/OPm2hfn2ONqqpHwpdAUo
KJw2O1YzKNuEImUoab/dask25ry2X8Hi3t/epjjDlZGce+s4njzcTNRapg+c57XADSTs88a5CSbF
/PBAD2TvWI0Tek2qz2FCL/4rRcP7PYirb3ojZHzU8k9Pd5yGsYmgxxgSzmc/UpXNWSzw4Wz2NoZX
P8TkpK+fL+D32wFlShYSpxS5PhHF26/G7em+2SbbgbmU1hl/vZadLQ9m5vv7z6/00ZNFHgYXgc47
8eBJ6XXWWj3HvY+0vuuwMfA0NhuaBm2GA5GscqYy8eqScbfoXXmkNm38+fz6H9zpxrsxMZ/fNJn+
yZsldzADhYdu2CSB18SYwsAOMMg+nZ07O2v2xcb3/iuFwkkawY06AR/rSfQ0FhqONWLkODGr/jcH
SFzKosTgPjF2QjTtIcWt7qWTXncoVst+/Pxm338sXJ1Suk/w7RlMTr59rWJy3XIauTpyr+LC6Fw9
dIrG/M+f5HYVXL11mj/bFOHbq7BGQewEkghRMrVfrPa3GUOVs//hVvx/gFDoWykovL3IiG5OQ0rG
g5Squ0Grnqz0wnUMIT+/zgffHsVtCC6brz64tpMoKiBurDHKaMIU/3J8AJiADBj/PkOkt5z7vtD+
c0iKeG0zheYFQUB8t0BSc2377RVpWoGvCF5Q3xzqXrjWLfbN57f20VpE/4l19FawpBLy9hHWRa6T
b2ES6XlyPNOL3o4oJtSxucrqrBsH/byn7X/rYDf/wnxj98Wn8P6Q3CJF8hXq+fhWn75BpypnNCEE
38mSambYU1G8sf3K88OuL/slEnOdqsjOU4wzPr/xj65s8Gi3jrJPl/LknbZ4ldBtrtrQUK3+wovI
3bAx+RCjKUurEW1iWd4h7nK+2uw+2GxI6ZE48IIpRp/W/UWej306kwCsRj9GGr/wbPZV9mx4U3n/
n+6RGgtnFagyVJBYpdLNePtyV2M0c21JtwYePkd4AZXFD+7T93BTwIbm+6hZaXFGV339qgp+ssls
V966dWjiKBIjCdn+/b8irgSrAUw+1zzW5ejE8DXHg9HOxX87N/7/Ktwht0cmwLj326vYnS4FsWUe
58NQh4vjDYdJYJ/rO40dZ43KIvzHUcsgk9t9/mRPi5jvLn1yOGI+Xeu5hVNcQU9GgNaI51Rpu1Yv
NMwmRv0bTdTmvLQ0HI2TZd/T7L1NJvHV53uymP75GUgPkeogSCZuP1nFA6YNeeFNmBGm6XTu9O66
09Np3rf5/L+80n9f6uSV4gzkrU495wAFg3wnrMrH33dsv3ilJ1vtdkPsphveD+0kQLCT08lpyPpz
303j3GNCoth3NgjSLMqcysJJseQQqTiUm378ilz5wYr1OGq3vRAhHr2/t2vJWu1+cNogjdFJpFd4
RtHnZgVHn6+bj25vq5qw35BKvhvg75zaSmxpEroJ6dk/KfhmzUFYtWceDZBN6qJbR8/9YrG+uzW6
+XwGdGXR+nNanqzVYRaerSWNjUOmSI867kcRfpz/cQQEiTpXIKag4EXqQQXg7QPEeaMyE60zsTex
57CSyo+bAqddZ1JD/PlTfLfqDSrZ9EssFjxq9dNVj31IBksnMKKEKHiX9I2KF04pPHz64b++MC5F
MmxRzkAMQeT99q6mKkfs35pGlIK3nKPVqtrrol+CnbFm9INMlX5xLn10b0zrsHPCU8Iw5mTPDooW
l56itiJDbzMM35xu7h9zIUzNDsfUG8UXLbWTAGB7baT8dNT5a2MGnXxwBQRnY5kkr23U24ssabqD
lqg6MjUvveP47TDDmoqoqBfrUlqO/OJ2330Q2+XphJC5oduB6vP2+Zrgewl5M6yCKbAcNCXM0HYH
6tC6ZhEOtPrt50vn/fV4qLScOXtJONBuvr1eiZ+H1pdWEtFa96LUd9sIa0+igCy4nWfLCT+/3PtP
783lTjObLl3KpEjsJDKr0j6WVTPvcLoWXyzSj66CZofkm4CbqvbJQ5QzWn7Ma7RoxfXm3jdonpmT
af+3lhUrhU2LvZH9a+vtnAYuVbtCVuMfRyt78Uug4/tL86D7ovD1/l62Si/B/Kb02+pfb19Qoaop
SZegiIFl14gJU3HQkCR9MQHx4VW20gwh5waePIkcsPGSWYdHaLxKpR/S1hf7XB+/evvvv2X2eHRL
yKAZ0kS2+/ZeqJAnq9X7RazNaxtmmc7AqTSK45LQI/98oX14KZ/vaOMSMdJxckOD4l7Tnhsq8qyn
aYrKezQbL1w0Q36x2k4iZ9bBZq5DT4P0hKrdu0u123htnpdxP4r0lyqn+sFx0n7fF84Sj36rnaeU
Sb/4kD66P5ft0IaERxHklC9Gu7S354nGSaD64UklhnPW4iZ1RpT130CC7ENbu59AZJt3oJpmbT/l
X7Grrvp87Sa/jDupYAmM1d/Bcr/q+L9/iChQkGwETKtRLDvdGEbLKAW8L5Y5hK/vU6tULLpmuZSU
mK70rKuuGqUNX7Wk3i/77arb7dGV4ow52SgSd20Zb0ry2DJmdZQ2arOsq/3/vBbpJSKzQd7G7BXR
wNsH2AIFagyRQQWAhzsdWtmN5l4VA1b3fW0Kcfb50t+W9r+qf/+8L4piWzjA/Llhn1zOWda87PHD
jjV/ym/qclKgA5Ymqu0O+8xss+nMZWIdbRCor59f+qPnyTdH/srkOgPRJx/4osZO05aFLMB1ccWb
zPKyFPpX9aIPr0Lpmu0Q7AVGTG+fp1NMlM4SnFU9c573VteWe6M3vqrevj8ZySPQnmysaVTcp0qX
OW3svld2gVtpbx9SfC1vGweeXkq+KkPm5IMvzpP3nzSiJdrb/5SrieZOvjMgEZZu9HMRY1zn7R0s
/c+SfKKI2jKY89Us+Qff25uLnbypTMBjnz1ZgIshxBDCoC/laa1/JB8R+xlp+eXsgeXYfb5APnio
bMjQv9j+iYtPM9Sg0VcvSPsiHoVIWxyEId1GNP19N8pdnOuOpd3m9Rd75Uf3Si2c2ttWZyBSfrte
cNBPMozB8rhedDCrTYFZqYo8NUpw5eXi4b0r/GyWh3TqEfZ+fscfvFWXMXMUElQeeKsn57ftSTmO
01THDfFXRD0peXClsI7Kaudfn1/qg++C7tE/Elqm4/TTvEY3uhR5najjjOmNXdboetzIQH2xm31x
ldP5ZTF5jbCzuY4R8GNWbGygExX8/vxW3j013hWdRTJeGrWUZk+e2kLeRkOxaGOn1PrbigJ4jCm2
PGSr4T59fql32yUd7E1yEdCiQZpw+tQamCdpU8GfKVrHekhQYyVnuVqZlI7bBCPVmLNc+llkS0pw
Pwo5UQv//BfQNn13v2xjyCMJjrefQt3x7RKlV10ynln2u9XRSybQNWVVJjzFSo1pGeGvPyJ0d/Na
VQEW6MNYQArxax3/ToN2XdLvglw3auNe1daaveYl+gv7TOKvrT1mXuN14ilZy6Ipjp42j9rvpi60
xI+0XE+0ArLL3JTFTpepnlhRhkt4r8dipsVbHERQDNbDvHQBNpRulsntv89Ub730XlaLv4bQO/mE
3b5rfRtqb6h/96Utpsic1tzYFVqb90VYGKKozycYWue6V0DAm7xiXp8BqQua4mSveuntOXyTKVqN
cpZBSFfN59yvVrOMgV9V/iMFFtO+YEBo1H8HI2NX30v+oFWELRNZRhPl/mymWLUixariLkjq4CLr
HfJt2qeNvDdWzWVmEypRksQ1jfEyKlZYdd8XG97V9dA6mnWsAiw0nZh7acGsVOtkqZg+CR31Y5dL
Jr93NDCsmnIBJi29fhyyUZMHURcFLwf7aOyIGVjJcy+qg36Dc69dosdtlljrHQVHo/ldwWMy84PA
NPCpH0na57gaMGn+hka2Tb6JPFAInCdjzCnxzCM/1UVN8mxM6WY/ixS6Ufed26FjDVLbX3cLDrci
mjynKm7HzZKmjjVLm4InJ1m98Uc3DVU2RZR4mul+hJWc5+HcFNWQkc8mgXHMLFMsd26+iJIUJlUT
1o1VoWvAOSpzmNSTi8Fi+j13/LnX9ngXyLk6q6Z5ym69bOoYl/Eyyiy3EnQXnA1RpbihR5zaHgF+
vgJDeRo8slwqVk0XCOBX4L7hRMyO0m790UqrXzbnN1ChWtN82GtKDoXp0+XXnem+dRl1+GNCuUpL
itEjAIUoS2evwNPUnwdjhN7VA5qLcUCXKZfnQw4eMCiu0alP3YZlXFOnaV4ELEBcVwvWreQ8rSZP
/mAXm009FJNdqpt+8pE+HrQxWEcrNOGCOGlUpsKahjD3lZn8GYfGdFjKiTsyqqCtq6E/+/aqRqbY
7UUNc5QWWr++dFmgjHNpdrb6bjfDlN5bQSKaB6YXlyp2gkSTEfUVhb2uLpImntt81a9q/MWYzKcI
rx4rDcUI47yTy8UH2XuXbdb2wyNxXW7uWz+jUA+tZhozPWaaCLfjY79W9DtxXbbX9aWxaz7Ufa2v
AORBfusKWUhTaM2gX1iDWQP7ABorKonRq+Z4VaRnfqL5oTJLegAXk8b8aBAZcz2p306m0bmKEzAe
jKsbLUw8e48sqPHbcDQ0tRphoatGvqCq1AoABor7uDTNVEOZiuUPUuRwbf20fHX6YelyXLIxc75z
ibJBSLVyTYIiVDioo3Fgg3WmX3WxFpAzNDMNhina1BYwhzyDdEd8K0HtVsMZTt1ZNx1gUI7pGM1k
JJ4bd3j0O5eNVbj1hI1RjrHwmWC3LtBFGwHTeBZ2NjCYbU0D9pNPMIzNM2XVbF/fkwo22HTXlFZf
BuwhgSeN70PSIlciQvcdq9j6kHgyM0G4LBc+QqHR3HWpskHHBSuYmXFcEUnGgSaL4aYucCA99jiJ
5AUqQtGWcFkcUwa/8Rqm17EXxer+hRknPezsy1H/4eXm2D6AKtN7lH4IlBAbMsPa/jYt9uTQnIkW
IgkJeL7QXRwGH1ay8+lRF+1QHaoqdc0LghC0svqSaT8x3cbrKJ+A+AyJqg7SgTcS9hJH5JCRivTK
TczsOmDaYG9WQXlNL62jz1N7weg8+LlT413uDsNihrSf2+za7YDalMzX9rb2DDRr7X5xT7n1LFyg
DqHDAFJw4GfReDCyclojsTSVdUBirVcX49okTuxKgvaoLAKzf7Ym09fwJq/rvrvUnDKo7swyr/pL
gxM4uentHBwB+133rGyqio9pE/TJL0/lfn1bAEbybkWvq+AZ/U/f7sdWyzf2TTevB2LXVYTz0iAU
3fVanfxpGfIcbpCqgnpa0nwJfrJkW9ZcYiBxuR1cs2l+B4lduMwaDjyHHSbNg/Unt2diRcAXg8mq
Zo3oy21pL07zVFdFWdw3q+rVeYbWdoSauCRV+ZikvtCboy1Hd/T2ujOki3FcSPaSJVLSL4a/s79K
/c9c2n0jw0wYNlbUo9Bs86c5LMtkMU7fLK6KmcqYxwoAbZumC9ykLHeYz2izTYk6ZFa/jJGLl3jz
ByNxXa/C1gcOwTB+aorgtQeG0j16uV3nHEotCx3YBseKa0Zlu1oOahRjqkXDRuovw8H354qB9MAI
+qtcc/BTQBwz2aHfLuznyB3G6aVGC8rAnbvkIAkLozSiEvUFukqj1QTYmTZHSqSXue3DYKBZ+phI
rf6dNl3hU7KsZjzRp854NDTqdZHFWsQsv0+H+tc4Kf8OUdfUxEGtZ8ut28jlmPJ9JZdlZmVNxO7T
P/sGzd5wtObyZUTIc1etbfHbzR1RH7t2sW47Kd1bZlEh423HwkvqM+vLFOLonjcS7OE9kYJP4T1z
gvrQK+w1DrjiJAI2XWIvkdUGg3NUo46YBIlv/dgaHi9rVdrZMKy6EVOxzPQw67A/iBDf4U3g9FVV
7AvXSS51R1+xc68r9ZprnN9nHQhhe9dlozwWhRD1bgB3sHf91bD3tt6kBzIfTCm6tQQgAEINmHNX
AxGPZoTi8UDjYjpI7uPFQn9ZwU3ijImccual5GuFJ9GMklVE6yCn8mwEDr7C1gEUsSMmCSAe5IvE
SX3VxgUH+gmmAZQr71jWAyRuJmB8Azghx1BobJeKptYs0XkYE1yzwWhdLbYWE2vyEdDBHdud+TRa
bTOH5hqM3+3CS7876ZL8zRhah7mGuwZPRNNAk+QtAhzdG0AcMZYewGXyR4JV3Ic697JL6qW8bVvV
jAfTHovuDLZQZuwnS5jLd5C9oo/t3oN4UDijJClrWZruGNT2Lll9vYWfVXTQl5KMcvhaghYVSWKa
ETFK68W2IhZBi7jWHCLAJwFSNZP5GkinvkgtbDFi1Mw596Avwjrk8CMZaFd58aPl1eRRLittbwFF
dfi1DcIlB5Qo2ru6NCMyqnpf2BV/Sw2YGDwt/SaDpmOkj0NZFMnRThMJR49IBdkFaIU2Coyquy4r
18/2nlngchOMkyv2VjvqjCMFqgzCVo0tpaYZNW+oOQZYPPrDurNTU93BCRlr574u08KIpKsVIqwX
DwhHmfXLcuV4acf0dWoFadSk0oNHy/vsvvUKeAjAvJpCoFUtCX9Is4kuvcmA6M000BwKT7CZjSq3
q31Tz9q1iYCr/Wm05QpYkD0z7N1lSuMs7fnfWqUXlLuZ6Lc6c73cSVGHN95FUBWeffAr9nBC96Ap
/5TKWuQfFwud57rqOE+KLM+tuBkDiHQCkCT3YoxNRLQETLCRNLDOk2VwHk1nHf3zJkH7H2XWnN4p
L230sENtf7HMYBzDWUqCvFl1gRm7rZ2C36ZIjgNjBhJ07U3zx2gH2WVetbUdCh3cEZthUORRk8xs
jFIZ9vfB1NcfWlsmQaiBLzHuTACyeeggbaify6GfqZSVo5iab3yWq8J3ceHkc5Nc124y4toHBe62
i/XWzC9aw5mCqMUEXIVj2ZZpnKaZbx15Vc68Bz0kR5ZqE9zNjJgUu2TJRRKmdImzYy613t2XyHPK
cGZ0CSCnSCgQKwi6cCrbxXi2pbaJoJjgLPZUQMddYM1oTZMlSw6gmnS8bpw0rQ8a8XT3lBUWKBvf
K4FppkCPQnrCXlmHkrHI+jgw43pDJc7cKDhiBg7hCYOpMI2che/LzbX5gEppKY6N7Q/dBbEKWVvJ
aymOFBn4/+jF5IzxuNhqCRlayZ5orNd/AJKlv7Oulb/xgsleZVpWl42DAnAjK3U3qphKoKOAv2Kd
BfU8WY0+HvTSah6GUtPZM2tDWXtvcSuCAj0JtNghoLAOrgFs9Myq6vEhyQm+1QbBqkWkRGPdDczV
rTumjro4SwqXswD8YA1r08HIKqnAGxAMNiSoc2W5N9Za4IuhGGAK9ujy9WEPLspbvhdN4Jdnwi4J
h8WseztVzZxD4Zg3lth1sKLyENJx9gIPNtNChv6AuRfTKsd4rvvEOrAVt1ceHWvGei0FIs6bAje0
VYF1AJKK4K8+mMtfXWjB39F2yGznIgEqN+mTQ2vWHznPENUBMbSN2twlDuk5epfNO3Ix6v5VSsl0
S5pZoH2B1Vu/mPojBxKBURIia8N3P/Han3Wzata5xVj6gZ6pn0f0uIceGxDDY0m1GdSTwknQX2RZ
bzzOIIb5XMC5/nCbTn5zlZ28BmLVbifLnG4DLZDloSPiQaQpHCaJvZqOF8yZAkCkXY/5LjAWPwmz
KV+vZF8BAalsufz0cCctYays8Kysvq3xl2ksqISL6R0qnQkZCjepeh11ewZeDAVpOc7laP2U0gYs
Eqxr+9qxeShYKH5xZRam/pdZfvltBhC2USJH93VOq+IhczDOYIyxGs8nNyVEcmivwN5BLTEfK4S3
a9yD8fy79Lr2sxmXwmR/W9d7WHE4woytqrLrIu9teqf13PwxIDSuMJ6DstytoE2pFCzVdKHVSzeQ
IKz939S1kx+r1aW3E0f4jVtl4iUTjl+HM0/tl9eL4WKpe4NYv+Gdh2h9FiOqSo04sAIoxKiuPVJE
1O0V2JWRZdO3YCAND4ulFGRVK6S8GJ+D/MYw66XZd3ruUJ83sDfaz+M6T2HR5453QPNhvLiiBMrH
GL6GqYDD525u/G4KVeTw8cIo+xDaHrBAlqOJvKAftTXYSWthbKNclvZc0fi199Iksd+ZvUAwImwh
Dl7Bs8b/shYuvDdzSsNp9FhkyWzb10nvZ4/UQasHaU7UgUj8JvBxXdDrYYIJgxvWrr/clVXq/Jnb
oLqSYz6m5+Qdlr0LfIKY/bDUPvy1aWvn6ImRnhm9V4n9sgTBA2c6qNAZhO9F4eqzOBvayv3RzhCC
lkJTzt7ws+wpJWCdzr10CO6yIFkh0I0lcwWjtThJBJ4ROJOxeOWxN+ymiFK7s3/7vbUgw2mS6sJW
g3q05dSBxXFGt4kSc4NfrryZQ023FRzYnKln2qrrcslu4dT7wISEXdu+kFGPwoBwtktJ7hJunqez
BuszZT8LDJSV3pcDw70AGKkuhalGDBCb5ar/rfKivmDEb9vCqV65+2HOOy9ickbceGKd8fFFIcYD
UNKNMN3Vr3FgsxYaTgq8z+wDx9qlhO2wjypbP3NmyW0GDD7gQllLzwv5nu1f9DST73pnj082Evof
9CjWi7SaCqSBWRU8+XJuf1MJBO0+dfXPwlHWWcttDhHNN9LfhZ4RNhno/FGhySA5sxoQ9Vx3WllR
WiLkLtGt2QwNO+l5suwZ1EFMB5oiTiIk+ybSCHZPr7+ZyVJliKdvYaDS0Zwf8zo6V55bDK9VXtpP
lqfZGTYdlfhZjrm34cqpf0Zj3brYwjlFZYbDNIL2SyVB8pQFKQi4foEOxEO8SqYSHo2eLtMllqIE
KboxGfEKHqtllKvX3HAl73jRnCx/8XPX5nebHWMgqDfag90VyYZ0HUBcu4ySkvyrvO0PSa3JK0Cl
qiJUc2D19ZkJrGvMWn/aETWtTWTDrH9Gmp/cmJMr57AmP1IRokuiNjqu7RGe+owtbgc3KkothvTP
/WEdXrFgsx9cBV+Sw0k1t20j/CcntYz1LCjT8qETRftLIKu+YjKiXfe5mwdL2OJ88UzOXovQ5ARm
4D/vjbtqbjgCkgyPS7ZY17tdGt17mqyOVA7lsP2YzTNHh2xXJn3coYTHKvTCuqjwYuUIgzs8xVZj
aM9AjLCMI2dISEh9Gx+pkajlslaNgCdnAz4N+cTdn5omq3SX9bI6WgUZcVSlZXndWOQT1IHooh9A
MBWXg8Ic4ZBoAdjHsfT+pLXdnKOZJ4qpZkIMQ/jLA5Vlr99Q0ImMoI76Wew7HVL2ioIYvpbMyl/l
NJ9+yUoE7l6I1tw77kxE34hC5ZE5DOOL3svgxkVeh+q9wYYkLJ26GqDvlu0Fjc3Wgd9V5ve4+Igu
6kRjgl0aZ2IvH88qKxRWWt9PgQYdqZadpSJhG8ul7adrwFEo8ju/WHsvrDuRe3vLn4w977iDljQy
3lybo/aChIoRdwbdzTF2Kme8rJiIk8eSFtWDp8khO4fMw+GYEVZnIXuRdgwyfZkPetp5MOkcn8l0
J2WTsSmWnSdGpa5HUfXBTsF2AwS2Dg4JmLNaYaCt43UuXU61xktpalbT0Bxzj0bRTpVO9gxPTL32
waIDCPft8hLGpGnEgRxZ3FWZ1E8C0tnPoK7sNHKJUH7RZFivCk+KLCZnbr6JZdWqGx37BZHeBR1F
4HhpLTGssEXz4cWwVshd7AD29M1OzNSN/cbv15+l0vQxhLzKV6D5gregE6qTGY4WtLw5DzzGmvMh
+OU6+dDs+mFU8kUmk3Hv00g8rrMOULJW8/Tc1jL4BeGzyva+0TSP+KjbT1ML0DuSlla/6DmnbqiT
cX9XWhGAXnSDdm8MLqs0cCdZ7bRxCvzdMiVdfhyodY+h2diGukyrgJhFkRbfu/ZIedFYTNwALArY
VZx3pb+EeN4CtPT9oi0pc1j1fblgloCTumq0cBmy5UXYBWGo6RmNt6srfkzczj2XXvzeG2NdrcsV
wXNPLrtWK/BRKnqQVuusRo5DT+hVW2fXT39VaisprHrf30IO9P2d6SN3iaTsVxmpHPRnOHuTAFW8
LqrlUOmGLmrpcP81V0/HdJj3kJtHJ5Ddjz6Z8D5NvKkHWrgq0prVs+DOt5rbduejbWqQcDmQqA5h
6UeVeOhgkTVKOTdTIcvLWdckcxtCkgoBAnPJrxbQimE2iE7uTZMYA/lNapFadvVAYZyBvrtimGA/
pmpuvxlWQdy2Fkqv94qqrx25Te7e1hUaghCEWkfFray9bzjiWV4oOnf6jaZogboHkreLkbM2XVwP
WkbBqgvSm3nFDAdcb13qhxndrIwduGFB5NSBP7B0TPuqSpLxLrDJ3iOxto2xbd/Va77YE9s0/Xn+
eE40HWqJMT+Yyg6uu3oRMIyLvrgZm9QwY1im860IcHPEdltgAN+40qRdZWQTkYA+QtzeTwElo8c6
K1IVqyKdjQjccK6uSmiNDJVzDELBY3ho2XVKw1RTq5SsAET6xnHoOjGHHRqOh4xVJdASVX5GrcJu
UzbjnA8qZ14iDZd2LElEXSc9TKnlqxgX4Y5WZlLAC/bxBk8id0qWV7uphH7IyFLPqKla160n3b+Z
FdgT+1Yq1mhkAXmQ2yul70uVlioeEnN+kODdtdAwIKDjh2FXHk2Y3Kujru6Qfa89+GcfCYalENZe
I4Utv0ls1ZyIZrDsifalf0WTaPieIC7WEQBQCgnzQSqqfoagEZBLkNkR2E7klkbO2VQZdvVTy3JF
UdIOyocEVUIH1lELVkCNi38DPo7IyTWtIQt1fVTUmdeqBP5rIpUQC22Z0GGkqok9Itchmujx1bxJ
1ZIALLYzRE7R2feQbcmrDSYf72j5GJQwemMiEJqmMhSlT09q9UR3M+WEvDFosfKsLjNijDnV5j6e
ZTb/NJNVr4j3ZHdZlCD/zkyRaA+Dsq1bZL+qDh2RBFRY9WYYdjXdvivVOhTAstQR3/9pMkBQD7o/
5jQs11qTiEctaftqFwx98cexSo7Tbl7UT7lqw7W1NtmfvsW2g+TASq67tXHZgpLWfJyh+TXRTPXp
6Jmt+SuZ2PK4VdYYfVE1xdPSDD+8RqMwr9SMy9bkZxVjyNi34KZWOBvQ3r6mgzbekaoqmKGpsz4j
WdB+NHQmOMiCbBnDajK04gr7UvpJqejn+271s/XgWQoKQmd6w59Bx6eFaN39o+EhqUcko/4305QF
ld5hGb9rS01knYlJv6qKbadZsiy5bTg+RSSFMV/QHGHiFrWvp4VJPhruFUhw26U1U1e3iwH9mnLM
2lybi+bidjhz3vnezGY1MJh41/tN0V+McIcXGkz17MSpV1GmxO/aN49Tb2OP5eCq4sTCaNa/PKFt
syLUBH1IOfXRkBnF0nIi2wodm7JHKqFgHjkEDeradUIj3FR1e1tu7gL7oDHXS7Y9qyH9ILwP3f/j
7Lx2I1eSNPxECdAk3S1ZRt61Wi3phpDa0HsyaZ5+P569aZUKKvTsAIsBzsykyEpmRvwuXFH9CUUh
ZVBOcUMrrMzqIZ28bgzgy5Nu58mSoBfGr+r3LSUIw29Rat11lP8tx4EbQz5h3hhww08ayfNxNFm7
JCxqxazYGcxPqMSZzyXevN+ulaaScb+DZC4keb3PakjFY6SnbQIV3LZvZRaC1ioi/DPGZKr6ziYZ
9WfLzXML0qzfERxcGXcNypQQyK7ImMSxMsTMZtTbHyHIn7ZPzXm4KzS9Ky5Du18Wv+HzsnfYAuH/
UrHGV09w5Nui66jlTTfxEtQ9DFMIUPPG72UGNotVs6WhFW2WQRPVWXxn4IAdtm2v2m0UdlD8k8wY
PFrMBkVFm2v2fQZ/Str/ElErVIZRvWsZxPS27DiKgzmd2LFupTl/elObH+Q8qO6ydm2unBnHix44
yprewMEdGXQokfc2ObjxeSLRkK/X3FRDNVUm5V8VgdsRPWOEAbDu8pxOSn+Zs9zVfWVk4hKje/Xb
dkaAZyK7yXpNoYB/DLmj1kGoBRy+FTnNedEJ/peLVjWUtNLJraDJXOsPvIcF24GKYCWLC3xWpexo
s0h4136CnQCLlxxqKsigD42ruS2077mQEP8iWqwkGBNYfnDkEDLeicF/N+THVQ/ZaM7vE0LkFx6I
gS00G3m5debUswPZqK7fj4TwXwD4aKNfsYW+US2VSMnMkBmnFROQzf2s9+aLZpXJExLZ+HUAm30h
4VOP9/DUxVOTJtbvdqmYck7Ro4H5w82911UjryfPbcZ2aylP/4l6vF58I0wx/uPslNm5xijSHyWD
pKwLIy7DdtOjBmEjk9z8h+9xakAPG3jiROUzJR7Km2ZrZyKut12byMuOhAnopqmUv0OzAAnQKzfc
xO1ojzsnWdAWJoOlCTqGSnTRdWSlBc8MMyCCif0676phMPOg4Le7KPVKg0vGhPk7q8f+vi4XiloR
dqEVzMDV5tYqrSkNai03tcslzBnTThiR9SKMCUaojFyj36U0sA9OJvQ68Cwh5vOkjY1HhsKQBqDp
MbWBU5HbUvU66Ey01gF+FIb1bV6adc7hPpbfRAs9xi2dkkq86LVzr3W2inaj6ItXp6Y6CpISsNrP
RWRxnxl5/dg3k/UL9Tz4TJkNleO3PW4Y+SxJL9SvzXk2lquslYnwGZIO2qQiy7lF0F1nG5d7eNnE
vdtwKAlrwFanSITYRcxyyfdh3jjppcHxAfIcN72+ZQpy8phm0QzcY40i2VbokrBvxQawct0z1dWY
B/TEerZkT6ZG5+AXZFhE/NfbZWOXxtL7XJFwHAM3ze+O/F65gfHRL2yGR2d43zz7ws5cMQHoj9O3
mFf5VC8LxuYp9RKGzWacfYGKjZi047Jq6h2QUHTXxWsmRz7a+pPQ4uEHrhY+v3IIEaDMRT11m1i6
nQwiwbBfX4aucc6k8yZ/QyfAASmdEqLLMDlsM8osPs7SaGumCQMxEGiCwJWsxI4mNrGbnjFBhW7u
8578Jm4DJ9zKiSbCl9ns7UrVi/TKIsDV9t1JmxI/UqQRBXkJoHrmzrb1u7aa+EfJkRLzEpzhvNIp
iTYuGij5sGT5cDVLrUquqM7sq7HWmKxuqVIlgcXQ5XlL5QBao+tKbzeMixEAMEvE5oktq3pR88CD
NGYS3Rc0XT8megJ8MKIi1GBx6/B75kY1U5KXxUEGxNWRbqF628u6pkzZFWDqWZAzWXrAMmu2N/ow
Vj9FLqzkcsKOfYbjevhpK0xdmhEPzQ3QPZxXjxly5lBq7D+eKpJfM9zq7xz09UnWNtKJsCbFJzCz
iOqtbyjNN4mq5W2P3AOFGBws2UlqnqAclMxwRZBJTtDm2L45acUhOMSg5dwkvdMGaZYw5DkdHbZ+
79al9Mu4k08e0qO3ONenJ61x3MEvjHJ6K8mnXueuK3FPPbE89WnDH++4xXcph/YpmyrN8zmr9RSj
ELoTlGOypWiZozrBT26XC73b0vV+QugLUANx8sBctdO6vj5M8s3Se8k4e2e4l4IGlUnJqvtpaFFJ
PUITVG9CaM3zggekpAsH8zKhJLWDnPDVCs0KkdkEfJqk4KoakQWfflHvuQvjd0eOFoPR03kxyXZq
EnsjUcIkm5AXqAdogh2+1ZB9ECSGmSBiJicM/rxGsOWvZzL+GH5g6bdMmLoqXeBOGLmsfiLeJv+V
Taqt8B0s+W2ZU3luZxXV0FrQu8XGS5WcdlMKrd0wm7sJZieTPFmIU3K7hFwwcOPu9FpnWvZGQ4B3
OynE8mjoszb4rmjGRxnN6YMxKyaEGPoIC8f1UdUBeg2Y6dztq1vVh81NIQ3ze1vS6d8DO5kyaFBe
vc7oXF+iai6+dXZGiY0ePEUTloTmU2zNFa77OTFvBDR3fFaVUfMWq2pVINKDMCCe6LZ+P2hlJnw1
eNwXYh5S6CTIxEfbRtSSxmh+/bEp+98Kt8erTQsaUW+YfJ8mRUIEAqkvsx+7k0R75WWDHRhxZ90n
zmLRPxWkUPvDYOj3kzlO9wWzyWrgSpm+oaKj8Zh79WtiDE3hx926c7tOJtXZUmflcwUJzCb28ikJ
BGAAI7UHM/Z8gCbgp8XO4usYS4ETtNJouXtH/ku7JpZDzNiIGEA818Scn8kiRCzURVN/H3Uhsop0
ldr7Uo7xjAZtEM/04/mtaQFv87ZTcVu3fXSHcYeQ3FAv5bmh9+C+7SpL4iOzLIIgs2pwNw5A2hNA
Yv2iRQRzbB0tB4tVbaLfoJMs7QB3CWAVPZoNE53qzhxwtiLYoNwq75lbTlMnGpMfOe6hjzdse7ws
ESq9ZxGb9bQx41k7GwWUO+d2NL25tRU+WlQuvCdbDO+6ucDsY3xPmAGjWzPNuRjjJz1MrPCC6NXx
tmxIhtmx/TnMkONxP1YWQm5YV9VEVOtmC8ZU1DbXw1y1V0JynvhOH/XZps9ls/jCnsNbwzPUgzLc
/l3JXrZnOukcl2UO/U61VoVQkdJ6A7sbOfKcNjqrTJz04K9JtdfGBjXPJEV9yaN2yBkcI2ZCPMLd
34k9ImkR4URmk1bYf2oZ5/ZWtKp8W48EOjN4DgYfUD2cO+FUEF8IR/rSuKOO4yE2o5JbSbhAMuAS
N3mLvQBJjB3eLE7OQL8F8A39QbxUauOFVVRTBsnkYrFKUOs6RI8PaIHiY9eIObvJvIoLs2iK0WD7
tOZFZsEzkW2jVTl9k509aP2U/hyrxXmN0YAjwoxN7Ue3NDRCVk66jpxiFDaRoWEujAYtpBS3lfmD
XZheIcf/OYVd3gRmWVPhOQk1ubO4BsmPZa6dpUaNhmlaIDY5pFMm0KcuZbqvGGBPIgoUHQIjbzTO
EeLE7pZEO2zfdinMtxIBHCeUydWblko7i7uGTwKw37vrjNq8q0Gdy004muNLY3BTsvnk+G6UzALy
ET7Zl6pD7+WXXpU8jTMUGTjUaF3jfB7Z4Qgq4+2AmK8lA6qWdPBOBnNht7p2wQ/Xos/IJvGYeVOE
eG0VHVYWo6r2qlEJh2xYvrTYY59Hs6tumEc/mWdpXmu7Uky93HOgNlng9FUfS5QSwIAMBQJDyNVF
VsJ56it7iI7O9XHgm+ps8qwCjqFI7C5ohQHAy4QWzA5E5kNpKzPje+JHCFu0S71lQ3Yo9zobEy0H
NwUSv8bFBmJQTpntMBmoRZMLFAFCwV0R91tVO7m5YwINMHY6mO1zlRrjb+xXsU3yFizzJu3n5hs+
WpFfIe5NLlNOiyJwxrWTglfmj0Aik0S+Q731TN6ouMTjDXXtLGP6JmM5/obXY9U26zJvA1aVu7et
LACBGXC40AOQcwvTWrpW+wPjXW1dxlaVfEdo0PcUWaoekMkkAp3IhAUpC9oa1dVZBIzWXWEU7q4V
4vIhcIG4ljMGJNZJfAu/OhmPqCqWd4othQZ+cmTYPfVRhh1k2xK15ZwL6Ps30rzH5ykyp2EPD+9W
G49OGF3FIEiBpKcG0I6cRbx4RJ8Rz+Xa3k08ZF6MAix2Kair6lsHdY+YSku0d4EkotwsSWaFWwQh
HnIo2tFiIzt0QbDb6wcgh5lQQqN0VRO4rehsqmoHdRnsnvfYV417vwzmqEFQLjwm3utmj7p2vF5U
twC5LZwMG8iQ4SFCKD3ACelZA47pZk9JBTW1GaqqJXMH5R+FZVbM4MOdxZHT6hmNvosYREcm1vc9
WhQRZ9AKgm0DZ0tcY1YvTnjWgCcnxB9R1AaVZkATQruV9o68rzrapkSmuTvQ+oy7yTSg4yTScVKa
WqZTBGWrDIgqU0TfKBhHtY2xhV4QGqODqmilEDTEHdt3nDSyDJq0mEM/mzne4Q4Bec5J/6aBRmTi
oOdaUv3NyowM43BJXCapqiqbNoWp5K94KTkDRcI4Gl+YBbisl6L79QcO64c2b/LviBHNeksnPz2p
KC7ic0GxDZ+R1Oa9ExkkaU16zY7s7bLXYQp1/XqkoHlrUuV+IxbYQ3DEmKRwm3sLHtLFNPqb1k2M
17gyHGuTppN2vlhRVd+2XtXej3Npaeg1XFTr1VrOF6GZtYHUBpRgVOECy3Vpdz/KOKe3TYn/5JBH
uBluQMPlPccBvBEuM2S4ZpkLgeBNDHccU4sKzDRD11inot+NzX/3gOw95Vda1V9zNMINox0Kn3Ff
5GeztOZpg8gBShBpT/My45DrNg0it+aCkCTtTzSVrrnXBLheADSgc5VodjpvOFyEu9VHk5aTgPH+
VxEZ3UgRnUVPZOmq+zluFTdMbUdvcZMsf/QQtmSXtV727nFJt1ubDwv2oUndhqiZ1EELOlNmBux4
CG4ZC74bnAsUe7Tb2U9w+fKtqp1k9HUi4J9gbsFlxq6fr6tq9N7wXqHggSW2GpD/JUWmbAr3V54W
y3tCP8VT6Tk6tqFwlAzSJLX6lcKzVKAlTv6akOHKiCB9IUhAgs7BdCarj6NTHgLRsloKBCeaxo8f
QdVddONs9L7mGGjricQSMcqiNGq3bu0hteZuYaaSG8klCiBhmxvmnWnzxtFs7cqKSoYKJPqYV3tq
xuxHU3EqU8QhNxqMmqMfkWPxE4lpeod7t0dbmBiF2KICD+96zqc4oLTXac2SavhmoA//XsPXPFoM
o3yT3I5XRZWbD2luyvK+SceBSB0vUfOZ4arpWxd3HXGnS2sS91PnfbifKzN9GGqzA20aZ4wqs7aA
MFK7EI66GG7mbumMhL1NZEWLOHWN3W6Mnq9mG/XJxPnojW15XsrJGDAdj9L1wFMtzgfL7PnHMRae
n3Wy1CIg1awiqyHV5/TdrRBL7DGpqfBa0dcg4mKK/MOEVu63pB3gp9a1kUFOEfh6KGMkZDOqFyQN
vZa/j+0UPoZU978If1qh1XkaJQcBNeAW+435ggcEdUeBJeilSSYu8rbXvX2TjxnMKq6g4mxC0/lA
f1Iz1zg1OiTzFoagUV8aPehyrI9+Zhh5jqoEYGQThlhjqCMd5w48mmrTwglwmbZI7jYJAy1dCIOB
6wlBjflkzE3yPrmoeYM8d6hycTm2TdBobnhXphJtUTVmFLlQrXG2q8zC/iYKA/HOgG3vrhN6vwSN
Gw5YLl0bBVPtaNWjkTjtK1KzRewmZ273MdbgZeNGTXjBlpL5NmsLKtNcmOW97vbuA5MVqxfXbCyx
UwgJfg96Mr2rGLoJkCWVN90isoduHnlPI/vhrYZcn+g3x+a8xXSltjo5733A36U9ysWrzyaRhghi
AE9/dVkSvcx1lL4W/Wx+L2h6fw3NVCTQsew53zALMfsRumzAJIukDr9DB/8jz2Fn9KwIwXALtUDI
O269R2vfGAE9UlRxG8LDUTIjzvcHk5S0bdT2zk2fWmLiAM91CxQwTZ/bOksevTDz7iAQwV7GMFzE
CnVNle/aApPLlEiagJnz7o1SggbEQG/pM8KV3xGLVfhux4AWu85rUrmZUUV4KL76+UIudkH0hbbe
O6nW5MlWqhiANkfbYW71wnVu1w7U4qgZlvOu6qI2CAeG6mxIcDKuOrXI71HG2eYTpJkwnohmZee2
NUUO0c3tn5FUmKukKXpjo1oN5jxx8Rf4RBhNKrD6Jsp9tczimaw6fvlpJhDdTRb90Zwc8loaFJgG
vx+Fmz9mlYEFJyu9+z4LF8unbY8pJUJd5zPRDPF9TMzle5ioQUcaviLOzEYY3mTamU2wjCAywcL8
iXDNMZyh3kCP7gp+VYGQlgbbn01Hv8Y41t64XoT02NEL6v1IEru9gTEaJ85/iHqjmyF9lykbwx2S
URmd5Xrn3YsyJuXC8+DuL001wmtAjHebsJ/nDrMFFcC5kUpP+F3PgOW+bAUdag8Bv6WFLVMMiWlV
3RuzjkAA9ViHnSZkO0GTqGHbTPFcb1pt0mXgLlijg0kbhjdljmLcjkOrpzsv9jK+tNizqb+Qoi4I
6aIo3eiAg8mvKQKi2Q6L0FVQVPjwKdfmDPGF1xjJBeljXnE9qsS9s5IsbzamWnIMWxVqu1vMP9Db
A44FXkZjFr/0rNS73Rwv4bSZJ8CrXRRTLm903mK7WTjaqThS+CpebF4LHXzICB+SxqHCaBh8IZB8
KkqTmU/4d15OTFlPcIA8VP1Mok3DEIBrxiH0z6hnJXRk1dnXjQUDHZjLXCMyduuUfEQZ6mhwOc9o
2Y30oddTm6IZTBVN3ohAe5PjJPpVhfX8vcr19FaiT9dW6SAoMrisQ3ta1X/cUNESgvCCGoIjUoel
FtRN7+TaK3Xg2Ac0LiWFqWrdW702G30fSnd5jcSoXRMforRLbGXmr9HSzRWmyRFqkt0RnQMRxwtM
qVbeYjMwddT85hBDuDPeIEAOxBflTKl2HzPyIAsqqfGDKU2zHoeuhWBuBhuiN9M673wWUT/uR37v
bwv3+nQmwTjO0zaGCTcVaBJZY8MV0gjuzgodyg01A5dIrnWV8pcOaGPvJk2L/MKLq+ixGDxoJwT2
BsqpMnPv7aJCFsslFN02OZpiX/GWf6BVV7dr+4coR8txhglRdXc4JsOfWQ2WHChzou+Qk5sjGGGg
yosXk7DmR3U8Oyi1ckCMIiXndrvGC/7Mgd3IhTXq+DGWZU8/rHnNC/5xOwduK/Ofkd606CHCDHDJ
8wDkUaeX9aNeoQXgpEWJIS0Sj/2kY1L5hq94fvVme1FU9yaqkBHQ1kKPQzGJYlrmDzLB1RDAR9nv
lts699xMnbmrwgjGm63bbrU+ain829qsg/V0nndGCuSzTaceQNtyFySSsVvcrmrUeRNPzXRNPVN2
9lkEtz1vYxIKGiLeGnHdKe7Ss6yqzHMXpIQoVuLlaeyrqdZvO2yBv9pQW27txM17f0RiMZzJanGT
S7dOSh14Puqdq6W38/qJDkE8CQ9YFBKo1lDn2yn1bj/W+kteLiBqOnV9+tOLUiV8GjEUiqGOZWpf
N2jGfzgMLvUgXLzS4mAwAclQ2UZA8Mh/kvk72lLFhA0P49LOrHHy+NUwMzP2a7fzYcASZm7CPolu
wI1lSLL4Plqdc322vAbZD3SwNF4ZFBv6Q9YMeycbpzsh8nWEQRjxc/XDJs8Gff/18od273V5xrZi
xneJjrUPJ7bgYG17RCuFj/GKxihHyDycaWgETbyd9S0Mhecvlowu2ylHFPz14vqhz/u/1Q1Ng3PE
aW5rBz5vqddUV9DHfparlFDeHu5jgGlu8Xpt8360yAhz531Z0msbY4Tweqa5R63h+VElORshGDcZ
ypIABNU98dcd/eOYJGgQIaCTCn2QCdFMnISDpCEtiwiwE7dahJQiBwvMusquNifehcEP/XdOyfou
HMYg82EQ/Cr19Z//lStTauCckJiln4WUHNtWDzlICmYmbjN6rQSBF9hihEcdJUFCn4lbdpuV6G6o
7YD+G7t//vovOgyn+P8/yGNbkGpqGIeDWOpRliM8d8k5bLnvMnFMJHJYphw/mazpPaTEOBEOcWwz
OpACtrXm7JL8cfAK0DxVWQcXjyXQuLORmlD26uhxe206R0Hn7esS/3Zl2ifGPnxeWNqoje11H8Jt
ewfvfrYFZpG6xgxYauMabjpfz3Bol2gkTPTbTb9p3KZ58Kw82n39kj9vso8rHzyyW+F/RH0D2UgC
H4YvgOik/l7I1lDnYFIQ61+vdxhXwYduW8TRWBop3ATWrn/PX7usm61KTyTHDZORtIsIfStXbl2d
yNz5vHVYhQmBbBtcGfy7j6uwdGJ6DXvZHPX+wlrlb26hX0DMj98cNNcn9s2xl0ji9hoJBilI/NPH
5RioGnqFYKe2PfdYD1QcgED+wGCjn/376+O4lhpzTIn8PTwuR8YkSKhNoHOCIMYgHefeDWqnU+WJ
fXHsDbpMYNcwv+NKOAyAwjfWtlPCVRQ2RnNOkYTxC69yEqAmxQLdgiOfyDw7teJBTpJOa98UA8dd
HYvxZziDsHl9ukKYbZzdkQp5Kgfq6IISGQhPuGZBH9x8o4OKNot5xB7+HgF73C0XhFsMWP1H6wal
xXAiTPDY3mfWEXlaOuGhBM9+3CbJYI8ULyy4NE6DwLr3EDpNzf/wy3kk6zIIAuUSp8nHVeyqtaLZ
ZRUzjMDxlBefjyVJC8EURY7YDjk1zYmPer0mP14d6KsNDmqi3dbPbn3Tf33UJJ5EabnuytDI9Anh
dNaleyToXrPD4UJ8AIZDbDWxPqTe9usP4ujSpsPHYPNCpXWwdOUNOdU37megH/11bUN70PUg5T99
5nblOpFZ9OrpnxcljIqtw7axiIU82KohgvWpZ3QViL/SnrEJZbAQWZjcsof0d+odRJojFsTwxNe/
PszBeyYEFr6bCQocbYeRVMpIqthtOGe6cHBfDKzfKfWKrs4YkTbsIhzaJ97ukR27FoUMhDF1LsRP
p/Xo9aj8cpg1BKobi4DN3SDMfxySvs795SZgISbMM5rwcMcuobuYFrpfn5gITLq6E+67GTjdLNJd
k4cuIJMp99JEw3pi4x45uB2ebF2ewxuT9MeN2+J9d7Ca8nxZPV00/eAEKPcsZPlyOJHTdGSjMhLQ
ZJwIYaZkmR5c8U2uGctoFewZTIAb0aIxm6wWB24Cq3Rfo1d+znTv1OiJIw/orcHwDA+ymOF8OCQB
5zRxyIpXm/AFbrQWXRIel3AfadgVvv4ojuwVb82hZcQGM28YYPXxXaa4z4GTeMCQZKCN1yNoGhvr
VAzc51WI7SIuiRAqj3vwcK6aplxGeDRMZREkCdxmY4awL07ViXrsyCprZB7/4ggliOqgLxgwrhSl
5XHNOohFa720kO3E/xp87DIQhHqBZGwuBOYsrD/eX8fmpMVqotNgWiXqkeK2JWWn2lSt6OMT58aR
x+G804my1zgimVj1cSFoJhmVFgMklpF81KQw2gDl4omk3s+H05pHSbonQSKOK62DQ9HAsTFOJRin
oVnZBWdYMm+TDlFIPWH/32K1rueXf91yRPMSpMyUCAxnPNvH54LeHhwHAAQGX3TQZ0zdRAqYL6HY
/Q8LMRISUTw/F3vv40IMqWfWSE6VbJo1rVHs1rt6nqbN16sceYNMcKHi0rjKmHd58DhDhY+1Shvu
MuV0Af4cooacqUNjmcHboP1//nq9I9uC9WwPhS+XCXMOPj5VZRuhytZxPAIJmo+GQ991nL7bf16F
SB7QMMvkHNLcg3oEyD0TfU1xAMvm3hNCQU4E5oD916usf+vHq5Hvh3Ocm1GSN39YB4R2TNrUmqVp
Ms0OoTahLJhmxm8Urs0VhlMVyDZZ/TSpik7MEvl8sjMegoJ8ZVi4wQ6noWcdRg5twhEzjJ06y1Jr
BbfQTL3mAr7wShi073eUDHV+Yr8c+f1c8mCJ1eW8NazDbGzmTqaxQcCgr+Je3KSWLPyurscTVeu6
tw/fLNOSYFT5zsg9Prgjq3rCV+8iyPJyt9zjMQx7yPTB1rYSRZA68aUd+x0J/gOPW9+ofohCDCYj
qdCM0h+6U7IHz8MlmWT2HESOYdzRPYp727KbnUmR+/j1Fjr2Otf6lWkfLuOpzIPPwUlAjyPbQomP
yOhOJ39pW5FveKJXPPKRcx9TJFOeW/z/g6uF/KXaJCwdlbCdOX6HkODVnEgVRQvbQGPZ3dnXT3Xs
51tbWiJoOSndw9z7hWiTCrseVpsittApygiu0IY2RYNFatWJIuDo09Fyr0XAWpUfNN5ERaHTJDKB
SJUQUT/jeeEtusqb8rOssLTuYcGK4/37ouu0EpZb3+injPjFQDdcLxhfZsamQRXhqZo5NCuCZhgV
fuKjO/I+qd+YQ8d9Q1V82BgXY4btlZwbPEo9bp8gWaYmf8aM5TQTlu15NE51V5+GebBRGCFiG2tp
rFOHH3yBU+HFkQ1D4Ht8e8U2Ub12PU5EenlJX56FLgyOnjQdtCuUNNJZWCI/mh14uYLQuhP798hX
4pFE4hKezCtwDrGOeEQ2yYimCuFLG22ZZou+LjJONR7Hn/mvZdaf4a/aKLX7XGkhY2jCZZlsvx3W
tCvmNUorKEyvv2U3i3NthOZyc/Jr65wwIGLMXcbjpNqJA/7IpuaR1wZhzXzX5EHpXpHuFjqSR44Q
c3OPeN3vDvnR7QD3eqY6Ot6vP9ljrxg8mguFH9sC4f747NJemK1ATqLvWGZDEBqWHmcuxhNPdWwj
O0zzpi1ATUU+7cdVkO3KfBqo16nokt9lbMdbC50N1stxPhGlfOwFOqjEQJWhZT/1PirRkqZhipdf
2TJ6xiNrPS+DJ7tdXpFr5dsZ+tvd//AOabfWiHQNVuPgNyMxGaGATtXRMjx8E7YoBKFr4hMPdvSX
wljCWYdjgmL04zvE2xTWBuNSGQ8cJe6OqCI5bGiycEF//TjHfixuQ650qID18vi4UEvt62JsZSHR
azuBOn3jVMq5r3ENf/tflmJcA/0Vt8YhCF50U9d7gn1RT31964Z9DD3iIutFXTSm3/+HxZgjSgOk
gSE5B5uQSJuYeGoqeAX1sBuGnoGXKMY3qs+L/2FHUBfy7shhX9/lx1eIpknaXQF4YppWcU+chXtj
u8o9cTyu/ysH1dIalOysAA2XknuwSpkre04W9l3ZoaP0B7Sj55zH41MMpLGrBxw///4GAfuQLDJb
ksL3oJ4wgdeiwoZAI1OrDNIFi1ybMiCM+U/xiR/r87MB8Uk2BXctIMbhs40U3nmHxnp1VCPyCZv7
ym0vSKWzz7Q2USce7Mhq7jo1ymS/GzSuBw82DqZgyjjEujUK+yIqPPGYergyQBGXO2L6whN17udv
mRRrnRFBlC4U04czNxLNRsAvKoztsOsv9WqLKExjfPj65zq6CtMN+YxBMVjp4y4UQtnTQkITCjdS
WKWK2hsknadSzo+8u7X8gmihKVnB4I+rgKLjkHLR2ZdqVne6Hq5iCZy/F7IY7R9GE+Z//vmx2IIG
zBVABr3rwWOZdt4mUUwrQsoYTUJh/EpK5x9nU4MT0ocwxIkDfeVED+9FQxA4US6KHq8ySdLtyI8B
3ZVlgAgDk5rGb3bia/78a62YsuUAa5An+OksbFSNC0d56PvyZrhyljS81oaR5Kev397n0x2LBcUy
g1M53QFKPv5cboHSB+lHRjpGX22LrPi9rCKz1k5PTcH69EAMKaENd2CPdIMZeAfNOGm/rRg0zIh6
MycvRSXqbdbHp/DxY6usH60tuZZMZkJ8fJ6c/ma13KIaanM0KklrxlcysYoTt++nXpGHgbRnAhY1
EpT1wTLoTxGZOyzT4vht/Kx0Sd0Z5zEzr9VQoxJMOw+VHpZ8zhhCNZt/p+O4TtZpYlzM3Mzy8PrS
iIgf5IrgYQ1zN545/i4RHZ/o4I68TQnLoMHPgwshRP34NlNw/cmOWcQYxvASRwyqGRGFJ4Z6rkXl
h4uLA30dU0J9Rs1EFPXHVdqk7Nq+s18H3Mj12mUnZ4Xm7Crd8EEUKaOwlzEN48TO/4SdrKticQI3
lkQTHZ4baBXJBZ7s12m48GL3qlBbowqD3E43y/L89Ud2eCYCTmuGTSI8nQvt26eppUTEzHazIOti
Z/4gVyUMhrFQl4Jk920kw3j79XqHH/XhegdVfFtVTA+zVlVgHI4+yUfuA9cL99fUhyc+hKNLMQqI
8Siw0FSjH387qO6I4OGZ3ErMVazliRXrJa8pwMF+SihyuB3/e66/Flv/+V+dWTTrjks8HnZUBnld
xSUG2kWZ+Ym3d2SVFRPHY7fiep+G9Fh2GDpLw9vDADnimijCPQku/1oT8iy0IxajMSQafPuQ3xoG
PUbqTwQkGhRrP8K7w6ctzu7rnfD5WcALsF3AxACjUc58fGNYHJbUsnFDhkld05l38RbN478e7f+h
En+tcvC70PEQPDApkhAQMfuEc71omf7y9ZN83mhALOS/umTH8AnZBzXZlIveiBby2qpO2b/0idCI
HBfwGl7hnBoGpa930d8nEhUMiwF7wMQwh8M4uBVHghjkrGDIisWdL7xIwwzPXd1dkfFe3DFuNQ4o
5+pLEmaNYEpS45wo3vwfD196Vm5kphBqoJGacdglF81QdkXsPHsJloOGLMdgskHjv36tnzbIuoik
ufuv8vz0WguyZcgqjl6yuSm8rdmY1kVZytnbf73Mf+DpX28UzQ3/x7ukirdhOw95IG2xjNZJBeMv
jVHfoPvTr8hcG26sIbL2Ma0lnqjJwsKI82nMGDmCrXiIzr2IaCyN+d//9l2sEqD1szOofFyX4Z+H
J2TplmNdT6O/IEa+aqeMTKTO7E/gHAcv9/9XoaKHIzJY45AkMkMnyUoKeUhz3G22rezNkAv9xBF8
bBUKNxoxqhHJofXxGy+KQUFqxCQtlGTlYL6YL4u5rR++/gUPvr//noXPDqs4O4WK9KDMTtzSIKKP
KArsELiKyeG9sZts3CT46E7UA+sf/HGvUGvAsaLNpGHWDikvvBL4bV0C7zW99czfBWmu2UXZQVXe
jQ1zmXZZshTGAwlvyc8lIVv6hBzoUJv537OirqDo0RnoKA9pFSmJ9ndmfrc4bR8HjExEg5n7JczO
iGQ+s6r2dUjG10FnPJAMv5XW8DxBrM9UtE2fnZO7fwqDOfITI8LkhjVW2BeR5MefuNFnI57xtOL3
tsV5xq90Rf07fPv6Jz61ysGpV6hhRLCAKa6pesc39crcZkTd//unx7N4K5hJNcRp8PFZWtyzYZmz
XYclineGN4ldbRBj9T88ywq/cYTLz9pijwEOOalu/IRVmr5ivu5uhBL2iY/iyE7l5qYr/D/Kzqs5
bjTLtn+lo9/RA28mpvsBQHoyM2mSEvWCoCgK3nv8+ruQqntHTCqYt2I6JqqKEuE+c75z9tnrnJY3
zIs3hoTDL7qU5u04lJAdpUVg0GIi+QR1fnMjFhhGyG1RbJUu6k6fP+CfLk3SQETVNSfm1YshQQd3
JvUpH0sh53c7SFr/AnJB2NBRrh1TDOtwZdP1I8Lja5LDj8MEJT7HOFxJiJ5xInj/AYWeSpVQRViD
mGp5G8VZvg6s+lrx6OPzmRQ0KYdRtuUBL1e1QCw7XSzS0ab7717UtZdONR+9Sd92mMNgB9usDbX6
e0IZ5v1c9sOUgOztnDK+iDFoaOo5zWcjDa54Iny1CjzH14WkhLqDe20RuJIZtviS9J4hvH3+OS+O
COdLk+BHK0MhSdEvj3PIcQLLirm0qaNwVgYvWuRFUC7AKNE90VTXEhoXp5+/rqfyajnbkXua7+e3
UBrXdDlsLax2vLlPQsJY70vi+94SkXlED6VRrLPcDNefP+THPWSubiLzpphB0vWymgQIO6L/GutG
vJIEJxZzwcW9vVn6U99eWWX+dCkddct8KqF+fKlWxQNuAgyJfw2mhL3M2i3G4sKzwixdStEk6Vee
7MOcQMSJCp18w8x+pR548ToHWrRNjZYObcAiRKiwzipimGx/8/3NknwuMVcWGJ2XOiclob3PhFzg
0N5ZuJIav0WG1LhpmXRXrvThec7if43LwHtheZt//tvwCKYxELE+wjN0LNsN/iSpQ+dP5n7+PB8G
PVdRdEYfzGlEeJcxveWhyZuw68JTMDXrxdgHUeYmeqD9oHnOxDauiNQr4+Ljg5EuwWGAT8Ruyj++
fzAMS7vIKGmGtuJaW5RBR7Oop09Xwt3L2UXYwKxCFqCSOmGOXcwuWr0kcFIoglrPE2EaYcypE0GA
02O9tizlXpCNK1Hgh0uS1533OhCZlAuVSz1hAktwUGoah8K6ktwBa3TNsfJGOEqYNh0ss5mt8MZm
8fkXlC9OSsxmnWiQyvd5UlPceP8+B70O6L4DMiWvkBTYkDUW0h4DFhcaiaMtKILZu8reYmZvj18+
v/ZlofbDtS9CUqK3Vi/naxfut6fMhfVh/9geX65cZf4tv0ejl094sd0pYSWp0XyV23LxPXYe37TV
y9PDNfLjRQ7sw7NcTLhk6NtOjLkKuG27dfpFvlJuZfdaZujcU/XZ08zr5m8TuzGVwgoirtO5RLV8
r3DxZbJfT/vAPtbuC1GZjZPildXkrCz57KoX8yGts9rA0bK2ywWmTg7pCAf0jWO6uvuyeq7dE/Y3
V9YWaf4un11znjC/PSm64mSUwvM1kZ86mBPYT7hvHuC9njD03FwZJtcud7GwKBhOyMl8udH5Pi3F
FUSnRb0M9uHGs5NVeyW8vcxQfBgvFwfYWKULkAa5+TsGTsr/qTaOlQ7mYlfe4x/Wld8nuHWxs5lG
VJvZPPxN7WvrrUMceAtYmloWY3ZxrYR5bXhaF8tJZAqyhqXVr8dKDrj/u8YSsphzCt3Q/UkDNwuK
aP+8+j4vt6KLWX5ZHOv9FIf6kgsrD/K2fsr35Vb57h3JL1WjXbyMj9k2PChH7fHKsLn2ei9WF78Z
Qj2fvyNOkS5d/Iyabs2G6Hi24RSLbOG7pmM61/S/H464l897sd6MchYn9TxcKWktw7XkPqbOZL95
dsHrzZeyfW3luQzILi94sfCoAkimgOqtLWVYnHcenSB51W672Lj6La+s2JexrQVNlv2XS/XOd0aS
/ZrZ25/Ow9Pnn26e0J+sL5dCbYxNokSYrzItISs52K46mXNt9l27yMWqMiQZJkEZF1HvvFWJ18oT
XSVb78oufm01uQzMydgmajU/i7BWnd6h38p+NW6N7bVD3R/nN3VGZIhzE54uXyzKdWymmTiPAvjG
C4mlS3EtNjzVsXapAx3wrj5ilr2qVuqNdW2F/tOw+P3aF+8S25ox0Xqu3bj9Qn9KlsGyX45uvKw3
8vpaSvxP85oqgsLplZIPhZ/3u0+EB3ZEEq62K4zlgbnjUN0BrHtrs8qNprvPh+Ll3CJMnmXoMoV9
2gbQIb6/mN6Eshck6uQISqMssWHCsFmqQvBt43RlO5jXhd9HPZdCqIp+gEOOaXB+fH+pxJT1Qe6A
cnm0ve9yK8tQUinJle3t8u3NVyFpo3IAoQmX7PT7q6gAsEFN4qrU0H58wM/S2FZdAtR0lNNDVKTp
iR4l6fi33yIqIJVSIIkHiuIXj5bjvFDVBRhIWJbFAstXlim1Se9wwk+ujcXL7YYH5AwnURQ8nxAu
E3qAfqrJMoTRMbIusxzMNOoTHnNYNVVarsSPidQ1eMmmBpa4JJFrwcaCMT0m0eg9aU3W5HaFj1S3
KVNdvkOkUoIvqsLCtAsRJNPn7+VDnE2RVeRsK5FqosDH8Ln4GvA5ssYwgEbKRqwVrlwFVuRUMwXU
HWoQsjhMa90QLYGndi8VBmivfm35pitRDpyWUaHo19rnL9fF+Za4E42z/SwMuqyeCXhBhVDuBwd6
Q4yHsSLbcC7S51oJcTroi87cjoVMRBR2w5XF8uNkU/hoqN6seb5RH3z/NjCJFfqRfhOnasxvJZqQ
U4PH0QFjz2t61z9cSaYIqZPHIKvAyf/9lfx6pulZ8oRr32xaEtA95eZjhCkp1am3zz/yx3lN97ds
zWsyWgLwMRfXMsQhzXHMcgy8dRZNNfxg0fKvnFE/jnrEEuQvKFWQQNTEi2k9Tl3v5yUD28ShWV/4
uSc8qLGIys9q8LXZYEqMLcvffrC5IZVeKvL5lEIvAuUcKxtqTPDkpx5L4VKow3VYNaP7+VU+7KAM
SNpAqRSa87dim7l4f9TPlGhqO8cTAs8ewLDaUeorduKP6TZsp3xhJF6ykMVIvUWYkLxp6ShduYk/
fEMLmfac8yIhTGbl4h76Ts6CMerwjQEVirUSBsZwuq9c5eOoVEXFoCw+d7ygaLz4iPGoxEaD3sQJ
+yK7TdRaglwu6Zu0Hf5ulW5useJic6IZBTRZ4PcPJI9inUC4xXV+Cv1tlAvTxoP04nz+7T6uJSY6
HtohKK7QQXb+tL8dFOnjpZdlNGsH6mzmiiJeOglWQWsKU8LCTLUe79mh7jaeUP8l8vqv1+G//bf8
+GvjrP/zP/z7a45x1CxEu/jX/xyKt+yhqd7emtuX4n/mv/r//uj7v/if2/C1yuv8Z3P5p979JX7/
X9d3X5qXd/+yyJqwGe/at2q8f6vbpDlfgDud/+T/7w//8Xb+LY9j8fbvf77mbdbMv80P8+yff/1o
8+Pf/5TmlOF//f77//rh/iXl7z3kbRP8Y5dXby8f/tbbS93Mv0D8F4VGQ8ceBuEC/Zb//Ef/dv6J
rP4LMQ3G0xTGkQ3NhfEsr5rg3/9UzH+RBSM/SsOXwjozJ97q+VL8SPnX7LZC4MLmPjfCW//8v3f3
7jv973f7R9amxzyEgMbdvB80KKG4NZoaCReY91hKXByLtVjS/UkQ/GMk1OMxmPnMnZbOoJBe2HvM
d5z0OgxKzAagAg7TEMSLJlnj/9bc6HUSuGTNVNP24qq/LQIZ6HHcAEn28Dtc4dPGBv/b6/3rAd7d
8PtE3fmGKYf9WnfJEV52N4GFYolsKv8YypNwB0y+cQbMLpdJJePk3KaYkKvKo5oBGXcEX8eF0deF
v1Vfme9hVuDzxvgfn++cTPxtpuH0GjQgOJIjfRzwJYFSvqSdVG5UvE1xphbj2lXLJvhy5dHfr1jz
ZflAdCCx48z/cFmGD7BjLLHhzI9BDbvq0PRG9qwROO1HOQ9XqjHhqlQU/mNIUIExH6uZbFP7wWEq
MLw4XELnNO/kpvfgCMd+tsCqWrpScv44nJBsYzOH1yUqU0KL9ysdPqc1qeksOQKtym56FS3NXFOr
bF2GK7LGaV/a9M2g7ZUuoPx+5QXNv/1/g/rzC+JIxiGCejdB/aVKqBarCIVcnR2DsNoDjQ8eVdwg
9y2Z7VsBQthW1xP6xKZy8Bz8rKpNXSqWa8G53MZjcG0bu9hLuZ15giK7ITRWaf3XLvYxo61aktny
dEDmyRkjn/JbaTLVV7jy0t7w+vwGVuseGlfo9pTTXqZaNVefvxL5wweZ7wFZ8Vz9p1h1KRAxeqlo
jEwVD7RXmMpioBb5nHaJtMdiEOSal4bNqU3iWF9m4xTsVZCcDwOowLe8DQPgG6pWPHt+3ABVwWbq
FCttvQE6Ld8ZJe7MWlZrOz/s8k0l6fUpzfp8UySjCtkIc7RwSaVZlG0AhZZp05mVb87jDjdoRubn
D8prnV/nu6/PgZFRRwmbTi/KMRdLWUJVIvbbXj7Uk6btEhoP96pRhKtg0oy7kcbTXZUJmpuDAIjg
nd5n83SgY1nbtUIrO7mv4cgtgluqMvnBh8C5GAShtHMrHRY4GkyuX2NgXdW9ss8b7SuEYeyph6nf
tHVqHEOhrp8ISzuHzi78x8lqQkEeFOVQTr054qjY072jh2W3mgJVXUCAGe9HhRWzCWYgcDTpkMLU
Vtoj4mGGgt/QdgAJ4n0nd4tSn4RdB41i29ZIcKy40Rax2Gdfy9Q3jgVO04tRyvNNTgrkTlMH/xCb
WONNsZ7+aCRLui/x4d6AnOg2kM+lrVWM5eNoFe3PqYEFVEw5JtOd7N8GUQjHI5GnZT0I+RMW3sL3
IsWLGOuRGhtP/h3pmlzxcEWuda4BanoVBUZ569FuusqBbJVONPrmHXCKHH841bgrrTrYpbhxVlPs
bVXf+CKGwt1YBSomCj4UQ6Fow9cc/dbNlFnpopsaAAJSYW4BMUfbCtT9SsNDdEijYEnQZmyRkQyL
apLLFf3Xw27q5QSLWt24i1okRLZVjm/wveN9GHXhKs0wbgSd1u9Kpaw3OIcKX5BNvWUQUPf9KKNy
EUYv2FQAXqC2pzglttZW6iLYek3c2WYkBQfTaoUbnE2hYGaQozG0045SEnUubZM3YSyAcO9bKd9o
uGKe0lLp7lOwlDRm+dMTCI1yl5h0uTlVYPAfz39IFZPsBr9B7QE37q3HJr5AWaZjmNCHs1eblZy0
3uxf9WKQHfo4tF3VTNJeyJjBQVRqmzTS82Psh+JK0eg4s0vNGO6CGSdtW96Qb0I6m4lmVW1XtiWv
4fzRlJIX6RFxfI/iWL0Flmqs0CUhT+hAjdl8uXKNaSynjHpHy3n+TfG626STjB3ftEE8CKmk6XsM
wDnV2cDKaownPX+lqWPziAs99N9S025CrTa3ZOOA+BY0ekKZo7fUV9N4h7EoS0aJbbBdlNC+MiFT
HhNVLW5JlrSbSTWFbZHk+Cj2qroP8WuB0Dd03/u8zI+ZJeQbX4NtEA4ZLU6ZNC0Rtxau0fnNCk6S
AbvR6oSFktbWbTlj6ztzusmsclhXvRq7oQDv22Mk26Lsd7kDcUF6trAbB7U0lrVLs/RUuE3bYlGN
v+DJUIwZKxcKaCYgHDoQedUvNZ7DP41e2AgAAcBRWeYu0AtvqZa66gR9+iTVhsxS6r2kfhLf46Zj
vPRt8NWrfWlhZmq6Ah9oHDEm152iyvr1eVUMmGYnzOCWmBxyY2HWunSopg6T8QVL0mlfUqwFD9J9
g0ko6/aQ5d1rBbZ2w9qfb6JGZE4KQVcpbtMpL73W1ydaV5qTWolMjD5l4tJnyyAkJzBt0jEPXuKK
1U+IYgCjxuzr2xnmCpcO5MjwYpcQ3vwbzyuBm3XedMItM1tYoz8uhxTld92K9TGCIbIc1cY/CGnj
bzpaCfadlqU7AbcJjCEzYcSxV6WN0DbUiVTpbEjjIyv4Ykait/cKPThZucHygmP3sDCa8d6TrXKL
C3nxjG6EhRAaHEtKwbhewJkmoFBIfm7qKiqfsXbjmb15sJ/fXjKiFJraahvQxPXqlWFe2akWRKsU
Gq4tmkF8S5tI8orQSvuqaHWPrfmQ3w5CaB6wBRUe5LYcMf+mlbIaamUjGnW/kdSJNlKvqRdTmBbL
vEWm648C9tNeVDgdkhZHj5LmZOAuiK/21EXOFOTF83kpGwe5ORWFlZEbDhN5HaQ1IViUGYeyHbQt
W478pKes6pYye0CLtxN2JqcJqhnNg0Kj2TKmyHabxzeKIE3bFDbbKi7H+KY2Y0azP3K1cQR3pQpt
CQhrwqRdhJHs1m1T3eiD9TVt1OKtaDw6boyCxuoMRsZzrof3WS+PK6FPl3SbdzvTV/y1Tvp8ifmH
edtgIrDh0KytTdw/HbnTbTExeycPi+YBRWHkWpWpLWQMk2/hxh51vY92Xdtod+Y8v63W4MuFbVs8
19hHgPIRMmMls9zSLvAgiwrOrZO1UOGUvoHdnW67MckPotI3p2gOjqJQUFcwTQwn5FOtko5mJdyx
hN4JDCy+LT/RbV0IxBvom4kLg6FeYfwiOHIZ+extQvAV19wbLAGjZe/7/Q49FICnPhcf4VcNK0QE
42sWCUCShsQHPz9VPh6ZZgM8MppD6dYqQ7fwpB+qOMAlz2kWsatIHHeKJ8mOJZT5JqujcSvPZNOg
MuB9jJVsj14Z31ahsAASPNgVsLq9NLQKZv9xuWkHv1+VcGxdDBjfcn0YbhGUmNsYEReCZU3aJ4Ya
Yvku6tt8xFV6lDtvSX7Yu0+ghewAFeUw33BXnknmGrOKWZ+y/J/0UE0OQzXNHJ1R6r5JelI/ctAM
V+dwr9Tz8K5U5pYoT+F4kmUVIuHYB+ut6y4oIg82RCTtsRFWTFuOAJarY2kcDOJpaIKJ5DRWPz4l
2MltpyKrF5kmV/ucpXlV10w9Q8xUAMWlyf/P9XbTFEOuuzLEk43FBP/i0bEJ3FO3aCmad8gywlh7
UMtNQbG5slu6nsETtRGznJZmdrN8kp1QKfpD1M1zWSZo88tcuW9J+91lllhtVS1f5CRpcQ5NeFOt
aQJuJ6ecgzUKTethVHp9h2BRWBEGSSdR0DdZ3OOflnuaSZonpB0n7CLzLvPzOSqeT0PIAfVvYjII
PH4cmHcDadMexw5Rfi4IKxK7rir27jLvmXONUbPyiN3Ef4GH3L+e40g664pnqyr40eDNNvuhbrb3
Uc1/RbjFtmeM9VcfEtOKNtS8AAU9qVuOUcE2jCT91ZIHsBIQpHhdtTltkkaod2Gdyy1+GnX5XVVL
Lpfgqo/b8dQ/UmBuH2lSFA5mHurLEhgSKUkYB5vcG1l9ZcFoC7dTZO5HoqlWPapxpwuLsRyEdh95
uD2HYTzc91l4iD2lxOS443J2qBndAzqx+ofYCt3XRtbCmzy0UmQOJdGEifGVsUFg3ZwSiiw/stoT
vopEvZBGSqW+U9qifMsrucdkLQABG6lF/q2TjR5JRlc3mMj7crjJGnkZZtp0U3E7z6w8FTRpXYs3
gWLmt+Vkzg7rhfgt7DPYFFka9Lthkk+1WWBdnRRHHE1PRqJbp1EZzA3raGdbkOdw6RIFoq6MWYZt
f+4Foi0TaCxgHwguY71GXOD5vgD1SZrbtGRhBq0ltmIU9xrqug1WbuOirMGZJ4KuPQeULm4kWL1L
DOb7pWJ4+g5o5VaNsPgX5TD8ahrBC+dRIrfAM4fDaOSKI8ul6foDyYkYZM5KDTrgi+HYGYtIVarX
AQzdYKu+Po0u3Mrqe1FHQAcDiA17nIyVzG0GRf3B2POszcD9RbewPM3K0VGtr41U8b9meqHt/SAo
fmZWAbpSGMPgC70PavQlGcV5BzDpLUE2qFRfTWxIhZu4nzp/gcV5Wt4YQyp8g85guIVEiYODyrhK
6sQk7ZsDmTT8Q2oq27FP261s9sO+17Fcl6MEnawnvpUhXoRQT8LkLslMNm/2gfiFFRF72TgcrNTR
Qxazhd5qIEexDYVZVljGS90Ry9OaBqYCwFGmPiV+oyCIsNrh0NW11R498CylZUstYCSYG7L4JNFr
xu8zh+ZEEo0ISFOmcNUbebZISg4XHXYpTtl5KubfCSeACTyN5mhWJ+1/xQ+AomrT9qnvHIpQaQ8p
lcw9far5poQxsmgxVd+UOudYeRyIolNPYH7LiMgpEKU5U+f8xyIROLVL0j/fiH5EKKUEEomVc+wB
Li1cRSmnlPMfhbGG/zb+3Du/63V6GtW0W6qVnLmBrjTHeGJoVGIq7dk0w5WkNxwYcN5/DrEjfWU9
RxwyH+XYhrmiN5+a4boSFJi59QXKiye6va4mrZOho3xu4zGpbAv1xU+0/BAOz7Fkks0Hgsxvo52i
59pO19vYTcqB9F2WhvlTMx94fXyAlQWWNliFhiZrnTqiobSt0MBush1MHh1Gg7RvgIYF9lDoTcGk
KlBkE6PEhmuYw53qJfVBUI3mpGieutTRq9tW4FG6mpfUvKj5hQJsxHmVVHlrszJyMRWYENm+FZvb
CYeJpRgX4b6kpduzyVWQppaEAPHdfGIN/B6UM8a9y9qahvWYBj9b/OvsthzGDdsBjRSp4FDjzDZp
YHlrVgfj5Pf4ugZhyyY1Wx0T7vprIfaSrdBZ0U0SzHZdWJY/1Hkq3zJnjR6OQUcNTm0kXPnb5sRn
5/0RbcaLagj8RQOr3INslt6lKm4qOPMr4haTVWAuWnmbNnWyLzOBf/CTl3MmROo1DuO1OKN1Y8+l
e00BRR77PyzBnG5Hs5TQrPki+GKMPQL6akLPpMuRl4OlKkMsq7ujPtCLC0M2WcKxDRe/Pmyv1Sdp
kPrXzoj1dcqOzukkQQRH49J9XKTr86edIlHkBBOLlGoylbM9IJ30u0Hg/dBlSr4I+/SLkARsxril
p04fSelChSjwmNLwtuH8B2VsEkl+xAPEFdK8+yiABDQRITwIGO/3LJce48P3Qnk5xJwa0j4IOW4z
gqN4YsTGEDWNMYxY5eaN4teOqnh95JSkTzfwVzPaOI1hQ8lr3A59fgqE8DsmldohKicQt2atjq5J
cz5e93J70wPctvFmUu5auNOvFjTW+zooY4WlgRemlpbwBj25SJyknxTVxvHduOPEV+z90WsWgj7h
/z1FofKq4WG2NnHooPlHDBO7SMvhOzTSmLyWSJg4tl6yLM0I6ZLfTWu8O8WNKRjJojeH+DBVUeXb
ohB+Oydo/ERgsnhjoZeLqTTGJzZnvicdC6njdYlykhTti5qMKVyaUou/CShH3LqBa+hKGKHvEgBa
P5LB847n4V76lneXE1vgMTnP7jiJLYdsiHLXDMljnLNUiDqm/q4slTpO+AIJAd0nW1L2AqsRAv/6
VOqUf+BgWcLtr+WILnb6j6eCFFdR0xDTU6PM7WRqTnRHydZKjDAzHMB1LhspLsiAZNVdqI4E8JrQ
AylokkQAJcKxO3WVpsFJqPJzjb9REuwAYw6XTSDMI92T028YN3f0FCrB4by6qVJerHEEfAgrzEK6
mpBvec4Sno9IZDrK0IbPJB09pdBO1RxOno937EckC5ueWYhpfHEHT0iBqF1H3k0uAnHoNfKW03kh
rkQeGkbdLmpyMQQONfh4gEvWVhWGbidCj9gPstq4A81XqjCV2zIvu+9apXsLJSzFoyhWwTJPhPhZ
C8dqEw7qosJ/e09yTLjP2prDy5zpK5Spf4XoHlF8xdvltteK6hm1ke5IBQxJODDDfTRlnH08rdnp
ac+hZkiX+HeqG7Bi9QEamrRv59TWOSFpCnX+JVGDYavXfs5BbER7VXj+QsjnFFHd5fU9HsDZPqEW
cddZnb8Sh7bbt02Wr0xjXlgLQ4NZZyRQaNj4Aj9o9wgaSnsSo/6n2EUiaZFOssVqUJdIYQgbO4/F
KOmJoIdUTI/wb/I1iJ9gIxWK9WpMIzkbcuVgE9rvYyq2GwCqeyCbkmu0QCzwm0MEKkgg32rBuDMw
lTdtrSQq78wRjRBGEMEevlzxrA41Q6Tx8Zev6ZHgFN+A2qGbQ4MtETSzAb+VtD9QJPvqtgUrbrLj
RP1rq03aLj7nKs77vOF37FG0MTMajVJkrOlGwneoJRZpK/ScIiL7wwZ8p3k+QB2W8RUZJIMEBtT2
83iiIiItc0slcZB32VZprWqFGSUHsqww12apFZvSS6ONVfaLIvPEG0nsgscuRiwZtsENQQ2BmRbF
N2IzrUFEy98R1xD6ipzxzcJQN6JnyUurSoNbpDZQgJNhfIzpB3v0VDHewy8PV3qmmCstatRt2nXy
MlfNvcHB+sbKBfkHYyp8Brij7c6j/kpe/H0xfS5CiMibsEidJREoPuai0m+1qiky+M1NHh5/ZaS7
QulfpznNLFpDnS6BcVB4YDDyOskMxjkVcQBExXjjz1Zot3Emp4HbdiMrz/Vy0R9KJHPnHD3kMo0n
WEHPd//b3WlCpIVD25iH8/KnD/m0p82lfoZrEq4ys7Jss7XktTKpzS6BgrfNJYi+n7+ic93sfeEA
2x9dJ7CfS0d0Kr+/CUQGvTrVcnAcmMkrXWuLk1SSaOwFBnmdSUxHzWrMOz8OOKMSMMW+U9NkZVOI
zI9jEOASI0QAV2BqJk+jqj54ej7YhRbU6OXmBOw5fYv8kUirZ1/i8Fs4KtKH5RgP4F5ajkpKbqgO
xb927UXlrkcUNLkt3Reh3ftZ+pQRv5BgkDgCiSJLdwlmesf6DzelKdv7YLLy5197z69MXxEhy5ji
UF5XeTgeLD/rXz9/bbMS5OKtUThG1kbX/6wkuvh0aaeDhx+a6KiGvX6jZWK8DkjUfg0QxDlpEnf7
IA+kJQwjYBB1na3//uVpVad0RnFLwQb4/UfzrYRtvu9DgGqBsBUh3/zaURml1RrYWYfULEjKJc7V
rwW6qisiu7Nn5/vHhx+AZbvCJok20pwLb7+N3LHzMIXu/eQojhWj4hy7lVjFUXLV2CloQC2ez4N6
oJFyXxlB9lOqTBhJWZmw2uGkhfWY7per3DO1HtgwpQC7aGuYr/pEaIWfLMsmnhpsZ2qdlxshHIjF
SzFc+W3Ij6ScowvoUeaMjfth9eAJw/hlYsPCnbJNTMBiGowiN9QGbgo3MtJq4LJgWYdkogBqNlXs
nA9DLbiewclQSJzO5yZBsvrXeD7ABKWffg3ErjxhwOBtdXapXXCuLutzUjmXa6qJYcHv//sfl6ZQ
GtpRyyCNuNDmdFqtZH2lxdBzxgZiL2vckf5Ff0MqQlpL3jR+z0SwiqkyBgth9NUrg+tjKZEVie5+
FK8MbuVSFZFCZASz4dUHuhaL59FKeN/FfB45pzTVuer5+QNL8xrzfjgp8xKIDANVKg41F7qrBvga
LfVaf0BkwXoTB1a1xWQldnAdJ3ATMt0F5jw5oWh0pMyAag7SuBSi4JqKSPq4YaBRQlxwVkbN3h7v
B7ZXDqYvFCQyAjHwbxqztpYFZSKn8/wAExvYtrdJVHucR9L4pskYTXYYWjpZNWORRPR2T1PUfTVD
/4qh+MdKNqVskCTILUQ+ybnS/duES/vRLzg6iAfjfGweOtKAshIsYGTqz4SZFkCPEX5nPl1r97xo
Mpj3UIAMdEQiuqCRV77cpWbhHdaBjXow68I4FR3JwJwwjKawiJnSySWV5rozjkpGrOB7iQoZTeOQ
JNS94cSBWLhj1vdroHb52vSN5po28ONSzJBhIZoRR6inLw1xS6RemIrK6q8MetsohpOVbfutkYLq
JiBUPhhgOiDHMeDdkTTJ9yuj94PwAsM/3g3eWyq3gZ7p/ZgR9QR/YaA0B48C8Jd6TEsnNOvalWR/
WJ4z0UYphbd+JRCEol/3wfB6HIkJ03vqP9U1bd8fxvC7+7nY0VsTSEjcB+ohTfWvfhBuJSv6eeWZ
P6hx5mdmaKiIkNCcXA4KkwJxZfqmfDAq3E3BFDbt8pwOyiovvAEJ699EsSEsszlQHOJCW/tTV26o
WJDjDAQSOCiUmx95FpLRt1rryhL2cbrM5s8ocWhsRPdxbiv7bbr4fY4wi47GIyBUXBZizkH0Q6dI
6kemMMBL0TJHG2mIuYUUqFxZzz4uoJzbERZqKMPZJLV5wPx2daxnyylBcnOsep0DchLopO8SU9wb
NZkno1FQjn3+Pc56zXcrKKcLOs5NY5YdEc7NL+S3SwYzzzU12+hOC5MKD1tfVcCS5gDN4WIszsso
oqwCwb/U3CYGHl0JmMVjlbXCwijSvwp2uLuIy7i2GpvSEG/MQLTTzHUHYr9h13tguvxwejpLp5BK
i4+fP8VZdf37UyAFnw0iWW6QqRPZXIxcQ8ZnUGvH9uDXYXFjVXK509SyotyuPoycxG1OM/ENKPJm
sod0il8hzZ0qiSMXlXsfUzqEAhsKQpFbh4IC+tEbApc05LEfQV7mUfY1AtJMrkmKp28cKPPVMGs5
fMUsH0Ha9m/QucfjOQKgwEIFRw+n+4E49IeVeOUyFZHou/GgDd/SSZa/xK3RbWKqKrssDAekphV3
aJbKGkiusJZiDG/KHruYtO+zZdoZ1sGTehpq8153m1EzF9QjComBaaWrvKfmbCJ5eSGzqFZ2MiYN
+M8gDlfhEHGFSOyP9PHF7DDFk8AqdxM1QrXoNFCRqUrgNWkHWZ2iJdVqzOqGTHhJtYkQHuHBQk85
WZoNGvdVXIkz0Z6EVSE38c/AErLTOSEMRV2Ob/2hy09yVog7zPDZAZHmvJqBLD2HqWdswDaUS8sj
WMtKTQ6vjOLLeaMC5MA+DjMjGmHg41wspJrVZ2MkVeKhzCgICkPLYUGbIzdVSxdWFw1Xgvg/LWIz
sI5TGOdD8XLScLidLJCLyuGcpat6/BlGNaFbMK0GDt6fD+6LrqnzPqqhgZ29oOjCwAHg/RQVtGaY
WffqYdRm8VlY1N0Tle9gZ2KZ+5pyyHL02gxjG2R8vObQ2S1Uo+5uiKNPgG1IKWo+b9+HSkQuva5j
W/KrZDOKfr2a0jRZi2OA49KVu778Juz+iHdVtPASq8uHM+qEw0+vybVEyb4gOR21ZMMqIvebfBi4
pcwiUWsXldLsDMRTj9hh/rDmkBhrNOVn0+v9VmahcMGQov+qheSxY5KertzkHBH/vm7MN4llEu0+
rLe4516sGxOUXDSe3GRdkvlx+jlxD0QqW6pS0q5gawJWtSzvMZm1f5PU9o9ZHLqwxGtH68K3/8Pc
me3GjWRb+4nY4DzcksxBkmXNk28CsixzJoPB4Pj050t3H6As+7fR5+pvFAqNrmpnJoeIHWuv9W3o
btPfQPY/6AAfvxPrGeUzBngu4enC/mNF5jM31+it/xjyhpNmgyrLClp0wV1JnXZBx3bBpF6SZTZq
moR6ovY1pvAQmiVKsx6dT+VJ9PxhhHJP1qr/w2X74cHGO8gr/nFAorcAV+hJWWKmnU8th62+9krx
FM1yuRjpbicNkvIRQba7QPy6lUpS721+iGC26SsDYs2fv9DPgbEfbwgpMb7RCX5wIrj8fMkyfw6Z
ej1bVz9sUvgj5MskTv3kOjdBqAa2unMy3I1//tTfyDCsNyEkMZSiE9/rVE/9405FIw03LBr2FXOJ
s6/2WPmxR8s7odgccCpu880PaVNFMrhxbPT9fx8C/w/fAqLaabgTLwlo1Q/fopqXzFhKC++iLem3
O2QZRgOoeunjH6rH7qvZb+LVaRc3wbyR73BLDX8xzP6m1ucxCEJAPUjzWOI/rMC9LsNu7TRve6Dr
e/Sib+FWdOfD3FZsml57rjozPMyNam6LfHoivMYqZBuhkxTMFnj/t4DWc0w61P78N8Dyr0XdCQcL
7A2oHxDaj1doXBgPBTxlY0g1/Z2K4rb6scu7bm43ydRV5cU4tjnpD9mL6C8UuA/su9PDidBhnmbD
+ISDvI/oNFF7rT8HvXs1ZUWZx1u0yJcfXQycXebOKqr+0szNx7mtSwQOZtJeO7LL3yuz7ii4mmL/
5+fl13WZ5EKIV4vhpr8RCQoVzdMojPBKBvQw40bi9TVPNgszwElXuTQ8/vyBv7kAAWFH/0Qlh/sF
6uXnB3TCfEdoMzOuVpKKuxofHiO4CzP6ZhHxuVpl594a3TId6OpEl3nBVAPT5svFc6/VuV/40eOf
v9CPh/HnFZYvxEt7Wl3Ji3xM1tmFSx9Nb8bV5uIrC0QevakNT6SpxLzXw/C9nqboQHG3ngUQAnf1
nN2sOpTfI3fuTjqvOSarL/u0ZdDmbhmUuDDbnC5xUYQPLgL5cZzH4m+v2K/HVcBbDL5gPgz63S9F
jjkx7xpAosNU+LHabYPUR0aR4bWqWjPtZ/EF2VFfn2YRrbHrA7QVbWt8CkpRJ2PHkttGm7PFVN85
U54t61qZWh3nLKgufvRYwqYOb/58oX8jivCVkURORH94Tx/lmc6tGHeP8nsVVEH9KTCZrT3lbnUo
iDXsMWF6F3qmIx1mq/eyLGrYV9n8wtgInCT/8WGF+2pd87+9kr/uF3wvuiwWgS9Q1B/3C4Iq0sc/
4l7N+VA+dh1z/0q3GB/AlNQgDTP7plnKtFTLwknAj84DrNF9XFM3X8KA98/DU/PQQbBJheMPbyP5
jRSmwX85i+TfSwduDZ/viFbLeOCf35yTtjUz+Ni+qn64on/4xoq1ki8FrfGYbzZh3sP04Kj6tS3K
Kp3tDXfiyQP/5zv566JBAhUVltwTFR3wpJ+/CH1KSymTkMCPEATj47ZvkdfjRnCy5rM4uaz//Hm/
e9aZcEly8zSD+Reu0Gz3xJSAlF05nShNzHdvWJjbQwcRirNx6F3MdaTOZiUnjMscM//86b/ZzRgX
xmejhphMlvM//NyiX6etbnnVFmHpz7P2cYGufvgZZBrGTz2d48qtPoUNLK6FWRVJ5fX9jZcz66hr
G+Nt6eR9ODfZDYeBv12Z39wJ8FIeN+EkrhEg//lOqC7vPHMe/Kuixvb543z+45g3uDOuUUcMf6n1
fnMnWHPIBv/YL6iufv68lWaxi9LhXUXsnUfPwRUxwdW5a+oO6zPTOfFij+6upld07jEC8G/HiF8r
dKyGFpLRaRU5baU/f76hGBfiy9C7qgxvPKNBlB1b8sNvvViBiZReChwTBY9YxOO0he0lUc77IerH
pKxm/5gRk/9LVut3DwdfiIAL8HVC4P6HO+CQWJSO9P0rfG4+Iy+6jDO0U2Z7ST2P+ccPvrsuHtxc
8YKI1TiOfaUPVp63zK+wfbmzdF58nc1sflu2U0Tozw/vb24YV4lLjabJovFxc5Ou0xgZCd4rlwnm
fB3lYvseGxwmp2ADY82Xtx8N5h/r1QL/1v/LYfw3ZTGbK2I8dGteIXyoP98yvXRuVOSjdxVO5Xo7
ZKuLPbZKunWtLjpP64sma7a9BeXwWCxLfQBoyrDGP1+F3+zxIdmk0/wq+4S+/nhEwUPd+RuL+nXk
jecoui0e9kUfpk0QITBgvIfLHMa9wiqFgd9d9nZxA7JvvHC6PCvTWlX9brCH1zGz2nQZ2+JbSbl/
5RtYkHqxzcyGAyH+l2/9m32JHsYpj8XrQu7sw6MFnwT3haQ5OJzWOFxewc1IuvHClf6pk3+yyo/e
/27T/1UM+b5r+OtjsvinNPL/M3/80791eO9OGd/h4x/1/2FImdD3Px6qUwj6p5DyQ6Vei/b9nwHl
H/+PfweUXfNfEAWYFUgAmfWYpuD/BpRt+1+nQwYDtE60Ayo2lsz/BJQ9+1/8ExYIkzE2EHBPXaL/
BJRd91+ACcFZMHYLow+HqP8moHx6UP5R4YIdpJ8BY+TEAmBkzkf+ZZOPfWmPak5LLBXnWVC651U2
/A3D8dtPQXjjJ7I4s0j//KIHEEdoY25zaohiNWKzrPSR8dTr139c9ut/f+1/hpc/HN/4MScGAFoI
EhhHiI9VpPYa/E9+Tmgs6Ma4z80uQWE0jpEKivMATPqD0Q7bRcdQ6r/CpE6H558vJB94ml9sg/Ix
scr+/BPBhHf9bLfAufLOEl/qHjZ8EWuMePSasTOqT83a2m5c2l7N1L8wyh61pawX/B+9SMmt6CI2
RodEV2YEdrZrlNm1nxuytUvxl8Xj17txgqoyzSWkc8Cd/6ADuCFnan80Jxr6jr5FECwF1iLd/42A
8mGR4nYgs7C9UJydOCynB/+fqkc5YG2e/W2h+V7pgckx9oKArJt+vgwRqNVIP37ayuc8ygpsb39+
Fn75kRyggQxRCvPXCdX784ePWpcWqI0wDYhhpLgTgwuHY+L+z5/yy11n4A/6LrcdbhljDz98Su+s
pcis3kpL+Hcvk092dPIc+YhJ6/nPn/ShnDstHCjI7klHo7YiGfTz7/EIkzbQsqy06K0lj1tfeAw7
EUEaLotxUVcQPP77K8j5H4GOkyRn8Y9ju2jFu6ONdp16qxsec5+c0uJ3xl+OWL88JCyItPkokhB/
UV0+vDde67nKLfkUx5TitvSzal8HhZmWS+Gc2Wb/6HRrff3na/m3z/zwYDYFkwvoYzipHfYitomd
plbVv8nG9590WGElzoLgL0ybXz+TJYnfiqeH8D4Kx8/3L8gwdQ/lZPOZhgBOvelrjH/LeWXQSIw9
RhCTz6iL+W/Mtl+fG0p/joWnGYqUCh/XRHxJRkj2wU57wom3k6fyV6ZPE2/UTTDGk99Uf/ER/PJK
sALyH3rlp1bEL63JrgrFQOePehsh5MqKZC/T0SRMm2L6Nc7+fCcpp0/K+z8W3pOTgg0MLZe2OGWs
8+HCWl0v16CvppQEQj0dxmEr23NZGnp7KrWq80PGjxR7Kkm7Pdi69muctDTp4zryo6Nnqd56XeoF
yTjOqgrXwyDrMDtfVbBCnFdbHySdczJZLYtsc2Z3l263s5Qn/F3L2PrpwLJmkSkIhsU5jmPQWcmk
CnzxdjgWCgfQ2sgrNTSbe0E+xWrP5y13nKdwWwKy6VmdDJtzFtV5ZO2cxhLsW2222ccyjxb91S16
MA4r9Vz3ae783j9O5hhZ56UvjDdLNbOZFoUhn7vWDuhLlkS78UflxHS9aZzaRDD5qU0ys/OsdJ0q
nvZJRdOBDu66ASeQml5QLcfqsjSjEbhk6GT2ISPXh/Ef+S8GvRFO1wa9fmff24F8lmtlGPuSaTFy
v+jeDT+5gQHYq1ZmKBM6a0S5T8rA0c/M4VHQBA+S0MoqhWm7lWv2xuroYgGWdmaveSLE0HNp5WxX
Mwy8LXAftLm4hDO7deMS6rYkVKaFbe84+EEg2XBRPa5L02ak6CvbYtBfzZkgw6arLjY8FEd7Gek4
u1WA4x8Lm7iJpJ7hrBK++EIWQY+S0RRT71+Y86wCwmj1Elp3M9uFdeMyAnQ4NOvagALvaenjMdm6
DtMwRAAMJlu02ft8mSbj08zEK2AtBqn++6AD/cE84cwBf+qHGVRefNykpK2yHmNha7+6Rulvt7Op
126TWETTQRQpnzbyiLC27MKytZ7wX4YMAp0r72IYuO957GyGHD6Jsojus1V3uG9KQd6xllP/GApl
mzHyZBEliyPIQnqyBAKA8CfOhMsGSFIkr+sUpdi/UwqnWyycqu8uWNcpNkiaZGvaqgFl21et96qY
B9klfRg2VVxxcA2fe63dd9HmxZo0QLlIkhh1UxDeMXsjXsqlf5y0Y9wTxlqqveMYLVM/amExVK2a
LCOeshIjfJNVpBJOj813nvyOeFonMQ86gxCP1Tgx6G3xR8JpAAMLmWKj57UoMAGcd5s358kyaXnT
jsxJ3RkjLfLU4CVyeK2i0TkEbZc9McZN8YdU5FmJIZGLTBhq3n91ssmKiEx0TARrbH8NkiWEQkJ/
cWowEG05sZR5JoMaGaOCiyvDdeHxohGY8Dn6zWvsDdtJULMZoZnwMtCYXDta7U5xGnznVuuxyOkx
7zHTGXK/OqGMEk6523glKaxmOuC1dHfmyntz36DPZbdsgmWxH/0pHxkH5PSfV1yOhMgK3byM2Ww+
G1NfXqFzgMoYi8WrueFDVZwpswZ4FkWQdB9szFvnvLrmi56nNdspadh37ZBt0ZcKTSPb97nrGXlC
MlNFX5wMWfXaGUzhlegx7cafQwhlgDIphdfnJGbdRsetOasny23UcO3AVSEWWVvj3UQvLD8zyRoy
umLUIl+rxKzYlPfhWtvZmWPXGBurloHGn2RNlbdX9jrY131WBMMtGTLb7ZNQK2MiSdPjlvDaolLf
ICNYy73RFyVTEzTtjN2M/SJ8J65XiD1WJ+gA9nhKFo6rsYAZmufNSGrm09fXuhrHz6TH8no/9Zge
sAtv0yFzC+dLoNhmErSYLTtD/qtuTINNN93mbbtx1sl5XkKCIbuonOpdIcREAlkZ+qWoiwoUA5lh
q7K278xmVt5BG7K8GqdqU9d4UI1X0dvhF7y6wT3eicpKCHRhEAmXfHiPQjFfm+44WanwPfXOfCKA
gjX/3YqlA1Jkz6x2NMi626pDyUaj03CKLAIrdUfU3dOhefA2N2uO1ty2mHrHLTWy0JkSDRlu3E92
YY9pjrTox7PbEbqEyUSE35KYb5IAGPF9YbF8whdZYX0sBcS8gQgRjv+27F4Cj1RO3JTOmB8bDiB9
OtmIkKSlHONtMMzRS2aaR0/R2qn7zfHlGrf5wvDeQTn2+1IRw9zbpIP1eUlgGntdPpL/yDrecqHD
+thVhQD0M2r/da5Cg6xivozPg1XbJPhdo9QpVunl8+jK7QaSML19rEMBP8LzcwO3jWNuu8YUhQXw
t7a7pONLvze1V746VclAvyIayiHtcxlAwvDcek6mzVZ0/8zRyfYgJ8MbB/6Hup+5Kllijc70SjvH
fKupTyisMAiY+B3miOSAXxAIXCEdXM5wDMNE14t7aEhsadLOQ8ZdREiJy3bNn1eP35+GYTm0O3Zf
M0/sRfWA1isF0i4jcX69EXZRqR70Gh6nBhgXVC63Z+cO5FqmeiuMr6oVs0xmo4uA3+Vz7u/A4rVf
tB2I6DPzkaox7RFN23tznVyDqXhTfdnCObF2eRtCdaZLL47B0Bbvee3LMmmNYMgSApjyzYfARRtk
LI3oMHBFv5dhqYxUoJ3NrKiEP7PeUdPO83UmDkvd8edJe70S4ewthz6INp9JqGvuxV3j10/2UhbD
vhURzBkPdBIR6Qp6QEKmAlWOSRhevre8WTaJYc2ixJpP5GFR0gHNW3TW65CZ5CQtBgovsQfuCK1s
M8LXum7Fc2fSjYqrubNxh7mL8wCfyFi5s+B4Ymx93SvDAP06RWR3eYAVPZ9YF4udxT4Jky9MSRDZ
XkWFus3KYMtTzixyTEJYYPOhncPBTKSUwZKicdbLjigx46cHW4+JDEVP/Mdp1p2y8rqLXUqdrwWL
4W3IptympA3VFk/h7A971VY5zF+qLr3TW8hyaTHRUsVFqAJnP7ibqc8mQwdNMoaV+1KH0+Ck1biJ
JR4yuxx3g8ABwjD4aWDjlqO5MebOHo5LpdX9GrKunDHPaAyTZWDVTCNiPOZn5si0RlpIEg9OpXV+
G1CPQjAQFdbkxVbrlMLukTtHgb/ab7U3fS3DqaJU7YpMJ4Zf+lHs68grWZJ8o01ckgoNQNgRu4lS
Vfa5xFo/H7FllXU6YCZxgIJK66xopU3tKKucSJdol5c6d/0uzpsmn46zH+hbkbmtPofS4rHzzG7+
KCfIlax5rhSxYeeAl+TYugdz9jP/GAAe0Tun7Cl86TUUT/MmYLxCsgh3JDzCIHWnIvhOEEj6OA9E
nieTMdvfgZlEd34NEMicJTM1l0Gqx8kxq0fG+BFJs3PB85xvjXXQ0eCZSReRjOTn+z4RD7KKj7ja
RvZ2ovhfF3oed6Bcp4dBwWWjDpfyGHSaH61k4fm0X0JVxcGcRWW6oganW+NWbMWV3960CxODkt6R
uY77xuqfhmqSp0EtZnvekW/003y0IDYYkwwejbyio+TA7FG72tqieceexDdiw6EmxdtB6eAPdi93
rkKR4k2LrC4N6O+PYHrC4MJuOBjFOS6Ey42GRZeia6mAMXOWtyZTwBEYvkUOIlRrc5iT0JtkdL6K
dZp2lvD9uzZYaI9KDBOXXig2aFlVX+6cpaE8xK5MIWcXpWuSpO3ns0Dn7ZNYhUEl1DXNZ25nb8dT
GWovsYPcvvH1sH7Jt1a1acuknTtNuO3Ottf2YSDuohNn1uJ9KhZGGGfFOl7DP9qauA8rZfCsreFn
ZrBj5onUkj1GW1/0SUb0LUoorZe3KW/az66znM4a3Ngp9rZiGHbTYgCZYnybBzokYywoR1KzPZNh
oSn8vc7G9OUbTs/JarGfDJckMJq2Ij5PP5WLP5Vde+YBvM0SQaF6g+1aKh6JqSv3EdG1u9Ud2URq
CCTxurp2j0d1lN8t/ucCGNkC78G3pyn2c0ddzaXgKLAEQBjifmAiOtc9kneWDZEm6AiaYY+hAbID
EeioNM80Schi8eeXLPPkFkd4FS8JbwAWmIa5uyvHzGBxlgU2SxesCiF3wQ5/LhzSlvHCUvQwyTL/
GkatXI51I9yrlkYiEDtbAidenaY70PAO72DB+iS8lw6zOanJU9h7dg7zsHhNSi0gHkMehOrMtTt2
cHOanViL0qLyH73gE3ICEiRoyeLB4t2hA1w4bkf6u4zoesE8cuPFYO5tHABwoEs88UxSeLnu92aY
2i4eLZWd6zykVsmhTOmk5e/ZzhnIqMfYTllQMTCJcTcx37vbmVsdBcnQNA0nlMYM53Q2lGHuJoND
bDwFRbPgz2vslnoXi/RuC2BjuTWrbtIBUygSwt5QLVVmTACZoYPcW27H8ow5zXtpsJfZqeWV8qoT
luvFatLagaRQgv6xqQUu+kma7FeDAANXzNYgbhiwTEE4++P8MjlRe19xTKpZWwl9jsry+88IgqBR
qCaoPvrNOhW5lnK2FCl3ceGQgdQHELT210tUloyfMqKZS9Hocd1N5YzD2awH+y1E2XqZyfwSIis3
c7ey9dukeg35Dk3H72OXLNVrs0UcwMImZPG2SKJssTJmUBqjsMvv/uLltxytxnwPoaH60nvF9C7t
cWn3S16wCSnsY95hGQrGqU209ETceRXumFmb/ncfck531a6OuyIJbisjU9yxDlLBsRT4jg0Mfc9x
u3zPjXLKk7zM64PldUA2RJuZuwGNyElqThCkYdy1fC+MGTGxaV2AN42FUSAJMrfyEzhxlYrtea0/
Odrtnsexdj5lgxkYCVOMOFLmoW+/wqowPk1q0S8T81CNOFAsHHHnlPq21/QD41CaOR5i2yJAW3le
DWpnzbp2D/9AfKUQGNukCMyV06oBjiOmbbpWhGx58mMfn9LnAI/IneG1xgOUwf5ViHpjD3eK7H5s
TueVUnTjnBhK+HcL5VKeRNAfxGXT1pFziKaIP4cyAF1i5djxzR7c/Fl6pnwQAbQR7lsh9DGrMPXG
etgseTohYUexQ3/TZxxDKSSVrSp+R0V9cZCzbu4rbnSTlI3nHausc/vzyY3yLjF1pi/gBlG+m0t7
QdvBkzusTMV8ZO3c5qTHQGEkmS2d29mvemtX6Hpy47X1+tuKmG4b166zsXp4DZYvxtpmG0lht2NI
Up9RahpVpW5a3NhRwrEMFJjQrLg7A16NjBtj8rLD6A3yyjUM+yXS2gY1JXkpU1ZgPyPGNiIgSVSS
TyO8MuMggoDTxwi0DRO423ocHFTgqqOIOPC8tnSy7HTcmtWMIQq4TxMTpGXsR3PIJCLLzK14drwS
FGbo9Ttkqq3e9ZHGIN83TXRWrJoYk2rXaUyDepkedVAixrh6sl5HKlEjCQcYmfEoeTbPmVFqZccp
Os0esSej2o8LD15iFGvkJ3bVaHlBZEnxb3icQUP6D8/zIjPQJEU7OWeeCvgOrWPkr/1W8TFtxfJ2
oQYiwUQ2F1jiXeTzYLnwSWALrjAek7zNfe/oiI1LO64RbXhHES/e25UcLuHI583ZHA14o2iTs5vp
UpOK0jInWj70/bztVaE7sFsZE2XTJnKyNOP2TfvS7Y069QeelR3G1FA+m8hRJUn9PGiTBfpUSNjA
k36CZzUYE8I8w8EqBx8KV1/SnSG4bofgUublgTd48/bOgCrCUdErj4rDEnTRRhDmVZ4050R5/vJe
MZbzmWPFurJU6O3N1b53jklhYakbMv8ZoGDwpEATvGWNG1XJxGDBOjaX2XtHH64pPNysUClaS7Du
g9kev83B4v0oyfuXqPWtqxB+4cKekoUP7E9dELsgGCB1TVN3QxfDDC5D5coH7TRCx4PZR9d10FbP
KBeiSgMj15TM/TCM6WBBmoj74LTDG0sIz9DpLWXEHpC+Ng45R7xtQiK6lDmNykGWzFkklrl6qa3N
TO6nMHO/OvDu7oZwVIw5CnApXm7h0NX7Uljrl8BZzTqxdI2eZKjJmY8V7ESirQVqYKq2XHWpEwAV
PBa6N3iiWWZTPTuy9dJNtCUdLN7fa3sjHhlj3oUJ1A3jdCSrRb2wZE5dYA7NizwpzRPo32CG1cPa
062Ji00v9+Tn3TwZceoAHvI4bh4nKJs9LxFeLsAJpcTrPrCcuzMY0wSIGQJu3pKsZ2BCD3lpQt/8
NLrEJNmfcylS+Az8K0aUtzfhGCwQfZTfjLG2RPWa18JGNuAlJMBYeB2cd+mHT2YTLVli2KfNG5sf
aKKlK1eq9aHxr9aN7OSxdiWcTeXl2VNkIN8k49rZXYxqh6g2FIH7jW4CU+NqVoM6LpV0Vdp2dflS
9HlBKTmUIRzHxSrLuLO3KjyyNBNVbFo/25ur11Jpm4hLcdZ4worrpR1F7IG5eII92b27wrTuyjbU
YueP+czNRKBKRnvoH1gxp8/QEz3NmR2/VVyyQH936qH6aq8OQcECrlh2WBsOODsmclvPwsuWMhlH
vIPJNBfjpdeHZsYAjaj3iVYuG4TYjuReomlLrnwvV4gzD5EXPQtSYXY8uefyZGUc0bPjtP01GdWG
XIIzi5uVYc0rvNalvI7APbkIc619zJxqiogDTM1no1qbYV8alojiFZLKA/DHlbd4cPowGfzTOdPU
tR3uO18waR1xHuZNGYxrSJonEJ9yE1pp4mWZHs7LRnbPAiG13wlh59/NKLPrfWufuCgwTOW9S1eV
m1Z6xhehPdEmGxehw2PUA9YJ5toqyb5H7TUlXvgGYGaykjzMmifTh8qaSoJKDwCGVbOzbLAU8bBM
TZDowggepqXq2fVZH5Z97VgVADVvsBJ6KGX76iqxURUPgXgJ0P6IORSm03+dpLuJne4DRGTWyCi7
7ibPrM+62ZjfHW/U36zeXaqYPYapTqBuOA8MxmxE+y4nJuA6wVQllTUP5s4Dy7ikPaFvDjMoE5eK
FQL2WD+ux8AdmcLtsjM/mbjD58SlUDlzGI7HEDCp3LfaycI+6XuBJmv4YftUmkUoUqgV4VXpS+92
Rc15g7/moBktgfE1H4AOJ/jSivAAN54MKZ4l+b1v/cZgi1yNy4WtwomJTttHGta1PLd7P7zI1rFn
OpaU1KEaWfY9ijaAevZoNJ8MQwYiaYYaHJOvt+prNqty4U3qWpT7saNZ0/XQ4GKH2e2AY0qHBXb1
1mBKZoAeYczZDKOYCq1OHztc/eeGX/ffSg/WCCsofQHWy7lwd03I/dm7a+W1SYsc3lPUCov8BxqZ
nU5bUGCW7XlMOJURD2tIAeESwo55BQNs/bKAfeY451DlxhShxRaj0A/9waARayDqrOo+l7b7brdb
MaWlHJbPde9YU2yCvVRsAZ0TxX1lWLdOPlJXCHcbGPtGWAhZI+OxSByWjIkwmkmJirmbGR500Lyr
2dHTwHHUmVA0ZtTDna9CVAAHWcbeUTVIL55sdky+Ss6AW3Pcovu5aTJIsQJRnlnpY+tfSF8VXjpG
W2ad6SH0Ps+dNK+t01NNccVWmxJMtIAp1w6iMpgpAYyrlt4nALDENjswecaVYzR2vsM/IlroWivv
cq06G9+9EfK+OsoQ4SHPaUHuI6Z1sjC1SwXRZKiRvaMO3SXuwk6VB1GiW3zyeVkpIEkmdZdY5Tcj
7VDYtrTxp/alCX0DO2RUWUUqOFDeUIkY3Y5Ck7orWKf6AZaYRy6DjPzp0AxSekfWb+oOw7YF9TWu
14LRVL70EW9BUmLWXrLIjmWPQWZXL/BWYFMgADClxdu6tA1m/93iTMaRGlC9lRgNTax4nFG1Eias
Rd+jCNfqQQf8g1h1KjgTzukwjvXPv7RAUdqpwD7EssXwiiFp7MmpDy3dDZVOkZguOCmdwJSgJK+Q
R4jTECYrs0QxiaZLYH3m7+6mmiEt6PbVe2jAi78HUueHiZkvykoshm93sVZqvee1bZgN6mp2Y8Yj
oPPLwBSYWB33s9k53depCI0NN63ZQgEvK9KNSiwV7dyNGiiBGe13qccrhwbf024iSygNwLj2Km69
WgCniQDwnpZv5PM4yBzOpjjmzSNl8BLsOQkj1EyE64xz6t/AOrRTYeb3Jpq1fitM6rC9hIrA492I
EIIXZk1RXXWy9dWBKp+OIShHq7mYiaU3Ma7LsOIwW3duLFfOY3uHA8TF2kv3ic1Sg16RPRst8wbM
YU+jvi6PTlePVyT1aXRY1rCoW8JAM1UcyxZk3CyYnun2IxRvdLhGDr+gKNbYKasiT2u2Z3dfeE0Q
7rZudPbU+YuV+Gbd8HS0hr7FkFR8GbqiQHmtUWTjvh/mT4j4lKmjFzV3jY6iS9wsa3bpZq6UpzoW
ENuA8J/vG6tlWLEB+BmO19JzOHe8DfTdwtlNJ0NJhpW1yHapR0hGLEcnb4S/X5ytebFY5DlakFgA
dbBN/guW7LGmOVAAcZwY7C4Ts2y0OuOTa5DRhnkx9QNyg6zM8jvdiep5KbDMxWTIxje8mlJ94/iC
z2qfm4XnvoB1MpuespWuzpcQ0bX5XtUsT09b7RpZ6tcLnNyo7NR6jvrVjVCoRlqDImjrgTMMXoE4
WCTrg1PTJ4yVwwjl732T5yxtA+EtBNo2E/c0G3LNWWpWrzNcPtjmedBn+FaF7x7mHOZczBkzNJI+
EpuX1NgFjpmBORStOCrCnamwJe1K9sm7Niype9GVxrMlCtoh9syyftxYNftdSf9dXtTaZ12PNqsv
kp7tYbtbC+yw8C5DNt+yNyt6RWFtrqjyvszPO0WXMdUUPznqrJ/XqTL4l/ZQXB3jTM5edB1S5DW7
wBgsv0H7KoV3RHeZ+iyxM0qr1yjS4/ZICrpQZ52fy41YlkIapT635Sn6GzZXjMgDgm4GvBonIbrO
QAYrgaY6bQ1alxpax+a1HTuN6ctnU/FaZvLsrQJKd4KUQWRznscF/0RTRXsh2croBEG5ZhPxOSws
Oh/ypDaiDr6VMW/jGX9r6RSH9RJAF/QQQ7hwq+VQr+Tw91ikp207D71Ttqa2Mv0/7J3Hdt1I12Tf
pef4VgJIuOkFrqUTSYmkNMEiZeC9TTz9v8FqI12xya4e9aAHVYNSiSCARJpzInZwkqloh/v0aVy+
vNrufvQsUvfagsUcJjr9QF+P51r6pClYRwmr1dmC1h+oIIKzLwJ4rjW2bSkMi1a13gPezCjV+0WF
+4RchtadLjRrZHqbvL5e9vqQpEDtaV9fLao3Nk4KdW1XNqkdE1hQNN7eSAth+LIZUIEnca56zo8p
BfahBfTrCMvmh8usWr7UUZakh7iyTcBQegPv1o8Yl/OxyXL7e+VU3ne96adlM6FGmDwqa1plX3Fm
GJhCUSUQX1Bj0fpiUcWPP0UZPvtfUNHbfdZNaXE95RT5jyMVURzCM1X/bS+d+IbSUtdvqZ+AYtY1
6nE4AqnLlw+KY2tFGXzpnGNOwoG4DdnCWsc1eg6ItL0Ie5e0CAO2s+5S1u8Hi56tTDB4XeqRyRZ+
oa4FdpieYQxGOZHeNpZOUz8ZLInlJ1PzGs23ZkQdPiULqnxg9pp/FF//Srn8fyZLfjdm6f9BbbKJ
/up/n5+0GfLouU2ef9cmr3/jH2myQQwSme3wwUxCbyR8nN+kySY2IunpKJmlhavif0qT0R8bOjor
l24c7xDx+f+SJuv/wUnAZhEcr4tCGYP6v8hOArV9Lu0ykXOtoAvi4Aj4kuuf/2abBV8YTkOI7pBZ
Lb0ZzcwILM1iz0KNQOydhk2Mr7qeyXYZKvouWe5WoU+GSoFMUnTpI3pMW9+OwO2vW5mEHVEHA9Hx
Ce2k0E+NfnnSpZaYPm2Fjv5wNhqdT2dwgSozWzSje5q+HokrYXO3sHCTZZMwTbEXqulOwCVzbwfN
ctgiY9dg29vCFV8X+wjevxfpPxqdt0NVcH5IYxVe9uHCZcdoztaKDtuao2PlDjNL+NPQwa4PWcSJ
38maeNdO5eNYFDvhoJg1i5vY6p+0hcC4yb3SrPgyA/zpsaGaxoyK8eBbjbaFBbMFEbmNaSkw722w
1B/4/5IgS82RXaElwIKSyKk5FpjcGYnii2U8tB4xIxsRG1epy2neS/w6bLf49A+dqJ+b3rkOtSlg
qbqoG++LyOZb5dIopLG/pSnMJtJBIxXV264EmUVPnQpSsoGnpdZ/bZvIaVvqwgL5jEmq/CKXIKTS
V1OscgbzKXKqnSqLY+9i6d9pTPG9uxyIEFEbzVa+0ejaT7Wo9YxWPCRRuuspeJKE/BIRrLGxa1rx
U742jQgJyItjjRDPzT7LpdklnDDzoIhvuwXwZp4frXq8lVni83ifWvuBfcem0r4itNilXXUSixGw
WwAnbV9pYctDmjHgVhywzCl6Qiba7ixEWShDxX3sYE1WX8a1mpqgL6SiCYu/DvIqTgNqqrs6y7zA
LoddhajTXrJtYtUnAa803zTGBdGMpEMACw+9baiTbi6T7RoKmRvr3tG+Y7d24RARAkx1MznewJMD
OFpohY+mPEic6dLsTp2lb+vU2i3pg8jznW6P27lwuGvjyxDVFx1TMwg3867XvtmVc1XR6CXY4DvL
1o2ls40MF+LG6i06nU9d1EIctu7Sufw1SEikc/dA+hZUtC4PXDrQsAPYkNc3ZR0FXZXx4SCGTO2j
LDxnqwzzmM8EiYBsNty7VRajoSkZw7tw0vysK6PLiSOLR2r9l3jiZDoj+6OtRRjCeLDAE28cQVFc
aCc7BNLcNleDUJBlZvTNS9Y+aPxvgNbB6oTDTVEhCMvVJV77z3kxikC46Q2hO3sDNYNil0d1WRxG
KegP5k3HwXhaWM7o9Hf48fQkubCakD5T023DduV1ViUbQ4dUmfKgJ+OVAX9Gd2d3Q7HgmiYpH2ty
lYX6QdT5KXYpCmDx++TU8xFCc1AJxRYqFP1G0HMRTed7U3YdgvukYH2YbevXjHTFLaYdpI2NoRVH
EoV6UKbXhj01+NR67xMS4A21xMuxOM3QnDYGR61RxfeZjRIlcuvbRE0X5hBO1NsmcdAQ2IDk+GmT
igGPn+CImI6FCjyQ5JsIxqoSrdy0A7VSqfIgtQWQ+CGjkBceYpMnCrpH51xStcluyuo97Hf6XFOQ
e/Jmag2qYQiUK17SKuZIqCgOnU0Lp8nuAehzNmD8hcYXK0NZmrV7ZHKkYUQn4GqHlOpCojWUzDsK
D2ZbfpqLCI3LcoVP6lKw25s1LyhhYAIoOMbsxTspD2SRbGJClGgcjFdYNfx60Dd8uL/mmrBsjcBY
tz/oPVP7As+pgD3E9q9taGvKCpEOmUMyVDeUCE82qQuQsX1sgBf0k8hdIItDpscIva9QsJzbrke7
qBqSsoj1LHOxzcxx2JiCprZbWS9LS00kppG98QR1d7u9EhAhObSfHE2/IuX0RDOg8J3sZ0sF+LE2
W5uZO9oZcLhoClyGIv0mEXaQDXekEeQ3crkXUX8VS3LzyCnbtFTLzemkxorhVDa0qq1dLm1/Vu2t
yM1fAMh3lqKxy7I2H5Rt3nQdjZbO3brW/Ohk/c4rKOZ28XTpDPbRREg2xQvNUyBovIHE7zx3H2rO
qXeGW5pQl+t0NIdxYGWNcZzlTy30/NFCFms6P+auCQQRP07yif7JuFOEsLAD3LSUpesWYeui/ZrD
q76YT3JxDoObXkKfj/li2uNg8dpNoPUipo2HgHwO1TejK5AJ0VbpuuTTNJt+JAd0sMtdUj8VTT1/
d+L5IKt7t7V2iLEuwkxcNT3I4y4swm7DkVm5J2euZiZEavu0IqeGac9B5Oj5YRVWP3pOmU/x1NeP
BpXA8jC1YUSk12R6t2aeToCUq46lxbP19kfrme0Dct38kcYknKlwtKxP89hIYthN1/lWYbh5RJlt
vaiSS3M2BzIWlKi9Li06CcRQZOhPUEo21k0YIjmuITVrm3xSdOO62PC+gHuikloUTo6QOo+7F691
tHtz6KwcnYcuLvEt2N4mRaVbbeE8eskut0mC8ZPam+CF9em0pYiR/eykM3W05eb2spuogdOJHXgI
o0CFjNKXL/yyymXxE5PG9N0xUVhfe9jDtG+VamLCUsp+3DdiSpctNLR62MeuBMvptHAvD5xMdRmU
KutlwD9hezEjLnjq7Z67ZYdkbCD/cpRSM9HJpGlkJdakaSyqy7wY0uSYidLujlXvZO6VXhYk15M9
rd/mQzuwC8oIs/ANW+OEFTsdwlLVZ7hYgQtF+iXV5sTeT9gMcN8y2So/7sEbXy9dT3oJ7iaN/Lco
jcNAs2XIbNBPHY1rfVQ2haDMYiPmrme9Nqs1MmDgDSM9I8xZ26bDrIrPvLsEem1FL9VBEVidON1k
BpVUctIuxzSdcFzrhWNvR12vputpjgH0eaud3+/BVHV7Z4R2fVMXIKahfFh97qOUcpEbsIKP226M
JHmuow6BNrOWMKKMS4X7qp5NFFOqtzls2eREPjVpNff+kDTdGDACJOtwhBXAR20PQQW0yVBAJ2Tv
SAusYo+TD5qwAnwiSvdxpFrLQQuXOUVDMYQphbCxpr9cAJgP+H7EtJvQnP9asYDFzeSKJTrw8mm1
Y4WX03HR+46mCof7k+aMFsJjVNFfwsqmMJUB0yl31KVt1tqJH0ULNFSkKcuQL8Z2tSQ69nDxF9rN
odPsGwqn8de8QFewCROLZi6C6MGmvgAvbYMIpvzEmF3qU4h4T+yII6hOPQRhDVBXpcqt7Xb0ZM1F
pY9SqXraLiwu7cFCrfnotfl4GSIZWTYGXOoTuV22yTxrppISHE95p8YuL5E/9eNFDeeDkzs7dyYT
gRDQp5ZDHhs4+YEGcIZJYFPYs4o2vZbJb22ZymibRqPIA9qqrRfkJQd4Mx2JqJlrrdpMWmYDuLfy
NBBhjMOCQwVxFpo+kPFEkpCcqQm3OELMQSMlxEpqJCke217+S2GWNdYZmJI7E3KyQ721detALuZI
1I9ndt/UQDgaR+5wmthhpE7vu2lIfAOLjy63oVRscUY7ib2AoVOtGwYbS4dTNU67jfKl+lF08NIH
c7ao8QwDMSdI40l484b6J3mkZsnfZrT4tLXDIUCTQb/UuG8QT271IrajQJAdcJ9ZJm8JuX9xGHLP
MoPWZJ+0RNP0KGURkTvUz8GiA+wLkHQZL1ZdCWR04ZRMQT3pyWnE9nmRj+z5tnaJUHGPUixJ9hCx
iBI0iiXZjVEVfbWch4gR4seFHH70yTBa1xZRELfZ2Jr4qaKcXZVrR953GTqJZPPbqxulNODmMdGR
D5CGWgqzqcPqDKKR0AcesH3vYEb/blZgtH1jsvohQI9ef3dLt2u3YdNW5r4IrRy5Cw0HtiO6K45x
MxOzXMxF/6QEfRafjRLzrdfr1Ehq1/yFitX8IR1woIHWzOY3Y9UmrLUOdyAd3UZmQWjCxKwHvK0I
kFnpv6KpJg7DrEdD7TzLoqjcLJUNadrrHTYJVoMiYMkq567qJH10b8m673NXDjaSwoHX1zc2/ae0
ErwkcGIsSYK64pYGI61hmjjEb+T5ndk2TUEZLA9b2j9e1RC6tYSMJsdj4W1UiiKRVn+FXrOc6S1B
nJGnkaIzLHj8DjYWjWzaqdpx8VKMUImDyaya2zhMNOR5hFR/a+wWZo5WV3wLqJFpsiqXyI40isd2
Y9oELO1qZNp3uZDlLefn4VlTE4qWmg852Q5z31JmZc52tigQydnI2xYrUGggaJgzo6U15loRnQoU
56yGZkczdRFVI5Fw6zGKDqQTN7jqrYFmp6nZPlGdcMc8z0rkPwyD/1/X+W+UUN4r7Pht9dz/Wdd5
/Rv/FHZ07z9SAlv3qO3YRCnbuAKnn//EZf9HEn6FU5XaCvWd1dn+3z3n0v4PNSD+dKUhUEl3KLf8
D8+58R8pSD2nFuM6AgCu8W8KO+fWXHzrQGIoIZiOgV/aXa2Sv5V1BosiKJyE2C8NCjgsVmXglq3Y
/fY83jCDm+eOy/UyttCpINk29LVzmFc+GczRyC59B+HnnW104qGxhSY2CcDPu2buk7u4tiv6KBgP
NmVfkilH+iIV5JTcw33qzuh6ElSKj3GnGO6qHNGE6aql/GEbuUYV2C4+00vKi4sMyQ2bWEzQdDNh
lfOl5pxeKkIXKr5/FOYbAoS1r0Wo6/cEEqcPY5bNw17B+0pxf/fefVLZjkAtaokAQFB60UDg0HxJ
oMmNO5goNt9/POe+0BUesBrlCfPVpaTM9+dLUGFWWnmlE6YYLn5betfO4t7L8gtxBe9faDXT/ubP
pEL454XOjMtLjNtn6rhQEw2PMLyuGxrbCGcQlZu05djDzfMJo+YH93f29rkvYPA2Ix3QnAFP5ax2
GNHhGs2SPA1oySXqHCTaUZpX2yF0SBIdC3SfFkLj9+/1HDP+elU2bSi4AdeD3jpzFjeCvaw3zSGn
jMFDqz4m2wzVkz/hKPzUZAUprZ1jZ5y9jSWISbvaz0pSOWIofwBGekWZ/vbcqdGaAMuw4Op80Vis
z36VriDoLCpmbdPbtEKCcYitKwt9GThxc27I56sELE/VSe/aJcNxDiQ1kitMWVZyiMbco/jYD6R1
WHofbmjIq8ekmsI72WTDrTZUnjrVra5jx0HxCD9AU5ray3RQ9a5p7b5hl62xo6NDNwK4qawHkpbG
lQOU2v1GbxzrZZ1uxE4UOkICs5U2Jg0ESXc1vj1EcUaXoHucLO3UcErYVpXF8cAZsU5sPatLvxHS
KZrg/dd3Zl1+fWS2RYwHkOOVBLNajX+bmGiYRAslXIw4tYtk0LWbB0Tz6oWEYPXB8Hxlhp+/Hsda
0WIeC58nzq6FfhEFJjmcYID0HC1A79roH4eeINI6+ZT2dEVnh55QR8MUQZFWbwtcTrcWXM9DS92K
nfCkDZxW4+pE0SfdorDluJ/JPv1gUJ/NFK9PBcoMAjDGEfrD9c9/eyquk82ZqvAdqVKb9kXqZRQh
Fi0JEFnUd7QTp2r7/nt4Nf2fPRxpwN3zXENAQXHNs0viCcwaiXqkQ9V3Q5Hc/Ulluxy/KRJEqIWm
2oxgUMT5oVD0DkgSy0KXKms3PJs4Ib70OUoaf9RCdaRWlFFeKrPM2kxWMX5JHAOF8aiZaXF4/9c+
W9fWB4VnBKilINOAyeeMciLoiqpF8kqnOr3HTkpJvxrXq79/mb9mNosfTpgBZnf0MtbrHPTb+6B+
lNmE14XcTpl8VcRz7Dy9fe7RIBD6TYgsDGf3A1P/OappvTc+DJeJzZHCNc7jQKzIMTVjKGC3IKex
2QyqJd1bXoM2K62IoZW1QoVdtvmEQrPqZi9AE90qXx8ddf/+/b/xmC2HQJR1NwI5SpyNR+R9C/uL
SmOOpXpp9+ayi5LhI27COZLw9Y4dQ6L1YgkTTOZ/jsHCygEDWrVG6XEUx5z8zS2SbBrYsRk6GdVz
Kb+NCIiOoVHLdJO59C/HrIi/1xVxexUignQzuLjDIlRcH6DF3nwEbOJWdBaMoFfK+e9DoBoyE4ux
hp4r7gNrENqR3U7076+CUdKwLbwW+rqk/fkE6qjVOJ8gxI2wlHxyqqnYGLVhPr7/OtnW/r4/WJ8z
nzhE+RVWx/bz7FtHVmPrC+f0jY5aZKfZXbZvegrKYWMu1zP2noMJh8RfUPUe37/y+gbPZhm2oALb
DGxh0AZn36uRzCOZUQwkmXauy4IICh0Nhq3dUjz3Ag0+2ZWwbe3JURNNramO0tv3f4NzRNzrzUvT
IJgL8gnk2bNB1tHGGqS7rjgTbchEI225TSXsV8qkNwWwiiPa4WjfDeaIp9+Sp7ANa9hsNod5GPsn
PCvqyiKCj+W2W8YPZpo3Zn6+MF6QKXS6uec8cdKEE/bpLqphp4UajNjuNiJ3rPZzbxkv3VyvP+Lp
vDUYWAzXiY0N3F9rzVziiidFI/KZZ1EkFtCaJPbZl5Jmlq/r0DMTVNRXqnPV0/uv4o1Z1UZMwwqn
oxhlevlzsHsR5nGrQg1qDgBL8pY6g15PY+BFktCxDLgIWr8m/Pyvr8oABM0iHLaolnM2+PG4tmM+
D5Gfac0vd8r6b2rCmr4laq+Dxq4jxoSAsBT79y8r1597NvRdCTGcj5sDH2fBP+8WIuDYuBWiH4rj
jCXYhN2h0xpD39t22ZyiksiBbWSLWtv27MdO9UAP+WQWg/ZL9QRVb6ZCUotEqS5+JQaSx0ORRa7u
RxnZPv5gRWkdJJ5aXpLCBGbi0XGjChGhDfSdXDb5lpPZQr0MGuRn1PvQCLqZ3c9BpymijiApVm9a
sRAm3Jl2W110meqsnaqS4oCOxFNBQ2rWF8OdTWolmuFcp9Mg1d5oO0xp+N5ttPD0CNQqkaYigUfO
o9gypXb6wZr/SlY9f5KOAHbDZwzr6pwARQxkPlhiWc3bRn9BSN60pTakEaE6ReFuiBC9p0WG1XbM
p8swmxXAlMS48jx0YQoax9FVQ31MY9O7bnphoHKgzPvBd/zGcsHs7QA+B1yP9eJsIleGFXXlGCPx
op7/I2U2Q9jejN/eH1RvTKeuw88Hf8bZh0H955iSuD8VL559V4xscCzcuAgMzME0zbFLBm5YqUtS
C0w7cHt3RorvCP/93+DN+1zpwWCCgBCdR8b0UzYkStGwtNHePyH57PzUM6IPiFVvvXLOU/DTsBwy
VVlnN8oprhAcniPfSkvzso1IyPVCWewUvl/61IBVjhXCsb1l0GV1mzn5ZHQLMpIkW5kIqi0f4oq5
Gq+I8D2d/uBGpaTAv/8s/p5J+b4llQ+KNUws5/hXRXIo6nqW1aJEg96XkC+I3Egfa0LVrvEIEkMb
pY8z/sEPVtVzijdrmmSDuu7bubIBR+LPcRBLc+TEw7YhF621hxNi3VQ0IPZuja2iWjCvxdHo/KLs
Y2L8jbpT34vq0p5okRBnj4zk/Qfx96Dg15GcXXgabMxff93f9kqonEj3LRv2Spo7kshAsw1ozkcR
UefZG693bXOgo+9i25KZ9eyuO6OenGmCixMblHzBGQVNqyC1xZ0o98gt9SNF1ruJQ//XRRd0vNoU
m3FUF4ooGVHJXU6y9hZKJE3mLrUKaGs4hA1ncfZlQyl9KKT7wRf793mXvtHr6ZNsKQyNZ2velCUF
oCJKBNNUvUjWgNd8G5rfvUIe/v5r+Ht9xbthiPU8Z5BneE7SxkRSabri+Swhp5NhafFMpQT4NkrY
X5KqYFNhqX8bnPX6VqAcCgEkjKymv/ZXKNXddhbaxoAGiQTHGs2NQVfTd0qjeoq01YeLwVb6Gicq
jCeYHmm/kOeOAIz2IsyA+gMO3N97qrUmA7CMBASTT+Rs5SUdmjhKDlOAqzo4FVPNgtU5MvMlDmsC
vJM53L3/5M8Jt+tDIBPSlYZBRYiZ+eyDNGObAoHHozcQvt4N0wxWZRkW5ZwKzOqgbusZa3JmSngf
laGZWQBrzZsOURLiJymKMs39OIfjQ16FNaMJMiSKVRKf5ycvj+o1cT7u0xsPWThZxQTF0CCF7qJ/
sNS+MaMBvKUsQ8EE2ptxNu0CK9adbOA2nFGfbmnxpofKVfSM87HdV63Mke9ADorQ3H8YtbL+7D9X
eWYQah+v1XQe4tm17ZQwXFM5eBLh6NwlS2f9xDenZyujp099oY2Jdtt7eXfZppFl/RTmtHzOWjqB
gG7M5qP6yPph/vXrwIIEPcnJiWXoz8kGhE040zWleESEyeepgW5NqdcLVzH5+FTnTUJWqq7SLw2o
AD+1PDZoIRriD9JU3qgKUH/gVYAVXOu81tnISlRNNHIUUaeJ9OXrAEQNXwdKzKsE/xCiaM0Myy2W
AXmRdy2u88ydVrBXZszlB8vdG7M873UtZ0voPpwgzp6IFnZe5yQA4kKSiBkgsJhV9NHx5I0Jc03M
pGUB0XQdhn9epXQV6Q4V0wm6PMLArCaN+WJSh2YmfcIPbunNi/HxUoBwPFS1Z3WOsrC9nsgEjYMp
veakTd3nviyeJnCDD+/PEG88PIqePDUTbiNwyrPXmDnoH/Ro/bLKsDnGJfoHQkWSDyrSby2RtgEU
VqeUCALw/LADSQ3VOVoFNuU2Igd4wA9Ln+TLEYuY/mwXRmwcHTDEgcr1PMDMldZo2qIfxoSPczP2
+bM76JTXIKX+KhIIIxthJwOCn4S867EywHooR+T3//7hUP4g+pHfWDfPIeVUGi1XmRDrVk4gBn0P
B5uo/2Ui6jpHUzSkfGjgwaYgsL6i33YpeYHcYYm4ikY72e+YUcm+6PQviOecS/a13UeLwhszmk0N
jddAc0yC8fnzgnigNPw6xjq6KiZ/MS5fDSOmb7105FkBctkQxzZfwrTOqHj1PZI98FU9zlnSSybT
CGo8Q8eBGiS8J7c4YCkEPee2IO45Mh8rzbyUXl92ZMh17Qc78LfGK6J0pOkMWI/T15+/OwFJeHmc
UNugE2s4prbJAUmK+mCWffMqVAD54OmhmmLd0fz2SuK+Rciac9atmO5P7WKBsNTb/oOrvPWVE9JA
kY0UC9Kxz1aWBbOHnEL2YF0VekE727WJ3sAELK8XevJ/MaW47E4ZZPT+7POm37xYomhzBXcNKuAl
NDQ8Ph31JVlF3gfHgLeeHt85OiRmFdaIs3fUwSOaUHuy37Nc+IJ62x3zvpC373+cb+wqcS1gPZQc
OteuzZ/vKAPr3I4zUwpwqd7nENDucNXSWe7uEGYE6Zh8tPb+fV80bfhmXIBbBse/s1Fh0ZaqTVwX
fsQpd5PJub6xem3+YIT/PSoIJDBdiyik15PsWV1QR0hBxYPlbBxEvhMa0UMbtNLOVnfiaP/+M3zr
jjxqh0z9TAYckv58hgN5iLHWci3OdeQDrabGCAbSB7u3N3ahVPXM1xxdBrthrbf82+cEelMliMig
NY2d9r3N0dUg0ItOi91MhyGVuAbSvL0TWZRe4z+qQSgiMybs2wtqqx05bKsBtp7W77LUbgK9Hb5n
E/CwGTf1FdTN9IGDFob79x/OGy/CNlY8vm3Ktf1x9nnmY2UmOCD5PPt4PUJW9F3QpCKsMUPj6/vX
+nswU0wwyHRAhcHB+XxKhupDyUSngAJSp96YpK9d4pUu/NJs53UlbKP7xJ1664NbfKPT8ed1z+7R
60MEpxVDWouoclqt+ZzW2HT5VZagBzwDZE98GWFOodVH+Xjjjdkzxj3YrkrLqt3Y4/WHOlg9v/84
/qlC/rnN5RdbG0+cXZBHnEe6FLai7ewtyJxE3NS30GE07YvAAJqfqLpY6f1SjgZIDPSmv4hDhrbc
JiH2caft0/oWw0fp+S0IquvSrnNrlxJ2wHEBMsA9TUB7VZ97OafrSYqHdeJFKUg+0+iPY2Rr7Jc9
a+sB2VR+JRYd0x4NAtDgdZhCqnEzksHTzmuz0+gtixWIfjGaDUlNM2a5ZdEhQBL7K9Cz2QKiSmff
UTTnzLvgfLylhpUiOYna8vtY6Ul30Q/ATtjY1AAQwxktIL55VyEinxjel7lDLZRVd+3t9pUBZhfV
iHrEWpnDM211J4FIuVQtz8moLygtNlhn8KCWQbZkhMcYDd+0ixgFiys4hUuSLCMrKFJKUxvN8eIH
x6lBH3VDQ1yJHXr6Q4MByb2A9+h1W/ZsdL0AO4pxO5VQTDf1oOsvvaaXLx7Fy5L9WizkLuOZLIGY
Yw3Rg6bJzzSKUat1YxttdXdyLB8CiYFjk60zDX1Sk746TSl/dAC3jWC2RnmKwhG+G5TDcV9iVw5m
XdTOhuphm/kRmVvOBmbB8r0xh/rRJjIAGabwp7C0TE7xTXU7GuxdN+1kdh5uAdMpdlaZokk3Uggs
aA/a1Zmshy5lGJpCm3aO62mfuLEcAQvFsbmP2yS/K6Z0furQcTwhNL41myE9tond6ls3LNqfTWfo
37OxqR5DT1s+LXmKJUalvfXDnWZ07xplruqTFMDSfEeaNTQDTMRoGVTp6LgClJqDTjMtmugAPj7r
44C2MHc6/YHKiLmcUit2zW3upABlC7hSdWCVhdq7hp2jBo7VFAfG2ENCKcba+OTw7d6K1sYyk+iu
9tgnyv2eQsCgGYtl+97k7+q+mrt28UU4YTeol3r61unUy0nL0gSogbS4sno7B5xjzLOxzVrdLE6D
dAbG2RpgxhtrIxvumA1Ub8oNY5OPKLwn265wpQC0vR5Vkr9kaTFd59LpXzI4yekRD1N6bHJ2hEs5
2wxO3Oz3GP1RFjdtkqC8VAoRb2bO+oWCtOlsLXvARlSbVR3vbH0W9laYS5RuPWRqtV+GaB03yhvi
EmgUpvxgaurwWZJMxOJYSLQoiwrx22LnL8C01fEetBJRm56zWPfWqAHMTD0bi93gDl0USFBD+X6G
QPgDThSKkqbT0QPXIGr8CrV7AlO6rx/yIi2rADfRCJ2IHubL4GRa5MP7aCGMAnNcYN4RwbWfaRKt
KHOvxE9lJ6q4SETDpIJUdykOwLiy9SNU5mPWYsCHrKZMAlppuq9qsvFXpjvlZ33g7LkZDGuCAtV3
04mgRMcJFgN4LAagIvkJShZdsiO08Mkuo+qyVG46oaUKvW8EhoxPsnLh2DkLxfANpS9wnBTeGuwU
HP0sH8p7cYNXd614Uaf8LExzeRrWYsXQ2joZHbIE24iBmfzwuF/6B9FMqwI5trqbRbewMWFqN746
Yxx+SpiyUeZ3yXBHiWC59TDul4w6yQkpaRZT7VEvYI0PTSXHU4PNreaVtzqOH730bkrwTN/7Tieu
BfPCtMWuLe0gSrTpdgHn8dKMeXcjpgpyfC1H8TI1K9MOBB8AvVQ05HN2LFNYQZPs19Ba4lGlwojZ
kXXRLXIv4BfAjzpIUd4EN9GuEc9vqmqxZWDQs7mbXJOao47VJsVp1zmnuV76NpCNHK5yWNd2YMmx
mS5CbShmNNZJ/jkyp8YlfLKWn3Wjx61uN1l6J9wmfuH4RpU9DKX7bFDnfwSS2d9LY5yXg3BMo6Zg
wNe9QXLVP4q4DF8noIIpPW2uW8cG4xDFYmF8mFr4q5ot9diDpsjubXPJn5i5PfdSSI7NGELq6ntv
h1l8cFCrw1WEigYu187Jf2+WYtcIFquNOybjPfiNYthyeKXl0iiQlBdao0JnOyzALzbuZELG7Mah
nfk0ydza1EDZLqHfYTCE9X2lNaF4hs01gyydcvVDARkp/bSmJH0EOJtARJClvWxA3YEeF5jcwRRO
7UXMop2frLFo/MzDNhYY4ACu+7xl3eot7GEHQ60pVbCNsxs622EbIDxCQ+Y1lYQYQAUTXnzJXLqy
C6cqqBbJfijTFCwqrzDA66rE8Z65QAjv0s66eIc3T6+2TmvGXyZ3aY192Bn7NsVYBAgoPkUTH5zS
WhqeWZjiSBncpDZoq2uaHmBLH9UhgjN23dkwV30wudH3RcJwChY5GdfYVyAy09+qDijz0QhocTl9
l4s0J6pssDppKHhrw1O0s7sNI01OPtRglPzo2sNxI8PBfbEJ/HsAUeq1l15UYdYpAI9jGizip2UZ
Ze0PtpzpxBZS3CK3p06NeN+M91AuaV0yOUQYLi3H+JaYHpA8zWbh2ChdOZ9mXadNO4uQn6eVeIKI
onTEZVvPFeQioVU3BKvh64Un34u9oWBEHAZ99J6ayI0QVgBjPQ3KhlKbNu18xdQsWhA+yRJe56Ve
BIXRF15Q5EbHcLFKeQP7T1n0O2v0fOCPNExAoDdxw2HSc4NQt1ycBV7fkE2PuxpWNIY2fRvBHBou
Q97cD6t1pq9UNQk+IT/HufdcEjI3eZvmqO8Rxz+zJ0SSWwDbY4Bj5xw3sKfNZ4jZBWpC9nxAE4tZ
YA901l1pqrnMvOHgGTV10NS4trvBu8Gi3N/VkIav7aWJbrBrO+pUdny9MMNoMxWmPt+1ZetBZB3h
xfvuiO4RWyUsXDZ/nEDwjRspzKipjTaC/F2Y+c2shM9epbuNQOB/zaBrMGktKsNgNdjOdd7FHFqw
7tDzjkUwYJr+leKhfB4M2p9iWYHbUmvMBGVUpIcbUUbw1ZNJjDvTVPrBSlsggYB0kMEAhjB2wN1y
YJD6aoOva8Nabvk+4tqfwXpDS+c7zDdZpEEgVVmcE3ySlvlFLiVkWzcZVHrhFHGLoiWHzx10cZ5m
x8wS8mooC5JKaqfBrKvpVNM2BGdE7ZU1NIQs5E2RFdvGApkZNENT9ntDU4P7X+yd2W7cWJqtXyVR
V32ApsF5AE4doIOMWVJoluUbQiPnmdwcnr4/yq4uK+Syji+70ahEITOdMZGbe/j/tb61tlQis3eD
TVoYJcK4DlYSrL0YrGatI4/qoFoQpzDcgCuNr+AGOcOypusAnaeRdAOvT17fQPFJZFefDAEeT0ky
PA+Q25PlYMTJ6HXCSe7QTukqOPVCvoVlE1wbxZCpO9UaQJwMljJhaSwzvODODFpnqJzXVsIWS/Pt
eOMoWh/vbNH1pzkVNM6RA4KDBdqOLvf6SUTk7AxWCnzQbCwIQHrliC2jfdjACrEwDjkD43o0JOsk
GWQFVkraZNZJCj7EXrCv6ti+hJITEB7ROJdYzHo4bqPwn4VoA2s1wRtOcXcYar5ROwPdc17Y4asg
XpfvxmblNMWjfGb46jR/OHIHL+xt9YnVc7jlYTIwiSIpvyi0HsZGW2bnJYmQ/rZU/fpeLnFWoOVO
wOzIfbUu8P+jblCzeVtdKmIOD2uxeOHgjDjJp+GZTtYHZ+cSq/JJPXVSgFPDV+pl2Q6gsU2w957e
synAI2uo0yptRgsUOqlAqlegXjN4wrokdvUkUDovzkY45yW4cLemNmcai6RLcwC3+FBvEdhXZ3gU
zWHJDoViv+zMZJYEyRjNiB5g9tKWU194gSLIH/AV8F4QHTV93BjayLv8ezDViRYQ9cGwZou1YKsI
SLoVUuXSkWnUT0qgvzra0xi3dBqDs2jzqHY0or3K66wOaDyq4bqUkubFSnIfo5UehJ+cseda/YeT
rA1kg94EjNtjBYah+exqtZblB9LhIhQO6IYmbl5zCb6MKmfqJ2fnXwjLyBKZVVtImWYl7VGZSqvQ
GpQ6RR3dTHDrtiJvFwQWONiY0uHZD7P+2jRyph4lq24SiaSmanT0ZWeonJ+AcMaLfqgwXqbSMKyx
3NGA/v3p/lfFDhO9OcVVFCPKsW4GEaVcQERFVRzwLQcCPcBoQ8J0J2FL5yB1ZAhrxfjJPf/YQ2SJ
NFFakQVLo8g5qqtZAasSI5lP1YpuLw0KMRlYcR2PBt+0aiwoHpGtdROohSH5pAL28bOprs1KUmA+
UE2OK6Jq4PiJnfPZ9RSPNMF6e9OIrLlv1PyB3aiPYZ4DeiMB+fz9pf6FIoNPtsgkRGqG4Ms6GgxJ
mjojtApG32iUiPTb5y7UKWuMIQpCWyFzBe/n1g8C6GpJluxCWTS7tBz8F9McPsvU/njjrVkcpNFC
owtO+/B9HXCIJEcrevBsYB+7HYegbKfJfrWcKIiSazemX+mex5/c94/PH1JZJDu0bhGyktb3/kOB
lsLgnpB6akGs7bC+cFyY2A2BAA1P+IN0/ckl/zi5cL0dLrgmo62g7nL0gXLUDVWJdLKRimJVtHE6
G29T4BrsOVnZTF/xQPizXtK2pWqZSB0LC9LP8NKRq5zMmE7eKfhvUadGTuj2qs7e+Pdf8hcXhcWQ
gYFkhY7AsQiwj4VdhipQWEWUZMskFM8R4oSxtpIr5fn3n/WLVjF6bX1+7lDIoCqeq9A/lX97CQbd
kFu4sURRnBiDKuOPGZx2gokQCdvVQgJP3dbRg7tummGuoBoduN82LtDlJ99lvtvvZ2NuDPV7h5oi
+czO0XdBk2eYwaxFiZzAaE9yKQMY0ZWTChxLswyPYBtrZRMKARyD5Uf3Rk1lm4Uxw36WJFj3n9yI
X1RgbXkWS70FIc6qzPcXJ9JsqWxH/A4iruFephMBVfN2A/qafZGFBeXuLCzXQQG9Iq6m0YPnVq0q
2EibOo7FvaAyuOzKxvd+f6U+jpD5e9GWQkKFHeZYm12rgwO1hxESp1nqDVMjY6YbcVIFtrRJp+oz
oeLHKRIpLL0I7CbIYum6vr8OrSTkigFJU51clzv4CeYiwqsPapvUpgVcJfba2GPR6EDY7j+5C/Ob
H40KNEI4ChgSJu3Fo5vAzFM0OQxRt6rw3rYitZY9Z75PBt8vLilDj2cBRw3ErQ+6PBLAJmXWKIYc
IK8TpNfntTopK9Lhmq2dmuNn9p2PMxHrHE0ynhSUzWwF3l/ThKIFMicW2q6qg4NBMAOci5mdCXDh
k+Hyi4+y6MNhEp0dcLJ2NLWLTK2VdrbthKRleBN5l8sBVc0CyMTw2QQ7v9fR3cKJas6AMprX/LD3
PyuwcKqJEKTzAMt9Dwa2vAv1DNQHaVv2KQzFoSdAoG9OMkeSN/2kvqoiKjwkmcQFAZhwSWosdnqN
JLPqpGlJ/cZfmZ2O/TNJrH6XIpj95Dv/8vKoGnAiln9MFfPo/2kKFA6BbkHA00QlK37JB6lfNWNn
XETyNG1//+B+nFFoWHOvHRSJPMLsb48+C4cdNLR8pihKcnaou6SxvZZci2cg6qAmbVOk91Dc43oX
D3pAfwmUlXio1DBpl/VU41C3M5RjHoDPSb0oQydwPtkPvSkn3t1C9BTk50IjYFuM1+voO0KYbfxU
nkJ3MjVzvAuiIVDcHtsHwTHUsQePJJAxXZtKHvbrdlCd8Qa9UYO2mHBHb7AA17ioJWp0IMzxqwr7
OhbBsqJubfMs+wt6QtKZSSYR7IWejAk3y2uy2VSMTAQGdn7e7zJDq0+7LGqSZZsCUCPHKhy2UufL
tCQk5NpnDT0L9ZMH5W21O/rpmIrmvjhXALbK0Vzj+zMbu4AqUrPZXPdShYs/le3kG5UIrfAmu8ti
2BF477xkBFW8YmmlEoaccDzFEISKvIoKSSBpN62rprNi7VtK++GKaMLxybJiSomxo0+Fa7bc+gW7
sO5bnBX8eFkAhlqChYNx0chRePX7gfdhEqWaiePW4Znkf/Q33o+7KvDJ79NJBZNkDnxObViw3sb+
ExHlx+MNugJObZrBZp7dpHk0dLhSdqT4LRLSzi9P4qxzhnWTjw0IXIAu62iCEXwz1mDwXMS/2QYl
HqCUqCth+5b0OqnYGY7kBQMxLXvqHr66FPYQT59Inj5eDcxySGvpYKoAI45VPSaFb2WgwQefKR7W
Adm0C9gQ8vJPrzkPOtOgjRtsfpKOBhMVEiPmYaWkFFoBFXJEBSB2Y9I0f/8580V9P2hRjlj4qpnB
rPkY9f7eQjq0VcICCOopS6hSkakAipmG5Zi1ebEm99Dci7l35DaD3uxqI0qM1e+/wYf9Af4CrieG
blRS8gfhTy8T7VFNfANdLWAS60DPLBxqJ601BIKCXjssdUmBtUrb8Pz3H/1h3eajyW5WOL2hoqU7
//7HDzThO+Js6LT21eT2uFVO6Tj6l0w6ysXgE//y+8/7xdCZz8bWbLuCkjCjOX9eLHyecnS3lF5a
AMjbIdWfRxz6n9xR6+OnzJZvTkSzp3PemB99Cudz8HEidiMzM+4SitbJKnR0avs1uwYI5E0SJLQr
Qxw6kdzlYjmNh3YsMeH2VJqqPWU1cSiipnuSdCVtYX/QN7aIqOk2Is/TO80yh0dfColoK4uGanuj
9tMlQjf1LLWs1lqpfWR1i2EiYgLUO2iuoVQcaQmaR+jexDNFAgHsaN+t5CbjiGRYRXcoxlKqF3Bu
iPWgvChdRYgF/Rco+JXYYLchb4KsFFjotGn9bNEjJ069REIu4JG/205LytCZ7jlJEOgrFvqBYxgr
1R1QeYA6sDnVC51OU3FdcDoe94OaTOjTiaKtoCziBnfbZkiVRV62RPTQ5W6+Tki2FILBSmPw4jCE
0xaBiFLXbTI57CgmrThIkg+LRowNbayGh+UiQIyFBWJI/euYWJKHpiSYAIZR3Df3Je3orWGVoJ44
E0719ynjf7kpf3s7xv5rIC6sgahps4fmr22TPuTPP4Nx3176A6AiG1/mMg0rMxJJULac338AVPgT
fN4GizfnNSYDHpkfABVJkb8wQ3Lap8DAf4Ko878IKvOfze+l4PW3AYnN7/gHbFz1fRXFNhHSUs/g
6WGXx2R8vP116IsnSagrm6pstJ2aJnW/qKTMCr2SMQSCvmKpKfPxLK+0UHed4jalVb2n8S0uMzxm
J1ld22TBNfIjsPdyC0jqnCCb0U169SpCaJ9gkRDhGdaa8Qa83PgkKkjyRombBq7imMPMbk4LAfDy
bd77o5H5H13T1g9p9JD/tejql4fur+L1r6sW4E3TRk/N/53fDIjTiCgtbP/f+39svv9z8FJ4D+3D
u39YkoXdjhfdSz1evjRdykt5ox//5f/vH/718vYu12P58ve/PRVd3s7vFiAy+3ko6dyv3wzChzHj
t30fgc3x676PQHQ3XygJcFCAp4yrTjb/awhKtvIF5xmVXUoF82F13j7+GIOQf+Yxy7kIPvPsD+dV
qCPa8O9/44/m6hdnD4sxit9H+aMR+P40w8SrWHMpE0vG/C0U9WjpIC6TuOIyVFYgDlpAomp2SMrb
RABSrgMK6vRxU7fVlOiejSLaGDU4J3R3XNdT41FfmtwyET722sLZyC3RZUE9xkhfI5utWDb550kA
1t4S1SYUxLl0VvMSEfy3Sibatz9d/PPvO5i/SMw5L6K8bf7+t7ev+s+NzfefwvqHAhIl9GyJfb8K
hlWaRLUGgWjSGHZBckOCLweiqgeFRwG0O0Oosg4rZBGuGpYkI8ZgAMmQLMSGPODoQNhRuU6VwTxh
H6/tZLCfbmnngzHHIHRXNUlxl8NU3slp/MkuQXu/LeGrk+iBoJ67rfHd+fv3X121k4g2rklALc6r
EExvfW2zuNzD/xTEHdQKOaRDWTwUo56zV+lvwgqKYU4N/CzK8kxzdS2Pz4WclbcUllASqI0DAhWr
N0EpDqHYoSqcbU7kwVjU2jaTOSRKWk1Lx4arcwE7rGCrP+aNN8jWFpi0as2x87T3ixammZ7mJKOH
0Z1sEuLrIU2mHy6NBqEKWtTGj38+d/zPpLzPMuPfzSfly1+3L/Xzy89zyfyaH3OJqn5BsWxZzmxh
MG0qbP9YzugvfWHBcjCSUHacV7R/TiXWF9oyHJ15MsBsMG/8cyrRvzDg2JZiTMEVBbjhT6aSt13m
T88fr8eeDI0KcxoFiw92piAzof6h21ng1DO2iZ7xt/h5zHsohaDv2D19K5GKqaCTNXVZYqF0I4fS
2SoP7OwBiNUOqqNZLSVcON4Qp3BNM/rdB7Ns9QfdLtR9ZzPCaYj3pLH4CDXhUCKc+orUUTrEXdID
SR/nCFV48yfSQHGhSK1FJSiab2gdSHcd6O2ZdMI00OnGYyzr0oMOe4bcCgXDNzkcrmHS0E1TMW4t
mezTxFSjm59u6q/mKebunw5g9CqRutOtxCaCHYUG0tE8BTg8rcgeezUold9oMofbhqCgfm10te/q
AZg9hPZZuAkMHKMIabong0jqfoEoD/ggWNbhCj2Ggn7KUsWtTC4FOSdiqN1YCk+LtCgpDEgyWUwk
8YBmVLouWuaJPn0ibj/i+n//HTRHdEgPs8B9ptP9fLbRRBNYlDNeq5J2R+b7LyEt73Vaxh2ZE5Lh
sig8I1/R2YIE2joQoXnpZMPotmMjEQc853q0gfJISqHY+QbKTieTYb726hbJY71PcqGfa3kI/BmC
xSelh6MJd74H9DHwlM5dHdxvR+eyWgPVjIL1ldif7CTHg34CPatFMieIu0io3fz+nh/1TeZrBeZm
NoHxYBjqHKnw7lpNwOJGQBkvnZZ+lRLjhj6pskQr125aIFB7qKMycX4c2HpqG0M8ZKvffwHt46Bj
w0ADCxE2ZXHVPrpZWUwEESSUl2hKZQXuP87kRdfE1TNifvV1IhtBdv1GbE2pNaJlBbf4MdNZJhEW
GeNDr1ShWGZ1Zp+kg3owcpSLuBTT6puAh7+ckpEtqy63JG1PmRTtSV4y82WhWNKtUZToXVMr9SJV
kNGJzsu6d2K46ILOVbGy4qR4yMK2uiaaCz5fl9rlJ/Ub9X3BgauPk5CyCqdMh5077Jf3Vx+FV0Hu
UfukiRr5Z6Ga426UrP5rPVQIMic5orenRfIr8Sw0znV/0OcZwW/OUkr5V6EZzil9XcOFQx8/nnVt
To5rPZbdnSmhmw1NfZpWg2FfQM81brHh9mf8q9oNQ2iaTEbFli1WfUpab3Q92PYFSAJr+/sb/GFA
zyV0NnM8ihRVOL+8/4k8IoRB1sYjOVQ6aYzptEwTBLVKoOSLMvY/6/u/dRXfTfZ8Hn9xTmJVYVAf
7RurmI6TNlaPXesMXw0/MJaAshKA7FgNth0UjQctcayNkKZ92PolJxK/uVQFcuqFKpiVVCsQJzCb
YubYMgueUHZz/Gb7hkpukp2dhCBTcwkKbju3S9C9TaPaXER2Ja4hY2BIqtqgv1YGkq3SkDqpXADV
XqCPUN0aRB0Jf069c7Soe50hNQfDFGi645pW1O+v+8ehpYDLwIOHCgEs4DEFM9Mj9H7Z9NQToOYl
QS17I1cL4Hwd7ssF8RmsL5985LwZPLr0VEvplTCJmTRqjoqzYYRJygDFjhTM3jpJO3lqSsUQN7Hz
2bQ138Wjj5qnSW4x5UYeHLYVP0/xLNaZpNbN0+iIrwBckAGXbZPeK+hrYnI1EtcM+mmTwGbqUVxY
6Tf8rcnpqJuACH9/nY9q7fMz/DbYZIMDE8unefRVEiez7FB1Hgt9kO+TccrIP3X0+hxTAIrUQXAO
ccNhtG5iv5e1hURg+9cwb/qvKuHybp4S1TBoHS1BhfhBRuiQvxgoo2x8CpFocaP71Lqqsm4WZJ3k
e9WPNERnWkg6o+r7Jh+ZWfUnd/INvfT++lIF5YnFhKyhAH9bYn/qJclUuKtUMh/SRMUxQbiZ+SzP
Gv+ax/wgxrYtUGLn7HNmsPESinzwMtQ2EPKIOrJnkQbuVrWSOAsOjPF10E3WSUiEGKztPowf+ygY
X2EkMyOo0oRLJJzUK/iQzVmClvTrNGjilsqaSk2rE6SxEjTjV9FFEs40LWu0BdLmwuYCkIBtzQF9
BWK4sRvvCSLDR0EHAhtPa+xNIwTwVBbdiZJayMEUEZNli7gYxGqg6PEFXtmWeIVMYDP9ZFh8HKG4
eecDLBcAQdZxI1YTyOubQH1I5ZwQCm3oEcBmJJV3lk37XQ4zkkNoKdSWpzgDHUYM3luUrGSaTHFK
LGsdgBMXVvs6pCRAWDUL+SImEewUHGb+2moRx9waFaVL7G4XLKS2KS7efsIflUr+Zx534HDNS+2/
PvFcPXCU/+v0oW6j/K9/W9UP+dPL//n58PPjHX6cf0z1C/wXqmYcZ+b/m5E+38t5kql9UQCckYGF
FISD8rwF+Ectxf7C0kgtBSQYds+5l/WPUor9hXHDzgCdAqcX2bL/5PwzT0A/PcsGmiw0ONQd6Gsg
iftgYsU40g5M114kmSHEfkVHxz3sWfE8G93rWssZlj9drfPvb/6u5DF3/Y8/0+ETgeKwpaOE8H5+
pqvrkF+MujduJhIUGrZoRLaqlBRdCCU0OcilykUQu7Xp5F6JLB/x9VtyJ94TTV+3r5EcGJu5vO3Z
eot+lPhJvc5PrET+rOtzfD6cLxCCMSAulGKpbr2Rnn+a7FS7tRrBPYQsCX4eTxuztp2e2DanFo43
oDDkBWKrGzM1JM+qNjIFiXVM9Mkia7B5GSzrbtklCHc1+5GCybVVR/QjWhL3LDQsg9GBrid804vJ
aU2KRFsNzOzrILR2ACIHBNucjAwccYS7kHJUFi736Dkza3FR5cbWluN9PafWRtFz5uMv4kthTKn8
neEXxvLPH/r/bhl1s9f3Xz/LLhVVqr1//cdrHT1RFr18KbvHNHr6+XGe3+H7s6xaXwAszdQ6ihMW
TDMOwT8q8zrVd1Z4jmbwKjEz85p/PMnKF1mWwbfM1T22yPN25MejrH5BdzWvowYF+1klY/7Jo6x+
30T988my6Aw6Gl3SGdvBsKUf+/7J4mhkVeCs1zCNMpqSbW80mrRpy7yhPoHpVK/lb2ajlWvE3N03
fZIBRfVmeyhtp7hTLDEc6qCMMxSBVr4KfMW5TfToUauK2vemUjSeKQhWoTaLPZD4htyNatl4sTQ0
pUaG2+btHYcqGjypSx/HRFU8MvJQx9eWXdyFBCZEW4qB5VbuyoEwh7I9qQwtudT72jgxlRFsqV2U
vDqWgINXdXwoysm8wUcx3qJOIBu8a571UeEdG4TT28aIrU3ZCu2UFRSGpcJr5XHIlySx5IjdGxJ+
0vYQRgQFRUb3TOildWYhBiR5S1O3cSnLGy1tngl1lu7o1beHoiWBPFas4k4aOussNIJ83YWSIDUt
sjhDlc0rjdhHkUnhdn6l1POOcqIZ11LXP1c1HTtROulJYPOV+54PHwbJeK2kyNpEYOc22E0eCYZQ
vMnSkkNtT5Pmvv2MMCf3rgy5Tm/f0iYV4SCrlXXWj+VzH/GqhOp1UGrkCzZdQ6azYW5y2VGQqrTG
qx7LxZ3T6ezDQrVvD52SyRujCZOD4fikgpE46rUW74B25ZW7CsRYqfkRsiQ17aKpFGVNHGlCaYfL
HGehvDJb0a+ijJ8dzF+8Vfm+mKL9ZQf/+oCdM8ftw4g7m0yVXyLx9WkayvuOMyeuVDOFegx4h0y0
MCVvldUgn+HbPQnbofqcdbxnn2jYqEyDkz12DG4edW6ssYWVrOeLG4e2uZmGDKJhOfrGK7mmj1We
8ola/5zV8WPdSJTFAQFv58uaa62FzYGfnI9cYK3KHqcA3pbg1OxZZWC+2vZYv+KwirZawQ1Jx9Da
xFrzrA2+eaYbyXiGUUv/plJUJ6henCWt0Z9jmehd0cwpaFpzK/vyuZL6NFnp78KMsSPcAl1fpVd1
RY5rHPbWQYqqZA+6HFKV6J1wATrGvpUTpfYSv5ZhNoz2ktaZjT5MlmGIOAXxQBz3VxRDJNivvXFW
ZXK3lJFBs0+VtdMkdzLPUrv6PkqG3sWuFW0djSwULOzCCy383gupsYLnKauNTW7l1BEJkfQx6tna
swbijay2saDSUXdtscz82vA02CKnbTD7GAu7fYl7I6Xn4QSA4QZnggmGdYa9Q3PoGfB2YcX4X2Gf
wILQjDXUMPOC3px2V3Z2fxnrVrGcWy8Vp48xfAgED8I0mfXeTg1lQzulvxwDKz5j1Hd3MB+UZY41
RrhJVwmvqOQA/5tS7qypl1fkiWEFb4pGYyNOabVQMcJJY+VfOoUVMrTIrkMPkXhVnBiuKVfqaYJV
/ywgxwobvap5eiJa/PiyjPtYwEkiQ6TAzeHQM5HlHgMIxdt1pE3x0oLLeUaiknYA4NBfyYUfriq7
k93JsAJ06FlKHpk9mKc92OPHjI9dsRkxOIoVT51lNpcKUyWWHTEYO/KLcO0TZwAUSPIIbJZdpWqu
MZxq/bJPsOYiNteW+DEqvmFerzQxJ+7IjuHhttK3kkqGHN6ofofu93aOZzkPcbufcSKJbhLZr3fo
DfRHPOtgGxNVbnHiyTias6pNwKmpJqInMiW3SqncNOCJ7iAMGHddae60yUDVy/Hq2oryYkm5zGbA
SRWpPNm4iaYe5WdPo2Wn541/a6gSnvukHTd+W7TnnRl2G4poWrHwM5h1vZa0bh+Xyb5VYunUrC0f
cgbCOcCCouIUiLvbMCm+AdUgebnspohgTztKn8vSf6nb2YQizfnciuWN5hRddU3kbDqpxN1m8+y3
LD+xv5KHtlmoYW3eNXGubhX4U25f44zAOW8tm06uz7j+pARyNkS0l8UHIB85zEu7upl1MnTPFGMX
EohzTvFZckOU1V5t6MP9oFnRnlQvkiLx6i2RmbBPG+bNWKKm+N8qioy1QP9dqDVBiFbwMHUqv6nG
zR+pVeuBXP2akF2hLYaacGlXH4pkN9lTdjqhskTnqarbDt+5V0fsTus8R0Xc43pcVtngLI2OKrle
8nj7rXgSeH7Ba5HEiNh4YUvGPh0G5CFNKrayOTqb0k8J+SIlsNinWaYt626sT7HycDuwzg0yQWGa
sg8Hp96PapiRElKrDCjFqC5DuQw3bEp6N6P76Y60GLa1LMy7mqbbUurt/kkaA5s9QHndiDza1kWZ
3TSlM93SkrH34xDI8yOhnUF+UZmE9VHdtUpeYc0KTOQhZi8hIY0abFQT3ZNBifITfyQlgIBfsVRV
P/UQ0OVeh/xkidI4PfPzLFjYYVOtM77IUnJgxgvyezxqAeq2FtaumSptR7aQc6D/3C6HKgAZNK9U
rHfxVg05mdNNuEy7bjwLjN7ZR+2UPHc9XQbAweMiLfJrPyP5QWAIc0tNzV4CZcxPTQgQi4YQkIUf
68Wq7qbiPEubqywYoS0Wpm+tssTvXzTwHnMwyBhDcNWaZuP4mbq3c9DccmYC1WOkWjuTD1wE+PIP
Dhqp55jSz77R7fBWNYd7iWSLvTziusfL2uXkOUXZRdqYxckYMKmZBR60CgYxwzEqLnFxEBRTK5QZ
8G/7B5SyFwP94rVahjDA9eoisoqcF0iM9rpVNwbvvzKk7LyTBgKFRS6u8r7JyNolIwF71aEMjVuK
28O5RPCrVyMnX/hVQKXJwZHPggu6IjvlWR3dAK/8orH1XW/VjZuVZXaw6uq8wefrRpl6HZJYbGbT
IzvY0fMRbq4Kx/jm4LMlHx5UREmW3myDn7vNo4OlM0UGaimrGmfrsjAGeZeNkrFgmybh/2+bW78P
rT0zTY5Rj3j5ooO9k1MFe5zEUHxL4tks7dtRfZgMBS1s5usHSBEaNIvBIc7RcdZN0XcLxwmn15pi
aY179UoxGv9QqZF0hv5aLPVKDUgM00Yvq1jnTAxO6xjk9NKIqnqDeq9eCinVlmGvjauYsMtVCZHi
SYvsfJmG1lgtR43+edo2NyaL22kWY6dZ+KMibXWVkJEFifJqz1OjGgiV4QGNYy7fcFw2n0aFkyqZ
hySNWk24pI9YeoTHNmvcqeQC2xZRbmT2rWxhW67cFRl64mEXOkQA0knRip1mkNo59ZorutRcNkhw
drhqs3VRZKepjimlqs0Wy2uTn0kS84QdNeaN1mZ3mDeIvVPUatlaurQ1CflYG1hdFsQFZ0s6AvqM
PK0hd2B/MgEdDFURrzQH9gqLw+AqAXpfqWKKCwqCAYtcGleTnikuBT3dJSOJBy0UNEnQ9Cwqve82
ttLa63KMo7WkV/LzGCbmOm4AMMiNNi75TT5EhW7aG2o6nZO8+5AnVfUUmFnmAlX5RoAd+jJ9jC8m
9itrrK/6CUoBdsPCPiuN8CBN7N2UIewXRGPKV6OsHFqaGoRcB5VbdKO9ZmFoa5pyqlgKR2qenGHS
7+nitU9+OKIcKAWjawbobHM8HcpK9seSeTyRtNM28clIwo9hk/kuun7v2KSLWnqqnfPElltl0o1T
u6yx2VdKG32VrSah8h8WZ77wW98dR2O4Fq1UPUQlB/dSLcINLJ7ivIO2O0cpxqdZ2k9720ZPsqjL
yPTKqAFb1AmlujSoVlxgDpDuCR6oZRfvpr+GHCOKJauKBZCVFvG5CCrpsuMRhShSaP6jUST+hj1h
c2v4oKrYIk3jVooaHYZtbhwix2xXfmxUa0Q6cbrA9wVqOC5t+7x3SnljYYPqWY3a6kKETm4tNNMf
YuqMotuScFA+kvNoPbNQTFuKy0L1WjMIz02hTuu2YOSFit2t06q3bvuBAFEjDPsCSXehnALIz7bw
r+JzCPolyBvRII/HzBifholxqkh16JlWM+3CrHpjHMze51gNvYGj0qWktJ4CZ2d2QNiLsMwekpi0
56xpxN4e8mhpgcNzB5NqSyAin5ws4+vQRKPbS8pNhuXLzS3xXPOvlkFGET0oRiZp1umTzk8I+pQ4
nWRT2SwrC4plSVhpVYtuE9ShONEDOT0RQfuQkNvOne6k1SDYjQcSm3WfQfssWtz5QSYuLXQ2dlJx
hmnl2xH2G3ilZBd0Zr8UtI5cO6wIQ8nI5iTa4ZT05Wgmg/WPiVknZ2k46q8KOeMXxMlHJ46KR7rL
KXFPYxQsB03ONmx/Lqx8/Dbii0CgIoLTgefVm2KibAHzmyQdG8Eur1qJ8GBd9aKuOhkIBqXOXTZe
HegFPuJwOisR3W9GSyi3voFQ1bRGkx57DipRbU9EMj4zdyZgcUJ7k1n6CsZJsoT7vEol59avs2t8
B4QtG1jcicMATzJe5yRVy3UjU5Trb0j6tt0mivX7Euf1vshi61wb/fwGWOXcINNup07c+9mUn3eG
FXIOJHde5VE4LUssOVX3HJUGcSaZ8jhkMHyGzhFeZ5MZD0moc/ssTlegiOob4BEZAMey2Rbsd1fV
FF9RYqAMjqdAT/rkK0lmeNaG6UAFQfOGqH4cI/mRJicpU5J2DRG+WWF79SC1hdTMk8odjOSblOTo
mhXjiojw1yFnDE7FoZBRLfWFWJlDf04UAwAjqxlP6KAQDd7a/gqXCNQ1pfQmP+Tn5/646BTpThFk
c7ADPOkJKUaMm1hMN9UMDUrUUy0uxbKaiCpNAnaTrVwaOwmb/6bUy3Rtg5pjW4rvkiBE7OaDv5RD
OJKlGZTbSYXWFbbdiWaI4mkorDHB7g6KIjYAEDgsch4dzOFaCix0lZNwvtGraTxBNOJSpMGuklVO
+472JLNy7XpCz3AlrzCmnCZGZsy0ZLGO2Qu7lIEIVbC6bT9qFZmm8bjwi0ldYQtlHHf5Pjadb4Uu
rqYaCyjV6tMocvYAXl57o3vSAnOVVwlwBANKBnuKqDWckyL393RgeoLfh7PQ8cGwK56kxXuYX8xs
cpYth4YeOnrJW5Lq9pIT3zRR2Z+S4yMBzYhtV1GLVzOJV12tPhsSkFbHDr1E4STXGslZ15W9F3Yw
rjBdkFehKHeV7MC9cYDNqxXib2NfJixzdgdfo7DxExO82qSkIUW9ZF4JFkmAUaylgXSf2PiPaich
s37ov6Ly9zJJsWnzm2eB2deIDmjvS12x9nXrUEgGMel2aCxIcOq8tE0ziNT9QCxm1HKkn14Z4ITQ
xyN4n0Je+9lwWwYGIC+wHGvJyXdIm2ZoIz0oJVhnqRQvs0j3WLZvSWQ/Kbt02Kly9zLDFhZcj/s0
19GdhI12rUr+XaZJ00UZy/dFQ0wmgOWvilRdFIbykunZXeU4j1iNXmOdFOKMk4uGpkVzXoNU2dq0
qxdqiiEuINrFHfTwcurah/9k70x2I1e2K/orhuc02DfTJLNT35ekCVEqqdgFyWAwyCD59V75/GAb
Bjzw3JMHPFzcW6oUkxFnn73XJt5prs0G5q6U3nQIxXgudKjepUWfJ47i5l6jQnJXtPObqO3rPXp2
lImibLhojvjaRejuYNskJ048uUtGaGE+/CY2HvBlphm+gXWkeeNqGb2jwlDVdgVTnRWehmL77rZl
Sflx8FcM23WdDx98mM+6K0992991cbnsSzEfsJ9wrE7nqlBh2pYWikCjBBnQcjiIrg/vu8lKBXMa
lCrnOXEJ0jvDfLArSauvbcsDluS0iORTw928CD3IdiFjk4getMiPfdJC7AjBrFGtyFQBz6qlMDRU
V0tZvYlN4hksx107Fb/D2uMQsT1ufeaI2JS/RtqIlDznITduCy4mkifu8Y80mN/yfTjyX3kKt/re
rdS4h9R35+f1WS/0oa6x+FUX49PM2rPK+2s83zQ5DNTD1tur3ApAv2VFSKhBzRj98rHl3NpVzfrm
wiEBZXHvw8XLC88+ioZi76Sh175o8hTuyimEM/bidYlO7XD6CPPxmnkYMHXX+mkIcegkeZUdFxdD
gxwjnl7oc/JIoxrVgTT7/FbKZQZv6iTVkRWP1B678mmU8ysioXMcheVclYWwU03C9Ohj0Kn3cYV3
+751lGIg722NMXeKkBSGKCNk0fFGxm5Fb1Dn8BEChJAiBVsjfm1Joc5xTFHak1ra7jlSZfknh27+
gTLmn0Q3uQ+AgtvpnsMkmK7iKeIAprrI3S2wG7Z9EvFP0R39fEjXKsgbnhhe3+yvp/ngOjCbd2Dw
xg+cDRh+l5r/DwgFHP+kzVFRoonnQssDa1iG70vtOnm82FxHo+d155VduzjX9N5Fu2Cc3eXYlbCq
UdIS6uER8CC50QztiX1LUFTdGXco3DuMVON10/LA7GszgXxBvvDKe0kuCILVheFUxl1f7ibdwvoQ
3A8PY+vudae8FvL00uSZWolCcenry/XULCp6RBLc7NvV0S2aqyqgzBajEuT21vlFigv1BSulupvL
2FpB8nTFcqQKDImp0CKA0hLzjfntT9xYrhMR4/egG3ib9qqxh/AIQta+u7gj1+OKsfpY+ra6CuLO
fSZIjBJqgigPTlMzrcM5Nj5LAjbUJJ74Czx7vimSa3pxfJokiPT/MMKF07EDQg+krAxbwG5oupQL
E8kq1auMwfldAzz5yl3+4We3Jcl8U44mjK/8klJjotYGGT2LSc3ZN8sQzh+wd4byZu0D9c3Tq5I9
8kU0lPsoFyV39sUuzaOfjJel9yZ8swukjxJLKiGHFRaitNMXNz8MbTjyr5JbyLCVhqel2uYxXdtm
W09LCcxn6/re/uN2DTraBtpppM26BGZf5543vywSIdy2xzU5Fhi225Orw0gd10B6IC3CdpDWY8tg
e+0GCkZNUdnxm+OhAdFgv007WHeRPopt/iYAXTzkIwJDJlv+eTV7jKYkobYH38SIit7XsF2IQj1l
BLS0NvYYpLRk+yeGFSI7Hs7FbFtwVvQXsZ+n74tsv+Nt2YCR4DtnNk2TDtAPl9HE6T7YE6jgqbJl
AV9LdJHkfeP/XduZklDk9nK4abSmiZsPkz80pydD3SWLrH+2TrfLIahBZN4LOlUyE/eRc12v1aVz
maOwfMLC497L3Ka2Aj6hQwiJVo95P3YiGA9DvwkOfAsnx3bYtml5y7kG5s8K+MNEtXvxVGO4j0qK
qO2wz1pjIdqACPsmmyaRlEcWAtxB2k3dUSzNBtUdR/VutwXHN6O7eNt4bWd1Qh/kr7bYTPSrC/26
PTQsVky29nNzLXq3hw/bSp4CN9FhvZNRnbwb2FrqFp3pdSJhkG3GyuXvlp6i7Y7QZBAflz7mXVP1
Gt6ozm3nrYJnBsqy6ezhjMOsWDMjapUG/Fpetz7gzHemLdhHdFW928EY/J6DWd9ZhqrHE7h4F0ci
CEYcLXmBubea+5KL1NA94t+0U8QyJ0dDLqzJPUU8UdcFe8bM4YAt+B6g22aXoeSQCH0aB+t6s0MK
GEkvqwNU2WGHhlpfim366kgfcPzAdF7BD1vHdjeVRiOYk1nj6+XLRfwyY740Rx+SIe6QsazrvUG/
EdORu1uHotvr4cYdBjo7dnVImUPaLO6okB4dYmzlXFdeFrN2Mbu+LdlIK6CntyU/hgZv4nf5DZe9
mB77Mgx/MFnihq5Mz0kkGF6LFMO3+BJw3ADAuO7wXdIF7d27TQ/cL8S3+TeAvH9vDTZWxog/7ClZ
Qw55L9o2pLyuHp7IAS72dd16a3ON/CtDrqqyupe+X0AQMlYyX3X81MlO54AnO1sjGNT5htKQ9OWj
P7tRVgLwNDuvj4o4bQvPEvvRLWu6mUd1Ca9GW8R+EuqgObdD0lrIPbDl+G9JK0kO44JW83fpE9ha
ihcFXuIq4/tHC1O+ZlbutGdvW/WB4H94z5VuPFq97m6cfqoPmm0ibUjlcSulfuG97/Gh6fpnpNx9
3C1jPnGcrft8kmGZaSHenEHcblx8qBVl7q3C9ew7i8qsIIZfsoX0Vw9L98inCcJxXN+tfsVela+P
UT/baSXQAHLp6tSavD8IqsUu6fUvjtruxkfRL9fSP9Sh9Tn1W8BywHnU3MC+1cTLQrIdBIfSHmlP
ZvNS91nI+H29cIvLZhPmNzL0nklxtWnlx2efCHPWBNAMoDpxserdXROtablxbSsxBvdRvCvs5dI5
nK7MApC2dlMBSrFohsMmp+RjjToyjg5Ylg0/7oHfn/eyUSGctmH8shX+wLINSaAvaEq0eI0hsO0j
IpF7u+jiXzFndZcOjpIXIqxDLhvHX7+6+1FhueNB5Y3YVVxjVb91d1Wlql8SDYf7sBzFjRy64SWY
g/a2XIvXdvCrQ7TKt4QRk+RnEhgLXkXD54sjdQ3auziPgJsxUIWSK24OzRLBHUQkxux0a/Bc+L2z
PMioma/AIg8PGiUAkmKwLwsKOQNHEFE1j0HbZrIOHvxNnhh5z9Bd+/3g1z7BeOuB271KTQ9SoG3V
Y557vAeoLKO3Gjc0UfLVEEdInjqBHD3G5kAPKfTRNbrBCFalVuncTzYDaQJ7+oCHvki7zWVe8Juv
rR6jA3zL7tmeYcLKS6DU5CuFYRGAFUbZ62mxm2NX4wIAfUFVGKxjfzeM0JTjcqNstAIanxUrqMep
KOqHIWFmKxWOFVvWj60Ir4vB4Xrirjjgxd5ivDn3Vf3L99vM6KE4McdwJc+5tVwldcyI4kz9G2Kv
+e1WPVOAvpht4+qXJcvmuvOaT9L45dMC8HDpO5XqMbD2xGPR/Yw9HkMAz14yH+SwuecVS8TO7Tmd
7PxJOWbZ20NjTqM/b0dZe9NPEuXfTlNypQZNnA0tyqbwCI6hgJ/NGMR32CqYIrZS3IiOBnQUU5l5
Y3EWlrccyJK5mRtw98FjvH3zZqr2BMKXp2QM/5Jugfa3JC/uGD6AWz5bnaYIMB4e1ejBwyXr4MNU
1svB7crXyWGHFvjmlajbwKQPDXVbZ0jv2L3u/Qq1XPvr73jZmhuvA0nq1f6PB2qv4L3V3cfOdsGA
l/2BX2m4z0e2YvOyOFR31r+j1qb8Fc7hrqRseOcFF85TnJiUZP0zmte3sBQXimWJmZBqnUXrdquH
CXgJjJ1M4kW1/GjhxMcIwRaRqzvtBx/05kRH30OHWYMTorEFQMn/rOeRrhBlPc/N36Zzb+hy/xNP
LNtCl0bekdc0LWudeqknZDHHqU6JY+0dyI2TrZnbrau1DR/chF/76MbivPbAWtcyf6Q666sG4hjW
9/Dh+GIkfsYYcU0++c739JyttfXgFtI6tXpl4vDar0iJjGw4m/J6gUTdzXfBELRHC6c+++zoC251
Rkrp5NmQ/Pv+Fbj+aa6nQyu08ye39XtRlfpV2GGGwMVttUn+YL9e9i1vIaXDDwVtc191xYHk7rQr
8+XABftqpew55XVcUhQb3BcyFPdtXVTsNdbtSrtgnhyx3BclS8J8BlI7UQU/Rg7ii0OOyGt83J61
j4PNX24WZS/kfpIDPmSd0r1dtDvtBrdBlTy002Lu3bC6DwNgu0V8LiktyCzZnreIgtrJn0/5Mn9B
gmV0bctk31v1XSBqZu1Ivfa6pOW+yfJG/va4BjaDNe702P0ZA+c4F0TnwY8A9LC78j7Hiy7c+g3I
zdErJIYI/ZjYtGA63X1UmdMWJ1lVixMRuru6l+H1aI+ND0sVvoQzd4Aa6c8puurKb/Ec9B2bDHw/
WaSg2HPBfoWWi6nQzx+VMO2+X63DNvpXemp+6tm9a/rhOpl9IgtxV2e1Fc5QSvkOiBIpg+LlXV8v
Xw6d4GnPZL7PvT749BqWoHNZVmnOembHMhWQKiNbOrRueJEe3QNUQUOqIDJPyVR459k4jPmOxrkB
CZL95xwFXTa4/k04aedu9DnB3NLdcgq98snQJK2DoKwyo1bdHiLsMBva1EB64dpt+dolpc9az75A
DOOqOztlfs9oad0b0YxZwK4rafjBBEjZTHLYbHPwJILmjaw2+N4LIiSecmyXPod6x1KV96i/DTdq
8FO2w/yM6gKddUqq0ChJOi5xOZ2RYud7X3lYJqPIepgmsfPGziBSNjKNpmC46dqY3Es9UDnYmMfK
z48bqj5TRaMyu5n8IwSv+Goau+ZoxuVae+qucoI3DrlrGiajnau4NVXC9vHjOOGp6TUPgfHbR+0Z
72GY2yDl45/TuMlv6sLZD1N1YkxBZZ2HY5NLQqvkwhf55eqLbFJrJ7X7GPZqbGVVoM46MjeWVjd4
MW7tzTvTQPfGmcTqfYFa379KASNqmQwcmZ4b927N8/jbjwdq4aZQu9OerV/wY3yvuq2Trr5BaE1u
C5TdK3D8Xr2buR1m+Rz436HHja4a2r8wW03KEg2ucIfLPIvG+BGw+JialaEbixEsRi3jO4P6d9PG
/T+5Gv9vmv5XHyfk/+6yzH5ww9ACX/35T4PlJVWvy59/gaZW9P/dbXn5L/2H29Jz/g2OFLFMwp4c
UP8thO64pEPJf0JvIoCOhRif4z/dliRKoxjOQRgwOjj4rrFU/9NtaTnev/nE/rwLkewfHs3/EwbB
8eyLnfK/7JbU34UxcP0E1YtetsD+n8i4Oe5mlrAYvABGmUuefEViHumBlf3fS4lyefEbwKXvvVYM
uKeMk7NIcd0PGcJY3jkhyyDSokmtd5i8eARzFZbnWSeMA23SAk1mj7JVyIh29IBrbfgdTlPxTH2W
Ze+ZCSwocfnC8FkrlAqiDrbj7WZP2ucgaLDxVXGIrFU7ZR+mWw8AMEPSrlh61Ro5MJlm5K51cX9Z
PtoTX3MhXvGQ9WzuPVuiFeb0T6ceIHnrsFqbKqncmjUJlrJFFSrCLfxD2nr54EPX8XXfhA31al0v
vnOQyEiAyFe3E/T6YqcbKh52yRapq96rkVQVxh9IxTHBtD3oJDYbRg35a+VV3R/MshupliAG301t
T+KwUNbihb1/TkWZX01xakar+5z8DSbfMjru0dau3nbLKruDWjSJF4Y08wxCS4Kn10k07LrIDL8G
cOYSGEON1wf6RMD/aq8r9jp3eMknQ0DUvm+3C9hFL3JCYKeHw3RudNk41ZyQ8VaJz9jvWyeb8QZR
aSJmtBTcT/etizoAN71k/aQLlxEnd/roRVeJ/IuKynjZNtW8nAfWxd2JO3C1HZJ1YPDd7ImWKgRE
utBqrQL3UI2W4HNx6+nZXjqbOYPE3ovE7fZZRTOcubrR8Vswl+N8dPvae+vzcfzTkD8Ct4sedk3D
aX0xssxvs7escBtVvqFvAlN4LHvf/46meQCAXRU2+JvEr8udCmbWsJP01nq/zT16nTtNcciR7jjh
I2G4YVQ7v/Ot/NwaumLoK6XCS9824yWZ6bdFBKYdISfez3mMd7S1pXfkjLA+Bw3IzK5DSgiOjuzK
7hQqib4tcl1fKa+4cBZne7X1bVxYaPDjtEH48cWUR7vaJR64myNTAVoD/cz7Oh+jYSn5fXTKvsFP
pUkiL0Mb5HdYY4Z8P9s+/xsnw1q9YVpQ3kHgwzFnItGNz3CaJ2vwubr4DvYEsZyKXQKP5PVWX3RI
u6zy7ZyDErAP0h2siZ94mJp9wpqB+wRg4/5Kxha6YT1fFs8aozSmaLhj9q3VQbF+52rjF88bsQmO
RxbaQTri8TXZlOOEfZ2FCLd07jD6fQo3qdq3aSB/fmeXayivJ3xvwXvHtkJcd2ZpNncnp0EmuFhr
WT+JCxTlsCS8h56gNi/MDUbmw9FeFmPupJyimbVX5w7Z0kwILZBeLZyzMxYWb29GxqVnf/CgzLvU
l7LhrHN1X/NL5I9xoonAVK694ENYZiv2Uzs4Y9aNVUigljaTjDKULvwoRMXcV9dGvBnLDU1qUbyN
+GAFKt1Uu8Y3azgiHEU6sNPWCEefnW7UP/7ctPGtiZq1Y//k+X7aqH6x7lFJYkBevGz0QeWlN/1e
QVM+5zVhwZS3L1vyRSSyuuWa5uf7cB7a8Yke8Yb5t4/9x8hwnQEalc+P4eJi3uMmzqsJcAX1xjnm
XSolQmP+Fu6mD24+851GFsGvSZEB7+VEm37asSZ3nzml6vYZon31VDWwR9Om24qTWW2cL6kCzu9g
oA2Q6m2cdY/NuI5/tiqe3v2mlH+qqLangwkW8xVHsOop0GKZjQgnyGN9FcvY1iePUD5pssTjUjSF
FT8D0nxk7ZWpxPiY0OgiKY9fGnsn4L6wyFxJyyHdYFe9OPHxEfrdsN7z2x/9YzVdMOEIiogWoAmZ
BMJyi1JAKFGXJZPo7zWJo4aXkByS9S9GsrY51lN8qT5HhYhTIiytoC4Vyf44z7a4amSNtYFP0s/v
mk43r/TC/KNLxuWlm+R2+ABbLyLYJxZgbwz9lB8VhDrf9TB7HyK69GOAdJQffliHwd6s3SWLwj5x
eBrsUt4EW8ja0XFaqkpRZbnrosqXVJnxRUbnSqZ178yUBWDcqMxHV9TRM4wvNWYlbCu4g5BR7irZ
UlAyVlxO6RfaXvqCGN1xcHjkTqE3QyCgxOzi5XSm9iUvIoaRarkUTynOnASfkLMg5TizNLvOm/uj
N0wJW8768qM2Yrys3GvYjwfKTQKzs4xEmwaC4nZ4R6WglzT3hAAQE6+PjgpYwoqKXT/YOnZ4wbxC
b5f5/KfyLZsN/LJ6ISVPrOXTAjcZt/Byil4Xj701Inc0s5eyPPY4PLfeqbdwisFn5m1GZc3EYFTW
jBr70urtm1baGt8el9wk7Vz8Xiy5N8WN3CwYiStpz+ys0bCd1J9H/GaLolhsIYcbZVSRxS9I4PwO
GWOSJ4G6lu9ETZpAcDoT3Gczgu+PAq+H0XVyfE21473OcmN/2xhKcHgu7M96CIgZxrJCTRv5RL64
1QTWwWA7Z0Ft2i/Sxlg9zOgaPmZvSC6Psme9lGwu37dmSL6Fiwvjcg1o2OB6BT9EMKy9ZmvV2hyd
ZXyuQ8XP0wh/CG5sNfBrnJypmUl8hZd1bGw2nn0o5buRRE3H1tyxgueY743J7M4pWboXEpvRuAxj
exOJrmhT1TrWD8pd2B+kNrXPMszCW1HAA9r1vnNRtIyTvM9J3d9PC84IZhm2SBQ19ereLUQTkxe2
MCC5Sz095FE+6OMCS7+iAIMLFrpy0SV76MytnTYFbya8zcDEvbKfPDzM0O2zae7sau9L72IFJTc7
08gwoUhUg+Su0sCPzQ8F3Rk3BgqfPI0Ndv3MUOC0Hbdiy7u7rbLWj5l903wM5nn766nI42Fg17bs
g8HAgRiXOFyyRPfbTag8+R1AOf/V5G7xUqwIEmw1TfIFOIghnTfk+tPa9HZl2yiHD6o/Mf6Yjb5U
hUmRwNDqKwKASVuhJ43bb7iDMR0BwvKx0+eexTNK4IzV52rLtwlS17wj4E7zyDxJEJcLL5QU4TxA
IFGqvvaWQYOUrkij2QHGwYvxSj92XGm/TdFK9KpqbJ9ZZA6fCV1I34VekuYSbIX4t8xe9TkYdHiS
sap7pXlr/elhIz3Uhp6gNCZv/6KipLkajJl+c4XN+f05Rv3hTFaPKBOwRTCnRZhmlKzfqqBy/rpq
3Z6TfthOxmp7fuLBcj9n22qfJhrl1M7phX/ZvJMQ80e873zQRfI1UDn2a41E8DuaCvTVhaH5S25K
CUL+a3KjvZDbVV7mZBO4YcYfLU/K7RJNDhM9U3tNcMRouhS12BScGVegPmwyvjHRSrfeWuAvzZLe
MhgjLz68cBgM3pZGYpPTapIvBfLFqS0XQh5sduMHBUlq2hlXTfRfbFvyvLJwA/Q54gd0eO0jYcaN
+cV7DeBFsQhFnpKXNyWL/zAXLt7FaFj7LPX28vK0uM0cY+oMK9Hso1ZRkDzGKjAHYBH6R7L++fQt
PJhpaPqcfVGJc3Tnu9r6lS+t+UM62X6peWNIhEyNq7Liov+61o0iV4R9rT+wedtOG/sOrgqiRyf3
itGiskov4boPAj1Hu0aWFR7b3KboSAYb22/XrEVBpEs11HhbjU5OulYe1+WhxoG60Rs9p+T2cXIE
PeTkNF/9GAuGkNZLPlIklTqWL6/4V/I3cM1kWVxuWVYWdx3AL6eJC29f6GH1sdlhSj+pZKNTZLCE
4XIZ4pEHgjM6yKfzpRxx5r6eUjZJgAZlCpzP3Nb9z7LMYbLPDbddMpzK58K6JpwuBH/r30TVOirZ
vIUDiIia/QlzmSlwLuVIXZF1ce6xStBxSk2SMPvKLN47v2f54NCI/aFiywObPSmDzzcR78hyk0u1
WqLjvb74zMu2GOJDRP8cJjz0kjZjCvO3tLt42DcbeAY/kkNTmRyBThz4ukynvE+mYJ8jia0YAAEc
7dzCBqcFWAaAS4wpiL0hHvoubYUTdzsxCELB/mIQy+d8YLgcXfhIqaWFK09gjRS0dIqdcIY1XURb
AKYKVmTojjT6/CObEJSFBRc3cFp5HNcF05KDa/hQ1/7KLiTUCzNHsWIujX0LT4dwt0ndWYEmHyAw
E91GC6rgoS5ip0+HxYLq1Qa8yjI9rdGyEzOJg8PU+dw2o9kR474JkZOw9oRV+Cy8mm5HzyoYSyOz
VcUJgzXHFFkvTSlaH871sd2anK69vsfaN3tt2J11DLo6LbqGAaGeV/y/NqEObuJbnkxZwMmCY8Rb
uu7IhWZ8sUIyu1d5aMcIcELSd+I3jgwzutJ4y85FENwlW+vBPafj/GkhTaePo5pq+ktDCCG3E7vZ
i/k65q/WmCT5rpUl53RgG4OlznZlfpDMGkCDg3Bcrxqqa6qT8DVmHNFM1hFsZ4Kol4wuHUW0FhSv
djJoe08RHDmncBWC62tJs9OOYnMcEnxfymS3jWs8ZNGi8LZSf7RwqrJz64+D4NE6KFKeVI7PpJIP
hSd4foEql+BTqUa3MgbCIc9wkaMQqGmecYiDXI+POD1EflV6Y8nM04pGnsQQ1SQPyY5Ep4KDGe+0
oWgLCbmQ7a3b5hULgdbGANtx16NNNHFXfQaz3XfpmK9RuNPD5Z9q1lXlIXYqfs1uQFzxoYhtAyQv
TAb3O0fdkwcZ2l17B1J161LbKsRwt5QeJ6WDv6Y+1gGerpOcw9LZ8wNSHNuoQnn0frQM+3oKtNo3
45jLrGA8/FvbZnOO0eV4h1tOZwgOfZe7j2bVH99PTOrizorInWAeHfA76xVcJF6T1Z+yYliXam8B
fqkOvoFDm8703MhH7EM2pC/R5MFBxjX5RJxDeX/07TyPJjydXAYv6SIVH2ZvGs3ZsDc19yu24PlO
6H5qrx3eEeIx6aWqXvJoEDLVFdVcH3NQ8DwSoNy26GneGDVvEk+Q+CJCOi6HeeUVv8pZ1VeGp1rQ
5yFxrGH9z/OXSc4Vdscupop5t9G2tRJ/s2bFkI56gjG4oLZ2qfn7p+1abhNmEfzwaQspvd/TbsUO
nQmeolHsNbo8ubUvnb1LdxTbx4tBj9qvyhn3YUhL3Vcje+udnqt2uALIC1EY3a9fsGpcriEo51rf
KG9cNSdqtVpHvRYECbZhMvIYei0zZuxvuC48ynWd1HUi3J1DbTqgHrUTr5m7uTWZCz1KWnsHSnXP
VdNO45kDHm06CZQKnwbPL+snXGTOwLt9k+0xarzBObDGnxYiQ1XnZs42F5zcHh/lJZbg3RAAnNYM
wGdI+j4sqnU3u556wh9R/zZdERBQwiQzpeukuPoqDCntrp9QHDK6f8c7ElDRg70UbUtOUEyf9AWq
47aQczi6fKPC/QL0vs8IjMmebtqAK2HZ86wbNvvwUO08hhsHKT9bXUGAJdxi+RLafYJxzzjkZZEg
uxV6msVVUzVRF6dV77A1o1hMPCAOYMQKgLSwKlI9zsO+DukgYjn3ES8L1YeWSfRdtfXterAYc98r
WC1vydytrARx/0PYmvroE6dL87U61CDzmZOVoOBgJbEk8AJfOb5TQUBy+Zx5W6Ijcpy3zLNLSVn5
zqf1XWZumySfwtIO3nMn5LbicNniKKnDke7GqB+/+fJblzpGNaxX8zw66y9ICUl7XhPayaapnUkR
hkoxORbxwlW0mWFUoYUVzVTf8mXqVHfJYWpzJ+RUTZcUvBq5SPU207NHsLIswixkIS0W6lRIL9fH
fMJPcfLAfq310+zPRHjPts89YlXp1PoN2/OklfqAjzJApMX9O8pnm/ppOt3QkMJ9kNeUHE8x6/VL
ke6kvB/ah/0cEsTQWddkOywu7nk1oEd0bNZpWe3bYNjHOMOmbAgJYmdFjFqESXVV5FN2oz8Nq9iN
pSt96+CH9DfSOkjy5jCrypo4ARIRnkTkka0jgRzKK2bBedv7DQNcufMmlPGj3+FiUkfS7pvzeyaZ
NT8JiM/xyS/zwOeXHRbRU9cQlf8ZZ6qBatozJ6bKa4DYQX9EHLAZYdqhCDh5GJJLXheNNPH0p0zK
2dzaUjHZKS+y6dGLesdm1cetvSAjaIzrEuOfhnYdvvJarfmndsNmemnoHUC6rOycKYEFdYgsxkZw
1HjOo46A2TsX6nJ8CQq22OnmYrP+JtJFW/KOl/cSPveoP1NWNvg3eah0Ul1qsf25viedQYyOAykP
hh2xcMnexxn03gf1dlV7xfqqSoAjx5kIKy3WeEjvbHUReUERol1aPjAohAqKSl2LRsK+UO0ZF3w4
XE0WdNtMl8tM7HUpxY+95sOP7Cvnjewre/bKUOS29waf62E1hJDnDMMibTm6qXFBO91GZqypui5T
lo5uYGorh1RxQlG3kXHO5snxCc8tXhcvx9irwK8URPxJJjGH8xYjFPs8WnEFR3wcjCbIOwm1w3db
cocdGvaHPGf0ZGIVbFzGMprq8PSjKCER2cN74sjy26pFgJV3baxnWfb4+mtH4jddUZk2jMN8sc/d
0pcPFFg7bUosQt8iFWFzNYPB52V6DYmxCpbgoSMYX+xYAcQFnF0PO0tTGvHdg5t9G7fEsNiDg4d5
3iopbqUARW58tfPqr4MGyl8hKq2GX1CwIAK4y0iGxYqwg+s+nunV1qSaB9eTXAZzPP37GifiOwtk
/CCxmN2n2uhlJim0On8Y04pDFYnmqemW0qQmLi0sTOHwGlPy3KZ48SIiEtodmR1o9NLo2KaOM5tW
rIMZaZjd8TQzjS+eMyzpJrfos19MgFO2cNXPHLFhzAa2kY9rBEZqH29Rfb82q9ewr7XZZOdNFNzn
XRRTUY7M/uQzpvQZo175o7koPiGK8BnNWmFnp6ec6nRL5Q0fzBg8WFUh2WFuS867t+b7nHKHqKuD
VPG07sKuIp4jrN78agMbj9Es/e02idhfIidtXDMtEsEQC+ea2ZGtzhRh3aQnlOGrxttabeTUrSrB
1t3bsv3bs97/mb2iynKkomwdeF3cWHlw8R8QdHN3l5QZ30BaJYs0x/b/5nMnxhzT4zAGtL+al5wl
THlOhFXgEgVTFZMu5txNfbgKt0tiAczij65/mKYqGPKyj2+8sorbQw/HD9HWlTELFR7Qs4tdbEhF
Iqq/QUdCPa11x+ImkAEqi+/V3Jax8NtbBpkDdhe/4H9n70x2JEfSJP0qg7qzoMqdg+45mNF2M9+X
cL8QvoRzX5Q7+fTzMbPRHRGVHYVCX/tYhcykmxlJVZVf5BMz8WPTVuaGLkA2bzXvwOhYd0A6k7pF
RipTXJEArmiSZ12xqB6flSYfwjCDy1MmMW4yL3fpY/F4OZmrSgvZ7zMVK9JFp2EwZON+rJaAMfIH
R1+bXJAhntw2oJMP0kF0C5sZREGbzHgsM/Smz5S3PaLI4Lb0gpc9h3LEDFMc66pSRBDV+Ch5nsxV
H8jmqupyXa0du9RuszkkbJk4JY6VkCp53qyZHjzUcIk7pFtDTmuj1jjSK49ByBUbQ/e2GknI4qDL
+DeDtgEWFqIAO/vZzm0aXjMVffPUGAIT6g1QGYE5VFtAM7JZgw5RCDo2Bud1i9EFp4jo9HvOb86R
tj3cko2ZUBhAaJ+oCLl6mxNyn8DGTuxitteGMurkhcRi+5Uw7CeeRab6Eytvnt7ZbdN6uB4XKRgx
hmGQS0/0HcWJnnayncK4aj1rBGJrtsk3Gxzu7cAprN2ZlVnHZ7BI8qzchDDy0AXzk8noqVqz4Bkk
8IkGfAFlm7u1GHT2Go0m6nFlODK6o6+wfLMNS6X+JFTzBB8hHFeiykpwPgyn/3dM/ze50Nr/+zn9
5S17G+Ifp/F//Av/MY63/g7YnXk8wICFYiRAkv0JPzIgPC+VLHTiCGCeAMX+cxyveRCeXQhHsJF0
a2Ed/Rf9SJMOjLOlk4BBvcUoX/5LJGeAoUCWfpjHWzZoJijqwoBOLIT7x9/xI/gxD5bBlj6PlHm6
DorQovSdgZOLbZAG5VNUiAHjr7CGTeSa9XbMaJ6Miry5ib3O9gtXz/Gh1dkDaAN3O6ZafVTLy6gI
K3luPE4MVPcN63BuxmZl9qo9oq2Vh6pqJ99eDMGDgsU1nCw7178zlnnJ+3qt5uCunRGsA/pFy7J3
yaPrtEaN1ZPZkvdjXoxYosxjxtWrTq7bYbg26tHCzVaoA5mxDNEMK6GWVt52mPqTqHEZ2FL70nTv
uSvTbUiSg5oUeWD5J1A5UDHO3pHgK5vDCnF0BQ6y3MxezYpEE9eU1sGDUm/ThEo9xiQ79GTchqbN
9ZW8D/N0S0vmVcvGaDuL/GG0sx0rlh9RKM+8ERmu9b162uMKosmM3fCmH5pmRbL3umC/UAfN7Ee6
ue5i+2Jq6WOgbRqs6BSkedcyi58j6EBEFRCKl+GriSeheg1sXIo5IgBSqf5dNE30IkLAEaK1pv1k
Sc1HLp7XncoMYmD4iUeWzdFzNw7v3j3vOGMVF1F6VwAwNcv4oxZGfko9V9toXROtC2VyLuvEB5sM
9nPWZwQUJRLabZU/WGzUSLv2aXdBRAfMOgxviJ/djiaO8M6V9ZVKm2PVPhfoPEhVUOsWJ7thMSIf
ysPQShz/Q0Giqz+RMbgr9OJcYaldGb2u77LOvplRrlGqgbQ1xQGhu99b5fgeDmR72hQZJkiPQxfB
z5zzzzjuPkKshOw+T7RksF0SePCTGLk0n4Yvi3trnZjFgYH31sjR8Rq8U9vS7JL9mGW+Rh3Tpk5G
QkA9ULIVEaDkOsEljVm3z45ZM591Yse7Yhji7WDgkrUZAxaSmRD5zyCIUwLmzVXDaZgRvPrggPRR
kO3ppulgpN0xcSDWcALBbCIlZ8C2ytcVLmAqc74zmGMuNn/pA2lLBy0flHL8HY/a1tN5T8/wIawK
PABT5UewfY9p0oDsYSit8U/kaLcOWzuyOSpDijRI90SHclbHyC7e8dTMG2cO7bferN/pF2doY1AT
Qp7rmgGqX3j1g1cavuGyc9YyaBSRvk6ClokCc2SUSUPY93E9FjcqxFViGAUKtujkPgn1D/zA+jHS
ajS6kb4cbJ2kSrTsqFLrTWd0XrPPqjvUkengzQi48c0cnqxw0dsZkcfuiur0AJpp7clPe7KOZDx2
VXckfzbLcdWPFv2emu7y8Gcrm3MyAIRDUe8MTL5kW3zYaiCF6ldpcM9AKVD80C3xjt4nFn5eaoya
e4rHfaZZdLQSro/523nk16l6G0zieLgCq+fetT+jDAFyVfaO4B+yV3Ol1uTbjZXH+b16HVqGXUv+
nyTLKgVEX6Ha1kkIsYkAC3vOyYimO1dMGsfveuaoRil8bH1YSW96aFm8dRhcFVqMV9oLCF29Mgmy
mVm4E9XVt8JuTByiHC3US1nFudxHeA7jo1crmePqcPLK2WM0n6Z11xpBeqLwIbVXzaCHuk/WT2eU
gYmTP6oNjfe6yt1r4UVx7UtN62/bqDM1xD+zOoxJWXgrYwZksW6TMQIn0yYunR/KNJ6zFNL3irF9
Ve8aZdgfoQg5mtUF84lNk/Q9b2cK6logLDXK1lqrE07xGZGRBiqwkfR+009avmk7LUsowjWl5Td6
NzJHr8LAWxUtk33k0Ky8YRPoYL2u3V3EaeQlp3skoDEQKdRaCxnh7LLNvrgEdXPIeMqxYRNZR0p+
a2Z5Rb3WtelCT6L203iAsBNSURUkOqOH6Z6cOZQK02lfytotfM4JT4aX05M1dJ8eKR6AfmN+Ldue
R4eEUm1B8PKokNfro4b396jm7TQ0a5hgJywQFzOGLkbPdW5Xa5t66a5vcD4nmzDt+eLLG7gTmMG8
XWrwuzNF5nyRw3jLpn04H+VQtORMt8j7+YUWyQTwdfsQg7KL2eC+NEYMa69yzpTBc6hvvs9mtnfc
XKwA8pF8AvFGIlTplgsfPgbj4KTbxWqCDFdSDzm0m6HqgqMWZXjfyNR2vfXqMJpZ6ewtVyMTApJj
cjzYYfdkRyVOjB7cUgwkqPKHFOAAJ/Nl+Yzu7DiA1xFu5z67DxZrV+W4BiPQKD+PE40piFNAi8bb
rNTyg5llp7xGrI/NMVjbFsUg/RDs+DV3XdlxHJia70GWfbkpqqiBS4giGDQsZmsYn8Mpw53tbOrM
Ip9WEdkfefaA5W9c4Ds3DEu2ss+/6k7DadfuAhvVvRZXbvRimCAJiGmd8qa6aQtrbVBWmGInn+Jk
14XXRWZDMkF9g491rqr5zs7Q59hfAPGpcxYdIj9UstFWMO8dUX+Jqb1xjDy7LriwP5rzruGkvZGj
du6t7sqpWxiqmF4tHCdA3BFO3oLhOqC8CSKP5u2GXG5J7K29+VzbOUCK3u/ZLrGUuv0ng50nM0kQ
3Rxe/u0oI8IceruNRmPrREWxqSb12DrjcY76+SoghWuLOjzbMHWsWL9pLRwqUOuoXBlzmAppuuvN
5GEGA0NuJ4+7bT8PBycYQETiQguq6giN5AX3Hf3o7loj6wG0qPMOsk1ObmlOTCZ5SJz4rkF2rLud
7fBeHgFnwBJgTljZ3klLoy/HACJvau8Zg0S35EZCj0Y29wkErVuPatGaqqpDN3XpLo2nJ1xe26kM
/VBAqXPylzCoLxUsF8WgMyTSMWkFxvQQLkW+yXr2YiZXjcv0GVAPaC2exaC4Rj3iMRShu3WtsTgY
1oi3pNxPiO9D5L23qeOb8U0TnJcZZ0ViT4PnAH2LJeOhGavzPAr2N48ocRucNrt2eFZGsxcgFJ86
zJwl1gem3bu8LQ9QoPa6js9S89ZG3oAZsp+FeoNH+eGlEUv/uQx68Z0Y5kmHQmRy8rUYsmWBt+ti
7TGXebDBXKPvitTNn6rBe5aDyO55JsloMbFeAeS/ID7vwsz+WvLuomVLo9B21pS0rlgq6T2N6jsq
PNXkNxY6lFU9a8olDBnIDdTKYsc8NmAPXfghQRPhTit2fOSUtKs8wWXqvdrhRk9PTXybxxYzNhI3
TUwTaxnP4Q1NEs84P0l8ihTrvLnjVoNkECFDx0F36luWDFG+jWZ1qlr3CvlKO6gYiQh2/T51XOx1
ocCsv5p4g22yutlSIjF/o+a7YKV9rTKvZEQjQyJE/aZzdmHDQt6LK7PVirWjG+4+wEX4mAwBKZd9
VYzf5ty+zWQDlLQ0Xzz13mfYOvRo35dTu5kC59apFg+KAUkUHhhJDsSlNu0asnUBYcNhWMfWtCaY
uskmHfaXfeVJYBMeYRsGWoo9UU5Cg75CB5unOX9Ubgn7gYeuPxtjn/idGuct0fSBaYmWXjD5Z76q
zAdqUogGVNYNwv34MuvAJyCxgYVhYimN6JJwDwGLu8Hk9jhPip21B15RHTIroKBVZywoSYaq2E+m
kICFs+0JU9ZECCykU8vMyA3mjnaLx7ZdIiX9E40FDznJLO7ek2qHZlMEdYfBIVsHsXzWAvuE1rfH
qXKo29rPXEbuueOd3TE6JwQyIy+50kjrdfn4UTXJVVTcMo1+Zwi4LC7faHjzo9wl/dhtEneJpWKG
frBkoSF2WDgSTEJyIdMPYggymS86mQPe/uj7daAvUtamt8S9tKEQ4Jgbg8InSsg5gYMrk3/GJhUz
5FXD+W4dMn0dLOcGJydZd1h7U/vR5yU0VegD6wZZR9nhvmmYnZsMTPqKL6+xFiw8+Jy9dMdHQ+Di
KnOX9E6bPpARvCwGO/p9D8bQPbIRPIL2KrcBEstKMc6IoUQI+awAkqxFZOnXRWN+WLF2HHh/4T54
B8cUbTpoFPMUb1rrlmXlweJfqk3oP6kBj4HBB84cOCsDzP9jNXbPqUHOKu6u5koma6uWX0MdfwcI
uO3C5KnzunMXiWJVyPib2YwXc2JMHHr7iZ/FDvbkzdlxvAK9i2vOBCRuZuZCrK+CKLpOhpLD3SbL
imdVdt5TMnXt2TCZH+QOsJOs25pSXM8xK3LsqCUZyZkwNIZnuzJeiwwZ0vFippbaG3HTTV3kVH8B
IEzAJMlYflK/Qe5OwfrrwbZN68Cp94qAFZNb5Q+VeeM6UX2vzGKLsX1YzRRD80BUtxmOh2FGtDNi
PJ1zzUcM9JJXxAxeB71rJTzeWPjaN2rU30SQdit6kj6DyCZNbzGXhjGxxxWOS9xKwdC2WxsBb0Vl
Yo7E1DNhHRt2ifQ2OQXvEc/lhG9N9+5svId1+cDxXpq5htVgRFvYtt2SHkONalJna5bh3dBVWyvQ
74YECo/uQO1ONljBPoum3i8FyXZQfavYuDNGZ6vEGanI1soFyGBua4gwQXkumvyW2it1F1iOT1pn
v1B3luFDFb1TXLOLh+cOX/SlVspiGm0nr2nq1hsURAYKWqTuQptofQ0ZED30A3+mIFEfZ9H3kKrn
CxotoVdRFvLAHaUBHUg6fmA2JKAmBuMQAV3cTGTyH/DUVzdCzuKcptx7KiCKlIm4e84LxpyW6YpD
5tgTnAoOz8E8XxR4Jd+sHBuWcVlu2c9HnKi5gWM9lLC/hmYHAaBhrRDbwRPvgUn8eEVZnTxAgkIB
t9S4V06c7eo+eAWEWjxCDdM40IX6ezZm6pnUnLOL6pwYfOjEuyJgzsCkrmG80mFeLKS8xaA27GE2
WftA9RHfPVPqbRS5xqNB5TJm5Yg4KD7BSb/DyQtymN0vxxwNoQnLkBUdq8LBG0EQK13kYl7zWY9a
HKTWxKKB0ePM0pKqHRXXmT8sMkeTtt0loojwurADCr0LJjVbwZT90/ZMZ11PajzwBioPYRNNh74M
teOMxdOuCZ6C8AkRDGJ9OwkPGGjkjM9MFvMDcILxW1NRK4zIX7IA8Gfe2cxxv4KFAhxT17TDvwoK
Dj/A9Rjk02dqeRx6RT5tJoqZEFPh23prujXrHdEAqzynSUhBHzDtXRuF49qp4d9q3A9v9ELbO5wL
6TsvcurOsghkVS8w97gtrkJpjt9Ny62+tX3PEElPbeNhsNsJD1xhng1jJJxQ4hne924Z74UiIJtz
VG+SmiCM1TMvmXGhsYblDy7rISC7GLRrx5d/yQscZSLUqjVGT4GI5PSWjnfXsXBhGOTLEWECYgZQ
c2y9dd5HPU8eRJ7yfdGkkOw8UWmY9EXw0A9ReSqTyjjncZ/6uRSnVItJN8+YQjaGZvKfGUTZ3jpm
JV5DK+peIko5eKe27XzLZIUDiTvk2XvIoI4WnKbUfJ3d7d5RrY3NczL2ygRWhvcotj4LQc8aBk5j
AMATtOlBWXF9qtMmPVpamZwTtkff2nSYDklnWCeNlAU5kcCzicxCRD0aXJWgbqvMbVbWFtv1UhnP
nJ9KphMsMgFdhvSGE0qBw+fZBNS4B0gy3I1d+aYH9Q46CkaOOtxFkt4nGkYg5rZEmPNDG7T4xKem
QwEondJ11yCJpxNeIF4jAWQDxaQxSmBbF96OQrre5yDfP0CD1P3aNUS8WmAqED9bx+LsUQQ49zSx
NjlO70wEXBobbGC/JUC1neBbmayp9/E8deT92jDzQcRw2MHoFOw0rrOt3QpQfBMBeHKd4c1ty+e+
9yRY0tFkH1CcMmO4VACUV3qatX7qebSuYGK5kEC+K818m7vF7YRRYkfAve32cFP7cFcPnYO7slW5
X2dNdx8W1WtayOVJHaL2kMdJQypSnyqHUVkdn4ChWdmmTXmlZu5c7yh3e7eCdhpQidzxQmEdYFjA
GfaZHTJcahKvrBsGIBiCKa06yqokuFu2AWFzD6CJURUVhuYZzXN27JBfdIR22BX17SDYaus6Zyk2
I13/ElU5gQdGtrh5Zwb5K43URuBj6cDEoIr6UWsUCSWH/y4zmTrZMA/NzrNDmpfky4HgEjMUMjoX
HDvuxpC9/mCY87L1mN3+MFB6jaYI8OHYIlSwvKZVcxkDs9niPLXOeMf0mleI9LbGwAmRZ2uWiCpt
e0CU2cQ5x8CiE5s+7MSudvruXZLh9JuB03ACQwr3Vbnx7H6rRcauU8O5hB90p7c5p/vOEOOHk5WY
LzP2IRyYU8jQNtT7dcIifuB4pb5bcRNtZ7eBQ4Gjpl5nsRVdRmb5p9lukEt0PYIXXXVleLSn8sYi
VsTmJw/r28wz9NeQM5i3UniSCs6QJk9bEp4M+Uf8qe6v6eJ6wivxmJYNwmIb3hJVatcFsRRfzSVN
IhzokTtMvt4EWomsubuN+1bfzXUwvHiBVp5BlS+ujeyo867laBO/GlKL9pjUXuw8uZFj+8AQ74vX
CGP9GlNtwjlcu+prBwr6REjYNMHAiuYbEhj/yBR8I0mWbezMHZaQDfdSycyZ8B3uZI5h3TN06Jm7
FNe2cl700rxHSZK7oIYM40EeHUYHeupQ7nKL7H1aavt4sJ4aBVAtnM32Fp3pBpgW5Lxxk4gHY5bO
ubTS95H3n8yoX2KDaKpzVwCFo+9h2bVqIApAzzKhZXPS8yS5Gpl0B70umoZtpAf6K8DmiEG0aZMG
6J3HuLY3bkPVUCcepsU1TvfbNXASTERe/pGZ+pUwywoXJfGKDgOCaSXTtrJE+WFxr1S8lX2jy65F
2jebaIli5TjaneEeAm27A+la3fXAKTY6iXfyVM8FvbdNa7+1QAADmLhBuQHMZOwy57nEd77txgDN
qc2zdZhWky+tt9mz+RJj53EQ3mXCgbzSEADqqV+jIs4rJSRiCsl3PP9+iTZmheVNj8rXN9V+rKoN
H3Vr8UYImL7krdhybn4aJ+LuTm7260AlR2/AuRsnY47gat45qoDgCsVg6LprTKBwSxIEr9nYxYLz
QpzpYhNP2feoIavmtljwQEDuU/ZpZ/SGfemG8SWVbPJc19gaWhHcGJJzgfTq74bNhnQuy+IGgfhu
XOKKds9ZORise9uyjlOFuK1wQW1aUnYN8XtmOua3ruw5FVRPizuXc5HyWzf/TkXEsMsgy/isTIm4
jpNCezR0tzjQ8mbnO8PWXlAOTl2BVi3d4cnVu/XsjONe9M0taYzPis7N9UwR2XYo868GWzr6CoxM
+eyqLvFLQBjc8Um/ikMr3tVulG5RVB6HGNVchOoWAkh6RH6eL1ocqC3khGZrZjl5dBuHo2oM+L7j
q51lBy+UfHOoYVh7SlB1JYPeXGCjjdtdPZJ7Il/F8IhhxsGa8nVpNopAemCVF2x1hu+lNgEGdyeM
QPhCKr65YF32OpEomVloOeO3yUpDv+i9c9rN+kVr8Oqkmjvcjp2ErSE4xUbetJ1mYCGcDCY4U23K
J5xd1twZJkx2C1bI3Yyh/uDoysWPk+ivnRUNezEI+8oowLhCoZ6Sa5uuEkK3+NBdJmtEQz7hI1mH
WUub+2nu0xcW8vFE2uZ91gIKqXGvXWFQ3wNOqknO2RxP1DIeScJ1WKkjpyLIRcEmhoK9lot/Drop
z4QLj9T2Um1rGLpvZuU56GgmgYEgXe9tVAh2yB4akhSDMc+YLq0lsSwN33Xey1iFv0XMYUrGQ2sM
C/sZFYc3WgDpoRQbkknWRQeF51ejxBaQfuKjhGLNp2abt3KGYAtW4FGBwThkjOpNiVBN3+hm0DR+
JLg/Gue4wHiMSUOTDm4b9GhsA40i/ONhRnUSn/IHigrwBNI2hUstxJSrx3LVmglIW3FoJH1OLNar
iBMuRtb+1VILpjsgTRgU7uM8GB891H4tSY4yobQjS3deyr4qbZBUmn005CA7AnWmjUNdDQLmbLo0
WVSEs1b4bGefkca0ioj5AZ/2eKklfEi0q7I6Q+w86I0LBirprL30zvjJ871ZZSlmOw1GREWK067S
hynIn+HAfDHF4uPO17ZeUEBtLjsEbBgITFAYFnZBzVafsGWcxI8jtY6Aq6KDqebDRJtHUMiLVQPK
Zoi1Yup3is3hyMIIJS/GUbbMNbetBXUmIQIxY50m62ugOArvlEnMV/psPTcz1OtwGFwo9ZY8Mg55
wEC7JoPTrJVGrIfptt87gXlJ+SRbPILaugJdv3It9m2khfF1DF+qYdihcetHcibSQ2Pq9za0X8E5
rmrHhMAJnn2WBYKvaXiPpWXkR6vigdXDK5yxD2Ucv5WifhG4VgmQVZuugcgcXqk+42dV9rSaswUw
Fbou2RaeFamtdKPToO835HAtiBEll7UaedsrYEM53wNp1G0QQsqwgrUS4tSGJlxkHNjsl5Ea0hIC
UqSZJCHFxpLbwVbrJpnxkGM4bKpSrCMqFaCcdFf5SESb2AGTrng8jgatYVFuuo906LBQzzLytdRp
rk3b+OiYdvSNBqGdn00jwmPrQeSrSBY+/rVX4I+3SXIeUlAwuJJ8CIMcYLLyQfEtnOdU8gKX9oNM
+fuAoGyiWVDzght0WmLZs2/14ssWH0lfD+8t88OttXDW0xsi3c6qKQPvynHc2xoyGNy664TMISOR
/CnVF06/hxPK7u819hr7GfoJQMC3mvtrcSINTwaCbKJcROrWvhV6uJ/JCfKP7dBUGWpQpzYCPeNW
5/Ui7xa7FQYN7Ld18qjmsMS8aHzZ87Zo+MQrUxGrwCL7Ta+TLcRgJot6eDvDfF1BFjqCa70L2IKY
ImLuzIgkzL/CJZYQE4+xxbwUQbNtZam5xgD/6lQQ3V3LV4RWMCoDoEoCKKT5ySCyvXZmzK9Omu+T
wjh44DlXQA6zDxaUcN17JjhOrdmVMep6U5ZYgnW8b5xO2BzkxTWPVurDLLvjLLS2bYZyeDVNv63N
0odg0EO8GR5QgJG7umofYB+V8pONPwEq7VJUnO0TJ/sMm+FiZ/Wz6QU8eoZHiOGGidC6505O8QTS
bAQtYQKjwqYwf86G7iADBimGi6Zmd/FTLrOtMU+hH7cyuHPT6gMk4V2Dz9cVtjiYNhUrY3yiHQIi
TvgtdZjgV7L6ykvsCJMW7lqWkLUU8TIqmxD9LTLxeh9f8ki+d6ldXnSatcEU0CQRdrCGDbwMPSGJ
YphebaI3z/Hc9jtinwm8ly7w2TPu20l7Gc10U0QKic4afHwgAykpYptOCpHnE2DYVVvAi50iVsfx
ITIhi4nhvpTU9+jtF1on80wBTJUAxuNAAPuVCOPNxGF1oAtFQLROe43jkKtObtue9Kq7KeaXUMzr
ys3xDhDwyZxbZLudES2ImXizOGNo7QAWU+9GiXgHzZq3c+NuDRB7Wcs7yZgaHw/vVdu7qxzrt5+7
7VVTsTTTFYNd4ZrxwKFK5HYsjQ9N8d4P6/ZS9OJMEebKU6Rbm9ueePWAYF0VYXdtFIo8zxMMVshz
BJjN+8Ipj+0kjlG0bAVM0G6s2ZwABYkwVkRX+6apnLmy7E8wcXH/TDtpjOyUmnNSBltWWd/tCRNA
lgVpuRfYGy2Ley92ySlEHxN8uBY3uihLhi2KrShB7tB5aNDy0zLIdp1pbU2CCcwQ7/RGPUeTAh8Q
EvTFL2sRlGCBjL6MkLdsaJTg7tMDZ/xVnduAg7E0hW14qO3p0siYJ0sfVioNn3GXH1OJtJLfst0c
tglTYjrotVWevIEhXYWm9tDmzUb04aYKGO3OnBsMzha1ZGygn7raPFT23PpEQFFxaadt+DNzvc79
shG0S/XxvgDXYYzmym3mHe3SxzzBWTXbqyDL36zMfO6d6RrNLfNHtH27OPW12hcei5elolsNVDr4
aozmG0dM6PRJNX3XA45OxPW+RhK/2cwXZVV3wkvvZ+voFa0/Zfr9AvAaGJrwYq85UUHvHz0Q20ma
Yosod4waScv0Gudolzsb8Lu3gUR+ZWRqfmzYnvKCjBBckVMAQx6JtG3cLuMcKuePho1TXKf35FPu
3WbYx53LnDz3Lgm9tmclOsDsdjVfY+08jWRKVjL4/MFVd/MnIebHBkz5SwPmYlTTpbHopIanC9db
+pl/KJUksjUHVHphpSnxEQMfshWe/S79LMCYPatxQEiNKTE7j30FpAVjBjnaIWPUu/knf8nPCBvc
fIvzznPR8ARVcTSO//yXxDEb7ZxKH/KcVvPmZbSIrySaYAaYuEjvVK5pn8j27kPWlc292xrDlsFl
0/rabKff//hj/td3+Tfd8H74Xfy39u3/fC/IC01Xb/n3f//bw1sxvxXx24/Oyz/+lT+dl6b4u4m8
htvbtOFZ24uJ80/npY69Unct6bm6lCA4Pf2/nJfi74uxkv/Po7jUYR7j8jf8JwpJ/t2xpW4Sq9B1
xFSaZ//fv32M/zf8Xv7H/dv88r9/vJ9BNP3gu4Sl5Ni27hi2J+ms90hb/nwT9XGqhy2GGbTLMc3J
8Sno/qoYw90P38pfPDd8zl+u48BcwjFKczKEp1/r24MB3Wu0cNN3tLGw9SnqJ0HvA471uXxOFSiQ
31/vHz+XIw2+cMfWbQ6bHo7XHx9TIME4SEuWdK8emi2GITzmQZedf3+Vv/pUDhok3lgMtKAjf75K
1GDuoUecMMmk6bdWowri4QzbrzGa44dyG5H7v7/izz5Zfi9PlzzsgLM8Jnv01f98xVQ3G1fVeMUS
s4lQwGIKO+FsUJYTJ+G4/59d7JcvUYlpplyC30uR0RspgyiNxzRkO+djXFf/6i/m6TSq0phnCc+1
uFd+/mRRK0TRWVDkjEppt+ymMSEMVv1PrvIX359u6EAtqLLHLuz+8tKUOTNxfekhcak/OqWxgWqR
OjOzL2yvv//2/uEW5ANxopf0h/GStp1fLxVnBogu+KFRW8mDxYcBYGcN/+TB+qurmJKZjg3ljFv9
lwc4yzsrmyZMKXVlyh0QClAtgZUcf/9ZjOW++nM1PHz++9/+uO/A4npYxT3Hs23nl19H15zcESIl
Hggmq/LrBmsxh9iqilokz74DxsKetrlUvaXewpoaDeSbQtFVoKoooXgyr+sHfeRpXxdkIYot8DPC
kXg7sstUSJfEdBvgYenR3CAtj61NFA5rQLMPHMEpsh5k+DU0sRH4DBTKjP1N4r3Z2TLCngsjJj1v
gfHwEqEUM5iZhGqBd/IlNC2Akb//MpbP+ut3wS0q+Gklb04bX/yP7xbeA8wEtWXSOKWuS5wQAclz
yuy2rFsSFj2mVVzfEuC0AKeBjutd//4P+Ivf3HAEUiN+eWu5tX7+A9qmZ3QECR2NT6MfZiBmIQxs
Pr+/yl88Khj7BZko3TMkIL+frxLOM/x3AUCtU9201nvdOhmtwHioUvvj95f6h/coLzOMfdLhY+me
bf7yogE71Mac+7BopXXx6Yw9/r7CMti+wkWJ78nV6tbV7y/5F98hJhLWZpBV0oDT/vOn06BngFDi
klLije3Msd/GsTv9kwXi16vowjFNU3dMl62aZ4pfrkKnVh0bkvhYXWmSsy9zlUWjGcgS/Gsfh60o
P5EllqVIX26Lnz9OnVK6GmmIMbg/oqOkgm/l4B25/9ev8ud2wTV0br3ld/xh81uOBVEBDlsrTKuA
wDvC44ZLuPdfvoruCo8fhqsY3IE/XyUnWNkWesc4FDwH8iulMFhDtZvfX2X56n98inWqvpeFxiJP
yz5sqQr/8bMkHi1cYcwAkxaC6jaWUL2B+E+fMv/UsTvALdA3v7+iZf/D7cCKQESKRW65rM3W7adr
EhOn9nJJTQ95TQy6EQVWySgvtG7DvBX+LC4j+xl9MQh8PQCCS1dI1EJvsXS1m/OqY4cvMj3DoG20
3aYnLQYCl9mdBilHdfkmNo3B3SBltBBWunx6J/syOGu5nAsR4er0a1ZDhsRot7Xu481EMbIp0yV3
Y7RN7TN1D7OjlZoR8GzoFQxaEdZxayW6dk0ZIKz3giEnMHjDGO4tiv9ew4YfaNtNETbwDA9mvho9
Y9jXemEbNKPW+cBkrw7qDeUgzfeJfoh5zdTaxjs0/MECrxwjW3t/9HHhlEgF8ylJjytRyehb5ip7
3tC+xsmV/CGok0zJmsyMG+XjKolkCfNHH/CrgguUNLl24YBBqWAFe83GJeVCbAfjSo6XX63tOYr+
P3vnsRy3smXRf+lxowPIBBLAtBxBUoaSSLkJQuYK3nt8fS+UXsRjgdVVwTfu6dUNZgFIc/KcfdY+
dJFf62+d2bR/mrhWVU+u3pGIi9vBDCA/FmQbECsbOZAdYMiUIe90dyKZUVEns7+IMFQLh2Rkz7VB
/mLJMRkWxNy8wlIvSMcB+n3WZFszgyK3VT3+b7SED7nT7AQUN23nl7VORYZmkgWtgbxl65a5/CWZ
BDSBOL362YZZOHzWisz/gR3AjERAY2nDPHCmj3SQa7/HxACh0gFjeOy7GMVsSRrv0SQYibZtU5HN
KZQxfAocqw9IvlASgkEWZvO+1si4PFWkTSDYaJHxtVVN+F2bSh06givKb0At4VJsmtbGHycewP4d
TAHgZ1vhqobeRmSDua2MEb2sikNsR7aCKq+8S/qpjw9mp/XfyVHp5XdShC2dn+hiw0OccjFYCh7o
izWV0nBOAltqB60JRL7JmpnuCS0eYnFjhlUvSPpr9netMNBZAVCfAUqFAfPcTaT8mMJ5VKQkVdX+
NiNNTPdNhnjo1rEqtPKVngaIH129TQ9JlcwPvHcj/kIbmaH/qlMM5Z+musAYtqsowG9FqeVomOGV
fAXD4atd0Jfxp0ybInkLQ4EXm7tptRjI+xRT46wP9IOFRggbKnCxZHDxPrP/gBDKoGk10ox/NXY6
UmUucGJfuj1kdAfOso0pVHQBkLdQ9eXPRgMqGGxybGwBdAA2mT34YH75u9LLiLR6MNRqN9FkPNOH
YETlB+izYb5HawigiYQjHaxknayOVHWqMnQAsDA3ZA3NZldNWfVErcGkaQED7PzeHXsHGTpUp2Bv
SVp4gdkHRL9gl6LsLXRl0bwFBZhkgK5NGrJIHdOapOic4Dqr0YccFXhxbd0+Had9VFhmvuNNJ8md
a9LWsAu46AHJA67yfeoDcYuj4Ihs1RjC5iD62qBEkYelBbLWiX2r/tbYsmvbf+qo4wpjYMQQW4W9
HxXe14kX1jkd0J/hXxnBdhzG6H3fpxR6jDI2aZbG0ywOApeUWgI2DIwHZIAWOUJGJ+mYzukPvKdI
yNmYKI77shTuI0IwZKQBdBDaVamkfx6dvgrYe8cA14xCpvmhoFmHYpsJMgXmnKnVVDZV625obFoS
K1ZNjOqGtU0W1tBo1IYyZwkPcxCrRmKWqu73MNc0Fci+6pr7NokoZNIkhbfXNPaB/9YMiFP3JXJ1
a1tCU0QDNmOkCZUK70BvhA0bkeFDUquNBUe2JQc6HOM2sACgOI2NNUbh0KclBuk+ICGgdaJqDX59
TNRCZwskkE/taDkDJYKAC0wFxG68oZAIO7gTJh1UU5nQJa/KUv+gYTvjI5Qb/JKFUgYPQFAyas0s
AqJpP/rE38AzYIB1MdP2EDXJfZE67M3GRLFj40g1gO+lX8e4nRvgtgfUNQ59LFKQ4oeA9rWgUuhj
nqfSf9oKReAmH4TFHZWueriT0LuiO1k4/k/NsaduV3KHkBtJWxolrl4rf2qis+m2xy/oURpx2x3G
qKe+CE8ADQSkz/6tNvi5uGmbKOi5hzj+slgyNz3Y7CqfW7vVy50e1+IR6BC3xxIqZb+BRzh2UI2U
aSCnmNWPkqMTDYguIopOmii+ZwXWOZsZnMCtW0UIhkTDHYi2+o7dms7X+bNmE40fBIY0KMJVO9yz
OCyU2Cgi3pqxTYN33enIcWaBYo9KVhWoTVE6SOjGOgMvL6kQPKFrsKxtlg81KWaazMN/ooI18sTP
tIpb1JF2ygRaMLLzESnbQvvr7qOmpQqfkXxP913dwSTqjghaWD3IRQ2K6xjeNsaAiuIIq3UV2Woq
InA/trCSRfCpG00r3MssgI1l1/Q9ovZfoLfNEYAbHWG4xRGMWyLqKO6cIzBXLyvguYVYQLruEao7
HwG70xG2mx/BuzTiAuEdxQLkpRoGnNf6S+pNjtje7IjwtY843+6I9gUpiKpkOCJ/y7/8X3mEAbt/
ycDuERNsBVVZ//QhX9d/htjvWiSTEB69gNOB4g4bc+TNjUGNe0hKgXCGvcXwyFyFT3USkMAPNQUT
GpUBghScRqk6UlnXELRiF86WOpCS3aCsocBQ0TkLlSGqreYuTktOI7sV+G2EHaxVLHEgOmxbYif5
GOmyoxNpzCmB5ym3fg9asBtxNPezBIlhdeI2HnRENZaWoM6r6B64oYmFPTSquA3uId9yhnE9XqoM
Ea0adxa1VdBPI0HZFGrWUdo3wLEj+/cOW266WHrCFtojZs6tmy4BibCNR7vAACy2HewCw+DJNjQc
CSN2Cv/ekXatUDFXlFQ1vSxcCgENXP1eiWBbkSKqQJbgyr0zJhU/hboxyN0sG+rXLf6aEU1B3fJ+
00r7nGUza8RJU4NDzkq1+cDZMC8yMI1reY3PlAw0iq9uOPVyX8C/67a9JafPkCi1901VOWon3Fr9
cfhoVIyrOUWyTMUPyZovfByRfNIF4x80/9Y3X6M56nEMx1G70WHApah9nQlQU2DVNRXVOP4CYN36
RctFmb9J8OlyKJVCXdkqVKzTHQq5jnYZQIM3BZhDBIBWlDfY/xhOsrXSEPkw5XX3icpWCPWIzkQk
K2Okf4070Blbm6OU+HOsRXbQ8o4ql+8X8pOZZbK+DUxp4z9aGxkKxJomm4OdpZKul362kHE3tutg
Itux0q0itB5TFRc/TTqj4psq8GdyS+yo+rZI5pYqjKUpey9cZ3Q+2DkZnYMKegicVh5zBhrJmO5l
h9PeNk9FdTdHIJg2YO8M+nEKMLco5fMffbsozzVgm8eDuEbrBXcMfMxoLn1MNeQvyl4OVhTkYeTv
rqptvDuiFBGbEWYGFEC4S19rSuJI/tIZF7AITdEEbr5GM2momfKLQZuDQZvqnNj7BZPyoZNM8p3o
u0nHTTw04l3aGPAseuYksl+6Rz+XnR6AuFVxet9zt3EOVgMMDo1IP3J7KaLpw+WrlFxnDLhIGWTX
DF0ppduUQE5vUrpFcGrMSGa1lqDnzmRxhFsIuf70BgiQrw5YwtAmN5W+Oe8wP6loccQu8GE2sGGi
AFfTfA+hPp92YU5r5w0W8DBsTIVk4SEFlZB/NJHcwW/ixkYPT6DF4jboY/ENSUPe72cMRv0PXLVp
QUIoGuEGVij1DZZgaD8asy1v8Q5R9s7pSqSONOl/povVd99PKQrSG/iagbrRfF9zF1EEQuWsHhCd
Xn5HL1+RJRxlLW4LpFVwITh9RWEVlmDw6LhzUNg/aWr2PXy+F6uvLNafoKV2j5cHXCeMBIlwhHAG
qgddCbnUOp7fqPsptvVkost8TPX016xRiuTSQZxcYFF2JUdwZiyTnBH1EZPuAdtcJaeQ3JYV4XWx
IVUkD3PHOuzCakBaDs3+8mO9vLTDuXB4OIXoxNHFKofj5n7UWFkA4hQxvYuR69vJieor7+7lIEoX
5rFKtNR87OXfn2VWYuzq8MscCUzCLv6T4bD+UGflcPvaR2GxYOmMjMEmbbjO32ROzdWGSw4KurT3
DDqBkTHk2c3lUYyXH2f5+6RUbMcVlm6vJoKlIEtYDYox2bds/A2pY0AwNGtgCNPUlrZ1Or2pHpqS
XMKTGpXQP8Vc5ej+HI0Wsuk0meINJ1OlUCMbk32LdWti02uUja//uKxJQznkACmoGXL13qVbaiaX
ad673X6UJS2JjVbYV+oo5z6uI2zDJI9KDn2dBTR6txct/OMNHNCWDjeaHmF5lKUzXclMv3jxknw0
s5QSG+U2nCZPZxEk1x6pX0CXqmrbAwA2eswjoJDb2Ryq4rVLkASdtRTZluKDLtalKIiSJK4ssMgk
kOr9nGrNlg76zzW6xN3lCfUiVcf+hRjRQlwvpE7C+/SxhFnT6aHDXmLyAreYigGjpix+TxNb8Bbl
KZaRnavvLw/64qMtm6bQYQUvTjYYtJ4OGjh1h7SQ4kGUlT5NwDQFCsSbf0f5/8L5fy2by//NK0Jd
lv7zvGi+/O9/a+aaUv9jHqUVBFfM8L/1co2sKbV09A4mgly5pE//XTAHR8S/YB9EGZZ6Nv/rv+vl
lvof/meOQOdfhKNXoYoY/1nWWOm4EpErQvrBoUrNXC6ijGf7tLRBE2vGiOvdNGKssRl8ztHvIs8K
4ymkO/Xns5fy8FJuclpqWlYVuw/L2bIlmX3HWE1Cc4LJMbuJczcf3r93tzfv8Me5sriOf+PfifCX
Yyy/4dkj+SKENc1NH8ksqjN6MjPybnN4UGBGbHpufbytXcdz7U9GkWz1IxYAh5QG+m4yb6R5lyC+
6sruyu+68uhiFeFVk05SIuVnZZvv4fax3bwjkr2yhRlLDHTh2cXqc2Ld8q/32+w/fH37+BDvHubt
N32TXNmYrz3MKlxxp94slcV3TDZfvz8Gmzf+5kqFFuLW5UdZHvXZZ4xGciFYFDt39uZ9sPn45c27
Tx+uPcZK/fRirohl03w2SLUAYek4dO7ukdftHsMdD5Ltrn2W062XTAxnCuRWQi2XGyDSptNRwLXM
Y+aC2y5sk3QYEvnbKtDsKwWg1VI+jsLurkwXr7GlLLMaRfMFDjUYQ8jZ7r6NU9R+xjRqacjDY+ry
Ml4OqGfTDKEOxXmUNpawFwybvfr8yWTGc6LIYVSN0UDmGtSGmnm9y3AoucsETbGXxzuGLesBl7eo
dH0RpljrNa3FlaiFYMCMphdR00NjYnoM8h2gBSUioPB9Z92QbHP3YVvZ95ZVI9k1yPAhvocdnrTD
D5KGNaBqw+i2fpk7pC2ikWtUNM47jdaej5rKnA2hsfsW3raiHhEVHnG5Q5senJCo6e1b0zWye0iZ
1d5ki95JPK8P8ZDQF5pITLm5TO9LrKYOlx9/PX+WQNq06bLh1gMpX6yWQtFmgKo7NzjIMqRJKE3T
Q1EM/WtHAdBhSMO1EJJIhBer+TNpFiwkHVn4BDRuO0Ciwayye51gRZmCU4ZnEUqYpu6q9Qkw11oi
aKQxD5ih1Z9LJ9fu0soaPnVEgFfC1PWCYCjD4V7NAnQ4TtdSEgHm1w4T3zyQx83JAAOAmzJSV9TK
uo+Xv9C5oTjKEVOi9+HGuDrX4F7QdEyoR5tCYOEtYsU78O8hXW2he2WPfzEZCLol+FCCCWVwJ1kt
hViggvWjUB1cZsx+dsoBg24tvLLCT0NUFAuU9wGFEKIyFbj0LP/+bGP0wZw1OCh0nu0b4k8O8S7c
1qkZ/QHfwh42N3b5yW16N91dfpHLi3q+0AmUGJoCtm26RMbu8qKfjasLss1kWfwbuKCAS1Wf1l8x
KB2SA+410ZfWsutvETEVtVkD+50ro6/3NTY2Qi5UW44p2ePW+1qG/U/Zm03qGQlJb+jeBc1ANGHb
WBbXif5R9LSLvfJNm0RCFguPSI+gzlxHYE5GTr3NNXUDQjvy2HCDr+XCMmtqW97PDmz7ICraK0tj
/XnROrA00Gmali1Yk+tJVFSjPYc5zCDQ/rjxtr0dHnSIVs4esokyttIPtG9BhWXmK6fvMrILcoBL
nYncaH33sTB4yqj8Fl6WTyQBdRrpqiKM3l6eRuv1eBwFxQVy0mX1r5/PUAa4LUCbXtU2sDQy1Ncq
tdoDJgSvkxWxMTNVkYHyVFRdkVGvlj59p/4ImWL0Bt1MYXvIkMx1Fm3zbkhfpfH5OxSnAO3vwBWV
s176c6e1ZGXV5GHUUL+j7FHf6AC8r0Re6w1meSCEJOQQWIA6kcTpEtTwPwU/1YCXybBEbjE89LQq
/3n5A50ZhEQKEilXIvLjT54OMszd4DspjuhtBJ2Qkv6Uk+I12t+Xh3k5zxmDa4bLlskputyjnm8n
BbYCFb3pNKuyCt/jTxVTw8/7A2Ye8cdychBKTuP06/Kgyx892cMs26KARmqNE5VzZ9llnu1hBqXq
ADOV0VO5GXxQSYvRuKRTJEbgsINfhWdMiYieMo+6xV6iuPL9Xs59G5kbYRk7+HL6rYYH0WPYoegx
mwfrs6d3dCmzh2SsUjJyT5cf9cxnRJfMIDyo1FnTp4/KpSZL894YPHQWiCmnFHMOF8yhvLJJnnsm
6ZoMsWR+Ge10HL9sZBxLd/LGycx/8EbtxnMoTBs31PNlcXv5qdZ3D5N4i7eHip2rN6f5WkXeRF0b
oeLRvD4YpHMIU1U5D3i5FJ/zQNPezTOk3m/HXgRmsQPqtZDOvgr1AaPBLnXjK7uZ8eJcItLmgODJ
yYEROq0CwGBUAFIGXV8ENjQ9i2jsXfzkczs9iDk0a6rok9XsI0FkumNq6MYhWbQZWzMWpQ0SAze/
Q2qhgNhk2hynO9wFtc8G9iEPlABlvHv1++NmQB8A5xoHqmOslt2obCjfcp68mGT3b/pukBpE+Uzh
37ICEBJBfEShvzU0Ub0Z/Tb8UERDCefXHveXf8qLDeB4RyGecRUfUl9vmTasAcvMKsi9EkSjyF1z
aww9fUtZVn/1ezN6k/Marsyfc4PST6OIpUmuGJY4na0NgnZ7wO0So5eOCwYXiRx0S9R5VEiHfWGL
ESMhpBSvXSQ86/NhV7Nk7ihBilybvEbE7ecGb5QRUsGideixPp2vHOQvluQyGgpXipLuUh1ZHRMl
Nbe6VzCRc3xXbu3YBqMRUL+nw07o1xbA2cGIrtWipyVZtRoshCI32804QSig4biasXm6EbBbH2Tk
oOBCueClE8iH0k6+6MFQvjdHtQ+os28l3eabdKSbERsxiuYaiirhXZ5k55YnwQbK+GVvIrl1+r21
yMY2TY91bzJb9BJ5M9GjFACg1tq2vpd6eu26cW6CEUKh9yfQYdzldT07YXwbRqI+ZLpnpTS+onZy
34LYw6jerAJkFbQYF4PS7i8/5dlBqRtB9ScyoL3mdFA9lb1m4WnrVemQKkx7zXpv9aL6lLmT9hD2
7fQnLguMri4Pe+bTk2tYKuec36RRV7N6rAQXoTbSAZC4+Hwlodto+9Tvnd+Kb/vl8mBnnpEbMHcA
siiC/qHVeYZ9EVoS2568MNE1JlFLo54Vqe4dCrB8z+9Y8KBd89q4TlnIjyUFQPYK5OnLr3r2OVUv
i1TWGBPqZNWggxtmhaZmiBG5XX68F8f1cSBFGsUQluOuq4xOiBFZSrbXo2La7bgEJV46gjx9/Sho
gQUPRahBh8/p4+iVby91L8NrMWDqd5Y/5PqOUzbLrgy0TndyToN6IpGgdHMJ8dZ3p1ylruYnmuHR
zm93YIlync7bKnSJ6/woQ+6UDdFT4UaTsxvmlvJqWYvFNRAJXLhthxSsql5aSeRFTmTVV37eubfN
3YBE2dI286J65bt+jiqxBO2NFQ3qFUzTm4Myw/laSuDcEnk+0Oq45X6Z+hPFPs/KRzwH57zSgA6P
VfrRqHFHu/JYy157Et6yD5MeQqlAGw1n+2qNVFXbFUOSs/lomo3zstS+qLgVt804Zp8yq7HfR7Wg
VT6TcJMvz6zlQdZD8zRL2Qzs0ostaPLh2aU2e8GUufmj5cytvq0rd/zIsYDcIW1d/Q1CHjQ0LrQd
HM7wfrv8C858U9Mi6aKUsQT3SzPl86UKQK+rXNXoHlSmlI5w/AGGu6hrSvdVnRbc9WgqFESgJJS4
VbL7nQ6UTyn6mKS1PT2wzB049XFHsTV7/cnFXYUsHBsstSBrtbk2GDy37uiDQ0fMQy0mG6hI90OU
/WIjAkCBltn8evkNnpmsNhcTluxSsEdZcfpgIinCsgpTG6fpAZR8YDd7OdEN37aNf+UmtLbhOL5F
jkiXFjmqbNRaVzurj/wwg2ejvAw66m+Bs+2XZORQPrRGC5hKD0z1ztDxcr1xrLKNsapya+zjRmH9
agPp6geRtCpmJuW9tVeRg5w3wHMWK8GQW0cUi6lGbVaHzr6PZfsZSSgc2ijy8dsLYEyDWs1n/1OB
t94XQ4uyd3o4gqKRc1JLD2Dw+D5T9gAzvSFRsutJjaibMCj98kALq5TbSWjmcB8mFd6ss1mbA8rl
CTsRy8mM33Xdt38Am1bFm1DgRblNB5F8rrQwgzKQtWDBMd/CjKzrFzdY3GtgdzaN3aOCbM1fPT7W
6KSglGQbfLt4JcOkuV87d8GqWuaYgA6xeg3zEWYIwMo+xsQYcwv/PYWMvvgYw9TAW072Ln7XZHGw
ZYsrPD9olHfB61SO8Pdzbo7fjTbU2vcxEum3/WDJZKNCq/4elwSM29Q2tB+NX+jO7ZRFAxRP15o+
t33ZPZZtntMjAKH+UaJ5/Geqhfkr5BpU32BUOH9QLvrGbYLDmaQTFosTYCvcdYizR0tCSQaqv+sn
4X+oIx1TKdcM1Ee/tGJ9Y+SB/yvMW1TUfexz69D9Hl5FX/RPRddZ/nvVBeyilqL3bg8XMXvX5QY8
m4w0z7itaUxDxWfl2XfYPlLeSHg9Txh2Gcner8Dim3o/BR76eARoGJGGBvpU3frlBAbdu7Iq8/w+
hPWFeHUeUU4HRUI6X5mdABrY8YMODdLW6sB1KU4/QDNZBIA0HsJrxge72zqp1P1bLYuBjLUCZyJo
cX2CaD0LhZfUoGduRuY5ECqBVBfANIwSuK2J/FVYAZSIxFgaaBK77rM7RyvTH2PWjb8IpYAC2YmD
N6AhamhEyPAk1MTR/xk4OiJA2UJoL+ouxd/W17V8X0wLqCLAbGGXNGn9AcbZwo3udH4G8wynMr0d
0EpqEhcYMIuUh4YUVRrM71b8+e8+QRLfxJXkGGmWPz2p2t2gaC3TKxeVM9E5NwZJ3oxbivWiWMU9
xTHS1jCpHbXt9ywJ8gcJcw/iZJWV8NsLu+6uXADPHJEcDXK5HhFNIrQ63eNiWdKXAnLZMwcJHQKH
vyrZ420bfq2DccBzCyKGB48J9Yfft1DlLm+x67Lmcni4JmeG5DbCObK+gFpFXU6GEZheJubKPjTT
LIArQcZ9oIehup8H0HdBFXR/zFaCq1JzZHwo+lQVV37ImdOS1jDiaAeBA5qk1ZUhk5qfD3opvBaS
wDtcqR1MbUAIXn7cM0E7hSQqYzzuUuxZFa5GiNCykJnwRKOBQt8QI3D6O3oHH1/nFMXdDKj4z9BG
9//n8tDn5pYi6Yt6gkQpzXCnH9oEGEm4YAtvwmia3pXImug40eePVunYN2Ojvl0e7+WjKt2iHkN0
7ZIQWpe08JXMNSMcLPzVMrRQYU/DxbYaDKW9iUxMVje4+s3jIZy14Np9/+XQ5LgRsODUTSbKdMTp
o+qEuFGljfFtmTSg7XvDmOjO7NA/77LCzrt9h+Bj2NBQhvPa5ac+M58XjR/xCVVtrmbrugxUG0Uf
S5zdYqYdBh7twmG1zaOc5gYZEGbvW0RWxqbWogYUrNPJ4X5sZzluTDoSkyv7ycsAhoBJEACTX6Ui
u058wPOt5JhG0HbrhoKx29Tu/QQ17g5XVOfH5Sd/Ob8Yi89NdoE5RnPG6UsvA6vKCz1NbnNHdvtQ
Rsme+jCgZxN3c8vpwyvPduYjL1XFJdNI9vpF+W3IVJX5lMe8KIHRBWnS9wZ/6PZla2MkEU/GDW00
1ypgZ16oTSCIjxvPuPRmnz6k1EdkE/Qbe5xV6TtCF2i2E22SAbjpK8/3ckNCi8rTMR0UqZpFjvU8
fK+DUNmt1bgeNE5x0MwuucP09VqN+8xX40+Df7AWkRMKxtNRDByNAH51aIz0WOPQ9LVPTYjJQzTo
gE5Bvl3JH4hl7Z3eixaNMkuQF0Xr9wu17TjLYeS+Rn5YwBKQocOmRyZDVvfjUMkPRZUPCn+whEbO
wfB9/4ZW0/A9lsT2Q6SZeJM4w0g5LvZr7ZH2QZolDRrn0rexMHNr48Mj6G4aGt8+xHrb++/sfDKB
SU7u0xwQ/B0uT/pz88GlyuWQWOSauV5gndUAH/cTxxOlrN1tWJjg9x0uzg/VTOvR/tWjOdwOgEHA
0LCklKcfK5qwmsRBxfdGXYx43hl+RXuRi0h7MwXWmFw5rM48HNLZZZ5bR/jEajitcdwSIKfvlVWH
XpYuskzbk5yuH+GTAoa4/HBn5jsCdmYFzfSC+sny788yS9Vk1JodGpgsZA3hO70z3zqV1VeUR2dH
YbYvwiMW1Trd79K5iLJt8mnT1UKCvUTG3RM0RsO5MtDLuAqnJA4gHZm8QYFmdQYlttlXyix9b7Yj
e95xHRFE106zrZsus/D7U8O+dHD5iKalF+Tyuzz35fjuS0WNRUb64/RdpvyThicRsHutjR7JMLTi
axLL/ElotVk+vn4wFBAonZBBoANdfTj6g2n8HnvN0+pW24ClBGwLc1y/7Q0c0C6PdWa7AhhAPoPC
LzNzvV3RmJsnpjFpXpAC9U/7tt3pgRgObT39nFgeV/bgM2cMpWt6HZDnkGpd78GW3tLukxkaDuAi
fC8wRNmpWaVvmiTFI4TWyVvak9SVmfMyc4RSjSo9cQQqC8NcftSzhdDSQTgSJOBYBH5UBxmph5D/
KqOx9p1qxnCnaBOGuRflww9N+M6NaJrJvBLHnHtyFBe0EdC0gOpimWHPfgQG0SqzVKfBgBkXVzrM
1owtbWHDAICwnyB64nwMsdaf6k+XP/G5FcpVgLOdbA+srdV0YimGEAMzzQNKp+6zeNa2AemCK893
bhRiYaqUaBAZaxUNN1o5W7UDK9xMppAeZQp/EmwN3ZBXBjo3YxGPUAJBfoFWaRUxKMicieWHPI5N
1ip28clxo/63iYXStsY19D9Y+WhIEEQg4OR8XQ2HvzvNlNJx0aw05s6UBQhAu1WbCRe/1y+OpWpP
hI1kjYW/Gopm9EkXuO94XdIiHeucuIOPntEAn2T4N29ys+TxaK9xX78JEM6ixCCghe/krGYI7eMR
/tc8Y4dzg0fZ9kgoVE9pT/6LpG7++mN3ydibDkJDjo71eBZMC5qx8fFJDbzrhE8X3oQ/CknOprny
+c5MywUxRlMzwnmUc8tserbsEA/ksPor1ytjCysgkYd3nerjm8tL7NwlhUidW/eiz0ELuDrZldYP
aW61rtekM07iWSsk9u/wRme8ufRaO4RaFlW3Y5WbIBgw6Cr2IaSnimTdiFvj5V9z5rBCtYeeDM0L
+fr1xTRAGjEUFOe9ABvKe4wP2n2A19g/Lh4Tu8tDnVFLEM6QzGWJYMv8In7XpIsPaB27kEv18s4k
m3YYJ7jdm97NyvsUW7ptGnRICRtA0yWKmS+1nAO8a6r5SsL3THxAYMUnpq+NIt5RR/HsS6dksLJ6
XAKRpkwojDpFeVN0dX8XkDDdAuRO93gKEOhyslZXXsO5N06dh+vFsnA5205nWYTSzIZQ43sUl/C+
G9SIHMzhW9u3Csf4/sqkPj8cbCmKMSibxKoQEcmo7HJpEbZqbnkbqlE6O/JCw8NQTtjYXfnEZ06u
pb+Y2Ac1FcfoamePB7MxYwdznSYeMpPuYnqr75Kg87+YSdIXgIaHROzroibJHKaxAzRewqm5BSfc
fQ3xkcO5qUsBHzljFBvs0eCJbvS2s+9ojZPDpvMHOukv/+gzh8RyiyCCYjU6RI2nH2TwZ3eAS+ES
LKJPN2jH3hAvgsRBLLNpUt298pLOjQc/jDAbuYlOOup0PNoqA0gTIW59cV3/U7oy+qYnSfENiV46
7fK4t8SVKfdyuqMxQw7OhQIOpWEsX+3ZdLdZWlZoZI5HzpZ0E61E0aNPw7wOxaptIR5h7Z3vkQCZ
n2Za58WVB365r6I2+Suw5DBmiNPhQ4S6XRs4tlcFi4dTmOa3XWuOV0Z5OdEZBUEipWTu7eTYTkdp
UvSoGKswShKmB3j85i6rkVajUByvbJpnH2ipjRMpwdA54q6evc9wKroQWbHtgU22AVPbIN9F3105
4s8+EA2A5NLI4dFrePpAKFP1uZmU7YV2DdjdxWa57nV5a2v16wMX3h0RGTHnwtZUqz1JSPDDYzlQ
3eAAotcdm5HSDcftPBWva2BeKm3LUGy8VCsX/thqMuQZMS8JYNubw/GLYfoDumms1qCRD1c2+Zfr
jM63RS5N4EfeaK0gjiykhrOCNjXJor2NjNw56FkybGEICHq35LUEwZnx6FgzF6YSd09pr1aZjxtP
jq6IVVYo/a7Ayw8XixnPSdn0W0MNr99HnEUGsrzGpf183cOVJ3nI6dk6HpU+/aGjyv2Bq1TVvPGz
3vqFK00srlyOzsxIgzdKlXT5RuwppzMyGNo66bTS8UKtw0+sgPxF8d6mpRen4cub8rmhSNFzESP6
W6i/p0PZbdFi94e36ZzPzl1otc2Oqte4y00cfy8PdWY1kzakI2MJBrj4Lf/+bDUnLqbbLWePJ3vS
tG3dwOuuYdBfHuXc7Hg+yvLAz0ZZyD5lOzWOB5UPBaYrJsqcU/9IT33rjZlS+/9gPErZsKxIabPs
TscbCGQmCth8q2KG6JQX7odJjdMmGIv8gCUOzmmXBzz7xSgiwV1AesfUPB0Qghtu91rheHbvB3u7
cbuDQopHYQ8r48tDvbykUzFjnS3FKw7utVizs+KGuCDnXda62LblYrdkMiOTbMa9b8DXlhZz5H+k
u3YWYKTfl4c/EkBP06iMT3uSsrnMLS0op4/aFnMSSsW7HezYLL2ILv1/3GruzF0SOXYKFgcqJQ4E
SQ0LpxZ2RSAkm0+ZEs1dScWAAjt+R9cQyWdOebp0uVkcO/vJJ5/+qhyPja4epU0qyKLnniqd8Tau
fftH11XNsKXS7mJqJ/vuj1FZVL0vv5TlmdfvhIwJ+wJZL0oeq90vQx+tKpcoStVasxtTygL0+Gq3
l0c5N8mI0xZ52hJlrvOUYWCbY6TNTLKkmt7BhYpxY0a05Yzlr8sjnbmmOfQYKYf7NWcwCd/T19nC
Gp3JuTgeKo/+PfZaYt4aVuCo7Yjp+Tczb2C0RW4w3Or6rJ5cY6DA3WrXqkhn3ivN0Is6DqEcWdPV
z+hkJOlKmVwMCsLkXZeU+L5P+av1+YqHJVdJ+MenQ+Fz+rC1MhMx1IaLs28MpWhJWECDmpw2vbJL
LNNgNU1gC1CEcCgzcP6v9vUwCxYpSUC5KNQLH6COJis8Eevkc5pCNLgb4rR6K40Ww5TL3/PM/kuB
mToLNyGUtwtZ/vn+O9WIDfIiZX6mifGm5W3fjXgVQaqrseCbHHUlRjw7fwxOLlR9vFWw9qcD2oUg
RkwMEhem7L8ljl++BTrpUCQhnR8O/ri3ImJUGlPdmyaJs8NgtNcmz7mHJnlKekTYhEHrQ2A023lu
IspYHe7B38YY38HFhD52N6A3TbnnP8zJlYPnzBIlBCddC5iAvWD9hbn7DzJzOejwleu2Nfg0GEFu
iS/y9C+IxAnU/znE/8yOh3IUmR2nN/QYfVk7z85UXR/G3Jq4WCh8o82tRmD8Dc/h5nZExpFDjgqM
ByQnjo2hj5++jhJ/jGRPRl8deNKaOsDtIScsMo6nFIuufxqOBguwLSi3K+vm3DbAjRFtCmpccvCr
BSooPprIpx1Pg2T3LjKT4Q1ifXElZD737bhDkdpb+kjY9lYvNDF1VXYT2+tk4dEsI4CUkzIxRSz9
/+CBKKZxA2ZzM0gMnQ5lhoC29JSoy+/i6jbx5whXG1n8B6MsXAz9WMn9q/t7NkPaNh50M0+UF6ZZ
eDMnWbGbo6q8MuXP9N0s3TZLuh7FO5Xp1VonpzyWEDmVV1RpSded0XycJJArFnjAMZiobelP4U0p
RsxKS1/H9FK336CXo44IPHanawPcaruq30FIBfo4x9aVL7uaP7xnLgmULuk8OCYdVttfkDZO0SNV
u+txov9o2VXyPgz8bHt5k13Nn2UUgnWSiVLnNskpffpRs8gnaTbJ4M5RNLA00sFkKGwPoBDLK8+z
WvrHkZBqLlIAJKL2WoAfJEVv15kI7vwM9vDGDIt4vM2cJn2n40dXbhro0tikgyPcT0YcycPlBz03
/JL/Jvpc8plr4VZAO3UDMDC40zR2c80YojtUjcXBqMfQSypT3eCom+xFWFw7QM+9YiomvF76aXC4
WV3VuyAwJpx/w7sQ5tg+tjVnF9o+CMC6vba9LnPi2Vl9fMfIE8iIURomVb2aM9FoY6DeDMFdMjft
na63tYdlc7bNmmB8pLxLFa4wJ7zsB7TjyHLGK7NpdXodx0etwAWQc9sm1j+dTT45xLHP9eBu6pN9
gOnTgXw5LuSAUHd82StbxSoyWUZjd6M9gOQ0EZe7Gs225yIIjfp/OTuzHbmNJko/EQHuyy1rZ6sl
2ZKs5YaQbIvJfV+ffr7UP5hRsYki2oBhGxCgrGRuESdOnBPeisSDOqRYwxvXEfOhUZv5mNJ8dhKj
Gn189T4C2YEmjhaXVHNbrSYttulMFVzALmmyt0u8tJdIdejBU6rk36T6pdJciBMP2V6Lx8Z0KXFy
aZEtUAF4oZKH1niDL5sI9EqUQaNVSDSivPiHJ3DSQMMX0cs23dOW2thRFJB/fWR6PpDqul/ROkM6
qPc6EeByVp28JVPJmLriM7072TlesuoyRVi9tY6GweFU9l8ff+2Ns4OdCSgXxQcI5evu0NIZklT0
EVGmk6pnNPBjbKkjF6OSce9+2rhvQZ7AE+TlZHtr9joqr7OLTUYcZMtQRr7jYjteZsX0KkcM2vJh
TwNwEa0CeUqVlfsPmrS4C9liiANrpNcUh+co/16Icg8f3DiJkiMKbUNFgJI35H6YiCbEOcerIqiE
Zz1Xbu3B7zKQ34TTdCzH5ZV0lP9N69c6kYyApsmF/O3ZNsaxCz2EHIKiU6ogIQ35MGXDKyUG/u8o
TAkcgfDxV9fQb6NIm3IE+0g62ha1aqwTVeswCnhzO/fY1rZDq0LCWe6vpOd+NjTh5ZrQXYFiq9lF
NFkign8onbZ8giOevzLk+TUr+sOkagMNvODT96MJqnlJXrciyGAM4b8RpoFoRLdTWd94AMGK6cen
fkb4Zq5GsTtMMGoPZWvMA5S3nCnnCHV/erOgFI5z4+QcuVaKg6ZN/fH1h5gFo+8OYoSsn97Pb6GM
lbNs0uyjia4zrMcDNIX+DydZvvyXkQhNCe54avXVSGwFA82NPA7w1hu+llZRM7O4/ThV8V4L2NYB
47bgbPHSvuRfJd5ggAMuTMpFJ7lovKDTs+xgF8tfneg+P57X5mBUuCnRGbT4rXMJr8Q3w8DqIhj7
qHv2LDxZ8x5Z3mqmNjfxLW6Px9u4C2XEQr1VdkJZa9pXvJh6NhqlIFbDd50a5XxbBrT+H4+yccr4
eJIzA+mA7t/VnRF3GdREbaJmr8cL7u+WAVdn7t707bhXwt3Y/CQVNtQkThj5y+oZs1X0JR23F4GZ
Z54ZJPhDJXCT+gbndMWzfJpqk0vDJv0LVNDeufK35sle5NShiyIT3/v9T46kCUfLRDCNwCbHcMy1
DyEuEmjAC30+P/6o65q9vE3IGpCHALKBRbNWLaELOizs2i6CjPU9aTM+VKk6ZRjSdsp5cGC5xZr3
kUDDJKcpvEONdDbqv+nOUdzYsqwq6DyINmDcGp8asrgOm4RWFLzYoluB+9ZhiqLwjAjXclowFTg9
nvfGCsvalKQ34y7mrUNfHestExP7IhiNCXNkB9HxL+qk4Nfq4KlL+BLb79pUxMeZUsk/j8feOC5g
yjgTwqGnJW3NeKndkcc8NPMA1rgse4yh9Z6gEGHyx+NsRIAQ5R3JPiZGAcm+30g6WueWUlks7Yhh
ZzIOaUBsjPZ1iwtVLRoVaaF2r5Fwc3KEQ5QkeEgJje4HjZLKbmJcZqB/qO1Tbjb5rRmTeic73Joa
J1PqByGmxwt1P0rXWmaVKnMRFFVr/Y1ouX4NNSf96tF3jnRyVLnJsR/T9vL4i25NDsCL2BIqAcOv
jibNsFXnhaII2iLtTynqrTel1sedjs+NCwAzOoJ2hBVomFkDi2FfLLYTZmWgGnRx+WETGV+bpC2H
A/L6NHs8ntPGSYAqw8kDPZXsevmpfw+SOiK0gfacwA0HPTo6g4E9Nedm+EJFWhR09i2zeegTpdek
HeRUWjsfdWO6ACoA4HR0wPRe273qrY4ximFngRJZva9G7nxGcsW8ksipO0Nt3XbsGKkBh0CGhInv
J2uGWsoOdRlrmcL8SEUnVX0TE6fvrfDo0ixqq1quA1cUViZJ2tkHrB1c3KxFh96XQlV0DybbuPhg
LwJb0x4FjrUm1ChNgsOZW2bEcHV1tJZyeNP1Hp1h7VKdeKP2Lp91q7y88Ik/yJK4FCA4vLjwrQzP
0G7Igt4LcbTGou49MX/tnjMnm4kRBGaGflHQFnrGaz6xAyOzmw92VSfdYewcPbnNXm0+UVH1dn3E
+PorPIIOMRNZCQoI/FfulN+2Yq7jbmKXXhbYpVucxKQYb+msTE4ZYl07nRJbm44GcghTZFeuu666
KLqbTcQZWVAZ8U8rNL03yCIPZ0Pvqk+Pz9fmSFSzZDlLdtKs7oxpTOwwpjE/AAgojzPidWRVGi2h
+uzs5CHrksSvtSUOkwUQThOv2/0HTJTBmkVc50GXhcm3sWiWP2jGXEIMRbz0po2eebGbOrdlc275
N2ws6zR2czHuXCkvp0zaoP6vCYAHaE1HSrRC8RIa8YLa0BBlwaahT4+YHFnCN2a9WU6v/cIokXCa
f6V5hrYm3JVpP7hQY5PAkddlSdffX7Ntf0d20bg+Hunl/S9H4rbisoI7vk5bB35DEc5pEugRiJil
hsutLrNuZz7yEro/BozCWkLapPiM1NX9KlJ8H43BjbEQz+z2E/tEvZZiSr5JkQDQZmFLg7yCoP7x
5F7eRBCOIQdREsXakb6o+2FT3uqkTqY4iFW7frs4RfJubMv2rT0jJnMZjFjTz49H3Pqcuk3mDNYJ
oWDtveqUDYmZZQLXxJF1BBPAqbBytJ1Lf+tzUlSRKpJA42DK9/OCGzRk7ViCAtRZdG3KUjvNee++
xWPdOAONdh+8PNpT+t04ishmslF+JXx80tVRFDEJiraQxcZJofspYpmXxevFARBm/tA0bfJzpJn8
pvVNdh7RH4Ax0KbFzpL+Yt6ttxLhNM0c6EnCDV1dPrJSS2cwa5qkcdYc0ijHTT4fc7xljbqtD04a
WdEhcqpUP6PZo35U8zKPfjRRKU7c9e3ngXLROxo18ubY2fVgXFx6wmRW3i22v9CRpfmVpG/7xQTG
dnY7zzoVSV21F6VXq1PVumZ2jYRZAp1Pizr4nhaXDvZreJ/R/eways5qb+0pLnaSJ2i/sm/sfrUr
1xzZBmMSAHnnl1B44RNx2h7i8xLnxG/D4bSgyEHhdS131w/5rHkYWgSVosz9ZY5ND21Eq/oY6Ynt
nfVuoGOxoUD8J1z0uD/oide8f/3hcSE1Udg3IOKu4WwvKyIcnEQS5CFmiAYuFMdRbZedd3LrUoDO
TZ+T/De+Afefs+cj912mgyK7NBLPOS54aaOHNzbBjyRb9lTatl4O8BEJ1/FivjCUKChGkhKPIlA1
7nOlMQw/pgJ76yi/75yNrWsBPos8F7zNQDP3Mxty6MZt6ogANml17D0re4JFTbYZO7aYfbXtIrhp
c//X42Vbc4u412U3F5CazMqYjIzHfwty+lmpRhV+aRBZ9RQe3CXTD9MUolfj5M1PLDahK3QmDbZW
lM6eT1pshqca3+d3dako1GGKyP378W/aOjMyoZHIubSmXT04eQ8u3MyDCNoxNn5gQFe8NwfxSv0u
OXHq2kSf9B/BMVw/noqrLK1oYhG4NFkGzthMz54+zM92o+4JAWxMCH4m5B5WlxjPXE0oKUcCPMWN
g6n0PmrwzZ8z9EJ2ctCNvcog5IIwvKVQ8GoDRUamdymyncHgDt0RQhMFAFQWnqxhVHceyo1TqJl8
Moo5hKokC/d7RhdpNddulAQmUiNHrVvGdyNu78/OsujfC3W3p2B7PLJruVLg83Lqv+3RwSl0BTfc
OMBaMfkUx/YXzOmy6wBU+W50e3cnbt1aLlolALPJ6WiaWS2XUnlDCUiZBU6j9tcJG1a0QZZuZ5St
9UIeQoJLYKMv+It1tGhtmTlpQJNN8qT1dnUsFV07uENZ7WTwL3NqKRpHkAhdjzh4TVUvm3KsqpBi
vICp9zeC48YB+q5xnfqsP1T4+r1xjFC8pyY4Hh8f5Y1J6nRTScNs+u9A1O5XDrLMIirdTAO1QE0O
x2IHE67Eq9K3ZgTBbGe0jX1ClQ+QRwKHxBfyjv1tn9iNMQskFTNCxjk+iwn1rUNvYjpUpK3S+E1h
vrKzUF4iEFdkykZ9jwxRbqXfRsQpdymwGcqDRSiYLg2FcSmx4jq9/ityf0geNN8QP+v7UWzkDemB
i/OgaU0A7UgQFKe5faAXeU8jb2vBoFoTKuLVTiFx9QnRUew9RU3yINKK5fugzlF4oP5mf4njvvjn
8bQ2njyUiGVVheRQKlfcT2sgMDMTS82CUh+zZ20aZ0xQ8lb/IHWqcDfTtfJWheVeC9r2sMT56Ekg
+b1OLHpW0cKDMQtQESp6v+diqfxBZBYpvqlYhwYScDCreFTspGtb35ZLxSBTA5+mE/V+vjO0uUEf
4ywYp94+0m8UfSwMTA7zSdX/fPxpt4aSsiicOKiAVL7vh1JSS5/S3OEx6ArrOMQCL2KnMrNTPhpY
9D0ebOt6AWKVeoeARlRc7gcbO82Y4RrHgTpa9ucWczHdT4yW/rKssW7JUhlXreqd5wRpzr1en62J
cgRpNeOjEiysniLTzurZ7MgoLLfS6USnqVGtY2SqYjfaKUFu3S6/DbUuQWbopkfVpFEkdvPkXCRu
C4XSc38uBsZYZi3Qcn/8XeXlscqW+JpIB6EtAKNyjcUZSltjVJ3FQa+NP2PMB95kbbyXoPC3vRwG
ATrCLe5peVmvlq9ze7QmHBg+YSUs8yOtAYj7+0gaKO/jvtfVc7ZgfIpbJ5pzh1QNLTxIe08LojrM
Et8yUIo4OFqvzBcbP1LkDSNL/aMdWuOzg2SY43dzlDS+HuWTdUSKvrXfz+jM/UzNAQNV1228j1Fq
FcXVw7k1vRgu7aCnVhQlgg0jxdBM05QO1cY0xEe4mMafNp6koT+VrvpFswtPP0ZaWf0BgTj8Mx1s
GmBGkLvqaOsTdsNeEg1vkE9tuzNsceMLWrvTcDTTPkKoJzMWdAUQd/WOrVUP2ICqtaIESrgsbyfd
qOxbNfY2OKMye/nB05f0b6slufozNOgi9IfQTrWLXjWtBpC0gOIORlccsLukx7MLFbzjZ6ujAr/U
nj7ZpCtF+zbh5kHZLnOziviinH7kAjeQYwjQAxuliKa/pmhKP3FLOcs7DJIpQ/kYMWTWP3lvTfOx
azXxFX2yeLzlleld8mFpkxssTZTNiGi15GCkqpudQtR57JOaR2ZKc3akG9xrsaEcSiOJ3y7QAzKE
P+f2X26PyX7SsynWT2iIN8qbdEzge0sCaHhcXDMv3i9l3X6oktp+jjQ1yv3FHqfm/YwSI7R/9GG/
uFbq/T3ay3z2Jjh0eNdA171iRNg4l0LFG8f3xmGATV7o6fPYjsPo2/TEu0dyq5HUPrfS6Ljkw9Bi
izOaCM62Rhv5kcqrd/Li3MmO2oz/+qEa7Uk7V0BS7TVVBy33o6yqzWNDL/xTMY9tj0te6n0BDsRi
p4Ou+6nGIhG/YQJn91lXxjGwKm1ED5Cjqx1wpy6m6yDKuUZgzs3N2HdjZN/8Di+QGj3WauyOKIgU
9U1Dubw+VDwWuKwPUfdPbYb66IeZYmPRalBgPrRYpKpPVbdYf/VKKK6FZSX0GPcFGr12Sknan2H4
Ru8HEqrWz10bC+ACQ1z7EFWlHShVu3wwkjJ13hdqlWF6VlXJwKbE1uo2xXXzaZhbjL7NqjM+V7W+
aGczN+zyZ68MOhrmWj7s4kYv7lewb1j6FER4saRrzf3drtuKXU7zSIkpyZLxKPP6p7nx2h+LWbj/
2sJkS6m5m6IAAHL7g2YtHrSwNOPwaTYrQznaSmTgqjzUsCZxHVapb4wEoY9vys1faZA2/xLTBDK8
/5WN19eo4/R5gMp4GnD3aDclUXELyahkvHIo9PM0rkpEcohqoVzdDzUlU7tkY50G0FHKP3BTnm+a
jqFbqTfp+b8MJb8/5QcSrVXYlwxFEXm06gYoXRXHvIgWH/zLOutKaOzgKhtPDZ+PdkxAepohf70R
v8WxsVjKtncLKrL1WP/T58r8t4bGw+tTHkJYUm7gFASz1/WAKB48kUQZKY+Bwr3fLFPiHVw3sb6L
zhpeqQcsY3N6ZvCwIS6hU3c9mtlVxuxhlUw/+Ni88WJjvAw0M00XGzfr5lB78XQzh0I7laqGe/Lr
144UEhyIhIRWl9W5KWrocbAqksBCgvecd2aj+jrj3gq017udQOHF9pczBd+lRRgQ8EXrUGHHaodN
KHUALfFOqc6t4nbTpVWivVLKRuwssRKJE8nWxfU+qdIJg9hmYVr4KLzPBi/86NWe+3cOXvWhbhF/
nar5tbMzMQSW9qd8TQeIcxXitak7wlRfiiDt5vjQWvh54B2SnDAG+/F40V7AqFx27BUoNpxxyrmr
qLnMdLWbJzcPRJQNvATIAf3B7WXDOfSS7ks1VB7+8G3JUzxPNBANs3F8/AtexGL8ArgYLuVgGtte
nJBJEbMZC49fEDbFodANnq52wUA+q7zvQ+QYJ9edkFBDvnLHyuBFdCsvekBkoAio03zx+3ut1GIx
RjVX6KzSKqQYRX7Kqmq40C+0vNHRj9wTivgFSN2Ft3JEqvlU5CiVvSBQ0cU0Q891qETqS4h5yBgJ
5zDpoxUhZdM1PJBh7ZY+oQs4fVYXNYnTnDTf9DQp/1Dp1f2oW7E5H5eZfozr0BcjiX5steJqeLXz
KW9be7xNY5V+gyWQfc30EM7SPEkZtUEvteWEAt3ydzEpvXWohhBSgx4PWoaRb9Pof3GS+g554mUa
/kBHrM9oMR0NVPfVosx94h8bfA123ldEBhCKIS9w4oMTy14nzsDQIaBrNNFbKrDph2YO7dDXZnf8
/Hi7vLi2+YRIO8BXl2ApFbr7RUPvtg61sqVsDPnrYBKKXN1l3JNt3RwFXXNgcI/0YJ1jqU4yLELN
8kDNOp3bM1aem7zes9J5SYZgMpRmkJ8DeJP2EfeTiZME0wi4pMHihPGF9rzxROCjHlHm6Fl/LTyI
TDffibiLn0rdWr4hlm+8G6lb7xzCF5ec/CGAEoSAOiZka0KUPYZQIwxYGXFqzqcw03hC0C89jaox
HVNXYU9y5e7EFVsnH5SODgv+odNU/vlvL3A5q94iSSCAIVHxb2Tlwy1RIlrJSDSdc2iW5rcyb5Pn
cBHOnhDRi/eDCfPFmTR3DpfPahuxtSoOWVUEdj+PT6gCD/DMwg4ZV2/YKRNtDgWhG1cmRuPNup9m
olTkfZKylOJQBNapRPRXRIM/pYu7Ez5tLCMBoYoWA48VTQdyW//2RUknImNWmyKYW6+8zGZaBVXq
2CeNeuMBqffySXXCYmfQjfnBxkJiE7lfyilrqK4xapsQfcmD0K67b8ZQNhek1zvcrfXF2WPUrfvA
fvUEUpcC9qAYBit6dWRA0EglBjZNQ/7oNxiV3eymyX2uhPhkxrPqQ9NPTqgouD9H6mbHKoZrl9pq
e02WyLkoxWLdgMOkCJO1oECj7pmXbzypKG+gAMrLQg/umtgyVAjBTBPPSmw5UJlE36bRQc/n5Ik+
6PJjbCTtlwXe8HlKU4DaRcnm6+M7cuNhw2gNzxDOFJ0Y677q2oXugjw414qe2k9qb73Pino69GNO
f08UuzvRytZwsmWBtxsYlVf8ftdVdo2ARMcLXrma8skt0TpXrDw68SZkp8WZuz0dmpelffBI7kya
tQmp0ShY3RztUBVelndwVUO7eguPKDrlXSWwC7DS5OvsNeM5q7vKORiFN38Mu2S4DYVe/v34M29t
fBaZkFdKyGDDcz9vfVKyJjch2eR2Gz/lONwdi3Go/Q5xsZ37efMTy4408EYSlnVTfp6pS+2mIzrx
md2dnCj2LjVwx9WrIuepWxrn6+unBsgPaQExb9kTv5qaQKpmtJHkVSLRfmMka0H1ITE/WcPQmP9h
/0gsAtIUFia86feD9XW1INdUksUueX1JtXS5aLVeX0ooMofemcR/mJykJ8C9k/yzdY9SphWpEy6W
zGfd8LKExZ+DN02nGDGpv17/GX8fafUZYZVo0UI4FHRUXI/QwlIAMAA4LbT3kNOtzUiFk0qojKVf
mJSgkWkJTyPRnNuq9Esxls9ZizAivsri03+YFVpgiFhRSsZ27H69ZkpDgxrBjsLrqwtw3LLyY+mm
E9iwDjbyeLCNSExStW3KByRhL3TrUzAzFbgoCXoR9YfRNeYnhGT21Oq2vh5cXz4eLV5QOuSf//Zw
jq0dmx3U1EDJF+NTsoj0NHXWcq6Qh9rZ7S/pn1xevFvQ7ElduaJXcEqIoWFUCNi2ptfpEZpgoT2B
jibmeaCBP4Yi5OY4cCo0+vpl4TX9pSzz3PDTtA/fmBayLD7l4f5G8PRqTET+NBk6yFsc8Gu1skOG
S15eU01so8w5WcKpA1g2e+y6jbiPTUqXG+kmmfu6RXFKNRvjdSMLEJzOrp3aCt905/ZmDbY4CRcM
Oa4H9KpMbe8a3VpmSfuHQUj/NJf2/TLndgYDigc3KMokpodExVnVUdNDNqXl+fX71iGphc7BC/xC
/7C1EZh15SoT+tM/PCPz4SHfc3o8yuZLSPYq6f70EatrpUsqzdjYOA2Be+j1p6RNFtBcVXyYjSU5
A3FSrpgHrTsZ6QJ8MPbtsUmccqdfZmtBKdYQ7JDDsKqr57gZoqQIdaoBBXTpp9HG+a61HeU9ru0/
UOFQv3tj3H0bqD3snKWty8E1SKFYShhYa3UKxIFtJC+rLJjUwX52MMj9LPuAdx7frenJd4nnBkSG
dq77XeNlpV6kVQ6n1276j3UUvluoI3zFagpPlUVbLnBqJt+b0vryeHW3tqvk8KLNisII/3M/MLoF
Wup2SRZYuaU+ozaVV36I54/pw1HSfzweTJ7tFTaB0hJHEhSCVHBt7mc3rbuoOGkF/BjaaQ1cQC9k
NSExciPMSxHCxt9Zvs0hPdJsinCoDKypEqLKIi3ruW4oKpl/1pryTzpl3s/SawXpbz80O+XMre2C
OMr/G28VsDUi1AdPlsG7TBsyv9C7+Ye36P8BPJBK4RRoCcGpRuv3ywaETkejMGCAlKXyrNS0KJOq
7QQxq1RPivzRJkgrDIE+FNl1qhcOcDNsgSe6l+j9QS3zzNeOJ7UQ6mmCe7CzUut75sVwqwcSf/I8
VqPIvlbDoH0PO9P4B8voBL/oyanVQ08V+YJM2vLFMerMehpdenWPFCyTamcNV2fi1w8BXQbqBkiT
sc79xy1NnSKcPdhXZQSf9IQWHzBIit5RTxU7l+tqu/wayqV4LJv4IYGv1xGdEWEX7uxgJw59KGnV
5RgJTMVede5+jQISAYONpSSbWL1J+PWNsYuCzlWI2bmJ1tWPoGgToppl8b6GBbjzATc2DuQkWDWY
dVq8bnLWv4U6+CxXXeWFNiJyS/8UDsI7EZIqb+G8TYfJsoozus97Ohcbq0ZsyreUVDbeqlWKqKde
SEcsgxr0RfhpUemQzRXrqvdWvMP82hwKNAI6JZrdkKvv55ep/ZIMSeJcIzvGNyXW9bdO2U7ow9XJ
9dVLh8bC/x9qtReFWIYurQUbJK68AxSt+DhUZXQRbpsesKjudh6izalR8uCtQ9qY9OV+ahVqIT1E
ISz0qoQyMJ5y78ZaGT+Vdrgz0upmlpvyF4WNpjDp47QWXwETbalxjNEN1v7gh/FYn3gfuqdlpEKW
EInsvHTyl//2+PxvPJ5XSswE+976EAwYhBoYisCibhwnu3XhUHxKCk0rD2lpjN9ce/KyEyxwN/Lx
edCfunRIbo8Xc+O0gyYTHEpDTZKa1a3diUlF7cmNbn3VaierQmqQfoZ657TLLbGeKLgM76wUlAAS
vF9CS8/irK6NCP2srnpjVGJ4hnviPDuNbb+Jwq70jnwhCBRO50V/Pp7h1tjgrITcSE/Jxoj7sfsU
MndleZhLUPUWvqMroKy9EO+zeOkCT8VeBmkB9eTMubtzlW7tXCJhaVBPzs2reD906JRhRn1Ouaq5
Oh69ftEvYW4BLZfTuLOOv6Ki9SeW6SK2STImXjcjdWhk5spUiJtwSq9GXQv7RrTGc9eUjeo4FWo1
HSiHqUKh0beGVoSBlUFGJ+XKq/Koh715aSbbXM72kDWLX7uJ019GxXXTI5SrJjosmjQ8dEaz3nPk
3DoHgMRUA3BUReJttUQOh07NiyW+Fb1IwXhmfVgOWAlm3Tc7NPRv7mBoXyfFxIIkFqb7JtXQ29uJ
5rfWSubBUj1QYsirg2BkXgdvphc3V5ugorhNeJqd6O92FsvOLfOLSrFaKhikYD/SCoC6kDyTv71F
qbvExAgWS9V0Iv+njlItfhJdC3hsphRd/NjQIy+YO6+YLr3qLMqt7Ed6VEOrnpMbdbIs+VybpiDL
aYxmfAqLoX8rxhgGU2eAxB7mJXFmamTA/IGeOFXzZ4z0l/2vwiHr/DGvJpazmqNyp7ax8cqSQaPV
Si2Fbso10TNJk0g15xjTGK/qbV/EEVbDca80y0HkBPvQGrxuPMX12O9RDjbubvTHKOYiDShN6Fev
kj7KG2BolauBEHT/nA9uUgOUl4hnlvzZn60p+vr1jy63GjVkdAJlqVzuqd8WchKxXnlJqlzxGPwE
9Fp8onj2Ke/cYWdzbn1XvD8wNuGYoAu22pyZY/WKppfhNcvQAfNVJUeDEDv0oB6dofEHbDOK0+SU
+Z645capAFuRhRWWU3Y03M9wVrWONpwRP4OsE+4xrZQCeoOtJYbvTM0eHrVxVdMIQnQmFR4N2jXu
R0uVQXAVuOGVQrIivyNishp13caH4VBOb3rA1PJquknZ3OplHJS/Hj8VG/cQ9yfdB5hwmWDcqz2E
0k6pzU0ibkk+OMM/mKGiKFWy4Ybjoo+4llauA88rddJe+D0empWveW21J1H9S9F4fUGgDkNpgbgU
kvtqX5WFm6WL4ijXpoZV9exVRqTSMagLADLIxbfSKWkf9nuldbKzsNW8/UwrYTLBcgPBOtdD3iQX
B45hYE30jj+NNIu9nXrkw3fO+9b2IGQi3ATPIWFYBbj4QdUzGAHnfWqjp8zt4XlmPY7ETpT/h7MG
DAHFGUQCuG71Rlj5WKleEylXNx57y++rNPqmSFj+EKZN+UpwXkZm9MDSrgHbmIR2PTE4qHoaprhf
icIm6bLq0gKtE4txi4wq+h7TVrqniLIRiVHcJ0IhY5B3yWqCNJB2kx6p8Y0erJwWeKc8L6O91+q+
NQovrYSsuA/xwL4/YramtOpo2PFNc8LqFtfQeEWGe9Hjg7Qu8cvvh/Ug8JR00KGhYXVhjaY2pdzW
8a3Skza8GVgsT+i44CTi1/PsRc99olbNQQ+9iDR6aZlsbpmtfjabOvum14m5B5ptbFW+KdsH4roN
LW018brWXZibbnzLHSsJVOLR92m3VBcnLrSvj2e/+Y1BQSgM8ryzZ++/8ZInKJEsTF6PoukyYX9x
0DDY9h+PsvEmsEvAQQhpZcFqNaFMrVMVmdj41vU46ykOH84fG7wjygpH5MrUO0i8oro8HnVzbnxI
6KtAZmRj93NDdM4o6o5dqqMcmPvebCrJsazdbOcbbjznloONEdU4FEnob7gfJ6qXajLTSJ6GhrzE
081DndfV26JRw2vRdeL6eF6b44F2YroBhIVly/14o2ijCuqduKFGl5wXjNGu5lIZx3gW82d1gpjy
eLyNpwa7O8hfwKuypL+64sPRbUs7ypIbV02jn0WUGoUfJwtiFzH1k8rP0yKcLl7oxtVbpKyHT2Ze
J6833nOpSEgCHOwJFK5WeVkHWIIZZB3xK9rqlInE8sckLi5hFU9XtS723ouNr8x4XDwAMZAF1vr2
SecoJmFMdHPMpUFNoA2Nxl88FK/OhMKT871QsETdExjYOPqUnXSYqMhTqBBs79fWMcYoQyU7us1D
g/VIl1VnqvP6GerLnhHq9lCSiSppVC/smAnsk1HUKRMskOFfmql8V6uVRntB3Nwe76DNoRCVYTCw
UOws7mcFpVYDoievpe2zOCxJmz2FdeRSy+vHHdLw1lCkRjiQUIkHd11dNSnOrliCDN51rGXXPo7H
V9TeqWRl+V7hcwtylSiMfApRykGG4X5aiomXBIr4nrRl09/GDZx/zGxHmHxRechrIej6aKdTHcbx
sW6EilBOvKcEuBGH8v6juQxDSsYaq9/Qtu7YJGojReur4WdZTkPQTpN5DF1UYuFtjn+6Vv5vmNTD
58drunG78nAyIEIf0KfXDNhFWGUcT6jlp0PYXcPZsN870+jtvc7yWK/iSwo6aEbCXUK2ZU0Dm11R
li0xzDVJrRoFiFahA2SOO46hnhvNV0+fk8/5ZGiTn6O6XN4USsP2xUxN5NYfz3jzUwM3I+usUVxf
p91Or2QEl5iWwaXUo4vXOQIFpHlwu2uZWE15KZnGv8LJog+FErXzzqfYupCkryIsYCR5XrDUMi1r
BVYLWOY1TfocO9Hy0/ai5VIiYOtXc1h9efV0SeKkdJhUvMJC5X53i9GJ4BcgTj42lC48+6ejxe9E
Yz/Xkf250YzvZYG/yOMx5d+5Wm2ZUXF2YSuBEK1OL2TWuGjSCRuyyCi/tiGkONXtaAKCQHQbl+of
NbXN198Y+JhIKUigL7zBVmGCbeSCbrASw0ov+QpY0x3avMAcoFma4+PZbTyk4GuEmjIEgn22mp3d
WHZpsTGvPY1z8UHpdGCU1k4q2AU1jYR+adNycCyFVv+ImqUND17eKO8f/4iNC9IhU4MXAq+GQ7Wa
btlkyhDX7GKtUvTcRwTYfts6Voi5qt3Ve1S7zdGQKQVm4d6nY+R+Ew2xMkRTPqCQ2CbFpe6Vr0aV
jOdZS8ed07k30uqNsdppGUyT9H+M++ygWWX0V2OJ5BAbQ73zCTdOIi0N0oEF6RqeztXJyEcLedmw
x3c0nxTSBqG+IUQQZxfJl4M7teblPywZBUvuP6RmsY2+/4iVYQDaZHV4NdS0hRWRz2p/0tsu/9fQ
Ft37D2cQIEVKUKCvCTnqfrSY3jgVXhI3rm3R70Yfa5689XgI0qM+zxU4QqJrwrewS9vzENhaQ/hz
kHyIkgFyVnmlZ0z2KGaF4+8mwwkuo/sWYrt6MEqzPr3+m+LTBNEEDQxosas1VKbY5m3BO7Yuo+Xc
U6o8tGakXukw2gNRt2YFsE5tjcgHXEr++W/QWycGtZqQIrim5Zi9z2GccfYQNhuWihft8bQ23ihp
b+gyI+lls7ZuprFSWcbcIrMSYaje9Dos+vNCcv6viorpz1pUQ3uMxsz4TICQ7fkfbc1UmhnTmmdT
PFlLB3pUoSBze87Vyef8XZfb07lyW9uHzWt9fjzRzaHIW2X8ge7OWl3IKWsRW5Qsr2U/hOcmMZZj
PcB4U1v9P3jaOaghUv1lIAnp3K+foc9wa6G9X1vPXd5UtjEcOtS4DwIlMH9Im739svFMUBalpwF4
Ef7e2jymKGsrxN4JT7tYt1q8cqzlU43rUwPYXkZf7UJvxcHR8+Qn4EEZeGE///P448qHaPUMc82o
8BMINbDgXt2lc9Q1i1FitKJXlnNo2i47DjQEnx6PsrGEQC5U2pgk79GalWy4k1RNwt6un+gmGGtT
4LqoT5ekSfeEjDZubMhoJCCEbRQy1urLczMsSS+XEJRBOYwIBd8UI9H8vLCW26AX9k6stjU1adyH
NwalAkSa7rdMTEARWiOGzdaoOn+UngY1qcL3ZFC9f1//EYnN4HQRLUGE+D+cndeO3Ua2hp+IAHO4
JXeiWqmV5RvCssbMxRyf/nzVAxxos4kmenxjA4JVu4oVVvjD5jnvRyVtmjWJQ2jyQOScQcRxgIIn
QgA6smpHFjzyWtzuDBmNgw2ELEG57H5iS0P3l7tOuQ0gJS5ksvEXa5k7H08B+5ShmXeCFXhE8Ntb
TXINfCUJRjnvmxepQY+xQ9yQ3sU4dSEfL3qve5X9AevvI+Tj7vxIhmnMANGFUHs/P0TbTQjbrXLT
oWpYpxy8XkG/t01tP+uHVf3QdGKNTlkCiub28pd8Agds15YQiVoSGTk/YBMelinUoT7rKaXzwC6f
B09Uf9HPgKFhtrk3nyj4exwWPRLFwwrZ8G3cU9X2syG3f1SasMbAWhvDDiIsO6aTs2KK4KsWEAjM
OBUze0xj2xNBOltO6ivJ0H5tCpG7wdT1EKCtPlfKQGhL+jcd1+wbMYBQLhi/am9KzykSf3KFeGjj
KD3CmO19Xe5XWRiQmkNbSizO9OViz5TKash+X3HmEgEVF/dbidL0wbHc61YQQpHCSasDNtQmwNCs
vIGfp8VhtWaAAZEmigd/dr3qNxY9+kM+07u5DGsTGSccFBcUE/Anti+OSMR712jH+rEZBuftYBu1
ebYtVAtilFuSby/vhJ0VAX0gi10IaBIFbTbCzLWCTIGu3Dy1/JrnhnetF9vwC3V+pVinrH0TV0IH
puMIgXyr5tGPme5FDl3/Ie+RZ6jL5dRWdXq07PJW2OxsNIufRiDkelZir+ra9CBisLNTc37bQEI8
2VYV+aOnsekyYZq/6tHOzrOd/5jGJD3Hg3ZwT+68APwEac1JbxAh4e2XH6g8CU/hDqmM9KaYeTH5
KCyuZ2Ad2kXLRXzQB939iLJD7yCgJxsYm5tkRVyh6BbllpvG6ItoLALTU9IrIgzu6eX9svNcI7UI
n4lWINJ0W5pLs85GZg2GcrNiR9xSpPluk9daB7C0vRWU1thPrG4yHDnhP8JYSulilNCNEMkZ8Skt
5+l9Z83p37oZ5V9Ks5zLg1h2b1rsf4n3wd+KIuX9gKlodKQuIuXWxeYSdC0ufXqPodjLi7dz4yNU
S8gKaUei/Tc3/uxNCJkoKRXXHNuqBa/pYBza7EzAtVISmIcr+hJHANS9QWW7VGoE8aptYRUNDYvS
jCc6hElsn2NVidDi7MS7Ismb2xiL5pM+NP3l5ZnuxJVglNGIkDKvAAE2UV3bNak9zxXooiStv2lJ
YpzjvgE8hljQaVba8mHGtj5AcGryNfG/+DB6iI0CAid84BrYlAJUBH1q9Bw5gbRs3om+FifNq/8T
uZSvpPX2qw8FNz3CA6DeUf4kHbrfPZnWa7Wud9EtWR39i4MKW4Dp9XJwyp/lW0/aBtRSAKBCWNim
IYve9E0/jQM8r859bMe2/gDStjshYue8b0rDgZRVAxYDfPHq8JmhqcxRgiBoAAiwmWCJNnmGGxJi
gGMyqOjfJM1fHSpBi+8IKzrStNqZqEy04JDKKOyZFGiW9bYKiWBkNOGtfg6EuTzHjP89awb3h6s2
g3mJO8OZ/CWxvKOXe2d4CoPERPShqNVt60jDmhjjRPf3RpRkwM6lPuAjr9uhopeObzsB8qsuCueN
PpTfXz41eyNDNKbAjkIwRIbN/eANeAZ2UztxuUaoA7t18aAKs5l9RIimq4Z11kPbNsMJUGsUvjz0
0+65ezcdnDMkTg4ojUwJNyc2crtohAo1QYx1xjd525v5aYHIcdLHZL3OWqe8rbPB+AlkfqThkHaX
TDUiH7qv5M3aYFGguv4zRMI7uEqetz7kL5MCjtLlkP75JiSPF9dcMV6fbuAauEKaoVIKP14g8H4Y
nbmxT1rNYgarqPPFb7S60P1CnwTcF+SHsgO8xbPblB+DkwbnnHPAWdh8osqA3Zpk+ngbJsX+5grb
80W9Olew4euX1kuMr4NZTF9f/jjyL918G14M2XdxKWlQOr6/XxqF6iAo6eE2ZYMznpXIQ/VfXbIv
sykm49zqJTIZLw/57EGUeiMSUYIaCLHMM834KWfJ43q8eaLuAdWnyxkZ5+j8v4wC8NXiWoPELX/F
H+985/TIT7sdJ90rvF+GR+jb62t8tIPkDtmuH30jStA8f/RT5Ef9Y5i6SWHgReV4MyfHvQ5Y2rQn
Ednax8Jw+E8nm3qY4p2wcASsqo/odVXuiYjNwFO76M0jUdC9taVyBfCVtjoRsbwG/vg5jVm4ok3z
8dZOrnXtMN670Nk7KofvjSJDNUorMGrM7U7tllqx8X8iI6srJahFhgCb2x55HDzbmpRuqLdL2jPQ
h2eGipXTJ0jENzDblQERLEP0+A/3hVolvu1VukLGM7+6ZCTHpDEGo45eEbf0/fr1dZWMHcjNm0Ig
+nEw++59WaOW8fLe3J0Z+586h3SZteSf//GV3Cq1rDFFiy3GOjeoTG+4ZUPafKIPqV9Ri/HSgyP3
7PansavCDYS2iyUZ/cf7AeO5B3StWcttRR357IFDfeuINvs8G8jMzRpyBQiCNrcYxuhr21JyZJkt
8eBJCaVN/mCndBho0Ks3RWlqqamWPpoLBWrbU/pXow7kWLyugIqlOdkWdUBm62KtpKw3cJnmuY28
5W3f2snnqTXLIzOX508Hg0k0MTcLfcxnO2Wm7eT0tr7epkJpvhuTnjwQj7rppZza0fNHs0uRukOw
4p8p9sz3LtTvD1mGWuLBq/HsLFKbe0JP80Ok08vmnlOUDByzORo3oeTJyUzoz5tDd8TTkFnR3TUn
R8HA6okHhlPf5lzIahL4oMa49VnSBPpSTMFkzPXndDDFQbjw/HDQyIC6QwMVmBWkl/u9ystozHhv
GzSIh/y6rJ2LiCFCB+aSeG+M3vJefRipbD7ViB02DfXx+/F4FMYC03HzpttFj+Fbla2nMq7j9JwV
HubfQL7Ugxx0bzVhYhE6ENJrNIrvh6yGqnUS5CNvAK6SE6iSMSg0WlKVYqinl68a+es3H07KJ3PH
APGgVbqJcCbHE/mqQh2qzcH5iM3xGg6RqT4WXoXJaOUs2jsYY12oEB3+nOCJHPl/7v4AT2LveYj5
pJu5Wl6ppXUCTWrS0/bvIs3heuOJDbDWqMtK5/3vFOuKwIUTUN9RQoSkj/Qznig1zxaBjQM4EHIr
dI379U5Kd6iswfNQslJ5G60pldivnnD1V5MUk/edyI5yRjEMRfufWOmtt+tspu+1OjLqbyuakNPZ
HGtnej/h8on8QN9gPKNM2FaHCKc5WqBgDFtCnE3Kz1VNhcHP2nZ9b4/doATL1Obr27HW1M8z4O72
rMzOOlzXJVp+e1k9JkEadbpx0aelOSFH24lgWnjqwqrQYkvCjzXKWYSOyZtlivyWcOaH5kzL/KjY
VEz8pk8a1U+6ctROIu2Kz9raxbbfaViZn3T0ef7tzKFY/LzuCLeyUujqbbHT/m+lavTo1MYDTXwX
l9FPdu4us1/bOWc6xksyfZDlkH+MIlI0Xx0yIhlFhUlw1soaSRsXB473mbdk+fcKnuaRb98mHKbp
Qw8O1Ch1E0pPvF33Hw2zd9AVaV+H65Arp24Yl7Bw6+E8VWZ5Gkqd8zn3xsHJ3NymclAJhQKSLp1F
ngllTVkVC5R/qnCKVeNiRAMyt/P0SmTs0yhACWRVjdNPIeN+akY9KtS/IhEmWmH6eVrX19rQVx+L
kfHgdtubEHUKaS9MrEY77n6ouUTNYtUWhhpn8U+jTz2MHkTqDmqju8PQuWHFYHoiR3Q/zDB3ebMk
ZRXmTdc+xlPuhNHoKgeX2c69Sf4oZfafAqdtlwhN2K5Attm5rZGm+IPn1IGZR9oZncv5+vK9uZkQ
UzFcckIgLmACngvhLExGoKts39bKSK5wyuzTSj3h4OvsvHUsGe8qKEmp0rHZ45AQESOjzktc1jjc
EVZ5mWprOAH/r69TMStHgeBmWnLnseMkLAFpEGqgmwEdrn5BS68IqSG5b62oJKI2k6O8emcUHWkP
eFZ0f2lTbu7boh0Mb+mKAlZHLt5rcdqe1so9ohnuXBDYxkAhpMnFed028RyzyfOa7kZoamjNYzym
nYe1+OWM2kqvaTGI+WKeP//ljbF5z+QKSiA2qACphUEbcLPT+16DCNYW4WSl4ktG1/ANAodZ5k8i
qzw8yRpJZB1SAMWaFRsfc5cG5v/yG9BpkCcBJtQ2g1YMc5lNcy7CcVHdT6gKzh/myHF8JCOywE7X
9p2ieI1vL1n5ozDb+uvLS7C38KiigTRj8R3oQ/dLUBe8QaivVSHvnRa0y2T8jBwbPSq0GQNd0cW7
2IGjczDpnVFRnJMXNE12UEubS3Od2rnzlqYKVyhJj3Gv6tfGnrtvnTq777I6/08KhuLHyzPd2chw
WAkZHCzLqJrJ3/RHoqZVoujXdhShVzWGdOVp/ERBDuvlUXa2FGVsiso4pEFb397RYyxRX40iQkAG
7l9uk2U5AppTXt8E2MT4VCJbiNVpFme2n1ee1Z7rLmrTx5d/xeZylRsbGBhNOepAEsewWd+pd71B
s4oqFFHU/YjM8Z9FLJavpIP+5eWR9laV4ZgsppRAGTZHKNHqde1THosmivqLV8TWZTXm/PryKLvz
AfbBUwGm/hmEOunSpDXRtg27jCSbTnPrV0aEZn6nHMW4m/T6aekko5vjCLPA2FInOsuqMpE0Zeg4
s/4NKVOIe4PC2X1nK7PVhalejXYYZwkqqRSAraMW0xPa8Y8A978/wKNN9yQESJ33fp/CZ4g6K1ZF
aPVpj7U59tHWQ9oY5cdion5zqUE5v+2aXiPei1Z3fNChwyrn2mzm/DLNWG0HZVsf0gB2PjRFMZnM
SeLTM1qONynQx7q1DSmlGl8Uq5qwJR6OHNq21Cc5exIMIKnkVCrImM2jRlV9Qmu0bMNYMdWvntJG
H+pWRYKx1boAUUxKVH2iBOO49pei17xAz+fmi6WU+UEuvrPlUNgAGyaFdCTS4/4zpPPQ6n0StyHd
f/F+tC3xnSIEmvZGPB7s7r2llV1gThAsATbd/VBZna6zltlNONAxOY8CFQGCrlc2+LgJ4KmQtFHb
ZI3RRbsfBc5jpJDG5qHqiKnyC+5lZjN5Y4fe29qoFwqj3ccYkfb4/PLpfTY/RubeJVKhzQZcdBNQ
FoIqXYZYWUg1LP5k9PAcYasNB2zKLYf/aYI855TGuHwt4Cr3E4xq0elOgsuDqBdjJrdQebcWM8Y2
0ZnB++HyEC1h3Var4ydu5v1j8OxGPtgLNXuIklR2Lvo899VWI1abbaP7qS0QGS5rVCZfurbOBQId
eXqEMN9bHmg9UpuS54m+4OZ3e20vXC3PQvSvBl9AEvPF0hxF9c9PFl+BVhkFEh5emCibDV0WcUo4
E6VhPDZE80sJ4Nu32tKr3495OUVf9aRf1TfTpHfGZVTHFOBwaQnlTCF6zV0f/YBMD1/eGc8OGb+J
kEfGHlRO+M/7qZvDKJIxM/IQVYT5IbNFGqJBHT22RekdZIO7QxH9m5KwwF7c7A7FowWJK30eGmae
3/C00/FGyZ1buhZfXz+pp+ubQjcAW3XzPeOywo4i7jMOGp69vdH2YRHNBpTnQjk4WU9Jxd1jwQIi
WAHajlow2O/N0RpbdGI9NctD3nf9d2XShYHhY3hfFYgvi1/0RflXw8L/lWUqBrg2JDjX1+JB/QkX
qC2Cph1Mg15ZrgzvrHq0HnvqZsrZKVKnCmbdFb/UKDI1f+xm41vljih76UVJkWFCNPhoNnufSHaO
kbGgwoV+/v1u0BvAxzTwstCZKky99ZmCiNo2wUjZ/iAA3TtzvLCSjgX0CtT2/VDxPOGR03Mlmalm
3tZhSd9KHfLLyzthbxQYs6i/0ZAEfLzZc9Rheq9wnCy0M88FoYcMSJUu9un1o8iCIEhEQiNYZvdz
6dBkQolkSEOrXKwT8APj4prukfj1zlyo30qHJWApz6spKRB77F9YsSnX44+z23cny0aw+NVzYRQp
gEHNn39vVmxR7EkYQ8wo6tKeYWnkFzOajIMKx85GoxYFVxX1CZKP7Sit4lVLRsYZwsZdHKRxMSvw
o9l1hW/X+HkcbAO5mTaHVJa+ZDcYr2cEZu4/UF4mCK/1axbSbl5uw+hSrdUKiETe6K3fZy3pzqma
GX+rRXYUzcq/ejs0Fx5hM1rsUMHkSvyR9BRSzzJq+jxM1LG8GnPHFSR55596LROfkzxL9TeN2b2y
Ui2fYkpUBDNPHpv21prUjqxciBbz8lGU1XIh2HNbcInF4Ia2l+fxu0xv2scOMNVwXpbVMC4LBY4j
1PrOZwYuSyjNV6YTuA3llcqdKo86TGhPlrEAQhWN5aPY64AqpYb8+gcG0iqwRcq3vDLb7lhlOJ2T
YNAVVs2k6r62mu2nxm3i37Ox2Ech1c53vRtMntY/vmtuRo1ltRFZypCXD1hTxierR1qyy77i6POj
iqwjbVJ58jY7iexOho7EcKgab57qIe2nxqvNPLSKNh/9HJujL50ogdWUc6q6UmOknA/MNp7nQuwj
InApygYWF32j+2lWHSJ6Y53kYek266PXrDGqOPNyQ3vJOMW2mC5j0eSnObO1W9xVY5DFTXsGKNj+
6hZxBNmXo22XwKbvQokKdB4iEPe/pktw5SSEysLKa41Ta8SNAvNJo701u2r1Tkvm6ZsADvhvr+TO
70a1fr98Oe59dF4sYni0NdC52ORG7F7syXWXwMLKWHB1HN7Mnlu/HeIkO0XkTZdBz6vl9U8l5SmZ
m5CjAPjZPJUYzebCVqo8jPpyfewrwE6Nqri/Xp7b3vZCNY5cC3kE6n+bi6rV13nqewKZNXGVi1Ci
7gLQufnc0tv+lKfDEfFx726gYI92ojyvyK/cf0u7J8rtPIW1NKjxjetcna14cK+AIcrTy1PbHQrg
Ph62fDMI5/dDqbM94/dV5qHd6pZvNfOv2tRw5cZu+uBdk3/TdoPyZnLfye4xLJb7kTJsD5UCOHyI
x7l4qzrK9CainnF7eT47z5nxhI0HgcYV/0znR227wZnIV8ysXMcPIupijF28dG3OmJ9mbWinsaGf
vGhunDciqZJ/Xx7/KSHaTBPhfNJlWNhgjraQ+dXsHKdbCeVz4aI/N6rJElaVI5xTYSb9I8dBWUKI
/F79YOA3U3wXTSXywKWmOfmpspQxlXLPqb4uaYbiaFZnbResVmaKs1hFbl+82tMOfXyefxt+tNRg
lJ/nmeMFgFZhJC3HqOtIcPIiLR+ocxycop0NIIEDlK8c+RBtaZmu0BwFWEgcumXfXaMkH/w+NeKD
0sjOWZXNAMlOJphhR99vMwckm5JgGxIqVdWc+hRhvn6Ol3dYhf/E4LE7H3xvWfHafm8q47pkLoG9
VjcVMapbKeggdDbUqHVCDyehm5gN88NoIxVhefP6L4JPKrL1alK+Lwwkt07oJdqvramCUUbi0YU4
TDeJTtL9rNFzNt3YyiBqLNjdTDgrQOk1jFPUd8vBjbG3wGhCAe9ESoUq5ObZK1Dqn+jOoXw4a8p1
sPsI07BR/OUMSMGluaIXB3f8/oDw+Ll66e5vcRoRq2WW8aDcJm1wTlgyvY81k+zL7MY366rUB/Pb
26bkeRDqJUmMQP9+KdcyV4dRhR0QqWp3Sg2srOpqFQf31N4oALNAQ/Jk0zXdRCywg5ANdZH46Iyi
D0wlL69OhTzLy7tz51GWGk3/P4p+P5c6s4rVnFEbMxSzDup40n9ZY6M9dGXbfVqWjoC/6Y7C+t2p
UcejqMbXIpO5H9S21zkZ5YmIixYDE47olY5CdjC1nYueeI9Thw4TIcBWxqtIk7nQTBGHkWP0gcg1
5Qy1NL2AMtDxL2mTa+wW6ikulvQAw763H9GaoYWBJDaivHL+f4S3g9rr0Cw4a8MsvezaOL9WY6H5
Xs50p7G0Dh7OJ+rL5oqhuYCC1lODGMjZ/YB15Lb6VI1J2JdN9WjYa2L6OioW1gn0kPisTdFYvXMj
1QYlws+9TcM60k8xp+WNvay6dTGG3M1OApFY6+8sK40SdFWWLCe7L0fDV5ccg/A+E7MZDLOOe1qs
GUl8trFbzGkjuAZFWLhzii/KTMN9lhmjmSuFdy6FWlYXz8mU9k0TuUaPb1qRGacyc9r8azx5lXNp
tbk6sj3Y2ddPmqLUjC3ay1solQeulZTVQdLJXJRHs9PcS06R9LLEWhOgEFEAvVmOiHe7g9KRJU/m
LuL6vP8MPb2wIrPcJMQVJDrn0zoGQ5tYIYIbzmmsrP7mUcU8uPx24jOiaUpOFGGB320lbp3ObiJF
6WAR8X6+r3O7J5R3hm/K6BmXly+L3aEonqDxSBhACH8/P3Q47NGV77PAePsy2FHhl0oZv3eb8ff/
MBJFfgnslbDbzYbOhFdaZY1qk2s1zRBoaWHWWGRU5c9yiKYjEOzOTQGrhZgARjo9hq10QVw3TlMV
yOemWsPWzJP+RtynfCjnZmRYrcLDzELosIuG9n+IDsD3kBvycO1IXyxznNR9niRh1w/DW9NV8otj
FnifuG5sf+4mJMDOVrmuZWBGnfmXWRnN22YtcUR5ecV37iwZFJElgTg2yRHvvy0sAjFZMyrNXT7A
4Myc36Whd6jU5Ba5ou0cDLe3lejxUjznAUBbavOBi2oy9ahCY1GR9b9TNQ8prLQ++dWDzj1Sy9t5
b3gBaCg/hd3atmA2V2tTR1Wt3NJymgJ4Ye2bJVfV8OUV3J0SWQuRD/x0ylb3K7iUjT1YBSTTuU67
8WSBobktOaQifySK/fnyYHtXDSQJMMYQuNk78s//eGKSSbWrSofvNrbwjLGhFPG1rfo56CINr2Iy
7FM8wOQ5+Gx7wwIxpt0j3c8gSN4PW5vODAoENjeJjdG8AVjlhOU4JH87ldagoYBdshVYRemoB0/c
3ieUzQIWFnFY/rkfuKkVnvpiiMMszTgKpekBVrePRtmbnge6gptHfsNt4S+C40JWQmrQCmWgTY4L
ZnNtoXFd3NHoH3r6FYW/Gol1fflr7mwd1DgBPQAzlG5Em9l5E2WwRKhsUCvT3iRJlZ5zY3Kw2HaP
Yq9nboIyZuWyo1dHuY+64iY4QUdrXbxsTMMxiUv1qpdR32A7XURrMEx6q3yLJquxL0apl+lN2JbS
BJHowC3g3wpwQc1U97PqAvS8IFtY3fKhHL8WeFbal8yKLPUglNpbmT9/rfzzP/Z5qyxZ0XclEFQQ
kACvR5S5pl73gVmMB1ts5+NzAZMUSoGJ5/yAosvYgHSzqRSt4xd1XqugEjSZDaVrPlRDbZ66vh8O
vry85zaRGxVC0MhPqeEzIT+0u9umagkZHOFlj/2kLb6taEkw5IYeuHahnCjNmD/5POppHLzyICvc
ufU5zVy/siqKwezmGh6rxO6nLE5CWxeGOMVtQXcZ47ZSv8Yzwv3+ojrDUX6489xKATSSGhlPgu+5
/6YlakvA5FBb9xQ9fdCGqrtY05RLW0iNTUQxWMvrESBX8koKiCzsE0vQpSYx4BBsoQpzXGe5DkIu
VOrI/lA5ak1rMNECPWudgw+7t7IcLpvEjZuJ43Y/SWexQVKVsmuSRTLJaQztWto5zro1Nc5YbdaD
k7K3qlRXSQMkOoLE+37AbCgzA/xWFibxGH+furwGOdxgC2ppi/Mm7QYPjzwi1wuhvlIeDP40ne0+
9qRa9X8FTbc3mDVoEf3vhpUdkmyATqmYzakQFLfeGB1q4ec4q0Y6o2OcnIy+76szPUxV91vDFR+U
pJu+xq0CaDGP9U58gIjZYtcca9Ebh4JI/hhFaf/Y1IX43rTdqvp17dbrpXWtShyciJ2HhioXtTn2
iRTXlN/1jwtnbpPGRNsxCZs6mz9YS63F/oBFzeXlG39vGETcqKnxinIaNsEC9JscJbciCcWoLG/d
Aey9MJ3kYJSd25PUB0IgWxCFji2lEpPadbAnuwxryxzXkxHXHrK9Sg3U26SA/NfLc9rZgaAgeDph
WUk06GbpmrTQ29lrgH6NXm74gufHPhnlkGmXPk6mN9BmZsXPRiW7VrpbaueXh39qsG/2oITpMF0p
2uBuW1gjnjfIxdNViozOjS9RV8+jzzj657Q0pyGwk1rEPqdE+ltrk2eeYoilYV6Tkr8rdStbL6xi
WpyWbBl+G+h5rYE5621xcyqH/38uFQwUBs+NumuFf+fjBB9n+mCqSTx97m07zgNTIMkfDE0UK28Q
KG14L8eheDDjQTxaibs2r//AGFbIoizixXCUNoce4Y9ycAajDEctK1r6glF5i+K5aAHEduZh7CDD
u+0KSwUA3kkJ3t5KcKyF6McVT88wwkPdDeBhFFowlCpmxMIqMKtMczWnl7d6Qvft2EnVAKBh5/rK
2GoDzQMDnbtpLevm9PK339noBG3c6fAKoIJuS3JC1Uos3AFg46PNN1fr4aLMS+dbRfFK7UD5hjxJ
kCAjDt4bkMz9BdGbVZLgxFCECE9qF2g6/T9RGYlg0Ffx7+tnRZEMeDMNcGgYm5wslq33Gp2TUO0r
97Lkhn3qKSYHdi6+vDzS3tHlVTSADFJt87b59hTlQ752ZRFSEvurKFP37KHm56tUph9NbxoD9Fjz
06TV2c+XB965B6XWHCMiWgaMfLOaUQ9WtLRYzarq67OxLM67BYDX65vbBFgEHEBmgOe4myiy6MxC
dG3H9sBB6rbmSn1OZiyIlEE7UrneiSIZinCKsqPU59ycyLRXo1JTMybkxsmbpJxE0Nqkg+mwaLx5
ShIUtVp9fXkVd7a/RyxFR4spAqPapGVRT9/GGuFSpEvbgdTqoodMw0Oqco4M7LdkU7n9+V7ozsu4
hrbG5oP1qe61mqYBPlmTTA3NdTUxphhc9YeXZ9jwJt281EFjzED/16ya5/cjmFj7cxy7enQQse/l
MlJqhlYO7xtpgvwYfzzW/dKWalypsDtUM/0nUqgv3hCdyb5odlEAPnbs8gvsaYpjTTZk7SdlqWFh
tATctj9YZvpB7wu7uo6wYh4Ao7kOyUUcm34RjeUrhdD+u3AO6GAQwrQdt1Fv6pjjkOW0/XBFiK6l
Ptt+pebrrbKMNShK0osonccDzvPOuSbclaq05C4klpuKpFtj+Bo5Yx4OTmH8RDfT/LLEy3pCZaO/
RoXVPpT04njfVCt8eUvujYyiBZmU3JTO9qlItGYRqqnnoe4sSeUv1aKGGlYB3qlAWLs50ZIoCjKq
AUW9MXGH9mBv7B0JWfWnKC5ZGtseAzuyGDmiRVjGjuL4NmnQjzQ2G/0yRq2Sn1+e7c41JqFYZI+k
8dxkm9CHvL5Mqpr3B1iic+qGDiVEZOVOL4+yNyeq2QChJJ2Jm/p+u8fEKJQLB0YpNOcR4InhJ+oi
zjHP4sGE5A/evPSoRSPCQZ0X6N8WlYdTWN4ovQ2jyYrya1eWThoYc+J8n/MpwZhZH8TX105Oksfp
pwE+olK39QGDGQxd3cvKUAB3FsGcKHQS4HjSqGiJKw9G27k6KPXqQBpI0eC7bVVohEkJUsHlPXRH
F5HmocqkNK+Ykg8xCOr5apad2wQ9hLH60aumJPYj7IbN09JaynK1eYcXP3WGNTpPtVdlZ7sxJ3Fu
MFiN/NIyGvPVH4SahBSBpYNLI3l7kjE7hzWJzmZogcw6p95svbHyur5xjvIPvdcf2SxbzzYAoHeq
eEhPQCVBzOB+r4H1q6n0VFkYtZkREHW0QeaizC+M0bm9/OV3EBHcT6StEgNKBP9sX/cNLktaX4Qs
wNKdFIJrPaC3JK51C1It8Aa1zP2o6JrqujptSigftz2ojarIUWQUTZ3DPS4T+yFBQyj3y4ZW90mP
pyk+Ue+3p9OYTbzBBz9bpvD3Z0TWCFF1RtmSp34L5JhRtJzamqewVDMwkVPEbQjbT1/toI0s8z9k
px6c4dLj0skdM/tc5nm5vLVFIWVuyYGPSgDPDy0aKBwgcDpU97A6vf9mLOGAJRU/aNKq+ouWKrZv
TJ53HiFkf62H+fvLC7AzHIACKioyqqJNvQlPU0WdpmJMC8hT43RN0H1+P2Qr+CrPpnJkrtlRhvf8
TeG0kn/QoqQfgbri/fwysxeGkltAkdI+/TQlQMS1fIlO0Kq8c1bjhrvaTfoV1ejs1cBecNZc64it
ydt9e1tAzqigfedjWOdqc17drghaoTsHbyYpsnyQN3tKtqtJ5bgCgftv1tQu00gd88ILu7g1kosN
syZ+LxbHOnvaoiR+OSmTFkzYpfzU+qnqzomFGfoJTYxx8UtXGX/jn0HyBZPb/tHPVvyhjgpwJVbT
YfvXauXYvEWGqu+CScxLBa6gTWKwRXoM4GaJEBtr4n4eP3aTKICkrIMg782jAh9UDmGLcLjj/d2q
hfLDbKzyY5n3dkzBUI9+uHGcrL5dEEGdgGIq/64oiy0nsY7Ve62M+7+XZS7Kt946z/9Y2jhmMFWs
UQRGDmUjYCpJ4aMxh0oeILbuW+vNauLPFGCtS9NbyRKsnrPkH1EKK76oosx/OJle/dDmNWuviV50
3xKXCvpZS9d19Yt2mvrSH6I8/w+iKEkVDlShFN/1imTyawt3yc9TJHp8GODI5eZ1mmzaNZ4yLPXf
cWpQjVyWxvqkqJX7K528xjqnKARNVx3XrBydjLxv3+YKPdm3JRSu+DRYc5E/DKWyqA8A2Q3j11h4
uDnC+JnWf0a1ztGXagodCL22iihIvaWg5oCXu++2XCIfCxE1n0tLieIR8s7sqb/XufHETdGbyXiX
GRVlXOw6Z1XnSnYUQYqP5S5g3d+6mwx2ACBMzIS2hvWbHoawH0jWl2u+rE0XDKBBndtMbWu8Fe5Y
/MYVfPhBZ5oIpQTp8XVQ0YS4UTZIRh/k6SROWb/os4+moIPnCzyAGruuZGoCoFPxv66oDTNAIiBb
/UGUxV/VEk+QfMt4oj3SuO4nFIW1AmhamXxHe7tuoL21xc8etdIi0N2O8HsxyC/A3QEmPOPhUDY+
IANt9cu14N0vWuHlvgVz+ncUIzgWaBqQGygC8RKfwM55xYlAaf4WLYn2nhZy/xNsQy/OSd3l7Xks
4qklanDHwbeRbS8C10PZN2ittfuXJox1GsHTPC6dJ1I/XXr7rSIGF/ifQ7OzrLRcC2jU5EEW1fYQ
jF6SPipdi8ivhZDx4EP3Hh7yzC0qDO+q9lvc5MVDZvFcKaKsfy2GXXpXPV+0/+PozLrj1LUg/ItY
i3l4BbrbdjzF8RS/sHLiGDEKkECCX38/39czJO22tLV3Ve2qqVTsk/VFhufwz0bLuM2d0d9swfHv
WhI9Qajz5YiSf94WVO8HkWE3srWNPbHpQ1DR6PZBX2r3qIJbMc8+Cy/dFN4IkHGZu5NRP9YG76u8
S+rqp3e4zXu2MgXi89HUv2RXtc9uNB8fwmnVUUSN8Pai9av6LyE2gqBRf+ubosMqoc4dMpH2suqS
Mb2aPG1fA38OHrMJOVreyLp7td0RvWR1uJrimPf4fh1Qu5aiSc1fGTq7n6+bBCld0lQKlrPWgBVw
NbU4ZyekqJdCbvuaZ/LYHP75SrWm468w7JftA+K32uMna5K5LVclo7kMdtXsf1kl5CqrrIlEKY80
7K8cPYe3A+Tcw1GJrBzYVMaqhnzUPUf/GB4F/rubLCVYypAPuNUVQ6/MkxPEC6loaxo+uLZrf+NL
X7Vl1o/9TJ6jrpx8Iyb1PZmT7guXZ3q9+nutjiiaOtGcwpFU8p3Q6yLam/VN1L2qi9nWw5ETI8EF
2Rar8YGOxvm/LiKvKK8oZkOpZqDCsxZx/Bq7rflScdq/BuPa2ZOONx0VmYrFY4SDWX1BY89y0j7O
a12Kfom+oTT685JGP/NobupK5aZ2/EuouqE+BxK6Kt9qtdzZznc7Kt1gXirfB/MaQ8nXJpM2+Nu4
TS1O+zLv6tx1ewqiA8/zOzjGVpQpCBk5kmxFvyhHVGsxNHH0Bpa36FPr1IvM2RU9vpxRy++tQpse
+eE5+xv5xeNSZLUzXC0h83Nh5s7DdAAn0q6MOTNZ7jnT+MjKYfuOkgMl3qb0ZvMsc/VHXVczGTSj
dP/EILFvPaIOVtmV33300R7PpxrjuDjPjMZ3MWn4u4q2ab6l6mzARXlbNdOXaZBvlUsUt8Np22yS
FHPq9g8+KxI/PfZFbKGtELqIWxG8YskH9Og2azq9VNqNNbrAbfxzfCtZuI6es5yOeiRdzU+IfAu9
QbslptZ6KXD9tq8Tm0Oq5JV1IkJzRhJlO9pzfDGw1fHyY/ExrmTjCFfbeDyO5JQ6JkHskzhIJhDM
YhsahhMCX7eKqouS0/cCZhI2fCm+hVsooq7znQLfQ284tcbxX0EC5JwjIEMmuUoZfKohy+7YiGL7
M9nZu8nnQa4jIX/9/jOw23QbdUIleVgvCMt4IruH3V/2l1B2x4vsZ85qTTbHV1rRzJ3kQRdN7ej8
G9t2uJz2S53O59Di0J1n06p31F7YceZOO4T9bTBv4XVTQ/DXkrJAQJwQXbG32/yiwkB053ZjV2CD
UJA3eCsdM0RTqK4teeJ/SELD6n2b+BNWnMcbyvzq1qdxSczXtB0BdtFeyAL6OCjKoKtkdsfiR1WX
+7onF88f1VwEVRSPBZ6b+l80glfkx+QKcW53nQzcsjr7gnVYSDummjj5IXktCxKtD0HeZEMmImz3
8LU28XbQWwgJBC37kK4RFYMuvHqp+9wzY/YgaoF5hrtHtth7MoLyMJjb961fxT85+WYrq2RId8Bs
J/5ZB67k/kdOOMJt9RENBq6iKKF4WLuZ33MerqN6OFJ/VcUOV/dE+MS6nxW1/3qNbZWVdqjokCde
Ih+IcF9TdN0N7p6sD/LqxnG1vPmh9A+WU+ruedkPouBHiS4vJ/8nfZiw6NnKxFacSelrq646Nuj+
BaMzPnbOGAx5hH20Keo0nbrCtNlmy737rlowFvtPW8smvmr9trnDhwwrJUXSWlSM0bI9dkQ37Jdd
4tRzpkq4jykBzpamwNtPch2m7B53vfYnVkutOC3hnAzlGO1o6nbnW5jBe7NTkY+6n05ug61kPtUu
zw7BVyLBGKV3m1vHqcEJ9SL7qTAsgPA+bnbiilLt/42Hbh8PtWN/5oWC8Exssg7/6tCj/cy8tb6o
eIwy7ou2zzLe5Q+xB/rZdQeeQQz2W5OPs5qrXPpU2IIgh8HkQ+jy+Dtdh11GmqBwiBcT/+7Tlhvm
HktwU7VDqvkJADzzaqEoF15vpjEPHbHJvPZlfMdA19g8wUB2KsM2WN3T0UnfB6aYqYtLYKOoRBiE
dKnH68DnimTpA8IjIjGSSlRd7pi9Gjl+wrlV+DgN+YQmmn/ZbNmD7EHweGeSwckrkxlz2TTsJExd
T+PVkhHwb/KjtcEtgCYWKetAVmOvfM5Kta/dJ0GgtsIOVni/hmGqX5xozd4TrBcQBvXU9LW1kXsx
QlTLeTn0gEUN0qwFYHpyZLEoGzsc+NGBOYlH+b5l7jYVPZzAFQGcYrzqbRM8D8vaB8wfXhPk0+Ij
nszWxRvP7uyE6Ewj1CAl9v+at8KM1UOYHonNRQgnzawbYe7IhNUv+bT7wpwFDI3GZM6Zv7vdxF1z
3F+7/1Z/PJarMRTO0zC4mNUoJPov3rcUpYgW3PHyNkbVmqPD8K9GIu/h6vAYJcHJmvVX1kyzW3Qk
cH8o16tvRcK1I0o+6OcrLOy9tmDNg5fEYdjpaA+H8H4Jq7HNu1R4N2Z3PHMZENmpvE/N+oxdRsSn
dqOevKQ9dj+6qW1vTFyZrhgT7DkLPU/2bUaip3PhqdiQiBpYW4h12XSOc1Q1kU9sOnHyVhrxIhuZ
bEqOqjcWMEjLX9GFG641WZO0Oa+M4955DpKTHwwHSZ/7rU+zG2z+8DQ3jVQ5FjD+X1wAIlqQbMQs
Opmn4WTakUMWkpBicjcb58ca7aTMcUOo/gtWT78e07DY0tJ8jHxP35PAgpfaUm57923QkdpuySsI
SnQ+89z8Uu2RPSBr4P0/4n0xZ3WkQ5i3c1b/1XNQ/YHi9IYiSmd3K+IqnPhrMc69l9BHn0sY0WEL
N34acINc8tFZuvt6cifS6sfI/sHhDi/0zLN+WoRyUqbcs3X8j93w5e3baco5G/qRd+fw1i9m5G/U
x4LkUqSHXecd3cufod/48Xy1b23RI0++r1hjN2ff6Zu/jGj2q596ocD+e45oOExLxzSxzSZvRUgR
rmzEBzbGw+esZ8YYlP+7qgJ9h3YiCotunPq/hAAtf8M649XoQ4y+8lmooyl164Tv4cpsViCZN+8M
tBQyChYi0ZTyfNvVQ9gUu9dsoqTNm76/nwEOXB/9/hHZeJ5ycnOYLSP/CD7Yt6PzcZpN27KLMujb
Pdvke1M15jNaB0Qj7cDolCODcR7o2CPG13Xuq8s2D57J11Vbfs19NDcnYqkVwlW0nZpX0e6/hwYz
slwni+sUPPDtTUX2CdVm6fb/HFM3P6RvVftz9BAdSWeIXwXL6915MnvGSoicsuAHBuTNVKZqqC9p
hciwpO+ckMp4+zZdhg3nhdwue1DTZ1dyRODir0zOQ+hzrQfbF24VfwPFQ80zThDL8o98kLTLzX40
zIC1nvvT96P9cTih1XmMCKkrqdHVvZ2D5iuOddiWkXL6p813m7H8PtQ/JMkpC21/7M4F2x3+bYCO
HLRNaXR6hu7xV7rHUAnKGOsWiE8cnj+nWz+76kALmTkHUd4MufZqbLPZy2mtlpc63VNbJC3mErmz
LM6fnkfjv8rG8qML6iPLTZ+t1P5IRkzEMV2XF1ovpfxNTla0/aTe9j6Jmnxx7JKceff3X60rmz8I
cuaf+PAMH0t8eMnFbt6sC9g1BiUV7xMvxjCushDHkFD+B8S/+cCEw3DcifDPui76Pmj4e/OGtItP
O3VDz9R9mApvgzbgqeGtjgp3tuax59899Y2TOZd48Pbf1TBkT9Wm26ysHCRe3ISZxHoZAtzniLLo
uAQShuutrQ5ROP0aIDxLj8gvjRmbl47e95INafZhjjikjmdjG1HvsIlHe1Nl/zDum7ucZnBZTtlS
hf0Zr4a0LYJUUFD3ygxvdI3ercExfM3DKfIYwBJPqbN05/SPrdr9IzS+vom8b68yEjD3T8o1ZyXV
EX9hNqwjVRJtYp17QACfeo/ShzU55qMI4rb5j/4oC/M9dcYb9lV0AkqxIjQAD5irazEd4Ehqdg9z
aTPTAtW7La9HfCxJxkAbDJeWydxeLZheOizqR453EqpXdyhk9r1odNpIHqYZCIrkUX77ePIvfa78
sec5C3aT/nAm476sYlkf2JylGTrCQdzSNDOu7YJADxQRahvyffMB7JrDCegL0RT2uZjwvz8NkV//
dEnKuBp9Xz6ZQymH+AYiVfLKS60sTSWSKcchyYyYVqRpUwixcztW1lmAyzZ/P6Wh6P87Ni/7cB29
tOSnZR7c63xka76lu0+6awo2XqzrFDwH7iY/Wp1ZEhyX1JhcWDW518yNq6FjNUtTkFLmeoUAXa7z
KLXTrzqcmDfibRb3rpMxLdPRCefMsiQsB7uZ0VMrYm8se5+IH47VjLln6MX4z7SJlZ9xv2mV11ty
8NZnqXrtWls9GRtUBD5BXPxT/DT3Xeaz2Jh4ffrTNtryGYf2e0PbTz4qxF9D3rUMZbmqQLbzcMnq
Pxpbv7oY5DzxwtQinU/T5AT//MCkosQ4W/Ks6C048mgKWFWVmZ/dV8HAmzoD0Kizt09pf6OPeXtw
+nYQKA919jjFy0qBdtwDYCNZAl06oK3j6Yikw2Eg59PL3eHwb+Qq45APXMXvWOuwZAPVOPx0Qk/c
EYgBr5suVr4l+6rCwo0b+2xav+b7qvf4xlmkk9ywmph6EEprbXEwrpP4hixs+zXh0UXsAkq9rync
gWXq0MXAeYgyCuei+/Vz3NKO8a0a1B2d2b5ehu8lxzxrwHgKO072YaGN/RizeMU2CN79JSOnTTCQ
q1biC7imH9OY9c8b2QY8FRbfWxSXKbNYd8jtMYPJEkza0vdO4XAMMYttifsLItBZrkc8u+Y8q/z4
vo+q4Cbh4vp5utXrh62j4T86OP8rGHYIAUEcK6lwU4BHz1QlkDRaH95yqcbG/cEy67Qg4a6kLVNT
T3+aYN1TqLOsVhhLZLE66aNeXjewNp/mve6mE70A0CJ0W6NyMYj5q3fJ04L6qYa/21JTPnsw27Q0
qXS4eYcdHlXniS+EOczY/rxuz4en7MMeCvOb8xE8sYYc/kdOrd/lVqFDxSKxmj8GPCzu6lrW/uXo
tvrPTseYFku7gwllCcNYfnS+fKvNNv4+Os9930Zv+rVg3fTuDGqJLwal4gMeBsmfpqmr6TSpvWvL
GQRuLA8HXhEJmuuTjKn8fwd6898Kf6L3frSDLXAxYnClU/U/hx2cv8TdKubMrVySNQ06vGZdr3uO
wwrH2c6v0JKEvP9unuG7neX70GdLEbnW2ku2gLDQtkj9CmHt/2yTTP5aIyF/eHOTdFd6cF1RdviV
hIXhMbG5FoFLConvHSrfTVg/V86817lN/PbNZMKhbFrjBicpl+jf6CQ7cCq8z/vRrDgvir6ZQqDt
zp1OED/mZoqNTRA4JPrVq30xU9TqILmM+IOnOecScTU/HfYL++reUogob00lKxjXydu+EC1SVdxd
YGgMwySdM9/XN8nHMX/ep8QyL2imnOtgsiZCXAB/mE9ZZ9Oc1mP7mFlSGHOye1KwuJZeNu9hBcZ8
npqQYBFNhckHpN4NlMnKwQpqv/+nABjAsz0X2eeigvEcIiP0ilCvAeOzWFrgBARsdT47PSPxMeH0
kkfjhCcyixd8V33V949rN5P8K8wQS95cmWVF3c7LjfGxnOMjtltbDuRA3/XzkMUF8UTua2WX+EtB
X/wa640eQ3eczxU/4gWcMJIh5Uk5WRn0yF99bTBKtU3SvGxrsAUvBKmETzMKsmk8pxNk9xtctfq3
zr5DjVfpSsLlRfHWRRcc8Ke7zodNLYJ5WG69Bu3GFTtY23DaN1l9rNSOazpDO5zbKYn6oo+1/Ayb
qj1OsurTBR/PGOiZYLuM0Vlu68usjABlpWaLy5bo9S7TmqV0wrS3LzGb74mNAfFntHfT4954yYj7
whIYmv92uDOT5z92m3Wb08wmWJOnUu1f7RAHP6RI9ucIcvVt4JRGON7O5nG3wfJHtnP8OkKwg6A1
MePmGLTrS4+wW94m5NYsTES9YaycfZrnbfBaIKFti5glKKTNfD+Bri7eVS/TYOsAYaI9CoD23V1q
AuXRrQ8xYMGi6hOswJjQ5bQ7nbuLBLk7icWrmLm8oLmZSPvjH49EhOVOaj23XKivL63TBY8pyCnt
Bqqbf8b1/be1U877wmfx8tHNqh1eSHmshjKtfyY6YPXWZ0SG6ZamvdFgWlMp1PSNA1Jl7jEY7SUr
aL6ZT23Fx4HVsPENSxhjeHZFkHmfvccSZR62y6rPaVxtdDIZDSUuYUz0FAfUZzpZ8ypuqvvIhq4t
tn3Ifo1mtvOVj2XrftkG3D6/wQV3uvINQ9wp8ge7nfpgrN9GB00s8MUCpNMfRsSFi/1nW4pdHPqH
G9dtdbLBkWTlOMapzhuFSXkpv438aUv0+MRuyN7mCx6EiL4TwxfRZYv5BRAhVdFmvZt+CrePYAVT
sbg3avWOKE94PUWhpoD2TKdV33GZaNMvEEPHla9WBoc5nuahnIdh3sFPWRI5Bd7oMgA26DiAlnaE
HWf8y633yBrGhmKTN+7N36s0xUcn+pYhT2EwuCdiROzrlqw6I6kw0eyRx1BZOdkz5njg1zf7hY5h
3Eq9pdMPHu3hfVtMcJW1/fy34wUTV5vqxu6cmn1oz/E8Zw/Dpoau5LIAIbR+8r0h1cZddpIea6l5
s0Y0iA0A+3T+fh6969o0MrlrGRT+Vn2IMcC8Bb+lFrss294bx9ziWCOLrGcrBhPAw/uKxpDOJgcO
0/HFSyZfP+5Rsx7vgB5W3R1A4PEppI0R6CdM/Y8Vxnq/eFB3w4+BkB9GglUkw6tkKco/ezMuBiWg
YDhfB3XY1uctWYS8D/epsnltjmS8NsDpC5NoSOAy94ImGDS62W+GIFTeO2WLiSab2Hdo8sYsa5z3
DW/wvXX7Jnp0MsxYgtzJdqtPbKn2z3RVVXztA+PXD/G8Mdh1abT75eDK41M2QIF/1u8t0YvmoGmu
vAtxJxrXOwWUvPbU1Cn98KZJnqbqjoN3RvyxMptyfqBSPYOxXIOFrOa/lFV4g0NWrH+gT/blC0kZ
qf3b9s6quMEUn7xjfOT7Uo2y932YrpQ26bYLnq19ENwl1sbNDdPu0BUuDyOdmDECqXvFix//lXE0
ZReg/KEu+lTBj4iozrYT3ET2KvbMQfY3H/7fYA+VfeqrWK0naboug1Udtboz4cY6tcjC2b30wve9
OzzZHe/itA2knrNQes/UufnLBs7iku9bYVih4ULP/eGZz6luwUG6areG5iXzvjb+8O0WCG7uzgEg
pn7B+2zs844sAHsronYLiok1CJpbXImCgh963t6xLFpvPRwqlk8ektQUME2j9+hUcxoUIp0y5zGk
YZvOwXqs231WmRRKkvtufnpyXcwd2HQSvns4kSQnZVUIsyJ339y0e2r0HWfe0wVT5YRXqOYClKFM
Ez/fNhW5fz147aVMG6D468D0/XQNjIunA9p6Hg0dpb6iTvE4XC2RnkQZxY1RF39FNpSTWLP7zz1w
kMqHzriAOS7QeTHv0o53Y6Ko/T1zqyrNMqJDt/jnDHmPA3CfI4xwf7je1gIyNcGyF/4UZppRCJPW
mwyg7fOYdjhllhOVPjGoVsG5nivcCFkhMNvtmM2cGyjtw5aaVkf+avEF8HmbGqx57GpXp5SkGXR8
zLVqsxMagNgWldTbh98dW1iwXBMeOQdMx1d1n7T6rLojZmrIyBk/+eM26mIJiaYtFRl8+6nCccQv
hQ7n/a1LB9+FnAzX+DlSk5fcZHCpDIV4KxaBM/LBSZrTL8tsK7+YiEiQxeYFfABFiPJRNv22EW2r
d63tzbef817aI2zaE/s6Pj9WfLCpI5zFyPvMjNETfzgPouSHe1XaKK889JphKgKP/8nkpAi39+v9
auGyv8YNPtE50Rape+sK65rzlBk6icjQX8LQObR1Iq6H6aatNe9gJ5wjLlF8HLDd6JqnvQA2nYMb
UnrCXyHjLCq7VmOylwNOdiNjQrUer8hL5yFHO5RW0Amj8R9ktlbV2UXyOr1APCh+MVs71D8ALmD9
VaM1mDJ8VnzqrfC4w71SUNd1722vwO6iPh+2wjgUu7R4LqeU5eQbEaXa3o9r4txFyCnSa+CDeMqd
yW28HxFYxwuvUbWVGlyB+g6G9MvnWwCJC7uQCKBkhKJzuzVdi9pXs7nRSR0PedswNt5MR4QhMfF7
3hMQLLOEv2cssKjYYe2S30H7IUJPHqU0R1MVQ3xMRJnPMmzKdkSo83saBlrcAB6qzZMAcvtqkY1y
H7KOtczzsA2pe+eS2EWp3sAGIC8hRGhvkP4H0QnD1BbPTGiu/pTakUW1dVFsC4m2B831kPM690GF
vPxn9G2A8tZpIQSs7wYte5raigE3RE0d/Zrixt3KdcPd+LPVVTrDClAwexpxgBpQWJcTjrtYNV/C
BWzy/vC9tikdlK3BSUcm01djHar1nCFXFr/WxS70DUiyxrN1SNmY+m2XV8Yo/TwgX/yxLG26lH6j
D+hDBB1lILxovE2CVk7XPGdDdRXbBiyk0QpGcGmCjdyUoBneAbaquGjmtBJ5WkXr13DouMFyoF/D
66lecITaWPX4nCZPPRhYrnc8Yez/ARIXxF/rPTiDCTv+dd343viLr01DaakwmUt/ap0qjw56X4sD
M+wWMoLgPI5YrT3jnYEMPSFm71+7KnvcjFQ/c3JMkyL3oNZhfD7Bzxjumf+E0EJKtxg6cO5/sjd9
e8EMpBuKBcI6Kf0xibfzHMLHs6lmnXWWeUIYMwHbrrtt013tbOOGVzJYzC2i1mY7x62cPzij9HLY
oFi2O3AUJc/Fq4k6V/7hw4Bsx/LGwDBsD0uUiVtWlJf6IpZ9C84SHBggYOugZlV2eCNKmjGoysnv
ujhfsG9HwBMv4H5qdsMkj1hxG3LrBOaugZbPLo2hfhSeghUsosH6+5U/Lwxsq6Oa9Tx283TR6Knq
IujZMrj14cWGslpZP75K8eVCYLuP3V6yR71OhfR37yh1Hcm1gEbgUeYlbwKo6/A78iZK6jtLXBTO
46NJAe+yTtxrpJqIhcQa8YM13nGKG08Hlz0bl9/tuNT3GyvQyF0aPreHBfNwPhiVXoWY4/udzz0W
WUWQD7BlI9+M7f0/eCt0T2HUTx915Q2IK7YjPB6/xTXpnRds4KrIkxRuQeDaUwH+JI/cYFz7EXR+
0p2XnjCg3kVTeDmsM/7zGu7yubeVHs+k6EXRhfun05Mvkq0/4wGBAErLfZ8uvhN39hKjFlCFauok
OrPjo6rnbWUQLpcw/C7+o3bf+MO85VbTjHp/SFDNoouUjueXUphDnKc0Vtl5bwmseFqrrXkJ25Db
2sil+t2RygQ6YcPgAyoHjVa7dOaX3gEDT7Y20cdSsxSSzwxv8MA0JNxyatGrAk8TRSWW+Qs/KHco
G3ife9C+DslMrJNHXAYWhAtptLVnmHO7gwyIys3dQDZoieTqjpgj1jGo9+COL0La7KXd4+kLIXDY
34W72yBIHlhg8DfZD0UiBfhZ5BJ+xg4en+yXjmYprpBlkdRnN1Dp5zX5JiTootefsZn3/zx0NgPm
minzaEoO0SfkW9vcEvHH417FsQp/BLtW6t2ghUzOVeer8LIISsrNPsq5uXTjQNTurIINPYxvBhZZ
K4aWFrjIXq9Non9hBczZdJx4+hhYT/vPoKb+6WQ4RxdjjVMNiDDZyFetxXSgjBMzmZegHje0U8Ha
7FdiJ9Pp4myzfdqsge0ByMdZRsO+Z6Wf7vBCtdOzE5+KZtvLaWJ0RahhdnWFSGk1Jf+r+4hnPUiY
ZCURQ1NmWXFGKT38k1tqIZ72BKJ5Ruow/zh8X8siJrjtaVj18VlVm52vEfXxRdA4TLkiCmI4p90+
tioHGtuHV1hs1BEq7RYucSrhqnPWOyROzJOvxGkFWm3vOtk2r8J0fVfOEiOW05jMqXzv+0C8s2Qw
oltb4qxFHzisXrFXXkUtx8JCX7meDg3mTYP7n64M+hy09tGBcsps/yntHNgzzM2qMaVoyRlIoogE
rdQQvlImfhc9uIlYzGdPpGqYrwEsXGFcxUpyPzpCFjPoS3MW4beEO8P2BWPAYJpejY/J9nkxC0G1
1KUuOHVBv6MpOtysL1TscbTVPGjSeat40rf96K0xAk4fmcBoZe1x2n1CWt3MiW+8sZb2jvr13Xbi
9olHRhKh+qjZUwchrd0KWREsyng9koY2l9uY1oCj2l9EOXt+POBbpL4jaKcUiG+X2YwSGDgIPSFu
1lG+Tux/wc1D4JZ2ExA9qCVdZAwUYMIpa3v45bH2yXLVQI//OVQDAJaA/m50ZnVHB9GI+Xnbmmy7
tsJ6/2Il4uq0gGD/bA+FTIg3UFzDpibxN8E4rCfk6zHLIFaEJYxg9DwjiIlPLCNU/3A4RF3D+r33
eMT+0F7WpoqTa0EuJyreQAU+L8A0M9NGh4sKiIlcnGsawfQS8Tv9cpOZ5a261Ulz6ZEa93/Ugv9+
Ti8Bq8zWxehfAezXN2zRO+t16EdZ961kOaYiHiwTug+IOD/JGDw898cUmE61qWd/UB1bU0TZlJ7S
70WvXMMJeFcRdrTDhVFHsKZXd6K/QXvcWWSVkWKJPQErO3Oax+7OQyI6cM/AKU4s91c347Ivd0LH
Fd1ivLq/oL+2J5Y3so8FDcXyTeQJ6YIwuyLM7WHcr2bJnC7XUJOihMrxgnOXWegJcPQeTZcFyl7n
ZnlKTOiakvwTyy7mOk5prpG+GaTHyvgncPMO2s5rfBTgoOzNj44gL27f4ukaKh5k6j0ZA+ncNsG0
NmU2Q+QWodth++cL3zl+oroAO9NzlcWl6d3orkfFJZ52ySduSYIe1FqgK2nuem298SE4zAJNp3aR
XQKnab6jCZT35LJAieuX0/j255zJ2uSxO+l/VurW/LCguPKBXmP/9j9IKxrd0ZXuBfKUbiOM9ew/
gi1JkAAUCQRo+Xa+lcp0YR5UmOA+HyC49EldDbpb0Sg4b948O9vtThzdiNorc6J7AKx+O2P1H4Uv
juyPoESYZQF/4yZIv+cOwwoGsiNRKjrWJu9Mqx2+pil7bBm5AKChNt0rJMnZ7wD9dnvWa8i5ybLe
IkYMgv3vumU7L103Qx7XaGE4VJWuvxyWU7anOnBg29KqG4LHUKQ7OlDgHvN4BOv2gSS2WxClor3L
5+2Ih8v/ODuT5jiVbW3/l298iYBMIGFaVVSnXpZt2RPClrfpe5Lu198HTz67rJDC9wz2ZJ9zEFQ2
a73rbeweOhMp8b7R7eQyd922mtRwv+hUDFSoYfWlp86JkJFUxhfCbakCc0fg5eDLYhifCLzw+xcX
WBcyuD326FuqpZ4+LLh1mfc9kA+kB6Ftuzkm48A1FMFpexBqtm2QDMf/XFq5+a3xW/VJwrXXa+fW
fCmiPPU/iDCF/o2oJfWvR7OO8vtpkSvm5CVecxCRROsNqgP3rRaMax+WBGzoum2bxr+2asWEwO6H
7IODPtS9NXot0gMFTigCkTEKIXPGHwyQKiNs6VXdKJmuUwdEKRi1O7z4XKjDtovrmlO4q8yS8NKG
5j20rA70Hve8uxRWYbFxk1pDoCjpbe9nIKBqhy1YGW6oJ4p+b9dLPmwgtrY4exIuBvo+rc4HNFQD
tUm9kNXb9h7ku95ewn6r2rkCzKqEltuI747hlW7GihrC9eoterV2rVBRdO4qwhU7oHlYkOeQLehv
5wQUcps1hVdRpdRNucXcmb/Q82uz/blMqRTxynDWc4CKyRFbC2D7S5KN+bhBQStFoFWs7JsO36Zo
Z3dYUt/ggQEJuvZF3T3loKzLfib5ZF2NPrAa2oo03y5uV+Z7G7LJDJmStiXF9QNWkwQM4Nx3nWer
BiraUshaxSEzurq9GocsebLauui2Q5fOxk5P8GyZqUpYxzYI9N1CPIaxJ36ukEFZR1F9Hq0mja9s
rx6oR+UAy5JPQ5VZJuN8W2JxgDFYk1fToZvSKqWb7MqOytqfzyg60vwZqbI6YkWoHxuyfVMA+br+
Njoq/8k00Xsi8wZQW4sQAv0ilhtUiNldjmT5fiwrsiknZg1wNPUsHnPKXabWDKwf7YFLiKkkdklU
QGPbb8NcQGA2dTfsx7KT/jVAo6V22ou7r+yGZtoVNPUMt62RrIiKWvNL4Q0Dcoe5hdA2R473M5p8
EQVp0mXTFmpbVx/9uJE/CwOCauDm0CLoEElPw4W3SWuXiXI2fdeQ+D9PHXfEOpV2u729NJl5Z82c
81sGEaI9yUSHyyGzI/kFnhMyBjEX3pNFWm97V0Oz6wGhlDWCnHhhdae9mUO68wYc74bJc77FSZaq
A+AF864q6pKzVLOPLAEr7/zIpd5DHlWRGShHtUUAKxX6W5e31tVSL8wYUrxL43OBM+ZD1XfVMSwr
KEmiCXmpORnDPggr0z57quCUlW3VfRkKQ5h7Faec7zTkHLL8kfRAWZK7zTeLC+XjFLtdu42x0pGB
6cTSOxYJZXyAnsmu4ZqUDj5SYVQplCs13LDUHYuXKff053k2Gn02lDkSVRoN9mNtOfVsb8JCix+R
UszH7FIA5o+Yj30ZFgGO1+AIbewXji88cUm2QlWLxdh+0Q5NFhjsFBd7y5isBCnCqO9jwyh/4NJB
uzubZvu1SvK02kO5gnecDgMQfUVOuEMtXpqficLq4if0NONHuhEEcpM3+7t54faE/SBNVDItt/FM
Wf6d6LpxQpioOc6IdoZmZUoPGnNBH3mbwp38iA0lYzO7iZsXtARZv/EyDJyVrMh/9kINVtMtWXIF
ssEqwlBz6rYe0VhfibxOP82Jl6hNx+Aj3rQzdI1NUiTLsLHzOIFPtQ4Brz0ifabACjs4Fqq3YHwP
DCKb7SgNAUDSzfiF9RhhPNlLETF/gO/wojRq5ZMaxiU/ZebitnslIHxvQ3OSzUFSrIXrfN5PtgMD
iaAxYmow3Pmrl4TtGJ/7EvkZIKEQ+c4YJcesNiobNIoXSq+LgtEEjPwGjgjMQIjwpdDDEuSdZ3RB
7UfTLV5Lo/t94UvijULdaF7Vyi5QO6VaDPs48bUM3FHO2TFXk93wvRxOinzJe5Q7QzwlO1oYvPk3
E+Uky8FkpgHYXldfcetCvMVPIZMdM86VOFSb/nezhkG1gQGeJ7eL2eVNYLgeHC3qEtvm49olJ3TZ
DKHet4heuqNnAJ4zkl1gv7a9xZrr4LB2O/SelQ9zZoaqm9QSkMuP8K8JcAsXUFTi/jajU7tRqu+i
nYr7SF27cra+ywlrVCakw2gfwI2m+dAl/lh/yzrViW0ywHU/r6yvemdBoawPIHjesHONCLUWBYbn
HTtrTNObpbGqFxrh+ZFTLUsOKGKSG6NzNWmcU5Q4V5C9/ScMrZIXNfYw+zsG1OMNZWoS07bjBr4p
1MDVDC+qTIIphji6RS6AoIgBbAR6VNEM7nFXI8O2SSRXM1Q6ZzmM6dDb90ijrGQfij69xt916YOO
Uje77egw9qWWeHT5RtNyWhJm95NoIDs9Qx0cnn07TG7FwGhv1xWOfoHh63+NFayEa0On43AuJhjO
3/KiLzq4A17jItz04SUrgQRkR0s4+FxR+aROBG2V/3HsWR8nC7dghnVlaG+55pdsw92nMR+lWepw
8bVK+2CM2jZ26AzKR8Do5GdlDMZLDQWv3NC/wN1qY118M4qS2hDbgGY5Mu9xk8CJ84zCKZ3igHTM
dVzlyQRyEXXsdQtiUO4aE4rtxrNlZgeZpQwHBH5R38spZvBmDah8qFuabNlNJQrRIFcJXMABszZ5
dA3YH4dUL+KL0rChdhak6vxguir87hKv/NjqUKNmZpZ2h+IDmpSeoLSsBjbwcPqinPuTA469z9x5
amArsH4KxGxl+zlOB0McoSDiU9hKZ5wODXBmw0FQeN8QAcsHqBHiO+f54K48qCzagx828QcrNnUN
L5/buX+Is7FiGgNDNAzSYppHLh4nyY6WiAQVtjvTVtLcl9XOAOp+rprY1gc502Qxj4qq4iYW5Eig
ywsrfW/GTt3thmYerrMhK+GKQmykaZJM8W4QTVQmlNZkYXBfyJogZbtP9HQ0LBDrDaCpdRR17ppw
tCaUOQguunSHh0955aRlY9+RoRG3e9dYYZZu8JN7/qDyKxxhvs9mYcZFpTZbMTgBabn1BxlODDDw
Oe6h6OKLj6JlrObunKrKLwJs1NTXDK0cPHr8j70D55o5HI0Y8inEBr/jRAT/foJcPlM5O42IbqJW
l/3t6C+LBqNQrEL0phGNUEvw9qHTyOMPRRuG6pE/qgSSRXYTbsfQlB/DiqHstrYSGl0Vx34Ika7k
APZj6H6zqdGND4z+r0NhOGpfIli4yjIW/YMyCU460qFDrqe7ggDnNpYRPufZpAE6y2r86UAiWE40
XO10MBjRyjNUd0pMt8zkHpp6zkJKk+xGV9YIsxR++5O9bojtUnIWPVB2+i/QFTM0vyrSzRY5lqBX
7asofnKbOPoGR0jN+xrXT4cegqw/1Fa2Evum+NVw4qcn2XfA6C9irNtxAxc2vRkWYMszyRHFsJ2K
rPs5iRjgOlPAkpzpK5/BaEp+7YSSfdmbjq6Xc8VWjkhBSJL7JCpS1BWKrfyJG7mEx89UP7qJYTp7
Z0jhidzpDCkpREdGsLtw7purIpdpuAWh8z43uOVkB3R/1DC6wJnmpFori8+WSKpxC2ifI65hXITH
ZgTet4lCZtbbNre7+vNYZewyIVKsL/EiJUvBKc2+D4CxvfwOki0ZAe40oyyZRR3dkcJXcdMO+RSA
69thUKQj2HVtSO9jGcFN4k2JS79hk0GPWNu4D2ZkW/qYLx7VSqg8jgjXQWTkItT1dp3Vcd37sq7c
az0pJAMKAIBj1xrVzZi5y3PSOnDdOtB2f1vIkAman5l0MyId5vuC5/BVUBkkbOCaHgSEuUy2JqN/
J5AkeYxBIdH0BaVlGyaFpa44d1pYUtgqCDs7QKXJvL1IvMI+TAaDT2y0yvZgegnU2KabZXK03TCx
90MSy5X75aR3fT+GFfy0zK3vlqJNygf2b+WeQssYpxMiCODg3NZ3sUIFu63qeIDsyUekCsdxSpi1
pW8w8pm8s1+35W1EJH148mecQqCuZAvdQzJ7MFfC9OeCSrU9MaqkcQKM8hPzvjAcr95ghZbZrLZ0
yXdFHzvVrmUk+r0rGMMHqjOqdtso0CPKqiV66OD0T9+aXpKekVClZUEIscM91AMDrGM9tIpqERPL
n5LLEX2GIvhpZ7oiLQ+DtofxvreqzEWYl8+f1EgSAo9wCw+xgWyvvGqKzIPZw1nd6CVi7oBnAwd7
GaE1BIFquHmKDBrLZspciz80TBloAMvlUI1Nw/3hxypqGRJOcbL12rmxggLf69Pkc3xuYUpihupQ
IbfcX1PbfeyGaHE3Y0daVEWhZCOvivT8sctC7yFidmNRLkDH35l2Ty6zBakIrnIVI1kusXtGkZE7
3bhxQtV8Y8bBCN4vfUn3asfQBPk4CWgFtWB2hAhuZYGQagGkcbWdMNhCEBxgeROpvdUC7p9maDDA
VSXUUcquzOyAAaHG7Ro1JsY2zTruthB/SPs0LZDBj85UeD+YKSCkMkKEAIGcmkkGS1XMH9nFTAgR
Us4bz5or6yBLHGsxQxjspwbuYHVd+ePcn6PGGT6xwdfEv0FHQeFX1Q/Zy/knVNsE9VdjzPC5PApm
oG2BUBqx6J5rtkgC0696ptcI4vyDMXVLu52iMFyClnjdh4rlfl/Bb/rJQNzfwd9bdUTAze3zMg9L
yh/nUv+OtBjIQoaouWP61FASTvBVTlTro0ct3rbepgoXTj3pY8+wRTZTVgHRIw7clbXJ2U0x3vEb
Ctn58+A7/QfZWN2XqVDzMcdaKDk3XS6uFDHxqwB1RDiTk8YCB1eRmwCaFabXDfy1ZxG3Xkk5WVk1
FGoObpa8aqYA66kQLJPMFnX0RsPLdrOMkfX4o+0dYg/iwqGGpIcdg9F4sAu8qLwnfq35gilu/JjM
mfHF0iWDm0Jxm1xjYZXLAIhycLaQ1r1rlU6IQEjwsSExmYQEykxBdihCMR7XuSYzOwjz4wZ/c3nT
2VP93SQIeAz0ZGMigBkCem/lVZF7mIgE8JmnQBd67GfXp6nj7tnQIPmfOnh0CZqXULs7H23okwMT
OT2AH0xP1IXNZ9fOiNGSVhV/6zn1piAvTPW9MWBrbSAIR9MB63rzG0sCf1FaE5NeSI3THeYQ9mpy
tzg20QRtlgWdr7vuvmz6FkK0XKwXt+HC3CDCh8lbKdy3d9Gi6g8JOTYyaGod3SfYPv3gMlfuztA5
mngaU3wSkG3l30smcRP08UbRyyyjDUNOZoys2qGCCrTIGRJ6jd4UXquXOUclaMi2MZx5YCOBUzOD
WrwltsKKGVPYU+TjL5FgQdRD3tKHLKqGkGt+dJ9x6BzRpsjCuYtURP9jpb58HkIlmOhXanpIkzzK
r1xIKD9dNSTPnVGzlwv21i9wdNE7TOoKtcXOKP6kqiodjk2yoLVQkfKPhi/FeIu2i9yywZ80XEiR
yPnsuTBGKR4HcJAqIxN1k/WT+2UeJyb/k/b78JBpuhYLwV2yr8mfMSmNuhUwRsxoHxZjma9104/6
JJDP+Ts3o1FFLTj66oopaFewCRv+CkNXQNBoLNOMGSd+EDvH6tP6toxC7ClYvebHjNOiPEC3IjvK
kNncPWauTu+zbl5eLJQKp8lCEcnUTc9ICYeqiUj+np0FYZEHVO2Hri+2dk0VcCrdxjahlRhYw9lJ
nEUHB18F5uyOXUW7yaa+PIDFx9bXqZvGp8oejG6PING9WfqoaA8udg5fEk1nAbBaF4+QMctxMzp8
OJaBX4Ixcv7niD3c5bHKtTNvAA9mmLet4VGVWC7MFG3MYEx0+HN0jEAnA2FOCcs3KSybwmVofvTC
o0noYQv0m350J5tuZwkfCl1IYy8h/7+YjNnckz0K+Z9eaqcATnHN+3DJCujylaef10jqDq5XW1Mq
2KXvnBdIkkmQ4vhxV+I3ZSPSj1haq6HJXeNDvw9mIleXPZrxEsIropiNQ2TZtxEdPMi553TffLeI
jZMGY/vQIDNINyibk9seMnC6s2Rt31vg4Sy4WTIQEHOVhDfICBPkmlnr33VWnk8H5JVEG4t1LAM/
pvlgWD3olFkKPw6cPm/YSUbb6zt/jKYomMeclLIOq/jqyElF8eUXFjHJrMycYJLJy3KWlsISJClh
hsQRIzIOpd6Th1rYDnrIXwBRsQo8gTa4sbYzMu0rp5oGFl8BOYkaKmYcgxWLhuFnMbj6nrWxf5dy
02Hywp3y1UWl1Z6TOIxEYEwK+AE8YpSBwiok2aGgVY8iXCyY67KOC+ItWnXfxw0Hfqep94yiQeSK
s03NUY6zoc9ogGx6uVuysAZkE7XamwynoC6VsXS2mgEMIKRpVo/Ua9R0Y2VaKNY6TqzD4sj5Lrc4
TjfDzCxtdNJkraZbQOdlcFOAsSqJt8kEnXczhES1XMnazLtVVUJV+Z32RimMPRxxx3fmWnEckwQy
ZsXzg42v1uewajo8FGIJnX5JOEz2k+n37dmkmXmMRoW81HbqBAIQuqhhU6Wwym/AHsDBoqqzP4Ve
Ft730RLemIxrwiu7che1xTrDGAPfH61is8yWO1/VkY392dSbxU+CFesvRqzDTzMc0OW0umv9ZAKS
EJBWwnbYeP0yYCPexEBjVugX1127qsqkPcTfsSWK1YHYIHIg5zmfXTpc3A1OhqqbuzBuLGB4lx4s
cFrmffwMcYkcyXFDeVQGXHhk9ejIdl7btOsp54pNj8DobJcF3FXS2xyylBKGFtBg0nBnL8qDmAZr
mRCRLNflI/oFfT+neniQRdVxbENO72DWx9Pn1l77FbQgwxlfBZhhXlao8YozLzQ/sCQRRbizLAfo
aFhzBlHo4degWrhpGxrV1a7f7Mer0JvgQTqGg8klY7xi63qRZUabjNCq/xrG6CsfDdXwBvh++KIt
DzY3fUv7GPc19Hucba4qiFBOEM4M4/BgitCWhTJKfkSNtqYd9G9sXFb/C7FZoHiEewccpkf8L/3P
TijiTxi8Vx+yKWH3JHbZH2e3Mk0GMrF9hdgmEpuUlUNgAPVPGjiZxCFiTkz/UPmpvGY+25cEnQN4
35U6h3wDZO089b43dJtay5bdAM8nBF6IuEFtysnudgmTxt9EGE85284qV0V2RJ0TGJGVPrtd2iz7
hpGLvudPnR5bLivs/MGmQFFdR/bBgnQAriR3mcvncph1FvbSfcK+iTlQnnv1S+cPqt1YketxdeQa
FQakDTgidtsb/SZaIxW2qQyL5NCaU828QLdEf4AOye5WLH7yBOjvOresxhyrT+HqMLAahzuOMQBD
9EjDnAa4dJooMLMRdxf+p0MT4GCMB0GqlpZ/6wNwbPm26KeAkwBfsWlQ6a4dxj7dd47yYxqueLgV
YjBXQwAvvlkWaXgfotCen4p1RwJXpHS9deW7T2YLmAlFqs6uotbLJW45fvc8MP6cDgV6+duCC4LE
ppLw3YgBVMVVocevvZGO/+F+YF/bRmFjU6S80NtGNoToM6o0ExPmuppOOA0557Yl0nGDSCXqtwuV
FuuVvt/5agGKfrZgX1JGwTEC1IQyqT64Ipd1MLSDi2sNF/S2QzB0wlRiaA78uzjbdOPEoCAXbm3u
JCohmCi2nr/magTdXobYj3aCjrj4CjDrBch1V4hHwjw40u4Z8ghnUJ8HOYArGV7jsIOV439jjiZy
BPVWvF4SGDyjfchH+YSrmvlh6kT+YrBOvnTFVN3EdjSvEpCQY9QJ5/IF0b25qo0t4DMfV7r/4sIg
L4tJjDttZi6xK5+VPl/ldpHfG1maOdsFzm+6cRSkg2dcLiKUa0SzojTDYRnsfqFz5LJh7Lzrp3p8
nNJ06R8rBndooPy2/1SAUcL+dGznGa7F6B2gi8kG1k/JcYlRqXI2TUMjehzNyui+MiI3y60Yk6a+
BueozhX11nJo4b6IIDYjA3kClC0Md4opfljdu79aUUg1Wi4QSOBj95DdFjNteqxxyIvYNEyYKgBm
WaeHZfFn1GFlTjFdu6bPmotLm7KZA3Dazz7Unq224rm/90s7u0UY06bXY507QabMApJVFskSJnBq
R4EDqlxTUg7rRLQJlf2AoxkydMdKvPIEWcaVW3hY4TfctKL0vtZOm+4J0BBl0Ap/hHfpieaWTNum
2ViJyV+NaEaIs/CgdsPA9vJDbhV5fAYwrajjiDeCBF92s/nce7Xxg+685OuOlXqY3cKGXTmnrbvB
AVInH5po6fYymmYd5GICAVjE0MFxlWG1h0WX3lu4FmH7VFX1cps0jSTWFtkM6X0QbKPi9n+gALpG
n/TjyfWG+IzFZq1uBpGE/mZR82Tt/keEsrXhvRanJRyI17KKsi6xz7HLPBgx8532MMzNiv+rBXpC
ldbzsW7nUgW55tqaNT8cIohsfMeh8xUzUNdVuMFipSssW174SzMGnRn21PpkDIu5tZxKwhCBoivo
O9/x7bVecdXE8AOPdXc1O0Wo9//+8HROJ8yIUefok8byYBdiYBQkrvBuZ4xetiBG6qsRLvQXPsUg
020ozxXVOaK+VL7jGv63qa/FSxNowGhIEdJw4S5tsKSBz0x96tTS7zUGl+e4S4bD2y6a6//LpeMj
qZW8LPkreNdfGK0aEbDuTFty0mH7gR8w+ixjekdTesYJPIGmqskRV7/90Ne/sr1eX9IlDde+eLcS
OeMYAkKexmGw7iE0eAf+28bWVjlrLDRwIYJpExSdu+zqEc1xrxZ/W4/Ve6G/ry0t9dsfsnp+/mbh
jXNSq1qXjzwUBU56EK48z0qukH4O7+S+vvpzQqgjlBuTVGS0fz5JuZObK7vVJ5cZ8kGy9G7devEe
3/6yr/6cgMu8kiRPTV1sFdlHLkypSZ9qpMcnMh+iwGOO8xm/q/KctvAYqcaG/8tK/e2hFzbfA/QY
bXWS3plgWyAy2zlWY+sEb7/aKz8V/uXeaj1tKsuUF0/xqXIBHm19UngbBszu+1udjSFGbEj43n7U
K78VPvNkTLgQl3xhX/hpa4yTYIak+kTinkALy4BzD2OSAfq/PkeY0vRczIcty1aX2yAuOc6hs7D6
0k7eVouAD7pM0Ttr4m+jXJ6CQkGS70R+mLzw5cV4EQK4w8oLsU7ce1UjPob+ZEznJUnFCVwwFO9E
z//tlEuKlYlv8/pLQf+4eKIgokThLdSdKBH0p9ihzTDSPAum0o30pl0t+jO3wsktFOIdE9tfbs1/
HmjMTaTHB0V4arJi/txn2ABJRF7JcuoHw7VOWVgikWHU4NMF16WoToOCgXhqNfXYkSmB29CmWM5Z
a2QI+8z0G5qrEH0wc3o8WJxczcUW1UPoHEuksRAJCjw9mbx6fnQulMMkvu6wdsuR1xcBIVI9LqL4
l8AZJNv2SbWLrN85Pv9enjhVs71tuDN4+cv13/92aFl+XiVJImY4rZn7hOkTXIYlNh/eXpx/77f1
KcRi4IqNy/TlTdhmRmYz45gZXWEZEBtjvzWGWJzGeuneuYRefSEfqNK31xjly4REE9np4kWKRw0h
U24bpHYlEb6zq197Id90HJ/bFG6lvLx0jNZvW9+eTyv3aTt3DjYGC00dGoV/DyrEWM+0uLiRfxI0
eXFWgW6mhbab6QRmYQDpFcxPqxHCHG3/VdOY6c6VVf3ODfPKrvMsC5DLIpnZ9S6zMaBWlwghvekU
0ZVVm7wYMZjS4+qJhAOiiK/xaY2/jb6G9StyY47fOc1e+b6ehRkIGUjCw//2YlnWYZ2kqm/nU2ok
+Tl2xzxQrR4DiYXNv/+UHt7wnDC2KWxxGRgTuSlG8BlrM7WnZ4i7GgEXs1+OwOKdJ/19ofJL/v8n
XbqM942BHYwu5lNPEfoIf8u9Lf1qRgojhlODYwkzWs/d//PW89jYgvTmNT/iMnwbupqQbpIzcBNu
g0tDYexiWDN7kmT+L+/HDuc0gXZiUYv9eZagrqNX99CKdPBGvkuYFy9FTZ8UJ2n/0Pee9Xlm6Pv9
39/Pow2EledbQv1KR/jtAMNHmhZ1rKfTaGPwPdoNYqNk+E9Po//OTfTKz0f0iAc8yCHGfy6qrma2
q3Kw3PGUdkN/jyOo3M96qT4y6m2uvTCCyJiYL2+/3avPtMWaeG9iGP8rKOy3t0tmYEVrHZcOEIQL
psBdfpXjGb9LJkyQ0PubWPnM8Mrt49sP/vuil9baLZBjAYeHEunP3xI+XJnhcdRw6Tkx0miG77k9
5D+qQlf/SQxHonc2x9/nNg+U1O8eMlQcky5O1JaNN8YoSfGlNzp6Rnzhiizp3vkNX30K6TrCZPKh
/sr8sboSp8apb05FNUEn8SHwP/ipK955mb+PL16G6tyj9BYugZR/fj0L6NQewr49tSPeZLB5uuXg
gieOuxgn4p9v/1SvPGxNMKJo5qgk6e+iTmfaNasmifsT5jnGVU9o4T6ewuJ2Nuv3MpP+vhaku2aK
ui5MIuJlLzz9/dFxmCqE3ckFQ5uxBTEnvNwxGoQ7PTCIHM4l1pz3hA7ldLkW1/zbr/rKz4eZEblD
WCdSVf/qBX/bDjg5LmEGnHpywlhfm72G+oLk6NPbT3ntg7K/Oay5A5HcrHvjt6d4yVIRDlXpU1yI
eB8uxTeEuUWgbDjHbz/plV3GvuZA4XGmY3sXxS3ThTG2JtWe3HQxD3ryohT8GlNn5s+DPmCd2v97
XDX9ILec6ZoWv+NlmlBdEYogsRw4ma0x3XM84w7kLv6VQHe7f/vtrHU5/Fk/S9B7xXNYLuy5ixMT
VV8MJwZzIxudZ3Fe8+ZapueIdDZoK+xz57TVf+hfx2+ECoiAM9B8Eth1v3OWvfJ7smBMh3NMUuJe
hrLAbJ5EI1YOA5zeJzxoGVl6SWcc5wKS/dvv/Mov6nNLS4ppkze35Z9rR6kid3WS6FMC0+vKGGvn
Y9joAkVfB26CnSMRL7t/faQNjZx1ZPNPn33x5yNh7ZRlnqTdiagIHBocN2AO2+1M7Mu35Ygg/e3H
/b0HeZxLFY89MqQl6+KWX0aAybj32lNsxfqEkQWKTt71naf8/ZvxFEX6JYoUgmAvn5LDK7bDMWxP
Se8vt9jmeIc88iFXr5Ytb7/Q5aP4pUCRWahQnlzAwfWFf9vuRmPjwK8NhumYq567SnawVlW1j5zk
X6O8fj2KakV64Cn88+KoZvgCo6zNzROJIOWRguUZ+eC4arOid77f5a90+aSLdWjN0s+yviJoIq7H
/ahDd2cb2HK8/enWDfz7Bl+fwp2D4BaA429wY0hny4LSZ50sKhGcUx33E9CrOlGvqwDfhDTA3dG/
IfukCya8Ct/bbJf3Ec+nL8cKzOQvEL578T2hNcmkU7Ek6DqK5v1Ut4l4cDQhV1cYA2MQg22TvhKm
Mn+UuBugjcMGBEJqlz1hcWc++Tb31bYt0gZqJPb4ZbyFEqwQFeG1hVC/6612l4a99wn2IvNMKxbl
z4V++cNQ0/PtQ+wTjSusIMMXNwcf3xhOHH0EfayKaw/GrbdJtRIWyRj4Pm29IXRfcp058kCeTPai
HIb4aDAN5z+cXOVLi7HbHb6b3vce7RaJNvHqvZENosYYr1HdIfZrrZ7ALzFDyaAmDI/dlKflVYa8
/2EpnTHbh0O9/MBhryU9tUIAvptHlhoyjUY8jUxcWdu4HVdbTozS2k9jhlMIkZKj3ETMn1/yLIyH
oJrTHjYKqbc3GZkO5hZFKmwDw8mmAcFn73/PEMM8wJ9o438s0H79orR+LCnX9anQ/tyMGXnZZEvh
5ing1JxLw9PHZNWPvL1uL0/p9SkW7TvHi8cuvIwgw2fNtRMui1OZOVgLFAiME3MZifhJ/K1DUs8/
hi6tz0NmwokmCGrzf2Ul/XbE6MWguA0N88Sc1xy28P7T57ZVWAW+/V6vHGWEqK/NFw9iSH2x6wfI
XLNRugJZkobSH2J3h/1VDy6PeApfince98ohA0AmrDWvdm2+Lk5Op2qQBSApAQVxUJc1aXpNMp56
B4b7NZO5OGU4mLGsZ6OSTXgZDSx6NwUbgWTJMdD5n5KqjMGr7Kp7amoDip9H4F4CRBbF+9LuZoJJ
GiGooBYMTKEnD2JrkIIS73tPq2Qf+WZ75Liyum1LjRsCk8bsXM1NiasA49mHqi17Y4f3kXu/QMUC
icsNae/dMUv8L3hmz93XuBYD9HqEIoIZJxk05ynEDQdfp4UzhAAlE2kAhN75nZLqtR/YY1eweE1f
eeb6739bSFMksAjCUPYUm156WhCSblIjr4Bp2ORvr6VX9ggouCNd8uxsEwjqz0elKQYkWP0vJ3OK
h8+KcKETOsNxp21d/zfNwz9GbrNFJNAyVamA2Cfti7LCa0ddLiaPIzkRC6glKn4S9+l9jAgR2eJL
LO7wZCH+uyBK5u0XtdZdcbG+qA6p2gDOuUUuT4Mij9KuaWDTAdVHzlVd2skz9Bb/cTA8Z02/9bAb
jHV0xxy+eRrx6j8j23CfmrASn8d+KO4GEODg7b/qlV+a4QRwA7gfnd0l9lxMlhUlmb3Q1XXOkZDA
7oxfS/URgmT6zgd4/VEcuZRBbLPLW9S3F+wnDJdfujex86xaGFhOUt5UBqSh/8NbCSpk4ShKVu9i
URWDaFJSA03SRRvkaPiX97vciONHrAT6+7efJV99L0BgemL6Hcxi/lzBbsQ7majUT5UxiRqBeGJ/
a33CGE69arz2QGio8vYE5mRJMLZZjES5gckOT2pynke0z+UdBPJM4PCcoEwIK3v0djXBScTMoRHO
9h3STfNYNUP6scCnaHW7CNe8bmhkHdR4gYs4pNrlY4obICSD2XEhgkE/sb/2EZrKLSKD/mXplwXp
t8eMfwcdvnmax1ThlOo1EzRbjSvVFQYYkhCPtz/PJbTEhlv9JChl/XXXWevX++0o8XH7Q4hQTCcb
3W+M1ti0DIiRBclz/0vaee3GjWxr+IkIMIfbJrvVVJYty2PfEA7bzLkYn/58FA4O3BTRxOwzVwYG
UDXJqlUr/AHdvRTJ5mie75N2Sn5cX3gjsGgKG400mM45d/zlwvVEbZ+09uwDw5nTt9Cw5C8jmJ2H
LkNe65eqTtJenrhxwBVLl2nwaijCr1vokZTHoZIWs68MlYWoBSqsgE0xR+pCxh1ZuOfhvvFquYUZ
SBM5DVq2q43X9lJl1amY/DQKVW9UoRn3FahFUFA5AO3wl+xo5r8scpf4yXQR91GT4oJ3e/lWnQj4
dB4aXIyFVX4CgwWBGuT9TTlk8f9zqdW1L0pgIiEyOf7MDo+PBX4dL3kKBO8gZbI67ezTjRqDkl2j
C8m40aabdvlgKAB0hV3zMifkfW+BBU0nvWBqFs9W5zIwyd8W9so5nKvqjcOqfr6+W7eCiGpR6cLs
JB6vk48FClsNNLt8A9bf44g6542gzLhZ+ig7WeJGNaOpsLAUWjyIdMirK1Cg35tIU8FSoHLdOrcA
/TkTurhj4Zz1Uel+91ELlKYxy2In7d5betWpSdoGdYfCGRHnUBlIhmV9hpasQI9OEfIbSI2xswsP
BeD7nZXfK/n17atx5XPsTOKts2r81kbVg3hJJ9/pm6Yk1xJBD454insPje3EduMu0GtvyAFoorEN
bO+AIp2tHGR4N5FrF3qIKjxyBAL5B914MxABx5C8M6CGQk5RvqC56IQP3YCw1vHf7w3mU1zPKmGM
scfl1syjPFAmJAT9OrOz0+BIlodqR0Z+L9s7p2AraBpL84pMG0WldedV7tFH14d59vumnk5hGbVn
vKZKTw6n+R5lnunm+qNthbBl5I4jLgvSn1w9Gp2tMEQ52e+dwFFPeqd1D4DJgvC510rV9vNgEXRR
0lZ8ur7wxk7UuYx0msvm+ym4XLjCAyTqhTT4oEXbnxx36wf0u/Q3g3rI85GGvB84SwVl8jbqaXNd
X30JXavNqNPyReGB7ahjG325OgqQWh8g5++HOS4YKDjz9AfYudHe7bvxPWkBMW/XDUcjE1jF0CZk
6DA2POakWwGpgQJYXnACToY0jp972dl5rRthDGE6BMN0poHAUVaxZR6S1pQNBqoqOu34a5jx5Bzx
PNL6Y68a6s74duvpdLSVybkIZETty9eoo4E01bDZ/FrMHdJSAmVVPZbU0bPEjFyMiQL8zlnc2jeG
DCNJpcSkE7pa0i6jUGhRPQMDQ6f0QaQLR9uMUhOcaf4D5dEHq7C00S1sEezE7a2nBSaCmYitmxYZ
++XTjknRmkgYjJTBhCcXrfeMplAaDd+hHyTZqe26uD5d36gbt6KOK4kmKxZzcu6myzWRuSvklsLV
JwOtzwSd7JgLkJiNrSc+NsD62cRrzCuaRJoPVV83O194az+Zjgk8gByOju/qmTlCOWm7wjOL4sXG
/8nHpeLnjHXOTiB6hxqsjyS1AiUowY/JxSoSpUUNmaauJ5qKkJQhNGLA+QmaiVR4CDMx+kK0y6aL
h0dP8b1u6+IMEM9+k/NCA2kKm/UnmW5t3sZgk4QPeyGodhoU70399U/kFqDVyYgWHM0q95JUBS9G
1Dd9hSsguwn6vKvuAL2Htx1OS9DG+6HRYDkpyZ2FpSmqW2Exf6OTXuLzOqawi6AvFDeyFUO5sKxG
+d3K4OrRqFY17GJm1RIuym5ScYNuEiwfKkJM04J8gnGTOE5i/TSlFrlgxLVl9Y5yLpvOdltjX43b
ezqgFJtb6C9XYqq8OE4rrAwEwfO+n6bk50ib8UWPw/CPWpm58IJhMYzt2epAY8G3wh/o++ZWC/GH
9XLJnAq8hgb1VpPbvPh2fVdvhF+g/bSSdHUZPTurQwyiS1hOPs6+HsF8VjuBBn4Lh//6KsbyZ1bf
C2VC4JPU+5YFtPzy8BBBkqDMaI4zFEibG9HD3kHEpMMGl1aqPCEzaqqPM955n50kQhC01O3pKyR3
nEyAIQRwL207MI/hPNs2jOcKDypU4QaIIYNoo0M112N8mJyhUTxQzlVzbAckDt0WZzDzxk7LcVEL
mGG+hVqg/Mkd1JUgLIWThcViZX1WKtzCDjMY/cegU4w/qaVI0ckYodT6Gn3b1zLEje3Q49LA5m67
z84AsOrk0LGC3iIMCef6ZkJktbewJoHNYqY+QhpQbQ0mbr6JNOnwp4wgbvgMpHCcQtnIKLwGIlXg
Kuhcj5i35JCL3bCOTGMnXL7DU1ev/x1Ox+bh/XNgLl8/KqclI2vb9AcE7iUXArPxqIH90129Vp3X
LlaTP9TNGKoqtTNVh+Vw4ITWDIUJqY0242EwQ6s6gXSUyhssIgYFc9YwSU+93cFnQsCssb3QMavm
eciF2nnKYtjxXCA5Ij1N88wggiJ8oZwzVYfTw/xncK3ZtH20gjEDqJJU+0V7vVN/Xd95ysbOWy4I
a6l9lznsKs/OUJxGmiU06OrwmL903amG/3SIin1FzSFqn2W91bWHOo+c8QylCHnpbkR9uKBXHbk0
d6c/FjyU3Lv+szaCOXBODgRIBQeA3ip+2QqauVmt6L5WQqw5hIbyhc6T/oxV6bhTTm3clSy1oLqo
xZmPrk647DTFUFYGVrwSE0Z0I0WNbldiYUkeCqjqn5hmRjuNoI1cltYeMwVCFlnlGrQazrEa4xSi
IUCTm+aZ69iJT4OKZdU/5mBXkLBiTAtJFsLx9/UXu7nykhbQJgfGtm6QR+0EnGFWND/XUJDQ4Ejd
NCbmIXg25F8hiwynXK5erq+5kQjZCmQD8ldYasSyy9Nl0+XrRRHpYGgs0O4IrKmtO9j58NxwmtD6
7+mihnN6hwBDuEev2AjgtgE2GEg11yBgkcvFKdJQ/MCpFQw8Wv+wK5Htw5Fh78Llr6wCCG+TVgej
R+Yqa1TUEOO6hGiv6aedMeBqa2VeEinJTpzaOBXgD2lU0mkHA79uHybCcAKdPN0fMc7wHDQEMWkU
0lErwSpc/2bLsV8/EBMOcBIMpMghltf6Vy/OQgYLdejWpPIvJ+eEAIPTnyQE+eKnttEd6UAAs86K
iYQgkgAW+mToEibBXqq1bI31z3DYrLxaBz72ekwF9wj1Aizm/aa3UNgwc+Net0V8jCVjPluTxcWo
5+Ifves1L5LsxJu1Xtv5thsBYkHZcUq5GRZQ3+WrMOFdoaiXWL4B1fJrlhgCkwYlOJX2YHydWhws
drKB9wOxemr2K9HIAKaiMQm4XNFuMy4KqPJLKVa8yoUBRXAuoKk7RuUxQ8d3dMLeKx1GlKbDeMBc
drZ2IvDmU1N1vodhmcL78jekkzyNUSZbCBM7+ilFmcDF7QudPqBUXqlZyV7XZeOgAqACY0ErVtfs
dT8B8Y/MTILO8uF5JjYiSU56rNGU84SNNZNV6Z3L+Dr+BNiLwa8tt65jMRSbjKQ59MxFPAbp9k2M
Dtfb9aOwETI5c5xuYhfaS2uqkoFwWx7LsenLqRIeuSa/245Qv46D/qNHfvy2HYS2c9C33sXfS65q
Y6XExWOQJYOgZeufyEOwMO36cOeVa1vfmPqbeonGBkC91S2L1QYkB5u7v2ryTjpUltQ1p7IYK+yc
cDQ/CGyo4CZmZHlPRRu18DMrRNYe1KQrtPtUFv03pKqnMy5dQf8tziQd/xq1QIRsQi0KoSTQqQjM
olMQus0wpJ8Cc8CNLVV70+XCWBRDpGx8Y9Ap4eAahq2Bu6jRWl5Qkw57Gq7lEKxxJMHtqkmUwMNU
yQg+2cEIDLPUlv5uCPMo9NoBaZtDaxr6HmplI+QybVSZCmhAevn+l8fAiTtl8Ygy/Znh1zExQ8wU
ExUrQCeXd07cxjXJUnS2OPL4nljL1/or5KZGCpGRdrPfh3H0O4VFebBx1DzmYTM9QK0dzx3KJ7dk
csZOwNnabsCVyS25Jx0AoquV87p2kmk2/XZGYrIw1N7Vx3hvfLv1KuFAMCKWgTkAEL1cBanXKY15
en+YR6xVQyUnjiTaV0Sxv1w/sVsrOSqFL10sxmzrBj1eOzhKaTm3MQTZQ5rG5Y+lafoQC0Bb15fa
Cg4ELVrjwHdpCKzSC6lAx7Sq2B/5aGm3oSHVr2aeq/cxHaZ7dcTAwTKbnXxq8/GYkoGvY2D2IVKG
yailScyLtLSws44StKicsV5fHVF0Sr5df8DtxXTQg7TCwU4t//+vXak3Tp1j9mX4caEth7FcHBGU
5IyonL5zAD4upYDeYqxBvsHg+71U+WupiaQX03YCraNm8x31ItL4gTF/ruZor3n9ccezFLAUDvVy
05qrvYjCTEoIUw3fQM4D/QWu1Bxp1dP1d/eBCQpmg0H5MrSltmDuu4oesZBlPDtSzYcfFgc/qqUL
eZDriGCF9bmiP/SVNgADSROsUiPTyVDpp9eLHD/CpSh+2JXT7NxmG90rIMQy9DGFR1+m+ZcfdMSw
IRVgi/ymTF7MKp2RoUkQzMOkemwe7MkSRyVCtYig/h/mHI4X6VGCIpamMfuRUk9NxPi6856WAHOZ
8IC013HBW9I8Ep5VijXnJXqnWan6ejZ1KVI2WE/fxwUaMQDVnPArlbDunMci1uVDiyJ/4uaOPEu3
UMVEdpvzXpOTHufYn+78sI83JENT2IWKLZMNw1a5fFkY9wF9nkrU1KKy7BHNC6rkmE1D7TxMjtz9
mCUnnQ59m9qli9qoLFxswDBSO+hY1L2puRjls4QUmeZRemYVKiVC/ABeMD1VsdL/vv5rNzY1pQep
GiB/mIn2arcZ+MbitttoDJVz+XOKGe7oTho6oztvZfkaq6+l0qyigKU+oLJbpQ19By/QjmTNl4fC
+Zb1IaYh4IqfNLIIpJcwSMrRHh/QxxrbDE0uLvNC2Rmgf4y7WLAtd+VymQAYWD2rhBQBKlY1B5h/
fObX2wgY5yoSOFgZhKgtT845A6m7kzJtveJlN2iUJMx+19EwrhAZa8VMt2TuVdyd8+QWrpi6c0Y3
AiEZB4UXvSiKAGN1HIIMYQl4S7rPfARPGnqBzq/OqcIXHdB+shekNl4lNStcHvg8cLLWfCW5jZMm
gNXjawPuHx4H3Sw+D2nVdHd2IY1QmMbIyd1srLrXHmHjFhk5GaF4IAWx+BbBKR08ISFRd2a2gn6g
DH+zvquTwdKOkzQgWqagL7s3H974EvxqkgmyVxpE6qo+IU/sxwKReb+scsOfiHMvs0jCnaHC5ipM
NUCy0yKC7nh5/uvBLhK0qDWf1Cm8DSiCD+zF+vH6wd36ApwnusyQIAB+r753MQsr0IZ6IPzR/Xsp
0DwaUTtRzdSDo6OjLNsSPR4KxtE7K2/EN2abFpU11yARY3n+v67cYjZH2yrr0Y8kq76xcTNEgLNI
7lWpCP2pxNzy+pO+50Or2LHUGyC7oHEB1V+90FbDyT0etd7vU+x/HnK1BqOI1wXTMGBkzTPvB883
3HfFosscMrlGSM84hkYbVYvrAhS3oYqw4onzPFG8EKHS8GlECuDLEM/AhTo9yx6srC4wAkmjSnmN
Qu71wwgRHhvylIvih4YRUfqtoonxQxKRUp5TAl17ahELsU5DlqK/nJNChp8yu8/NQ1Tuc5w3Djhm
gAQQ+F60ANfUsgi7pEpzEuEjtArJEjUZXEDGYgq/oaPfqk/XX/rG9qJuJQGx6V9grrFsgr8+shWB
ftNrIfwk0abPgYQGfwxiuwYcI9TTyLWHs5FSD5+uL7u1t4AzMw5kvksduQrRUVGjwqhDPFFgPj5n
IeYFBnakLjx1+wVggdi5lj7WTwpVLM17ZpDM6depOJT9jpwUBkg8RsbLUCjtL9T3IhepE9SDGzH/
MtlXizRzsbOrN6LEQsoHvg2DD9bbKkc2KrWtAmx2/E7HOoCRgbgxQmO8uf4+3wPx6uzQX4RPswQj
VV4H6nq2k6GuTIilcYfOkDACuT2biaL6ZsX8geNRpjNjH1uSvAztsPnOaNkTnztcgNND32mB+D1m
ilmeOhyAm+dAbVSwQ6U0fFHxg9d3fu/GtjOIzrTtULYBWLl6K7gDYR7eJAxkYbiA6TOr5ynL8M7o
hZZ2h7gJMr8cReZ419/T1ro2JHE6zrA2aW1cbvcq0VB7wqPDl0qrOmediF/0psSUu0+VJ5KJFlXl
Jn67vujGZmeCgmUJsQ0MhrFKFPt+xAphIf1q9lwhcypjxGb39nHsyrcAIzj/+nIbO46YzZyQLAQU
/3po0RSprPd4yfpt26HXY/UOLip6le2BQrYqGEBQTJG5IfhvfTXNRs0UGVdZ3wDxPntDqMU/rBoi
EjIQuiFOY9TovoIIdw+oII0/y1Kkqze9Xhv3SHvp04/rz73xbS2qF8xVuK4UbHgvv+0YFBKi0HLr
U4PW462ttzUNQZWJaaeWdynagOpRyaLy3/culjAGoQACLVN1bZVtzGkqx3T2oQH3qPkHAa6mWRq2
554s5Hj9ETey64U4awERJrelULt8xMmZAPLGVeuXc6S4Rmgqh7qRHVdOYl63VgU3SiCLU8xZOkVY
Xb5eX37ratJ00irmgbTdtdVGHqEOoZEKzW3Ed90zHWDlB50ssPHavmzknX280eoGBgvCfQGJLjno
Kh9IZvgSsVoJHw2fOfBUq0O1rMDN5LkMON9uZeVBfKot7qijFmc6TclECb/KEWLhO/fHxhEm1wZY
CSuTfG+ti5PXAiy+aCFlDiWoPxF1Z4rR7uBggeXhc1HsNHk37isGm4w3GbuCelhDkkBmVCiSNgJi
ZifcTlLwujCU0u8SRTpZI8LbI+2YlxpRtZ0I+XFlWlWwQQE80/RFo+pyi5nJ5Kj8r8lHE73SPy+C
Hs4fDNO66Abde3AOUd5AMjF6NL9dHexOufMDPh7j5QcAfqbel6k7Vl2zOoww6bOkyQ9CO5dfYTqo
9UNIp/qGRnvyCEKkfZogBv9zfW9//ML0lbg4mTDQqXPWeztuGR3MqTYjo02EkC30YmVcAQ8DOjin
aeCSvL7ex7PE4GzB7oH3X/oIq6OcpVZUL68BalBbHGNE6Y9GI/9H9N3gXl9p44X+vdJ6eDKqahFj
RCL7Al/6oxidDjetHl+DMsMiPsLJyRin+ub6oh8vIR5vObwEYqLFejAikglJgYjHUwPQTkOs2bf9
mDY7IWJjFd7cMjq26aQBUrjcrHXZzxOcdDxr6iI5L0ohd7NcdDs7ciMQLQI9fAxuFoPgu/pWorAS
ECwGy5jziMpmEz93U5N+wzMHX1ZNFYrGmClj+JG23LhqU5c3reiGnafdaM9RBJLkaUsm8REWaaeV
ESdZbEMgjcMaUE5kn/Rc1X9gRm9+xulc+14ZRvbQVFrzEMehfWpD1RwOVmNE38O+GIMj1oW2dUAV
Xdm5fTfODzUqMwp4ybQ113MCyYxVe+wk2LRBULuVoVan0XHGu0Jupju5L4ydXb3x6dHEICArpDhU
i6tvYmZVbpYadkVYTC6Gq0p6N+VquBOHl79ymVa/DwqIh0hOEfeXs/VXedQB9BdOwAaTMg3QBZT/
YMTuY9AeC4yn35o6Ku50MOH3qEKGn5ELDn5dP0cbh9cBq0c1iI6LSVPj8geIEGsxUfHJEy76l8bC
JfYgdC07B9GC3Spi03mdyqB7u77sRnRiWe5cTG5VFE5WOQ39oEQVDcvidSG8Fp8j3HKB14yY+Zyv
L7W1cUiL0R8gH0cTZPkpf71iGYqVPHYqr5gy4BBgGsxVJykHpLCdRwXA+M5p3ny0d+ocHQZSi9X9
YodVTRdQt3yrn7AkCc361u718lPpIH57/dG29igngdEgPDVYLqtHg26tpiplnw/oH5BbNiiPRj9M
n66v8nGLLCmhxqyZRhZY4lUQDCZTrXtltH2jleS7JAklHBEji7coqjOtltIdVHbt9UU/vkX4jzTm
F2QiRcCaj2XOdh6nPbWLissLgnEoz5MbG8A2e2XnLW4vBdhgIRLoH1oUmAzUgTw0tl9OuGejVacd
It2YbvIkiE7Xn+pdQO7yvC+PRWVIiOX2WgOV4XG2VlN3to9gmngAKWwxr8a986VVJX6bG7STRGIg
C7U+lKJErCCX00Lz00LSBvgncqjgtGrOP0CywoMHJBlqh7ZMlPIA+Ujk6LnPBQrWZMvZ0U6T5rYS
TNpdfLzih5o+FJ4/add8M3uCEXYHkd31HijyWj6CFXZ+2YpA9AG3Nu3RyXGcOQAtl0oXzjG2kNpc
oHuGbrGzE4Q+7mNiAaswOwCVD77o8ojizRRHGMfafh2BzK0B+T1UelbvtKI+BgJWIekl2QfzD6Ly
chULp6Cp6zmYWW708hHQVpgdNAh3aEglNiIz0yJleP2Db+0tB6UWBGffm8WrONeYEa4nWuL46ohn
CG6HSau4Fs7vrhEb9U7D+ONlsrA7lykmAy36AatYLoFxrmEKGb6YRfkdIY8wOg8YbAPeGYCFeeOo
2fhDj7iOTmgyBZ7SV0q+s8U3viW4IWSJEA9Z+rqrb5nNllSBINLJBpX5GCdKDkgdcfnr75XJEl9r
dZIolpAsXQIE663ebJFPg2AYtKCzkmJ403r8JL7PXZ2NPyy0tvM7WY/U4Qbqv4WQf9zg5RPgKYMl
U4Z++VFvVaf26SikzNfgCySHypzE7Elc8ulNWeazcdAUUdWHDPvdRZy6qpK7xMkYB4dmWnVoW0J+
9QA7d7Xfsl37Z1oAs4rXlt3/rvQA5ZkorgU+L1EwS1htKUpxEIs57QnjiiK9CfGJ7qExT1r3LEUW
DSLYW9H4CghW+mLGCVrzYRZ24Z3R29g1O8EQ/sFvPbU8vcICwqu7GFSLbkbtYR5Q8nbnpIiTG1k2
q0fQUnF2XMZjM4qEsfmkgwyIkPETxa+S/s1JNwLlxYZV99zwg+/UwVEiL4xCmSuyGZrWm2eGEvjd
JEl9j0iQgegGnkpvilDs1I1w9x15JKE+DkKZk3/amfN7QBVEoDISTJZD5Zo31Xc76ezmp8jKAIB2
nznRnYES9/Q4y1LyJqYpCry6bofyhIWAc9OrhSZ+OVoff0aIP09vTBP3lbONJW75LJfUL78K/Loa
nleqQgzPzRafMzGrn/HKQoG3HbokO1YMi8rnpEYbwJVHw45/qC3z3dvWboC0S7wYzVXyRkUl3Ch6
50yYC2IfUgkGUTN2digzVQJzp7RRptu+ZuLpwngS0lMmenOAplxg0mbjqRd8M6vEvBVCxSEXYRCk
TTTm1f9IRtP2h8xU0vE1myvV8WxortpTECd6dYRZmKeuhSmK/TaEVjfcz3U3mG8mHjfljzBNyU1U
qxFnrVHZfhiyWONBT1Ddv5dEgLEO55fQPQOH0u+aOdaTc5iXDa3OFnr3AacNSfHALprxwUAVpT0h
QA7aPrMb9E/kxNCqr30bW8NXsqBWPWSoQ/wIay1q78q4wFsvbCMEQkeKYfk81VI3uhidsKAjtPKJ
pis1K+NZSz5h+SYjkG52/cuYQ5r2+BBF4wmwBDGGDqaiJ0fRBDjvJGLObuUyz2d3JnP/jml1gEsF
1tQQoTIxvWBNi2u1DdDzp4MXisY/zfGhzNMJPgsaEp2bApT6GQSNWeMbnyfVXWE742+nteL8SO+T
z86watTuqsgyJN8SMBEPWRJH8Wk2aXYcM3zXTG4zA6NrKAFq5ra9LRRXwxb0Z2MAeDuiegN6LMB5
TnZzst/cC9VGjr1ilOL8rOSdkoPNDrDDiisneSvHsrszcUrG9csOshfZgLJ6tBMIT7eAgvvptnKU
uD1ZsxX4FMTp8ERGED/g5SeXN9lgisbNp4KDxX0AlGaMpjy8lxUxaOcsk4fPGaKivxCUEvgnZwj6
u7NhdpE3DP1iTllJCSrqZtOlJA2I7t/g5zU/TI1d3/HWeOngtZDxqZHfyQ+TLRfKcU4c7NMBOprd
2yiLxvqtyXJnHu22w0KXIj1oaPepNEImo1jsqCla4GvTP/hdVL2p/BpVuX8bY1E8K5mqfDHg34Y3
cZTF/jC2ueJNJXbBd3VXN80Nf0Lze5um6KFsDEAnqGHuDZc2bnRKf9J2HXzkR/5AMAsckyDXQ5DB
J8PI5uEkD9jbwQ0Zjw2OL8/Xb52Nu42OFbMW+jd0vtfMgFxuxl4fBstPGfw+zpgAuwAS7J2acCPf
RmYEjTYYVLiEr0V/nExbPCPQjSKoO99w+A4dXAYVt5sBCdlxr5wxuun/i0yFdhGNHCQBUJiV12UL
UTNroIH42YgbQVxJzGCnEHsrJ7J3Eu6Nz7Yo2YKSW54OkdnLRIwWKNiNQnYAMgylcxikNP0jadL4
CKdI9qvONnYAGxsNFno376pmC4uV1uPlimNY8xK1PPC5UCE/4zT5G/CM9pUj77yOYGK8IhWEEB3a
GI5d9T/JhB/8Tmb0To5fpSwWCDNtYfqYGhIrl78iQWMxnJ1aIuFojV+RYRecRgnph17Bze6QDrTf
D5bdyv+RJSt9TmCaYdLiTPGTjJneD1WZjfk1j9IkOJiAHSLSSWMeH8s4L3O8jqakdUGEx4uFcy9w
GgilWDkJoVgB/iOJjB9GFzoEGsyT52MPXeK+Bb2PiEeXoS/amhl+N5E52ZgFYyOf3vcZ9/yhRzPL
OFdhqLwCx3GGsyIlcMezsNc+tUMbfIWAH38STZGpXhojGX8klYnEzQTT4mVGaALDkGFxuBXUevMh
m2odW8V0cdDsY338bKZwFd200uURW+BOeUJB3cR+x8izT30R5aaHK2Dx2neRhYOZXXEViUDCgcWI
waW4zZg3ACNqYbVe3jtV7gpslcyDCBXckwxysk+drPQoi1URVjtRN9bkUuVYvBhlhAMJ2uKY49pF
NqrPRYKWAJgzDUPAJLWn28IU9Z/cECpW2CDEqskJk+MQdvl3VLlS5zBynbSuDGHtJ2wW7bXJ4/wn
/d3gW9eEzS87Q0v8NumS+QtIXkyebB61QUqks+8ha8AgSCwpO2F/A7srWLiUOMMthMQMFLr+JZcs
M9rp8W2EMMAPSHSj76wtE6XLPYhToJ1JTeT4YdvnRw0ph5NSlsXOCd8oezjd4JTQDYXf9N5o/Kvn
IuQ5yPO2sXwk2rrXdEjIvlWtHQ+kqXX472ssQuXSBwHpSHhehZMBp2yniR3DLwrG/CLNYmyQYjhy
c52pexp/y/tZnWG69+BfLcKUzUm+fH8JZmUilKH0SOS6bueM0z/9vFTxNkjtZ51uaQ331pLvY03s
6gVtfDzwouaCpGAqirT05eKa3IdaasLNqC219cLJTF0xGXtNiq1VaKpTxanYl0B9uVwl7/MA8Exi
+3bXZscpHbUzt+EevHFji/DJmPUtJSujmOVX/LVFSkcOzHCknxujG+GOwiJA0F94Supp2LlQNx9o
gRrRPuWZ1uDveLSKEti+7ZtZGx1TPek9RqnjDpxp84H+WmXVMKYKTWpdT3ltajyDm6vyUzgG/WuC
zdzOIV6+wHoT0j+iXQv0SyaRvnx3Uxop2myEtj9JTfpAmK7J45W2/+nUYEDg3nfe9cRno7OwoB2B
FtDLADy0ihoQ30sE+srwtjQrq/RyKxnu5mQaESVBquEtYkzi4AgXpZHrqEWILKJSVPHOOd84eghw
LEq9yxgeDtrlU+sGernR6EjYRc2xP4J6eC7xhnT7eGrOcQQNjCKmZRfhonj98TfeNysvAROLODDv
q09rRTn0eYQwfaHI83RwZCmfgNNK059iDjgZkRmVOy2x92+4+sbvagJkt+CRmNJePq0sYjofsi75
xqzTr2EWfehMo7pJFSxl5bR9mCcZd0AlfHNaCj5LoMCn9InkBk3wAqzqe2Ak/x4kjzQNrRiU16lm
kaO9/E1TZ7ea0nUSzNj4a9fG6BdLRiYfdb2Id1LtjdMEiAZCNL0d3vkapVbj/gxkW+U01U33QstG
erT6ufJjzG+P17/uRnhABcQ0aCQRjZBvuHyqdGT6hqOe7QvK3XOK7enjlOAe9u9XgaC5NLWZd5D4
Xq5CchYmtEogVU/oREhW3z9kKgyz66ts7FSbxBLsEQMBB4LB5SomXl5FOVg2DlOK9E+Va/IDkxZ8
ShcLs8gbS7vsd5bc+lKcDUB2TOW48FdZrR0NSh1bLDm0yuylfT56ejf80uQh3Ql72ysxU1nUzpcv
dflwEtytIitkZgJ6m7kpMhE31OOxKyDHna+/x609wRD0/5Za7XTdlDLTjPhaFrbgi+8n7rJV8O+H
2FywHGLuJRhQ4J8vH6grajvF2dChAOiMY0sT+XcrWcnP68+y8drA7XFWFrQFI47V/laDHjy14GIC
8hN4UEhB6LX9iBwUjufXl9oI0dCQcROgkATSu8ZWhGZBfFYnWuy0biUXw04adEFqJ6iDQuYvjgW3
GkYDWHM+KowxXq4vv7H7yYsArqtMvrjqV1sx0hAPymcmVdhT5wdpkvD4HKJKh9VWTa9oCYQ722Sj
VOfDMaSFPEohu+64zxlt+ISWsB/BIpEPnWE2+jEcRfEkZYCzQIbLj23fBP9F8kQOqNPrpySlR7DK
QmcEduJuaUSA+5tvl4e2T4vl0xMNZ13dOeAbZ4FuBJwOsDLALdbcwJZzFsxWaQEOCs1jozn5o52r
2c4qH3cpmn28waWbz5db5zS91mGV2LaB79BsPdNXbQ9dG5VPo7Xr5rFxt9LfUNB/4t2hx7Q+EWQ5
Cj2yKPCLmpmZR7k+Rd4ygYvJHjT7CylMM7jYwJqD14q8Hd0yx9MckKNeYHI7ZF0dH+oKIUxPiuro
q2zMeKhe38sft9byG7n+QIczk1zzMKy8lFKzjiU/H8YJHE1iUb3WFcgpN5FbobvqFDYxzZNGi4/X
l/54illaR1bXhslDR3cVMEa7xEVDVgI/7jojd7HCnnpUc4CIH6SwLe/6Qda+lqqWBR7Nqd2bcuvJ
FzzMcoVRf6wnSCpyblOf0KyJIKIg4GL3Xixa3esTXfJmKQ5f9Wrco3RstIjI7xYiGEoNPPP6fTdN
XQNKKANf1nBK73WRyweIvebN1OFi2ilCPhpKorhqZQ/POBNjHKkP1afrb37rEIAtxYyT44363+pc
81X6tnUayY/GQXMnZ0TCPBPFUS0sY+e8fTzVSz5LjQd0ABzGGk9jpa0ZlkMpMZnEgEJPyOUtNdf+
i63ETcA+ZvLKOVpd2fhrdlVR2MtbTaaTrGQYNIoiOY4pCi4dxihelg6aF1uou15/lVu7iDYmNRIq
ZIuz4eXdGnUAGoJZD3ykRk1qE9NxO5SabsJsnHE0kAjREIz2ehFbbxWmKruWnjR7eFWjJMi15Pje
OhgFxbZyLCNkzc+FXHftzs2zIdOsI8BJ3gAyGCjBer/iIKcrhiEcf0bCYumX5an6Ha2rsP5k9LOZ
n4q8K75aQmhf5gbTbZeDWsbHGaXv6DjHeej3kJdetLIt9rAbG7o+/DYN/DBtXiBFa2CtkdpzJjcV
oKLMSPNTP6TpZ9lMVPtgdlr9pjVROZywDCi+y5IT6gc02YsXLbbUxhs6K5ndWqqUdGfDf6xhKc7R
paPlbFDBrsWG2nRRGGgsy09i+dPU5fclIJ6b2GmN2ylUsmMRVb87W529MKuzf/71ZqRoAoK0wKzg
w6y2hVmoEdKstPRDxXzoitRLo8ZlAJM9ZmXEuK93pp39sRFJUDHQDS5swGt0cy63f9mhBhWmtUM7
3xg9RlooGxpO+DOZBn0nLd/Y8yy1QNMJnoAHV7lyV01QUNCm8mMrR5BFajoPForY+XybD4RUxP9e
DGuVsjTW6B3S+vYZT4ZMeq0UY3q1xKx50KgGrn+vrcXgTlLh0mQzEWG7fHvouqh6MFJ9hia1NTP3
wkNmwjiYarBXsW1dPECCgR8tdy0p/mpv/A9n59UjNdL+7U9kyTmc2h2me4YBBlhgTyxgeZxzLH/6
/1W8By/tsdoC7QmClaqrXOEOv2BGSeJ2Cge5KdShQH6NX+WHM6YMPu5VcxWodqKF7BE3+tCLwf6J
zXb0WXhD+un+pF9Hz9wYLlm1LNqCElhVHKjiuoR5/BDVVZaDiyTbcTH65lA5Yx7AqNmTMt7aNwiq
Ao+RJwO86e0iQ8XTNSFz1aGzpjcSLoiwe7KHFNmale0C+AHsDbBcXx0EMSq07ciMLpHw7ORqRVr1
oUgMbn61dsLhSGHwz6HXEI+AyoGv521FueV2YhN+kZ0e8Qg4k/FTV7v2qS6W8A29kHyPd7a1UXE5
Io2kekGMvnrlhFIM3sRuvcy1Oh1HHRn2lq5QoMaIa93fHhtDAfYCDY2IlmTWrbaHugDOMoRtXGIH
UPdxmWhU0rSwlP/VcZcVx/ujbZB/aEXKJgL1L4je6/hkTLAdVGiSXjIeeTMIiyj/iktqbiFCkrbV
e6OdFiTFoxYpiNGb1PGQZXqbBnUHye5ImaOwdy6Fjf3qSkahVIaTOOnVPYfxTZMVEfzr3FTaz4sa
fZ6tUnm5P++NQSg68G4Si/KArsUz1Tg0NBym7YtW6xFCNVVyUQTyZPdHeX0oJIwabiQYHqpeawJz
FzbaYGbk6YNb1e8Ve/AEHmCJ7WvNkn5LRGTurJ1MGW6rmQyIsD7ValoFxvoUZkjaOZ2GjhX0ovB9
b5sFnIe0+wweg0JmPH5B3rEMvNTqdmr/mzNFX0YW3WQHQIaJv7UZOi3sjVQdQeOCbzgD8Kxp+hp2
oEMDBDFg7DHaX3+/X2Vyoh5CDSmpczueyDwbpGYDhD4c53M1h9pDO07OH7/uFGGlYYSuMit2yu0o
g46KnkHb6dJGlNmFakRPZbt89/Sx+vP1Yy5Sr4NND0VKftjf1s90hjHTJ9DTSEDrz/rggQjpO0RU
W0U7LSpgw/s783XYLoukqJ1RZwDXsTbka50xje3UoLIhxYNTO2mPM3T7YFTC+QpP2EMgpE//YjlR
rCXLxsCY4uzqJQJg6+lLV4N9aD37kFRYIIBbqI/Si+LT/flt7A/pCcvn4+zBbVwNBTZyoBc2hw+z
ncTvx25qL26tTXuWTnIDrM4bw/C2QrWi5bXODoTR27WNnOpD5ZpKHSiaVh2QQqQxpOrZXgF9czCy
SeDutKMov93uEfR+TW7GInwQqp2fu6Gm2mc34UOsNXusjF8A6ZuJGZgoAqDWAFJQv1lzQjW809zC
buOrIlywwjHqBM5RHTI0bFph9j9EUU/zocLEw/bVNkelf7D68lu5eGl5jByrxEtknpvPpVUVP6eS
JO40LIOoqG/k1feYIIhaCzjaMDCtwckDLKPgJsyGqzhvjYhvpvtRhPWtny+p6fjSFCYPqrJCSbPQ
kUE6LEMWhQeauOKz0YTNz0lkKaKt4GDxZyhoBXKxCzRMJdk+MPBh4x+XcqI0OtDDCeopbN5aykJ9
rVgihNa7xSg+8z/gjba05fi/JY3aB/DhlnaIS0/D9H0acrBu6pK9zIsLAvAPN6xccBi4HAsgxSRz
tx+3odCKgZQWYTvdOUGfLN7D2MR7LdpXWwjgNyeQOoQUIabXdjsKjKfOavNZuSDVqbzw6oEFIaf4
J6NtsfMUvTqBv4ZyGEYqWfIE3g7lxpDTLWsCJNh2ydEYW/1xKYv59KfLxoTIvmjRQuwiNrsdZcmH
wUZ1gFbZlHtnBCuVYwl0d2cur25LJCv+X+wsafnIF92OUi9em46uFV5ozenH0OlzEK+KFBEuKbOn
rp4emtlb/rk/t42PxU6AW0+ZnRtszRKmgdXZC57HV4zCkYPsVOccEn/7cTzuZkev3m9mSHmD7gUt
DGKv1TpWmtCbWKXpG+oijhmincKgbyL7/VxzSxyTfMgnkN3LxFGJ7f6KXV30kurp/KKXs/phtow+
xg1tVga/qvTUPXJwy++gftq9bs7msnBIMLaTXKM1twNb0z5SHEO5TLYyvFeADX2JVTSv2zlpjve/
wK+c+vYaJFeDPIWwLb0wtB9uP7wWZUre2B7AUldJAEHF0eTxMBskGKIFK/yQjbO7+F2YIH8osPdR
HiJAU/2DrvXutyLxjPi9UUbKiIb5aH3BYgXEaIzWj/GQlVkrfFp4vXOcVG7QxxHpkiywYquN32vh
nFnoWBR2ikSj3ltn4qqu5LJKJ4xHosX94JmiS48YZnfG0XKGpjnFBspilNlVUG6qvgB20qOsHX/c
X5SNg41LIrVb7FhheKzvEMVKNStqRIhxmRlzzTbiaoQNKPr7w2x9ZskJRdyPoV7pqo2dPlnlUIaX
xlTKH4NlxG9qLZ9N305G+49RmWx/ByYKFyOgLRDkq+88IjqgTnl4ydMxA2u96L6l58UTWNdxZ0+9
LkTIsQySf4ncsp11Hceb5zHpSEAuLmLh/mRDRC+y3D0KdRmfOhTwz0qJq9figrCd7NwDSj/shZsy
/Fnva0oQzJgyPPJe8jr4Ldws2wL/8WymlkT+lvi1yKyHpOA1wLezCXA2GI+6nWvBONnWUzfuGsts
7SGSSi42CoQu3/d2/Elb8NkeOu9ilWF8nWJ7CWCl73Fktq5tunZUHSQOFM3921EyOAFxq4fehYAg
/zQ3+KHnVpx/ldzbB0WZvrWT0+08FVvbFtITXFbKoFSM14Fn5cULvt3hxZoW41y3hnqewZdCEqvL
85+fEOQ6WD7dkjtpdTl15og4m9y0odtmTyUBxGPZDM6prce9vHLje7FdofJj/0Hovg6nhSzSIc0Q
XdHp7f5pjEhi3YtxR3ntVfYqJdfIS5BGpR5BGnT7vewqisVsIsJljG72v0gfp/OYO/gbGU5nQMXQ
CsPxDauMz0VWh6f7q7k1RdCaRNZSroG77XZwJ1Nct6f3dq1xcTpDNzImlAMgRx7uj7N1/gnvkBKl
+gCWY20tYuMlFHU9s6zKrhuPWuN0dRAlnZEHjTPBWfEKLbHOGqyxPuhEY+VwAcvixczasti5ZDee
fV58GdwANZRor9tJe/2SlbQxousCLfgIefFhKcajl/TzA24he57hG9+Xu1WSkSVtjtDwdjRhiMTU
4yi5xkbdHPPc8U71IGw8ZOz0k9HozUV3i/ZLD4tu56hs3AQUeuDuylYJ3e/VyHNWeagZtsk1t8F6
z9ponfs8zz5CtTce86X9HzylcKf4szmmy35CCA2KwVqEs/FKbZhyeE6Ul+kZFYvWa36he5Pld0VU
2+dJ4L8YzGnTGjt7WU5ndb1jBYimOw8obf517L10SoLYbxFfU2fI+3M+ZhHY6y4yrZcq69o3mmlP
3xU9s94SSg76E4KW9IR29rkMitc/QrIjOdSoo9Jjvv3a+KbLenyRXM2mG5R/csuA55uD8UPFuWon
zx+QkVwCBcvb75i/WJ+GvkZck/3TIQTQOOMHyDyl4WMjU13u/7Zfxf71b2Mf0CeiNgCQS367396/
xUhq1o1w13PbWVwTJDQ0v7Irp/fBG5btI6A5mG84KFnae6uuTCUwMs6j31myjauTIRZ+pqeFEog0
mz+E0WIC7QdaNPvzoPbXQevM4TAhD1X5OqYnxckbyJODNCrzNohm4b5J4oFsWti1ukB2y5IfWW8O
bMTF/l4Mi/FiVWICa9hDi/LVLk7SY6bPrn2IBsXqDl3uJtVRGxpbP0wjh/sEJ2L+p2qNwuTZFtFD
VVlT7xeJpv7b1En4s6hD+1mzBR4uWITZH/HtMb7TKMESpS+92nsMSyhUfj3VXXgS2TJ+bZe4UPys
SQCz5ZGSTsdiQMnyyYnqSPjVBCji4GEd8GmOeyU7Lej+XUSWq/+5YelMvmK2/feiGUURVJQRIhgR
cBN99muivUnNZv5Ha9HWP7n0cK3DlAoj2dmDW+eA0B3zE7kB8eG7/czmAIyEOkV01bErOsgW7DGt
Rfic5zSNw8LGHFMpy0Myz+0ho33+55EyDTsiEFkC5h5Y3a6hGKup9YroWppt47uKsJ5CAv2P9zfz
RsSBxDGgHnpJPNHrWEq4pKaA5BklIgUGCQZPlVFOU7PsXaPbQ0nlcrRgMC9ehckULzsn9DKei0z3
jv0wm++NVJsO8Ar3Uq/toTAGZlrEOOuOSx0NxFdpFF3TYurxj1LNQ1Euiz+Mw17HeutFRp2J949K
HsZ4azRnO+VxWWH/d8nLzH6EC1weldCwPhpK2T3PSYV8k1qS8iOoeOpnDSkBI8z/uf8VXzfzaUKw
SWEEULenQ7m6Lhv8u5JYI8QaNOF8pQWbRH7dtPXbTs1T2KVYZRbnOTPJzvuM5+ON0KZqOVSRMX2t
TE3xfN3GYn7nBG09YujBUH2QKsAs0u0JUrNicbiloyu36Pg9rscZelMeqZ+csO8eUSDET0mfJnsn
LvmlK7S6oIkFKapS+aANttbaw2lxRCdDSa50g5oCnT2v/17BVfpWzUL9WupD8zIKJy9f9HSsYJM2
6qD6MDVSOM95q2Ac0ffOy2y56acFjdPcL5xF+YYV31gG5TJoH43aA+CdlE0z+qoxKWYAs1gbDq4N
KuqQKHV7GitTRyDB63q/4VJE7mFInQ+ostMcMxpA2oAeW6xC4yXu/qWvUuaPBR6D/0FnGf8FuefU
R3zXftGXlmYIYGXHUJlEnr5Ae2v+U9KkmoIKbhikKTioFmzpODWOGSwKGGZCVN86V6s0P/FEg0dX
ahTvPBCz1ZfOtarHKfQ640O0zNmxMLule2y6Of3R0Ln7mUTx9N/97blxHG++xyqA4r53RWawOycr
+6aPiXMUrdMEpZktD388kgyW6F3ZWBXQyLrdcYMgmZv6JL0KEyigNeIWVE6jcyiT2Xp3fyh5/642
GR1rWUuXfSuQwbdDlV2DMK7SJ9ex8qrHfkFdxa7aPSG0jaWj5ErrmKQQ+MG6teOAC7aFMadXavXD
ZzPMkufSQ/CuxC1jJ+T8pV+3nhFPDstHhiF1cW5nJAobhqOT51fYS3V4BF6hILXnVlHnO5M7zMfG
orwHQMwZ9XM4w2W5FpDpYMyNcfQ5b9J09gXarT8g8euWP5pJWR9BvuCQpXuD5eddxWkwRvI0vzOV
6KwpM459rddaLhm8pb6tO9GNj6A7u+Wxi9uw9wmqXD1IUO7+zy0EmiiKlwCKGlrdrysveW5SRODs
JZy+hJE6/S+JVKxJowamgB+jkvwDpHP+tcQDJzra3aDGz5Ylun/7zDJfegSBnx0SNpLDRbVFgKlA
8/H+JnndIZfMCIrZ4KwBsZL83q4pnAUkZa0ovU6K13xTsXX8FwHM5YtVOcu7oe6nt1NbF9+0Zkzq
h0SNJ7xqJmOojxM013/v/5iN65hYBvsuiXqjby1j7t/i1tiC6Dc2CfgK02qf3X6Ba4/hBrGf7Ryt
KtW/eFZu7xyTrQ0MEUXexCpSgmvK8oQhZF8mS3wVfaFfoaKiExmF9XXRFuPwF/OTDVc6gQSe67gc
7YlhiZjgNU0SKopSmvtDpJUOf8yT8CvwDlCFJjVHY+fB2boKyNWAMCL4DudrlRD06qj1usPClriJ
/VS06Q3tGGcnHnwNJmQrSTdRui/UUJjh7ecTmFv3DgX2q24I44MbOVIfy8yRp+5DE12POsrfKTDi
fzRlOF+6sc7REulwlj1OxdQEfa+m2qlZxuYvvrAEAhP8sMvZ6re/K9Khk7RDTKqqa9nzpDjTeQpd
7ylbsr2O6cZCA3riKuTYAANeX+8V3k1ujt7adda94pvT6sapSgdlhyS4cU6QI6ZTSjFXogFXZxbE
eOMtnhldG537ajaWA37egVBTEYQZOdqAGeTO1t04JfhL8h/VXSmxv4IITTM7B5woYbiV5wfTjtSz
rU2Zb6Os9edPJNIfdGZxRcCHbq1HRmAf4/89JNfJdur3S5IqIshzU+tPy4KcV3D/TMpNuXpTwCRI
XVwqVhQBVxPLerw3tCLlaDRl9b4hg/nQOa54xKpTvcZksY+W3blKkIW1tgeR31pUyuWSIgtcnDLV
amOqleidxo6vddp4R8/lq02pR3FMuH+zMRkCihrnkwdwtWVEBoJslGezQnb2ra2631QQJTswj63d
Lwuc4KQRJuBSvp0Pli+TsfDWXrUuLR9nxErjY2yYrXq+/8229r9UPqOeSYX4VeW70/FDTKOJU1Ya
k4/G63JVcH6skQhQ68DL+jEJYAY3f3EGSF3IF6QAg6WtpmeXWJpipcY9opjhu7aeisDV8G3BQ3TP
ClrbWkqCHPhMtLE5cKunEDqQ0UV2nV/hhs7hSR+6Jn2b06ETR2fuI/NgUEqmXGyb3U9PR/iJBmHc
fupAfv1Qo2j4UOY98kFFaaH+M3m1s5fDvP6B6C1KjXKV9jeVrtXe1ZLE7EQh8mtNMORXQ6gdseut
d07n1iiki+xYA4g6N+vtjnK9gRzBiYj4pjI5pMiCHUWT1cf7++n1OZTBhkM7DqkvipmrD1sPMSWe
vkFdaLHzE7s7P7etVl+yFurO/aG2JgTlGmaIpIhQZLidUNO6qd5NU3ql8G8d6ryrj21V7InUvT4g
sPB4fVxA4jLbXrUaCtEPRdSn6VXtkS/z9b5Z+qAw7PzN0EcGuXQ9a+1xBEK0B63ZqDaA0ZO5PuQ5
IBjr4mzbtT0KCmV61dzKyg9JFps/0tYONV/ARcp81RPokKJu/33scoql0gXohx41eCrfX+mtjyrp
1o5E0NL+XN148ASAlRp6cq3LPj3nOHgf9arOgsrJvJ17b2u5pWe7RD2z6OsKSx2KeFKMObnOKF35
AHft77QzgDs7Y/sBSpAWuHP3x5BksAGUL7mNKIpJGNjtThqHXjMaqpdXfdG1h07AN1IrT/NB7iqH
qpr3br/XD6XkABDdgOLjil9/2CaNM6ULx+Sq1mkZBmMooo8U9/PHTkzFk92rzcXU20E9kLjtNei2
viWLy7ZiyjIAuZ1rCyRM6BNjl3nuwVwbUQ8LJxNpslzZ2TZbB9QlD+DssDsgr90OlSkNQXjBtwxR
cjvOblk/VF7R79w4cvPdRh089yCtAXhICNFaFzgXxpLki51ddYXycV4U55CGhq82iEHZu6IS5sak
pBSH5KYzIkyq20nZFIZQLkuKKyBMgwaV6HQ3GPWhnQ81/jOAfLTF9CY/zgnCAcJ52SP6f9iER/a4
/Oew67+XaNCNhCcDbPOFtNgMJqy/fzRFr5m+0kQRtsjYVkRPXpXEEA3g5Pwk4Z3fWoj02QF8N/Ot
6cXJS6PZKIw2utcWvlsVxnxYei3HSbHn3BwRxDPg78SRLs6AGUoRsE5o6Vvh6ObI9HRmiwyRVvSB
20ox07wrzCSoatX8ZzEqNIFGzwLekFaCipaZty4OUBZ/ff9u+cWzX38/9jGVb9pfKmz82wWNcMNT
LOgx10gfdBMqsmZDnS2dd0k5mflJDj8frKiDkO2O1MP8tsmUp7EAMNYmSR6UytBUD5ZRFG7gVF7z
mKpRsaNXpW+cGmrzMoiWNFXegdsfOUcsMegKnrUITazzArIJkJORJLgO9QhdPmm5EanHZqiHt1E4
m33A7hmrYzLU+UdNLPnPrE16/dFWk+oC/LuXYo2tiXlskjpHOxFeelCB2ENszdW6uuRUEJWrB9Fj
DFxX2h2F7pLNxyK0u+yqpOm4B0fY2tfEs2TS5JsAs1fhgU3dIhEDn0ErvfyjWZieb6COuCP5uvWm
UbkGWAh7mV7LukQg7BhLFJQPL203674Zq8WhyJPkAgZXffa6tKLN15dvCqUfDj35S+A4w56d9a9a
9HrL2ThZS94EOfxaeBaNdKPIJuFeUIcyzKMXjXF9aNKuaZ/tpPIGX6FQmz1mnjel56Ln9UPKU8mS
hy6dW8vve2/yzuCxQnEyjAmxzcJBwypDutvyLerd7hO9CDH8VDU+eqAXNrXkgo7cJ3Wwuvyhc5cY
bcyohcYzK6NavdSDO9anqs+m70XuoH2KwKNWvXHdxXtjL8I2D21st+9SS0m/uLViccvkZobGWD53
/PK+ECJQOmdKfQVVp6/IElvOwxKbxfQCn5k+pED1sbyOAnzQ1CUDDqHss/mQe0J7qxoLpliOxwO4
8wBsnBppkYJaP48rGeHqXTXD0JnzqJQHVfRPVjH0H6V/8EW3x+zh/jWyORQUXWJOSdJYd4EQaaRU
M2TKpabv+tNyum80P7OEDn6W79xYGw8OfXpA+JKULTsPt3cBFjiqWaUFEsIdiUJgA2E+TBqETiXr
mgPBpPL+/tw2CotcCZLqDxdfegCuzmZYSYxxq6BqgJaDn9oATqasqA5JPdDnGqo8cIsOFGbHva7S
x3xE0K89G53Qd6KzjcAFKBgVRaBY4NLWITe6mEVKU4QfAh/uMDXZ8qzoc39kA1jP/aDOaJAWzsmy
9sqZG5+XgclPEQegE7+WYHQo9XpGLU+s6pWnsEvVgDzfPEkBrvPOam+O5cmXCK4sfZJVtNtawgHO
PYYXnVHfoKSD70nqAhv3O2OhO2wX2fI+TUYEUp1GpccJeW1IPg6TsvyLOHgc8U6Fk/hkhNCzfN5T
W6BKIJI9QYKNG5snCUI1MSR5oy3n8VuJV8wYl0xSOc5V2vyYJcVyNeapuNxfjo2AXMJ86aFRjIS6
vXqeHcMqCkFsB943R6F31kX1P0g1rQQcDN51HjLH9VMrTvaix1+B2+qWJqQzEGGkj0zasTpnFBon
De0BjvTCPQaalNaxlaLUiNxtYT4taJ2+z3V6Z3WlqY9zGOmtDzzUCqCDmc9Uf5CUVUblrWfMymlx
B/VDJLrpAUiN8sUwu/kc58qeIs4v/Of6R9OblTgCcmCa0rcfJc3xPfdwMLy4Vjq+9FVhVkcbEfmM
np1n0TNxJ8eEGdHXSOdbo/g+W8n8k1ehf0FFnN5xmQkNo9vY6L2jrYVWQ2iDqcAhdOrxswDhR6/S
SZVTLxz9wqMURw9uLaJh5z7duORQ6OSdJnwnKFjX0wZvcTovBjvN7ZJf0qWIz1NtFj/Tec4+JoWi
vdzfZhuHjgILCZ8sG4BQWK1bnDWQY3rGgweW/8ihyjRBNQ7tu4h6wh6FYnMwKftJZwRBi/VgPVYa
+ILZykXMQ3qg9oLSdqKnD8h5Wqf789o4pIwjK+aUDBFRWaVbFRqilVIzLxrPc6At+nCohLXXDdn8
WoAR2SI2N/NaIdC1VMA4sXxoc6AqdbPkR5PayDkCRnOIK30Pn7e1gPQMZY2XjjuUpttdrsCpaZF4
Di9zYQ8HC1zOURl1cpyu0nde282hfnvYV/cP0tpaPEcpGxERmBMdoT4I4Q1/isLkj30nyOc8xCS5
TyG104C9nZVD23PSVTu8pAiQx/4gjDbQm2R+QHxk3DlfG9cqRSVYpdSrZTtFTvu3y1tpez0FreFd
imyIjp25pM9xMaYHx1r+bYb4p9lp087DtrGSN0Ou3rWpXKxsthbvotkJjLDS1ucPFbLGIxFqt9ec
l/t6dQ9C8AS5jXAyWmTrNlmjEf2r+NRcatcunxX0uB+zpjMfCy0FagZFBsKV8tEZC/F5RmhoJ07Z
mioQJ5xsZKqB+Mft6vKXS98NoYvro5pd7XigTlct+inC4X1nf24cPelhCzXaAwsHHe12KIGjpNb1
xGbVqPSHBTXcw2T0YQBvLQnI5fYsZrbGA3WHBTlSSa9NiCEGh8NYIu6QDWN6Svpp+W/qrK8movfX
xB69nYRtYyVBMCLGh/oCkNj1859oSankrYRzxHH+xH2KHy5642cUffd8gTaHQrjr15NDmr0+6VUC
Z7EmnuK+mp6M0hLPlAXsd4Nr7GlXbGCoID3z2dADkGd9PS3LzjF7sEOuZSKPEzLpUHOSLDvPtOnP
iuYIIvoFUi3ktOfWqPt/iikrA12rlccoogZz/5HYmjm9K4hbBFjUeVczNxpRKBWth8uC2PRRQH57
gO+uHCPqkjvAj417R8rPgGjlpSCLWd1xY0to6ozw+rCAEE91V0UPWqKop3aJ8mPbWe9mpUr/vT+9
jTeQMT0aHETUhJGr10LtihzdX6Fc0q6Mjp4os/eUyNqdGs3mIv42ymoRa7Wo7NFFC3O004TsXKd0
lnpSFywZwQfdn9JWHYNGDbViFwjSa6zHEOaL2eN6cdGADX1DjyQ9Ns7iHUxMSEXQe3V+dLRkeas1
mekEyWIA1GrCPya3A+GR2TVleQlHcFcra7Rk9KlBIFMLNb/2tpNfvcjbE5vdXFl5/IFboImyLnkq
aupEaVFHV2zBsFnNG+wgrLh/9rziL3o6LCeHgHaLQZF6FQZO4PXSpgGi6s4xAEfdKx/ysfhw/+Nt
ngGiFs69lOpb02HQH/BaN5QW7vgH+sIR7dGyM7xVUoTHxzzpgiGLv90fc2sNaSTpQIuhGtOHvH0m
wKpos4Mk+dUUUXeYRr3y64XVzEK4wn8xFE0MnauNJHYNI6u4OXN00khBoN8FQmRFkHdqcQnRijvd
H2qjHoA+INVC9Ecowa9Bn+RBbaU2pGgIqebnYcAtwJmG7DQhLXEohin9St5lfeqj+S/Klb+QRlIF
0ZF06Nv1nGZqFMjzc4HHtXeuENs6OMkgdtAhWzcXDXxZ55eg1nXPNItibbJcTjmwXhRAWkW9ZLq+
h5vY2htcxr/CJZL5tV66ri/xDLkUrvWoiuvitvkPr9SNo+3M2l9sfYIHsNL0AqknrZZNE2pLXz9X
LlFVuAeJUPETWx3OdV+OpyzDH6+oqnSHrbV13mh2AcOWUQTvwO23kqq4cauC5FHCaUS5UcM+Bw3u
Y2Yp721XAKuHRvQXhwDhA5m6cmuBDF6NSbEi1jEHvjpaZH7IqjYJcBFofwhn+frHZ4BiEdAhFHfJ
htbloiJdtLpLQRApJRpDkCDM9tFIIu0ZjpyHNY0VFR/s3qyXM/zKaSeN2NigkMyldIwss7rrGomT
9s2Ee1R0tWZAor7WqoDhEPdXd5ZzcxzqPzSjJZpoLQFpVqEdN50Fw7zNanAi1uScJpyhv//5WpJS
wuWlAgB4YJUtxwVSDIs5UlLLreZKjxQ5KFEkPm3K8IplRh94ETy7JK/30sytCTI7DjnpH+nKao/q
tSLsLpzCSzsU4ws0nAZaRLv3vP26llZpkWTNcwjgpQP0XQ3jDBpdPg8RRKW1lshHhq6hOO+YsXVM
hygJJfhWf+Hs0r9rF22uD20nxvZc5Islq7wzNjP0g3rvwOoBS9e1UktOdsj1DIGn0Peaq1ulZ24k
tLpcHWqFu674hmjoO6KR2p+xVIAt2m7oDpoSswmUWiyU/qaydo5F6hWhD+djQvQ9jCcaJosxOIHR
lka9E8JufSrwgNz5+EaTOct//y11rtw5stIKqn1hquK5U7wZqP28F5NvpQgcUI0UgWYJeeTqqqz6
KMq73PYuaIHUQbNYZTDrbX11y7k6RDYECiNXdACCRfRMP3j2vXgYL2rvNVg0pXtiX5sfggAMjCLy
s0BeVhfaZA3KyFXjXnIFAZNDEYMXgPVtJc2htIVjP6A8NCDfqDb46unkKMcabZb2ZNDXd/1Msaf0
cv+wbjxb8rpjfWDEALBafQeu3qIVVhZeMpHkp5aW8ZORztqJgnn/F59ceoEyiOT4r0vdxVKFSIol
nE5HjY9W36RHZW726D3yi64Pp0PAJBFSiFavy4KzKEOja7ADsjN6+nFTRw+jqmVgXdrwUC/pjz9f
P4rbkk4kA5h1vuuRR1d5Jb3I7NkM1BYxiLocMXgas/zPX2DMVEnf+VY47q5hu5QmGiSpIgXpsiQ8
d0aXKr5pt/XT2C2WQSQaa4afWfGeMMnGy88lDq+VCwu9zbXGfoX2ao+HNVkSd++5HZT26joiegxT
F7MhFA+uc2fs3Vm/yGXr7yijQqkfpSJivTq5cQ2tXYM+fKWskRqnrqIWHyQxAo2U30vSMWiow3XA
xdDwUyNufwyti9Oq0wDbGI00JDxRM6SNoXg44qEHtJ/5A3zjKmjaVgxHN86n92LxFHAJbTZPvpYM
cwrAYyhrDI6SEMvFAnztqUf26AsGuVkUtKPdflV7iB3vOm8cMeMEx/WQ1q3rBCMXWRTc31zyIVmv
gQxLqCoQIiOldXtJOtzQSVPXVGiVuMLmZ3ayp0bU3qlxUgq1Gj3tc9/m5rfZqpPz/bG3LmgqtvT5
kefjgliNnVvwtUutQTlc15Pj0Bj9uUjCPRj11mmlWktb8Ne7tK5kVAWddnXixVaaNH+w1FYFz4jP
XVhbuEpVRrZTU9xK+YkN/v+Aq/uureN8iDHNu3ROhctp0hWBUS3R22gGCsefPN8UGJflYPZ8PUTf
y0loLNxf2s1JywCM94j+85q2g5kiKirQvriiHPzWCUnP0vk1UEezexN5Vblzx78+wOBmGYswmiga
kNXtNqpSICFeSrwCqW8JKpwb3yzFMgUe+kYB3TTjWV2q8eX+JF8/LLeDrp46SGvAueghX+JamwIO
M7ROmDvBOOTZ6f5QMqC8PSYM5clnjLcF34BV0ch2QwAKHd80Vtro/Rx6SYCLbH/KWsTD/NzuqvdZ
ROXPUzr02uxpT+Nla6qSTcr7iU7vK31xVheMRz8AW19a60M8L+WTOzT1cunHLFN3XtHNwSCvoarn
IJux1iiy9AnKFaIY17r26quzWNWD4oTzOyoE+s6+2RpKlw8pWAwKOWvo32xGwkzbHBin7dWHPnXx
dYOidewy84+lgcnLGQQfedelmbdWrVXbslajHuIpTsvKo9CU/L/OGPuDI4z54/3d8vr0wWWWsTvF
BSr9a4ssLHAVQc8D1B8ps9LxXFjGFJ2ycMoOnu4ux/vDbcR8jCePOYkdcieuXOXfIt22S0USTYjk
omvrfhzbMvTnJQR3qxTacRwGAd3fNk7YQIgD3oLZU41zYDBnmrFTB3n9mqD5CkIduAEVpVeUBzuf
4hHDUZCcU5++8yrLCwyblNpIFScwZ2H5SYOraVOO1vudNZA3zPqE/j60vKF+WwMUjnJrHER2bRZV
7YC7dHVvHVUry94sLtp8fo3l7ujTj4efW2itcR1Iu+rrkIfqqeNl7lm9xtjTFtt4DX7ZQHGW4Lij
Y7p65GYE3bqRssIVZ1/cKsvOPvfKkpzScSZLLfL60Ri79NCPo8tHa+NzWk3qziO/dcoI65gb5XXk
8+Xt9tvadKaGRwZ75Jr1lhOEZat+1YahD2wMJXe+w9bWR76N1490UGdT3g41qlFDegm/JquXzygV
lGrgIvxyULra+VBSANm5qzbXlwCGkdCZhgCzLm3H5tgQOcbXMB3ykx5rJL6JKAx/0EL7UBmhebTa
Pn2sdC1+azUUbTHuaf37u29r1kQyEo9AAEtMeTtrJOrdsoumBKHT1P1XbXv77Siy8oQoT/doEsHt
yYttDkhxDrMCkDWs8+2A/8fZee3KbQRp+IkIMIdbDiccnqgs64aQLLuZc376/agFdjUcYghZBnxh
A6phx+qqP1hKHAepw7mp2CwtI5PT95OEd7o1SCFgF9vcSdW27neaetyAy0v6RhmqCLtEK20oW1mH
EIQ1DLi35WDm3LyLJ962feDVsa7tXPCbX8kuXECg1PnXVZBQkPrHPfI+tdOPf41l2Lq5FMYvgxHQ
qEXh6HR/GrdueYcXKicX0G2wOdejqlZ1Jre5HfowxDA8HVC6UbL+r8kMjAcnwIMcnHVywPq5dvN0
+nk/+NZKXvYN9V2QNLKx9hAx+mIRasWrL6BHhaGrUBC3VBRY1mepNedThtmUr9aqdRJ4Uj/TO9De
5/0cWjt38rJFVyfp4lC3aGyi7w6W7noUzMoYw3TshJ9S83BT9As+YGwv76TJm1GQ4QDay6WM2sh1
FJsRtlObZtEUVdpPaKSfqnzUv9wf019UwvW3AOVC9FtZCpJrGxONwkfV5REP2ogqmWvW8fyjHJzk
m+IsVMpojtrnTi5LimsUC3zZDq2v7OE0wdF2pBsIAaXWKX23TIgUBnPtTg7L0sUlkURzNkdsZxPI
3K3X5f1i7FtgA793vS/L7uYjwDyplDtJD9ag8nTp8UeZwkeYeuUcpCGcn+IxbOxz0WbxeKrreQi8
1FTbr01XVpYnyX38qARJ+V20XfBkFqmdeWQFxZ5hyMYGRcOaR8avYsFNTjVAcE9zQwKNJYnhNFat
dgqnIfippoX8bsznPdX8rUWDmBosOC5S4LOrpcmisaQemWdfhbPsG2qg524HxfLt/rLZUD0Am8ed
sqiFkMmsX8UI60ghBTHhZ2mc2i4MjvB7GJj6p2ZWq8SVsgApQ3hW4rvaWcr4LE1adkEcqO4Pc0Vx
6EWbisQ6qtnyBoIQOP4VWiY4AU3NbeFVoP3wizZSu0bDp5++IrFk/aj7uJXPysgJ4Jl2XGEsPGfZ
h8IO8HR2236y28uAsoJzLLoCR14DqqLtzjIM0NMw6kZ9mVp7mt1JL4pHwHGOcIdeST4EQdVKvhJD
CW2bTP1LDuOupEzbifqsgqD4ZvHXJf+2IVxmkKu1sI5NSfJ0hGZRiQ87I7uxlBe/PJ3m0oIVXd9b
6pwU89TC55QnzZcrx3wZmia/3I+ycVvRUmR5LOcY/Kll2f6W7/ROVEAWp5FUxoX8WJdD9WjmUeOn
c5K9wJL55BSB8vV+zI0cC4ohiAmYYdzL6xu57ctGxfoLrGCMufWY6dlDRXvYQ8hrj8O8tetQdUeE
CmLYImZz/XngB+O0moESTVXxd+nY/bMcJtMHfD+c10A4ebeTPm7EQ9Ds1xMD1BsN3Ot4U2ALoCYZ
6IFAm1RX0aYSQ7HcHqhc1Q6kB2hBcvzp/nhuBQWoSOsdujEHzDLev80hlulpNXWgq9tIUo7zoP6w
wrlxzalErLGc98D6G9O3iAItctkIRRprHYzKihp4LfQvuroYyMTFcppTNzT0QxFp8fH+x22cY/rS
A2TukKIij7v+OKFrpZCrBRVSVKgJyHj0ASnUdq7YZTOt7g0I29oCkoCERhvxOoqmQ+MtTfrFtUyT
5TQ26Al8tko9eXR6WQ/RSzTbx8mp5+JY1oUwvfsfuTGk8FGB4i9eXmjzr254rFiNBqUV6aEa9MpT
rSY+d44Y3GEW2Z+HQmVLh3qKQr+GxNz1l6bNFIfohoFqqfriZPHEfU4T8qfDkE/RzhGmbkweaDAw
YVT/wYathdUhZZqSOmupbyHHnB/7QIEgac6y0buG0demG/HU/LvurOhblGVdhrxIPya03VL9nySJ
q2fO3nL2tBqu3bFMVKSfRxEuPpBRXbiQrikjQ/AGqeDA8Va579vmh9Kr8k/NFmYC0S4ePti4be35
NG99GP1pDBxI8Dk8lyf2b1tOHzvKCKOU+GXk1CjhT6UXYDOyczhvRUFilvVI04x6xfL/f4/C9WSM
goe6oc/ppRzs+eBo0+zdX3xbUcDmUo0gi+UeX/bGb1EwBhORrfWpD1SwfYqgcR2aoh3/fB8DW/3/
KKuTuKsIM6hN6kcGMAltNMOTalbyTpSNjcQxAXqMTBYFgDV0FMg75Eu4G36ZydJh0Cgq0aUrTjro
1T8+MsBB0EGj54xKNrWk62Gj4zw2zRwnvhKIqD7w5KiPgZnZ73vswoWnDYZ1Qhf4ollJuPOSv/1K
wiKnuqgC6PBmV+vCIWU05VFP/DnXc+yeItnV9H7yQ6mbdl44twfjEgopUxwLFtDOKlSIAFzO0zz1
tRBO3Dls4qY71dZoi0Oawyf/W7V6KLZ6pgV+O05QOO8vzs34iCtQIqReh8zC9ShHdTLQtGaU29LI
H/V5EC9B08qu3RjhJQvH+CWrHPkEd6vZibw5yKjK0GJbtuA6sW1Vq4VeukSeZWU+lHgh/IBvZwjX
Vsu9dXu7B3lGcwPxniZb4a68/sx8KNOuQebfj3htu7AgwycENLrz/cG8TfZg8lGchxINFv8GchJr
+UA3OIdyi6xdjoLeaGQetPymcPug4nCtwjZ4NqnO7HWWNuquhF5WLALAv4SArz+wlkXeNVqS+QWs
6U9BUY/PaRqb8jFDYurvsDX6d22TWx7K+91jouHrd0jytEhd08Zr7D9M7fJcwXnWXuoXqxNPALmO
oYGnFEDLj1WYWQ+hEaoeOrDhxz8fcepOJBUYZcAoWy1fYMhq25lh5gNdTxFec+R3E6Rn10nL5mON
hcXJAiu505reKI8sjX2aIAsJnOR3dTs1fUWBNxOZn/dFeZpMgeSCYoxvg42jSmepP6eqc85J3SKM
mOJYTWFkr2O8taChmFHko7iyOB5fz3ckDQHUeCvxa6ro566ytUMM8Pd4f3g3v3RRoMH9k9cnuInr
MJJuC0UOjMQfnTp9h+1q77iyOjqxmyplqJzGaZiewJ2ER9uMssLNS3P4NONwuIdevs3BudqoATHi
yC7z3r7+IYE6tHoHMdbHcCWZ3VKzhh9lAsHSrdDAPeZKsreZt0aYmiY6XvhVI7e1un+oVCuV0cSp
bxfS/KIPlenjalzvFKk3N+7vYVZrqe7wD+pIP3xdS7XXmDe+j9ag9n1E3/PRqYf6p821/jg0gBIO
yRCYldslUZ8carWH2H1/vje/GXY5RU5y15uFPVJZFVkVMN2NY+Q+5K0A/dFIdI53P9DmdNKcJYcA
7HgD6gzlgePT4doLdLU6GdpP3Yh+4AymHnIHxfj7wTaOZWgn9pJLLojzNbWma+VRWIkW+8mgqvHH
ROqh55UtpP6nxLSCM7YJxYMsd+PlftyNj4RDh5TIcliglLT8/98Sv1afdPrbBsLsTQd4up95MxyC
mJJZpCbNo5p3/U61aGu/cpETi2yCDtz6ZOKd3pdRTZnazAcK8+5QDWr1ZEut1BwzDA3fz7LaaydR
zgJ9+kzIlt8gfdSeskG0+sf73/8Lz3D96oNRSvaGEM9iMLluVTeV3oK7a2K/6nPr3Vjo8d+So8Fz
B0TUX3imRMY5DaXomfpcWV2c1oqOPIk7zxyb6GMzh/Sm0CfZye62poW+IOR0Dm+oCMsm+G1a0C1R
E8Yl8m2Q3s9QdAuvVOseEGAhnkKr2xVFWrbwzTDAEACLABkePNMqIGc4LR/0a2ytw/QrDEqvjyb9
qaaPfq4ts/KqMEHYZFKbg4n37QF338dEEspfZKJ/zuIDZkn3DxrBMi1rVD/a+Z2uU5byizDpDS/t
dCk7GY0zfa5qO/L6Tm8enFIR3c7RspFogudCOgi5DuSDnNVxKgasIZKMbpwQQebpc556tX1SsqOB
581T3zpvWmztObIvI7seeapFgC7xh6V8s3qMg4Aqbat3aAHKAZolZWu9OHOxx2/byGTJ3nl/UyFi
Pa3rbaGjZg5vO4Q9DWkBY4j6NCtT4E0ZLrz3t9RWKGCtlN4h6YCSWWVWOUAdlFnR13LmAU5X1dZz
j+SUA34r6zHEvB9ta6fwRYttCeB73mHXC7eSIBs3oRT7mTziPBcJFZnO2L44c/RjBi/m/Ydwv/pN
GJHhXbBeIvFc6FGtxr7aZNUD7XvbywcN7Y0mTY5xYDQ76frWYDJx6KLS0sMxYbUvc2RSOlUiXj80
oR8OwXxskZLxCpC8O4nUZqiFvEbmsnBpVgsxVcZJilBX96WMPKqcc/WYjI3ypcVdamcUb9c8TQnu
GwpenG8wWa8nrWmE48TlmPiI2ZMS81g+qi0Uz/tztXHTEEbHnhR871Ln0q7DwIgwWfgqYWpUC3DN
Tc68wPRj6QgbmQLNfkPUrTpbKHi6kjLqnqnX9c7FviS519t7+Q0woEn8naUgcf0bxrjFj2IiCTaM
jgXDKX4Ze2l6ipnvw1A6o+FynhcuBmYYNEyxtbMbb8+0JT7NWVhSAM7X+0NuhYnCnk26hK5K7Jpm
/ZjYTX0U9C0PHYgmty/n6V1rJdHOztycZJC4lP00hE3W9bFWaTrU2TNGPwvb44za+rnJde2PV+1S
1l+IuyxbMuBlVf92U4KTzaMqQb1pDKUAKJ0iH4ZasTzR1NJ/GMqF10afl7QTaPF1KD4Ulf+2JFTQ
FpfBstpTa4yla8mzAyFslE+gQ4eT0TY4v91fyrd7k6+EwUcBEEjdzSoSWt/nkmaQHgqzmkB+xcH7
GZGzxpPqGtTx/WhbM0fFg57hInuAg831h46iTC1cpmM/wGRKczEzsT9WdtvsCSBurU3ArMhg/C/n
cxUnsmjcz1ERUxDo6h5NsjL5ZPfq3COPYY+PtGt59vPzUuGmuhbsPGu2xpQbl+IqbZpbyrdhRUFW
5Ens17Ka+Vkyjl5rG+mlnbW9Af3l+7w+BUjkgCooCz5jXZO09D4tWyeL/Xmeq+S9mrUjXjaamIWn
LJKEX5gHqbuYQa/0PtwTjGeGeFAnTwN5p8FHQcnMjWy9DMFM4gAwkcmrx9Fo7OaSznPztR3VEt+R
ruwRWpwCk8R5GqOLLPda4M6THmo759oGkQNbZh71CBNT3GAIrxcJtm5K1fR97IcAsl4rUVYnvEmG
g5TL4amUsvCAnE19iFB6eLaNAYElmDT/2G0IvE9Be/7PlyzdftSzoTFQhlOvf03cRp0wDFRLAS22
L+PcSwcry6ydw2ZrYyyHKMDWJd1Yl+jQvA3z1gb5kCVV/2BYtXRBiszeKyRsrUzYUibqfQ4J2xpR
Ovd2XygmUshlrZheKEfmoWnhfzqpsHbo3bfpE9V+iGGIboH7gJ9xPW6clAM0F4SKw7lsn9FgV7B9
p7Q5shC9WbOn/3In08zmD9cyQ7nKMrpkROUPhT+6y5r8A0mhqT+2Vt7rj6li5biIUjSv3BRfqNR1
8qRAsLDL7Vc5aWFF3V8zW8NMr21RCiULuQXzt5GQ7AnF8BDKkWfrdeCHsWOdYmzudj57MxR0J/p7
REQi73qYdYAoEM7ACBcQwXtPSeVGeR5Q3jpgtEKr+P6HbU0qOHZKbqBguDhWmyHExkS20DDyRbvQ
q8BHPYoYuIITBfrfIDr3sMKbiRafRu16eWQgsX/9eWqJZjelOVxqgkFNXdxK0ket1fXygo7nnByG
goICUkvi45SHcXUsg1pckrHU9mo2G+MMGs1gHTv0C8z1OduYtjloyGZRRpnHQ6bMuL+AQogvfT5U
f35/UKlfaunU+hBZWq1kNe2YanxjfLDS6sV04vroWFD0EgVKy/0J3Th36AnzCICUYYAqXIUSQ62H
UBVZPsUsn7OsKU+BHOyRWzbgX9CJUAix2ZaL7NFqGrVphLoMG8M30QXVXazExr/xgFK+gY2yXzQl
L/CBGAI1f+yKvkQuUavU8bs5s2uOyIGXn4raNJNPQxkPCUSkTO0RGlWH8hKDfuzdmIdu7WKXkSzo
H9s66lOJver9odpaAejTLDXRhaKxVjrGspzjDh1nXzI1zHwrW3ERcU4uiZkaO5t6Y5sh3cZIkd2z
vNezkvWR1qtDlPoFctbPitS19oFiaPlX1EnjSdODSdnZ2Jsfx8uahgXlT54T1/ssbGcEPzKSXdWQ
p+eu0e1zJYkWmkXn7GTvG7nZopOPlQ05J9iL1cVQTsXcQw+kT2SL6E3KnfhhrhOzOC+v1Geod1Tl
5rg6lTA19/DBW8udvibCtUCSKKavYqNLBc4jI3aEFMgRny372BpRu/OFW4O52MpwmXNQAr24HsxC
65WgXfptTpVVpgsGykB9WIr/NWc9Pt9flVtLhccJ6BW4YybZ0nUsBWlZVNXbFDc1Mz5Galg+jpJ4
X6p94eWWPezIC22F03nv0oVYuAVrJdYB/aJyAIvn52DnvIZ75rPoShVHwD45Z5qx1+LaGkre2WRf
qDpQxF6VfGj0cA8hs+eL0Ho/B033wH/55KjFnn7e1spYij0LiR3diDUMljcZiiwAunw56INHpeyr
YyyyvYbz5ufwUqSpQkGOzXY9W2C0u063qSm1k7AO2EUjmVQ6ujvjqPjp/sJYFtnqYbD0isAqcFkA
210duUlfAKQq08S363Y+SZyK9MhC+zWX5uzcNE3ykFaBvNMc3BxFh7uL0j+n5Hpv54D9qkokHCMV
KbIheHPIdfnz/pdtrUFg0VyRtAwWzcbrQRwhfNUqxFtfEz0wnbJ2UZGeTmLqK09S8p1x3Im2bgLq
Vd4AbEFnuS8i46lMs+9xlSRvLRvvUKITebz/cVsrhHoKbexFqog30PXHOeoEOSMXiT/1kBU6IAkH
KYTDKopW8e6H2vwyDEsAGKl4QK3PfHxzZ/SRWYy6JDmnSFPTi9qI9hDFkXysw7E/3Y+3tThg5lM/
BAlKMXw1b5o6O1ZuU+XAPzY9odNU+sEi0nw/ytYAUo7mnkIAafEEvh7AUm+KzOkKVOTs3jkacHmP
E2XBi+jU+j/MFV0N6o38W7l5cdjUZ9PB5DAUsRqdiiAKNU8a5/GIlnSf7QTbmi1ke1gWQCPh6K4O
+kLMVi20LPWlUO5pQIfDIbLQiJZnWndW0ewhVLbODyo0QBiwJCMNWcb5t/IXqBToKzmX2ORk+ac6
axsX/droFJWN/EnGsPOoRtIewnUjKGnigqal4b50zq6Dsg6zOlmK0hRXGr9I0S9209ZsD5PZioMp
ZTjBdXXz9f6S2YxKH2rRl6IGtiY/SpaKDYk1x36TY0cY8XI+p/RjTnjOWI9IgOS4LxXKn69TwD+w
Iajc8Gd9FZS9M/dlXBN0apKXLp/D97ESJV6mjvoOmGxjS/De5ybgmcjd86sL/9tUqlaoO32Az91o
hYp9Csy0ehUJm+ihMHnS7DwpNhYq5wmiWVDPYEqs2eQjhiapFga8w5PU+laFVXDuu6o5G9EgNS79
1mHn0tmaPl7aPM0QPEQLdHWpMohz3vfYMMKtkw5RhJ2KqiOzq4Vqf8pB0h90GR/B+2tmSTxW1yv5
KBWUxbCPjvMqqFrZXW9iq+5XuVK+Wcr4wvPVPEUW3plWWEXnSeTjecQG6uP9wFuTuZyhizofSea6
b6PkdZcATKG4iDxYfMCCgn5+NkCF6k0z+A9ziQ47JseQsciKllH4beUAEwhCkzKR31ki605TJ/T3
pVaG1MAKaFlvIchme+da2rgmaEwDfkQ6/Zeey3VMbGFx67FtKHVLX8N08vTZFrsAvK0ocEsWRUAQ
0XQSrqPEZgW1qqXuXWVG6SXTUm4s+3zn0N4AuEBjowSEjBbWWXzRKoxIhxL558TvtaZw3BblkB9O
VUpvNbswPiRIX+Rug/8aEg9dpHtC6EbozRGYE9nS2p3CwvbPQX8aLwVSC6py1z+Hg7fIADiSXWig
PkRfZIccw/MnZc7NL6VSlF9zVMKxRJGyS0qPy+uSqn0WI6qT91fxVpEXhgbPaAqeVJLW6WnojCkb
V+E1nSZGjXt6ll3aoDcP81BoBQOVOr5IpvlTXw/iMhXG9Ipisvwc1lNkY37T/jlhdqloWSTlNHzJ
LFfZCRa+5pwX1HnrJPw7Rb2Gd1vcuCi3quchlqqd8+NXyWN9gCy9HkpJnJOAQK+nouGeL0TKApRx
CxiPs7Bo+JizmWXHuSqwp+ijNBz8UUsKBarjYL6PjTaENWxQyz+MVql8URSBwrptD//KQ5hiZdCo
fXvAsL15TspApFBDkUN2a6zxrHM/j+JdpIytjtt8Wz4GRTLLbtHGIoY90hRf9bpQpjOZGwYM9Nfa
7xSlq/BESb3+jM9ipLs5vZPQm1Insi+5YU6RlymieKuzDG7eFCK3+4UiHKkk9PP5OLedLi5jVQjl
i6q200dMFJu9JujNaciVzVHBix5c66LLfD2KspXU09B1sM2L7JtmJJCv7M48qICa/vQSXSIBhQNh
ylMUIO0qUqDXWtzy0O66rPjcFnbrxnnhIDoxmfN/iEX5GGw0xzyhlsPrt2O3zzhIuhRTNrs05w+l
lRivYVwGnjX21t5GXC6qq3XId2GkBbJoaT+iQXkdiy6rHBo6L+ye67K/cHEawoPDbHpmlJqKJ5lm
pLhG3pmqG9ZtjUIeELzUy8DX7vVabs+n5ccAkoGhvyDQ1yrbQCByyUR+1jcaHZ9ddVK7f7OkLH7U
clU+jbESnJS0qc6jAPJ6JIXs0Z/PO8UFeryn0b61tNibJE4LPeLm7puaurQlBfQnLHrxpasn5YAa
de2nKUaE90/DvVCrVVxAUOsxNU1wpwpwdOq6yiOHyF4kDZmy+6FukqVlhIEMO2z6hWe1mm7UmyKp
MRxCJUpxMK1Qu4xhjJ/P2CbnCpLpZQrFDubs5q6FmYFbFHBHDL+w5Vsyxt+W86hGVRvndeaHYwBg
NhDGxxSG916B9iYlW8KA4pdB9CNkvkaaJXqzOL+XmW9KbfyzjSuMYa1WNs6IxlBsoSzxgMH0+Dmy
wYvvDOtN0rvE5jJbel6cEzcUr1AgBO/EmY98xHSMRKQ9N4OUe4GUm09R0+z1fbfiQXpaOqRsGB6g
10OqJlWh4dKc+VFYKm5TKsGzOoTJi6r1Jp4fAJbuL5utKVwM/mC+LJLN63M2N0enbao+87HBsz50
EmbCraxUO1Fu98EvHD+lCCTIFmLE9VdFembSaOGMHcq5wV+tCk4JBpXPmpzsvBk2Iy1q/gspj+xv
9ZrWgzDMJjVnvoxWfsNxLTmV4TSdkiqUzn8+dCQU/xdq9VHNFE0azmOQE0CvPTTjqDxFY2nvDN3W
goACYJNPLLDbdTEn7hocQk2HmvNUtoccp+fYpcEvHiOza84AmvfypduDBGQvMkywJpFDoEd3PVdm
oykok8O+q5UKQj+3/1d7lpwLAnKY6lmtIt6g4jp759evD7m+r4gLQADLYir5cE2u446AnLsxKTJ/
iKe2PpRW16duC39TOfRjmH8sq0Th9JSdi6QFnZ+MnfRUzTPgPTD7X5okNL9T6UpgfI9ZnIHOCvqd
tXWb23IYQAChxEU7GkrK6ifaamKAtdbhieWG8V4kBQLL6Lh/JLnrn6D2zZeqjCAbpnnhVpktuxTO
tYPoG/sZfcG99/itLw8/h99BlwCGE8fiaq0bciz6qO1zfxjiEp6+mQUk3Imm+3iPQ33vQgODWfDo
2XSShqIsPHukEONGipbahyJJddwKg9q0sT0UEAQHwHzB6zArYX0oVHOcXCub89KLQlsSh7Gt1T3d
nOX+W885xxzIIXhaS5fjes7Dyg6LyDEz31ED86gjKHPqhik8WJ1dP6tBWp7RAfjeh3nkW0j87KRI
G1vLoOeL8uPisEOp7zo6VCkHWqua+3ZfS6+D3LcnxUiNc11MzgGA3N6j+1cvefW5BjZvCzJz0f9Y
p3/sKykXAuhQDqgYB60iOQZCf6JUcxzTWD87iT0/5rNZnbppHh7zxqZUbPVDXh/kSo3fulKuP4QB
ziv3T7KbaYANqC50EJrxy/penWRFbkLwBQL0AAPoa1Xr2VuCCq+bR4Zxqcs6e9Xmev5qy5DCRVoa
D/ej3xw4FMvo9Sx69pzY1nrjl0VvAt0YzQdHKsJj0Qj7tcUv55lhHE+ZCkEEXH+wc68rN0kFjQw6
8fS6liYUT8PryUe2fLZjOXYeHJ2n4BOnfFMdmiGBvK0bo/OZNoDtI1HRRa5Z29Vbz+CbLnTjOPQS
HkCvrCtZugRInxcuWmDiQ85qfpFN6lWz3syPXOXqXh59s2L50fRgYLb/EoBa949FyC2TFggT9FX4
JQZle9YtkZwaDqtD2+jVTvq6EY633WKeZdKmuyGYg4xugoXU8sALenwfWE1zyCoN3uYkpB92VX/8
04VAOYXqBXQCCxaYtrp5bMzleh2OzgPK+VrrJknQPdEv/yqlgf6WUU24UMhoz/eD3iQMICSMReWJ
xxKkqLWUBU2nql9a9g+xSKcHW6/sgz4l03EY7D2H1Ztci1DwRgiyWB5QBb9ecn1XjCJoRpacWbSN
Z/MOFxd9koOf9z/pdtrQWtVpqy7CB5B0VvdCb7CbAnW20AVIbS/WUQiwOnQBgjlCUKKs9uyabo8P
XlPkKIvqyII4XZ2jrTrYVaY29oOB5Mk7JynaS2XI+UUYZeGjt9K7klUUL8hFU+/Xsj1/utvzgyom
l8dyoiJAtHZIq/TUgaetWA+ZJgevdVCnf1nkEkQ1cuNbIUJuaceq9rDitwuHsLD5IY7DJQRteT2b
HZ7gIgGS9xBa0nwG3dcdeoUiCW+JeOew2phQ+gmUDORF/A/kyHUokQnqM1qPo0olfwqMTn0YItk6
kUTlXl+O6ec/Xj+UDNjzSwWPLsZqnVLXyTDyU9kSZj1krjz2zV+DnUQvY5HRIB2mvUL/xvcRkEON
Oh390bVHwITbLMhVAtpDbn+QKtSiYqpjXy2lQ+xBqf+9/30bCwZ7HyrsPJWh6a2v4Q5yFo9WxXkI
lufVgEHBy5R0yqsmWZgaO0r3MMvIedwPenvfgHLheGOhkMUDNruew84CDmbPtfPQ4ugrzgLkaek6
WWiBwVUiK3lAckj6ZqS58r3I6naPrnV79hB+KcEsTBQaFqvwYZF2g2lylNd89GmyteQS8JE79a2t
KDxS4GwvHRRqT9cfacea1uG66zxUdaV/qWwL/FkkYu/+UG7sPFokUCRIGOGdrdcngmG6GEzUh8A4
N8fKKQ2vCDTZ5XG+d+FufNBVqGXl/lbhyESD47TUI1gX4ZjUSI167MpkL5PfjKKz9nl3MTvrEqQo
WPa6kPDIaOfKU7pJfdA6O9gZts0oZNkAtGiis9quv2XEn2WQFKShrDqbH5QxGRCBmPdQ3luTYyDg
C6+CPiG2oddRFIGReVW3ka/F+ee5DdJzVivRobLMYSdr5Yrh77rKp/nrfzluoBy8UENXF4+awQMd
I3hjzWBbr1ZRia+9JpmvyowGl9tpSYilSR7pozsUCI3hLWmr6We0Ubu3JOg70y+mMHzQe32ILsmU
0gnXqU6+hlIa/5uowi5dtvSYH2p7zJPnyFRRDkPcS/5bLkKzcxslxCKixVr5kFPfC9087vXn0M7S
yUWeKjbdhJQWJpsE7sJqwzk6OG3Uq6dUaSv1IwdvJrsYqs899uSORaKZZnLsFRWobXyuoyzHkaIw
38w5ydHPKyUrPUqDzs3mdIr9U7cTufRSqBaxm9Sj/mbjQdW4jZid2Q2x7J5eSHKNR6NB3ZE3tC1/
L+C4/xuGmvVODRMR8OIDOuSaIFL+0es0f5+mTjWfc07/V7DNQeENpjWUrtxJiXboQeN8iaW8+Nb0
XeYcBmPRZEn7MhjgC1jhx8QO5tlrdaM8aoE9dJegG81nOLt5/w4xQu1DaTgjL/Mm0L7GrR011J01
4y3NQyT9hk4bhWvGsySdEiWqnrIRg+zDkEjJtyhAYvCSI3Q7ulaj1A6NjRkzYNuR0JpNYYXgYqiP
tXzoVKN6BXSqVF4wtmp50NOs0h/mRmQ/sRKPvxR07Spg8aHgh0RzV7lG09qmayZhL+F/Y1vdIS74
g3CcUb5C/pISrwpKp/dwjx1lZsqUqEu03MIvUw2k1RsQOH7EbXmsnyU1m5p3jdDkf/JiVrRDUqGb
6PZVNVdvaoCvXWwWQB8EUDXJleeqRl4sFf1hmJMgPlRNPrEG7bF4N1vjYLkGvmn1RVLV6t8ZNcfw
oSYk86FmRuIakR07b2ZcqvJr35sUa3idNE8cuC1eckNWju5opdZ3kCth4jpxn8XvAxFGxY4m8c0u
5DoD90nmt2CNqEBf7/hAxy8z1EE2SamNftisBO/wi+ne3z/0t6MsyQ/ACs781UnsaPUsmYnNXu9w
UZVEFb6YWdz//MMoy4lC2VVGMJ9/1hgHM8Ivc1KtyJ9aMTwqWhPA5M3rh/tRts5I8g4QG6AMeH2s
UseJy2sEDhP6UTdEnjKk81FLMMCtsWXaSTu2QiFlB4UILBNaE6vJAQMeQZhCaFGaJWBnPKWOYxsl
Z551zQ4xZCMU0uk0INBCWzoQq/tFVptiMGJcO4K4RbcDrddTWZniSWt754/NPkm5yTB4JCoLD+sX
veC3e7k1TMC3lRBgCfTuaE5ycjQKI/0uZSJ9GhR9+GOAMZn8ojsIfAm0Da+360We5qQ8RZ8HOEM2
o5fR2fcqjoy9CuPNKl/CGCxy9KGALK3L/21YWynsGhIoUkMvRXDlACWqPthDTS12UPW/EUBLLib6
y15miuKxr6YfAGhST8xmfhlKtTu09Z/T63nZoZVC1grrnNR5dalblgLyZxb2Q2OWSAoIJ/wrVZHh
ai27+KZPpnEmwSz+fOny2IF/gV0KJc61okHA4TqneWw/dFSFPVyGq1M/i/JsdpK1c4Qth8d1IsFK
WtqkdLMY+TVPE/ukGhuLUn1Q8BrCtEKMQfS5lkvtMuRhE30vhqD8491CGxVoGnX9hYG2riWLXE+b
semVh2gcbK+uI3TA1Ab3qbzqvfvHze2iIquE7Up+CShUXX9dYNs4XQEKeOD5ZfzVi6D9TO6/F+Vm
DPkQIIzIfYGZBKO5OmnMyMq7vNUQy1YtSJhCjvujbVBxiKpcdx3uqp1X8c15w71DY5uu5/L6Rorj
eksOcgi/pc0TUJoICbeSrD0mmT4fRBjUO++ajW9bamBAEVghTNfqaEN9WyqQE0z8TFTZpUry5Fin
bXuuCrk8CD3ZrU7eNO+Xb1vqxGDfaJivHZBoKhhmGw2Jr7dROnmVhEC0l6ha+i6T4rn+B13Z6h8b
TaiP04TAAG380bp01oIIv792tgYZnBN1MX4J2l+rqwqAn9GVeYjzgVFAyKqmn6mFUWAeaXsAaWCE
610I5QtGJoSiZWIhhV1PaIm08mRXdAljvberIzRQ86TKIjAPbTiFqTuNpfVvkqO+ckpSFBtcWc8s
+6QVQRkfAM9Yn1QatMKjghwF3jiAbHN5NYzkaYVVuImmNpUXdhCVoZcV6msUxcoIWbLgmaCmg56c
pGYw3pwaFuE5adox8qymmp4MZxLqGcO7wvkfzs5sR05kbddXhMQ8nAKZWZVluzy23T5B9mo38xxA
wNX/D97SlpNCiaql1uqlPqhIYvyGd3hU8SrK3xg8qmaAG5ZJMOZJ/R9bdFZ/dvti+ubUyCI8NFbZ
O6eIUvLfFai+9GK4Rb+chVEUyGigG+z3XW05j6TlRXPWvGx2Q3ukefCkDD1hbuxMnRlaZpF6gapM
eAkM4LuiEx5CWDRqpBffS0+X9UlPyharKmRKrTB1FaH7HZa+n3qItogaCxdch5wyRwvqaKA6NUPF
c4LaGenlKVLUka94NpqzZhHn2t8S6946aNoeVbcYbaGfVtqlUUAEmf8vptlp4inmed+Uxu3id15c
FU+95kXdpSNKroPCtPvkPMym+JmXWlScB0uKj1re4PdU1SnuR5UhZzyZjMF4My3LtDwZDWrfb71c
cccgAqzxzZpSm0QocYoiKL18eUrUeSpCt1q7n6PaQbQ2h6j+R0AwA6eP+E4ZammUK2GhGs0b1yvy
MahUOZt+JmPj11KU5fdcCOPJnsmzT3qBBarvOFncPmR5rz7ApVGFP2ACBtikUv7R7TT1Xa2zvs+T
pzzko178BJncfusq3P78ZPyIpQmyoan5UESG92lYmiE9TVKbs9P6Xk/Qz8us8pMlG3+x6O3bzBgW
7b1aLLZ9cnW8cz4Aa4WbNLYYG4atrsyfx1Qi0FMW43hZbSSMkxmVwqK2l3rPbjcrbdgzMU6ASr1A
8UjPksdqQNkncA2j+V4UOcMiMmKJc+8tav7g2JH5q5YNFniUhTAEGZPezJHFWcoPMWJ50blV4wYf
bWEOaVj1Q8wWUBXZzf6kyf5jhLLMSuatjfaNGpN5+qLqLSec1MhA1D1L0YWQiyIe7LFYvIfV/Cp/
lPC6nlslMTkN9vQRqzjvbY/qyKc5oRf/0MSiSNFzsYsvdHWLmdU04+7UCteNL71j9N9jOvq48Vbt
Mv6I9WXSwtJrNVLXfLbaS5J69ecy7bvcX0RbJwGQ52YK3WYsH2SqNV1ImKB/FFpiLe+wBOv/7rBJ
+ulUSa08Qe9WxVOSxOSnSpzWTxPwVxdfb1wT8eQyCs3PB1c8d7lRyEvfTLZymeE+JUGPFcIX0NRy
+uT0MVOpZ+xwzidhyHNNkCs+aZJc9sOi41ARDAWKxldWRf8ciUV8jRIaZhcTJajPTd21R+IyL8Wo
uDMpZfL6QdxalQJu78xxRIWpbhAlnIXTyktZpbYHyVL1mpPTRPjUGFQUnQ9d5DUw6RstD4VHXQR0
aOR8KYvchXsrEtvxY02xjqgG64V9E1atP44EdxWjQbhr66crMtuqKayiAqco1qmbIzplKM5d8Ayx
Lqi3TF80ahXovyUXLVm+3X+5Xr7Za76zCgqt4B2UKW5nxjEmYI7oWF9bxaq/QJVR/DhThB+VRp77
tZaor43o+Fp6xoBfCUZAnmyeSjObln5MnPxqFJHwx4rqxVK2ig9176iTvDexxCHc6UwqpJtNPIKU
PHXRFqE5r1YHGDCd87dnIVyID6b7ta5t+wtv9vjYpLHT+IoSH6X8L6OC36KFLvU9sjDonrdzK73e
M3qsuq9mnGlYZtnmhZqQcqkB/x4EIOuf2u4hmub8gzsjvIpNUNCWw0yxhE8FlC/PbqkV7+wKkeZp
ogvpJxGFqLpHcez+5tkblW1L0wUoPtjJzajAbtVIEYAnJfZnf41JrAStzWnKxVS+HZpsWeOII0W/
vVn9Y9CtxhGCk9ARMtjBS1fXF2voiqepLfSwaR3t4PtepATryaRDqK9kDgh9+u0CgqhrB7dF42eU
OgEGGf2zGuXdAal03YbbtUMoEMTXKin6QnjRSPB+slH0vFK11D8CCy/P/Yi+AA6qpubXsrQvWTJ9
U7T+SOJz7/tWAiksOG21WNkkrE1Csah0oT1D8svfZcXsfndS6z+NQkuHZYFk/4KgUo65EjlUpa4j
1fpTanYDYbJXPLx+L6JNQL2IavOaft+ulVsCYEmxMLz2bRpIfPJOOtqapyLFDBUhF/s01u5/OHRr
O44ZZP20rSiCU4MoAnVYXt1yms4iRdCuQbIwBEzTPTqLg6Kemc0H9fy9NaNuxFzyZICw2nQ5q6a2
piUCXYWGWPTXoOfmB4q/SXh/NvcOGQADOmHckRA4Ns/CqBkprHRUbgvZlgEQKi2wW6X9OJj1eHDI
9rY/GTF3NGIPvNKbS4RsG0Crw9u8emWn/jQ0XVB0uSB6UJTIF05CPDrXxTlHhO7b/c/cu8CggcB5
YF9SZVwn+48CWZ3S6+sHANewHpwAtxGHJrwpT4UjSJZlmitYaNTq9/uj7kwuLL/f7y2ZMuWy21FL
pLW1euLNVZrUfVOgb+C3jpJ9XyqYRa8fahXRAPa8tjW3RieJ4gpyXiZ3Wcw8wAysv2hGWWETVCoH
2f/OxmRHUmT4bdnI0377VYYb9aYs0I/VK+05pf721LX6clD625s64jdKJyT8ayX9dpC5KNlDFspz
eu7+axVx8pksrL+Mnny1ecsaFUH9JFgE9aZtkU+NYqVxoSvQdaOhe5vAKgkorJN+5tGvXE/7z47i
Ro+vXy1wPYCJ4EYif7IelT+2Y4S4SoQ2CMpuiKO/nWVhfcDuC49ygW1velAY2lkvXrW1WkuLmI73
OtV/DNap+GrFE9JZup2j7WYguGpo3ZFW9c6C6bQkibq5SGCObPb6bOdLTacWKbJC+Z73VRlKBfvO
ekimg9bHek9snlFMSe21cwv7EsDa7feAFazpSczxtW/s4VdM4QSjNNlpIAd04MH+2oWKP3uEnn24
JPoiQzJC+8hocW9WqX4DCqG5i0LQ5hnSRqPNp7LCtSy3cbnUkvhsKnUa3t8oO6MYvyMTtJp18CCb
tRNLLSkz0q/IslE8eZNMrMDJGvco1todB/Xvtcy0dmI2cwroQwpbLZnTJdWurl3Ez4Un9INLaucF
AFNJUYs+BcHklrmgubmtT+Vq3zWUVUAb2IPRqS1UFVr9ndtkeoCPMTB1wGkHodfO7uRtIR0BWwk9
cUsI1C3I5OlIsz+NUVE1LSU6IVTohkO8JAd5z85UroACri2WDFHoTSwZG+OkE5wjCOZq8B8nR/th
gU0+GGXnQQMBBWwBIwKUzrbq+wuqcIMyRPG1du1kPGltrP+yctvr/VIWaO5SJm7kYx1TaH79zQzI
f0W3UQDmZt5c/0U1drWrAzcRE/UUD1HjMJ2XJpRYJb7+mlwtNvEHgYgGIGhzp0xanxZA5ZDhatL6
2lHOrYBBxulZiSr9P3wWi4WKCJK7kME25znH3N41Iie+Wk08RD7Zsv0wj3FG0zqtsO67f6739iP5
6qqKvtJ4tpjEqbO8Tkl7HFJbkjendcEWtJEVuqlypAW9tx9JjlHZ0imfvzh0cDOFW+gLjYgqit9S
gJovijH9e/97XgqY2URVFMTh160LtT1gtddZk0255UonujllRt59mJoc2m03GSc0XJEsiRzvkmaK
fYrSybrIan411obfABIY8hUEHqKGzXZJUmfI1Iji/KQiLVwYrXYxJlUL27ifD3bL3qSSEKy3GRED
V8XtGwQ1wFOzqmT9ikQ8uDKbLzJ30wNC2e6sWoAOafxhecjmvB2GdIQuLqyFq9poepjUeHHW+Jz7
TlVnwaAORThh7xHU2RL73TyUH9rIfDVZaZ1VJEZA+GNxh/vQ7W9I53ksYhXhazuva4j/pgums558
cDXFwazunQqiV5pziBsD/Nq8Qolijc3Qd/EVbGz3ox9mx++k7L7P/WF7bneoNd+nlbu2ljZf1TpG
goXhyFCpmp30lga2IeH+lqlxhIx9yfZEpYVHBwQFwpooJW5uzKpKqKgUWnkd5mgJq1zi21mqVdBi
JRM6lTQonFqq79CWeBelAwRQ+ooXe7GWg/d33S6byInO4CpWQdiyQqFvl9K14lgRhoCgaLiJ30dz
jb9rplx4hN1PpYVb9/1bYWeSGY9SADAS8r5tzVFVcADXVcbDf6zE3s7VxRukXfL34MWig72zLtj2
24DcAIZZkeu0JW+/bTTR65L2Sr4ECJCFGAz04agJr/LdNC/5D2aeXVSxOJ/uf+NOTAPmGd4Ren8k
0tvSkWrVRtMU5HhjI7JTEiVRmBlq8YzLtupXWtbT2BjU56oojzTKdmZ3bZZzCSC+CdJos5qyLBX4
ERYaZWKSoRUnSdiPS3GSqEX/h4uIGgRQfVgcpJjb2e3tuQXSkNSw+BOz9Z3UlqdG1+Q5q2w79sm5
IenYtYM2CaCvsJbtYD+1njF8vT/bO/cuBWVEJkgN1+Ly5tjC5ccM0qZQl5S69xbBC/OtaLL09B9G
gQAPYpz7na17u5cspRkdSWsHM67GDj0kgkJHhWV7f5S99SON/v+jbC73Ki5aniu66DoVns+aOkxn
PZ6jNzRJq4Ohdg4+VYh1pJU5yYNy+0G6MY+dSkXzauZldTLgW1HlSaJg5eb7KSMfhDc7h+JmvM0y
gaxNmn6tF+fTVP6Auxt/0aENXRoCkUczq5CLF5pV0e6zhyMhs73rFuYuhI9V72v1orj92LrNkBpS
UMYCABon9ILj4jETufuV1lBOnIXYWOb3YItCdUYtyBdeYbyx4np5CzGmPMKB7K0yLQl0Ryk/gTXe
7KXMXMgVFA+9jXkVEMT0LX2LnHDX4PU8DZ/vb6m9dQYdRKZIh8Djnr/9dPod0vDoTl9nrfleUUY7
J1k0hbAf0xB7gldDktBt+H8WIxR7+bjNDUSK3QJQxVpRS73mmphmH2SOqYRJbFsHkKS9HQVwD262
Rt+bc337ZTrySlNijHSTOprkIEaj5MOk1MuDmgygFiYnBvbRpXYkQyBN+ZdXzysxJYWaVZSMxMe4
HZ228iytJs3xfFts0BbtL3Vu45OlN8OHDHfcg+Ozs2cQqyOM5Sn7fQfdDqdNyEYXIJCvYzeK9541
mP+28dT+3YzKcITk2x2LniAXqgfgfhucuNaSJwPWzlfhWPJNFdnWI3Am63Gw5leLmKxENoetAomG
Hsq2pldFmAgRS3N5izF5tyjTcrbjcvyM6ox+ub9gO+8EgSh7hQNHXc/dLFiOjoxaRyhNFNLK3kuw
wQ/07f/DOhE7Ois2yaHvt9VM1NDFsltXXUG4bfL33Is2EOAu3o649B180O+EfhPf8OqBgUIzDrLC
Fg2kpG2ZRUgvXDEwdRTwy43TneqJq+QsQUqkgdGV2RDAOQMuo1eO/TPCdKzws85Qv4tlmHLyhxod
R8vS8s99iShnkIjJLk6lMvae3xUx/19YswWtcyJYRf3dzU4GT/+q0dRnTuAlnpIiqJ+w4eO6NH61
STdlZ9VCr9RHxR0Axv1V3Gnnw0mFJrgKReowUzc9EHe2jC6dEKU0cTb4RpussPwpxQLAJ6ROT7B7
oA5lHc4bQnjK5KcEo39FfV+/a6t50v2eXaAH/VgkRyHCzrFZoWgk1b/xWdvlAC80AN6Ha5GbSKhC
OptPXrW4z0k/vb8/CTs3HxgkupOrWAwN5s0lq7h51HctXk5Wr6cByAf14ko7v4jSqgMnL8vAGGLp
q70Zne6PvPOa0Axd1TlJ6ZHP3hyiwRFdVOq4S5hjVp4y5sNHEnS6ZCIWflmpR8ZmO4eWqhLH1eSx
BF23rZwlOHYqNTjwwTbjU11Hyzdw/96n+1+1t3LgTHlFcM/hSt98VaknyQJCLr1GeBw8ZghQf1Sm
brgYanOUG+wNRaJF+gPPjX79JgxSqDOSciErN3V2HbYpnlHQWAo/R2DgYK32dsmafaBfR2v5RZau
zMM0q/qqRmhmynSxhQFEaxj6r62pilPezlBhSpmVH0ara450z3e/k52yKhjT3N4qL7ST5ixxhpRd
kYA/M21T/l1G8t0QOe3H1y8eyGt6JisGwtvi9+ktgAy2cNtzlDg7ZXpsBqj7msGs1UcnfG/38+j/
Ho3ah75ZPDH9RgTMKWJFcxnYcHp/FFGhBpYXz2+clirM/U/7/dJub3gH+QpqPQ790S1gphKLDYQQ
ySLcJKxvxlzpX1vAmR9UwJNfraZMPsuizXExcbpk9GM90v+tQb9+cuH+qIE6OMocEI8VTeiMbfUo
cfOesfhNkJmJRSnOQ+aMP0ardxtAT62EjiWttgw7vbbwBK7MV8sogJGlErjyYKgeocZ3G8VAox9N
JImyazW4I0gApfyn0Zv0Z+1k3RiYi+lSROp0GS5EJ1+Mye2Xg0dz70JZZa7RJqEqSXfv9hf0liud
rkXselms+qth09yu81ge9EPXv7JdN6AVKxQBTDCwhNtR4DGJ0VqpOEo3V+Dh0v4i0/KL50ncDnXZ
BZ6X6g/3N8veiWMoOJJw9SnKbS6xxdHMPjJpII6O8hNWlPa2ybPkAW/34aCusncMuLxQhlh79i/m
cImpYxAQQmdaVOW7q5jaDwOrthhVuKV+M2E3fPBpezcZTXrWi80D82jzaYk3VryDtCudpGueORJz
4KWKCBvFNX21mcRfRq/Mp6Jg796f1JcLuSpgrMkTVUEus3XS/2iU9khXAoTmuhbeVOA226CNaLjy
5LYIychhcANENJNX7x4GRTuTqifNKawpbgelrVcV6WrV6LV2i75bbgbFggefkhTWs6X2ceipsXEk
6/pSu4fYRSXBgHSB3syLQkrcopNHWkhGY2XOX2AlMfO1+gKguKWN1S+lLlTpW2qefV4INH44ANy7
IKLrnwZCL4n06PCVRzYoL88rPwo+AQQQEkuestu50GpZK8VAPK2Wg3gwxsw82x3MxPvL/HJHU9VQ
uWa5mQBCbok0TpUBuKoJa7yotK6WsaAGOpTx+yk36MAPplceWWW/3NKMuAourzWJleJy+12DVqYu
jhYEi0mqPJUFxV5PLST2Uw1mJKoxn4e4Np9M5H9O97/15T2xjrzSwoigOU2buwkCARzIga48+EDA
3SMYqa7ltUA//oiDtveRiITTo0aoEsnezbltjT4r4VQSV8VJ+ZgA50+DKvIUM3QLpZI+ijruX23U
N0/ZYnhHDey9RaUGwZqyb8jw1631x9mNs9jOzKZAp9iY+2Au0vyDEzuJvyB1ejH1PDl4Wn6reNze
+lDukbrgwcZLgcLA7YDgiue0raHC96ORvU11MdVQgptKAJvvyjSELlF2LC44+WCp3abxC7qLP5zc
692Tgn9X8YPO3PytkIn35CataL7iFgWXNpnS6d1oLML9OiIlLU7NRBHtwc7T6BsOx3j0IfgH3418
z8I9y85ldBHLlOZrQV/zwsTstewsW683TuUIK+iKkUrV+5QuBsNfxNi+newxE363RDbyYLoWPZXY
KCRB7S72V1rIbuyrSVutLIjafBs1Q6IGMInGBkkBUX8snBTVzEkqRn3y6rZMT90C7N13io4aWsw7
NPrSLMYV02wgSDZSHVP4+rSGSwFubvHHYTZkYM32+NOCp6SHkyUd2pLdWHDiU3d2gqpflDrQLbF6
9vYKjZJF7VGATuWY236zWKMeFn1ku2d9SBMsavBoktcRuH1zVbJSDudBLF37QNxkfCmrRh3elqD4
m7CVo/pepS2f+kNkj4gQi0kzPr7+2GGKR6uHBhOYou2BR/OBl4Ie+ZzFRkiZJz4phGOXdhLi4NHa
O+Fo51D0o3yDzMAmxhG0JtrULuiRe0t5HhWuaXRYoqe+Vj/f/6i9I0YJGQ8W1CcprWyOmAWpfSlT
HI5B01sG2rl29pGg374I6YqfVqseYdrWP7g9Yvgo8UytKLoXwb5wlnGq2xb2celUlq9EKK6fIoUz
9R9ehFUJgrYaEi/M4+1ZVu3Bpq1gptdFzbpgoocaDlorfGRTR4LpWQb3Z3JvzUBBrpNI+R+Z6tvx
JH7oiXRtRCHUpblMsmvDOh/7jwMNyf/wAKy4F3ImpMTo3twOFfPijCpqxVdbHcanGFXpq9YY/Wme
bTP8D1+11sFQdGEet7isaoa0UGSSWawq86T0uem3cdKdEhP+4+uHWonVpGVrnLBtfQnblkbS5OvO
kOj1KZPMHpAXiyLyHfw27w+287CtPNi1o0DARFv6dgpTUwONqNq83oabB8biuYMPkWHwFQFbA7KR
EYh5KN6RVx8hGtY/vTkBAFZX/XBgFXzu5k1tCgwbIpXAoZRm+pO2SnvKTa11/c6SC5a/0ojoX9ig
j2H2efaXGBurozz4pUzfqkHEwUdmmBf2BWfeUTvuZd6XK8BrhzpJ1SrvFG9CW7ZJ2uINIi1u+TFm
Bjt/HkE8BjMlRx4P1CyedWHlz63hxvoJA8b6e6mI5KAzsHOYAB4SQFOLA8C2vZakhkuaneJQwM9Y
HmXUWo9W0uUnW0RH7M+d1tLqKIkaAuBXSrDq5l732gkEpEOUkeiZ7ovZkw/tgK1i1iROmFtt/mA7
dXM2sSU95cuSUaYdIn4Ynhv39+TO1UgvhN4Wss0gwLZdZ2201LR0SZKyohgenMhKP3ilGZ3vj7KD
P+EJs1fzMiqw1F83F2NH4w4RZcyVMleM50FBP9P1oHs1LkIq/ehWj8Y0jj4Fyu6Mv+RfJkXpg0Br
b3mJs1bRYZAwhJe3pw+tu7p2EFK4ylnGIUZr3CpWvgS2nh5VYHYeOHBtbKLflxgMrduhZBNXtt4w
qXnTgkwEuBDMrPi7jGjjHzt2xs/3p3dvPPbt76SASMHanO5SqxehtCnlCSWNEwQMHFi9EdneP2Ol
9h/LEeeg+yPuLiiJNQZg0DTgoW0+sezTKC3B11/NqDVGX61714LGqHf/ECk2z1Ansi91OlgPOLPK
L8sSG4/F7Bwpja6jbK417m1gE/b6JEFu3ky0bvOtS8OaWr0CaTIpxif6XcN7e0iHCylw9xd5Pnbi
979+Z1gKv4ZFuL6ih7f9p1gIamLUMB+1StqRXy9uogW4p1TnjoJEFUBRRliob1yEHV89Mvgfis2k
ChRnt0Fa48S9PYrcezQt4Zz1pqoevcmRF8WEe5khAHTGLf7VMlo8GwBDVvERAD/4RN3OMlYGUCoq
Bk21Oj4DXilO9khl4f6n7ZxPdKVXLAbCLS8harCkXDqHKD5nIE5Dpc3isDONcw839mDzrr93s2u4
iRwPOgD0A3qxt98TL0sCwrC2HxsQEr40Ov29wJHqYJSd7wGezNXO/qRIYK+H9o9EEqHXyIkwfb9G
pGrnGgb4lyl3Vo/55Ujnb+c5AZZJdkBXjyoeHITbsYinC8Bh4KHtylneVF60zIFp2fpXm/9a+nRl
ledM81pywGaJPpVmhrCpmzjRm3ggyzyIc3YuB34OcQaIcrwJ6MPc/hy3HZNx4Mq/wnqPwtqt06Dr
QBH4NNwi5BZ67dwnzRzoKb7aZSp1X49M+9dr9xM/gouBwibhONiI2x8xt7WFWUyjPA5qs4QxvwfZ
JtcOWuS1Drbu7gcjtkwPz1sFJbeRXYO3YzLGlvKYg/HkKojbzPDT2ohQ0QLI8ABRWxeXOlGVzHei
0UrOgOS6a9u5aC7d/+zdvQDEk4uJZxbFuE1owXBeLiwrplfUJ8Cc68b+lCG99q6Mm/F/mWKkD3RZ
zI9z0c24uyNFfcqV3jR8HLVQzLr/a17GnQAV//gx+u0iNJrKC7hAsdArtfqY8JzAMNVm502bNVNQ
zJqLyBBcac+N32PjNx+cwd2FIX0GLrlKGnJp3o7f9o0xjIjRXTNSwJA6Xo7WO0jinxgrlD0xd+O9
m3FXPSOvt2rOKd6VuVCObI1e3jg4L4IPpfZN8gS8+fZnZCabMbaH+JpbjngoLXtWgqVI++F0f7pf
BgKrwyNV9jXSBoux3kl/3Dm1cLxEmTTYF6aElu1kIBWtejgvlp34SJQpH+6P9/KOYzxgC9R4aR0A
rr8dL4GsvZie5I4rGyXsZSMv3TIO+BUb3gFPYW8oWp+0z35j67dPfeWOceVO3CmZpaR+TP8qjN0F
zbwKuYODC2x3LOaRBQOriJDY7Wc5mVWVVZXHV5ElvW8VcLqsXpXAvKyjztLuUPTEKf6trfltKFHl
5KQysZGgLdTkA/Ic5pfSnsZ3dVl63+4v1t4mtFY5VL6INGyrhtlHSotrVRZfW3OcTmYTKWcnL8rz
/VFexkYkaOtjBJIVmR1j/eA/t2BmTAQ+aG6mns4Ag/xUdUX9HYAXVlW0t3xrmufkYMF+V2Vvn3RO
OEE9vGT+F4jD7ahGGVt1NM3Ro5cOMj07Kc3qt3MyY6ogLG34mnZ5oQWls9DdHZtW/Eih12QXNJuq
PEhqr7YCXqU5BcPnZZ/LWfbZOR5tGkWtmNV/JMaGi99Esu7ReOnSHCMYUZiXjjhiCcdlplLZJ3b8
b2pmAPJ4ALGlSYxUZkHdFdjMi15BImFxrDQJ8Chx/62QItJD7m/53jVUGfmUvQr53EY1Z0hFF1ME
k6dXeqBlneM8xK7amsGI51YVZIiGnaHVlnhZUXDqwlFI6Z0oZOQjJg1gid6q+uJ+ybRclm/m3hMI
VqOMeZrNzCrDPteQWHGqEhCG0yTZw4Kz4Xe7wCXAj6ohjk65HMvl4hTYD540UaPc2ahN4b4hsJ8f
4hjNztW+OHlnKDXQ5HlShr86tyijx8Toun9UtfSSk6I2+Vu9FS1iOVOJ/gkMfDGcBFBu5HsAp6MI
jOhT7fd0pj7RNoJimsSp3vkYfcFcrCptRgOo7ygGpopZ/6Don2YHr9PO4UMSiegARAxK9dZasPlj
r0Yp+1FHxuQxM6fiiX1lLX4Rg6tYqC4f7lH+2GaLYlqJnjZB5wqE2USdUdfVRlx19OfsOD3RSJA+
uuFLWC7gKpC2CauyQLTQSY4G3jmROidjrbwAOuTft1854P1sdI6bXE01z//K8GT4OmlThh677opH
WeYEAKKJ7YMzufP0k6lwi3IdrKTDzeS6WFoObW5Suk7q/hnwufeA+vzzZOLFkHnm/8BkKZdOjhTe
66E9eC12AF+wEvjs39AB0or1MvxjaT1r0cxSDOkVDmflIZM0NheMmii2DQKiYN+ZY31FhlLvfTjH
5XfAPMP7wfBIHZFtzX2pdcYlTYbp4f71uLPlgNaw4aj8/BaJuP1dThmXS9qpQJNqOznxXpMtZoMM
Jd2wg929t+7Ux7w1QUarYRv7pKho6UvWJYgNpDa8z2UICq/8pRpx7WeD550AvB11vvc+j4bt2rZD
wf2FZXGSzWUxubAJ0cXRz1wg2mOEttSbTNGOhL/3hkIXE1nsNRcnM72dyVyA8SKqY1tr9Fktej3h
2GnjWebVfLm/aOsJ2RxdqKacXdgnZN3bfCaaPBfwh8nLmc2R4deFF7+ZhnoUYAYzcUnhb6kHp2dn
yDWeIpleJf/YxrdfF2PfgoOcG2M71iQnvAasz/Sb4rOXoG2VW1I5ODA7m2XluqwJzApL3hboCog3
ji09Msi0HYJu1O1nBRPFYJJ9ESCFLALZNN0BG2QnImGzrPws2EzUNTaHdEmmru5baFpzM0UIDFLj
xHfMTaIjwaS92VydKExUDSlfb3usWtzXNhpfyqPRL3jz2LzCRla7mE9386VOC+V0f8Psfhi7ktIq
YHZwp7erF+VRmTlCKo9d3jXfHbcaAje3jtZs5wSsBXUAGLQTSHM3e0RJxyVzcld5LPoKz815qIJ6
qdygrzvr9Sdg/RjAT4R1gEs2b0gGvtemV0oynXipnySWdpmNSoRWUugnkFGvtofjqP053mYCZzl7
Q+HxaaYe128nBZ5JaXjfsqx1TzUqSQenbW8mgebBB7CYRhS/btdLGEk/O5H0HmdzmXxkYOorWqVm
MIyKOEDh7g0FfAOG64qloHp6O9TcwKjQOtN77Od8nbq6eTAbyVcNsK/v78Lf9KLNvUUxiFefOjTF
2m3a2Xd2E+dOgolapVcPNsLfA/38bHqUlZPVAa5+xvOUd15+Kjwr+6czh27yJ+q9AJ6HGSFI05jd
5UFUxmorTvJsf1JTbxGfnV6a4mRi7aIGqMVHbVjWi2q9x9RMv7hVbn3NTFFPgQVG5ikpKvuTUy/W
V7QlCaNteymMd6JVnOjMi1v/0xRGiUzh6Iq3EblQ/NMlBpx9KBi4b6USDFUgdS1BNRI4uepPSuR6
fmOCVvdR3hfuT5TehXqC9Rl/T/EPmf3CmlTz0e0qdQqiVB2/5Xo2DRdYqdZfVOV4L0gWEK43EqRi
TEWLc390+pm2/+xk/5ZTpNOUur8Y67pu1oLWGxnRmr/ymG/vOtvO7LRBxTnRc/upmPIonDV0zxEl
t8kDSJoVQBq/CiixB2d3Z8fRd4FdQKedd3lrj9NrxDJqq3EZRVZ9nkDmhUXSU++ZLfnx/kfu1Vsg
2UOdZriV1mzc7m7RKMKuakN5VDDXe5jJbWGKKflMqMsOVIpZ8Un/pqBLbPPZrIwfqNi1ry5K4K9C
fxHrApCG1MFuf0OJdeBgVaDvStF4gQ1iNYg6Z/lsiHw5eDVf3vOgpNdXmjsRUNaW31eWZuXE+Ppe
JwQxHgg0lYcib4d/78/q3iiA2XhKKB4Rv2/ueWsBPtNURNK4IGpv6nkyH9EF1Y9wV79j4tstuqrj
Al0AMrwCF9eN9EfMXNFhAX5E6h7Dd/0xUisr/Zp6Un6JjGH6YaMK3AQKEIfY97qx/wSOgp4dsBHx
wyaVFG9EjCaANPvRBHZDhh3KxdN/NsBo8ON1YQH4qFst8pzEqqCGo9Rt7rej0X/GSi/96nbllPgG
DcKHWZdZEWZxpK3pbi2/A4pqDVLDDk5KQ0/VCw17QTK7VzTUpspSIr2oxVZjwVhRjR+CmjuFvqK2
cHnntvhXTnXi+gLZdJvS85y1gT5KN6LuWKef2mTxDmvgL0OOVVJGX3cHjtXwr24nU+DjnA8Ax4Ag
usMHjabfj3yUix0gKVyMAdBsvJ2paYhnsnTxBeOE5TKnsG7TRbN/wI1N/5dNnfdT6ezlKV3UCkMd
1f5yf2fttOQJu0Awoiq14lTVTQMNBGWhu9WUXFEA7681ha8ZV4qk/HdU3PiBdAmJaR3K45u5ikfy
+XL5XC75dGoyxQmt0VHPozPYzyNe4I/3f9rLW4ueE8Js0K7WVpux+WXJsKQS3xuU6N1+vGCp2D1Y
EfY9la0V4euHglQOmQzBmjXQvV0qV3Fp5hVoughlUEO1GLCTqNroVBj5kYTSzldx9XurEBsxL5Tg
26EUek15nyBEUrrpGOhyqU46EOUP0qiPsEEv8++VYojYPYGGxuW/Oc2DV1hG5JGKLVX2XRuM5LIo
lgjc0uhC3e3V9x7I/7BkT/hpJY4Y++ucbe4SVCVJJ377IuGadvuhGhgGdyioDHdGroZl54kQim4b
xJ6H8y4cCCCF7ZGWzd4nQ1rhjoTeyYW8md14cspcQXH5KtXMPXU0YB6F3etKYA5T9LGKohnAS1T+
H2fnsRy30a7hK0IVUiNsAcyQYCaVtUEpWMi5G+nqzwOdjTmc4pT/0splWz3d6PCFNyRXWdeS4/dq
0MwLz/zf1+V04lR46GKSdcMNOklL0ZaZVz8xE4SEZcl15Fd1TB8o8f+s2DUYv3yKPiqY6HzEkvsj
v8YFiVdxo4GtHYbGNoEPF95nc2vEH3tu5zoCNW4inazX9uH9fX/mihLIxlB33oVx3L+P+b/u+zqz
emkUBYGBBmwjEpqfvSwpJZ2wXdsBO521cT+/P+S5L7RHvntRiHDo9Kj5vQ0yzR2SuMa4pg87D4wc
UsM5cWeHWrsTyDw3Xagx2zJcd06a6Z+MfLS9C1/pzIvKgSc2picDM/Y0nWlynWysHJi55a8hMkvV
k93I7j8zHnA8EPQeqbwhBXTaFUwrgkzkzpPYKnHijAatc67Gelr9A8gf/4NHW/3T+8t75noB3kLN
ANYPck6nPc/RSMB/j2kSw9h66omqD9Ki5L5UZX2hjvXXseVkn4N0ZGpwcQGWnaK0RdkD4V8lGdpS
Gx+oMucCzjZuCGHeLctPvv6GFjvoJgBcXVOvcVkY+c+ZOkoTaU03/ED23OoD6GX+P4mDXGNga45x
L0qU4jEFWeZgNPrCCDdDX9DarTV9PA6T1oib1eyoYLkj1ex/jFFv3dBM54V3K+lS/7oTy/CC/Qv+
oua6JN2VLM3uk8hHCpxgZ7IaBxVS18M09RPN/0TJn/Rb0BYyF83+OBlAaBB+85snjVZp7FNbImOR
mu2/7MCMWwzFDCOyJ9tp77m+F/lM3RWEs6eKeosSowJ4Pdn99mwTc2uh1/gllNi60YbrvGyQBvea
3sgizRxsjNVwOrzKEOdeXuo2MZCbb1ckIgbPX0SoW50rw1yZusKeulOPvS6HmkqmS/c0q/RPClLq
B4UO0hBomTbd51XfpcFWcyWH2wJ8sq1974NlkVEBmp7cBwt02WfPGFsPyAoaj1Heur19zOjiADbf
igVNmW1b+qAeJrpdGE6mAySNRZuCLcUgKeibJPMiL3MQfdnqpFIRHjSFiqAk6BUaJZsv4IK1FQwQ
M9UQoim75ht0BWySUHEuLtwlZ5KNXYMG02iXCguEm5OsfSwqIaWZYq+7yoVSFSnlS0G4APJ2TnMt
qIXBskxSlRVChV3fIV3v1d5h1al2X+g0v33vYFEJOjdQzPZa1sl7Nw1SeHQiRaxTZT5Izcy/Vhhb
HPV6Qt14EcsR+flLgcsZ8g2jgsnlvQP19abEm0lSKyEGJ17R7ULjyO5tVKrsdhV0SFHqCBxrSP9J
vapZDpCj1/LDjO7VH2FPzRczG9bq1itQ67/wYd7eQq9/1cla8DPZMhpOzEZZp1GDceGhdXrzsOgX
vffOLDvsCYJsw4IdC0b+dZjhOjXHfTbt2ODxCgH86zdKtFmNz+XmHzeO7720EAn7r9csme0eWu1l
Nyht+6/618MJN07mqp6seOIyv0ocvY8QP4C2MV+Smz2zlHu9gD7g33Di1FIzlw5OLwVuNgrIetRL
UbxIPdNveyWyr+9P6k00sIvj/fUw3GFt3ilFnm5f3k1m6sedqb1sLOuNMY8f/TFHCnCz0ktP1bnh
9kqb/7ci8oZuYDR26xi7TzRZnnPYMmmHGzaKoV8kVmjX2yWjzjcryfTAycOvJBQGynbyzbCEyESi
b2D2Erf+lEwywQJcwwy1azbtkkDFmzBnH4xMGnQZOF9Kpq83iK0AA1WEBLEo8zy5boA3ibBqzPrQ
m86owm3tlzSYsGFIubuz6nFUW3OhuH5ugXeuKhAGIhDy+de/YTNpWGCA6sYeje37dLXd6moaDbMn
46ia246L/eP7O+ht041pQwGkvYkCNBzy/Sf961zYvCk1eCM/zkrPGa97Y6y2yKLLhrNXmvRGZKli
6EPlq8aK6BT5Trh6kxxQuCzTT12ezaAturEcIbZX8lIF7k3Qx68D+guEBHUvvszJDtC8jbdQwym2
B8340URT/x93sv6zfO0+CnEfBVcQoIjavF4D34S/hsY2hrBNv3zvavze3WSl+Z8iZfTp/QU/NyPC
dgR6ePz24tDrsVrLp22Ch2eMDMpyIFpWt3mXm9H7o5w7OZxPLrsdsU6C/HoUQs26JnNiMxdzGZZ4
nVxR7e2CxKfC+/5Q584NkFoqzAD2dvza66GcecSNEffAeDQaPQ1cMVlfO4KIZ6Xq5EsFXCHDziYd
iKOTBTyhQxNnvZAbnDs3vOE7/Q/+PJTW17/BwLAIE6TVi1fQirtfKLUtWGHjVFBWbjQ9xq300rz3
eb0Kpl30XRFDgxWCxAMapa/HXPESIU8wnZhkx4uapu6vLaSq4/dX92/CcTrMHjKxJagFv4GJ2oPh
aYW+283RJusK8HDDOl4BhS8+1DD55aGAIuBFxtiPEmsgBwFOPJWq4cl2PbA1Wy7aPkT9XBPfB4xv
nlSCCHpAdTRNQ93Y5Prgo5eTPSRu1n6VrZDa7aZQzApX301/T7ZdE/BrzXZELNcfQ11g/2QnGiZK
CusvzIxGw6ribm6Tz5IOxW9PleUHbLItL0LyZ/WuTRsfmHAe+um77q6AT7B+8TAnLPIWmW3l/ue+
EA6ne0eUWoIJlFKcHGa1+BCZm8aPq9pAXd6osmjCBf6mK/pL1/W+rU6+zR6/gLHm0uacnQRNTbVm
g6Ph1b0S/odgRfxgtLMiMjSwOMKsyeJQGTu8vyPe1v+YIHBVl/4rhAVxWq+nrFx2AnHDGAUf7UiL
rCFDoTX3oQVtfJMTUKZhQ5/xfpl68biNZX2vUWN5lE5ZxM7kr1sgeQe++0jqZtfv/7gzh0Lwk7is
ebwEV+nrQ8GrJbaio1Zgak77K9HE9rymS398f5Sz6448B4BZkxbZqZRlYY2uzHvPj7UWSbkCkZ4W
enpmD3cuzAYVF9rY/uqLElXw/2FgTjxGKGjdctW8nl7S+glyOFMST770o23xk3B1iuYwF61+I5cK
fIbZpF/eH/Rv1e90m+EfTuEDmNmOT389aif91UuaKontncQaSAHUKcpkgUdR4+oj7Oqyk/8U25yx
2KX7rReZfQvIYTYQ+92s5VrSUPyeJDbPc2Pn6dMCQbi7sDRnngGYqHz03WWBeunJWcBVeC3xFPKJ
eoWK+c15qBVVfV0NqkOIy6juBr9Wh1HN5rGrhHmhq3NueJI43jwKtbxDJ9HbajhFZfQ5oannDZ9J
PK1HYbU628JF5NAYm6g3qjEg357DxdUvocnPvLfkFhBrdugOFPTT4YcS5+uJSLXJh/77YhYukIVi
pRgwW+kcvb8hzhwyqkXA9KlK74IxJ0vtpsuiDSlRvwm2ln6tFH+cRVff3h/lzJtKMA/8mSwN8MBp
S67JjErXtNaL03JzrtG7Mj5lq5RHPbE1PZT9f2a1caDRxIaBtceh3N6vd3lpyaGbh8yP57JJrkbk
v4uDW6uhvnp/Xmc+FfAVpOABc+1kh5PVwxXRxSuw97AbHNYjWurJs4kp8KHXgbO8P9S5q/rVWCcn
dzPRMEsKYiOgn3odrH6dvqhKASOk4Zo+NpT4v2PeobUf/GSdfo6mjVIuZWr5w6xyG7ss36bq7jZ5
d1O4XT5dOLNvqzGs+Z5n7BE2IIpTVxY0iN2h7XQvXuxEXc0ZkKgcMnLgtn53XXOaQ4gfVsDVgfJH
tlAzU01VXtjOZz+Iyw+guQLC+RTjzLu8lVo3EuOj3n9vOxqktKFNbtDVveTlc24oCrsgKtElgsu+
//t/JTuN2oZV1Oyx1pbpn1FO6oCRufzsOu3H9z/9mTMKURR9kZ0wj1bP/u//NZIhKOzlwOriUYz2
oU7S9mUbM/eCs8GZM8oB5fOh+0lqepqzbh69PzEQ96ICtX3WeROuZ+w+nnKWOg1LXzk/35/WmWuW
OIdLflc03XGar6cli1q6qd54cTuCYA52z8DvI63p9Wtm1L4b2K2f/diGSr0sFWzkcEJe9dKuPfcb
gE9Bav8ruHSqzYWqMk6kzezGaILO363OrpbAm6ymCBLC/yyAz9dstCmG4Ra0wnazelhuXTjZ+yVx
8iTzysGf4PtSlzj1QVi3hJaW0kXsZ9RhU+VZgSHm8lAYGeyorpLPq9q0UIxJe+Ghe8sVok1Gg5Cy
JekOIcHJneJi4+fOae/Entu528FeRvvY43/pBeZkWtMdypcd1WVAP1fzLJovmXSTj4Xvbg/rWCaX
Du/+wU8XAoQlqTOpCXp6J7dpQnqVVVUiYrMeRizo+DTBDAUjcnLHPxrd0B28eth+vL8Nz5wuSI07
7guFDZ7Ck21IKghyvq+duFbO934jsIcVkV0oxpy5LMCN8kA4nOBdoen1XielrPR6ZGoyx8ys1pce
Te9VrT83I3H6w/szOjsYHTY0kMDhEOC/Hiwp0t3fe6UWXdRt3KDfcrObf0b+ONvX7w91bvG4Af92
6cE2nW6gQa+dpHIWEVPBAdpQd/K46qK8cELO7lMwxbtnIJHRm2bTotfWnKyFiDd76cuDpzc1kWpd
FS9UlQoZ9ptR3Km8LcqQXkH2gEAy4i7NMuN22+g1Ms3vT/vcChNAc3tREoEZdnJufLcdx2ot2alm
m91OFJXaYIYBWEb65Nkqen+0c4u8k4NgGLrETqc0BcqT9rJ5oxNr5PahpKm1e7xWFxKhs3Oi8ksW
BHIKov7rXWPjDzQ1LaPQvoU2aIk5LO1+PQJdUf/L8iHCDLoZhBZ0tddDoR/Yia5hKEgCZVDhRhT7
xeJHSToYF4Y6t3YoLMB72pHU9ilhOssHbetMx4l1V6tvJsYDc7lcMtM8E/zswnZwSYh7OHGn+ho+
ZRIPSjhHLq/93xKb5CRMNinnYHNW9I8NQKu/iY4chI7qrcKIuW3KyLJnClrvb5a3zzi/ZL/KAKrD
fz11bx9T+uhebojYBYF0P5UlakuzdNIJA2C3vjNXaV7KIc4NyYVto64D4oT66uvP6YCdzVOCw9iE
M3cNmWnXvoGHdUyxorxZLHWpkvt2q8KfAY3PR91LM6ekOermU215uRvDKpiioh5StINTcWgGsI3v
L+fZoVgxcJPY/vFEvp6btegWWE3hxBXGl7C4dbxD0Qk99mOhX2ghvo1FmBU6YMTRFFvxY3g9FLEX
HW+MPWOrG9yDnizTcZXTDyNf7ENZuJRDMy9BP6vHPGEtLsL/zu3hnRyIGdruB8theT2+XlhaBg7J
jRc8hUBGpMMHvK6MW31K8ADsjflqs4ZWBSWeSXlgNdn8gEBP9/F/WHACIfAS1EHxhXr9Kyb4c4Ww
UzfWR6M+mjAuQlDI1bVhAhx4f6gzKRWUh92ShjLvvqFOrnEk3TwX9rkTA/9GtRQVMPNXVWQr6Yqn
fayAUlxpovY/DMPixMvSYGWuIIzebZU+3w6e1V+pfCpeXFUuf97/afSKmOfrYGiH6+4qBagvAGU6
2Xi1ZurbhO8MSg+Z9qNDZyJBtDJHXdHZBquCUK/0MpTNNE0hlqz6FpTjON71iaVTF29QejusKSBs
5Fux1ooV2Osf5ojASlAQZxaBnepTHw36rNYomawWIeZe93+s1rDB1t8Jy1Hllil2QLYpv9jppC1f
5qY3y7CzG/F10kubB0LLSzzzts5BJixBTRuQ0lbgX1cDr9oG2fUBVMgkj8Bs5NqhNH2Z3PC3JNtt
Z3NbBHmSGkOUdfR3SySXZu8xoeK3voy96+UHbao772rpq+xp6PTV/j4Y1mKhMG4iWGfIwkh3p3oB
VS+T2G9GVeejdqCDYk2uWqlhqASPd7jx/bHd1cx2GfOHojbUck0hyYR5lTcLoW5fa06o6zJRkZ1b
aJp4ha4ZVzzlSxlNWiqcY+4vRhO11dQoGHRO3173i5vJY2qaRfcwOQYMK6AtffHJRXVACzwkfPJb
UOz97hdud7BBMVlDM90CC/TJzk39cVsAXISFIy0VdqrY4L9YaPoFzkiVjXO36k9L7U3VPV108WET
Poj9zAfDfMA2GeNYw09bzNJQ4EsDOl7Cvu6mdvuxLJvxOYFyaR+GuuvSO81wxyYgxyjxq6vbGsJb
XufDFX2U/kn5drsFUMVqP6jw7tv/QwQxDiYawIBUCTiyYE20zSMHSzvtIKchl6ELgTgPJiWKMWw6
f3zWLK/G6rzSiP802bMGYdmu1semcyqVBrXvzBJLSlX1D3WS98OfYhuaL46eOyBchL16t7nhpXeo
ueAlUhRdqZCvMBMEEsouRw9d8xAC0at2vKtncxTXq+aQnAHcrz/7TdU7YHpMwTmgQvJlmpVz03X4
L1+Nq1EAta/T9UZWYmiDLhfJdIWFpYFfveNVX1UOMhhZisnOAmw0rQ9KdP43lWTFh8XvzduUZFAL
VSbq6q7z6FIGQ9to/jV8CXVf2St40bnc3OIa3cIxCceSYO0oq8Kcg5oecBthTqK6gKOqQ4TtTe+h
zCCb0gtuYJaPfdp0WNfm9YOH0P6z50/WEIjBTvTITuts5vRsnX0AbKuTGaYpiCW4KsYWmmCjBEoa
7fSi9MYu7/QKdTMQz2vyxa7rrUYU0cu/QkJyq9CpxPbRJ0D5M229vh0wOF8+ltvSqSsNCoJECs/a
/84C+9pjOUzOS7rJHcSjuxJ95UY0D91U9S0pqLB+V1O/affr7KsPc4PMDo7svqYfKi/vS5Bdq+te
JZ7Kq2CskQw9tlQa/tEqp1sBPS32HExWbdVoPIr1BRmEvgkzbnszwD5Y1bHfNcNVPta+H0pU4OCo
rH6qwwmDaH275DQKoEXrOZ9MSXA+m6+sNsg0C5foskv8QNecvjx2Y2XB7caRi0+riaM1Z4o400iW
W2VOqggJAZcaYHNHWcFt5fxxygePZNM3x4/F0LpmRGnHcUJDtHlMDlCpYEMz+2s6prZ5Jfp0iZJi
6mCHA+HMQpmOelwO1jId6mHQVFiuVNnjxUwRhzSmpHhC9dv5XpsqGy4kYGeeiV12BEa/gVwesdDJ
czntnamsNOLare241Ao1R1Ivgf5YK0FDkOpJejsiqXpXKNfoL4QsZ6IjXmqBbvRObHnTH4N0qVdJ
yuh+5a+HxUvzJ9EWddA5xSVdgTNDocYASxuZYQLb03YJXhV1pcncjhF+naN0KZPQTZLxepXdf1br
2BUtsA6g/2yI/e19vaatpadtNiP/1oyWOCToEx9TLpHn95/4M1HzrkJEWsvjv5fATkaRtdJVO4u4
RmCCl1Oo7vMyT9kHK5mHo4N816/3B/z/YPVNTEGHcedl0144jSnswiOcgtESJ2XqTz9an4LX8ywq
QwstzXL7o705SKO6qKGad9CHJTywVVvXYJduNY5Lpga3CxrRIyqWl8DznWceu2bs7kRpi/KJ+uGY
H/qavz6YhqXljXDL/g8EDq/9Z20cmR57A37OndSbwrzrfUBiHwWPYRoosczeDfdZChZ61dvtW1b5
YxM6o40grSb8FXM9mCfFDxrb/RxN1qqsK821auNaeoa0Qr9LHDvESEQlf1xMN+spMBdUXkP2blrc
j9M8oDWO+M4STZjTkOLarfpROVlRHuXsAFDPahRvw1QT2Ro2nqplBB8SjMOITv76mBXmBBBA80eu
tqHob9SazwlvZ+MtAX5BKOMiJmk+eXkLImMYe7T6ynI16tC08pF6FuQvD0zzMv0cRDs5YW5mKov0
XvF/DnmSPblm26ubMu+N5Bq4jG4e8LSFlTam/jx+LpVVm07k0mx3f2zzYKTHxh7d5NBZ0NY4fPmK
BxUMoa36AvbUw/2vyI3mdi7E2h6HijLjz7mtFz2EvOdMYbOYdnvIG4W8Zos5yvCsV51WIRq+rd+H
XjR2BI+1+iCxu9F+4gHePqRtaekRmkGNmONxG41OBspJdfu+Wnulh71tLXc7CRuo6CTFT1eZInky
nDEdj0jn9l+E009lhE8AyHhDZuC90Y0x9QCdWeT7kTPTpyt86oABrf6YfpII84qgMZflru6Rhbhy
OvbPC1If9Q8wE24f2PNcZgGSc8bXNTG18RFa+GIEg9FI6w7giPUgJmebEdu0i99KOGn3OUurar2i
dT3fSQ/lpqeNQDw75Kkwi6CYynWkK+osN7jiTclx3trpMxJzpk8Mq80vRiLEra6X2md/5Q/uA+tK
Yp+7dajWLPnWUisWgT4k5RTNct0QfPKNBmCCyt1sC2G1tj9qMGFpaNud9TTQM5luHSQCkUpemWNg
1cpaw87qceLMSFo+uXMjf8jRU2bk1wVQCB00srotk6G2rgjALXWdT6r5xzVcLsZGNuXP2ldlH5S+
GKygo7x93KST/8hBy36vXUMTgaNXKJCm2ux/yscM6zaHBrcK0kktz1qnUWAiCMvHgCgHvrTqndw4
2tBW/CMCyhjZafSBoiVJAG1lk2tQOM7rJpYFjdvr0qq7hB9p5/fFsCa/5ewZfWQY3fJJpauTRbRt
vCcH+d1mipxhsdznxUhqO7TyRIkjKD3YmIPdEV0bnTL0L9aILnFcVU7a3g4QPhMtHBzprpGFQAsc
gkyAI2+6nW0x2C5x4TxmfoLi1ywoJynL0l5cu6vdW4Jv+amWAId+eGtZFcE6EundG0NhOJ+XYi2v
qYDBFszbbISf1lfLLG+XMrWSR9fM8+G+EJ3bhmhX+7fCIf84pJq/3ne+vvycio2WH2JCxQRjrbef
u6yU+tPm+piMTQOac1yllf3LAE1Rhihj+MuN5Y32dAWyabxb6C44QaU3ILhbEkIyI8hV8ikHsRzL
ZOoxSN7gwAaJZUzg6oei+TJj3Qyf01bbTLBDK/JJEfg8aG0C5HBKunI6KBpUKZuuXgXquXn70rWN
AdtuZcV6sfUfxr5s589GppLqkHK/PBJXFS5sXk3/7nRe/2hphbQDaxx1AxWZVqKfQZdrDfCp2NzA
k9J9cpGUtaEz2666MzpExJ6R+JFft0HjfFipN9wPDnv7mPEgQIUZSi/UHWjIIb4e/Ro6FnabUSM4
SF/wuyzXY2oB1r9tNyPHcS5d8vZLpo3SuLLRwvmQKVgpR76t5z9QQVhV6GTO9NglbbqEMB7m+b5b
XYD2o1m7MrLyYStRwkJAOajydawDu9eziqiPOPZYlaaTHruGGh1vnKGqg2VibUOVw2iPosbTNMzT
CWz7VJril7IXaQSNMiusXCgNB/QF2bwrPqGBu1btywKC9qehqfwf1x2sp6pGSB+9o6b4nY/D/Fsv
XaeIuikdXViwcPoikm/7Ay34AhKMselwgNl/X3iRxzryVbt+840++TA5y3jbLs36hzh4AYZWrerT
RDGfe6JZpAwwQ+6/zOZWVTcascRwJChsPrnW2H3rEiP/QOc4w1qvrLoDwuEG1lv55H0XJX1hDO+b
vIwa9An/OB6Ag5tEz6Y2NlTTZhHhiP7YelrZx9hg5Q+b8mYnxGo6TQI5+U4WEpFmn7DQ6Fwqnezq
sNDduosl5JYiAkjnrHeydcSXDGhxgteTcvUAO47lz+wBsEChEzdMjzTlftCpMJL7CIwMKkekd3bV
dGUAaTfDcWWVA1WKkftMlO5GZ5l8n08G+eG5XsYGwJRMyaa1psh/bV2y2QcqlbgW2tIev09pa3Rf
FrD/n4EpzRpM6xbNwUZk3LR4OGpurNYui700S1ruDcv/Pk9r98vGL48smrtD/7ZOSy+OyZAYWC9l
q24fZN81D6ZbD98sBIN55WdT3ittML/SpJBbKMCBLoE17WWO1uTvu+raNXeiflyAzway2jrvxkWV
xYL6Pk5DUA5VjgAVMrnYkzht8zxv6SLopNeVCpNRT2LqU+5XhwpyGdK3Sz56DRL5obf24/BEXcrk
fanyDn0Qv/DbaNW07VfjTroIWoWdWzTA/qUg7TqrdbNI0ysiVIFW47Bo1aJfmSDbrkdDuiLS2mLK
7irT3V6Gqe3tK4Dc7HHg08tnii+WDJU0XRVmnk9RASoQVfwSKY8d0ixwxyVg6B5wbt3Wa2RKeX7L
NNk+yTRjlj6sIdgu+WyEtjOjOr2sVq1lSI4km/O7keiBfHk/7j2XOezKajuaCOLZqVDMZA9tPVc+
aH2ChYMxSfNublzUJ6vyksz2mWwM4whQfBA8dy39Peb/V6d+mSC3m/DV2E+t0R82LAgOSbcmzbVM
tPEK6VYPmzw5N1x4nZFdMkp6m1JAKQU4tbemQH7bJ32VuhypD7YtbAGZ2kdXz5Nbs4J4YfuTHlFO
Xy8kn3st9nU+gcogdQUK1mClQLC+nm5lQHtHKcaKtz3ooSM8RuaU+pfKtPvPfjMMuHKYHpTggZa8
HsZwG66RvrBjwLGqCGYxjo9+U6BbKsu5+YcKavO4jo24KjPNMALfKTpn57SaaDlaxbf3d9PbTwzP
B00NnT/UqPV9t/3rE3sbHtAuUUuMvVB75ye8KJppqhtCdfeZqLxA2NFXgWfX5dX7I5/7urt8NQuA
Fg+V4dcjy6ofTXccrXgcTO95UYvBrbDWR1t5zcNsJFrw/nhnZ7rD2PES4iFzT2ZqZ8gtzl1vxXv+
GrS+bKGiWvmxStrviV87X7nUatKLYTq+P/DbA4uqDcBPwJEcJHhJryeqFRMkSThWsVOlG/JYQkWL
WXrEofp6Yai97366taArAAYCtm/R2Xw9FMFIWRQCcWpQD1tU1WN6L6mkPaa79Ulp0fmcHNe50KI7
c2yAkdItg7hG1eT0mE7OOrZqK/RY2n0f+yr5JVb9kl/Dmd0CbIRDSXseAPMpsqWbsjbHTECPF0M6
feipuf4JZVTeo2bv94fRy8UFuuuZz4auuk1xhhICSKKTtcwdNWJpZ23xWlK+00WW3yyiyVF79+oL
wJV9q598Nrg8gJV8yF/c6SdwCrwPzakVyogxQ9kO2+CYP3fZsSvYbPbNgKpBCLJ/gMCveJfRc71w
I51Z2123ijNBr4xA76RAlGdl5VZUWOIJhbjDME08f06R0BnZilDN9v9wILCYBAr6l+QBVOf1Lq1L
GmK11Ld4Mgc97LayvaLHO8VCTNUFFNgZDg/EHUpfNHQNwJPWvnn/db8NwpkboRw9xpuLk61r7vhj
F+jvA2POhl9+hW9OkBZWA5uy8LUipI61SJirg/GgZF/CdnT1CQvlxW+e378Xziw74kxIQZCooXp1
uqXtXo6OovyPVmouXga8lH8a01KU0ex19q/OINS5cFLPXA+7mABNQi59D3bc68XoK/h9jlvCywB0
EU/6uETrZmGGKDp1sxsPhgoa7fuzPNOHNenWcIJQ4kH77fS5g8lp2hOcwJg4291h/wM1pGrwti8w
XkEU9PMgkmjk5T12+YI8kyHrOiqb0b3k2HHmRO/IKARj4cK4lEJfT1+TYO6NuufhXbfymBB5x6Y+
ioPRj5cQFGeGouvM9cFIbHPn5EQ3rpR5veeRdt89JLknH0pDIhzRaObh/fU9c/t6wLzAOjIlFwzK
60kZoxzbEcGM2CSB6SMtESTuoq2NC3fU2xmRUxKOmXswxgN6Mk7rN4shts2KRdLKgzE3lPNmCjw+
wo8XtsyZoTwquuhKcs+DiThZvF30N08qIgOjEQmFzVlVV2WvnPVQKgQoLhyKtwuIxq7NBtzfLyRN
92P6rxsCpXys/jTPjLcJUgRZm3O/SVtcWL63Rw9QIlA5NCShuKFf8nqUwtZFX/Wpjl6Wnt8PgnZZ
btbOnVihqU+63oWrVRk//uve+IuE/Ms6AUDj7FP/19TQCk1cO9f1GAhffTvafRm3vnIvBFbnpgZW
Dp4PzD0PoaXXo3gwokwb580Yd1rv0QS1QnlTjk9lmdof+97Xk2DN2FD/w7AeGk7oSPFiAih+Pazk
Ccm3XOmxYXX6s5YXiPdUIj9OlB/t0CgbRIxbv5j6C+O+3S//PyhXCSpk9Klej2suWZXXWNfEYina
O2D/TbROpn7hDOy//iQkIBiANAhhgpDsNGikQdNoorP12Fl4CODTDAVaoGtRmEeUh80+yD2TWthS
Om0KD7YpL33Vv1yp01+AZxWB8s75JTt4PU+IGrZKndUgrCPJDEa0lOGHlA19Z4qFVRcIfZ31AFC6
+cLr5qNH0Vv2L1Tr/K++01m/9HKZvyZ4pm+o1Gj1g+rJssMl2wXOZwqO371sqO2HucgguDv13CEY
YajxxR8ovwe6woshtlBfeLTIjn6UmSe+aSl6ZAdUMzYUmEdXfR9Esd1aYyk1lPXgfkTdCoLgwhc/
81ATeAJmhkJDA/SUlS8Krx1LLuHYwnaBuvmCdLqWUral6RvCOFPX7x/b0/uP8BaAFlRndgB6Racx
SwE+1BjhGcTT4vQvPizNq2rlH43WXS5M7Y2m4q7VDkuTqxZiEAi0k9sPha7aAySz8DoXFOzGxBgf
Ks1dzIetRO8m9IdF3qLAgJWClubZN91ytDYQk28/Erp4d8tGzyqAVYb2n6SCbYbF3A7t18JOVveh
ByYcDuCVf+A/5ee/B1H5d/osR0xUvT5zHIAMs0BucRJGGaGyIbLHMVsERe+hU224rDiMhWnlJCms
c1f/tq3+hs0hGqfyuFQ6Oq5m1w9LpI1ONYbaznUKcFuDcq1vQ59eq0VfvgjNzEDS1g4TlLXnpVFW
zF3zNM/zeBSLnNYHO6lpqY9IufvX9uzn1lNvpgV3dDqV/8fclyzXjWvZ/sqNnCOLBPuKujUgTydL
JmVbcjdhuJFJgg0INmDz9W/RmTdTgnV0KjF6k4xwSgJBEBvY2FgNBFmQsbZXgJwU2ZHjpt494Z5t
gXehDxjS/csfX11N8UGgWAvMI7Zz7OqqEA30XyqCGBmvCr/1r2Qz9yhjwUhS3PRw7hEHoGDox4Dn
c3aJKfxLpoZH/2SAoKgE3BxUnZ9GPAxeqE2IK68sv8tKGKq0sJLKJ559NnjpySiHvwl55Q6Qor4y
B2K+96GHuYQEjl7GBfOyZ0Zhm5I4FOHyGpR/pSveyICUBxrsCtLxXcQAHAp52dOHwMaFhNvWbWR7
fXZhj/4Fl40BgAkRiHrA0QUQw9gC89F+CVYjICgtH68mYOfwbCuzYkh0QmV+QGm+jlJ3Kr/kS8qN
1/WcgWMoMjG4O8LaHjduZsYuaRiqKwGOLUjroLm78WjBKlE6lDcFKyCtuVzZDQ+SbCTsyjcma7eK
vrywEqjbGh6Fwd7YCjgdbFnr03evsE7gIDytqPWN7GQPNWjBuD0/vjy7n3vKlgThkhrrG44DT59S
l8GaEiqNq7Ua612+lt3R7KpLFJRnZjJQFRDAh33QVt1SKUYOBKkmv8SKXYAWuSmSG9Dd8/u9J0Zz
R8vNMh7cG16I64AINzab5pIw+q8TGD3A81FJhG4dMP5PX5RPPW7d7MW4GqcqPeHCvDgJMHMPhZd6
V6XVLRF3s/VC0vDLaXf7iCAZb+hlnPI8FVpvSYjxVRPECyGhgds1mnqwryUgO+eHsZmNK9mWwgaE
Drgjky4AT0rbwBgw14FJABb2T9Kxhh/Sg3jKha79ZLs8Tid+dg0HiE2VEXV9VaOsygIIeOTDelWZ
Fb3mbHI3aKMvvnorHHVwIyXrGUJ2gBHu+g1Chwu9YG2uDNnZeQQQdtZEwHRAvQri2k0R9l5f01M3
IO+IyADb0NCFHlkXWQNS3SjNJ/eDZfXuHHYttczdSEV/6+K8PUcGbmA+wYO4b6EBLiTgfECYfZkQ
+8lc56wL0y2xCbtB1E1oZMb0A+4XBcqig8eK0BkAWwsrIO9vbYjffzLGoWX7l4NEzf22oUIxFgcg
fCUgoejTuWO7bVoEQ79edY6ZxobTeDc1y2C+Ya9l8L3BlfoPWB2P3cHjnXv38rOfWQM3lU/U/FGQ
gLyIWosKUD/oET7rFU5mBd97C3V+lBmUK0K7rJF/4KY0TQQbWRX1NQCkuy2F+FANMywfTHtA4fzl
Dqm1MQwGBWkJZdstHYLAztPBgPMTlO3EYFx5jjMRgP0WJqHcBdM204LIdTjkJZCKJq5r691iWwVy
S4NYFw5Sz6zDWKvAVgG4Gqcp1S58tkmTpUs3XbW8Y4BsGcveIGX6Dmlge2GFfGbhQJkTGnSo86NY
/TNhe7QH2X2aIu9f56sVWMFEDCWAz7VooylrjVcNFv5dXbLqj0H+r2/zf2cP/PaPOOz/93/w72+8
XTrYJg7KP/83aR+ad0P38DC8/tL+z/anf/3q0z/839fFN9x+8R+D+ltP/gjt//n83Zfhy5N/7Juh
GJY340O3vH3ox2r4+QD0dPvN/+sP//Xws5W7pX3492/f+NgMW2tZwZvf/vzR1fd//wat0EfzbWv/
zx/GX2r8HS4XvjxUv/zBw5d++PdvlvM7uKOwSoD1FP5jbpXt6eHnT+zfkSqB4IiCCCSCwLX77V8N
74Ycf2T9Dp42ao44NmEfBYX4t3+h/r39iAa/Q0AJjARUPnGkg2Tjb/958Sef6O9P9q9mrG857nZ6
vMnPJfPvJXUrYiEvQMEOTaErjqtcJNk5bCs9yBBHHFfubLc61foReqDdG3+m68eUj/BPhFZn/7B4
Vvu+oWSpgPyjk/cGriwQLrIgWZXvl7KekVHUbnEQACbACyitndiESsHOKIP6TrLCgMN5D2mF/Vyx
5j3gmEdvcrNmN0jswTsH+F5ACqyhp/uUE8EPNQE+NMQF3YbehBSscYMK6wTXOjHabDeXBTEPhe9X
17bJ+6vKY/T12nRjc3Jqg5HdZNcsj2S6QLS2g6rygw3EJzwxagioXw+2TfIQWAY7OJJh4BTqBbXN
31ELKudX0EVuqz3kG4fX0P1NOWI1aEywLQYsl5Y1DgvwLsG4QqvQxOEBsiwEDITMILC9LF1zPMEE
aCyv5hFaCTsQ7cTX2YXuKw6XuF4PHV6Zc9RmkMaDcErlvipxBVpcBWCPiqiwjdQIIf7ZQ3EDIsmA
tOP22AqttpJvRCfSPAL4Yzoyt+LLbm3SYIzmcewLgJOM7Y58aszXIu2b9/1GbTq2AGR9NprGA2LP
msdIAmGxhtSvnRsL+oDNIUAmyF9Dy/oLy71hOhkpy9Nwrp3Oh6GR74FoyoqgjXqjCVjEoFyLy0bP
qoo3Q0Or70Arrm9rq4Ibb9EyQPQygM5DZhX+DfAFFdvDYDaVEarhLQf6NvWvZTc0kDStMyDLti2q
24mc9SvwB+5CQ86ddAxn7OPrjk6YdxH1kNqFptEtCx6PVwVna+SwiuuK4GGFjyKKXl2Ga37sbvy7
xBWIvx+WknxGni4Y+Bp8OXoIOkBEPL98XQeWhNFFY5JvwZD3MNDuR6M7BTD4tY/96vgfWwmX+4lB
hiTMlymzQgZ5zuZ2zFoWg+A0YWaOxZACHQpBZAhsmuTHstj8ZhxmcznaIl/msPQbqGzaHY4f8Dzs
UdKAuwysDv1wbszhW4PSZP0a9O/pugBRPoOCZdotzcfSECO0JKUlAPMPyhXoSacJjGO7An56bFDD
nHfMzYEFo+bajlGdrfMr6RQGvOKtmeMeOFgagsgZ8uUVMPBVfgIZE6JAYQaCCjuZpLQA9J58YLXn
EhpHEXOK4G0NnYL6hGLsAnD5uAJyeGOVftZ/7421AHqucE6FoM0XZxI8A4pt8eluQx2uEfRLxR3H
TIibYi5uBFZs8E68qTuWYwutQWHRKJBBfeFC5ulOuq1ZON5uaq7Yz7fEXFmzaoB0oWJpzREYhP1+
hq5C2G+yO4hA8w+S8j/a1M5uVU+2txe3vv8PNzUbo/pf/9k6ftnTcA5vkN/8sT1ue+D263/saPBL
+N2DCgs0LaCxiRoTUs8/djTP+h2ZJmQg4beK3QtSLX/taA5+BD4/eJgwRsShZuOw/bmjmf7vuIwF
WAKwcuefbGZo4lG5k6BZ3Mog41Syu2GVNQoRQXZrgOJ1sFDGPHHgTC/kkOda3xLtR7kUaAYpylck
u02DhUeTnRWHjnWXmMbnWt8yuUetl4Be16k0/aQEJi9CyWIGmNBuLxQDz7WuVEDAISldkHdsQAFR
Oh9I8Rr63t4/uvv4e9i3KH3U9RxMltYzZidx+uAee/g9MtFLBeRzHd/+/6O2fdbBcwnH06TO8yMI
mNdTae4ezec/U6HHqc+5ppWS9NpZ4K4yy06IYdw5KdBWyF36C40rxYO/BwWJ2+OOT9wNmCeJnSwt
Lz/kkAh51RlD8xl4WA+8H3AnKs4tIL97ikV1AdyMu+wC6ODcmynVl67MXFMg0UyQeBdRypzTKuk3
vVFTl1x4l0FeEB8EnIQEgvVTyA3vkivfmY6rnFMgx3HsdiYrAQeixFkQyj1VeYkgfa5xJX49Qhcf
8lg0cRb3WyvWe7eyHrQGRb2gHUzYUHpg/iaQgt5SZ8BsJ0oPeo0rsQs0TLaAAUGTgbX2gZvEOAGe
eIkaf25UlOA1kJCCCctoEkz0ZE7ZmxwJn17Ht0c+it0WOvmAqfr1LdgCHRDxgN3ReQwuHHHPdVwJ
X8eqXGOwSHW7AL9YhdTh/e24OCjB6PVeCWDg5qX0ZJffsmWAL2mxQMyxvyRSqtTY/loeXCVEwXdt
HCS02W3jsDtaimBXTLVzlJzRJTRJI3/6Az64wQhSIHO6KPAHd7+wen43+EzCj6BFfq33pkpIo2YC
ZR8wUxOorB+73IaUZNPWV1qNO8qePMrFKFYvF8lQpe9SafPIXVPNTVOtUGY0WzkbWj9xcDEMl9j2
65z/mfg9KWb8H7YHFTeAAsEA/zG/TQpcFd3bZREV4NXd642KEtPwbzEdghNo0hQufFTsNQ2Q0Fsw
49RrX4lqYU1AQtR1m3glbD5ZPeaRK3PrTq91JbADUE7aEV66SQMZkxA06em1M1vLx5db3/r4d0Hi
r9BwlMC2plmuftB7ySTB2eEZpGynEdYGTldfwoacWTtUESArFTJPl9lP3AkcRhuusoGl+2mVyAad
Nu1aYbvJ6Ab50QpKnJlpQ6KXB+dcz5VYBW8c9+LmTBPh0deQF7oRWflZq2lbidRmc8VeDcYTyoRr
gFY4Lh+6tBV66/UvwA7IDaFuYXqJZaZXUJCYB2//csfPTBhbSZ1Tu2jgD714SWHn9j4tA/c9lVUe
BcVo3r/8CLoF5jOTUr3ZdonfplbX+0nt+fBBDsz+lciGd+0A5UmorYC6MJOseV+AESlX8WNlmXUU
s7PeL1ZPwV5rzeOQQYEBJLrGBd0k77EhihpukXP5Juv7r1CPkaDZ8LcjiEA+jP0is7WHq07UNHgF
cvf7l1/kzPxRnaPssi2tYjDMZPJwRHJYBfkGVKEvfIkzrW9Hxcc7vuHJrBMkbZKBrktUl3TYNUaT
XrhZPdf69v8f5RMTL2QLP2KaFCP7Br7CTSnpG61hUe/JYXECjzEigsQj0wfLnW/Xtfmu17SSR0DM
oG5QTwmS0aCg1RttknowcNRrXFls6gXOd2zebnMd79q9hgXkBW22LSl+br4r60w6Aiw1oNHE8yoj
dtqq32dQsQ7xfel+M5z7ggt9J/KJaf+jms5fy756mWsNYOJlZeslADUvkGqpyldw03SibJidndZo
qRp6ACtLR8BWIYEyNnj4QfXag4SIXtvKImQ2vVPmVRckKFexO+ieio9jehH9f2bqW0q+UNMUKbqF
PdEvxStB+eeW/jMVvr/HXYlZawFsCr7uftKZVRE7FvnpmEOvoVMhL2xaisDy389QIrfMW9AwVstP
JMDhn2DLYoatS0mYF0V/NzQOf+P5nTxBEyP19zl4kseySMl+AiHzBJlr87Zehs1G1XP3c8uab3qf
TEk0wA0gNe7BnAQah4Ce2eXRdNsPem0rUV8Wrts5FkOGEYA5azQQ42HFJR/Fc7NBifoGt0IWBCCR
YpRwIoPiLTvkMriQfp1pXOUtQawN1W5Dmjhu9qjMd0bwQfpZqrfQqlZAljTBaU8LmowovuxLIMFC
wnEToTXqKgi+yWfqSYhGJllZDVd13t1XgRj1tp+fqcGj7Ydlo10CXO4muI1469Y0C4vO0ZsuKijQ
cGABVTHUJuZ2vmZBu2uYOL08Joqg11/Bp9rkSIn7Pg4d0wTaOhWUuabsqz16+Ts3tQGGgt4gJFWh
8PDWhlpJCMtP7x1fvW9B1tR3DW4lItOd/Q+5WHAJ93KPzs0wJe78cpxnC8IeCTVoC4ECXNm/KWAa
pvmdlNAzsgWXOLyqE+G4R2y6X8G9/WfKiX+PpRJ5piiBrrLdKslgwXCYeqhr2QZu9PQGRt10gzQn
xPeqpCAQaIa+esgzu9fboFTog8nM3s1w0k/qxn4HdMIxz+qdVr9V227ito6XDmgaifANYO/AoVzQ
0jkzVVR4NDQ2gWuCqWkSGNXXtVgPvVnqTRNVdh0yUHU/eMuaEGJ8bToKXPGwZJojomyq1er02YyL
7KSGiFToSpynJkb7o954b6P1aCXqoU9RwfktTWACngIwCOORajEvuZSeG3MlPL3RNRezKNbEbL3g
BHtEmHsw/9JNxJYPPZNYqnAkI4c6uUgNaNnZxsMKRv9+qnjzVng2P1njZEV9sV6yyz33Jkq0Tq0p
7Rk8tWQZm+ya06zez1bV61W2flb+H30FuCOTqnLqMmk2Q3aSDncG6y8s2md6rurFjxns9JoeBYqR
td4VcKaA3M2e1FsKjC3pf9TzXMI6Zp3SMiEgxhxBFzwYmWlcGJYzH1hVc177CbDpdoQsiOMwGhVL
Nb52gFuEmsIwQZvfagt/S7RwEa8VDSrlxnDWabTSBW/j4lAYjtSEWtHS0ksE8nPfQollyBSmLYjX
LBlGABlbWxyWjJh7vc5vD330KYjpl5NtjWWyZNCDdHBfH0EcaL4wjc7dQqmep0Zu98ziBEUXUYz7
AgYH0bqa5bGGYsKhhpLLKwGxH6TcVhNyQOsfBm4i69N7N2Uj7tKUlil0SRJwa+ABWp6soLuA7D73
TZTILoUwhDEPZQL7xt2Y2w9z2uulYqrrN+QWRDaZ/ZrYlSBQJqIR/LVsrSGBx8zTz52vZLbNumcJ
NCPS0GmAQ53ohcB7fkxguvC0bYpPtyFl0hhAie+kwumNC1i863xLIC6eNj57s2yhwzMn3iT7EDlk
7EKAM9JrXDndYsEHnJgzhrvvvO5CXO47n4YFGtsazWOtVPpODGYAIOxXcWPSj0VVfi5bU7Nppecz
NB4Xq7SrGIDRQ1ljr286+4tet39Zd6jgfEXbK1neMAsAIph/acUmxkRZd4DZmQucvst49Ph1mjnw
O4Pe6EGv50oG0biQcFtAWY0ROQZM8YYvU9FpnR7Qc2VVgaqi7OrOZ3GRQ+bZAGYO8pitTlKIxpV1
ZTRhx8uzrIwLsnybzG6ABA7E8vWGRUnvBRSLiTnIOgbl7iAH8nUopNblNqglysLi5LmYXEiUxpur
CCSO+cc+c3QWW7StLCyA0k1tJZYyziD4fUihDxhJKLkctUZFhYjDXR0qF4zXcM3oyDuwyl9xU67v
9BpX4rMFEm+p7amM7QUWbDzw4aBXQpjw5da3SPwll8XAKEFUgTglRGWxODfsYu9Ae/oAZYQMIFje
aY6OEkqW52WrhIZ2bInxszNXbx3J9NYXVfCyhfhu78+yiIXZ3s1d+XUZ+YW849mtCAOjhFHFoEQM
Jn4Z9xCC3kvgv4DKhPXTy8N+rnUljkDY4Ej1MGOmeYSWjR28qgxAHrUaV8tfKKgH1VI7dQwByGvY
GQA6vDha2z8MmJRIMgCfpi2S4NgpHBoGBgMxFax3vZ4r2xzqHlyK2caq23vOjU8rKP5yUl8Y9C1i
npnravVLmKXwhOeU8QyJPSKdDwMEjYyuvmcBmzTfQNnxltyuFtraZbxa31rQDsDjKT7pDY4Sqt7o
0UG0AeKINffrCAk8WRndTq9xJUgdhyxrkA1lXAsG4+RBzHDyGv6Z08mfNScKla6nqZdZ2WTuRw+t
m/YOReX7hdp6o6KWV4DGoLT3sTy6q/zYi0M9eXqLi1pdmUyQZGtIy8ZsFlfVxO7KCvTul4d729Oe
mYo/bxkenZm62YehGOQHYzrUXX0NeT3vPoPlwo43TZ8A9A+ddN+1eif0mpx+BSw+1Tk441Mos8i3
yEx7NtdxL+wqhKSP2IT9frz8WmeWNVU4R9jwgh5BHIuh7uQdOeT/jgOXl+xlzrVOn86iWgQVhC7n
MiaEnmQHJQwZ6GY2P2lgj76IO8wCUpsG0qZSWnegvdo72kt5YQ88s82qhRY362AA7+ZVXIo5OG1c
6VtYGTg/+gqLUqQ1+GrBxbdBOR+5xBt0cK9sxspDEqVV1wWfR4lgXA3anb0J2UND46FO/Xhax0s2
UGe+q1pukVPWQX21L+NlqWJvbo+shECq3qAo2ZPk/up2xVjHXUbaPXXpwfRszV1c1YqbIN5PQZws
487frhxpdiuaVS//UBm73iirCYyNMobKrZWFlrDYFwCe2YUJeW7MlfWe2wvMf5moYlpC6BE8UDhc
MQq7UM1xV2LVgU5GX0NZMy5c+51RTFVYucElJ9VznVdyMw+7LLRxG2TzrVlGNiVN6GTikoHvmVhV
qyes8kcxbpkfXVl5la/DeiJlTSOnpOSgMyvBpXu6klkDddhSDVVs2Dkss/uIG+ZwYeSf7z6MJZ+2
nVEvz/oRxyjwjKomxJ1+txfl3Lwp8lZeuNPY8rFfty9Izjx9Rm6klYCcaB1bBkhw0EycohEGpUjW
MIEmz/s4ZsK88KznP7av8qSdZcIFnyWrGEYRXrLkfg1ska13OIGkydM36dy1qaD4wWJZtUfOvkCw
eq/3jbf3ebShSBiV5sDmsXiwnHEvIbNwJEILoQclFiV8rW5ySDXh2JYOUKx2aebvZnO+AJw5N+JK
7AZ2N4karjxxSmkdwSSk2RFr/Kg3LErsNvVSBX66shgi9d/qFsRycw3ohbl/rufKscoQA+jB7oDC
CrdgJ22nwyvIDGsVVnxfCVq4tzsgnk1VDPYAEM1D8DW3+nutUVG1m5bF9CdgdFk8+jBrn1fX2S1G
PustN6pdMquA7e+gARFTZ34r6MT2LZ24VtoBd7Gn89zrICwDpc8yhqtm9ip3u/oW+uy9ZteV+Fzk
kre94WIb7Pl3WHleg3dyYWHZOvjMIuYrATqC3wJPNIZpDkQe7IvWwDh0q2msEe7b+lPDTfdCzq2Y
fv3n/AO+89MxKtZ5hXPNXMVLVcEcsIBUNlQU/ZPsh/HK6QbwmbL5wYLVUh3ZFbHD2vD6cGR5f6rF
WNx04BEeZvBRj2nH/AgaCfmt5Y72DgZF4xtII+TRwlLz1AIjceADwDTpiHMRDH26Bi4XyzrtsxTk
5ykAGbgJJHi5hRjskzdOi4gHXsAbdl3uc8iTgxA2c/tgzryF3noQpCIc4aFE91nV0rsSGm1+BApZ
LWGnkZLXFC6IJwgeWHvDAE13VzBpHWvQPOC2k68QZfdzp7oC2BqekwvwF+lHezTrdzZ06KsIGFL6
3qf9cusFhF550JcJDcNrb2cWNBe+8pklQbVhyVeXL3WJrXakXkzpumu65kKKts3B5yaQspRNDvBL
BGotMZFFf3B5kYYM4LC9Q2R2pbcuKAsa8HId2OGYo9SHJkgnjA+8HeadVuMq15B4NoTZYcYVw9Mp
iFZQ0/blBMC9XutKHlKL1JcCR80YpHw/vAfHUotQR31PyT6kvw6kXVBQ7MvFOtUcbNkMs1NvPfOU
9QzXrj6Y2MifVqjIRX4XVPvJ77leVqCKLmedZK3Vgn5tU95E1ugkvQURUL0hV1Y0h3geQ5EVqR/J
Tm7Q5BHqLXoZ/S+uSSatUJureRnLpT9YTN4UcEDT7LiScRiyBJTOKTETsyWLFmJk94GEWOLLw/I8
UwkTRglUY6gdq20oTsawIru2kBc/QMvN2s12O8ONKDXel3W/RENr8KOFxfDQTIaVR8Jc3CvWTHOB
38Rv6U0w9d4KblAMprl1Ebucsxsbtj19V8oLC8aZTc1TFgzXTC1pF2kR1wRg/oj6C41hbLcYOzE4
QGNRQeBO8fK4nllaVaqjb9WTi+MFi/08veFOfuvPsJrRa1tZPQK4stJuSFk8ZfD3kEON4ylvHL0o
VMmOzebXhwMYi5ush/AefFqgJz9r3TX5qklA3s6jk3leETfCAmYqy7Dz1bZePqQKoBX5NA2Vh9WJ
Bxz68A3s/8x5unTWOhcpqkqXZ61rUHUCJXJ76d/BncY5LsK09vCq6X2gy7i8WWAOArW3ukggd1Td
Nj683GdZpV3UOtWYzN1kXZjLz84vmMUquZ+f0R7SPW4BuF9+bKEOsnpcp/yBppWVsoUiosh8u0gM
b4FZRw1tNkBIC6LZvJLveauEhwtkQZJihlbIOgTvxplrLZbou7JYws6ozLPVmJO2dN4PblVGjQnH
Ho24Q+PKUtnmZAVsPZuTtYc8HF2mAHoedrvTa11ZnfIWiIjVNM0EEjf299krO7gwSf+9VuvqAS0g
zmIL6HwkVd49QDElCZZLYJ1nUz0o0ivLEbUbUxqtHJJ86YvbFCZ0YesU1X3nTf2dXu+VrCao3BH2
UmJIPLdkb4jI3Civa/uDXutKVgOzPoraudcnOXKbEzQz/deAUvsXIvXZXQfDo0RqnskeFqaiT7y8
sb+4VlDt2MTa45Kl41GMGdzKXn6NbTB+SbnxICVu3QkGr0PHO+iAGW5Ytp33xat5+372l+wt7BY2
e63Rzi4k+Furzz1NCeMA/omZWHo/pvAGKgISkUIPXWuqxxKLuXC4NWaRGLAZDC3fnyPhSK06CIZJ
iWJWTj7LahNutFxAvOgd3GR1jlNoWYlgl9sg2Avbj1c2om48zcfVnrQQIBZUVJRjcgOD3DVv0G3L
RhpYenUIw1utUh9aV2LYbtLKaeEWF8MAMuI9iq6Nng4HfCOedryxgplMBiUx8/iJruR2QhXh5Rl/
Zg6qx5FiTLOZg+YTu/Uc8s3+JtO6A8CAKFELiXdvGrsVTY/NOwPWnLB3Gvd63VYC1WDgakMkisQ5
cawozz0CnSx+aRk4NyhKYMKiqnC70iGo8wUQWy6JGRbjrFPnw7Ao+6szQjfe60cSm6iShQUXx9Rm
/8wj5j/sC9gQPJ0pUgZFxhebxJxM98QooqzMdMq26LcSmpBnTlEtw+cUPt9DSPuK1c0nra+pZvru
2Jtu46PX0FU/mMN7eHXrTW/VgkKaY+BIfyGxYdQ3EugjKAdf2CvOTBI1yZe+0y1risihg/1Gdu7O
9+DCqTcgynZqGmM5SnjnxijKvYZV075q3R96TStRmVFrgLb5QMBY9bOodAYo0RJrp9e4EpZOIJZa
Nmic244frtN8a9PxXq9tNSjnBVcSPeYfhGTejrWLqoz0Lt1qnfuYSlDCTiorXWPGDBReODrGCaBV
zSmohKSbdl1JWRAAFgTVvmXBYWO05XrQGxUlKsvaEqjgTpgpfD65DtmByaXXcVWXpIcjeUEgshgP
XrPvoM8ALQudM6wF45anyxS2MIjZB+h1LpsYCQSZ2wup4pkPqWqSTOWUjV0qSbwwDuNCbMPQ+dYq
gKHbSljWsse63XtBvIr1xwSoGmRJRq3CIBpXAlNk0MHnNRPJSkcSmqN1b5J/aPXy177gKIEZDFmT
Z+baJeXK3xfMqQ4L1ChhFED0NmRVkqTvhj5o5xoPgKkQrFaA+8ldJFhas1xVI3FaE6kJdJqTIs/h
wt3ARhXUBs3GlQB14CW5ysJrE+bDTLPJuipcqklv13TU+PQ32RdrRc8d2MPmQedfQcb8Eq1wm3jP
nCBUQZLKoJB5rSEdZLIZ4NegohGH2uWJlnAzrrhnXCoqbpPwuQcpAdvCCaO1cf5JPAuCoyEDf2k/
ECu4c10XMfbyVz73ECXNTWUF63Y4nSZ975e3sLjxrv2CfW2K1Tm+/IStu8+9hhrAbUlAlnQgMGHb
MAmnluvv1swGBq9dzbeiq8hOwBrgMDeQ89SbXqriR+Ev0iMd2fZE6y4N0iJqSPft5fc5s9qptd7C
YwK+daJJ4MRGTzDahhc9Ss96hzFV8sNjDkHBLsWxI5uDa7tbrwRcrvXSYJWk0KK6hLN2tunX5fnr
FprGb1eTrReuRM8NjBLTsGVOSRqsEtUOdmfL6dMEL+sL0/Rc20pIZ1BUq+HzDBylV94Klt1KWF3r
TRaVpACvdmY00MpPHEPQsC1buA+tn7Umi0pSGDo62YLVfWJk47fUoLdmVWk2rUTuOKKQIWnVJ/3I
Yb1M4TcO3ZN/5tPz1+alSnvwXgZOTnyZNDBYz8K+xgGkMMBq8eUAuqTe6CjbL2/Nauk2+lbrkxbI
Rvva7Me3em0ru69pEjrQRSwJ3K1ekdT7NLrjd72mraeZFMGO4kww2YnnnrhhP5o3bm9dMsc6M9NV
/oMjYBlkwqQS3PKFhXZTvoWwpeaUUSJ0gGiTlFM6QXNhvC3X9LM30FbzWyoRCuto4KpnEsQwMghC
k/ZvHF+3GKPSH2CCNhZjWwdxXmCiLEPT7YqgsvS6rvIfkCywfgCqIlld/8bwl5uUdXdaU+UX6Y9M
0rmB3nricawt9gKpdJQ69RbFX8gPMiWuEEGX5E7wKbOtLOIo5OkdclTtD8t2kKIBSgddEXFboFjK
8kuheSaDUqU/cBs7libDDmpM7kPbmFk0pu6nn55T3NMtmFIlSp1gdtx0IXiKh6sPNrgHb7QnvW16
80Z4jARsTHeCEmPKEreRwykwi0jWdXMhYzqzBFAlTFkle6iFtCCeeq51LIjvhHXu6JH4oU/+tOt1
b8EZTOYsobkHzV8wvKOfhUKtCa/qedSc+3nDhwK09OCOZDQPfZjg6rWtJsTO5vcKa8lkXovj6qTf
ViImvTVA5ZxAlLLqVukX8HbM3xQO++EsXItfBV8MJQOmpYlbMU/idjUdvddBMTSf7NwiJ71RUTbR
oC5qAg36InEZeWvU03dYiknNUdlm6CPAq9cXJbEKXiRctAQ7nQGPxKqw9ea5Si3prRbamZaRJ5Vv
fIDp5vuxgq+E3qgoATq6gwfNdZEl5QJRtSkrTrZIM83GlQA1eki9y37TgSYFSD1zlocuD97r9VyJ
TyjWUNY46LlRzDzynVqGbHa1iBlwQ1PuY6oVrhLSl2kcjLKAbaEf7Ody0aynqJQSryZ8IXWPuhsL
PlN/fAXfklutYVEZJSTr14ozHsR24R6F1d15lamZh6paHRL27rIFpC0mzDH2bB6yHe8apjdbVEqJ
bRd1aS7cQ3ks+IAa3K6V7r3eoCjx2Y59LmAJ48VlPfGwyhZYhJa6I65soAANBDafSRrzhvSwIDGP
MNfRvIdV3abg9wHJkr50IVEw+59ntrg/ZhdVZr2Fy1AilLeG2U45s+OlFf6hG21zP5bBD71RVyM0
7xmZhtmKcSl77y3t9dpKrQwdltdPF1wKl0nmTi6Nsy5oQx5R5uol6LCde9r02MN2CNInU0wqu9nL
TQBqzOuDzpDAz/Fp4+tapgb3sym2J/+a2NtGZGlV8+BY+bRpEbDGlpk5xc5iBEm3WoY4VNng6Wnd
wP/jafuL8H0OQZghLtayjGqUJqNq6LUWc0MFJUE71KhgMzPEFumb0LLWh2AxtKahoRJGRJkOUNyi
Q0wA5Z7zzAi90tdbEg0VkSSA+ZaGZQ7xVAMMPpK3MON7qzdXlNh0gINpZ9SSAWK0clBFgBAHRknr
wAU7vadfM7d8ewa+d4izpjm4NWyac1hpaXVcBSMVvRxmqOT2scvsOqJudYB4uV6qZahwpMC0xrXM
vB7cIvu+HMtbT9Z6i4rKFSmnrmtrnvaxw+wA+pBDmt1WLNBigluGyhZhxehCJ8ffms+/1waKre4E
My69MVeic4Xm0SQLp4+Flc+R41deJNb+nV7jyvZp+rJkKCjyeIYqQuSPuRPRDnZXeq0r+6f9/zi7
siW5US34RURoQ4hXVfWuKm9tjz0vhMceS0ggoQVtX3+z75PNdHVF8GpHUDTiHM6SJ5OOO+y/7s6C
z/lmFaQjA6/IOXChRnVWQYQylB3AEtHR2O8Rslu/TTvGabnWdJqw8piu5a0uV3MsWey5uGOckF5K
+qle2/PKhS50s0T1wWLG6BobxMt3+2+rIXDBRpbbys571J6jdBP9sY6ScbsDyfnuh9wJXPxBr8oZ
gs77dG539Uh3Gx8rvniejgsy3gIyLSoKzTnYBT1gUPUDKfnPtz/ri7m8cjIuxpgs9TYgdcbaNM4e
xRSDygIhGETvls7zIXXBWHsGyVDMNLdnzC49zXY8t1ngM3gSBy4YC72ccaYQmzuPAyoXOZRnwiwP
Ken8HIGLyIrWMlaE9voM8WCIzEErvv0VBiz2e/FcVFa4Q6UyE0t3pmruvhAj0nwmOvILkJjjxWLd
j7wKS33menxuaP/TJv1fb1+bSwbluLC9V8xsprbnfvu7HYMfScL83iQXkbWPVBDVYOVpCQ903/N2
u0bEcWnTjgtDH9Fi3FXa8xwMfd4mwaEuB7/EInARWXXKoC7aiuksLG1/oGC0f0aW9Ox13C4mKyvB
bQ/R1fYsM5Dyl/H2Kd2pV/EM0yh/BkbplJUyE0l7NlvPb/So1ns0La7Ra144c3fIwMR71shkGc7h
kBqZi3np9neyG+k1+ZVLP+DcRKHBxzwO+3DOSkJNbnBMNxtJ4p9+Jx/9eTobBHDHpVzMeU/Ld2rG
1CO0nv0AcYGrqtTZastYvY/nWvanaCXvpKi9OrqBK48LoVRt610j9prrZz4Pd5QOfm7FhSJR1e3o
LjZw4zVhBySOzzol/3gdt4tFqupp7ttI9uc5gTZtvccPK1RI/eIuF46023KvSFz2IGaJ1w+ZgPjq
VpvySuj1ktG+8pK6eCRG9wkaFMScpzbg3ZF3c/Z3J6sVer0TaDfoYNWh1qnyDDlciNI+rr2Qve7P
Ns1Mvq77qEGKaNfh+PanuKAhA073P6/+UM9ZkIhxOBvQhrDve9gH8ymbRPsVvevMftYpKAIbEEWX
rL2D6htkTqC3EZgvS8Ci4TFhmMs/yJCM5hFV7rrNUZyzWz4ZSPHGSxjvh4nXIPTNmpk8i74pMbc7
BM/rOPDlYREb00+STLG9m9tqy0tZrlHek5h1ntfB8RyYEe42s0bmXDFzB1D312G9lt1fILINXIxU
hnnYuCKmx1yY3dPHlXdB9o0SifQn66bhRT1rGz933dZAVt22vbodxAjttKUb45u3v98Fx+iS2o1l
s8YjgNnnRgy3KFr+A/JkvzfaVeUpuyqbR2g2nvdmPGa8uw2r5UrT4kI8Sp03us7aRQzZ3p+rBvNI
N0PJq/047bLukc6QzA8HBLGiP+920EHleWzi/pztyZGHLTs2KUTtvE7eBYL1JNI2a6L+vAXGfgwV
628qW45+39UVporSEBp8zQS7r6v+udU6vpXENn6BnUs+m7JlVxABG88QvQZdKXadgrD94Hcw6Z+n
vmSYwpss7k2PJmwei+xRMeJ3J11k1z6D1C6awHCwKYH5Gj6rHNzpfsp9gYvtClJqq75de1R46JhH
JX1gpLty5BeuvIvssmLSs5hFfxa7oocAZakHJhm02PQqrtzI/5PvvfI4uQCvSKkkgFpafyaa6+9N
O/6atWjv4eJBdb2X6zcIjYonQkR3XNdgy8dG23vLg/E27G31QUN8/Dgpg87nWrPxoRJR9liBR37I
Q/zXlYO45LGcWKvlJg5HA7spq+bXoNR8kGJd7/zunuNYUjbpJsD4/XmO5Yc97qsjnQEv91vccSca
lBb1AiJFMJqpf6tyezC9n75N4ILQ4hiS8tWmhnNC+Y1NmyfID/z02rWLQWMEKsJ07Ppz1GV9gYvH
7+2opyt37tLXZH8ae7qHHWqL8ORjvZwC9l5Q4pf0uxC0Zk070Vnen3kfPjNbpe8Iq7dPfofyYqW/
dbYx7bkCx1uighavyFe2rD1AU+LZb/GXs/ptcWEr8IY3KKLxtmsOWZWBlTGDEb29+svJvmLksRPQ
VHSdBlKWwzmwNnwA5eB8qregfRwpVY86ibsviKzslamBC17LRV6VJdSFOjogMVJEHDqrm3wjHXC8
gAr7PRcu/KpnWciG1ZhzEpJH5KV3w7D7pUcu/CqudGt4gOBIspl+aVBz+LCmZvLzNS7+KqFdVTUK
nxkKteQArhiggDrPWqaLv1JDI9eFwGrlTLpbtUDol5XZP29foQtG6yKwUCZNZCV0h3Sd/UzKpc5X
o6Vf5OICr5auFFvQIP9KB7IeIYEhczDLeeZDLvIKUz2kjxrbnQMin3aMtmPuE+m637k4r8ceaGWX
EQ2Bbq++GgTTo5r9vJkLuxKIiXgDUoVz2pPpcez4Ae31we+eu6ir0oh1wQBfd87i5Ahx67+aVn3x
OhKX53evOnSNMiydAi52lKr80e3cs6Pmoq76ZeqFbQySlwCinGta/j3ukWd87sKuYijAEzD8m3M3
jc19lJD3megWn1YGOEYdJ9wk2QZRi6479Ql5BpcXcl1OHj2OHGs7ARJhQLqv6a5OyTpnR8KG8lhi
ws/H3WJ1544HGtNqZVi2p6ydtwPT/eMettfmel59LrC4EyFBKSZdW9KZ04IZlQ+AMi1HJrL+SYn0
GmXwhZ9w73qd1XspMtmdot32h32c6kPad9WNXIPdp/SFTMuplZpy3pdsqttTknYnaEbcI7n3uzfu
ja+gKgi9oUaf1kjLE7jRBfBG8XolNHjVr2PjTuaFfBHSW+toTpp2PxojOPSSlyuO4NK5v/z7b0FN
JmNG8PTrUxXo/aFcaFYYg9QFshfXOqavRjbYvhM3LR34QGcq9CkkJvhElkWBR6FZxidZZ+MhIDW0
5qso9Xm+I+oCP8bajEM/M33a2u1dKv+B6/GptWNl5+8IpzIt0TnVp2GnXzjpPsSNF4EOjsjxO8EA
dXkIPnenkY3qZhqKvY+8Jomxtut3FDQGwAXYnYauY7mu58cwFF74BizuuJ0JwyM9eqX6NHWVRgw5
N3nZE5/3D4s7bicD8SLKJbw70fDXllVrPsuU+NmUi5hsBkADo0WaUwPeinziUfMw2ple2fmLZf4n
mI9SFzE5RSweJenVCTUNkj0mEa3qw5xUIODYGC3/Bb9F4vesuAjKoewXDPq16qRUcMem+ZOZ/bhr
UxdAuYyY9427pT01uvlOzfbVkLq+EpNd8DsufLJbZrBQdrE6VbxSkBRM6+25Gcuxz+tt92rR4DM4
FqutagSA2+q0Am5yyNQOGI7wmkbH4o7NhnSbw2CL1CmMEwiop1bfmAzkBW9HCxecpoukTCShXE8j
3nPe90/LIlooDHSg9ATNVD0fwghl702r8Ipvu/Q5HDtGISFY9n5uT+UUdjcMGI58rleIFCv579t/
0MuZv2YSjjEnJQ3VVK14IkmTZ1E75xEtvWh04JodgGU3ov5uBRZfuiQpdAguo7S+xpn0+tlQF2LZ
LiNfp8DADES03fCq/6mTST42UaSufOzXz4a6OEvNGRj6xlCfVLQcRsFknqz62efcqQu0nPiySYC3
1WlOy3/R1fg8kv5KQPX6HaUuVNGCoXAvt0WfegzOfUzrvvmrjyJQd2BmGnKysm9Bm55JrwiXutjF
GXXWQUWIcBsqw7t07eWRi6TyXN0xgBmS4em6T3AV9fivjMZ7DMl7UWLgdjpXf05XDEVvRp3qqEIL
uorfpc3U3nh9Xxe+uLZKzhK0uSfFouzIU8NumrHJrjxkF26mi1+0kvcq4lad6FqfY+QsOR+m7347
f7lWv4WeUFIMq10t6tSt6UM3plVeQtjG73u68EXZ7gHrhGlO6HY+rcHyqCf7wW/fL37i931vtkZo
Etantq/GXPXdmoejn5wddXnTCHTibMOW+tQZNGDZHJMD2Ca8YgXqslsz0MhMdg/laWjFlwZ54q6m
K0tf8AUudpFMQpqRLfIEfZbA5IE04iExw/S4BF34viQkhBiJar75fQLHWjnjaSs2K09dZvk9aLPL
QwZe7Sux4QWH71KnVWOpUtrs8mQn0f29bNNwW0bh9jiBdvuK67xgVy6mkYp6K+U6yVMrxZTzsd4P
qofkktfxuJi9SahsWHSJ1en2MHdrdbP2qZcgdERd1N4GKjkz6rQ8UTG/M9Tei3H3ogvD2k6mC/X3
SSQqLk91O/ODKtM4J5CQ8PMJLmCvYTPmOtlWnhZuvzaYkhigTO934i/f+TefwKyyLDJNeVIN/fwC
u9Bx+9Vv6fjPpUVSmilDhe6kluzequ6vSJEffks7qSE0NcC8U/blSWKOJE+SHSlcWl6xoktX3LFR
E6+9ER0hBVPjcdHjwxyav/z27TyoESj8UEPD0iKMPkc7hmlqEnhxG0bUhetBVW2f01qWJ4KS3c1a
vwisDXLzu4MuYI+Q2XYy4qSgQfteJutJ2MwvEnBhzGU7llB1iUiRScPegZuMvSut8Hv0XBhzZJdS
T6YqT7aL53dZlSw3Pc8SnzI6ztx5UjfCFszS0fJkdDjmqZCQPQjC72/flgtPk4tirCTsR8fYurQS
UyOcJP07Gm7ANIktmu4s2gPHED3gK873pZz430SHpo69NuM2Z6FdSNH0RNLDSjp57Mp0+pUp4PlR
bGtvMb5GDntCq7u3/8ILppY6dhySueWSSVJsu+1+kYxMRyQU4kqz8NLqjiGHEGEsIQqIPyg038eq
fM+svZJ2XlraMeRKdFQbg+9O018p1HCPoLuK/L6Di3SEwh1CkZaUpzZL2Umnxtzu4dQ8KlVD4yrm
FtC+bXwUuvIrMGNu/U9PnUJRr52mkRTtiluc1WAsb8x+5c+5cFQu/rFK+Izbi9pauJqbuhbvzVBe
id0uLe28uoJPca3nmhd23j7rpQZl7OYX57g4x2peJGl5W54SQAKhKb1BytML+xxRF+IYLNuazi3e
3CTYHmOW/tJ88AI7YW3HiKNoHWXaV6Sw7fgAaludR2HoBWXH4o65AsceL7RcRNE0+kGNybdtmDzP
27HVsWLxNINXqUio/IlhWXMXhZMXiQ327VgrBct1P+wrL8AV9KsKqQDPfCz8HkYXd5co3O1IDHgC
zAI+IjX/zQLrp4ZNXdhdzE0vh6XlxVZv30JSfZjN4heeuZi7BGNVYg2oKOSekKc9nr9vAy2vuN7/
X4lXHpPEMU3V0yQFKTesvlPtaQvZBDHvzJ7LGnpCjxJJxF0/mSWHvoC4YyUl7+Hi2ofNQMs9b6RI
JGCAbWohkTElB8wKWNASi3nIzdxMPxNoqT0D6dv8qNM9KXPoqKYfbN2yMm+hzlUiIY/tL7mI4Gsc
JPNdSPpG5RSCyzeqzNRhygL7vcrMfosOgzyEi9bvqiokFkCzaYGkECLh3BA+2bzCnTl1aQLUNoHe
UVpm7cNIVbDkSVWpXC8De7IQ3Pi2ZqSacnBU0dto2Zui1ETdkb1dH9JlAWt4uXDu92y6qEOTVGPY
xzEkMZpR5ns9njKUPL2eZBdzuNExZe3ARUHtBgKftMttBC/y9uKvtxeoCzo0kJpt7MvGTchLgO2y
4UHG9b+S6fJcRt10//bPXHgXXNzhuJqB9kkqCoDH70SmPi2I6a/8CZfWdhyVTFXUyHnICgH1tJyo
7YYmvReaJKKJ46ggE5iC52AXRWrjQgr6mbDML1J1EX1iRoFG8TErVJiJPCafSBjSK2dyoe7gQvqy
jkFdklheiKbLbqd4K+80eMgOLUZO/a5lzJwQBcSrVvdQgZlSTK6nyQaQ2XatbnLhm7rQvmXnc9gQ
sG2hKvMQ7nV46Oaw9nsfYidFiGZhoEu9Z8VE5+2YLKY/9CDN98md4sCVeR6HRXAdB+15tqy72UC8
c5TSq4iKxV/O67fiQFmHiHGblwEwMv0D0c+ntmc+JoqlnThF03pW67qZM6+q+G6xZZxHmWE+gSFW
dwIVSZaUTysmb8MG4EBZkoe2N1eetlcvC9Z2HMDWN1DFLJf2TMxRJQmFtELsdRGxtmP/SQehoCwF
QDCY2x+qGh/kNnkOH7iN47EakrDmmCmrY+i8CXEYSk8gsts1ruS8Q7oS+D07si80yvdR+AQpmP9z
zL4B9dUctjOuSRrxvD+wJOVXnNaF7+g2iYVZytZIqc4QnOS5Qe3xsCR/v/0AveoQsW3H5rMpatDw
SXFHSg6IKqvt+muwNRQLp315fvs3Lu3/5d9/M06+soCyAZKbmG5QNySr36108XQrbo8YA5Qc4Uqi
zi1GpUgiHqxY/vLbt2ObQ7W3WxQA1Miy5jHeklvB+p9vL33p2B3THKYSLNdm684GYwYPU9L2h3qw
/CFhu+fmHQOtu8BCxV0AqbqM0Q1YzZNTbYyXQE/E/9MN3oZAY0Cwg9q3vU30UIEyREkfj4vFsz/v
S7iREANUpYEiGb1r0mNbeRGuY2XHSO1AmpI0sjqD/yXIVTt+mhrp422xtpNH2DalM6hSzZn0m82z
nr0bQz+YDncRV3Ka6yQc4BExvPMVklQnOQxf3r6Jrxontu0Y59hEjNFNmXOm7Be7ZR/pIP/xW9p5
OeM5i6du6F5mg6c559xgxPEa/OflLvw3a+Nuqzo2UEnURptzHwbmkMZV/JGFQX2XpRM/ZlQsx1UE
5NCj9H739l/zf+T+az/p2Cyddy1HlnVn1U/bVzRpQOoO3df6xnImn7QM8etz+JKNTbvKB82bj3wP
gFvumPmrHrL1Y9pO9oAxEvuuCYW+axQQOQGQDsdSso9xPahDh2rWYeS8KSYIGaDLb+xxGE12Jw3k
7odlyW7rTfzdjZrcBdsa+HUSUFX+0+TmQKBcO236TNP0g+L8RyhCH3ZrXDDHEWXUlglaBwb66JPO
QT5r86EdvGKFCKx7f26cG1kOMsUdm0ZMEQQ72/N68FJJwuKOI5o5ePOCsjFnoBLvVzXKwwZhzuPb
9+mC4bnkQqpuy0iwpj1D8PqGbQBCC868iBaxc8cZdd3MeCQhshxq0H4Qmr3nsR/MiLsCZ6wOFxBn
U30uw/5rSvn9Fhm/KhJ32+dZP+gmy2A0rC5/lET/Ey1+vRvuts83EH1zYXEkdUin24bdrJg5ufX7
lo5rkGwC3nNkJTTGou4hCjpVhDMfr8R/F3yd2yxPGZkXpTp9rqNQ3W3Lpu53sESYnVWHhiXkSBJA
15aZekk2Rmj1/2lUpGsblJV3dR7maK5urAVDMtUhfJHXcbnNc1sxbYD2auESorsYepo5MZ0fXpb/
p3m+sXQSGqngLOVnkizjsa92v3oWd7vnm4B07gBbPSfBEAO/F1S5pF60rjh2Jxbfd8yYBigQnnvM
GuaiiVSeBOyD35k7Hj5N4mFSGuMoHem/yjWJcj61XuMo2Lnz0o8Sqkwg0uvOVT0LpPXFDjXhK5fl
JTZ75dl1CW+A29BRVJUtWJHElhyD0coDaCRRmxjS6CHRdnzqytYzHHI1ySRr7JaAIBV8jPJTpR+S
NPAJyHFGzjvYYBQCmM9Jn7cFUyNxmy55sOmPb3/dF7/+yiG5HfXQkHbTLAKV0cZvK86PtM7uAq6+
hfs1Ooj/F2pe+w3nNWwllfG0J/gDUJReb5ZU/mxpK98TBcZtMlfh876U6VMZZlOSN3PQFDHkPdAD
tHH/PhEMOzHhgjZ/KKr1xzyG6lqx9uLWnLgemhmhDUAvdJbhDnzzbPCaqlKYQrYQmznoWHfB7ZBE
8t4gT7mr2BAXCSPR13aT8SPrm+2eLKo6dYylRzD+9F4VNe629HlUQhi8J/q8s40eVaDAMjt6zdxF
3O3oT8GeJnWCd9jGnN/SJVKHjYOE6+0bdSE8cVv60HdNydSNHRT05goEtkt7FBDs81zdcRj9EKWx
bQ3KDiHo/ae9RD9j9Mw73F59gjLXBEpFpL7BwvK07FMo6/rNenCXk6gVld1SFuhzvC+HTgW/RET2
Kw/9pTN3XETIaxQFNKoCamS4Km1S59Dru4IzfbXkEHG3WR/MZiBp12Lotqyrw15F66HdYiA3lfbi
PcFPOB5CtRBdTLq0Oespy47DpB/nTV67Mpf279g4RNhkijlQDcrmbHmA1Ph+aCDHDWPumV+q4lIU
SRkjBO9qfe5TOn5Wi3wfk6n1S7TdPn0DrS4dQKL6jDH0EMAI/qUE9tHv5riN+gUUCGvbLtj5C2Um
6wqVkfdejsDt01drgh6S0OSEKnia1wEwoCwb/3l78QuP+39aDnu7RCOmKM8KQBJ0T00T3GJ2q/7S
9VCHsSzditXG6ubtX7tgX+58qNAjq6I5as4AtupDHwzPo2J+x+ROh25d9TJguTdnu1XdAQ8fP0x0
8vQM7ngoqCLadKsXWFYSxJ8WjopCGAHX/fa5XPgKLlpCadSA2gGmte3djVDDUza2912c3UiQJEdp
5ReCutxFmxk4DQQsoCnFV17yAlgevzkkrPNnyqIFRys7zl7Wnv9Nguq+5PT57dO5EFu5sIl5BlcB
BQUVCns9SvtVbNqHANwvd21j+V9lkjWf3v6hl/TqlQDLhVC0UA1nwcrVmZc0G3KVdj1m3bf2btqD
5aHdAJNsk7Ub0PQPGpC/jPM1BtL/t5te+Wl3NpjTtq3w3GtU0c18Wpct+MimBMpVc9neThPgBuD9
4AfZSigA05IcoraWz2nLZKF34jcbTuMXu/2tUVB2ciLVbnjRj+Kn7MIf00qvBMivX3Hqcn+AfK4L
m2ASRTUn+ijLaL5hMYeWXrbRA2/J/rBn6bVo/HU/Q10pKgXo9spMIIrV1BGA+u17qtmVZ/zS2k6p
oY6CZKjwUBXbxEfwOK035cKuMaRcWtyxopkmY9bSERsXgbpFjn4uR2GOb1/vC4u7jChZvETQ/MPX
nSGffMwgy35DU515ru7EHlSvqWYTkFPjmIoDwso657ufSBcAkk7wMRrQ6CyM8iIxGA2Uq53zPak/
+x3Mi+P5/drXoQRCgPAibe1fygY/ZSL8sBQuGYqt1qHZNE6lrfV91t93rPdpXONEXr7yb5s25bqE
ZA95kZHupHvAhmY6eD0U1OWIAGtxC8Wpl12n6lsViObAMrJ5hUrUDQKyJtzbvt550fVTXhmy5vDg
nsh2NwrAtStj0Sa8WCG40mo7HKuglp5X3LFOqDyPK5lKVqyyvWvreD6Az9zT9N0XYMzqSjWyTAu5
yqdYi4cM0Z7X/XZZIdYKBfqUVmkB3qghb8PlLhr4lf71Bafi0kKYsArXfa/Tohm/oI36runmKy/G
pZUdq9RjJwJWy7RQEtbOo/QhSFqvYJG6WBgNzxRmm0kLaJsXZP47bvYrMcSlXb/8+29muYpQt0H4
ctYkDYqQ1OR+HfyEHCLqYmGUbqpt2HRaAO9Pjyld1kOThfdvX5P/X7X/BiHUxcJYrVYTI/QpbBTB
3LfWBoe1TsuHudmA8KP8JyesyrdspU8B1el32LK+30b4nkr0sczLJlhuUiT/GEUkEYPmOk3erSaq
QsyxKgE22z70c6zu8HjMshhiDYoWawhS17wdb98+hAvfz9XfSUsL2iCFdYMUBcJedEHe1l4dauri
gUQ0AgMaxQx22DyBGxdAJsYWr4oOdQFBi2mhexpuaQFI9I800N8srNHvTJx2RNvxHpwbnBZbGyxH
GQzLbUz3a0MMl07cCRyaqu7GsCxp0c/JJ9qYOgcxgB9W3AUFrTzsgPeNaCE1PyC+/MHX/avfoTju
idgdNBckoQUHvjZv9hmI7ibzfCRdWBDnJSKzUWLjc/rvnEH8BP2DO7+dOy5qV03YbzOIQGQCbTxG
+y4nPL02CX4hlaEuIEhFEApVEOEtXogK8rlUVc6gedzkId43KKZn8ftSRMNzICIzHMTE0YueQG57
127TcggnKN/6/Z3Ocy3Gfg4IF1GRrexMdlNAzOBKwv76nU1c+I2UQCAPm02KsYoLbboiFKXn0o45
ZHKzKYjQ4gLAPpqTtj3FU32NcuPSvp0wGj5NBraNo8JIe4xTdQcxey//k7jwm8lQM4JAJSqA+LiR
tHqqVnpl6dcrj4mLvhlBQNdOHCcNnEGb4zH6FY+0P+5o0HkVphIXhNNHslVTQqICgfTDHo6PvtaW
uAwSXb3UgQafWDFpnEkafDCKe16V6M9YI0QgwNd5CwtodNicgVYw3Esv95ZwJ80NqDTGhOEG99bX
R15Zlqtm9RKKjRIXk0JiE5EkrYIC/OY/t6HH7JS8svELl8UFpESWJRuz+17Iim9PBoT2dyHgW/nM
E79ua+LCUqha98qaaC+6FBKdXIhvpubX8uiX9+O/QVjiwlKGYWhlmfU7JuzM/NwmZf1BLX31ja6y
hBRoPfhlBYkLUdkxnwBT21YMDPFP60bAJzN5BTqJi1ARkQZnykKXIpsVOntl1x3A0L96pTOJi5UK
OAadwg6r85gdp2yEqp4M/DAAiQuAmdgGMbN5xKlYjcGdrmJ524ZXUppLd9Mx2F3ZBjKAWFzC2Rx0
2Kp7iHeWd6hwRld85QUPnzl2S2JMaGZttRZlh3l3pprD0EXXsutL+3deVBIQFZktWAq2AWvDQqML
oWL5bhaJ8Yq/Exf6Iqqmp1kwLkVc9f39kuzgp4w3P+qRxAW+JMPYqY7idKBsLnMVRd9iZr1izcTF
vfQQeV11qVYQ29VHRTjLB3g+vzvv4l7qyPZDb/VaBLSbb+M4k3dQTDZ+D4kLfNEBDzPTZHORZu1x
kMO7pR2vuOML99HVeJr7mAuj7Vy0ZHufqSo7RKUd/S67C3tBuW6cEhMMhZrI0bY/wqV+8IkdExf0
EiU0ndW+jgVexuZYtt3NMjd+Q6aJi3GZ+wQTJxsZioR05SEpsw+krna/UMaFufQs0VkddGNR8c9N
oC3SnsbzvF2UC+FzAJIzrG2T7pssx49k8DwTlzRCNabpVVWPmP0mMrcGYiyT8jMelzWi0jHKX7Qc
kWFigrqKggNJ+8wrm0pciAnavroc5peNV/N+MJ14TKc48vuYLsRkbbrBYgB8KExDT03Avm+8/uR1
w118yd4n7baCkrMQHDzydTy9l9zz/Xf5IWxv8YxmeiisDv4Vc/ocqOWb37adJxSV46FZJiwtRoU2
8l0wjV7pYuICSywVlQFmdyiq0JZHZWR4qEo/pe4IqLU/Y3W1JRRK9MoUI7pgp7gN09uXEr6fI3Sx
JSjSdQpdQVNsfH2O2vBUmebZ68BdTEkS1B1Qi6Up0i3db5UOfpKdXcOUXHgdXMaHfTd9U4MptJjK
9Z+EDR8wBHUNtXtpbadAwwTn7b7JrlgwWD3Y9WZbVq+id+JCSWpaNWMXrm1hlzh54imfH4JQU6/i
dOJiSQxGwm0CXoMCoa08gKH0mKzKj4cxcdEksZIyBKapLdqdlDcm6ewNy/rQc+uOdYpFdTP4efpi
2/gDpUU8p1dClJcKxStpkYtdaOcEiuK0agsuGjLd9HOH6f8xsN0Ptk7Vh3Cusnu2qN14WpRjr6zh
KavCCecEW74RzPJDMw7fvWzKRTREVO91nDJVsIH86FumMa4kvPQXosRFMQhwy4Y74booh+5zKDL4
9dAvmEuc8lFaBnsvgVIoCLMxtFgAqRQ794v8XR4IukkeiWnSxUjBWzQREAlnASqGfkf+ktL81peB
f8xMZ2tdUB2YYzcPYGhNAr9xj8SlQphXU+mUjW2xl+y77rZCWHWtMfj/rusrV9+lQgBFQcZBVNsW
OB17nwpTYY6rHbajTTSGQEQqb2kf7u+HhdnTVI/bjQ678IG2pC5WxqaHaZBKH1+cIc+XRInxUM1p
/yRqCwALHUAMEfV6w2lzgKZUgnCgq8v5tK/N5nn6jl8IbEjrXsJ64439nJPwrrebX60hcRLeKoK0
TtiJphh7kXcm6HJqE78yfOKyLOhkX3uMQm9PmAzoQfv9TjTDtWT6wvvk0izIGBJ88GXbE8Zg7lVo
ya9q6aqfXtfd5Vnge7PMNqz3JyLnn3rkxyXi/+PsSprjtrntH3qswkQA3LK7Jdk0ZSce8iUbljOY
JDjPIH/9O52VhajVVdh44QWEBoF7Ly7O0PuV067AwiKyAV3q6kgKwuE5TieRnaBgKL54Td194+xs
pa0uM5kAhPAMqZUtNp359vbYrzcwtFuYbrgb5ceizfMa6T+mAh7ked8G566196rIa3Xx38OqXezz
apotiIqwhKtUs58I9BYAWMshBQ0e11qdCmient/+La/vH+3Wq7mlmT1CQKiYPD6s+GlxWXOvWlg7
1arX/NyaVPWdHPe2MM9abmMMI2+I5VR+Ih/arUrDpYQe3AIe0Lpl8hIN4Q5F7+Dr2zP/9830lY/o
lqXmkFCRha/gM53odjIrhxlWsa7wGuwGBnZQPT2NUA028YFmczzkYkyDCvbkb//5Gx/WRUGzZS2b
pS/Ncxuy7yavHuuN3amibg3tZMGW73qWkpvnWiy/qH3hJ16tfno32q1bazwUVPWAb9JOFl27ef5q
u+pet/oGOEG7hWsBCwBgtHrz3O2k5qd2yOTnyYL5Gxt9tEe8tXAOqVU1ZadsazJ9hlxQ1p+qg8xP
FFpRj+GcBd/ytcI5GevszDLO3u+ArILjNesYyLjhzzFjxKsbqN2kTUIKuFoWlM+wvH3Qc1fDBCv3
qrK1K1qkjmwPeggCwyqQqzgSu44Dv2dt7aZTnsnwKLgssMzLqd67r2IJvKpHVFcvS7AeRIe5Lmnx
DKdDeKbOg/kQ1JuXTAzTbjrV0zYEqs4CuC20/BOAq/OfdaX8tK60i9DeWM/GYNnNs1yXL9q03Ynb
WnhVR9q92zQ5h+7cmpfPuO6VFgx26On53YK1i8tWeyQ208zmedmg7G8ZW+H0nN8JlDfCiXuP0XRE
105AwSFsmr93ufzIQF33qjK0e42hGbeLhiPxswh6Gkudf5wJ+cUrwrr3mAXPCrbssvJ5N827DEkq
Nsz3cDpth5BF42FsXT5nqs9P0UxPatj8+jzalXODVvpq8yUqn9d8+j7BJSPmOV8vXqvi1oyggoQT
PieIJqH8nOvmE3A/v/oN7Vwcq6plrRQWQ9dtf4p4p88T135xxdXk0tBtkSyXQRqZpj/Z5rG3k5/G
vnb5MbwPmYEteJCuUBU50SCDb0Xf+10vYHH3MiIWilQWNRJmXs/0Q4hT9AV3stkv2f8Hcj8uPAtX
WzzDGPBS9Odo8jJKRKx1rnPVwZEti7F4Fnp4HLrtaRfbn347xbnOiWbg+cq24hnXVXUWct6hJqKt
X13rGoN3zXA0hGLi1TFOsaCqPo2lUH5x3AXYi2Ose1bjcwKrTj5swpCTZjLzKwtdt1EzQmnFrCZI
x6bMHvuqRwMANBGvZXfx9bnSas5nlaVV3n8K2iVZB+m5y1230eIAMx3abThDVYvchg7kKehHv03u
AuztcjAJIYniOZDsKaRd/tTbqHjyWxXnfOo+R6Yv+/IZzxn1xZBSn8J2v2d6fSN7uij7iDeooTeM
Pm0f9+j7nP3wm7VzOgO6lMVIUU7w3D5JuaRDucZvD33rZuTi6/tVNVRCXfYZeqLil7BlZVyxKD8P
XaWTDc9reQXE2pAV63OwLOtpWQc/2KJ2KXgzMl1R7HnxbDt5QNf8WC+5be9Jmt/4GC78fpcttfsk
8+cQizYVexVXS+4XdVz8fUCvUo5CQ/UKniEnHhzvLSf5+e1PcmviTmqVbV5veSDyZz2W514sJ3GU
d772raGdUiZaNgWSCcXQmTSxaY/fAcrwolFpF4FPBhhkBxXGrkag8MvhR9dC3sdvSa6/56de77JB
Z13oJX9mQ17GLbHmaUNV9ug3On85utmawFZixOjztsY0kpc2gwCu3+DO2a0qWedsafPnxgC+U5hA
npaZ+QHXtAtApwEQt43Fwhxj8y0T89doLvwEabWLP8+7qBlEXaPE6+j6JLL2ayFU7ReIXUVKeCTC
7IWs2C2MP6kleL+VjVf/WLuKlB0KJNYTjbRq1zzOyMHiTS9+z0jaBaCHeTvIfM4BlgrAc+w3jiKy
GMM7Z//atnmlT+UKU+p8rqDVFAWpCWgG68hpjAdd2/MBqTrPlXc6Rnj6jbaKsiCdx7EH9jZ/GLPN
847nmheCuQbceV3nz90atqeDl5+hVv2n10lyYehsgf1FBmOvtEAhs5v1SdPI75C63JOK573pDhKk
CvKuzy2NlqdZbcKvc+QyUJpSrxtoPlEa2L4+NSNV5yHb/W7sxOnBqLkUQ78vQcr0dMlKm4yqvbMq
r3e+lYuJb1gFUcp+C1KbD+2DmLrtncn4/G6Vc/g/dKrMg8+HVa6OWAA8QpavYwSxmPwc2H2H8pa8
ZwP9espTrvTlXm5KH7jmpU1ul/emy6anrTNeF2zlql/qPNJN0KPIzvaGXOYBgqlrG9wz6/z3IvDf
aAB/sJeJaTlUXtYLjioavOZMCOneV7uRp61av9ttRPghzMJ7ICzjLVs+KTF+rFuSnfcI8mJwMP61
gPf1o92b9bQODexpuuNzx8P6NAwheVzqAtzYOv8clsMTncePk4FkGIF3bRyqtfhAaWNOROlvXl/Z
xfxvds/xjnJkaYEfxCyoopMcvviN7dQH8C1nWtNAp3vJhnORFZ+kvftce2sHOeXBYeoW9OQdNynR
XJknR9xie945Y7cGd8qDrh3myBAepVmvPsxCfxrawysyKBfwP7dBETTSRGkN6w54/lkS9KdeTI3x
qiaVi/mPos2MBaNRutZ2Pm1L9Ae0mbyCvXJB/5wuI13UqlORk1ye57Xc4NXQBupOBX/Ndq8cLRfx
T0eBx8INMbmqcnCWIMT1tIWLucAw2w+3ifv2y9PLCgvs2SyjdJQkrYe2jSfd+F0SlIv138Py2Nd6
yVKIg0k4oHUFpLhs1Od+Fs3KRfybqIe2UWaj9ACVCyKjdfvQBu09e9ob295F/CsGOIWAbmuaL/bX
MSD/A5rOq6sC1ujLZd8O0IkMJC9SGN+em/ZC+sIzTzmdrOOAPDPvOxwoIR5CraPnHoTeOxvy39fw
13akk8h5DRG7FR5Jab4u5mzLRT9M7JhOTWb79wysxzNyZP0dT0WExfUos3eb6oPLoKL60dTIl2sT
3msH/nuRfWUy/wHtS6oW2fMshejG9B5cv/Z9tKHZFpcHyS+NrsWAu0w+fhu3MWtOFNqNaxxuK6TY
GJXle7zXleeKq2GJAVrY3zf5MT9cn2Bh7VKUsGiutntR6MZJduHRuCTTpRgHnbYzby8Zm/kHGK/I
L7wI1Bev9OKipBtR1aXcuE7LXPyVs/77AGbN2W9s/XK7ZqaBovHYIHUVnTiRbgzj1UqvWl+5OOkJ
RP4wmiqd5h37Gk6sPy2k98LtKhcmLaNohoyyVqkeJ3kp6uMxBBvDb1VcWocFrpbni45SAn+iaFoe
aVj/6rXgLqsDJVugAEyN0uFgX9tx3uNp9YQAQdvw5dcsGpyEo56ilC/i16rf3jU4rH7zvu7/n3og
q+RsFN2MkAkEYNaw72vEvLgRyqV0SMMmPlEMPbH9vcn0j8Aoz6GdaAwkJ4jt16PDw7Y6hWqGMi0k
EP2WhL1ckqIcpm6ttU4juVXnDA5/oR2qi9/gTrQXPGtshzZ6anXexqRqDoipKb9N6NIAoi3fONl7
ndIjWx4zCJmex1B8fnvm1832SvB2iQBiZdbiCVrjvinXx60xsElV2XGutwMRxtDozr32Wsi89nec
bwvFYcYmsWhU8wtaCVt1ZYZzTfuzlKR6ItHannjR+V3SlQvEskE0HHvVq3ToyR9Raz5KSr06gMpF
XmlotbEiGFUKUZ8+DuXy8QgrL2yHcpBX/ycjDZV2TVU6hvZzP+XfAYj3K3VcQBbwzLPMDUNegrTK
74ssyq/HFHK/gOMisiS4bgCMYuJ6z9YzBEZ/G0JFPQd3iuPDrKzPMgxeDYeOP0QCYLK3d/81cb6y
K12wFfD7BSsM3DMHAyg/N8K8L41ZH7mFjm3Nh/KhAjTzoSV5f+e83TgHLvigyubC6m1QadmG6GMO
ZVw2+Q9learwcnNm9epXh7gshbqMNO6hi0p3sIee+2CipxouYZ67SbyMpvzqK1DIVaWHUvxsYSQZ
ZzbwywMu2OuowHXMtJHosIH5kC/1dJlWP3U45WJ5TFeMo1S9TAGk+FDDDq8ds7/f3k3XH//abnKy
QFgWawVxdZmCoBmdDxN96sLDT4NSuVCeapmGQywSRDAo7Ka4IRafgb/J7zzI3HjaUy6YJyRQ/Zmr
DtslEkBRt0U4/VZEIX+O7PR7B8mQS1cd8wWHZYkHu84Jii0/9Ujlgn0WMH4t5CPDVNRBfp5bXj0I
Vgu/3OwyC5a1Y/l+qDCle8aR9In4eJCO37tS3EigLiinZsVIIK8t02gswg96l+YMPwLcWLKR2F8O
PBX5QcaVSzOAEtvBwI4OU0nF9GsoJ3uyYd3fSdA3Nq8LWSxzShpjhEzDItKXERq5lnhehv8DWZxz
uq/HHKYgM77Pe/53vvjhxZWLWKxJmcP5k4UpmfblErKdw3Vz8xNNVC5oscKWX4jZr0tul1MnGnEO
o80vzLmYxTXgcqgagVXZtipGZy94xxt1eI7u3BXzse3HlWK3KDirPoyVpY9oQP/lFelcEkC5loIF
JkIwCoIvWcdSvPr5meEoF9C1REedVwUC3SQrEvfH8jDCwfpOwr+xy11E1zjMRb92R5jmU0DOUCUD
B2DVfqYyykV0hYPt9lJarPlW/lCr3E59vvtxpJUL6ALJhaB102Av1q2ZTmQGSlRmIvQy52PKhXXV
aM4iONZY93X/laB/F89CeNaH3EmNe7uOUIBtw7QkQQZKUv/3AY17vwjv4rryI8TLE+DyaQS/83fZ
qruHcoSGstded3FdCjauM8sYw12a/kEE/WCH6fe3h75ex18pGP4D6ppm2VN9sFRUFfultaR914/Z
+JTbyviFdRfahRJhGwh8x/Au10N0xKg44Lk8vT3/G6fJxXYJUsFotAlEymkIglTYPYSG37OVuDX4
ddF+6mHwERxysg0YvIRfdrSz97I9/O5ZrnxqwNB3CcLiutcJHGo29NvrevVskbjQLuCvMjDeMHqh
1SP40ycgUj0nzl4uyhKG2DKyC1PYq/0zGvN7xcI7N5Nb6+0c0Qx0dz7WmDWv9MfDmseVTt/89onT
rp6PrGj7omQph/7K2W4DBB66wA9HoFzwVp1BG9iInqXw5vydlsF5IuKH18Rd7BazbRgOJczYlghO
THA0bOMuF8fZb3TnXruu7AACuBPpTNvforDGLgfIzS/T0Wu9+tPx6ZcqDFdcb1M8B9i4Mnkel1p4
nnwXwBVqeLKHwSpSuB30cR1kfx62+Z/fslw36E8zPwaVj1O0ibRr1A82kh96CL/6Dc1fDj2WnY6g
qUjTfiR1FxdE1N9aoVevHiO6NS+H38kIAjwZWDrlXQj5KJJU0ex3PF151pFpOaIuYsig5Czbipzq
ovDDzCkXGtbNW0myvOVpmNV/Czy51LXnCXKOPsS0Oip6TlNyiE90nJMIju5+W9zFhbF1M1k+bDSd
xbFd1Fqjr5vrzC/vu9CwdojKaBcjTau6Pom9+WpMf+f97kaodXFhHQAHFacDhhbhP1Fe/Np04sFr
h7ugsJbhoQ/gfJZKmL+cEA3/6RfPzqcrS6rHcS35trOUmplcGli4r1HhO7hz6oMmys1Q5Twt2vYr
Pxoompv5N79FcY59z0cZrDN4lN1k69iO8lOPNvTJb3AnJe+d1WOka5aqTrZ/8ooUn3Na/OM3uJOU
j6FWu+kWlo7Bbp+gHPxLN1vPVwsXDpZlBBoIK6XpPgT7A5+GAL4AfvwTvPC9jIWC73wwsOxI5779
sqoBlm6zn+CCdKFURV/CbIDONF3zajzlcBWODwpohs+aSxdJlR9ZY+Yel9q66n7YfMMJ6oRXyJIu
sGmdo0YecJFIS9OEjypo5hPXYLj5zdw5Q/mUl3lBe5I2R3uea/YhEOZPv6GdI1SEaupZWxNEwyMt
Qv1tbTYvEod0zYQhij0MNsyOtLLwPz+BKSu+zovNvrw989cvWdKFNkF9NdNiIwSySy00S3Y+W7C2
Mx78kRdDe6fbckP3WLr4JgBl17o9cvyVpgyzk+B9/WtNGpgIH1190gc0zSw0tzYoLmvK4CED32HY
CZDLEeT7X2FfFJe3f+7ruUUq50ORBh4fg2iOVMNY+lEH8vdh0evj24PfWEsXadUdouBLlO1pbwY7
nKZxUVB2bqmG3VKmW+uVxKQLuOot5HEmEh1pu7f2cR82eWp8y27pYq3aPpv7acJ+a/btRwQEyklU
xZ1Mc62u/3ujly7Uql2jaFeWHqmKAOMXhsFBY8nZZSdN+H4ZOxP6HXUXckWwHnnJ1IEuWbj/rspw
PNGI0XvPAdf88trvcCJJf6xDqU15pBCFWS8gsJh/ykHLvwKg+N5JtRX47GQYL916UDgRQDkGQocB
vB8hbeS5CZyNnLOxmNYawewQf0PJtItHUvr1FqSLIs6pnTs8npCU2i48Qfb5mZfVeGfi/3KSXls8
J2lvAVU9yLpHuk8kfzpqCGDYEGruc7F358xAvTPsQQzcbNOeMnHQuI5Me6poB0PGMqpiOWUdnvjZ
VMR6DPhl32u8pUK15ziJYt8fTU94c87asTm/faxvxQz2Mldva9OxCQLPqeXTcpkivGsfZPcr06Ur
eNmXvbyy0DF6mxcQmx/WB7wBbZ5zdy4YJBibjNjaXlE04HPudVzo3DNdu2CumgGGPB16S7cKL1Nt
vcXUln7dYukaSwNxG1XTjjgUUBjOZ+apwz9+4cHF5EX7MRdl1B3pKvY/hrqEWpr2U6iTLt4Kkmh6
y2l7pHBQ/L5+Oirzl982dPohM8gmoz4mBOa2GeCQLNGOjhd4G3tulWvQ/qmxUJOjBqO7OFLBGp3o
re9PYlzyO7nx1iG65syfRl+yte37rD9SKWYW71K1l51195AKt0a//v9Po1fzwLphwOiEhVksi4HA
8anyq8Bc+dUAPIC9qOWeDnMefjET3T/JaQr89qILLOxCLRoW6D1ti66+1Dv4qJGY/Thz0oUWBqYW
XUuHNR0F/ZPR0Zy7kvrZ8EoXepVXBjC6wYI30azmNG119gjcYn4nUVzbQq/kCRd7hYqGs7aYbUpl
pR4sxLTrc1QS9aGuQvM9VGx8b1UOJEE0z76/yMmqGXzg+lWUS2oLBJthBNeb7F4dE+mCrtDMKAcx
5UsKrMLyLuOUPoQgCvsVti7uioutlrDNmVM2UlgKl0o9UrxRe47upJGtpzvgG3JKq1Y81fNnwOO9
oDLSBV5NPGLz0Ykpnarsb1L+KGGB6neyXNSVaKxaM9zM0jY8HuCTOcbzRn54BWNXBStYD7BN2DwB
VZuoyvYxwFf3qMXXgP7KxndhV3s7mhAUvSmN+nF8gG/IfAHggz/xmWbv2zVj31W+3mOt34ic/wFC
rRSX4gI/hB+axmETrb/YaTJ/+C2TE5fraO7tMfMRnJzleAd8+xrPa+MHVkId/TLq77LLwcNqxrQq
1n+2jKQh+NJ+E3dqPt5WdOqUGFKwZb6Fgf2jjALPZOVKGs3VGq20xZZvp6lLDZP9+Rp2/I6qi4Tq
QtgcBME6plEHrlpISAwN693vSLk4qNYUy2hBfEoRy0yiDkBJ6qCP/GoEF+nEpyqw+bxBMM4c5rwT
WNvBj/oXry/qQgsBluuOaM/6tK/mh4A0dQyjYj/umXRRVApXfTlBNzS1RgVPk4max72ePM+oC6Li
AYWQKSuHtG3ZZ5AQTo21399elVudGRc2ZUFzwqcchpSzST5lVj0N24rU0Z0y3n0KaHgZI/W7zLfi
fT3nJhEtwE+7be69I9zI8i6wai8sWj6bHVJN670HpaUWj9Og2V9tASsKOHDnNN5qvn0vh8J4bgXn
cO/RISDBHvVpS6fpQ9eN/aVtxfjl7SW9EVFdzBWMtKD3gVI3JUBxn9dg/q2vPe8ALuKKbIuhUz33
6dR+s2hwxN3Ubn5n2wVcqS5kQ9SKLoXR83mkM5gR9/o+N5bEVc/aLSx0KlphSTb9+YHiH6+ldoFW
Y6/0bmpYfRAQfujRVbEIxD1t4VuTdu5DPZ+CKJS2TxHmhgcFtdILp5Bz9Zu6cx+qwi77tzhPF5XR
uIdW7AiOqefg15/083UIGmtLHdAu3U5VS1Q87a1n8nJxVsAqzKhPeJeOBWk/yGFcP7DOj2cLGs7L
eTdsmApdhk06lfQdXAO/Nna904K+9TWdrhOru8Zk6mhTI/UfoKHl8bCVv/p9S6c6rmSTAQ2yd6nQ
7Msa2A8mRA3uNbaLr+qAaiUl3uVSeIKZOm56k3+AkEDpFwpdjFVkF0FqJutU22U4lbXZT5bsnmnR
hVcVutuzlkVtKqLse1BmR7zMk9/Zd9FVzLCiLDSvsVcmejl4MJ0rWn7yW3XndHbZLEB6vK76SJ5w
Rfk2FvxOkXMd4pXq3gVXlVyUhoZ7nYLpIP/X6SA8hwfeCaYsk14P6MLFiJLOimzfmyNBH3842Xqr
Hycl/LKncEGicssCHWXznqjFsiQTIMHvBVu87oPCBYnCDlDrvgnDxC7t8Y5yU55qELTPPt9VuNHL
RBnsh/NKJUG4flGw54qLKAu8oq5wo5cChqMvwlwmpeFhvMETJDZ56JeehYsRnRt4yw5y2RNIEAwP
21RUD1vmB28XLkZ0DJGLJkV5soXq97wtIVHS3zM9fT3yCjeCGbJAlD+seNLhNrtHX9usu9MhujXy
tab8Kc3B0FFL2WqW8Agq7qoY+QkGgX6HyI1dK59gFQFcZRKYJckWUJGIosQrqgs3eJlWZi2Ml1hS
9tl+niIlzoZ7mq25sn8gEkddMUwsOQY6nmwHryhozfi9ogs3fumWFgddM5t0oqj/1zC9TU/FQQpy
Jz7e+KgukitAF4tyUfNEFR90qcu4IZWfCrdwgVyF6gK4uhxYdtmPMd1QMF7vG16xxRX5Ak4OPeK2
twnZVht3xaTOI6wG/IKLi5q10P20DZBLCXThoCuY1+9rHXrVL4Kxl+co3/DyetQBgjkEHeOtn54G
sn71WhVXFDFad+QnqKQmAy8EdC/IBrdR2Ef5je5UXnrjFUqM2SZm3tmpYvO7LJiM3+AucrYtD3ks
uWKJhNg372OZj74b0YlczcJVeGQRS3Irnsh6RRU3fm1P6LS+/JrRPihdDVIm9RJ92ebswa508Ytb
Lmx2bXpV5e2mElrwT6M8Poe78kv8Lma25209mjaC6laQ1/lpNOz6EhLueLb02iv0GnB+yhaS7pSO
SuAE4fYCS+bfzFL/5jW0C7UkdZvLMkMigrEW3nDnTgL0K+9JiNyIiC7UEheWprYA0iUhg51NTqbt
U2nt4vUsIVy0pekZ522HSq4LIPurev2AHpZfYHHhlnmNpnIwLSxZ7JrQGVrIh5/SpHDRlsMRyj3a
V5bg3mUfArFEHwe9ET8IhHDV96LZThYXaJv0O6y6u4ybL1rxwHPN+cutOBwRep2ytUk9Kw4HBK0v
VWNrv5PkSvDRqWwm2gx7MhdUxHBM3qDzWXkaRroSfLNpDTDzUMdr5GZg2s3GpxY2j3f6kbf2uhPQ
Z6Hmeis6nhBSQJZ/fb+vym/m3MVcRiPp2C6DLQlXEr2Pin19AnFR3GErvT5z7qLbmxVADsDytsQc
ADPNVVF/hYrcPTXLW6M7QZ1GooetvOFIGPosM3IBeMrrqYO7gM5pU6Uop2ZPTC+HOIBD1wkYET/2
GXchnbi1yGHaMfFoHNi7SO/NJeuzzusgcdebng/w+MkFFp2EVfmOlsuYZM0R3FmZ16/q3LWnV+tW
8Bo3OASBfH6gRPG/60g2n/m+jHd+wLWZ+N9uADoJLyMBmUfIDnQhvWpN6o+5LsdzLUd5sY0OkEN4
63Wb4S7MMxrA6Ro2RRPVFb8LNXzKMu5V4fH/YDuDNZiGVtCksBX5yDVv4xxGOl6kEe5iKlcmcK0r
r6Nv6hcSBU28jORPn7TNXSDlWIZ9NM6bTQDurr42dbF93BRHO/bt4fXr39ZFUsJCiKip2bYEwpb7
557i7T8G/6W/1BULzgdvxk/lmFsZN0XRfHv7b17jwSv7yQVNFBapSo35knQ1DR/3AFfXMggeSE/p
byA+7J9mOsDT7u0/diMouXDOfebdXo0CATVcfw1M8F1FpVcOg2DGy3MxyGILe4hFJu2mT0s3/Zn3
h2cecBXzDMhTA8AlK9oGdXFa+xUukNrv+RW7/eXEQ1UTvHYMa8IqubwDQm694K45eNWw3EVmUiH6
JQNgOZlHOsVXS1Eg1zwPsnZa5LxWaBPAOT2pw47HmuKf3N7Zl7e2ipPXQ5b1NhgoJk634GyvnuSj
avw4CdzF8xkCsVqo0CxJk3fq4xas8UI269Ui5y6gb7R4nazBMklwgTVPpQqyeNkhkvf2GbqRAFwN
NTvV/az7ekvWrOy/zMxoFddm7E90LnRiZwOTvLf/0o1P4AqqBXOwZ6HE5y0P9vscznG24tXJb2zn
uE472eBtINcEOtthPE9BFdfV8D+/wa8/6KeLW9+FtQrKbUUKgFqIFVFqFz/TE+7yAVacpQYc8CWJ
lK0veATu0KJUf/tNnL2ceLN0sIRely0ZczE9Tr3V8TjjRd1vdOe44t1mA79h2JIhB2WdHGsTEx2O
nqM7B7bLwC+DpeqaHOWwxNUEYZsm6uTD23O/7ovX0pRDf1qmJepqZmyCBq54IIjIH3LR6addZpVf
BnFRm8txwBYvz6dkC/hzy9mPjUo/4DPoFi8/bEtzA3ESbHfWm/kSLmSHLZn0429xF7M5N9GczVk2
J4HYu2fWt+tTNYd+XnDcBW1GUUGQpI4t2ce+iy2LPpvSjyTPXQvRa8KW2WzWZBPknWn+WPPdr351
wZNaVEyGhG0JlIa70z7DieDgS+cXvlzwJOkob+iGNeGkXi9kn8sz3MHl49ub/UbgdWXraLWyYIgQ
eAnbTdIuxZSUwFf4zd0FUG4Lp2paK4wOnuJDeUzjadCT13WcuxDKqIoqG5ByTQZNv24NrBoOcufm
c2NVXAQltvjSVgZr3jFIC5s2+9QS8Cy9ltyFUIq2bDZogc9JCb3xU07G9gTd/bfHvhG7XMRkEy4V
/LejJQEC1J6afqwf7TxV53Izfj057rqFhkIUZT6Xc2K4Jg8Tuq6PZQ1p+rd/wK2Vd0rUNofrC6QC
52S25PiQHfY3urbdHZzFrdVxct6xclxpFbEJOqJV9dSFef1LRQbzbsqZvPdHbv0CJ/WppWvBmqFz
wsz81FLx264Kv2rPhU8ueyPqjhxz0tGRx/MYjHFF9juD37gRuvDJEspQBBQLxMcyVB/suEaXzS4A
t8N7+TN0utoT63NyGjJ77w56Y6VcSOWMx54e8uZrMvYjOy2S1BeSH+XZaye5mEq2hTsFXXdMTDl9
sKH+xE17p512Yx+5iMpSwC6OzGgby5aJd8EG9vWysP4Mv67xToVw609c//+nupJogA1qhQc7XTD7
T0cic9kWnLp4bKN7ZdSN+7gLr9TRvHRsxj02Gszy12IKclkm3p1NudN3uZz4UwjLXr9C2X3eDBZ8
4/rIq2Q/ur9bM5iLJLho+X1rJ2pEZNWBHvs1abj+Le+3Mh7z0TMkuRJ4RRZFAbHhhFfC8B/w+N/T
1k9ig7twzM4ItPHmawqDM3sX83at/xymnvqBc7kLyaxkCU55pLaE1az+mGcFwNFr56VPxV1MZmv6
MlyyaUq0jbejLf+GOzP5y+uDuqBMVUTF2izRiPZU91vDyl/GTvsJycFp+eXR4tORAxmwd8lS7lM8
5eG7oWJ3OoI3gii/3qR/OrbF3JnNDGGXQHEM+gBFwkhbxmtf0bgKt48l9JkfwtrvxZO7aKeslWgt
C5RsDbzjTpwWIfx269KvCHLRThGJGrCZ9iVZeN79gYYIeVopz+/0Fm4EfxftxPdo7WiLrzCBLPUx
26vskcLS605AuK73K3c4F+4EpdBlDSK6JLPYeRd3m+YnxbstB7ACmaxRzI8ix13okwgnvTUNmRKo
lPw/Z2fSHDmqReFfRIQEEkJbKSdneizX5NoQNSJAoHn89e+4V9167XZELru6nJVGCO5w7ndEVoWk
ziicid+pqb1xDWy1T5w7MtpqbS8BX+SzBvDoUtY+PPRiEfM7/8ZrXvsva7XVQJEKtqGrUNMlncsw
BxVK5QuFGepEYVBh00IdKlSeMzGFdMokstbrQr2tvBPzcUFveRee41nW+xWjRXsyX6ePYFuFVAtC
VzOvY3gmqmCZXGMwEcMrK0pbhdQETxNOY3x4WZQ+W+UtBiX/XHXwbfVRvGXw4wjx0Smvgkz03mU9
5F3Xffjru/i308nDenOsEjpe0nVCKMESTS6NTebrWlJbGdCiNVdJxJtLORaDzEDtL26VT9jFzYK9
E6W+cWxs5UAWTojB7FAfn7n+g15RrnvQ6P97ef6KRf7tTdiE7gU823ykuvZShFORYuEjONC99g4K
iLL3kRL1SQJbczPBfjzvVe0OwejknlXO/f7vr/DWr7epbCW2dAOsbcZL7CpYAorvXDbfr/rorWLI
wi2g90s3Xkg434n0g0nUO7HqG196i9ozzWqEiXpEMc4+zsk9G69TC6JY8M8NO8WQTHpQB9DEIU+o
fX6PFNtdtxybm9r5QpaVavEuYLCTJ5VGs8L+uO6zN8E7xiAx+rKszesQ2vdufqKkv/IV3gqFStgH
Db0owrNLHQK6ec9c+k52/NZj3ATRMmRz6ReFo8dB1pDUUx5N/st1K0L/+SAtUAxFJPHZatDQH3a+
ywt+naaEbcWNq0oMCyttL4P3L8zFF82C6wRrbKueYgPc1CQ80c7FsDynEfmUDPadWPGNGGUrndIV
B7y0J8FZsWY4kRWRAyzqxb0bgnjXMLZ+vGrttyIqtM18tSYyOEdtkUkr7wmVn6776M1L1KH0bmCl
Fp5l6n+bTu8GRq/jYLCtiMrAITLmkwjOs11+B0nydWnlle2mrYKKyJorr7Akytf3jaPxDlBlvr9u
UTbvEV5P7EOKL964+lGLptz3acevO7a2+qlWyso0Mg7g09U+KDachuW6CVe2FU+lskydsPhoMetc
sPi74sF182psy6ur2mjEZG6Er83QGk6rnwRp0jvX9r+fW3QrnbKsFkoLFpy5sB99WX8WlX8nonnr
o1/TvL8FTHqio49bfG22hjejTo9tF1+V/9AtCK8dGUnAXMCKFN+rdjkLz6+6julWMwVyGR3LEOtB
K7sXfT47fbhmZ9OtXopJQxpEvq8nif0c2DVb6uWdw/CtlX7987+tNF18lLYay9Ea9eBLm2l2nQc1
3Sql1DIUcQT/7EsXjHUm3Lzu1qK7zn+ebkVSa5TwabCGni1VHwuyTJj1XK5LLulWGVUUFP5Rrabn
dJAvZkxfhJ2vupHpVhk1iGaa2fj61jTy3sN1k/vguq29lUW5qki7ccI2kQPyuV5pn40y2V21B7e6
qDJVdlHBUF1aXeuTEp7tBsPey4Xf2IZbWVQJyXtA4O52ZunwMpbtfq6H+bpzaqtIEmLVBk4sFmpD
JjLmoh/1NF8Vu9GtJMloyiVRLoQklYBiMRzXyV350Zs305tZwtmamMuraUFkMpjKXPckN/dkQiuX
wnnIXDDUgQO2yt0gropL6FaKFMMrVYpmWM9jPLLM8Ha+FIHqrrsVtlqkmVAr4zA1Fzh4Aqhb/mx4
c52IClHCP89B4JBtoqXxF7xAEFAFkNIyuKCn/XVPc6tGKjH/M9mgKy/wO1pPXIFGx8crSzp0K0ea
le3SuLPVJQnCJWMmfkwoLImu2i9bNRJI5a50s1/PZRPzbKFjkFF9HaKIbgVIa1ON1CRuPTtW7yIn
P7Free402aSDDcwQWmi7/YUw+yLXFvO0Lr4uj6VbU8egE6KqgBk+D/08l3ncmoRmgRnfcyd/40Tc
ipDkqHFahW15kST+RmZ/awJzXYhPk01WOJckaEOVeLSSZX2z1t18YCB3v3NTvC7v/1dz6BZeOHVB
Z6HBri5LXVffJxsFH9pq0M9qTN+bl35rcTZvq6gFi8TK/GWdlm+lcXdUB1eJSuiWXwiybiDhXOQv
aeX0XVQnwY2Nm+GdHOWvetm/LM5WgZT0sZnnqfSXUg9ul8yuObAqWg6qXMKcxtGYq6YKZBbqvv+0
crEeJ+zh7xOZ+q/oC6ivFBe83LkBXDU7Fvz73KLGwcO28Ec7+z4viQnlngZxu1O64wc4Fvp3Huwb
q75VOLFiIH2KdT+j+7RbCObT29le579KtwKnhekljqa4uIhhzWATebT9ewOBf3Uf/m3RNweBAdql
T8OqumiCMzjXkEPviKqG5GSgk6nzHi5/Maw7m/Zhmjt9guYVXu6EyDkfUxXtO1jTV1ncGwK3QRGa
DDMd3UdWhsFFqlEfCzUGO2sgDkowSv51aERyjyl1TJLrNG13MlzwYMLXsMajF/l5GmRxiGnc3rUU
/WUHlMPNK671IpvmvQbGW89qc8nLTlvTdFhO7n61U3oJhuF41XWwVZMn8P4efN1ViEui4KkZ+zmj
fZpc1dykW02X7kcAvxW+92rCez59tVcqmelWz5VqJpEgYDxJcrXD9OMLKAvXqcfpVs1V2RhOeTGx
l2Zun9NC/opG+c6J8caD3Eq5bEJoiSnC4lIbWJ71ojXHprhyWh5eeP8MexydE1+XdXlZScPu5qSa
9y6U13nB0a2cCzqlOJVFqi/cJPc8CKA1Ka8LYrdiLvBrmSvXRF8gjPwhSftpDaPrtuBWy1WPpl6J
1vqCpX9MCEqaiZuvI/viQN8suNFVBO6dvigkJdni0B+rlbmuArFl30GKHoKPP5FzZMg326Pkg0GZ
Kw/orQuo6h1ZYDNPzmzRX6iqLlF5nbSNbuF3uizA3qmQy/dtZ8A81jeNY/zxqvNqK97qyFLyQowF
NL/dfeBBGzRdfV0vFZa9/3ycg5zjKIlqdfG0mHdD7YPMq/W6fGer02IewHIOKee5DLXcYwhyyZ3z
1xULtjItzyYO8AFXF1eSeV9RKTKMgz1fteZbodba12Kd8RadUbbqb2KxrjvX0ut6zHSLvlsqMZVD
EYqzGLvitvf9dBO49Dr9Gt2qs1yxRI2xqzi30TzmwM+zbChGcl0pb4u281Ub2gmguXMXpjbvwvXV
Cfg6YR/dKqYWlXRhwhdxJhUoyiZKvsV13+fXPdNNk7ZrAfQJMWl61oQV95Kwb4T3zZW7cRvQ92HZ
iADcAF6YZ1mxaV/G63vjV28kJFvBlCjKtl2Z5GdMVUYAqbPiDAlVs6tqNl73WLe6qaYOiZ2LgJ/7
eQh3YUOXj+ncpp//e+n/6uT/SwD7f9KpdW0YKIjJuU06mnwD3yF5nso0yMqBqqc6MEPGbdUfxwoI
5B1g1M9LEY1P/RSrX33XjOUhgvs0zDtLBr/BbvqQUBk8RIhTDzqSwafQpfYIWH6aD6TSNxgH8NBu
dNeNQdOtVicuxjAaGxufY+bq+xpWwnddxYFx+e/leSNE2oq/SEAgm5E8PkeT/NqQ6hmY1utiga3S
KyTYLa9hzJmU4XJeRTPniqfvBelvbcxNMOBFOicJjFzOIHM4jHw2sCugvA0/hHr018UEW70XfH71
DL07rDR6tbyIQSz7pCzeK8m9CgL+bWNuKglVEPTSu3Q9a/TDP9hGzTfgf88qb4a0Y3lQtwAN8YjW
7xxC/I1/b3NOoPEJc+q1gQ98KtId5lmXY8GI3QFnog8eEcrPd7bU6wf+yy+2FWcF4Wp7M6E3RMsh
HJ+rSJg2r1sf7kTZurxyU50tLK6elYuDaNfPMRDVZVgNeIId7NIzRxOz0y0Ia8ib+486ntVHa5f0
CbKvrsqiZmR4H10A1cY6ofVHzO41nn0SQVk8mJ6oI+hb08cSMJWbwcPYIwuU5xdUDD6tJlL7qqjs
0WGYpi0zwUZYFS9+OTaM+E8lq8htVfJ+yuIErt1Vqbsvipr38uk33retgMz31pe6kevZDz7cx6Gf
94lm7xRK33jCWwEZa8cWZQvLzwZv9REQAnOIXVTtnW3rD51ezDsqy5C98YRfv8DfOl/F0pnGpzVu
BQLLlJvaTc0OqdsrWlZ0eg99k/8CTEHzE4MR8d7S4ndIbZSFDn4ZGk2QY1cs4rou3P8peaImtAqa
4XNXrb86EGky6bC07+zlf/9Ft2Ie0lTg/kUtPUcD/za7rOz6d5KwN57VlvzDCGj/vETcHhA/Z6PX
bR4EU5wlayTyFm5E77z1b2y4LQbIWsd1KBuKR2VZTmR/9MmVWm36f8q/Dn6IKP6HZ7xLyR/QY+Wh
7Wzw478X/zWR/rdzZHPED8MCNNcQRue4TNPPSdDPZ2a4u41MUu07parDVIvl/Orucl19ZqsGbINx
4aNtorNB5fUcYavuBCbwrsumtjrAsGiWYu1ddG7SqD1r78Os1WH6/N+r9caD3oLBloqzYIkZO/t1
hsFwCzp3riZBP/33xwMm9saV+5cB0d/eetS661KjWnyuAl6oKC/MumDbTnWfBOzVUb4aPqwTXA1+
aZSwU5+BOj6DMkDNBD44/GDhJdJmq8V9UGeSdt7wR4XG4ggjnS4cxiLvBcyTumytuiW0OQFjPPrc
//UKZrBRU8EfNTSpmjN0EIb13nAbq58AGVhUpWY1Ngzg39UZf0/1VO7bJaVHtUQx2XdBhctiHgd9
chjyFfsCRI+vvWzaI1r4t9QuRmfKLxKydx8HeeSKeAd0I6BwYYELOO0x/nZqiIhvS3AFn0L4l0a7
YNXFlA3SFgedhn+UJusv+YrXKYceZhdB2n+RySzvK1XyFwc07ENT+OBQJHw9TK+2f3+WbmmrrJx5
KR9aoDO+OiECciwwoV0+JEOH7ZF1iP4cNrk2JHu18XxI4R2161xgMpBZ8IwXO4pdO8QOaS5rbnWo
i1+6amChwMvn2q7RbYrfwWWi6Oe87EK548Sa3JrBPSXtnBQZbZvkUONxPgbAy4z3aSln8MpjHz+U
sZIPRCb6VA4uJNmgQ3Dh1lJ2J7gJ0/oZUmwOa1uXfoVZV5OJRHG6Y45+gmFY8FNG9A9fbHWujW4/
x6lQVYZRpEDn0I7ZHdTb8c7BHm3XRv1wMEJ1kH9oIlFHTgATbMeu/lx3JRU5LYtZX9oipcNpKgDx
fUjJDAF+MU7NdDKtnNmnpqqbZE8qj58flnh+LUFH3uZjwt2p0Ty8wQOo8C29gbD+pp4UoDD1hMJP
n+kEzM7PMHSdQB3rbLoUexyblelz4kvhb0OBH82YhgnA2qrgUTsVRHmJaaqDVNWrf+gwRQPZ9d1U
qZvelrp48PPQHjT2+225tNNhYHV3O1Vw69r5TrMsRj7iYfPk2vopsaIMDnEHVvjBp5Txg4nntJW7
2q0oB2Son1f1g0/IIO7iRjbF58GGqf8BP2cx/pQIHIPcF942Fl+kKckRZUO6+lx7NJHOPPJDeaBL
N7UHzM4q9n3sR70+EulhD6ah2K+/0nGxU3jLKkanJqPoVYyZrcfR31IalOx2RktK/9SrCvVtqDv8
VYcliZ/KygQEBHv0lw+Fjj2HtSccSk+Tl63I4fUDbVlWw/84zsduScWd9EmqXhLIYtsDRO5A8ogK
P7BbXUXAI5jmqJdPcsQs/gE6bz4diqaO9G/wvTp08ZCbjeqhZtiHRzGMIz9XVW1qlAKdRqWhVgMa
3P26mvHRikHtTUvkBGG3akZwu9Np4l9Kxlj90iyxrZ9gFhQjYAmAa36IhrBmp9VHyfwHNGQyYtBy
0s2tj2aibpgDhWEXFsYUNz0v6v43SwHuvhOBsf2LbdNZnDDuoskn5aIa8WPVJbOAGMOwKBfJVMvP
+Ck/PNZNvIIhPjEi/L1Ogm44grbIh33kusB/LJNoHu6SENsaRGBHkn1D+VJ/AVpriJFolgW28eCC
9FjbIW3uVqb64pQa45qvwSqou1uiulNhPrZNMADLzXvGbxLQB/yvVprXUZIKAyVHEwJLcipnt6hL
DbVleOJFisAdEu65XG/m1I2Tym0cV3rXB3P0ergOIRm/+JVX/aEemprdUhxGS7yvdCXN2WpMU30Z
I84B/+E+5TTzfpKRyjBFB8VOiaPC3cz4ncxTi7Gjai9T2cU3mFWOyxcvly45F+MYH3RbxOWxnPD3
d35dK7kHCFQ0T5JWHTy6TGhpdUIUs0xuF/sxKE+YNdSzP6yp6PztUuLB3BMeoQ+YKTs4fsQ9hJGB
MNW6v5mqYfK/E8spP9EKU5GZBrNCZV3L23ZXd7YMf63tSIajC8GtM1nbJuMCE6yY7FQHj2OXB65q
hu8VTebg0ZfeegOPKYDhgJiCT6FCgYqjgNTBaC9Y4RVb4X5KY6flDwzxTuRD0oThcPaA8szHyJWJ
uA1tOIqfpqJh+KkHzcgfDGe9/MrCFj7CDsYp/YfIYJP+GSkZk5sCjVt4ctWEhtGPKKB9e2JrRIJL
58fZZzHE/s3vZBzHpcjYSFn7JaHAeh9gVsXmO9sHfL6dGobcKCtHJez3oR9keg/PiK54mfEijEUW
JVMnP4lFS3IwcqL8QJNlVrcaswMkb9gSxsXO0YiBukcmcrTt0MQXRS1lj2lYu5pjcGkMTbeTmqaT
zwLcJcHPtRgCvcM/5Kzdvb4c3QJbQjSBpox6+K8ne/SfYnuraYgBvXwFjGP8tbqms9+Nj03/vV81
SZCdLWb5JCphi4+sgkDk91BqBsfDFiakQ3zgmqGStO/7OhS3gMe59okaEnTFyQGFJ6YcY6R9cxqK
Zmbq1FdqKddM8ynlX3XMIrnHzGfqdCZKXsdzxlcYrXIwkTFwHGU9rQk4/aLRMvOpjBJctlJ2dZvx
tm/jcA9FABfdrmA+rqJjMoz98NJpMHTi47Q2mFvOlggiuW9miBt4k/FhRJvcLbBIHjKxeDXyjPuQ
CNj7hHo+ylJUnT1KsC1UuNOwgif+jML8wJ7oCG7glLM55c134/xQ1xmzYaHPVfHKk8ojHZZuzUox
JRZjS2O98p0Ye58UeYpuZHA0ntjaAlQH7csN+JKLPSXEh+OfOKh5cpyoJvWxQOVJAKzO2ynvEmcQ
L826K2J9CKtEqhLtmJH7PTfjuhxLPln6QmThu/08iOiPWRMf/k7cyOypnkP04lCAzcte+0dK5jhA
BS400bFEtCEuqaLBfOpILOblFK8hOwsArxdc15OzB9mSMfjkmVXrnqdExuao6GzJ7dKRMfwpHA1O
URRG5ihiXN97wLe7eMzTcbXqThdBCFvueQEmKEeRjkJI1EzyUTnlMTDuxrHB7ANbbsjQ+r2aBpBq
6wFwwxH4gGOKKKr9hgYuNGsTSjciOgKn2qLSXfg5TfaCCYieMkzop/7YESjwk0wbPcAwCAMVAvIr
32QIqqbIHxfbU/ohXPmsyIElQTOfHa+0eSJhB3pdFFOKaA2vbgg8R8J8WvxQhDXtSejkHIqouiko
2FI4YdPqZapTgMmabrV6Z5KFips47FqB/9d50mUERTj9wy4SoxfrWJDijMCas699i5vrAfo+Rz/A
STCwN2MvsAE5lAloafQm7t1xbkmDbyJstA4nPL/ZPq087s5R5/QvtJtwGRq5nlQVT3+SpCuGLptG
P9aPDEju4Tapi8U8MEwkxQ/LjLLu88KgwD1Bouh0kY1lEYNMXbJlOVTSdtXvNAxJfChVH4iXaEiG
6TkeoPF+lsq18qfBd+15ZpNkLb7JPiE8gFZ4LfjD6lJTYWqyLPsAv1nAfVYEpcZcRRcteH/bbpzD
HAVbeDdVQZSoGxjMrwczV9A6Ad1U6yO1Y9LhrJiteZB8UAQBZRkcGw5Bg04dxCL7UQjafox50Ixh
DoPYljwPVaPraY+WhIzrU1ma8pgmAld1n0iRFnmbesIQnK1x8kuCvsaanI/1FNzzcYr1DZ3XuMoo
ENfH1UXmOTFO1Yj0E6Rxh8pUkRbZFAyBgxlG6+sis0a45p5KW1ZhNvBl4LifSUs7PDiiDOwsu7AY
qtzUy5LhzwlkVWVcDE8dLggcf9DQynbOVKf9ji1wn/oVy4U88TVC8u5A2Lt4ROn9ihONtivKdRFR
H7FrgT5NQLScbjqBGDrDFNkS3Id9I9CGlWmcqlvOBUbRcjtWYtjjg8uTBcNg/lgkdTrNdw0uheZx
quSS7GCnUgZPCBQ0LKkXu/TqQFzAkw9Dimjl4Fs+iKc2rYvp2MHQ5TYSPSaG01gdEXIpi6mTwMIT
CuprFj6sCAPdvqbYV9W+xXhx19yMcRXXDQLq1/JeEY7kTg+mGf90k+mTHxMoC58nTsVv5KY4zA7p
4sAYHqmch10NyuivhadjrtFEPPQdMDMyb4VUkc9x+LBx2ZsJszvNMRpQyGhulKurBoOgZGDDfoCF
S3Ff1IWa+h16sX2jdiRaBYMJwNDS4TFOu4k+RrwgL7qZBIQyComByNnitRWfkRgDJTLYWnmAeaZo
SZLckJYTAKNQWY3iXRH5HtyuPu3hecGC7x3jTVHnsyGGyh0dazgCZ85gCOBrE0Zk2sHT1A8W3uCT
HO+aeTKzznqJSHZAowt2JftuVrL+JnQtpr3FGxF/EMxNwzltkikuczR7+p1p6mXIok5UcE0hfFzz
2gOIS5Ht1uX4vWJxGB4XQSW6ZslMWvIZh6zjLVJXYpf9WoQABWZpS+cozpoaTMUjt0Vc3C1zy9hp
GlIx/B4FaCpF1iuHbku3ojERP3exse2tAxGTpgAADrhJJeoNSWsrXI8oEZx5WdocGVAd7sU0xDvP
FKO71gbzi54EOSaURg9+WAjZkRn/jdI7+91goLo+9KYxd9gr/BIJm6L91C8k78ea3Ti2jB/NzKvn
IYntnAFlliJbQx2zz0K4di1ZgOG/Kv3Io2hGF8LXv5np2ITKOsQmTTuv2axS/iRGpFgISUCgC5EV
HjVOWojQ1gjTe5N97FiLE36WKzvryrUXvF1dmFfrDO+lJl1vLKgaOe/XHtH3NJ7ioG8yPbdxRhbh
cgioWxg0j2oXxmt36lgsj4mS09loHFAiHKu8dlV8F4ao14RFbRCwQRInItkCfL8GezithRlwfDYX
lE15rLrqOI5R/dKNHQ4tQMV2sPkJ98BQcYQIPsmYmL60fWqRlkXqVPfIuNeyC/aFwZkxwCM8tz2f
MlFFKar8qHf0hn9mxdhjy0HzjoNC7gnKJxRrQOSht0GLjKnqbxYy/+yjv6JGhYTNJfg+urJzHs6d
xPorGna5gzXtRSBEQBYQDX+ahoefahipHSJNxpey6qa8iVr+yNvafDLMyBunWnk2ovE4T5ouY6SB
vbsJ1X7RDOCWkDu1h2AcYVORNuSEIeNhtzQGIR28MPpvw2JEVksopw0UInCr1ehPcKYOQlJ3sjWC
QEju5jXKY+IkeH1Imxeojo5Qd/ELhXVEncUo/R1VNfIgSxjri/0sI+FArornH1HTIgBGchs9NrbS
yP6Tuf4N2WRw6iKyfIgw83msVDJaTDusWDSl450yTbAvWVP/9OMkLgPn3bOaa4qdTzV6KRyF5AKb
4dDECshtU0en2Ci3BycbG711/lTqdlnzJe2ngyONLbKgkcVvVTr9YFKmvlaT5RkdiXN7VoTV59LL
eTlYZzp+1kFlD9r1fNiFUemfY6Xqpzoq4+8yrPWfUc3ksZ04ArNUiE9rRQi7Q5mxeBhbL28mWqQk
mwGd2GEmHTHAYofqqNED+t7jHGxOfEWVa2cKJY8mljNGOusyKPJVy+Uk01AV+yogZMqSwJpwV1dV
jNpWNy4tKkdm8DuL62svV7mEL52bcS9nulyCSxgla/+Zxj1o+2k8Er2HhRXp9sjWoyjr1rS4Z2ui
7hjscYf9hDoeakhu+RkEi3vhUBrccQLOG54dUkSklSPqCbgnyb5PRPsMgBrwnu0Al5M/Uhtb5wFi
qHtl6MwhJu2jIkvs2j2qECFmv5rhvAwUDqo+FI26RzOstvcrwl+1t32kHuD64uHEqxoUq3SJ+CIX
uOq/cz4nN1D4VQfKSftH9kG7ouQ5yTNUvUWSecSqcY7dYVReohxrcgq5+QNLJrxG8F0P6l0Sxpj/
L1syxQc6x0mbtUmaggnbJbXDCKdhzU2Z4PbbO8eaVx55rRFBuvipoE3HYeDUi19Bon2Rc9sioA3N
7F6COkqwi9EACPaQwiBMSfBUq30plv4bYrzui1xT+btqWhZnoSCK5nyCL3BWDH6EDnxGlpkv8PEc
8LJ0wVddTcM9DoXwe9sU0+8WXbnHSWBuMAsCiz1JprW/m5CsnadCFT952cc/ELIlX3zgEuRkyo/k
sgB8/qeQiN8yWkeL2SnESffj2hVwtp9ZeglVR3GY9x39YHtEb1mA/V9k61iqC0UEUuSN8bQ7yLlb
/UF10Vjd8LBy5yZ8LYEk+MfSDB/he8SdDkWNsinKnGEIIvmiYQtf7lQ8QGJMMV8Q58PUjNV9H8PG
0GFUGbNoj92c4GQTEc6/x3UdJPk6I6o7x+3c7y24dny3BjMKrsAe2XQPaUf/DEIiAPpBNIsYLjRS
pU8rWq0nVDyQm+FQDCQKQ6Ksbps+CJo88Qs5JRDH4oCuGk6/FKpOH1Y6Vx+rEECx3Zr0ss0jmP20
u76R3TrgOpi75rnk0fqz78FgmwMBW2WyOP+B9RH5RiqXHKtW9PoyNAzhX9xEtjstk9af+arZuIPT
aPM0gaP526y2tCeI69Yhb2eU9g7cYWIToxCleykhhH7A3JW/rxMM7OxlXBXtHjULPuYeOYg6KxTl
hxN+Ij1TiIv8kSUhN7uItxWeU6Ablc8igN8k7KFLkRdBUiDngNqj3/VtxJ7SCT7LGT67aLKk8OtD
4KBazipcFvDxYDOurAqcTH+ZlIElZtx1bdYsZUQz3kTiGERtjwLKsiAIj7oJ+uNR2ylBbVYVu4Iu
ZN1rNqvqrNcSb6qFUoPeYN0U38esNzc6RYNv8n0Y3FAs3XcyTKi8lwhM7lKGmYSDDOpuuUmsraIb
n0bJ13aoRvuY/I+j81iOG9fC8BOxigkMW5KdJHWrLcmy7A1L4wBmgJng099Pdzc19oytbhI4549B
6XbJXO8dLwQ3W9BfAA+K+jCEAGTn3dqWIPXnNnrMi83gKaGiBFQ7WBbnmdnLTGwJy1Sk0bLZJStc
taxZ3ntf96+bqzg+y0nWP/zSLvS3eHIK61toHNekDOhqO1mjJp69NqFzn5eu+qwplK4OojTAmaS5
1FArju/8boqQCYSo6VEenEkjv7aHwZuvlD+IiZ12sbespDj7WVfW8t8wzSXhXLWKD2x4ACu4enRD
B1TRfIql8rJwnyuXR90sRdYFTAYDi5k6RvFanAaclmFSl8L6vS9heAWRiIKT8XpzgQJpq9+eHuyX
ZZAtuxCtyE/antv+HhaefQGCvBfN6j070t4fCIXjk1VGYasc3DwEbOxauui6cUOs2pWz/KnjxlSJ
7XjLpQ2myk/dcpOn3SW8/mOii+Bg9+PwVmi1Pmm/8tnS163rM7EJaZ+s0NE/ej26ccbUOyhU62rW
p94sNVfyzGKW6NqNDgqgMk5a5dANsviFvrpOVE3JyGTZJr7XTi9FR9YDp8vanpTT7H8Kb4YUbgqy
XW/aXYbpEMc4fR9Ez9EPyhsxXYiyG7/igiyGNdvtyRpJJlH6RbYFu1oOaDDj6lwHdhSkoKNeeySJ
qV2zzg7KOF0lHv5gXAMoDxMYlQQliE3i2Csnqud38U1E1pZaflT+3ry6XtgxSns5VvagwgNnFjOP
beQxcLu4SqyYGhQ2B/L3ElmodrrsnTZ91ilTREnTLKrN2j6aHNLbdX0JZy94BrcWWdV48hblPs+J
W4bvweSCV0WsuQmpF3n7Lq1pFEm9xQ2jXhX/v5HLr+pMwDZ+/ShoQJI1nmWfrI43nbyu2+2kHb3m
sAnR/sznYjq668zSX4wtNMsSDy/zoMwvYc8CU30LgZCuAyP3YS5LTgKci5F9LwiWf2v2vSZ+K9f1
i1XTxHTrI5pkWNZXMj4U1IQ5iJw9MO0RJ+uT2kBxU168sEtGTXB8ApNmXpTszZyB6XMPuDP4XzJp
W08XWzbhp4yLuvu3e3qtEtZL0AJbKz6kTi3yMR+8yk3p1u1Q4uaFtd/7QOb1aVDW0jMhT/ETKn2a
Zmdy0w5BV0ZRVqJZm7ItjOs9HfJevmx4OpbUEK/wBrE2/NVOaOhLqZzqLBqnOnHPczPJvn1owcWw
N7E1fjELS/FcrjxT5NSZRjwW/VqMD6YMAw2fBs5wnmXcbgcqL5vPHrD7IFVefqx+sPwkDdb8MSw2
DwDwPHWe2d4IbsIm2GDTiY513vvPM6vNhVerXDPj+X2TdgNWJbabJvRILaKQ8s1R/hScglY1+vIl
jjcp5MB663xkAY8QWF38y2y7Axk3MH1zYAztX60H83vYC1ceV3tx3ioJOybL3rkgXAge59XJ/7Dw
iPG07XnJhA4Z83cKBp4CGW0O6hlPh/DCQc/emyvzJIIxuiy4RN6idX12c+FnrfDr5cyAoJLKNQUz
RT/9idU2Lleapjv30AVyf6z9wL1EvTc8TWsrToUd7ToFlisEmC9FSlmft9tF8UUDkBKhe2nDkQuO
aa4ck3bzB2AH4FL6G7FInBDWu3+KHlIlWSzImamsln8Lzp+So36pE7rc83fT9FvI4zWGKpPWsHDw
rP10FdZW/mv9mCFYEPYuqFHwYVlCWa5XPXW9Oqspql83q4DjxC72feNq4zIe9xIAc/Phgfuoe8jb
2Hkxlkc4YmHZh0W76uDYcGUVZwwHncdk6EVFePBcWz7seu6Oq8cf79hTcRxLBeYX11wyLSRP0oVR
cQQW1jJZw6Xssxlk7aWuaRVPSNiEeR/s/KpLxci71Nv0uVR1n+WDENwqVtMmOnL3Y14S7gdnJfNU
LbF7XsNueQ+3eW7SiU7xBK9JeF3bUJ89qlR9uJ0yeGYDg+6GNEu7RgyAALn0fo5NuRynVspvCAei
bArCNdu0WH/M1mgyF8b5pQ+t5rmlKSUF5lTnIsytd9521KI28fkJaJhzmvPBPqwjAAJ3oTw13lzz
BpU5a0lEF1ratiXvZbt3jHAGp0ewFp+O02O8FJFidSvn29Ai94xy5t7Ugdo6uyMYgD3I8jp7nZsA
iW6snBM5idtAWzPlVsQtx76XmbZ/WRCFZK6HiUrQDH5uVb6dfQcytuuMeWLZMMeNN+K+CKs8o0gS
l6ZR0XGy2v1E4EjzNDUiPnR99btDjJfyn2LH0kNeJrOqnTUxqjSZirf4XlfCfl9L5WYQk/YzoG5z
02Xr/OZh97LdL1TqeUueZ5uyYTmkKxPlFXaSd3t+yOul+vQkmKHX2vJMX3GRhXIfOcUt6xO1WQ6g
WX46JmhPNKZGxyVCjsVz4f8JMR3OBY21wINZFYTNtyIspyOINLRovm2ZN4TzKZxMaCVlvvxHyh7Q
TDXvl175fxi4//ZyDV4w6JpsJlHgtlVwVis4/Zst7RAkv3az0triSxQP1m1c+89AK32o+wJ2Rebx
0TSt9bEPHhcN97n/BrIwngCt6gdbYFdDc9hzkZvqr+tP6gwOGXxrhultDJvyvbEDGtlmZgC8SWNO
MltdPxKaGr04TRlm+wAecbSCuE3qYojdRCnTJgbFTZZ3zm8cZSOf5yKyPR5a5CuFCcJDh193SBGy
dEm8imVNC8QTBZc9poWsr1E19dsk75tV/nQrAsQ+i7XzNkJCQ7sL/IOk1jGdi71ovdM6zVyEdWDB
x9x7U9nyqZ1H17OOJsBUBSo1TXIXvACtWH4se7x1Z8Y2s70CpVYKssoMfvy9GBf/t6iNKp5tGur7
g3IiM/wrjbdPdbKttdBZMRa9e91jkpQ/o7K31QMfN0514aIkgOYedPHskhLvPe1DW2e+XFr3h/Gc
vX9wa6dt+sSb1qJ/iTGTDVx7i8MtaTe9s36P56Ho/0bWGvQm6XTpDKh5+QWmDbIu14Tg6blIZ7+S
YLrGiX/NU8MM7YeRvEF/1s5hWLr8/z7E6uCG0/RWrHPZJusYDdYhX3pqngF1Q0ZLf0I5zo1IvywS
Uq3c4tP0tQ/nldM43dxKmffvLJSaGanhuGkpid7Nu00s+PAtLqO1OJJp5dhp3PT6CqjiImeo81r/
WxDvdW+6EqZ7ccj6H9K45OLfKP5YhyopeVmrJzXqvk1jh3BN9k5oLD/hWu66526adj5puYPWJrUB
sE6b1RmgGjwfxcxDHHu+ecLpmcuPyVImembasst3s4pdJ/vs6/W97HoeJteFenIOnlndnxCvkXNH
iVLLfwXJf//mECE26XLo1MtsEXbENqtAGC5qmB0vBWnarTujzyQPY1RYb/HKU0L0rV8XvY0woQzr
PJG9EH0irbnsKHObSnDjSSyEOqdREc3b61RAzmTliOjJSkKFzhcprZq2FtrXzu35n7NqBHwH+Dzl
i6etKWgKGoMc6QP3/jQcqC225o9aWN36NwZSilwy84Zt6JjHiHHd0p5rHUyZ66mE/Bs3LX94lQUj
TjSIF1mXVhdj1GaVRm320LgojmrIeHoGrrERrXNG7jOYyzhYY6uycGyj5jZuwxafwqKKdH+hOUoy
FtG3u//yl7mV6Wp7+GRlN8M0ZW1LAO73AmjL+7bRhqD7bBvDOcjJyRDk+SSBs4sbHR7x/Lfljy8z
2+cTWhKRIxjQiWXJ7Wl0qOdoH9lJ2XaTziUn7Y8wQojx6C1BuSP/KRSQxSOWXqmG41YuYGCzLWkv
7+HDmt8QWN3+Y+TAEv8qZ7IhJoOyWUv7bGMA9VtmhRCpHNxWzc+eTW5bRlSHO0HXsTsVkzURXro7
FmjDqeXLlM2F84QFjoY75e4ftlxCnXnjFJX1C2SBWdUtst2wtTOCR/r9v8CRwfbZhHNRw3CboPlv
AxGY+2PpebI46qjcep2Ortj7q9whsImaDvATb8AD7Wn/cs2/aKrMzxDwy9Sn8KGSzYgkSRs7aIU9
ISE00f0H3l+HB96+JlqyaDLDFVF6010dwWqmjtylYUTp7yzYT4zHOcEn3Tb6P17myr/ak1v2Sb96
q390qqng7a9pZ03psI+IHpnif7Kwy8+F+Web4LkKEY0ppZlxK0/al3vzkgcj1/Vu02DFYRJUF8it
VrzWUTnnz6vdLNPV0ohTH6pKU5yWj0ObIVkXh4rHjdlk6aM/RVzVcbJ5Vc8rKhkrGBn7yXpvObPV
gZ+/mQ8lyugG53zkHZzA3udb7gPofAq5B/oXii/3T+9tewS0AIEKrL1G/pOApGbngNrwTnkwILhy
VNy8RLqMKQ/bAjsIsqWx3YEgAb/5KBDZzM8x64VJIUbD/looWoePxuP9PegYEjjx5m3XbtoX5E68
r2pavUPs2NuYsD/sz0apdVfJgr9jT6sK/PVuoXoRRyhmOlkqzwjDQLL1j73bz1ua501enImLK2Al
C0NVDi8PPk7lbi+9tFb/h70G9vZp02ztZGZmIQccXcz75jrLwHBMYuPPxYnVaVpRrHkyCC+xNwH7
CaSlqVs3dPtErs2rBJBR8aKXIQh2TIFGGnOP7ZlSMZI5sRch6fk8AO5bXgtQIt1YDeHzVXMf/agP
nkemXYaWYpq3A0Ky9qGuy3C/BLjbL6jXg98i3uzigGDD/nCDcHmVfLOkDq69Ia61DRCDhvbwMqAR
CP8EYPP/5Tlvy3mru7XLMMyCDIY2o+AlhH33HxAlLN/80jeA/G0X0bMk7OW21lZVP1Z1oZg2vHb+
9HXsbTd7i/UvuLztT5uHbZ3GOi/8RM2+D6snsYlYiFfTNc6XKK2Wqmi5OChRAWbkH2cmYagmviyZ
lLvVXHUTBYdOtstJROFWETO/AkPYXy+ycmPYEKOHX8U67Us6QqdzVyxahkChbv3ujov620AU/iH8
WO2vuy/6X8bCdfCtogUpfxyG2iJe2FhLfMxhyIcDusldZ3E3tgwmq1d0N2FIQku7EhDliNursl4C
9B2kOu318B+U3JfM+AuuH5NtUzOI/lZoKLta2kMOEyMrL13LGQWcMF6saO+KvJoLVdj5MwAuVq8E
uWs9/qNWSjqHAikLw5Ydz3GddcK0zsnSg+V+2CpX/TtvVbh+2R8AuNae7tDnGBh7SPji2vDvGOv6
v9JRvcMztM/FkQhOHTyiIeOqLmmruAVx3YfpbjnuuRv6asRVCbAwjUp/WwK3B9wckCqUd+kqX74A
VAUvQLC1/BOM7BT2XC0fitjGb5hLty51As4HHFPzyNlvzY31Ijm7vvn5JsM0DBcRHYKtqFGdhr3l
l49ro73mR+3rjuNSFpY4ryxg4TmOgIyOYQA8ckThVc6ZtFckKq2JhH8RskfjEzaVbV57fnUbEqpm
fM6l0O8iMx4oHiBow5Oyd9/aDXB3OzVuu3tZjWXvLicKBA4+qiSeq71d27SgnxZ4dnVjhCsJmfCh
ei5MXeS/GtFU4glAaMmjNNB55CeASHt/8PogFNdIMho/U0s1XFpVej4k9NBzLs1VPD5MkVnf9Lj3
9AwLdyySuG9hHRQU56k1s7yELSf9eTHzuNLDiIAPgoNz6FGbkeJz5KN2/aq4ldC0d77hx5MaoPJD
7LPyD2usff4ay7oM2bqX/BRBSfhpMOfda7yt4ZsdB/EPt+dJTmlys61/ZtMF/yy6/K87ecOvyF5C
ddxgsJakyPUmD80OdJxajGXBb5ezzyqSOSZf5CVaA7EflrYY+3cfT791bEg1yf90jBnhj12L5dsg
3ebRYtR5GXXUo0GpB76vJhcGjmGew8S2/GoEOA7NyFM/N11f3P2+a+znxUGH+tTkk/WkWxQt3Jyd
uWn65V3E2VVd3/qpgFNB+Ynfqi2a5iBCqyABoJl2AVvuSO+tQzd3Uc4UyHvXDkW6siUkmmV6SVYR
xOehQ9+5dFb/QXPQGCeNdItn7RC6cxecikW2V5P6yWYiEQD0PlOXAsTprnXbDNSNUWbUoFuqqyK1
I3/jEOvcmEAYb3M5o6Ji/xkYRyHXEuP8pZZ378042vJbu1SDeo3o8qwuQ9H0X7M/r0qyGw94ySye
eNmCqUR67SLwOxVM/+2UhLnZ0b6AVb6ykcTq0A/ucvPdTlylzvtLzLyA0CK2XO8FRcvmZyxb4/i+
Ny7yynAN2uat1LndHUq5odhx4GBABNd8lDebXtDn2rE7AcNQj/VRrnkbnTu9iPIJEV8FQLz0U/4P
SqGafvZxo9VbTj20SBikJr6BvR2vOYCsf0QCP0VAj8vML46T6k8DOvmCiwiO6RyraVkvDcrel2pG
vHnUrs6bDGrYyLuz51DdhYUY89ZChhEt0zrs5omnXHt92a2Zx17XcpowSXDziSsENz9EV7oIFSve
KjzyYgySLt+n/uqRlt+e/XovdgiWCS0nGPl+GpXVHhs0Ppd+5ahIKuwWS8qgOt1G6q4fhogwnk4p
+S0OR/UwLS7FurEVoAayDOqpAa5FHATFplcJ/5Wq2aJEsx9yz/tgojBBGlq+8i7+LvZ/leYtelv3
prw2m9v/GnGcyKRSlJulrOuruU5THKCv4OqYUohYlH/a2E71OMMOrYe2t8bLSsAhf81ehXeRf6Xg
fkl/bqbR5X9DHOhTuE029qTJ2+wzCn4xHON1DwkW3BmS0+4L5XkAy8zBcfJiP/l0mS5/o1iIMPWX
1enSuZy6CzKE4aVXll8wbxrfxJlQXF0pMrC1uC/zjgqBN3FiVQvtf0gn2rSdlFsf+MN7H7qhD7xH
r7d0fBnbfmgy3GBU2+U1O/hvnur5l9zNdEDnhRvBD3I1HLTTstv7TesuR1eOmoHQ2p5Fv0THSla1
SZd5JgxscjisMtXb06nfR/WHCas+LKJen4TvtEcMk3O2Md49zRJcU+E5+LXGquKB1DURSLtWmT9O
7d2pct2emtLUz1Aj7blwtva5t0rvwFnmwjluZjkOzEJJFe/xWejK3PmUp/nASNho1CSBPaVsuKhL
PS2Ps4Qv+Ka5bAa+QFqeX+2NeiA/1nOGpIIc103OiFX9IUbRrepwABbcV+6LcfThRNRw9cUufwrt
b+73anAmxz+tmIjcj2GoSvoGqrV5ckdbvLpFEP3IUb7JFItRviSRBUkcxrsck6Gt3L8b6qg9seNl
vRZCrefGqxHBtDsEbTd8wQYEpz+SnR5JPvvB++2pOlBHyFW8A9DbTZsuHan0F7mjn2gdV+qznYvY
YyRwyaqypf/EN8YYsA05wqra6Yk0tv1bTukxr5f2rekoMOc8b4WZrvxPPpBtEWlCBMH+ivUQT2sd
DbWT5sVsn3eB2uggm9pS6YBebiePibsi2kd5kau1JZr164x8fHxV9eDlYErBYl7CqANo2AnlU0k9
hJa5IZhFF87QZ30PFg86fB2Wr7t+VyeHEJ3pBNFltkPHlWj/te3ZpaABpVOdAkygMVw9r9mziT3X
PIMLI1bjYOmFPli7064ETTvcFTu+HnXa7M63sh52tHiBXKIyabZiFosEcq9nsKzs2Iof8qrIB8Q+
DdtRjOJIPIbTDENquKDPHIMIs6ZO5yyYq1ru7PP+Z6zHAMeRvxQbndG+fA8Qtz3YodXfBTle/sHf
B+XcGDfnPHMUEvkfdllbwIK2FR3CdWNa5qGNzj3PBHMbA3aRCtZHaDGHqrAMT9dskjYM1HDfu7XI
AfM2pwf5HmWOogNt7SuTyjLz35YSS0ajujcSSkPrYdVsfIcxdvrvvq+2jANFvlEdwWhLpF7J+F3u
cUA7G5RUkaDT5iAATuQUtyEBbuTiMXTByi8HvmPn02YxORSzL8SRqxKtgkQ2BOdVM0knw1qjPFkN
CtvrwsAapNym2/hEDn1fHR1EIObuzP3oQJrQfHP8OoepvIGWtKNENKgYUrwkTnGQexUE93XDGp7o
QG/Bc9yKcH9GyFesF3QRX6UFNm/VteJVbR+WUIz+2UhdsvvZ2+qfYpU7xV8XywFJgVYJ1FFAuK6J
XefRz1hFfnCnYHf0eamtwsVppBqZBYVNW9285XWQThwKXTroCZtJ0qN967+ZibuXo182iLBSchrt
Lh25QCAj5nwq+jg1HmLbp3juB4GIFjDb+s7vXfzLhuuYTlwvemoHpfKrM3hNfli7Tb57c1d84g4D
7vYLsYbZMBgBfBv7fjS/w8b63WO7hpA+wJTINpGz9uiyvX48apsNOlmwTLngqmgAshp1PGDROH53
Me3oYzuGpX3qonD5KwsdH4tgH/V58tgXEjpRzTFE9SlhZ+b51qtpbo/7YqLhpdvn2kL0Uko6IvJC
D8Vhibv6twWJP966QkbjwfdjcwpCazXJqprCSqovlwHzciuPJi9LzCN4ldNgC6I/6Mz8lz7X5VOh
QhjQqHDZbKO1RGyy75M5DowSW4pLxtZv8LZ89JYMbVB4kp6rRDaLl59npdv85lm7/WX2nDoPQbmN
WuzqE03Y/VTrWD53XRca+oED8SY0zaPs6HZUPbkC0+R1HSEn/so6xOe1d0X4OnzJuCDo4JAffBDt
9uhWYoeOsrb9yoPkMEnX634eR5Hfmx1p5WvLwn73uXTREGCry3IxbvuTW5V1eIyguX8xbJGm53ac
omWCznn/Ydd6v6gcN+hvlxyX+YUGw1EdbbQc8jmqo7a57Uov5SXE4Pd9rWPxao9dOAE/sUOflras
7q6MQ1jFql5KLG1xmctU1jI0z5alO+x+IZLolEC91vnh975ewPfXqfkbr6Wu/tNoz6KzCJAVBwDO
Jb+1a9f6FYJVbB+y2lZALnCqMUNyO3p/XH6wu9u6BEhLC2DtuKMExavkzdp5w5a7d3f2s3V7gRFb
2iPJlvu/CPwOLqnHJHeh3FCLOq0H99eCwD0Li9WLbh0KwDdk6jxko1tzqgGhNvp1nNWk3rZorJYn
hvB8uSBVq1bCUgTmibrSt9ijYOWASQLqjjAAZU5RHlnWgZsRl6JxIvsa6cn9TfOp6h9CMAqE+7or
/ppita8lkvPx5Atb9ncLOXSfWB2p5NnUjhsLxSrHS7Xv48faLoz+C2rs/Bvc7agQ7FjlDbei/Ld5
LrtOS3cwUeYzZDzOjj24oLBf8o+d9pQ6o2dugfJSFIXFyH2aJJZVXl8xaXhgmi3mzNvi9Yt12Eak
6FBeNuqJejV19WLNTsU47PfmqqaOedSlwVGiXBM4sMTS9829ctdx+C4ZAH0mm6qsUhXleE2bWAQA
R/ZMH+sw5SukxFogMSFViR90CcR0rWckNwe3LbR+iHIMRgmVOPoy53nUAkKKjh4M29EIeq2lfV75
uJaUm2JURDUa80ZXpRHHqMemQBsgSqzm/2xxrt0BcZWZnd8yqMRfhmcUG2Zpx2PVI848omOzzEOM
bS7Ltef96cKw4w6AYuDBAPc4FFvj4n+aZ/3DwmJqsojkJ42Ulp4SHNVSAZCQuaFz/tUiEsA8n34j
7KmYR10WcW+lvjTjlzifQ8+RTEXhnB/9LV9uiD1IwCJ4p6tSf6zAO+DPAshzGanv0YKt6uDOq3mW
01x1h5G2qdfALrzPGgvUf9vswz5vMVzFzUauX32WuQMU6RiEhDHj9T8bMcrBH+Zm/1sSVnMcJ3+O
nqPFgXqerGZ+GiTS3Ad6Nez3cWSTORTC7lGJTDqsLoWEhlTgBnKqs3ysoGnLitykE+a8qH3FjB87
h9EU6oqYzPruUk6+HOPO74ujCiE50hpJjDyiNxd/dJEH6mR6xNRJEW0c1uXgtvZ77QSBcxpo7nFT
0zBoYrleln0IEIbwhN222cofRrNscZ/qia0M64BwcpMyE6z9E0IMw4cdDyju2TiqRSAL58FnTMFH
d8S37FWMjDCx23GYJnGxQtO7v1o4m3Rqcmd5wdwXTm/rGsnisit39b8RvrNvSd1bjX3gvvceQ/N/
BeKYm2fUAVHz1OYWLzn4Xl6NNzH21UYVJHzdES83qsFtKP0oszQvkTp6IugzdIouFQtDaGvNb5XK
zHZmitBef6Lf/EKUGYYsVOlaRRjfiRF4akho8t67nT+Jk4wgUKRBTW1+6IIlvbzqYPSgvbp+dQ52
S86UOY274aUDua/FFT+9u6YsAD3ymRjd5vKyTTU3ZR3Aj7a57estrYQ/DleQ1ihCkNyKQSI1CBFo
4PTqhv1RzxxoLztnnPtsBzb6wBRHyj7cvYjRDiGcEPGb3dnDlGyLP29PLGTmU6gYvjBBSj0fVQEU
HidDjuLh5jShCJaEMyRUZz9w1swdLTiddh+d15g4rmuwRUh42SE3DxWtCr+zr0Y/DCfYCTy5f/Aa
Zb4Nm4did6vOKEDr53kI/bQPhf9fDz/ySyJyfph73z8YP2Ry1BDvsDEopoMhtw7YQle8kEF9d1qn
SOmcrRMRDTCW6xS0B9HWmsS7Kp9hmuPmagodvS3Sj0++ngTylNpNHZdDukRN+iE5Esk0EhYHWCtY
OkL82g8+1U7/YL+ctBq+mNQx71wYkqC5d0tU3HdthcR9q+4YNEggx7FqBPt23vgZzLV7N7tlriyL
NSquL0tKQlnw+HPIQ9jkQovi0xs1jkH6s4/7NplMtoF+33obiai/bD8gUYfvgYsdKmlE5/yKe289
x94KZdsF5fxGJtaIjbIcthTEbePZUOt6cylg/FAe5hPu6jA+enVkHmlzb979Rq+/agIthrTgrfCg
YfijduyuT3s4oFJx2vZ94o3LBBVClK7Wc/gNI5Pz2yqpdsCQ47/tbtleazusZNLqbf7RGqSB6LnV
STCIPUWMNuexR0+XGGTgH5rWmpd+NQMCUUaro89xACaNh5DWxqJ4sy0lf3XF6jSpPc5+VjsUFTax
57xqe/y6tiKSzQZpodHuvP65LmsOG0NV009/q5Bnl8EuX7lp+we0g3u2dFvwx7Vshku2qyglJ4n7
oR+9hxXs9To6rvvh+c1270JEbDbK8qfBFa6DxHHK4TWR8H6TAx4mLDPVYQ6GCme+K+8xf8XbGO7j
P+w5mHI8rNKDMcxGFXjQkaIe+RhoQoUSr7C2D6bR4TaxDYEUdHOGJbp6n9DUfpeLE2TkW5ljIGWL
BxExlp0MkRiGQ2O5QZvhFhpvJREJwQ3JKu0D7GIgNy/uOrm/qtUWCkIKZjnDXTnYR2OpPXXqzXlr
ayDjledkO9qADMtPQPbAObtw1vqI/3j6YAP8wJuBLMjDmdInlCSh5hdhEWV1p4L/kXZezXE7d7r+
Klv/e3jRaAANnFr7YgJmOMyiqHSDUkTOGZ/+PJC9axHico54qmxX0aSmB+j0C2/AAV3GMNJ1Wk3B
daiVqt/6cVXtminO523vl2QJeZiVXi4BIR66uR4OqIVSqOhQ0Fr6aK77yXYCLfQ0wkB2pDH1S2vA
LOaj0PsGRAgE+ZsSQaujmYeOV+igWU6+1sKOoxP/BqUGUN6TLHXWsor6+dQWufTcpqMjEmk1FVTS
oG1StR1HdNfuReegjZG1WXKshwVqszC0vTpLbZIj10y6Ledat+spUR3LZui/RBOQ5NFqaaVTtJWC
Re2SjVWwr9Hs7nGG04oKSJKMhy80PRE2MUgZoBbQkF70FuNqK6ohA4eokgmukx/WsOLrWJCo5wBk
MmocWl/7yR1aEvOxKnsAZ/GonfheQIX6acHh6rDcSKTLva/89MIGcXZCXAMb+hDq1BgCyGn0kfvA
mGqaTXFZYB9MqxgYnO+O1lcwI0MDTamtHnsy4G8p19GXEHn3fWbI7Lae3ep9nSg2zzRMWyoR+SHX
1aKTEZdavpvSQHuILbf8PmVGtgeNSZG61+piayjqNGp2Fo1xy61NyFJ+RUVay79lUOcfZ1/RMLFa
uyIsmcHG+RZowyQU9T50evAAvqHRErc/NNi0HTN0tG9QvUpALMbWoaGG5nEf+XeNmqZHtzBzSnpx
/EjG7rztMsgHdBejLPP6hvdHD5Hqa0Tz6E2J+g47HWD/90FyhmiNCcgDMtfX2UpmQAxOUW4VmJpN
FghKDeAOKV7mdRBv+7jXTjq9iV096AOF+toQGMgaGHFiY1zvHANY1kGX9PkvqFyDjzZGqUWUWgoK
oBSkan3XK9AOF72osyNagem9jEy1Rf0l3sK1BLrslqBTRi0oEQ13xPyZoJgGu0t3MSKBOMatgXzB
TMHslst5eh9NVv1Gq2D5Qkkpkm1OEHw0XRmPB5TdXOFRW56DiwQVgZCVXYtrkvalgUhh78ri3nsH
vbmtvbJrwpayuJ190AdnXmLNGU2uOaiN4p6eqHNluVEbvwvKViKlIONtnRbyWEuzVB8JtOeMcweu
xTaKivI42xAbkc2B9DpYqJonc9GNb0gleHVhphvzDthY3RytHOQMwA3hkMmHemtS2Eqbt+nUxRlo
PIM6ZFvNqCmhc6SCg63n/byBxp1mj8hP9/G2iYJ6wUK4cfA1HfyIlZxXNSVshViK/9BPsOv17TSV
kfSEzLMKnpo7ZibiHWTlX/sorrIfbaboplJETdKLafn0U+VMunacwMpkO5C0I8mzQ5q0KNLkWn1l
u7YwPsESVYqtp3KrfOPmemiG5BzJ1J9ScxjUARdKN8OajzeyDblm7W3YCrU4JwyqPkLzzt9QwXbf
1NhIv22HcjT2tZoAORDkjtm11mbdcAnhLr7P8RB7P/f2lG6xDR4iT9rZ4HspAiHHojTLyyhPqHuJ
HNkIur8gjke25jZMKudd1NYg/U0gRl8j/G79kywI2T/GCLHYINJRewQfNU2fJzLqCleKofkMyBbl
qr4zTOPSql1fHSj0Wf6+AiJ4HSQi+jxCAnmQ2mS+b0koaEwCMyAbtcLIPHWQ2adNjYIA0jOTqJ0H
qrZD9RD7xZYmfOp1GYdR6biX5G7V3olJnT0HOPy4R9oKFDVt/fZNQdnMM9pZv5kgg1/TwLHowNNd
bg+QVtyADM7H7wD6BNdAEvjEJeHwo6QvcbALYUXbrLO6i9gXVrcZBqSUIPVG3zo7sHQKqc7wmepf
/ACTd7h1qQwlu8oayDWQtSB7Mwrr6AuZ5BsywvJdh/7ToVehfZn5UPZTLNd+dCWFvkMghoFjWqPt
kfF5N27rKOOQzm1zIwBUjvvRBp0QuxQh9qFPikZrJYY76AK1zd1Meg5wQ+sECoC/5TQq9B16cqqk
FUl/cOOQlQOMQJzlINvc2nUV2Fl0QAhe2dqy3cxlxhHlViN46Jaa7JdwhqOwgcE6HupK6TQm5uli
TKj6Uk4K/JNf09BF2bX/XOEbCZs5ad3honMn5dWkb55Vx/ktWSpaJyAJ0lMRYyRCE2W4SbOkOtm+
H97kReyDWWjlo8o0kZziNIM+21EGvnHayj3I2EUzRrPeCr2YLkzftOiA+Il7SohMUOuYhqOKx8a+
yyvfba4pBxDIQCWPlVHsqmlEvsfVQoW5xQymvSr9O8gY8/XUsDHbzim8phEZakz0hlG7yE5QA03y
uxwQb4iQx3VEwZ0mSWuLT6gyExv7UZh994GD0r0d60+B2aZbdxEN2eZVqj6SB4g9lcJ5B1m7ua3C
egKkIHw92Aqt7cQ+kLGOCa8Mk6sBtNahMBDs0iur+TBCItYvYi5TYsmu3HWlsI7m0NUlCN60dXaF
SjQEL1J7D0L+fWpB+LNF9T4zSnEjENdBHmIeDrk7W2+7SG++YsBb39W2m1+wN4oHc57lQxiivsS1
qdvTBtMPFW0qnI3gdycx3zOl80kt26ktMIrZV2jj06VsxgGZTVKdDZtJcKpO0ui30ORQZZoQQrgB
MNWrLTg955T11Uj1BPU5Qj9nrN+6xph5hEOUGspkaL4UyL9cIQ2A1kc7TA+WQCl025TcaL1q+0OT
zOVFM5ruw6zl9i3CAtYDCb12RdnZvBQgw6F9MNH5SW/BbVayzJMDrHSFGPGYpJc5QGWxHSmtRFdm
mpafq7oWRxNsASlnMPaHGMmXA9wmbv6phhyI4Wa3maN2OIbUki6d3B92DofeVwu16beOnY+URHIY
4pKS8g7LwXYbZj038jDBcItj92hgjQPDxEf8pg/j4mNjVaCgKwgZGwts5sGqHXafr6ty2puu3gdH
p0iqt6o2kkcdsisgoFzzDK2EFtXA593V4A7KTd9Q/iwamJdzrjdvUJ2zrhzxs+k8GBVFLUqCG3pf
BnktXp83sSNbQDwWwgT+DCw3jHt0S3ApAKdn+u3lGNOhzEvpnlLkLR6x2EWCwqDDcRuUtrgaOzV8
aCr92zTL6IOwRfhGtWFya9thtQsMcj896dIjnV77mn5U42FAZKM86/jlsYxN1NJ8pFToXFXLuUXp
GzBZ8MkPdaPdt+TVCADGANVBKi2ldTYlrbyPupis90PTaZ42mvE15QWIp6JL90oCZQsKp0f4CsWZ
b1y86qutAcyeWKm3FDUEkHmrG25CrZ4+d9oYXHZzG+8h3gu4BAVFjeqI+iXlxG0WIUBpXqQGkj6T
5yI2H0Naj5Ca/hLHhVFexVxWIeyOwaoaXD+ALKebIamygQqipiz/Rg+TgvpBitFI9wbQWmTGW+Ql
svS9Q9rDcch2dqkd6iHqS+wuEBbZHVnUbKGL4YctRCSy57m5oe2ZpJwEBlnBLfcrbNFNYadg1q5p
V2K06M1INgREv3OQeM4MeuiNBmSn+P6yBOX/onC5doNugwFQg8K51fCNGxeIWgU/+HUfvZIahRef
qWEqjRMv52PVjKe81s+I8v5v33rR0P1FNZMkTag0zcUJyhkUm0OTtq/0NxErBWlN0O1Pkto6UeK4
b5ZmQKMP5Sulb1ea9YHmUyisE+MUNN0tue577rkz+sH/2ytZKVFPPkATYE7GidwH8mvwoCUAaF81
k/rKVcIedHrvBrDzIvO/mO30SbHUX/nZK8cXukjgBqTqKIkggiILcRFpr1Tx/83xWEJzM4AAnkIw
yjsZGRJJD6d+3WTqK8Fm4MgO7Byo5YSKkEYSDzDJ60TS9UUt9pf1nVUlRPfIKkmtkV/6IOPpzNte
PuAZ+V99tSdrUeihHqvyZNPL1qg4YYdKGNh6EXqcr3Ss0Fe700T10wL1wSAi+SHL7BZu5e51K3G1
O8ekc+JG5OUpdZ1PSV3cgZn58bqPXu/NSrZJRp3kxJ16q5PCFf3rfFP01dYcqw49MxlNJx1db2e8
s6bkVTrdYm15jIhXBPM0mE4B7nA7Uyw+FW4wvGqBC3e1NVUp9Io6+ci2d+Qt3efqAgRb96qpFGvj
47ABq9k43XCyh/6yEcFBL+L710ylWDsfM5NzVQMSOuXEGhjhfGxU+8o3vtqZjkRQrRVNf/IxFdwD
XLD2qpqMV77x1faMegF7GDDESUyxf1OPpK6ogEevujWFu9qXCWT4ypJg/5qFd1t29nfft175zVcb
M6bqAT0HBU4rhLziagW5QWYmZ46t5fl/P7aEu9qbtZaVBJNzi0ofLf8BIAkAK/HKKV1tT8dtwgQV
yAw7DQX4ObiqzeLzqxbi2gFZCxon6YO6OlWQavYyTdSmEggkve7TV/vTDEYLSV+EoDnAId1rwWM8
xsOrriDe69MrCE/C2bCSrjz5Qiz0HkUwmyBN87qvvro7HaEsPrIoTkE+OwgP9Dc0rIrt6z58tUdz
NGViQb58AlyfQHz2PQFp8JUfvtqiXdpEWddzuUV6+ha1DLLIvDtnhGr9tEF5ZqU7qz0KJUaXU2zx
YuAcvjW0+FCY3Tta7oAKShzrhNCKBQCqLko1n8aCBkSTz1eW42azBz8/eAdBLLmILdpmym9ccp2l
Vk6is23d5ps16tgjgrFbBLzr7eyIe78GEQHn/RHFQrh69QTGqwO1ZU2Gdaom1LKH/qsaqSXABtuQ
+zt3Q+4mt6kOGgwk0HgDuj06KcR5NmGoXaSd+RDV7m2M4U839O/HKaRQNSfglEj15pxhS5Vrw1sn
zxOvtfVg386u6yW1u5SFy/sEuP4+DTpxPWthfyHAwli23KBFPV2Oowq8mTyveURP/SjTeig20GS0
b0iqKkTurf4EOufk9IhMgO6ShxJlvyuYfQUVpxhhzjC6dSvfv0VfcK8HTf8xngwYY629m7DZ3IOP
vhRO/WEG23BhdumtlveNR7leIz8vxs+jS2Rg65cZVYZK90t1FBoCJ3DUqA850aKcqkQPUX7sAbRp
zQhQPpfo9aP8DuHB3GShfxUFHQC44lKU6QWJa/4wOr5/sDSgLDaw4BukoKAKTUCmehTWTOOut+Rd
71iDRxKYQcJTI+wYCLbbnHbUnvZPt7VjN30fR2a0i1rtICx9vEsQDELT6qZ0kaXMivhxTjNnS3SW
Tx7N4CP6D2/Lxal+zKGkEW/u3NRJph16tXcmrIYtIDvEY+pxOrZWjDR4EjpXqNwN+1hMVxrcNbhE
1lYEvr91mP1EyhqOFXVwOKn2ePCRazzaUoDczpUHa7h5R10x2pQ9bVEAUp2ACEKx+y34pwhSGIpG
W9QidM8e6C5uoStC8LGN+tKRjRppZ5sVsrU0tluJwnVZTe2V77Y3BStyUfzcOy7aZwenJtRCnGSw
tlk/HSk0XQ1B/ji000EkTpfvCxoutuna6ZsGbMvVZOnXMfJ++wYJ1m2oXHggAj3CHvHOSygj7bat
9EdhIKmBrxUIwzSm7m45WQKMCviCAqxsO9AnzeCACvmBBu6ChHB4q2X3w6WfvcsUJFdFIeqig2ey
q2h1bgIbNBhvAbHVTv8+m/N922Llc+cGqkEbuqkRbBHjFU3fCZHcnH1Mj9VAcncjpvF6wmAKgYmp
miGd0S+j49j28hSMqfXB7DqoZbWjP8D1t6+soaDpiSBo9n5AQoOXYA5bWqDu9IAiyLVFccN49IsO
9fjiIpG2fhWhk0nlp9G9znDvKi2m4zLEV+gkgX0TF7YECeOOvdcs6Aw4Q2JfWfWmM5OYKZhAnkUB
oiOQwCGhs7C3C18CYsF4nyCv4mVDdGoTeUmd/YsKeucG3VAkcdqa7T3N5fxhjtIUrnkUWQf01I1t
MeA/3FfhKdOl/QPJ+AnePrqhKPe7oHJtS0WzV/WRvLIMOv07oxt1DxHcaytyDWeHoDM4MSSO9uCQ
fG2XT+USXn0KQ4wCgOvhlU2H/7vwcy1GBKN6F0V6chRNTp8QEt1VP/vv0sheSDcz4C+T+o9nZMUJ
1AobBEVTt1uKWYU5gmsSKI9VsKsi3zwC3f4M60y8czUyOXDAGGzSKa92GipQeCRHccrPvX5roR6w
H4dJA7lS+t1yMoPcc6AYPIZQUPZOU6udk9QIkKigZi5CGEtTpOdXzZTeoj3lX6OFf6txjpc5lUAp
NRCvRgCREHbUFUL/O4Eu80dhl8c8qY8sMO02gAfh+SpESdanITCWclvUGXgaq0KaCPYUe9qv5m9l
bhZe0sjkoQcWvSFgDz4IOuYPsW7aH+q80671wpXNduhaOuqpW3RfNeAjNVIlefXWr7vvTtZplzr1
2stmYirpkXSnQEPna2JGd1Wr5jdEFrMHmKOcdxqwyw0g+v5rb9Yk1b2Nx5UGql/PoFVMZvpJTO2E
QyTO9VRZjb07gwYJ3TpHBru+awfYTUmLfZk02wBkVj0yM2Zhu+gtu5+oLQZHva2i96ku2+LUa2Y/
bVskcq/ioXfVVrrtx7rR8iuJOvOpz4ZAnZLGmejV2O3nDlWHbe62M0Am03oLxxNMVQuri+ZytkMz
ApoOwq9A6tH1EMJBwgCtnKMLvOMwJ0Vw1afDRW+J+gS5MoSwWpl3idJx3k7S5kLL9asGX5G9tJpO
bacsuKP4iOnLbHYDmKVYhp6NkUJfuLa61JBirj4p7B62yVgHB6tUaCS59ds+TMV7nSkFH51BYYHj
X5ilVT4iiDN3O4cOptw5saE+pP2ip13punNTZfMRkdvpaFqg5UY09Q8VmE+Jzm7yOUhC0B6I5+W0
R+UPtAqcN0VNa7RNo29Spw+3zVC0/NBNuX5Z4lH9oa/bbF9BmtylHMiQ94tQxRsCm3QbRl0Llj5C
TCBORX+rdeAGOj9D8ke1jqSfZLyF9iIuAsS44O6p8FFVJSjeOKNfm1sZUovmKPauAbNHZi19JRTU
buO2n+9MfSb7oOfFgRbMG5iRdOx0xDcKzywRrN86OfibLY4a6QaDjOwq09OaG6yQ4grCiws6t8yb
yyAcUQPC9qa7H+CUvS0onV8BEM8f4aJ0+9aSwbuE4Jh4oSuH1sNzZTqCNRqLUyLwWNGFDC28fBq6
c12YcxrFabEZSnJpbTbBx5uhBgDB3Ud+hVS5PcndUJjXAzqkNN9BfSdD+mg2/oASvH9Pe0UTcEPq
9GBwpxLmIQUiO0YAlQTcLaoefeKyLTjM/G4KYuYwU9o/HQf/8+v4f4Lvxd0/Y8/mH//Fz18LQC2g
1tvVj/84fC9uPmffm/9a/tX//NXTf/OPt0XGf9Z/8uRf8Ln/Gnf3uf385Id9TiN4uu++19Ob702X
tj8/nW+4/OX/6y//4/vPT3k7ld///tfXosvb5dOCqMj/+tevLr79/S+LpOM/f/34f/1uecS//7Xt
vpDk/fOD/vuvv39u2r//BW7ibwIwn+3ork5ALpca8fD9568c82+uBS7LMhxd2UIt9XSUu9vw738Z
8m+Gsg0b7QuD/18tTnJN0S2/Eu7fHMOG9iZtpduWKf/676/1ZF7+PU//kXfZXRHlbfP3v57myJal
80mOJU0hXIPSh7VKUIqqbSlRLJ0zTi3oIyLYRSGQiF9exr9G/XWUJYf6d37yz1FcCAmS/9GFs7Za
o8016Ary94FI6qvVCne3cDa3AQLRZxLQcyOtEtFSw9xnALEI+bsHBFiBQiGdwctQk+6Z4sVSx149
lCUtx9J19Llc1MGe5rwOPr5mahjdocA1BxKSpV1h2NIgQokAxaF33fKAnUzjgfhrPg64bP1RmeDn
S7XkIpwtXSWkYa0SV2HUvptqdAjtziDn1gCHkpMUZ6bumQVimeBgBdRHEEPrurUYMhhUet4duNVh
IHJA7dF9k2cy+2em7ckoq2lrEHMRflJ1B1Fq2mUcFCF1crQKJf3dP38g25YsRlvaLvI3q9eWy64M
HIULnwFR9TY1W/VguPY5U9RnXputbGWAbqIpa6jVA9ENjaKURPFQOjSep2L07yeXU/flfbXUbFZL
0FYK+DLnA64n1qrVUrSGMxSDAfbDyOuLaklESiC2F2mL2y7az2rbqdDdZRHwgZdHfu75cIuzbU41
07Dc1VtEzUFlqO62BzwCuy0FvHIPqGjavzzK78sCiw5oerpEAFkZ1qrYpma9iCrwCYfchzRejJV2
JUawS6Ka69s/H0pwGJrMGTtarIaCRQr9rRwRChWZOs2wU5AqsOubSln5H1VUl42rXEX2wX1gMmdr
F7++1zrCPA1FHs7jDUpR4joqguT48gP9PkNPR1lVQWWFoEOLcAKVlEYeCzOxLscgO/csz83Qr8+y
OgTbvA9NjHkYReqLqdriLqsZsafNhnZmyT07lAA2y+szWO+rLRVlMWp6CJ0fFD2MI7EMlFvNwm9F
R3P2Fe/ul6FWtdKenjsSAMwQThnOhQpI1OECfn95kHPPs9q8dod6PBaRxaGMM+cQ+vChwkETu6aB
pPzyUEuB9Ok5wVqAvO7qgu3qrg2+We6A7XSnOBBj1oegzaxjpCMDGjnZV07D9DVLD/lkwxa2KZFm
enozhlDcYsBnxSGFGOVpbZgDtlPJH0+So+smVCsCKNPEDu/pKJBWVJ5lKj/AMXrXjX2CtpE5eC+/
ud8mSQqL4E0q22EfEiM9HaRoYyPyWx2qltP3wKXC9psM28rzy9r+s6Y258LPsVyHiA+TSXNtdh3i
j4TQjUgPlW8nH/0ARjt0c/L+lx9JLK//yWpgHEMH9EDgaROSrcrphQUpKszb9KBTo8OlzY2u8qkZ
9mgAZlczSfotaLDxWpPwlqo0MW4T17Hed10+x4DQoHo08NevVYfsCeLpqDKgzPKQYyp0xrb8t1W7
fE9euo3xBdrJznLC/dLX9o0usqI2Sg9d0LmfIONZwNTQztAoaO/0GLT7yy/mtxNTMpbrmLwU3RLM
xtPxTCPqEW9W5E1Cezfpg9yluhr/dNUyiKOA0trQjU1TXw2CoLhvJXqVHhI/rT0FCBjR9b478+p+
3iGrOV6uTMjjQidGVPLps6RVJ3Wt05ID6Kjwc0nxdtrZ2iJWSvaLYEgTl/22HOrFFikbPywAJOqR
tv6Wq8nYhEZTPjgiMMAYVuoqk7wI6AN4vEEgbOY9+kWL9W8hio0OO/f+T+fBAB9iKWHauqnDYnj6
3Q25GL8JMzkk6eRssg7FTlRGnDM7ezkenr4hw5AkWEj+upQs1teJFrh651QA+fy69D9OJeVkxGsg
WqPMd1n3dX2FEsl36i7tw8uP99Pw+beRLZ35EbrNYby6M+XS0HDQNUeKMIzHzTjG8sGaJ+tzAbw7
ojSmFGhSW473qH0mwFBL9Cu3eF4E8xVQZbad3zbup2R0qk9BaMO7SCw0dMIz58Tv24/cgvjOdHlL
iv8+nYYOFcVhDKLkMNspFYc0/mSFORjANpvQrpbdmeGemw9rSWi44SUbcHWcg0Qo3Fqf40PS+XKb
5VZLe4WkAOudyD/YSWnCXU7sAyoY+ePLM/L7xjeWhUAUS6xuoyP29ElB3cUTvmnxYYT7uW/DFpkF
wPOHl0f5CQZbzTtphwIzzQEvzfWKAzFpDxh0xpTKaoQuU0CIG7vPUIICsUpLrJanaRLh4xyGtITm
wFx0GXA57vN2vIB+4B5f/kLPPDZpI3UJfO84wdd3W4TjqChKOzo0mY4o3KBBxIy6c8vouVGYT4J3
2+JS01ervZ5BFXeAjQ8d9LF9YNBJE/HZHui5UVZTKLCm6Uqui8MwKShM3Oc0LhPtzJnx3NaFAOYQ
BxiO65prq3uk7iqnm1AKhpd9i8I0gGhIH9nGChe60GLdbOzCKceIRmSGuAcmqX2oJEVZz4ltHTcK
G0IlHoXGN4NN9aMcaYTu/nxWLQcyGHUjgi+1et9tEWn02JzwEMPHPmazQ50zlfH+5VF+j4sMyU5h
KZuUBX7DEiE2III4mjHTSrLhZLkVIgAutQEi9/7MwfB7uGJIWi9C6Lrr6Ia7eqBwSBE3cNrwQHXl
xxir2waIKGBa9ViWPo7VxpeXH00sV/DTfSoNSioI+fCMpmOvrujQEXCHxzw8aG2VLLKpE5ouftCC
XAeSLwQgedzgFkg0eLsZCrJXIqN9x1Ra71/+Kr+/5eUk1G1Dt5lJ++c3/SUCEkahTwjghoeyT+e3
toPbEpx04P8YRp85DH4/7Z8OtXrLxYwrVtwzlEFYjYgStENLdNNhjBZfwa4y/z/HW29Ys+kxvGI8
faKxbxel/IYZzrg1dRuvSNeQZ7buclutJlWChjIoxFrLBbMaLybWaV29CA8y9MWxSnR0XiJFXXvr
T7241vI62Q6qzHfgM52PKWSdHy/P5XPLilds4k9JkGnbxnKE/TKZoUw0hHpYxwGqqff10BXvFJXp
LboR8nJglveVyjBdnszk5AaVv0cuD436sj9TfnhuUUF+lvDYlvrUUth+8j3GAvfvtA4P44CdfM22
Q/y8q+kxp/qZs+jZoRiC1IZCKenn06H8sa/plgTYx9Sol8wTzmjJNMFdNspzGNXn1i8SBSZBHfuF
W/bpUC3kIKdD5AOcRRieZAjpJKvhicUTph8Tbs1n1tPvF47kJjCF7VLP5iBc7ZekrzW3imRwQEqv
gDfSix801vMzVanfzz5G4WmoMkNw+w1XVY2oDcOqWOCOfv8eNVsDMXEJGU314XYkL4MRGP9xyZfd
YbFCl5qyRAB49SoDai+EmvlilaCXD7Alh/sQsOiZA+CZcEiCDyC+p+jm2MY66tI0ZxxTLcbYJzWz
+2ROpq+BMDE0gStzYwyVQk5DhXszN0pqSnGOGJsa75SEKKGKfN6c2Z7LAbA+IFg4psH+tEzis6cL
KKzg8qDFz6smCb/FSA1Ri3DWuEEbZKvjRL7BUgLkAmq01fciFhI5i4m+vR/H16URBBcyT1AJfPlb
PbfKbBTBqL+TABOOP/1SmS4GDYQ7MosoBH/XoZxuM1xrz5YElo3428Pblm25BIOEg6txEOyF0YaO
7qGjK/UFUou7R+eivAQnZl2WnV2A5a3DCzdotD2+4uX9jIPzuUjxZ431t2/hsBJcGmVKiNUZzVpw
O19p9DineP6QD7W5jQtEBmjaNtuqax1KwKj7Yt4X3wD3Qc0mcosPf/zGKTkISWGExhgL8+kb7xVH
Vmk6IE90ldwvxs3AVIBBvDzK8imrJ6WBx9GqhMPDrkOMZduFgOo1L8ARUWvHBmPszMuhX3F+uQ9/
PpgEd8nJuFyBa3CmjEoUWPpW88YYqRNSUrUnnrDu0Fd3Ljn1kzcvj/fMoiXwXKJjhQiUWkf8yKA7
FrIJPJx0kdaARLXVoPxev2IUOqeWubxDXMOfTlSXDwROXa15qoMKUtoxseDiNfLyKM4zEyXp7hE3
2OwPc3WDBSnyHtg2gLFqZ/O6pX1/iV2Ue0DezvyiMGZayNj9wS995b088jNHv/nryKsolPZKCFSF
50OkOb4L8JrduxgK7BH4brbI1AyXddFEf/5Sl2aSTUVVkhdaq0GjGNX1mMq3J8JsPOg9p36sDc3h
5Ud7JixgMdL44AGZQWP5/S+RUJSgqWPVo+shVZxux3pG4xsxHkwBRbz986G4x6jmKZYIOcTToXq/
FumAbYsXhr3z6AxA4IYAqI6DTv2ZpfKT/bba1AQ5FgE7xzUbbfVYBnrZ9VwjaICW6OjBUAqzvfAX
HFc06l+lGHKMaPTomx076YxSRx98Ba4rbgyM3w/KTvrdxMV713RSw0IO2RqxKTkNt00/l9coJjtI
53fDGZrJz977+lvbZIuWwguWUuGqzIPHSIBWR+R6VpKWN2Y6NGBZhKwXx6OsyzIWQBdOG0qa0xuM
UswekfUw+opKafLGgIl/F8KpRGRZ6HONmZghse1F6jfHOTvogrs/nk4H+AACMIqjzFk3MjA8CmKX
DqfX6XXd7ZShTWixaIWL5mpm718xGC1B6l80GNw1rwpRjQCt6dHxEL8Zb7ktmgvDGAf8u2f/zCw8
syOWvOB/hlrdOlXidrYmOsfT+hysEhjczQRpe68Q2j8TUpwbahXdTf3g+wpzMS9MnOYtCD8dBnzr
XFVhN5wZ6pmLwCFy5eVxRpPArjYf8jl4xqBh4rVWO2+10Jn3Luz5V42iCMW5uHW1jl1Shp+QsHI8
yvfdBklYbVOGoIpfXgzP5I88y79HWb22xLEwgk0rx5PIB77D+4LWN35CVyCW9c3YynLeaHWEL2xn
Zx3SYAiGv/wFnn2ZBIHWcnLSylsFR4NKhW/qDUukRhhWt+S08bEGOvOYz45C6GXT/jAtJM6fnpfz
jIoxiF7WPCLjB35Cjj/PgjPhz/OjUHAl7KcHvqaIOlM8+T1+GB5sbORfcXP0BM5GZ5ogz650Uu2l
B7Kkasu3+OWa6SjjkHFyWKAQZt7ANkjfDUiGHhr8CXYvT865oZbf/zIUWFinRrPF8SrApPhGWO6h
NZG0wNU8OzPUM3EB4Y5BO0ynpQuA4OlQpvJrW3VsKrtHP2xWabXth6xEWqrpD1Ify22vg/r/8+cD
ibbc2WRsNF2fDmrYgPDBGmH6hpXNcWrj5jROUEDRwlL7l4d69vlMW1mCVA5Uy2oF+nnTJnkfM2tD
v1BKoggJG4EIgy0Q3sYu87LPw/L9y4M+E4877tILZeErUt/V+dt3AuZGsgh/9tC3l5bYHpU7DWVP
ZBxGfIBldObEf35EBYbPIr3T7dUbLWucYRwkw7wSq8abbBikZwDi3ltpp65VKNM/Pz4wSVqK/Uvf
yVoHspjfziXyZ5zFRZ3vELcvkLLHM+eP3yNLUlg0ORWsrDX1zuQwnHTgy57Q0bfGnMTZydGygSEJ
7W3lIg728njPFREYkL0gwdsSSa4C1rjIyrrnJXtcrqjvVJrR3BtBlBee3eXOxw5fwI0JtvwuaErb
K6OltTbYwrzMk8C4wNFGnflGz5wELt11il0LvAyEwtOdIvXOnCZDKoQi/GiHf0m91XW/8jD+fc2U
EqJTqxBSsnqNp0OZoDVRB3CUV0IJuO8HRLWw5HPOlAufOatJBJARou8huM2W/frL0WZrMCoaLnev
VSzPTo+zXYQ+15/fO64FkI28kXFYJk9HCboZEbWYUUpF6TdW3ee57vMzp9hzj2LrtonhETvgN8RI
onq9TLEf96ImxiJvSp1NbZnncErPjmJwQpPWk0zby+9/eWGOi45kmuJRLt0ah0CjwLPHCbsz0/Lc
OgOWQvfYJHBnTz8dRQotre2wUQgQTc5x0BDlwIcmu+dKr3cvb7LnhgJyBUpoaeOZ63x+xtZQDojA
erXK7Z29GPBoZCJeHurmmRl6bih6POSe9J5BLqyCHPT2ejVjguQBXSh3c9pmR8yRMxScMO55+ame
q8fTTyKko94F4EauEh8hYgDX4D08UVsXmAcgSlhoe6rVH5TWBv+Xs/NYkhtn2vUNHUbQmy1ZRbaR
afmRNgxZegMa0Fz9/1Bno2JVNKO/zczETIxQAIFEIvM1PpKen2rPHSEfIO409fq3aRA/nv8NN6cL
3ISNQhJEb+DyI8ZThtcoTUGiF868qIpR3isQD+yENx18xBv565YKaahXE525dy6HsmbEpyp1sUPE
kpRHrFkxicXaJ0DVX4P7hG/mPNXiDDhdvnNFn/wP1w/9BtCONL+p1+yiSOINm0OwZiNYVpqb/9QQ
SGLlQfC9riB6bE+uHopcNhXzPbi3Ubx6yfDvw8QD7UsXbX3BjeqMr7WYC6/tYxu1ybz5NE6mxHd+
7J/MfMW89/nPehUB+BXES+AyIJgouu0+6yo0fS7m0Q4H9O0fTRwbH2ypfnl+kH0CYdJ4ALqi0epw
2MP7TD1ZvAkDKSkjxxXN6558Ohgwjv6S4FPyHj95aHzPD7jfrH8HpDzuafSNNrLc5Q5CORWfYw2q
gN2J/pwjRHSyB6n6ddf35+eH2nbDvzUJKnckYQ6JEZFAvephe6mS4jm7IrfFbfqH2uGvFUHqU9Ul
4q5AhvVuXvv5+/Nj7qf3d0yXa5jEhYH3ZzF1lhrzKNbTREnztCYzQoJp4wZAwJaD0LP/dBSISN69
raMLIJPX1uVKWi7se6O2BW6OJAqlxtTGRjVPPFsHX7HrI2GY/dnfxqPcDMIFUCF/3x0+HZ/vSspR
RHNt9FEz6+u9THJBXpshdKil6EvR5rXvZ66UR9rAqXkw4f2B+PsDqAHonAZO5f5KFF5eurFdimgZ
elQqLWKvX6kz4rPPf8PrfeOYNsVzl4uRLquzO3juqJH/6hAvPFil9cZvlD9nW26w+KbO7l1tNE4V
WMfo+WGvtw7DQsbZGDvcKHtgjxnroMxoG0SFLL+VroseaSs+rppzxKO5sY5UMyAFGTZvQHWfXhut
OylCW2Dcke3dV8Ju/CVRlrsXTwcuAZBL+uQ8hfat1BWVL7uVXRMBypy+TEas3NOvqE9qrSBJcTCW
fnXUgd4RK7cPZlMz3e1NZBcND7+WKkIq3F6wumkz8c4cKTmeQbHEfVBjTxqfi3SGMz7Jthe+xnd9
u/XrqIPH0/qDg1vKALLoglzppJtR2xooOAxl6zyofQGrHqfN9oeF1v+vAjdZgH5KhaTdavcI8Hvo
w9oBhHftF2Wc7ONUdfP90lTLWWKp+rbIp85AqNrozRBSXV1FEzL7CRAMJJXvlHY1PqtDjxBjby1d
gC6id1qQ6/wmMK4JAT0b+BzYQsXxYCp/I1KqLidn2HTjUXNXf6AUgHPyUI7xnYmfoDjrbVMhBFg4
1IZ1LBt8E0nC7CC8Xm8j1tyj+8o9TFlzf0uuqDp7McrXUaog1G062AeBkjwi2lxHOZeWpePwAiGc
6ns4LXqbagZEtYpEMuYnTxvMgK5bNJlaEvQKYtjP76Rbk+LhQBWQljzV7G2j/ZN2z3nXFjUvv0hp
sHKkE4DraDEfYYRvTIrHCVq6qIzB3NtD21m6fMU+uIlGu/hi45UZ5IV5h5EayvyKLk8vnhMni8oV
5R4y4j1oBfKjY5GpNVE3q+s7GMhLOHnqS/G224PL2GCwZIZsCGdb2X9WzowVS2pCayLRluarqdTm
z0ajioPvcx0kGYW3uqpxq4N+3V16JW7JXTlgGpavahxCjaLErUkzmiujPwgqN7YCjEaCCXcdjZ99
/pWrlsBCQkUItkWcXwUYSAN/XMOXfxx2N1AJyrEwoXYTUihu44FUwt+YJuyJ2nWAiaActQFvbTi6
HaBwN5SdvYfFenND6G29OkJR0v0PB17kYRfPPheeLILOEfHBu/LW2lFehA5t8N4DgH25GZB6QFsX
uY1ozOlkufiHQtZW/ofDykagmgB7kR33F2f5z5abx3bS66msI9QrMS/pSwD9duO8fMttfRvyLOIQ
VaLdFwKCm3RaZjQR4vPVHY+O6ryybCBRB+9gqKuXB4eIhyTdB+qQ1Nf2bbS2HPAmy7maqaFiVp27
oJeNL3SOf2Bn+qcq5WM61h+axXtss+6FXdu/Y0OEgTQCRtDep1dTF5cTxYYm8sZkCXINbXDkKo6m
eOMA88dDGwHtxH1t7QKsTlhEVKVhlKYHKTwQYPO+fJchvnB6/mRd56u4xVlUGgxIAPCit//+z+7w
VmHjElg0EYCYNIwFOipub4xRXPb5G2NFa6YB+HEHHjR5L0qzP8h/bhwB0jmGBlJNaW1P0bC4tFox
Zk3kNN4S4CFthTRIh4Mdc+NgsyO5gsFKYIO5h9fDQKxUCwH+KB2s/inHHfJhyVZT8A4naUDrQ5UH
I15nx4A/qDbrPI2pGVnG5bIWWlUrkjgclf0iHm1U8NE0Rkig0/IVGX9oxEg6Azk4iMY3jwbVWY+w
b8FI2eeT1pz0CNDguzbhBOvHY6Z8Srq6eHA73fw54x7uk+4ZTxh4dw866fnnEfjPwY+4MXcA7iTN
PA44qfvHa2ZWk4aVSxVpuAE/oHxWvjZVyt+9NUAszXX5GqjAEfjgxkYCvLfdDqrncGx2JwYm/NBN
LRlQB6QMBX+EjBwleZmG6wY4oCfIowfWEgQ1yHCXnzUjWrsWdheRKpbkHcZyw0mh3HCQM25Pp8sn
uUs5H3YUe5XvuN+uKWZjY11OVRSLIXvbrK3+FvJnfZr7Acu+FjJmLpBtbhBnPogGN+KOxVt5w2Qb
UI317SD9Ew1wHkDKpBNVVLU4u6i8TtGOWppwxf/4QD3gL8LsapY84Dj9UIK8fR+IfwuqaMIQV7Ht
n7wzXlnK8HrIvFOO2JI+yDt7qjwyCvdewE7HQeAsjOSua5svz0fAGzuHMjUlUAqTGzxsVw7Xa5HU
A5cW9OqOCFjVyFgVGIK8eBS4u5RYtuerfVUBNXI4RWWyQjhE9Zps2bDCxO6PQMA3Ah2LyYtjAz9T
2NlFc3XuhNZj4R6ZY7P6dV0q9wpgtDQuE99xlZf2yTkOG72OnUp2wT28WzojnrVxaJ0iyrpWPSFy
0n3FW3I9kH+8EU+2F5QBcWiTzjB3qQUi2FNmbAYwllfM39JZ78/LKju/mXMU0oXUHnKZIM3y/Af7
27Le7U8i9waXRZABWPBucunq5XUKmyMCqNpgxzPixlDB47lzSnuI8hw117ha9Hc49WonmAq0obGE
DKfetPGrd8sg4cEaWbFwDlKQq0Ycy85Vhj7EVusgFdh95QW1LAv8axE1RiP9XIkdXt1o14B5eeWa
+Zt48y/V1eStk1av8hofYeFi4G3Nv55fohsnB08PSqNkl2TN+/Z43mGgaQlYa/iCovjdeyJcllEe
RMOboyB/QJ9vq6jtkS2tHObRQgIsMgXouNKwu4d4sH4+P5UbgY/y7vapwUhvleTLwNfXpduai51H
8SpbzLzTFf9SmFOjNx6MdOOI0t9hI9Oy5PDsMx5jBpS75kse2UgvBklGfOudhK9H5r9+QUbw6DF4
1Xxhu0CiQliQSj3/sG9H9LhOljKDC4duX/JgGTN+ilWiZB+mIbGiFomkkzJn3akvXc+flyV97JYm
D1Ybi7bnV/nWp0RLZ2MZWyR7eyzKlinhr1HlkabK7rw2uI0o4DwPgPy3vqUJ1BdMLA14LtLLb+ni
ZlCmjZrDx20wScfn4uQBszktZq0ehKbrCUFiJMvabmoewMYuRqhLaqJiCgQEZpaC5cn8o5/MIy39
G0kdo/AOYGuC4QTxeDmhBffNfNANeMx5u36RnWd/FbmlBK6mdO+wttRea5Xpcp90+oNTq7h0u8VL
u4WkVfwGiljGxuE19geE91CpI39KCMQqL5x15A7n1sI/zMTf7aW7BGgZFTMTYCc7d48zGKdiVHsP
HQBd2Om5WeLiRJr58pcHo5DquFDwoSrtAfBea1i18FDu2jSG76xqkm9KCGAHe/HWBiG5gf0MKg+q
xy6hMpOCJV0nqEZt81GVoP7juFIOUqnrDY+8yT+DbBfoP1lbqi9ZWiwMUmR57fe5W0QtuogBjd0j
Ks7NoXjV0DOi1Gjvm8Z1gqOQ08kykomK7QeuGGEMyNEf52U4mNV1oGRWQEnILLZwsQ8W+Mgbi2qX
fKCurR/6dtBLP20qFYnMrsXKssa95vmNd51oMCJ3DNUF8nvQcpfrmMdd5nU5I2IuYrx2qPsH1rJ5
mruNHmwSIqHMjZcXThh0Q/9t1TNqj7sQUhQ5hTUvLSNbZtODxL/Qd6ARcCngwP38/G5sRmgQbHhi
IqQjfXt3/LNP3HmSK/68uPBk1fS6rHT7eyEc5eUlQTgdWxuM9iVp/V5zx8FdSFU7g2EsHR/Rvum/
DnVS3T8/mRsfixPFrUassHlv7jY9WS4XDISHKG+waUlbod2LTNVwsLVV7fUkM/skO8c9gJLdHBXN
Zsoym1CXudsicPdGexFLESVwqEJhGhg5DnP+xo4LNWwSM/9sr54VPT/VW9+NOdICMh1qbPvqPuVQ
fauSFNGAY9xd5g2xL5zspTJaRHiNRhQVPDALpNm7qbGUptY3QxFNq0hezbgkVfhWy+YgIm6372Va
fTnMFmH+2YTLkNrmjBpdZA1ufm+TdzlgequfqJ8UoZf1doSML0j8pUrdB2OIzYNDcOMLcns5xgbr
5TG27z33tb7EqYjzaK3N4Q0G3Gowm4kIZjnqJ9mb3b1SVcnn57/gjZSdPqK13d80ZVVok5ezzpDG
zVshUFywZCbOXDTem6ztHJ5mvfFnwmTwp+xU55H2nPR1NZ/vUgWvLxsuHl5LRXywo26EcTpSf7GQ
JtnhHmZUETv1WWnzCAI2msO4853rRUMAOTXSg3N6Y/MiNLHpb7B5ea3sgk7lxotezjwS2NiDj5t5
ca7z8ajNdmtCzlYsMYECwrPdpUhmpnZqDD8wiosU3vG6Yi+r5u5rw5qO2lI3J7S1bOFv8GTYg2ad
Ro01gct3lArvG2LR+Jtl6RE56NYuBRpB84Y7UCP1u9wv45xClMCMLDLcOAPaLOZzW+OAYKaLEqSJ
bd+DRzx6KdyaGSVLFGyoCVM82C1iHlfNiJ9lDgUe/1lqbNP7GYO+T8+fhRv3Or0pLtmtlgbQZRdn
EOCKTR2/Z/S5s+ltkSTdU50jRo1aqIekd2xYBxHn1rTYEgg1kO9Redm9B/JFtANeDzzkcUpEzN3s
Q2VRj/TzbmXpGzIUFV5edkBFd6tXKmolzULmkVfK6UFNp/l+qrTsldGOxVOSQCwmkSnvm2HIvvf9
Sv0nrdYj84Mb54ClRQkMHae/imCX+wZCGVDcNSHOuKuJvnWOaaCKvEIXyyPI/41l5bBZnAAmvWVp
l0ON0zjNbrVkUd2o9XcPlfVXZu+9zE9oq7gCpQHXRQoNM5uc83KUXJ8AGC8FkiaK9k1UoAYNAZ/+
+S15a9UAe/A0Zu/D+NgPgq5eUtRI1M8F3kuUmSR+urguYoQ8nP6Hocj3bGdDh19Bn6p1qu2uddJI
S5WvIpnjE36bT4qSxwevqJtzYtuDeUdOzd0Xkbn9Wrk4yKc0jp0EzdKrZ2POMIuND2kEt3YCk9lK
QRsSb191xJdch/6vo9Ri4rMLP6gOcWl3z8+v3I3EAYkkQLEOTWBC4vYr/kkc8s6SlY7dbERTCnED
UP1xFjptYfdnyAbYqC62swSYN3orBuYwD8BzKNYBz+UqePH2oR23tRkA6Xr2LltHF9kZkp7zhd5j
8zaTeQ8jJIt9MNDOqarq+KVl42084OZbqQ++hL4LKt6gdQgz1Tk2tE4Veuo0+i7q6Qf7/+oDkkCS
VqL+uclzoZp0ubSmjcwsD+4s0rzpp1BGeVK1Lvaf/35/f+tF5reNAn+AMhR1L26vy1EoTlPSzEQW
oY+OFeaS9QAUFETZyrQ33ruZV+DomMcn3eyUyMm1MfOrTq9eOzpieEnfF1XgaXLEdzHp/VKgTdoZ
E+QR4IRhaSnKqcs2bW8xrkrgGGJ5UpbMPkjkrk7VNgegAdxcvNd4AVzOoUL/sNPRVo9MRLr7kxC1
SZbs2iWWCiS0B8Hi74vscskMCnZ/keDcXd7+kWNmWDeAx0Y/RNdRIkgwoD9j4+nNDyq1k/ihdyb8
nMpuBvcez+JXty7JG6+ZGvRVFryB3VhzH6AW179S21CiZsHi1e8Tq9lMxeWbtDCT8zjG2etmnRzQ
pSN2FfBWg9pYzfthyN2olmp3V02mcS9i5TuQ3yPW9/XeY4obipjs+K983uWKZpqKdXlGSK+a0nqz
FH3uF2abHZyjvx9mv5KoN5NvoHrGmu62uJ0biVaiqBzFeub5mKuHaqu/T8UAKtv73I/6I2yvJ/Ti
SrTpzZBX8b1nltKP6y5I6+VpruXHWFJpn9RJ9XHUCkU5Gj7u2UFjzAelj+s1oSJFxcgCjkTKvCcs
QU/2FJPOV2jWcpHYOpuV8KEBKAf76zqaMc72AADNAAVxX8BPCoQdILu7YRXjN5w5eY3pL5xHGsdl
9X4FDXgw4K2JbZwDOm1Ak9x98bvonbkbuRrC2JPKvZfz7jLmtHxpwkfytbXe8VrYOgb2llz/c1NY
XuZKUGvwNdpuwitowHoHPbj/ZS4AF0jQt2rA/h1gG82ADTdzyYclfZ2oYsIJqTiyhLsOOLxq4DhR
5SDb4pzs5tIPpZmBpQ8TDT7VqdVLtfDTfsJ2Cq/jI6DErdGQiOGEABmi+LZtmH9WLnX1RhYTJIlB
tOJki9SXbvO7BptxsHg3dt6WO1LWQ/hr66dfDjQYydCkvWuHWNcvj5MoefAbmCvl0po+icU+ijK3
x6NJtUHvNrbc5XiZaQ2VIKcLK4gu3yY80UO7QhhpQIzyPGEc//n5y+7GRt84aWAxyRKAEe/CzVrU
g4bWlR26+qA/xqmVn6lQzeHzo9z8XCReQCTdTWV9d6NCL/eQ9NpmZQCcSYFj3PXGMvvWYh8R9G8t
IDcfYXoDeSHvcLmAxuIix2essD2oNT+sqzDeyhmALg5nXd6+tGaALg7lNVorkBtB4+2+1pBZTWPE
mRF2+mL7adfxoSbFOL909bYmFEwdSq+UQvbAuGazSGMYPXSF92O1Cy2wQH2EnTqWB1XD693ASLTk
ycW5xoExXi7eIGRJ/NH1sPOUEmC+NZ6qpIxfHPa2USBn0tAgEfd2oWIxEnVKEkOnCZvnflaM2ieM
y8aPL141Yh0iMFQiKfLu1eixU8KAO570sF2QBEQlJQvz1lI/9LoVHwx1Y9lAFaCKRd+Sa3APL1hN
BIIbd9bJ8sV9L03rcaycI3G8m4PwcQDfa1sGsotEs4hVZHsZxC7rhd6C4z5kk3LU07ouAG55x9bu
pfBIa2tfe68xmlmoWWvh6tbdxy4dQGRwtQzpO8XkGfGkxVPf+4XaFlC24rpV/RaGcXLfJWWZUZec
0oaOrCWPAuP19NmP5P3b5UI1dB8Y1aQapgwuR2gmdvEbk6ie7rcqDvqk19GDIj0pP3UfythXrBiv
Wqq+tGoM5Eq6ea67IL2elK9kKtrAqsoj4+ebw8FspC+76XvvsdxqrsOsqRI15MCs93Vr6mFmo1eU
SJzdZrzrD+Lw1SKyclu6QSbFOlKvuzzfMs7MzqxNKzSl7fmg2euzupovBvcwCkoRMF8gu/EC2Y3S
qlg0zqNrhf2S/TLl4ARdv5gw6IefimJVBy/dW3OiJAJ5yjYo8uxRA3Ob5b3oVCucW7MMUGZvz4ln
lAeR/upLMSc6RAgBgBreyvGXKydg7mWtYpqhl9pJNHv0HEy5Tvd9i69ga6ZH0pR/F+niHbBxUElt
NiY7XkHu7mKe2lkxJBXI0ASUuZxXMWrCn7oKdwhVjnPo1tryiy6Ikj5w5ATExiXXHrCmKla/KueE
2oKZafNpmBpUm+SAmXEkrb7+00xOYfne7ECN7+JWPnKNCExOF62QH+ZOVz85PSKcZ6ltT7ba0mTt
K2hOHyzoX1ncqwmS5bANN6ehvcd3NtIFGxFJDXPMNGO/XeUQYxrS46a1ChOCjmm2bUqlX0fUvV9L
3fJFl0yfceCw8lOquOYnWbXOpxJIk+a76TRo57LRFIPbUTSDP04DoOtyapejvuFVzZtPw1sQrDqE
D/hJu1t/zPlyuSbMkJg3f6nBVZxxU7RPRgs/EK0k99UMmeegKnEdmLdRkf0DlMJDC5jF5Q4cZ3dV
nYQnX7Km5Ztmkd6jh9zGo1u68i4V+Eb4hd1MJytpFbxX+TNCaqvNG7PJ4x/SsMeDl+qNc0etCMgZ
lDqaC3ulgQRJB2nmEPO9OjXfLEgv+Wq59C/NFZj1ZoJALrLl4Pv+AhXIAV+ZASGMwVxemVNrUxh0
9JfHEFoXyHyjSETSvad9eyU2d+5SmiHumvlpwYIjwLjxiF1+I4aADtvC4mZWAtj68gvm1JDUbHaN
cO77xA2QU1NAzirqh2FejFdT4Zrvn0+Bbnwivg0EKvQ6IUDtASpz4SxaaZCeKnRlcf9tONWD1x0s
3o3j4Oo6gNGNAsDFuU37n7fYVJujKkZVD7Gkm8+ethlOoq+mnWJsJnU/I+b7wDyGz89PbguAu/iB
zgF7Q4V6zFt9t5o2nwuJzYV8SJsTf1zm8mM+zc5ZaxeX+mA8nhs3Vt/F7vLn+YG3P/h64K3zBK+D
td29MITmIFVuSJJkfezPg6zGNwVy9PfLaGsHZ+y6FEnhndTVpTxOqOQlerm2WetVzH7Vwo105HdL
PLQBems9s55bpTjF1C9/pmZuncBiu2c6/uPZzp3cDMy1Gc4IyHUPAGHW09BVC5Bz0T2USYrTizMg
7qvQfcRFOHsUHA0/XXSMepayUw9C141tyI0J+pZoARJizyXzkOJS+TRa6FmdfafMRR7ENKBOz3+W
m6OgFQKpcEP87EVW+spUqUYNGkax3duuj52nIc61g0237eXdt4cRR/CF8M4FsEc4ND2F4VkdtTBT
VkJtJn94baWjLSbvl54qxP8wJbJdh+4qdY494rvOjHSM+1YLB2xPfHUwnPtixY7q+VH+0mn3kyLR
4KVEANyslC43WY0TUFfOrRqqtVVbAVzz7is2YpRXqSq5P5SiSj83qZ5nwWwg2kZddp76sJQUfP0k
H1X4jq7W/xHGHLd+h8jnb8Pp1+9TvPnNzm6RmWd4Dl0WKJ1plUEHfjqLULfjxirNcW2R1/bs71bV
et7JNBZEzPgLNGYsNSVez0Zs1H6Wm/W3aordXx4d0t9YZqcfpelOn+ZByUzgT4b5FaOGYvbhy1tf
zKSHFwC3ZdB8FSoeqFXdBQpYmok6BxXCtu9djHPdAAMT2kyQNpsPZTYVX5NOzElgmJUu0cxqVqw9
W3fGPxXthMHnhy/W+f+5jeOkbl9roYzL3PbtBPCvrzZu/ePg01xtNzCxxFY+PahY+tCXX8Zzy3YF
RKaGGu+Hsz6XrT8rWYsd1Hyk0nRNc2CXIR8BIYYj6l6FGtUau6JfMdFNeeaJgBftek9BoubCrbCA
v5+7XCpBYaT5eCrHxP6M1Uj7Q2+m6nHMakyHl3Ki2mwWdfPzxauwSU/TyNreo6i7Xq7CPIs2b+Aj
QZ0WeuDBdDzRiNV8vRVHjYzr2I6s0Wb7AVaJ+L5/TGhtn3idla5hF2vTGW1cfKdVdwJ7KY8W/Pra
ZKitNMEltuV0u1M3qoMyuI21oLEZ86LWRNy+01Zzgd5tJsoT4lyY7iSLgVjV88t5HSjJQhBsw9qE
5JvO6+VyWoNVprE5L+EyeetD0cR/PGtSD5KC64VEzoJ+CSYF0B8x67scxMYRSLp6ySAUnMlMhxEJ
0MbtKWlaRyTE6wn9TY23+3iTMdtPaKQuMml5u4RZI7sgGU3vbTql5a+XLhuJoYP6M51HEEn7NEfL
5NIYSz2HnTRfozZhF77XEwVe/HWQbuHRh+MNjgYoZV4uXL6Mimw1dcIq3vPojgELqtXlSCPt+h6j
eQrKF3wZiS8OtJejuOvQ48jWTKEHD/91lafVU1d55YMWW0YoGtc4ANTfeL1s3XCaRRvYnbO12+1r
JozVspIpnEy02i2ZPladrHzNmD8rkFV8XJXNQCDD41ur8yGp8ne5Pbwau5fq2GNGT5+CtoGxZSRX
v6PD4plXpD7AFMunu6lFdLdGTeLFH5FRoDfRx2PGvG4vl7fQAZ0kBrbOgBjBHHdOfyoTJECf35FX
Z4xITSJCgYDXF1XHXYmgceYSj0iJSFQ8ydd5iQ4oMcOKhjkrg+eHujpiaN/T/+C+33QU6LxcTmiY
hzZZZVmFYnD6oEvr7Kmfs+ngiP3/vtplKkJsQq0FDXToi3ThL8dpV4yYZ83rw7iZCu9OeMOinCtT
W4uzES/zN9MSiICoTWI0vj149meZublK8Jxs1DNEH8entJlL7YSPeq77CHIrpp8Nhsh8TZu09Dx7
raWfeSzM5jm1ZvFx9tYmDaY4m3OERpDFucNdlBI+PuizCJOyR5nCQqr8XJfxYtytU9oWwdzTffLJ
EssOk3gjT4Ispg/wpq2wbfeXtXTyoLL05D+xSFcJWlem7smrW/cVGODEvLMTAZTf6RrPb4tJ/6iO
o0h8JDsVXi1xnsiztLuqOMdJlb2zUQGpaHcn7hD89X44xaOaqL6h85b00V/qfredFpcnQ1vs1i9i
vfpP2F35Ed5O+U66if1LxKPyAUQwLTmhtNoHR2jal9EYXciZbW1UAVZ/ovZF31g2pAx9em2Wmg5b
w5q9tzWnMPa9wsmtYFnYdWGfihLRcUdZm1cVEmJgWtYGYpvMcGIH8eBSvRGt62VvKNZUKlqEjvzA
VadrPs4Y6ich3TILitaQBaJDa1X5a2ZVsZ8ZCB1Fwm5T/MsNPc5PYDG09+bUZcZ5KvW+vavSbvxs
WKnxncrZgDzSJtqSdbZ8YytKWvpugo3Apzhr+8csXfX1LExvSjeGaGNEA5OtA1ct7FPuzpXrm1Zi
/vG62LYoqlkLuF4zTQx8BBftrZxIy/wim9TPJrIrXci7JfHO7JTuXdkossF1Q8NgTVv1gSqxnXqD
7yy5ctcL0B8+oq9KTGa4Ll+LvhAsmqtwt6ejsuC31/YUbqTXcu9nGa38srHSNsBlu6HBk6w/ZCKW
lHqXy8tuWov+FVXi1QjbXhofpfTKkdeamg7kB8nkBbY+6zYGfGP6pzYa85VuTdkTaA2EXJTSzZ5K
3qzv3USUZVB6Ti1Pg3DpXKq51v7s1gl/s9EpCYKj0sdNwD07YTkwGvKhSQvrRwEQCzgBDRDmU3mr
eU7yZPnTdoX1QZ+k7WC5oFOcXAZ7mU6TQzkgwEyZzgvWWCnpTOOO6x3Ixr4K4iFRn6StIFNhA5IK
9CqlaDtPaTz7levOgA3zrP2jN1b8Db6x+Fq7MIz9fnKNdz1dPyPQPUpNyPBo3evefuvI5JXI2vjj
1Arlj1vOfREIOfZ1gBqz83sy5+4r/tS6FnVeaS6hLo2qeixtcxj8Kcu7nxAUrRoHy9RNQ31Mi8zv
XJm/qSE15IFjLu73Vgj5O6PM/I7ViRH5YevMgYom8u/GS0cnQG5Cqf0Jb93vmFKMH5dlUtuoQUSd
f+t4cjgZlWY0wYi6e+yvbZF/pIdCiFaBFGh+jbDGj96jHnpeMLC1TuMSsy+K0or/43/LgNKOk+0X
yZSnQWYJ5wzW2ub1binO+wGt8/HeygvXN7R+eCqNFsE+PIQdNmOfbq4Omcc36GsnbX0DBsCjN+mx
uI9xC5AhB8l7ayemi33gvABHMrWmS/ze1sFxZIhhOj79gekjryaE3PmEU85TSzMe3cZe3htVrgZT
bkDMn9TFfBCrp7FptdSdHnp9amG2UygZAvSWk8pnghMuko7dPyqWnb2L7WGuT0VdWjgtSdX8EKdx
9c5ORW/zCRsNkz970O4sOp9PjWdD/nPoFvMSQy9MnHsTExLFG2owx2P2akWm+KPALWcNbae1xEON
D6UI+kwiv7303uoFmSzSV5uvE3vDnOw5bNrKkeE6D00dyTFvayr6tVvfFajHgtTLKmD2c9P/V9LK
7IMUIEfkxolJnG1r7BaqfrJeuWOHJEOpC+2NCrDUDqYqR1hQ9Aj9VTiiRnjcEjxrrDazB2zMkwEH
onTSIsuWhEqBvtPHrsjLn6muTElkZe6chIPM6ywqp1WlZMIT2Igya/J4zrYpESlPsvYbA8z0blJe
MtDPPe0D1jiF9PlA8pewRPfNnIxO+rOpLEWQlk75n2EPthJ1o3TUOyyg9dS3+JIFHydr9WD2qtny
jTF2Gx+K8/Bf5WYqciW5iqxV7Zjrf/jXY4G4VoP+ztWL8t4YwVn52SSa2TcMVDjOuZNk/V1MHFZP
ejI6ig+vkVwOZwAgjrOtfEUBpWrvHadVVLwDzLL09bwuf5fZ2JkUCrLkK0Cj7rFByzkG4qp19HNa
h2f7srbLU+ytisQrqq4I311szb6T58gn5IpZ86kR+78v59jyG4oH0SgcNVgTUsgx7Z/kpFhquPL0
y30dN8CeRKmVLAGqL5gCJpuBLVic8cnM5iT3AdkmX3tLqcbA6iS8I3rz+YM6Wu2vhjI89R5rtHI/
N1Ue5DyblfZU5jWP5nhZhOYnrd1kp2VxlFdjheQv5Vcr/WqYg/16XcSURURLYz61is5Vlmo5CyXN
yg6GTmjFfSzy+cka8/5r1cRlExiNky0EVAtVdCoZbXxagccVfjNNljxxaErvnFRy+L7Sh42Qm19c
OkJZcSc67o9T7vCm/V5Yhb2es2JKtPu0VtJvjirN9mSklp6fBi2x/XautC1zbMI+a5FOM41CaEG9
tNUr1jKnbJM1fRNkq5K0gT646pu1hHX+w1zmpg3GYrA/tp1l/E49G6K73ZeTei4HF6+ImsmOfq5x
U/uq2xEihsbu3xZdJ34PgtsuQmAUoKzRxwu1IEJv/zuZRperSaV3U8fq8oV3QvVbrppOYiC6xfxY
SGX6OXS/0jLU8mr9hUu7+3Uu15pcrqVLNMcDoDgd9JbrK9KxxYnvZoEDwTX2nRjd4ecwlvJLg/hc
6Quo+5+z2ZG/KGeQ2LW21k7+ovckdibKoeWHLTN5l46LkkayTJGF9bDGkz5EKmhwnTWMU4AQzpwG
67xCbVS9TH7sOt350rrW8F/hZv34BpmP+icCAIUduL3mdH4VK90bZ+6zP9ZQ6//phtnyfDXj+A/B
jfu5102qtFgsV4nPn1O/H81a+1SolfNBikUFf1gp6RgAgSrFaSbUKSdOY+ndk0DZ87lotPneXtlO
kBe23VPAzkJxKIU47ib/x9mZLdeNZOv5VTrq2ugDIDGeON0XGDY3Z1IkJVE3CBYHzHNiyqf3B7ls
l0hbshzRfaEiubEB5LBy/ZN0b4nWK6tgzboMETXuhLd6W4k0WjTZPHZJab+W2OlRPhez/6DZZiZw
8rDr1zHxtetm2JrLYjHWOJ+NcosbY6j3UJN8eqrrtn/eeokStk6STt0vCIGNM3ddui8FZfWxFWPx
uPrCunDT0nCJNcXwL5gTgEpuptwwCGja8oEnV85nMzZJn7NWyysEZa3WXXF+M7Ro1sE0IpfFvwto
dbM7FWVuuyedYQB1YLKS2hy5pJnT4Bjr4lpfnK19GHNWj3AchKWictWhmrMkyNts7YcubHx3k0HN
mL1qhkG/3SrNIX9GX1jnqMOaLegATzizZiQpB95U+FtQ+higBtAS7PRo+oQ/Egq5DnkAxaWb4lJ6
6Wdipf2XFtQd1rK7ZiqQcI/vyt4hK0s6uvatJqdIUU1X2afFZEsN8pwO9jpYiQrMDOQjWNu0bQMt
4b0yL5u0ObOlsWYEycziqgY/ME9GZ8rfVtlMdOTMMon8Yq1dJLbrfvwohCFDYmS6KRww3NXOFlLq
chxavOy+cKvZYiHctPUzOd/bfPTpDmxxTfeI0FTd6aHokETMnuObmg3o4UzdwUlU3hx79FQX5iDl
FpWiAGFSlV8ektxsR6w8hf22Z7FTmC6NZ5+2U7u+QHR3u7PaEukQjJqb0NI10zoskXl9FaJlSpXS
ZUdph2kdr02SvetjOkyVHw6LnZeRsar1cyPk9JRAAU/DcpqzMTQX2T3lfj6kIQxx97kpFOHIU9Mo
B79f3l+YE3ZvB5Ymhy9Shy4AVbX2nqp2wvAUO0j61HVtpxdEM/RarEvHKGIxdhnxj2zTIliR5aRR
5RR6GmkqnXk8Kt8dUtNS1SezWaMYM925yEkvwtfnxCGBgbXGmQBq0qIVyxUmMs1yM4+u86C5+EiF
5larIeqsxXyCg7eIe7ej68fjXrVjb27yns5/aoV6Lqo7T1vYe+k9O2CsiUdTHP9pnEWR8W3Q+mmz
h3Y69/qxHythPlaEDk1X2jh2Xoi1WXOZbWnfnvrlll3V1BYO2QWN1QScWOUjVl3yZjDc1A5W1dpF
6GsUsCErAapiZZtTEjaOxBCpMmHgBF6/FZT6RVXe4dJWiWCaG5+E3XEal8DBrL0Ja88flxPJqPBO
cp+8nNBLMxo+ZiP87ZxqikQWtzO806rvdEjDDb7MYVW4w11llNNbU7KCRku59Z8W3bJv66nkoFCk
nCTPi2SsWGsQf5H317Uyu9A6bVjhPgzdTNhsXeKsn69MzDVb2iHAsct6wkFizKLSsbubdSWr6KhR
NpyUJQyWuJ315NtW8kKigXKwDD3Z67fd1FNoikVvi3ieZm3YH4073QJvtX4ky0mOgaf8XgRFI3hw
UphpRw2qtxM1z8p4o4UMfwiOsm2clznr01k2D7KlYkm7L66my/y0RF/56OmYk0RKpYOKar9JZvgD
G4a0VFzyRE6AK5iPJyT1ys1dX2ssTs7G2eacOysC+AIkvBh26V1fJ6xqXj0DEbbp5Yi0/sbLOufW
1DyWeKNPaz3evD4xg9mh4galKUqXlkqe+VxrKrvQzzy/C0y16M/ePGDJaHarfOkLRLJHhLzJoV2V
n0ROMzbP0ygGPfpvIpvbjizC5VDuZ+e2NCk2e23VfxVA8xHqBTHHDQ0rO1pDxnvpOU0tqx7p19G0
q8BwZnYep3hek5mTv/aISg9O/K+I+B+aa5hz6d6uMERpBf76rg9bTSQ5St2mhdcUZWjUhRa5sPpC
TLB/W87o7pcBssBADy7u+9sz1WirxJbbwSKFJsipnE4UdJ1fdAs/tPC+XwV5DKIWcOvvHdq/wfRV
UTfLZPXgDZ2mYrZzFSij/W1jrv0q/H+PTYeu8p5Bmtbu4hqy2YBNViewOVgfckl6oxq1vxyz/+N5
/c/0tb35H23B8d//xb+f224byN2V7/757+vutbmTw+urvHzq/mv/0//1qz/+4b8v82ey79o3+f63
fvgjPv+v60dP8umHf8Tk7srtdnodtk+v6Kfk9wvwTfff/H/94T9ev3/K/da9/uuPZ5Sicv+0NG+b
P/760enLv/7YiRr/8feP/+tnV081f8ba29Z/5k/v/+L1aZT/+gMTsn+Sf0hip85oose/02uX1+8/
8ox/frdZhaiM4zajgL5001Jd/+sPw/4n9I3dbwHytAnuYP7xj7Gd9h9p1j9hqyBHRYi9S+918i//
55f74S3977f2j2aqb9q8kSM3Qwv3hxYvyYnMKzq8TOp9hv3Y4oUhQIAd/hiHvPJPNqjTlJxS/1Vv
/APAgSOjhWSEW+IqH4B6ztFL5U1jfaBvfmi88gJqyImRrVfVbHz629P/6wb/fkPfxU0/3BGTCV8W
npAlPObvO2yDSjCXNaFsB6hWWf9lG2fHPMgGddMXr9Tq/grUqrUPtqaS/q0GTnbunNH2u9NyrMb1
c1ctPU00l2PdeN7VGo5y7Tq5NJY2ac2f2RaEiK15SKabn3/xD2/CAe3HZQM0EI40pNAf34QCImK1
rotD5z9U1bVGw7ws739+je8chXcPh1G4oyAoqWnAvINClgY3b6VQQG5a/mI627FR6sqm4NpWoDTV
RPumNyxGpKtfvZcPYwCcCRk1ThG7M8sHp2R7HJuiNf38IIJvfdBdiIB2VThHbejH6iS990+G8Ffm
FN+X0Q/3S0QVu8fOCH8vVdIHw2lB0opDG6tDF+G9FuFqGXXn9pkZNQ8/f7of1WLcIuvsHr+F5EG8
z0t2uiKDHgW1nUiL5zXKP6VHFX2qgiXKT51gjJZojbPgbQi64O7259f+ThZ+f6e7NhiIF7Y0PMAf
h4/w08aTI9d204i2y/jZPcIvO+s+96f1qX07HtazLP7VHX+nRP/frwoj98erWsgt9akw8wM1aoCf
HXBNIAMVJJH7KY3zhz5K+8BvozlQobxMYi3yKdPCPEgP49EL3ZvmcjkvbsdjeviV8Pe7i9aH74bl
P5UjSw8unz9+N7fB6U8Q4HKog/QIMTLSDt6ZGS5HLy6vtK/a1/xcXsOR4X/WTXJtHcxz7VSPlov2
vr0ZzqzjFvxqHfw4x1Gj7xOcTNWd8/3uJfHWoORXU3bwFHSWC6jvwydJn06eT9irRD8fEh9KDEo0
gT5vl8ztpt7v7r/F7w87CLyccnxkq2irTMK99uG5xj+/0Me7ohYEuCY9BoUPW8mPD3qB3EM6Ws+F
UuuZbEUvnJkj4aTUr1yPPqwh6I0h5oP3U3uCtb4bbuwyWuN1gJBpr51AxotN/6zJy1A0v9pGvhMW
fxg9+6XoeoDm7nXne02bkpkB3DhxqSfrbD3F7C4uou4w8gjD9DyP3XCM3JPt0Fx1V8aTesji7bw4
6c9/JRL4WG3rO9aLoRUu3IgT3t2yJrqFrLtKi9dDE9UnTjAEZfS7gDJcenhNUF/AgB1EYe+rACdX
atunSpMPMdQwZf+uZpQrUH6C9ePMxl28Zw3R5zIbEiPYeMI29G6qY3v8+SB8P9p5QDYsXiBxhjpv
7d1oT7Fo6N1NK+N0BSfJbOUHliQp8Peu4sIz3Nk6iFF36ct73YsPn3yWRE9gRjMawYJQNOy9IfnN
mbtfBXoGL2RXcRvveaZdr+Z1kHihr4mrcRYemRF0eWEv/YJI8H7m7heCQQONBhoBQqN9vv3tFDLr
0mwce9gDMDYW7XZ0InwBx2ByaNH+/pMjud4l/wH2HC6L7y5V0QcZNJ4coFr/oE16d1XhC/eLG3o/
ClCd6LwhnhuCTSwf3i1FvSdnw59khUtkn3zdfcKvrD2u/uf38n4Zclkldx8dJFm7n46zf4u/PbZi
RMBpKMSZtqzUvU7L5xIPaffUq0wz9kp7+QV96+Ndcb29fEIrxGrwnrLrSrM2k9pBDCqGPGq2ghYh
1WTw/3FX33Om98Q1BuCPdzUV/c5OsgpOV7oWl6bWHdG/FsSejOLYjUL8YkS8p9wx8CDj7OIJzjkI
3N69q61TlU36ihfVcqTxbVlXtIV3IklHzptDUztD7PbzW4S2sq+Xf1/XeV9ss4QMIfLSsTvYp8Tf
3h24XD5WPs1L0OPqSqSNa2bXztjQH8ujnqzKGiWW7dKXRsDkBnTqFdo20Cct0GSx3FfAUSqq6kHX
abToyg2gcI9zOPgCZ/8Ohtgb6mBxzXnLOLWbSuon6Twaf4qsdbNYh4B3UziE30QZ8hHcRWkMHaAj
KkyuLPLGA6s30a1WrdWmoZxMsOA8E5OEYTDb986QGYA3g2ccUzxhqvNegbpGvpzsNXYwZQeQkdMI
M6DIdXXuYnZHmZsVqYpQgPfrZ95xQpROKfz1TgD2GH6QGdkkw0JkoqA9KzMXaV0NRGT15Xw7ZppB
1FbRFzdV6UzrCZxI/1pN+XLvlRtfFF6JXgfZilyevuxQPeEuDmV99CqWxjJJxk/OlNqXyCXlGFdu
bbnh3LnGHMHgHYkvTkvYJTn6vutpqvMq4O014HdiNrpIavM2BbbezS8i7YQbYGTiXjkdTc54XizU
qi6JRLdzVygrVISW1Ac7M2b8HtXcXjV8KRppHL6/JL0gpDuHTCJZ5HToR/mAgewhXwdIGZlCIoIf
n52z8bn50kRzsZQXrVL2jUeeUxNmm1Q97T0hVpxLTW03e+ib7myrOq62qDQFqWBFE6HTOY0ROAS/
fevFBhPjaGyuDj1Ar9w3087GLnRJmIfc4U5SDzGCQRuV+oVawtoAHg7LYtBStmEtuSmVTGScuQO+
zKeVO/v4xwwwK54KutXEDxi1pAzR/K0PiTMF3zfUtl76I7zOaIGrxTIOeSKNpsJuXSB6/PEif5jX
x6xUjRYUq14NUeGL+s71irYMUgEmEEOo8tbA1DWg9a5ZJGkVebMlgVnXwwPM6py2pDUJdTFvVjEG
y5TguuE6awI+vcxrFcP4nsag78sOHWVrnmx0ujzSIYgFgvDdTF24+A2nAk0q8QXNY/PZsOrqxfRq
+wmXNLeLWjnVIpQ2LGOAaa09LiI37pjTyj4OjiiMuOC3n2qnLshz4tz8POW+2wbp6M5vjC3VR6pJ
LCNQOBDgBlPi0x6M5qgDHa925p7KxvKqQyqEZkcFEB2YEcNpi4CiDZ7XovePvt2uDG9y3rUatsHo
PfSmzfTqpV2nYd+VenM0+47MiWViiw30LWm9CHUc6SFQ06CPObMOC7vpBnUp5qa7LrCW8KC/y2o9
SbV1yE7XlIYAmj6hP49FnaexjqHBHX53xMSOWa5rkdm6AOuOKpIq8FXmibB3euBgSVxbdZKLglZx
gs+VGWhQKfK4KDz9sQRzMnkuq/uADdb82NlFl5LPaemxptWYVNUppsCNVk1XnrvpnBV59Bd2bRdT
2NpSPkzCnD95ZAcYPEfHn0Bk9XXEgr6Q56MGSTNg69VfzRUOCZzY0b0qOloakdAwvw5TrV/Xu2zF
sAP2WpLa2SmqQQ+TBkg8byWnFT02S2tJIsYbpVMPLLxFxgxWEwPkb2bUrmltBEOO2CLYhtYimkqf
esDouj5bpbne2Y2h3ZojDL1opp9pxnOr2a+p1lj+KUrobDh6vnREkKZjLgEnDQI7K4xgVxrmORhq
MtQmSuleGfiM5sB4fuM38DMa9NJQ3fomCzK57nQw3W2gAFUDI10j62w4pO3Qq9iDrZKebDDOzEju
7AfisuasCYYMal9sZV0xnbpZkpyMaVcaEcBntYUi8/Nvg8KwKPYtTdVXqVvWd3hss99lS7+p0FsG
oOti7uFDrS00/9CDfcyqRJZiuoMu41M6TZYdr7VVifNpy1rzaGEQkeFkmnmviwmYCTo6DlNUFL1T
hEAx0xzaKI3SA96m6os/dr4RapvfZ6Fbdt1FNXSmEU41yBzCkQoKpWbg44cVapKXcb8aXXY1pZ4B
B6EGfIkmT9AW30o8N7l10/qaNpNph2IB8ewLLXNiZnriBRM8hvIUJxovhd43sLQvatKqcEu9EQOc
WR9fu61fFawb1Wp4T6zipsoKrcOSyGJGgjtAVCk4lrxMXo1rE0dQ+OQ4Z9te5GQQCwMYlyytTT7B
ZyKT1VZMZhcE2tx0LQvQrnZWSA+1b8MR4sej4xZSBJkw1jnYEphtmPPbZhfMlemes6AAvCZdLQk7
AaYxeiD6fPDnx3QSaxvjP7ixEdiFnKIu6Z0yHNsh/4rkl4UnWdL2JZmI4WVbqzvjLFsdT4VmX+ju
EfsAswAUrazbdpqne/KN5Boozu0vhd9M5z6xryWaXkYUZY/QTHaCermePSy6w85cxAskNdWdLDQW
+rBINn+OjHxIkKTXU37fz/h8B9oghBV5Ylxgbiyp9VTbjfu6uX6ycumdFzd26SoCfx4oINxs3U7a
fv/PCADaP/Ga9uCc6HtZMhqbbsBNA/gKIbBuDK16NHYxL1P3uDaKdxwKZ9YepWsolMKjUYpD5nfN
Nw1Urg9MqFpdyIgrvkprYOUFRaXmgPtXfIPBxfrT91ByA+6ke52druNhLLqEk1hZ7QrZrIfTaHOG
eHNmc+wDd7EGMxwxxIb+oSv5ONSiniJNG2uBOAPWTmWqHBkRPiNWZBfGcFew0RqxoxfzXbJOvh4n
lrUiIlWscwCV1ZOVJ/vkcMfcYjJU+fZS6KsO1U7TOyeFYFQ13dWQz6uHBSJMm8OUm/nTAClHhYIp
dToNxYTNMxYWX6rSyqewkjK77GW9+aE7+OrThjl/FbqL4bw0Mlue4YyZQ2iXcmhCWdjJpxZ2FOM7
Wdz7HOA40lPh5YfcKHeQa8wb86hQbCEcz3I62hc95MZvc88DuW0m3X1THFGyeBTwNqNqIYHlZJxn
wwggnxMgqlgrRNwukDr8Hh52YCLJr8Mus3O4DXSDHnzpdepEaKn9FQB1BbZsxyw7tIND83Byqm2B
NaG8LbAwX7qBlOA1YVlb/XO6jUrCllq7KrJXYb5BAYd3u8KebmJnSewBem8xX0yGXcCn3mr7zF4q
myWuF748r7jwOYN9ziPDKYD+Z9X54rCkpfTJARbFW+J1g3MgiiuJ21yiI6ksiiEdQoobb8ZWf3YE
KaI3OeTeMj0m2zL0b7LPte2BXr3YCjwYa/0MP1LtWdWGbO1ACTkvkaLsX066erNmBl+ez85VW2fl
cjk3utddiTpNyttZTo48jpk0l5PSWWYRoL5fvmYg51YMZzjToEvByziBzIXJY1Ey7cKi6nWKhKVY
y7DMSze/9QhlAJevGl0P/MrYoMXVSVlHpkizZzedvVewb7ajdG0z40TriZT+LN0m6UKcSvRHi2+a
njZGo/RL0Y/KOAOZyK0x3PwUy6PSHDkQRiUBNOM5bMoOxL5mp94xb5tqHHBx9mMXBpIFN8+woe6x
nCaeH5ewFv6cTdg+sZKT+iaH1IK/bQnoC5xuZvjPZa9dFgWLLDgzmsGQVdtGsNcabPFr5HrStKFh
a1N+oheVIb9I1CMbRg9WMmJBng0G/KrJKwIH+kkKbA1d6nqeZ7EcNewyWdcbjsrxMNmOOtjQpJYz
x29Zxo3Nc5YzCzZIc+J2Scq6YyV+xYKa+PcSznL+FarN9lXD98o/SZbGVWdro+nP/lbQdIapsyxH
J5ktoisreIJjYGfZYpNlmOr5ae/oRnaYajDWeETgbdzSoZzdK7Mpez+eTY0FRJeDpQWuN6eQW5vK
sD4VtY4qch6T2q0Dv7bGVxPDz/UErty6njWJmVRnBX4HnMkb9uVrq1xrkxjAUdw6PXXIlesgtv0y
q2G0In/U7J3NVpalfepRHDqPuc67idTC4R/GL1PjctQnVl85iXF48ns8E2J6UX6Jl0BDZHZlNlZ6
M1RbtnJmUtMSV1hBeIE/VWsZw2lJ+oiwbI1Ksi5RSmCDMDJ1xNhWIQraYeRprmXCMa9rknAotm2O
WUe8/BE3v6oOG+Irp0/rSpT75cr+P1378JM4z9Raa0WOaNy7Rh/Up9mfvJsV3kFLroM+PNu1q6Yz
exYoHNpCLF/0rZpVPGW+9I/410jjctIhd8S9iwoi0GyZLo8wP630WM6Q/OKm3hUXkO0M45Msc7Sl
rZkbJ6aX+G9GrrrqzFKcjK5GnTcVubxN/cwtzdo5LMOQog5wh5LE5Hpoqad1XDfcIMczyaiiVfd6
6kNttwipeT1z5GU6m2LhltaLEKXWn/Vdkllo1tXSLeet0iDuydwiKyDTZzbYdKMXd+WIQVaB0MYd
4GizNIVH5WX2dVvlRno+FplagwrivRdaU54bHg6AUDSCHtdneCC5qqfkTJiVZ31uLZ1NseqS+U8L
DhkyDeF9TjCdFFHeO/ODsId+uoMRi3FlNYvstUs4Kx8guIzPEEg0TtvNps5QEmjliUgnddd2c9eH
VpGlr7DZliGytLoSL/XYzsnnYSnqr1ufZTnElry79HNloqFpEZAE5bBwRrFoHLx4G2z001pv8jcT
3akWwvq1269mq4spsr3Ubc7bGnqHRhXln65923Row7p65hSST855M2FywoFvKh9Ijve9ECHNMtzQ
eMweKrtK2zOjdKvytKklDNtan70vfaP6L3OXyPnA4bRPAmnrfYLNjwX9dLY1U+PYbK0QmeaFktNx
uj497gtUfS133kxoDh2xnijXOD9sq7leVDWrR5AVlS3Q5Xc+9wabzKW8b42HrGZBCLFNKu9gwLPL
o6YY5aVlrE5zR0YaIirdHxrzrFDo8S5mjWMIeiKn99MLvGbaPzE/QLpvym52YqzQmzFK6061gTRd
herLdLJbPIkKCUMb0vPByhUSHdCKughne9C0uO8Xr6fZM29sK5jEmJe4B2/GeZ5yTH2mMkNjtfWe
l4bD3M3yYjPs5maqMm8Ou7R0OMMpZ7JK3BWG5nkcUueGGIU6OSkk4l/KDtN4o+Oy9QGSHzmcWF6R
ZUGBW5oeqQlaYizYYCVrgEDEQZXPyZqd2NxCbW7mOcpE0mtHum9EDVYOlQp6lmUuItQjer7ru4qb
zWwHdQGApQ92MGu1kz0Sm9Pdb5nQiiMSdI5VG1PVDrbN1sczN5VYgm8aHOCAIBhHhtTp8xx4XVqt
4Wom31mjKWKXHYL/NkoPKHrQqCiCtZzE5yUr1KNDV/XrMld9eurh70rvU9+YYFpaaMuxSLM0DztZ
qupmWxuLGSDGCcGZsnY9e+aoYDdD9UMe+lZFCSRSOEt0KvTTlPMTZELUN8+tL5i/aV+nl2Y+YZI4
Jhj6xFNv0v/cEP/eJIPmfktUlnxycB1PznHXKFc8NfDmV5m2ACFOJTOvFKXnwYHvxuZk4NR+hkPH
Ks/GUmY3+dxnJKvPDfSz1O+0KHMaXhDHCw7KHc/awipopJG3Tmq4RyDRUn1BLWQhMpf5mzE11h21
i7pLaqjAwWqsHmRLfzRg3BXL/NRZ3fqnKGt7iDK6k+gP6nw8NYjfrEJlMIlgqGLLDt9DfxS0kykf
TRs8q5tX/JdnV+OD8m2WDiQQHtCFN1SwCOFgFkNgeptxI9wGibdW7OY25FN2yBxa73bAkPx6bYBd
gkHq5Vd/E/rK+F6bHuQiQ0ytZ4l704miWYNVuOmnoXfdYqfjbS9NBTc9aJbUuSS+hzrftRXNPLdx
nKu8IrDrZHYItz2MBWqoYISkaYe+Mww3sO3Zytce3vWoVu0tT2tOUV4mUg2nkc00IwdJA3qwEre0
oPAAn06TAVwqtjPZcLLPaA1Qr6T0ZPB06FZcgYW/nDF9SMDkw1lZxgYiW0ibybqwpxFcvURhUAf6
sHVD4Dm5awZD42ecIPoUz1tSgCvqHsfPIJpkyzejFkYW9k2bHuFEE6wzkqZ51yaO+22aHbeNViQL
GR+09G8utMgS/iKKy4heP+0GU8r0tZit8dlHOdDFSBnzN9xDN/rTxlI/SOx8H/tMr6/9HruIg7bY
8no1G3QUu0fmazMI7XGelr6MyrbYELWljn3bIqZ+sDvZcGQ0ancKcE1RXUDi5sTy4Cy2Hli4xWzn
TrK1XyW9Vj3KjUo/y8ukz8O5SijVzCTxnvvFgvma57k6d/reg4OPPcpZJRBqBPDSKZhko/AZY8Om
7lBi8r/So6NnCx+1+uaMVr6fWhuSVwxn8PzQKiesFKt0aJ/HrcRTj9IL4Z63Jv0G5ZkmV+CCSqG4
8TbSc911bv5EJefjt2vNReh4LNehIO05idXWNLdbrtcwRWVLpTxwxsYNL10ooXWElqgSDNbVM7+d
6zsTAvDbVMDmZrfO3PsiRWI1TWa9BUNa2PFEaWlEqxKcD4WsfY0WcjW/ZJmXRFrvLtR+bfqU5bji
IEHXijukFWZcid46c4Y0PfSiyaYgnzWBP0frw62vEmf54lLMJRxui+IaqZ3/KOk9vHVI0Y6mqYkp
pqcsZQhmp4X7qTI2M5K6nMkJhU/0WctZ7F5lc3VNhy25kPbWYMiVVfM306JbdHDZJc9Uurovtp5X
bowcSrTnVtGxyKi2QObkSf0cyghqr0XvZKhplXpBd8ckojk7fk3VOj220+LRFiM0+YkMRSSQ5uCC
g2CLWlxwkK8gm9BbTgNbVIsXFr4anzCZtJi0rljxMdgVrqR2rA/rXAoyQUFWp1CHTfmnJWcmHvMO
pv/KEqki1Y3tNwthgQqNJRGoOahZSL3vF/dOTBxf2dW66RKNhUIaVlFMBDpKkopS2rPQZci2R3A0
QqdO5qF+8fTe/Qx5FfLxNG/1fa6PzYMp6WREhrXWYPfb6m4UXwTLhmsy1lnUWFIHCCnz5EpuwwhB
vSOZOsiqxv/mZ1nj0hdK6GQIZfSfBAq+P1Pqpy6g07E3KNABvioxrA/u5g9f7WVtmJlW9kqHkiUu
ARmHBuNbwwUqrua5BnJvArutkVqiIxGnZEIXfez3Tf5QZCOiTZ1Y8U9W+t1JQSWwlYUUzMZU9yrj
YLu75HVwFrSgjbeILu56w6b4zakRwqmzrJctNaUKXTyLXhSNDubq4ioTnS+StcDxsqYIhyETTKWk
HJ8JYVlR2Plze+miAdQDkwa+FqlSpVOgTAMlEjZ0EKm0kocTF5aPW39espdrTmEy5xxzvll6g6qo
lAbqY4mDwS3xzPWDghFtBUyi5M91AtYOPArhXTLr+hzSsBS+3kRjP1rmXpSxnU1QpQpjsYMF/uNo
rsGSwctrVw3FNXG95C+DjmXI9aZ9zgqLLl5sGFOi4sVsizpapyXXg5YOAvecIGVGDtahJcmbqdhC
vxxNEYg6mZ1odbaRuOO5y/I4r/VkOkqVmGPoWRxHLln9UZz8HID8gOTufpmwFKCkobIB1f0RfZzc
LsNJoqtiTUGdd+neHFcn//ybFwFmh/tIBIABPs358MeLaCVy82kjXnRDHXEQfZ+do3n63VBjyA9w
UqCOwuojVdR8R0wpWM/gz5RVbCJivyxcI/mU1lV78vN7ec9QACT+nncBNRUCKc5zP95LkZtVNoHa
RG2bJ8cWEWDgytHGcqb5VWbIx0vBHIA7qrNC7T5t796NNioUrYSGRprpN6HVd4C6KbjYOkPR//ld
vR8G0FN8eB0YcBDxtwcb/HhXjFsHfbZlRYRu03XJBs+Jht6gPv75dT7eErp7GMIQFjjHf/CSqjbR
puRdWFG5iN3igB3FACsOerPMf3Gpj2i+2OMsiTgjcRfemfjxlrptBPqEAxTRWxafmNYum7dm1odG
pv2twCy7BvBZf9fNbKdnWTTxcSIyfFSq70gEReVhgbvRnWictjtwRifPze6yw8+f48f3BQMMvxQX
JJ6Z9f595QVLjatKK8q8YT4rCdUAhDfa36R5fKea7cwVuBAwMLx3j1AbsUtI/MLCY0B5QTl106EZ
luEXM+r/cC8kdzEsBMs4ntzvhrm99PgL2SUvChDmoLXFcI/Ga339+RPbP+XvNAvuBfYhIw7OLXHu
74k4uaRAn2QnImdQK533BJM2DDIDOqB2VOt5f/Pz630cfqxBCB2QOuDORwbCj8NPtcgK6W2h1Wkc
8xrtoTiZ7H68R8Cq3agSkCHzPIqDn1/14/ziMWL58t+pO7PltrEsi/5K/wAyLmbglQRJiRosybIk
+wXhEdPFPOPre4Hp7BIhFdmup+6IqoyKcKUvMd3hnL3XpnWLGAgRy/Gobju5AQ5UHQmLOq3cgLqc
bzTRKuuAxB+G+iN/xb91TRw5LU66MP4P+ivmYNp/76/YyP/6+FV2X3/k1WuLxfwv/bZYOPZf4DRn
MQ8EJdbkmTj122Lhir9mco2OkYd/wIflAf5jsTD+gos84xwt/oT5nmf322Kh6n+hJYQhjyEC8TDr
5x8YLN4Ks+dVyyQ/CCSHYMlfvCNalkGpizpz24XubYGOZVVaLa7GZI88ZG/RPl0lWXJhRw6CaVur
qRCThJRUj1lePidZGXn0EusznwtBsosP1DTmOCRgvyZNAYI15mnitQ7KmJinQYNv485/bMEAfUwG
Jf+qVdaE2EtzL+vMlFdGWvkc4PFDbVoXusuqrvxYX3edo15XdOzvmoDashWhfEMZI5QInYXC8Qyq
9fg5V2sOkhZ9TGbnYPgQUEkK16I2qUq4zeBlkZp9Uk0ZffGpLT/Ulj4hDA9z9d6sIOpUrppcFfRo
Luwg6C8jUxusVYpBmlJXmXsp2L9vFVUpT6Or1SKL61DIwU6sNm3UxJjjA6E/h5GCcMg0k/EFyWaB
NTa0xA3xiZPulVOq3MfV2NzTcTV/FBHUKw+ZBT3hlraP2LYVFIkVJeoSgLFBftNGnWR+oUM/Bp7C
ddieNCPbvYgpxjTIJDTqueoQl58rKJ/Xg6Ym2xIt85eoYeFcN4pMiE00MKask9F0n4u5U0vBZtxT
fReedLL+iwZwhL4ZtXX+PsOLLddejbVT/FAySWHO1MeCn1QYpvR4AOmmCYPmg9T0iksf9Bt1ECEK
viQR+77odgh49lkCom+ynF8iMJvHAHtsvGpqV/e6idyfVTlocbwGtZ3eqEQ63mZFemdoMv5ByQKC
clzhh8ZCn3fN2k5r7MGmIsWnoA0tRP5Fm3/Nh1roHsqX8KLJhuJFjM3LkJQFgrZMuZBpQn2hKOYx
KZD5sfY5NZrZZQQyhXR55dY3FeAY9IiCXz65y3SixnhVxnjr1bni34gbzDY6zFTX+NJV4RdqK5gJ
ZgrUKiZV68pWSk4DHaRqG6aJBx8h2hGFu7f7Otv2adbcoBG5wa17G9SzdoWjMxI4Z6AqYdkJBmuh
kNmmyPHeh7xKTVaxVwGMgMfJTpPv9Coi1Al9Gu2om9D6TFhInqdJZQGFO019bOQgTmI4G9XioiF6
FOI352ocq9pcJ2vqYRNUjU4lNjQxbMv4Y2eTazk45joASkKzGblqqme/rJ7ChDJo3SaoFeWnqdZi
NdTt1yqjaiLa5qXXRlhHuol5XGWNUbv2OmwQOsQKHA3aw9aQ4mbgqj0OlN9Kq0rXFEA1ZAWuskWm
Qz1T9jZHUUe5iDkhXAY6Igc1LOpt5taV1/v2xdC497Wf8P+P1eyR5tjPWuVlJ8o43SDXuSvAAHh5
AWAohzxAEUkJpk1l59MDDUVgLqliG7T8JeXugtL6RZ8E0Zcc8OJLZWjTNtD6XsNKVWS0V8FmGFK7
z0WSrwskaJ7ToGHSBtF/aDijb2VqPY20bddNPujfZvkyRWe11l8qtJC8QH4Fh3V00ECVWeyKVTZa
NEI19Y7uIl9TokAiVUbdG03QQBzeTa/RJXih0mRnb43demKDug8qJ9wkviFXcdEaWAk098H222pl
l7m6gW4BrEapXOraQQ3bDZPmuk8saFJhVrtP2mCr1wpVfiYgMXUotqWje7os/UdULOjLppKJHWWr
U2+N0Zx2CgTo2mtHzvbw1TynsP3mDlVauZ879c9joPsfBzzfxl2OUGRTqka0DpXoW2JM3RqwT7J3
+56OPKTTjznXFHs6XKW7JAqt2AvUUb2Y6jr/GBSu/0iRZbow6KzvsJVzMDdszE+iqL2YWWOLIZDq
5jgoD303S1Dojk0QbozYgvCC3icbM3fXTQArOnDB17AsinFNrdFd88fZjgoHh+fCIs19Mgd/z6F0
uCNCBK92XOXdTxNmgDcNNSyAzGDNcIfM/9W6TpHc+YFTPlfpQIYvdTfrY1YivLsmI49Ox6u9wjtu
QG2526V3PceEWfjq2ISiCz9e5nRKrALbgbklrUNfD4r/bMr+acp79C5QEC87dXpEN8n3lX3Xeeyr
UpJlEYTKYxJZt0Q/zorRWRiHPqxw8ZsbqGNXonEedZn266luf6U5xERM3vv5MZ3++YfN+Ott9Pzz
VYP9LB1NU3AEOf75VmWj2/GJiGjbMdsh2tr3Y31Dw+SrM3Tg7WFt0T4HKQbjrdCiXSyFAYAKCNBQ
blqLwOnOTy8s1TlDkHy7e+B3sbEH5IQCnorG8e8yFNI6aNeZW1tSPByK7EmGyHEaGoCrAMgEiou/
/R1/tP99zFP+s7QMH21+/3db5N3PfHbv1su/6v/g7ngWsP/73fE6T/Mqr1/vjOd/4e+dsWH8ZYIU
xWLOUwK1ORdP/t4YG/psInY1gLB4ZoD4cmz+vS9WVPWvg9mAP3bBHHOg+p+NMVrvv+b9sOOyNZ4d
MOyn/2BrfAjN/tfb7fD1YKOAuIJdgt+HXe34LarKWhNRglCzCNrKWgnFHC8a1ZkeUHuIB50dwtZH
oKZuDLXsvouMcrKfFJTss5oNaVyJ6TLPss9SZgMBIEBBWE2NNkTxmZF7g647jFd9l+Z3fl0hpnPR
/t5kqg9VD70bIjyzDtrH3jT9J6n2hJx2eiO/FFWWXudZlTOjowdR2hQaRGAbSKtx2aMxLPziRiZi
ehlD2/jYov9iv1DnXpSGn8pA5M9Kr+eQLyRcqpWgqrMTfkxzIu8xHjq9/0w3I/s+uJWlnJvt5mrH
8Q0FH4vvlBhmaiJ/b/pfbepD5BqjTGGrRKZUH6e8rfZ4f2S8LpPeucfRrP5okl5urMmY6nXf9INY
l35dPkwovOhGoMil92u4rcd5lhUxQhb9iRIscoMmSqnIlrb6c0qjQV0Jbs6sNVXjMxdxXDmYXwpK
BhYztjbzTY2DMe/VNUhqlrKc2xk6m8lN75r+jvB17A1K5GzKOBLeqw/mnSViYRh/O+CiIKL7Igxt
JGqrFDW2EosPKecctabg3hr3o5FsK9ukvzsQidkS3hBm10ibbqXU9pU/Pmt+hzCsWg9J/0eOtr9/
15x+BIzCZYZ9c3Cs6qHnxTdR6pPIMhGzvafn7J+ZyY8XyN+jqNRpDhnUFDKOv8FCqcsaBhyvDLKc
66pSq02poxk+fZP14wXjMIxlATMAc4CCDUn78TAobaYIB4IFc2WWsESgYFlQaV5daSCBnvAHqoRT
aOX4LKxKPFWmBcWRY2n8tdKn8lcoTH8TMYK+1mmiBez8p9Bz0zT5qWoSQbFBhWkztQNd7TZUSk/A
uuwuhCtBhOo3rRu0dzO1LN7EMig+drLOXkqqsPvRTKt6bfpyEwBKglGTtT0bGq3OaoSE8nIQnQay
JR6mSz3Trd+ZAn+0qv3vlqz/b1WduXz+79etzfd2WdGZ/4XfFR3b/GsuJWNhM/BLzyEI/yxciqv9
RUdg7p9QZmbrMf/RPxWdv5j1wD7QljAo7bi8gv8wM8y/hIqMkaOcYcHm+5NFa5mUBDHb5jBM80PH
w02IxrK7MuSASbVJ2UxJvm3t5BGt9LpKf2WmccHmmBVp18qv2Fqkfe3Y3Yb29qoZ8stSaXdDqe1C
rdqIYbx8dfvemcWOZ02TX0W5lTgPOBvGHB+5KOfIHANO6SruBjdKse6GJFv3NZLaGvMYHw5d69Pj
HRKv/rXUMCCdGR28znwnaGOIxazpT0bcURu1NtEka1r+Vmamt401QdjuwoQqV6AbVbXqOU3XxPe0
cbhCO6l8rIkOEPhCaoKsBiC4t+00RtD3Ap8WL1BHgnx7USv3ahk2zyXzXUU1I0ZfoFtCpdlKt/il
AOuHXLALp+cwbswvSmsPwc53R4iFneP08UeOZpO6STVzAkWXR6W/na8Eb4Js8e3ihTHDndWLSrKp
ryJnr5fz0wQbmXTI2rTmwa85Vsz5K2AjBrUzd9HkBDsFPSckO6UlnAhoZ7sNiYuzoDbr1r7MZdbv
otJkxh7aLH4OzFTXMUuFquVlAClnVlLffi4NS2H+Ip9kW/gxjr98nsG8sLAt9hCJgQExMwcXJYnr
069xg4DqU6imk8AZkmeow0MWz7Xhj9N3xy/h1rms4O4eoJwJtDil/7iKkXwmXhb044catXSxsfBE
0NDWYzqmk0Ks5Kpz7LShMuH2MxBVMcN1SzQQmzAhzU/tBNZxPZBQ/TQohFWve9mrzUUgivhWVTQY
oGfepqN9y+FlYhc6UwQwJFN11Y9Xh0kfjE7Qo9o4oS3uLfTUxSpXMMStfbQtl/EUtpyuKtSBFLXG
c9um+bBy/CrTdBG6oJbPZpSN8vHoNbgweuqWuskruyTMcW7Yr5W2VMbLJlGyR5C0Qe75AwbK1WCj
X9mevvrDIfTVDzApARIrx4OZXbf4UpeXX49K1U6J2PRRrz+2SVnfoQHovZG95zWekezSlUG29dXI
XQNvca6VHlkkSWfZGuxn4IUdqX6nf9PxtsA07cOunF8Em0jlFy3mE1uxigiopUqRy5c3yBbQAptW
9ek/GIXiPd49dntgaY7vfDAE1B7bSEUYP2RXY5TJjSRTenN6lDfUG6IiLFD5HIA4cXByWQyDDafx
AbmrXpEnzp3bOeYDQgTjp2rg9psc45YUkxfmZADmFHlm6mV4ZnqeF4WjJ7z4Baxar6vt/hjnRhTR
ku/Ctt9PhaXs49L4UhI7H1AdLYstsozxx5hZUbhORT7enb4Fi1ecx3l8BxZvGMQjQSEHsTmVnF+2
gcU2r5sOa+e0yq0SG1Dgj6uYbfeZwLjFsnQYl5xrAnDhl7AaLMZVMgSmgQGCmJc62PoGZLwwNNs7
OKtyb4MG/nb6OtXjE9D83vKIaW3QbWFTyxx9fKMjFAK+Nlkwj90q2SjMJ14tCu1TKC2x1mw0zqZM
3PuuULrbSTWHn6MFwBWBMvX70z/l7RfEqZuGj2ayG+E7WnxBZF4UbcbX7lW9tL8ZuVJ9CFV8IqdH
Od5XH66XL5STus3tZY5abN97J1d19N+qR6ErfmzckeDSZLAfQR5Sssx5w+moyD87NMyjGuykyFqe
8zto8y6urcV0nMiC14mSOAts2CabqYvOHRooNCw+Gk4K+OBo7tGpcg+f9auTYJ4H5sjjFJ4BPH07
pEO5Q7BXXadqLD+fvo1v31Njrq65QJmZH0jPO35tJoSjpD3iYUVT199kbp8/KcPcmUP5vcmLID4T
7fzepdns0kBh0R3XlrAvZRjMDGuk8PIoL3dmp0CsSPrYa4c0PDPUgen1au5hWmbSmxdXcdhRLw/U
MN7JrEoCa9OUNa4MSoV+BVzdjL6xYzIeRqOMJbOAlswuoRIheB8b/UUxaEG+RmVafaP8K79JiKY6
9qRCNBsUHcNdj7YbqG7RCONmiGxyFIJewfl3+sEcZETHv97W2RMwf7Dlx1Y8z6yvXgJ1aqc2S0aN
amYrvvQTmRs4RM36UwV4tFrXY+ZoqykBfr2LhkEHQhs4xp5UwB5MNyoIyLYUt3H+RpP7NcXn7hCK
5SMlSwfdeKxrKTKikIA7e5NtkhHgU0FRz8z+i6fNE7BRJcxKH53zAgrg42tog8YgXSTWNkiaB08H
IINILh625HmdI1y8MxQRhAaJ1NigIPstXuQkcQdcAwR0qKPuXGtSd/aTVo1Xdpe0D6cfzWLqma+K
yY09Pi1kTl7O4kiflWGd0C2GhtdgYptUY7qHnFmzwYyreqNmwn80y7i9Pz3qYlo9jMo0BwmF2QeC
1nwDXr0PQM76uhds7rUqaG6IrQOZOlALOD3K/EQWbx3iPiR0wF2YeJbzAVrcPi0GB9trk8lrq2st
2qGxRYe+ccI96vkS+Acp9llruI9tOSZnqjLvjE+yIYISi5jZGZ14fJX4zrSapHnmniCjKKNfFZqx
D+3ytrSin2lrtKg+7SeWmO+nr3sxD853l08NyCpKeBJEl1vhonQJBulJ1Zs9MJfg7eONXaiTZ6Yt
fW+zMc9c5/HrykqNBIOFi6MkjD7bXu4PelDaRk+opkfkn7jQg9q6QTmX3Irclp9OX9rxi/PPUHNh
YD6W0lQ5vqWTWpQ5185QNbgPUyK9F3i7zqz6xxut36Ow2eTNQdsH+eF4FEsxq8LQfRsZnI1aVotV
87NeB9kVtSdzWnWa236w8mwib8avz82V+pu3llK+Q3HN4RfMPa/jwfPWEUFZpDr2pKh+iMvSz9ao
rqqndJoAC7RWnFw2ldph/aeezeFmUHvU5Zo6+8ohHsA+QECNCBYCNTzqydpHNP8x+VWps4mCmv5u
RzZKtld7TZpXQyDtbOeYTolJqCFFaJWosdP/8aeIonBG+NF2AN2z3NHhObZcwtG0TYJ6+NrNIXAb
aZhdhnUayBUWX2fj4hXbGS6gbDsy/qnR0TZ6H5G6PD7wUVBUQfhncDzjm1gu1uBXjEizS3Ojjwmi
0NqQZbUpCMOKOLvbHaUdS+0lrPpy5qSQDxGtLZAfn0qM3f2ZZ3z8FhMSOCNC6QfO7zD3ZamHRbAN
IqDSjQ1/iruszH7pk3MOB3c4cP5r+uMtpunoMvdwLKay4ywBZLapNHVWYJwXSTxz77GOfC/qkABz
B0GdsU1ZlO+iDGXASja2o3l1gtNv19N3+UUUrvxsq24uV3Y7TMVKSdFCQ+6366vQnaJ6q0OU0aiL
IQlFoDDJ5zoB3H4RJA5Mhip2+2w31c348/T3rx7fusNF0VbgASL4Yje5vHVu4BM4FYEZn5PT6kDj
jBBb/UptU+s7QREDagum/IckJzSDlIqyJaEqHmasDsTEeiKXxYgy895wlOTM1PRmFoRpPd9vdJI2
P3FZS3MVnvWYVDZWu6j0usaBM6RRFrt3AtV8On0b3twFg5V6nv6oXYI4XM64ihb4kpwR2xvGFAlQ
709rU8MZd3qUN1c0H8HICKW0gX/YFotp0A2NZpzGlsCTxtSvk6EnL9UIux35HvaZo+2iejJPuYxF
QZj5Dvgqxc/jWY+QDEdMBWMJoA0Tv2rTKDQw2lS1v7s69UNHpySXw2jfitbV9gglcCuVCZlt5Axt
AX0YZ069b6+eQxF7I+TI81nUWOz3NCAPulrbXL1CylUNWor6aG9dOghXzqw3Z4Y64M5ebYdsoxJa
JhkqCvNqM1IrWtu1zC6TZgrOTD3H+73D0mbz2bBYs+9CO7wok2lOnJLjjVJ9ykR314lqfMrxrT0g
JHTuuzpQvURmZ6Mq376vVJnZifHSwunhH8dPl2CTMXS72PbIVrNx7uIedgcjvsRspF0E0ndgrhFw
oYdjvrGIFrhmIs/vQiuqfnRqBaygc82O/map/flD5rBoMUlSdUdkv/hhU9bF6DYb2+udwd0WZTN5
A/ieLdwisTn9NS2qGodb70BWnWuUmKZMc34LXj3lGuQcjpfWRrGmt3tq6e02SErjg5X6wNLS0N0F
jmk+Ud+Q29Qu5SV7/uhrYPfluZzc443p719CsZQms02tZUmUF1ngYzzMbCrVo7ypyVX4XlvlcJti
Rr3QyUbd2rlWfLJ70T4WdZudkci/8w46FCPnGGZi5tmlHN8IwhtETE3W8lxTGa5SRehPg9H627ht
Hvl/t1szacOX/+TumzhDNNTAM7LweFCJc6mTErGnWlj9h8lKgw2Tp/YhBBVUkMiycYCfrGVp+5KM
M727qfp+K6X1Z4eS3/f+1e9Y7GCtzBoVghKZunNccomrUcXj/H0J+kn5xqo0Xk2Gmj719Tjs4tQa
Hk/fh3emGodiFnxYTnwuyp/j24A9M4ndobQ931HLLTCy9m5IE/+m0bT2x38yFCcDnvR8il18W6Mx
BiAGecsECV1eA1eKvXr+i0X7z9jF/9zTf4202DKTn5Vl1PhtL5PuuPaptRGeFKm0asQ5Auq792/e
Ss4J4hycF+9uixjGYMqwPb0bK28yWXmJytG3gxo53un7d9jLHG3gOFfpwB0B4NPVQBt//KxEkfeV
Iyd7Tl7FHBk05j6Pax3wXFtejRaENDuhl+7Lqbs37d6/FcGQfCau0rppCaY5M3+9d+U6cbVsO+Za
8HL6Uqyys7qc6YsPyN3KqjG3WjnonloO5sXpKz8+wP79PHlrSDUwULVRXju+cFcWjmINbKX6jAYj
8tfsiyuq9spys2pLMS7bnx5vfmhvbjSnAzg/uAywWR2PFxAPE0cE63EtMHpbzJ5r6HvDny+9mOy4
JBaauUm0+PIHHYlG1c2zLsGsa1mHzhYcZ7oDcCNARjbmmhpNvDt9ae9N9a8HXdxKWJ2pVqpcGmLn
el/2k3KrhxQJFVHpGN+TYO02kX5DfFR2q/eoJk4P/+6dxRVL2Y9XmX3U8Z2FhSpAmDPd9MhHPciR
8hJfeHLmIt99NVFZslOjhI7m7XgU/MZpQUyS7aGcdHZONpg7gePVtsFg/QfXY9MJoO47l5gXMw0q
1Gyg4W0jIHdRLDeBAVNTd8+M8u77/2qUxfUURmU3Vc0ooAO0DWji8sZglJs61kuv7Zv28vRVzW/e
m/ef4h9mErQaKLaO718HGyDHV2h7lU2NgROUU2z0Xit3iIWbC9KI+5vRADN25jLfezmwG1qUVFHG
cjQ/HrbJ+nTmAvHZWVO4a4Pc3tbFFJ2Zt86NMr88r7ZdfgoiRRcs/LVU0ge1Aqaq9KE4cwvf+87Y
ROqzMgUq8Wxfej1KDTNKJXWLj5u6wh5wXKSskjLuP3cjDbNVrkclFUd6CSt8L6q6k1rXnrnQ99YL
eh/UGyG0zzvNxQSTwMG1Ek6MXuJKZi+lpNzIa1Ps4hrgUuZH4wZjQr6dDJ5pW7yUpj19ReshRgoh
lnpmunvnoyQ/A9kzWjH+x7JeLl1yGzpMFN7QB+1VG7bT1oedssZWYTz98fsLfBolkcFCqZJPcnzz
LQEUBN8TQ2lB9hkTCTRCCitI6IsvOBbEVuYYgU6P+c5rxZgmp2L8V9gwFy9vPYzQFkbGDKJy8sI4
VvfCBEPwH4yCm1nQojNNvHHHV2Z3FvaeSjoe+cv4DLT8l17q8sx3+N7JhFYrjA3WQPx1hBEdvbwR
YNJG5oHjVdmQPDUTYMo1BDLy7KbaQlcfNEJ9zOGWfQUwEXarJp3SfFNMZiA4odvUHE9f9Tvz0dHv
WbzISAHb0VJ5dSI9tX3WKoeseqb+z5Pdah/oGST3fazqZ0Z994miB5sdvLOUZHEXOJIgDSSu2Cup
K9wo0PCu8Jl9O31pbwtY1K5NU3AG1rAn4kU+vtc1mMs2VVQ+0n5IdpPUo9vSN+pbJ0wnEFVN8xhP
+rQDGVTBPXV2WWYG6zGEX54U2nhZaxIwk1KW50pK70xgs+sWvTErm7BM/fh3hVFoK+znbA+bVL3R
is7/OSmFTeCmW3ppUMYjymIcNL1DQGJDsvCZu7/ocB42fXNSFrsvdkcoABc7lcZqQn1QKe2znUZB
gmwUgnwjFahtrQNHSFFfhtZgLmvkGlgFPVCzhe7SWli3esP4ianxs21Lf63EkXEJ8CveisiJP0RW
1EcYh/3uTNvjvfcFwR4tFqYQl/7v8R0bTak4KcZpD9kL0PDADi/FjBY5/cK89y3wlx+E/HDTl6eo
MiTrV4iYbxOOHHaXXhlWLlHwW1UPhl2jJ+j2iMsKqjPjvp2+MdXwEcBsmHEAh/f41bKZZUEc4y1y
PEctgnWIygeHGNHAcQOH+vQlzk/2ePvBUDo9stn7q7/pDvdxobQukjcP+GF6V/etCkUJDPmAbsnR
SUzVRXzdNsJOv0D+H36bsv9ta+Dtc5yTQGhhzdI1usmLDYJLe1XLYk4biRn1mzq344eKutQfV5oY
ZdYn0AZnqlpW44vWjMzATegpkcPqOdnkbs2p+wn/cDijFXjvdmIGIXKOPuDcQz5+Lx3EdiC8GQnR
JtHgsa59Eu2kb/WionmlAPz+RRjqhvxu/e70g3xncuMi6V2B3qDPz7J/PLTWJAahr9T5OF6o+aoH
v71hNsXKKUb7BcJyubOtosCZSV54FzEBVjShrvimwcHDaoIG69+bAJTuz/ww7Z1XjKO0gL3M9giJ
yPEPAzbSo0vrKHuMtamT0lhrHy30kI8U7Y3bwSyCFP2BKr9j3UPTXjWEsuIv4R1cQ9IMSgBi7fjH
ZTD2DQSpUcjnjKsuw1SgF9OjcEcbN5qT38q48Vdt200/VCMHK1ZO05yiHZxTkrz3XVuccWlA0a3A
V3d8JyotHIoOFoIHzrJfB5oJAqiyf6gD1MszN31eMI++awzztmbxKrA3w9EyP5RXU0jlqzUGs4QI
bXBHewfB7qqAk/dA8EF7HTkAOVZK2GtfZEOoIAEH7S7PHINSaBk/aFNafHdAL/1AwyLuLAVa5UoC
HDsz97z5+OffyIuBLIhvBTnC4jf2GQBQLM5e25K8G4Tup6kLz5VO3qyti0EWb58fBEpYoFbzSlMO
dy0cye9+5ftfaxLkm1WdRaHYFRi1f7Vc/8uoTfXu9KN4MyXMP4BjCds7MgNpaRxfZdzYMM+ZZoG4
K9cQ2PaJ1DOMlPp1ZXZXjWE+mHV1Znl89+mDv6FaNJvM9MWd7Uvoq9h9FM8B/pet+iANmPasitNX
uYuyQHk5fY2LDi8biPki6ZzPuxeVGKzFgCa2A0BrNoZ20fpeQGKJF9cuREOidqpfQ5eW37LcRRXR
pbDjS/R0Vnru5L4gMrz9EYtHDV3VnNG+iqeA+qvWso/1a9Udg7uY/HWM3VVeXIHadle+Ner7jkyS
C4UwiAvHbvo7c3JInZeR/zGycuVSqXH+um1gP6SkErNwRP5VVnUmZMNO3+Xkqe7i2CAMLwPtiSi+
9aqpB1yZ1ABNi/LT6fv77pfCVmAWleA0Whbl6IIFSG34UrJsMPaxHT7QtpcXpwd5MzvNz/DVIIuT
3MB3GgZmrngRalcCFYgYATls3rZFW3w8PdR776dDw5H/zhq+5UQ4YnEfAoUMYg3Tv7/JpgJej1M6
YuentXgejEj/dXrEt18hCbLUORwWFbb+y4VZUZqyzOPS9epMCS/CRK0/KgEcuGxKq50caWNPRflo
gMN8Pj3w2/mHgREczNFTTAHLfNgK5XtT26nr+ZQEfvYuq6GHDgiO5dDgse+i7DHMdPkCRlLdDbmp
PZ0e/+1TZXy0vCw4xOBhOT6efiaRJfgXY3K++zp9TjkVEfaNSmXHB3hWXPHuYKxsmCeJR6XLcTxY
4jfQfMbKhYPn5tukCKcA1lzW3CkjHO3TF/Zmc04FgBPz/4w1v2OvVjilHke0cjzRjJCkK9WR4w2I
BnkvhwBW39TGkocLu+70qPTD+XuXK6sD+YVPBV0ozZzjcXs1HbE7dMEm1CHxByge1DUY+qndxHYh
xFoRbKFyDIEf4kAd6lVlkoRCjHsvBa+4ZsXswBSMPYlZWuaOOJ+IQE9dyGeeYPhMaeku93UyYwra
KMYmrENIwWGiZ9nahT6L5ioHdb0hVMF4CdvWDXeDntv04/O6uoOWrRurTFH7e8PsxIeW2KYIcmBa
tYQPKHzWADZl4pW101krOhaIj4kKQoVSkEopVqCg9R9YF4ZfGRL6a3dKapj3dhU/D42ZERVCp5RS
ObHzH/VizJ+qwYYfG5BD8mQmtrjxO3vIIAAQB7MqdZN/Zv5EW2jMbCnXGerx71MzaFBYrEZpVrhp
rAjTSG4Me1t0XbMCSUFghpr3xUBBGeSem8rSJPKJBJNVaBVtcK2gtlA9MKrlNyKeg8CzyklcolBo
nwcUx2TLFxAiPKtw8vBe6aERpk6cOI8JuRNJtyl7ENdryhBOR64LIA9RBi6t96ytkOlB269s7RPc
HbWAxs/1paXnoKUjqMdMC/9TFOhU7CNH5I9qGEBM2LV2I1NabH2VrzI9JBbG8FMswmqYuPpa+HZi
eabVEiEQyJDCv1IK+2szhMmXqqOftY4JWJGAVwnYwJHimGzdISGTh2UOnJ1h4yf1WrWj4WeHbu2+
oKn7M+wTu1kJKxVyLRVCejxgLHJ6Ioco6LeQ7v3korYMoMTTJJpiNQw0V7xCVaxoXZEtAKRhrLuP
ap1Rc1Bla1deUZuc/LQE2s5KgmqfNjZOLxIClAD8L51hUMDFAQvsHhDBUaAiAmlmcvA4M4SHA04Y
9wdEowNkGIQ84KP+AB+ODyDiTCcxwjngiYmjh/gZ5ibI44I2TH6gGBcz0JjSO2zjccYclwfisTrD
jzukazVc3gEmsn/gIytmmryMB2pyV2nyA3tU576Zoco09uHGTGVeULrTMvVuPBCYcWFX/fxWQmYu
56TGbX8gNqs05Em3Ir4DmsqB6uyag/iszahnoVpQn02Nqsh6CqzqMqqE6IDu5EblsckavtHr677q
B4b0nKdYrwmIgi2No2D6aPqB+EgvU/tiHijU8YFIPbYTaKoDp5qKMpk5CYlylqe1EXzcthhhFFFy
iH42uj/uiTICeV3LKLzzjRmErYMs2icHPHbN+uqscjMcKk8cENrs7mI6lAFq7dIWanDt1MbwoMzk
7WlmcMNbasILKw6xAUo/gSPnOzBkwhnbbSgxBG+Z2fb3HrevzvvXw/hWDrxv1GBwQR2Sc5x1Sk9w
osYbwgdvhQ4rfMx042d5IIgD6YUmHhBDRJbEgTIuORjqK1sb8ugyrJLsc6kV2Wd8y/pTfeCUi7KC
WW7P+HInnknm44Fq7h4I52nak6fdREnWrCmJQUHPG5ONSaWHO7Z3/aM1JNpFbYaYnQnlmFbFtG8T
GX0bRjREwKtl/BJC8B1XxLJVTMCmWX1LO4jrAZp2dd04VvOiNtJSL6B0jPY8MYAIBqUcfoJxb33S
4jYBPOPEsFjGPkqHz1Se9MHrBsNMNmMUavdD5HcDQQIK4RFupIv2e1SVkhSiEYE1uRpRbUOoH5Xm
0jcw+NC+pbqDP36gf+3WM5hWG4kpXRcK6t3NGMgkAnXWggUTzSD2c9FOriwqr8qO3yW+FEYytRej
kZPx1UkFMLOjcoqBBNOJ0bNrAzHa0AJ/XlmRhhshA1ZoQYxvbOKD6uDJMMnBorpMvNa66Fr8WuMg
FGqcsSXFZU6UQ0BsEnrjiyS1+50TW/GcRhAn7YUqLf0JPlnr74ocPNJlbXfkRQm0wO4K8Q1AI9EH
gb1thZ9GV5o1KLswrMUvrZrdecYgkvZammkP/jtmW7lua3LMPiWNUmd3JMYnyYW0bCqd8L5UNEno
4mGztyhFMZZN1rhyskx/TgxAauue85S4iNUkjz7pWElTyAxx33sE0kcZKIK6uFJbAmsCK7I+idKd
Xgx2BvqGGdSYVpHuR89kUuCLjXs8DLdJgw9oA10/i7/5xD+UK1XDlIzIAJhDJlpJvVMn2mlFlFRL
RpEdKl87pXZTijnUN6AlxdXgTVoYfUHmNdxOKRmID7zaPUmVQaHySyPle2UYbXupt37+VVBmT9b4
dcEYN5YfMHeQ9jHp+6iVLAJ5pjQqE6/bG9sebYpJ7JBLRz6pqibZmKM1Pkdpoz79N3vnsRs5lq3r
Vzk4cxbITT+4E5LBcAqZkEkpJ4TS0XvPp78fVVXozFB1CjW8wAUa3dVAqxk0e++11u8kNSD1JoxT
9gmJOuTVislbwFm4EU6BNRpeO1qnPYRGID3XrTbQ96sTlbfUDio5eEwasWxu0uiTWpgknpQpNs85
DBjh1eWg/JDqofs+qsv8gup4ZOERYnc0A2ysKVBmLErtRcMGOpLk6rg0TGP9gjy9cJuZcbbX9ZZ3
NhWFdss0JvsszEhcN3ohJm+ey7J7VJskPmFzrjaeXS71dcv/Cl8ou6qMjSyi9EuEA3zkxkmR6y5h
KwuiXisZvgvc5fEUkQPjKqnk6nNfNr3kTLKSdhv6OmS8uJnrxw5Xrm6Pw3rdbbUqlSxXyQoBdaSf
zMbVBozI+P2L3vgoZLQ7LSqm+6Ag8m1rVjGRRsOijWSljdXcUMb1GMkh2aEQgSVe1pykI6bIFN9F
5M3orwLXIG/zNe0Koj3UJJdad+C5nCTcQW3HLFFeI9jOSvK7kukQCPI9RzX/rg7RRABDrUmnTI2S
1INS4+ijgUY45hPitGEQNWyjrkyPmVXVli/bY/JSsh47dyARDnixqfqFBC1NeiYmkkWod1H72szz
pLsDYwAd74/KOhSlSlhmI8lIJBUoaK8F8VyymhGgOfB7nTwXYpuUjdx+ySczlLF0zkTsalYeMPuf
0Dp5FQ6vupuTiBVz+JMgpCZjKZOZI43Hhrb7Gl5/kXpyZ2rnDEN+ZpVL6WJYwl3naUJ5TDwrR8ko
qgx53YAnFolbS4krXCaNWEnjhFRvMN2djhZRjERzSKhRN+YY4ovEzj+lHi2Ouanzsu5cI4rrbxpZ
qz8s3MrJDQmN/GRDxNedsBngXWdzYpCl2uGY4Q6x3ahuI5YmoCAibtEJAqZ9jlLrYe+ie8QGjcqX
7cwGse58sD5D8wREVAJrbII7Nr/vJN739LSijGZWjwb0gJdgVJ0uizFFIvC0JDaPmkz8lEJi+v73
V/mHvpcqQAXuws8B1GvtZn7qktaIHWsRQ+BltkIaZ8RTIBcKlmc8LsZ6X8Qw5il2abjgZfHu9xd/
zyzWucefrn7RK6VYuk9ZqQfebIvkus2slvTaoqsfDLW9EnWuuEVWV/u5jcz7Ks/yb+nqsG7A/z00
ih0d9bb+CGn8hxZVs4EA6N8UJlaXk19zsseGlFV8yERG9qic9Gf2Isr1Yq4/ePZvBjO/toq03eiB
qOMQT6OmvXj4FSbiuRUGXtoHOOOlcZ1+T6UeIgkQnHadZAIjlriXjSudB7VsjG68l+QcBVirtvQf
sdIMnyX++0NGOseBEE8Cj7VmSUa+ab15FuZYqB7eokm4letBe40XBszutARB5wPHi2trDlO8Dc24
GTchObpn6E/ibiUMv7bhIBEVgB9n6edF22hOmdfTTdERqfvvP3XEJ6sMAn4Ase8XaB35H4QodalN
H9SQ7JCm9UbCYOODq/zjmwVCZ7oD4ZHZ569Pm0hqVPYkTrKgJjLfS7BKitezPdN6/f67fj8C4L3+
dKWLSRk5ThG8ZUYPvLppF5lBubPmNYJBNyHQhhVKoSiNHn5/0fczs3WCBXbNDAkZp7iYd+j9GERV
1tvevDQ40wsz9WL5Oqqu8OP6y1Xnv8Jy/7RrgMhhBgNstmqGfn2UVazHTbG6RSQkf7A0ynQ3wWl/
ChqlC1xNlARSFwbpsYXgSP79ff7DLBnNN+XlKvrEjfiSLVwvwzIGnRx4q+Bjq5DYtNfIiHOrStNP
pOkmbqYEyTV9eqS5E/rJ67Y3on9LSwSjYdIqMJbA/BDg6tcnMBoBvYNggq6K0Xyqs7x3TTUe/gQm
/7970f8qGk/sv9sX3VPmvKbx68++e29/8qeBkRB/oEZh4gQlAaiMDvFv/yLF+AMyIzQJ6EarvdkK
g/5lX6TZfxjKCiWDeL15ivNHf/kXaeYfiKDZ7wXWbvwNAqF/YbvHH66v/z87O6tvHfzxE0Ba0ZPx
G3/9PFoSdpqM8HJ3TUKOXoKoNJmO2TIRfRKOmCkNVEMDE9oGmeikQWXfrCQImUoqHh0Tgdyw/xvS
KIHpiE8V1nYJ1OTzzDR4H0D+eykhGjrYXdjPIQEnTznUYxe3vgedTDk6c8xS26nKHxap0bfjYE8u
A5P0e9ZVyXHQ0uh5NIflnDSJVzCpvMqtZZ1zpdPGhAT7VWhzDCl0Gp6qodUZSurSXVB10lUF6yB0
wIdr8lHGfCdkhnEzPrgHrSu+NPLTwD2k4ecsMv040b6OSXFrp7eR9lQFQX5XLkO90dV82C80lUY/
at+qkHR00linm1HuY0CSUnTXZqXoX8J5EOce39s7M4mMZ52+V3IRnQdbQZrbju7JuMNqzNjbg9Ed
ktVpCFykO1SqRcaVPTrFJNGu94m1C0oy3eoqI3cLM6GN3Zf1bhz14NkehHYdaLXiDpXX5tO4HTRL
9nMyJR0G2Ms1YbyPvVnhuk0CVUaWoxxNV2pNjGEuxsUvh7Tzeg0cmDYt2AYGTt2t/pWIWfz9RmW6
LUx9Og1qXlwFqVDcQCPZHp+SW0utCK0mxsuXUQDfjSk+tzHW3RMBWsc+b7mFrKepD9v2UGI7zWyu
PRh5Xnlyo32TLG47Bh2kfC4eJF3ST3ZUMaktu2lr6kaBMXZVEUqdhJ/GhSi60dAbtzZa4zGJ9Zca
m+pbqaO7J11JvSrDqNoiwSQGhgFORQvdatu5qL8GSQU0iIhtl+qLdBBRHmzURi1feyJi22om5DBp
7gyCrU7jatE12N2PyhazhGtqr9zkc4BDklF2p4nftZHqnnRMAlePC7NAXFG0LjtbmLO70zDksOXD
Ai/cviHYLuR9dFP3pIzm+DQNPLghneVPars86nI2HCGbhMehaOtDVfSDL3Rp9OibOACQN+a1kMn5
rsGz9aYjOHUShI6NpfANRlKfKxWEs41mG8iukk9LVE8btYuX7VASY6nNRnCTlFZ9qmyLoEGEEXlB
INv0Qk8673RmoTcl+szMGeYJr5lu/kSbDiFvisNwn6tdTmUma4TmduZuDa50B4icN409GVg9pHb5
VGjL7BILOaMvz+eNYCBASK0wD70tGa5ULdWmiePgMa9CvugEf3cxCLTwkt187bSC4S+EXE+ls3/U
QrXZB0FMnintQ3FoskrZK3DH/TBJX0azw7CZHDKXWYW8ycLkPEGaxDq6Gu1vfD2vNoyONdsN56cR
VoPKzN9JZmz55FEj0Rvz5G2kTfyTjPn2tBifMfFIMNafMUGbR1JLZZFEfj7U9TE3Q3s/6ij+dLPO
O8bKBn2qZrIDpRKullDkboqxau5zYoEPslmS5lumyUbEw3CEw5kfA6ElNTdnPxjJWB/VsEGRAkOC
xyThfGEEQtr3I4mVoqzErhh77TUqlsgt1YJcCIIkOfTbytejrD5aohL3UizEJsy0K7GUJzgx8QuK
8jOuXS9S3PYbjIrEtalJ1VUUhdGepOP7BUHlpjKMm6jIY9cymQ8SJJY5YpwIAxyH3svaNHf02uq8
ZgZSkaQR6++y5A2WY3oV4ELiyqGGFw0N0+NEojCIiUaka9umi9PI4ZFgQ32T9CNzZg6iKxKcSH0l
vyVnnbH7MhWW97Mh3zI8/xKLnaZJ7WY2hS/12udQ2hlMyz2DIExHTU2f4MAvaGE0yvNovJrxiNkx
qaWcL2jpz/B9lhvVmjHzqNR9KjGmNu1qQz45nqldSEMdD9UmapTAH6qx2TeZaEF/xk+MkpKNjI9O
rBP1TDKB7mSLRVJPcgvE7lAXrUVPOhxDRRT73tBJWOxI00YveK9Z8c2sgCKU+iA2LVmJ130qDbdj
H4ef5KCrNr2QPrc1zIop1K1bot9UvzGKTTwEz4Vu7msEO7tmFvZh1OydoWEJynT93lwSH7yk30qj
uTe72u9CST6aNv8UzOFcbZjFxl4416WPR8phUu0fapLc6iJNN02Nlfg8ha+yHVYboC/lmjzj6qAZ
SIHNHAvZprGWr92wiuxb1imO2R1277UTGnp6JaUyFvAiMLAvVYnTqufqRyPSF0gj4YYcWPEgFU3o
y5nqpt00fifQYCUBKtEOw9dsB1VXf4HmaF21VWRuSHddMye141CF1qYMhjpzevYqcpoREHGU7xPL
rP1wSeurNY1tmpv5ADpMjaDcsch8xQDcIQ06jRxzuVasNLnBINexjRqaVikGdT8vY4GNb6i0Pslt
2XYatF72SURSnDgrox/2EAyPENWrXaaN49ZcVPm6HLPPWLQgX5JDc2+0o7pHwvRjiLLMtyK7ASKy
S+s+rQINjjiSmLaOw6NktdK27ZgoO7IZpmR/Bvq5XnTtOsQ25BbXjXUgRpb3DIH2jK+9vB1z2zj0
SxecyOQz/Lruq/0yZ+URF7R5L8Vj6E5jy1S8SaRHeYgEQbpo/WZcARnzQ88F1oq15dEO46R0LKtq
v2vWTKqFPdfEENZ40picE1/SQDcdU+q0A9G0SAcZlj4lS9/fJsMa1NbN47eiUsmeWqBOHBM5C085
ICBzsM4NAYBMjF18LTd2ei9DUc/kei93c+Wboqd9jEgPLrVv6ajxYDmy95ms5leD2g0bBtbTJpAL
xWl4+KaDSpFRpSoFN1My67uaIsuLJGHthswKP7fSQqln7ZGZHSdBloeJRYQm+UYt411jumql124q
B4c07vd1UuwaOzn2aDfdemHzHiU18knjPem0lEAI6qEcKo3AOMAINSPuOO2zqxIirF8D6Kf9dFjs
oLojx8O86wMjx/JpLH0jnL9KsrQPyPBZ2sLBp+127o5xR3RBCT2wSjwzCV+mtFU3+lSe5Li4tsJp
IZFvPna6lLglH/IW6tQnJV1Og4ksrMTLmODq1iE93l2azg3yjojDWbhSOkhb0ZJTzojUlLNdLmn7
bF6d+k0Zerf9NaLfhLTPR8wa8eM85QRuensbkd8C8vmllj53VRHFrFFlOlkcZZ66YOrY2DOjGv1s
BY1vTDzJqVVAUxLtCozmMbWVzEfonG/IuL0bw/JozVkF2enGnqPGLRd924bkYsx07y6kR+aXs0wD
Gw7fGkXAyRg7UHppHd0y+8f7B8tq6m/CHtI9sVJfy8F+0rG7FUQoUnYD9SrJhmHNuQkMfv9wVOvE
GTqecZB1KguGTSYyORszwt8rNRIYZQL4zFq81ULlIZXMnZLolbfQS9wwsvwWjdNxirrBS+fc2Ixm
9NRp6iaV+89qUd4zzfg2NAR8MDthaLWLyF13qqHZkrACyyolpUHV47sAu2+XVOn8SpKNylcHCl/8
D6/mubM9zNMOWij8qDc0si77eNOO1NYZL94xUt26t3nXdAOkJRtq6ofDp0itJEyGlfqJoBNAqfg6
1IEGJ6bCJt6WnM7ZIyk7uQPE+hSaRD+vyBj7Ka7A3d0UJl6ghPuu10ivZuh9gzX1iOEz26Y0uHb1
RerUh2Ep1khuJb6SWMmrwLDCwnSe+l3T1A+VHuN00VkgOrHuTklGvgpMhIOkFPpujkIAdL46+7mq
oSe0uSR+ZKRGf84mhryl5EZzfqDa56WWREFgMu4QueXC0r1O+QzpLabI0zNkyEUU4nui12bzfVBt
cjaI+nBLbA9QUGlEAJrLBjfHgeKtkK7HJq68zlC+cHcHkjpOOaG/nmm0w408pNYjqCKIcj7J12aj
BxRFC8bbktFgrdWT6WvB6Ejzvv2kJC2OK/Zwkyu94mPkUW6HrpaO8NhkOA92foJKbzxaqQzaQg7Q
VpRmuemq8wwCqTNAx0zJ0xVMvJLV+5kxUNK9Dh1RtbbljbzCRTbmK4tw5XZmWq6J6zKID8Q2kPIe
FvGhteLtPCQvc9OVN4gghUMo6SEt1p2J0GY/HcNNNyIAgL59BDtCtIyA6kRNYoBQjAqLYPKNrDzN
Zv85lQfDh8Rwau2AAw9j/P2QZN2uXcZk39fWLUeAcKQlOHZjV24y8JBP5NXTV9Tjd3gbAH1GSHpu
FxyGkeRJ6HwjzMVhoORvpm0ZqacIU56uxhWILtJgOVca6yR+hlvM2UG0DqhfE9wMcmc8t3Mb0pwT
bmRKWruJpO5LFseGa6kh95Wppm8bod9O5YOW5U8Y47OV28aPQbHvRZmeOQ1JV4oB5yVzbxlw+hph
yI8Z3zmEGY11nM2onUcg2FizMRcf+Z1YvanO2C13+TiCaBfZqwjhHYpollZwlQKCFF2SZBfxVafl
L+jiuzjJ4BCimSwCcobKzCNWPN+E5HtvQr3KPymGvWEeqBxaXffQ5lecwmtWeWI+CQWoPbP1Q1pa
xIrYV6RcU6vZ6rSvFBgQ5sKmukTSeUCvvFl0/ZSBnLCBBR7IOxklRC9tusB8Cfj6OGuM7NSUxrwZ
YvG1E/0ThdFNT6gnwOxyR0TUUS+0F5EQ8ZQVVD+5LoiaDwKqkkTZ4sz4SUuJpEVnSl1ukWhaN2NB
K1Q+lfYqbIwi+aQacehQ8GZbSs7quxXn86FV65GHiJ6k0rOc3l7vv/UJfC6HZTqFTmtn1n7GB/OZ
7OXupJttv8WhISSxaMETOalmgKx8EdvG0Abyc7I0OwAxBc/SMqifljWgVDdi6RgnCZzrCPpdEvbg
q2q4bOcot/dNs1SPomeNQT5Uez7DiVQf2aTAnAcl4qjCj2iyc/0TGUegsb0dP+OazFBgYZd21lFt
zr/P87VRqzPVdlE8GniTEt+S78OkzHE2Fjq5sdj8DDOlcSENjWuFInRFZJZXUqxp+6JHAmp2pXkn
5KB0SPSR9+x68UOhG4lPhydd28vMqWsyeHb0VbXUqUgnwCKl1zFIu7u+I3Sz0zr9hwQidkiXWTnZ
+A081Lhn7eQQf36h64DN9co0GvSk/hQPk7zr5CXdsxiHGxaU0FzZCCjrFqK0nBa70XtFDyTELyWo
gAE4d4bnlHzuW0Om82r0nR6hm16iVjqXdo0rF62AK1p6+qYqMHzKtYmzJbB8wFoZLkEreV0ZZz7O
o0ngVNUS3dkio3BsjJSEGyIhM6mdXPAP40tTqSYYfmsfeIpx4kamSaxoO3DRpWUhDipipR72F5G1
hZbHGwhKpEMTJgR5DKcDf7TVxq/70TpC9rBkNx/GlqrGxLQVd7He7fRUubGiqt4MpiVJkNXa4ZjF
uvFizDmpWSH20SQlZZ5ZpzX+0LbkNbnS7gW8Kc6jNPCRJyWPhha+1szu7iZzftUlpn+lZkrb2o6a
PRwgFewNW8UxYrtK8YJeX6G20W2E53LpGWHv1Wp+yqlQGOgzogsI5SgxCiN8WOS098bipzlQvR49
aJbdOWSje9XUK9/03rQOFPk2ahN92cVSbe30qqq2UdHLexxe1Zei7t2kwFZDLvIWfoBKVcksTbot
2qgjMxy3zIMkt/GukTT7aymXFaTnRvoCchX7XSn6rdFEVbTpyJl4TPHEgDSmYr4t2WxX5jA5aJXU
MwHFhTMwnnHHqQlvJXDVFeOWPCW3ml1N1PgtRmn1nSYq8xPbS/bJxj3zIYTZdS3LU7QtRauegz5k
E8gUicklgsn9Qm76U1Eb10KDw7/ppmJcPPhA432aaZR0FvbWaOKQ2xauHif5tTJV6idVj5TTZNV5
5MShRvuFb7G814pauZlUDRslLZzTq7TsG9NNID1tTXMub0N5Ks8aIxtmAnrWv4ylJqVujGzoeeTc
Ch2NPeEe4yM9XUmDssKMSQ3XxPewO2YqiU9v0/B/BQz8vxZYsFKL//vEnyYh/Z99i3H/t/bnqf/6
V3+lFsCp/WPFw9kw4WGtTmN/T/3x79L/wOELDJFZ+6qlAP36O2/H+mO1CQaP4xvkEH7zr/o7t0Ao
f6wO3DL6WgE2gLPnvxn8/8rlRmwI34/OWYFouToqXXr3MOzVeyoM9dxKpGrHKVMpUjLMLXyDoHFD
Gb3sPE74nS33Pz2q2z+Bhf8p+vy2jIuu/T//+ytX4O3CWNahHSGfFVjkErTOZ0MjaqfRzirsGq80
YVtBvvjIY/tX1I+rKPabWki2mGGi6V1Bj5+4AjqGTH2O1u9ukVRYK/X3QJEg30jTIR2/UWkXBxCb
D0DbX1HN99e8AFLKNmuqCV7IHXQ0J49Cc6u0+exXcnhrVc0HF/sVt/3zYhpcfFlgi6ziy/frDa7W
1kNHlN5dVIyyZ6e9tqmzdPZiiLL3uTx+lHp8Ie5+uyDUewvvEBR5PN+Luxv6Vm2CzhR3yKbPgkP7
qglq/KXTfSiND402S/tY9IeaiXJ/rZPI8hGW+ism/vYDKJhW5IvpH3ToC9C4hKXd2Ozjd1xKverp
AGK7rLY1c7bdWMJ1qYzWduWhFJ4RFd196g+iLziXiV+IAaOkfdcO3b9SJ/GjhAA546mszs0aB92v
ryFEBq5UWWzeLhrm7TFEfqfLWihSFZoba2Ka/fvVc5kg+3ZBrGngv2AQiND14r03A9CIVS/GbaHb
CLqt+L5RpKOSVzWu8ZheSp1YHsjAIuO4llx9TFxzHGOm9XPFWa9Dr80JBOzNjzIC3u0nPAgsGhCl
gzWjSbn4XbIg8yi3F/O2lClBMn1P8/OZGOZ6g+aZmpoaq4ftscNQuflAAPmPzwSLU3nVMOAEtsK1
Py/2JoNwiOLRvDXD9io3kx/2PKiPSjj5/Nrpk4nNakSpuoUdp22wfwn3tjJsS5NYVeyX0AZMgfB+
/57e7QU8DsgNbx4eqCvki58kCfbXEIXEbVE16S1ypBp+Yg9jRnspWkt88BVePnw0unwN2A0gQMIQ
6NLoeYyhf43sgmfL7l/tWuybSvIHqX6YJvE5WrpHZrYe3MTgo6/xcjOHAoemm2MMCzDcrN8JSOKo
qoJuUc6afR+bpZNaoYfFjBMeQv16kK5qOIzMQZGuZDTSSRx76vDy+yf9dmD8B79mL1h/Aw76uLFx
rL6TQ5Vho2rLKJQzfFDrhJFVpH7RhN8b1yCJfAs/TMOf4h0Ba2HhVkTB7WHTJdq/3Z4uf8bF9pQ1
8ZyFEj8j/GFofvNVgWIcec3gSubBKNygd5LazV4RLprKQZM++N6Uy/Pg8vIXNJeuBFyXZy4/Zl6s
7EKxG2KPYXNh3ozSLnzUFIc6s1kes8KLn4vsFmZW9P2DV7Hudr97FRebQA8CieWZrJx7g2jg+mWA
kd9bjTNMXwv0HnwgDD7ddtbc31/4jfr37sKwIjj0VexbLjkM+E8yUo4zcdaQ+aNakYlGwenMNSaA
2nMQ0jerO44GJx1PCfGYzfh5Ka8L7TCP/pg9gAiQh7Mb1Puo9/LqgPFDnroh/tNi9/tf+lZXvful
rBf8CQTHmHb5mehS35SpqpzTxp+YaQzOjYGOf3KJGOxQpyDZZi6Sbor7oXXrr8OPdq8XG2k7UZdl
PlG5dX9dK6T4knDrjJ7s60/EDRIW3JuOprh2vxMfBfKIldt3+Zs1ZHCUGipb1WUxhaVgkEsqHIe0
2I7pbn5txFU4OFLxQvPHnINBiLljwMRADwNEQ/GW8G4ZHydpMxTedIo+2O20f/rMfv49F6UInXVU
lGD553R2k9wF3TevreEUEjwR+4a5YdKSpKc23BOuG01+Xj8m6k6ZofD2N+HnnI0ou8vloy7vELxK
up/Kn+LRacqNqA+muRka7Vhr2yreGnDhn1PrLgt2BHfJ6Gc/WLbrgvjdk11rnp/KVFvuul7qeLLx
8rmzd7bpZ/k2sF77+Un90FXh3WvE7VczOCbpL8jXufTJ0qRIt+1CU842A9Q71c935TbY2Sf7s3mo
P7KpeHcyXFzs4s7GEie1CCLTuUfGoPIvp2vW7DEnNzdmeYDLbxeHNNpq6RHxmgrBg/ppWs7xuCtn
qNg3Q38NTMi4O72qo01eOvqdfLWkG8KO4JxgsQ3pRLmP71M46ERrP2s+KpHUOCWgLVUpOer40Kq7
ZTgRgZ5oXj5fkTPOH8dfidZikig+cv97V4aQ38LzxZKPMpCW7/LMp9rU8DqalfO8tRl7Yfag+8pX
9Xk03Fb4QbxtYW5jmBBd1anbfGTG+ubu+8u3tF6eQ5j/4EykQP71W5JGsjqTiiduh9sEHSZxYYu3
7sA6QRYcOpt5xRu25bhJfKwWo8ydvjH8RhWAOKMoTyMj8cAfYzi2yZMEgTyDVc4c8a4YIBif0+xq
aZ+s0tHuxS5OXRW4+ntdeSJ/tstzKKF09AGiA+thUY5ytUOwX3rFR5bn7/eit7ukZMQHgrj7S0Zl
W7W2uYQ85CzathifTp54ldk9n4wQXZTbKyeyhcR0KBAEXfcAsRAQFndq/cTw5HbbfXTuvxnnvH/s
//lBFwdv0A1K3qJKPFuzG9euJJ5A8cbUi25AoIbsVHc3Q3wzACUnR8U4FIuHvEPc640TLY5iOJAg
yOUxQ68NkMTTungTL6VwQqZ5ME/c/kv7ZH6tvPkc3emvJOqZ93xdDNZ8g1AwZkKW05wtP3g2hKM+
IXwMDUf7wdFiAdg95dcr4Hxj35I4V+f+OLhCQqDp0CRVB+nb7w+3t9iEd88CKfEbjRDPBvHrJyhW
22ZZGpWzdG/f6F+Tb6hG9S+5wBpiLyu+Ifk92/UVQbTfm8UJE6e+4d7zVwpxmzm0U75Kikdy4Blp
01P+UO/1H801nxzz7OK5t9yOQ+drfIaidoRKI921V+2+/KibuCzd35axjZSRutaCQ7cW2z/tycLM
4IDZ3AQPtxmYzIK9OPm1VHlNs610hHg7Xpv5vYOoV9BVFB+t5LfUyMvHCAEQ1TldBD/joqkcW1vK
jSgS5+gbU/H2MZLcGEjcs7VtAI6EtBFLYdtn04T2Ij8Lxzq2D8WZF9rv4d0xls00OptT9wiIYi3A
Rtvfv+gLi0BqblbhG6uV4n/1lb346O3cbCrD4hk1vkxeeuZMD5z/+t0mid32tnu0PzgnP7zgxebW
QFqWjPXLKhpaCcf4TmpZJTt45zazs5y0CA4lPqQf1JUfXvbiWyjSIrDy9VsIHqHdCGe87r9bD8pd
8jq82k/ZB/Xzuzbu16d6qS2QcPD+82rhE46jkupar+IbYYzD4sb9B/3KP39kKzH5z1doXAg6wqUz
olandZsXV57Q8bnhfFOipkQ8At78HCGLm8DjqafKzI9lnwDGCo4DJ3Dw0Ju7Utzay67CLVhH49U8
acVJ43Mb6Lz0m6DGEyL94Ce/G0FdfHVr3OvPKxMlLoKTmK0WS1MVoRp4/a5sPKTl6sy5rkMnSz76
8NY65d1a/OkxXTTyxYigNoy4JpTXQYHxuZFsv2jvqTElOKaPEm7RZwJIuXX9Nqg+Wmj/VLMxV0EY
ts59SYT89ZalEMPbfsnFOfghv4bzIXixlU3xBT0o3JnuJs4/qK0vrLf+Wtn/uaB6sfeIELKqDb/0
DFgrcMIEI7BhGT/AEpp1cCqWe9wRwn00qbNS2fBF+cEjX/eOd0/8p19w8WEOjd3iA8QtDw/QGmmL
cP2hTp/Th99vYu9q77V84IZlE2MhdGsXdxqFzTjNQSDfjxM9Y+Nk/WGu/YG87wqGS2y//P5y7+cU
F9e7vK+0L8w1D+A+nTeZtevzTTdss9qbDZc419V3IfdEfZdhIEfz/DjcwW8iUfejNKmPbvtiEY1I
AYJx4GdYysGywP3dvD0o4UsM3mz9+13m4qYvlo+elIsVRFxtzYeP3XryytbH+lNG1pg5trYZjJv8
ZI1uYG3CaS+/QAFXwxMEAy3y0sDhX6Hsw/GXSrcxXOjvGL3E7ETC//3reRsS/vLZXfxS7deVpqfB
YFX4u95nPfJTN4Rtq+LxtE2YFF5H7R4WVhVu59ptF0dt8NNUHPjejj5/rbVrDdAQejMdcO6pFcOE
5jQStlZfpw0DMG+WhDtl7KNXEfQBZIq9HLk6B5eBeRZEfJDNfiZKeFcqpSvTqNbmfT58+/0dXigY
+dLXO0RWgh38CovYF6MHXYISDbNGvh+Km8+VPRJhg+Zoj2Mh6Kqa7m1a++U2m9zuI/PJCx3U+0tf
1gsIueUI1Pw+0jamvUX0l4du33l25LYsBeGK4KOj+93OeXG3FxVDUcTjX+8TXqG8l+HuHwbbl41v
ZsSCO6mQUT7yR3s7NC8/IvReMvl+UEuRtv36ESGRjompn5V7pnBdvdfkbY2gXGU4A93bwQmHpnV+
QqOBgFDEhyT1zWirMIkbfaFBuePU3OfZNujXKdDKCCH0mLScxNNGRz+PL/YJBmegfZU+zy9QiN2Q
/+vOi8iboi8TznCGUa8FWxjRNmxDhzEjCdf0BBSqGAlE1pVdoT3WPln1tgsPVuOOeEpbHywlY13U
758CHrBgRQJjwoudDsvmXoSdJN9DTuB6TeuGV8MPwy0W3wxubHgZhcdXoKEp/9KX2yX2WD7Np+kw
uQwIrAeJ3CUHs+IkOlHgadFGtnZq6/fWLn4JH9JTzrrEpWUTW5hObaP52Lf+ZDkGhpC9G02PtrTp
tR+9dMhkVy3dsfdR9sWWI7aMihYe5qfIYBz/PSj2Fj0aU+GPhH/vKjk+vlVX9fcTuNhkO7vFOjPh
e2/FXVfRRmxjKPH71zq3HEXa/35hi3c1ysXVLjbZSLJmqTB43gxZ9s1Xk1dt4eVQUz/+X/bObEdy
Y8uyv1KodwocjSTQ1UA76WN4zHO+EKEYOM+TkV/fiyHdq0xPVUbrsYDGFS4ypYx0dzppZuecvdcu
Q1Yyz4lWynsGB1JfdcUWakBzoMakrnptvoG+YaMJfk+/6gD93U2wLDU2GVMGRrYfHwV4t2qczol2
2yDnbFdD6FGX/PqD/3xYWT64hbGOv54XOu24FHWaaXkjtVu0Sw2CPBd01Kp7y34P9VUSeN3ozw38
Gsz0u/Dx16+tL+//p5v8u9c+2S8MhPsRfn1aUO3KfLAf1XenWm5B63F4HBNYKYhyVzgvwme6PS1c
rUfYFsou5VqjyLr49bv5u039+wtx0m0LXbUcYzlqt13uzblXXsOYUFu/QZb11QHxq899sosUSLeU
vJm1W9JWdwC1afrOg6/2aFiOaIRDhcJlAypi6r9YVn4uxk6+7ZNNJM2nSJ0CPmRT+zS4CGAPx/U4
ei0Vir4yK792oEX4CKt+fXG/vM1OthJ8KqYxWbyw+NY/NM/cY+IFyF9SrJQH5T1Svbr2M4mM9KsX
/tuF9Lt77OT0b7U5FouUa20ZN4bmm4Mf1lv4LtPauJxezPdebisA9er8xe2k//39tIzb4f4y1D1Z
wd3M7oxhVDXmIRBVfMPwlGnTBFvL7fzpm8B91Ud3TflU2PPKTF7j8Ha6n6tDYzwTSrDKtSuMH3PA
LJZRIDK2fAEhTCsDkqWht0xY1r/+hr56uydrTRRUGmJjTbsNaAKYXsU+0+4D7YHxY19/4ab+uQpd
bsOluUWkDmpV4+RuACWejZVZabcFMmyB2rSSnmYyK0BqcIwQmQfxpooOX7Y+jZ8Ko5MXPrkbapIJ
qt4q+ZQc20m7xFMpvTr1M32Nfl01V/3g54M/PzIISfVNp+Bb9VOMjdB4Zhxqaxy72Mmiwo/S/STP
iDcygckkG+xduCwG8zaMN8mwH8aD1Z/Pcht8FePyt9viX5fuc7DzXWsNDaimtHnNbWV6HZ3phvuD
buiUPHdyN0ecd1L/13fGzy3Jz4uGZsQhF1DHf/3jNpRps4kBmRNZZO+N2SJS8tjCX4F045vZHotM
G27sflurXmPuJgDCkhpQg8OeA7faZMWDlZ9n2TlNN73zrfgSUbije8PiK4P3tq/Hc5uqyS4fG/U5
7s/bYT1nT5m5bwqcMrvMqYEsHeGBrKqsXhcJ/XKdnop2EwXHuL394sP+9BwwAACajRqIsGDICidr
8wTrIIJTpd661XnJ0c50er/vaDM72/yhcbGjXSfVJU9rnp+FOUzvzZwxlr222lUlVgGhGpU3xr77
jp7S+NCmdZT7qe6jvV4OYRweLhRl3dBoL6jbzrptlXn1JiMOpNm09n580s/UFVsvF6TLgPRe//rj
fU5xf9hyTz7eyQagWPPUDS0fD9+S21Mh4u3yoER5ysHdo/GHr11E+ASv6SLbOhceTsiZadGQgk29
oaVW8dlMz7F8TV8HRBaNH9CjwHiAvO0h4Qov0dDUbpGd8tnz3JM7s7htEPIjbG93nb1ycU3isrjI
bU/DrYGNC9NC6OXzRqQveb/u8BcTChsD6/OZ2OL06Q0YwSscyymX75vE6PKN8rXRN1k1YxWFSLRp
rMfK/QLe/vOetVwrcnJB4jv0jayTJbEhtwylTcjRyEQnv1FBas3dVRFWqw5JkLktTa/tr8L6MC9n
b3kQ3fsX39bp+ejkDSx723fPejPoY0cennbrJDunvq/wygvP1s/G4ItH/Oe69uSVTk9ilYXC2uGw
rQbrjtJymp40ca3j0KzwmR/cYJc2Z3bsYxxuy92vP+VJ3ASV7cmLn5y81NyoZbDck4DeGUeLzMdx
I+RBVbZjcWyHvRVtLGx2wSFutlpyETbIkD0XxB/b4lets5/r7JN3c7IAzI1ZwBOJtNu8OOvsncN0
ol/D531Dt1cjH2i/OpP9dEI5ecGTRxJFDwwfnY+PwLGY3uphDyRoJYxH3GTF5NftdZ8/cdU5ugSy
/ceFD6oXXUXYBAUJxexPwi9STGQxm+ltbsG9BJOKna9DPA977jmwcaDM2Qzoq+i/hSjYz9Kl/ILb
P/rAdbNVQbbmdmoCPFA5Yvxp+iAYZ1ppmvLedOIbZ75pa+TTa4RdDHvEOTvW3dw2zReHreX2/GFV
40MYFIsazHFDOKepY8uoHhyLlt7CV2a+JXD5S7at7Rc36k/9EIpRTdA5Rb8B5ePzWPPd89jZ0lCS
0I5ua0c8yzKf10ZM4o5WdoyY0kBbI1U+wsakIaMzOe0ZqhvDV5/152Xp810gH7WsBZR/SgqTjVOG
YTBFt0IyykxbWO61wLuNCWMPh7R0kE2BXRrXVOh5uVOUI36wW7vW7vsxnr+4e5en4bsr74DrRDvG
VNJFNUQS/MlJrpay7iBHhreSF/HrOLuNZGsvlvOPsWmU1a+/Af3kWVlezjIJwGLgghMc1eiPK2Lq
FJY6uyWffTCOQo+1jQYVkvQ3/T7IgEtXZrzrdIM48SJ/IYkYDQOA5LNWnZ9KHBRYJG1lZQosHmGW
vzIADfsemy68u1UuTcOLWVg0a0z3kbCyL069p3P35c0vUwgAaAiXIBqdVARwxQg4RvlwoxNcB5GW
9mGjFebGDdJ90GHrVWxtD8K2W9UKzn8nzJVN+IlWxG+yskX5MJV1uopVfa9XTrg1nDOxmMkSQMqe
1fdrkMBffb+fHKkfv+BPmRVSTOa5gOlOTszjFPSBDv3vVgrtIsrV1Qjy0R+duD2bk+BOiVPlWs9n
uMt4aHZZVBXrotXVLcH1F1ZSdWdS0ixEXnqcsHftewNyU2Cdx+i6V5OqArLlc3p9P3MKENZwEan9
eBErKjbjPJm9L+6fZSv58dMIBFiuQFMshM0/P94/negTN7bU9nZI3HqbRFz9UGmxiMM/XFtNjBAr
eQJC1W/0lrNRECKksXOiGUXJma0p8FSDgaAbxWS5SNsAtgAtuHAWm5ghd9l09XWn20AFtCnfdEMF
kFdpAh/crf7Fo3A6C0EqjVjUVQXPH5GuqJl//CjqKN3BzSv3Jqma8gwv/T3IFj8X9oXFjeSVomq9
LO4xR9ErNaQ1XuTY1DwDiMAh09J1PyrJwciSFYVqCVxLS3wd1s0fb/MfOVfO49cGP9hH97+WH3st
EZnHYdR9Ipf++t3/NH8LT/B3N5//0r38x3vRwRK4eMnf/+s/70oASy/9996Wz5/4l7nF1n7DCYDg
2GW7WpT5f5lbbHBX6AQxvFB+WGLpVf5lbrGWfW5ZAReJJvS3f0OtFPc36pZlEweySMwnGS//AGrl
nKy0S1oM514WWaYcSLCNkxMhPWl3mkUFsVq7NurLIvRJhS6uJ/2s5ACKLlC9qcIjrGcgnZjSLqp8
3VILHUyXNrRL6yI6Zu6hL7ZldQhFu6atEH6Uft561l2zgYK7YJiSK1teAIfqM5/Q+BwiknbWiauh
P19IvRRFxrF2yfU092LWYARzPFwpqICD+6h5VmMvJ/hzWzJtGeh4C0zYdUxRcbCKqzj+pmjPoriU
6jkz9ra+zPTLImqxUsI8Euda+hAymceLupooWsNjFt7GiN/8+hLQEFkDXz2uy+P43crzx/VEX80X
/im7Ol1HVb0r4WLQzo6tJ8JYY1/CjjkzZvubLfsV2W5+WSub8VGBrY8Eexr8ZMSR8d09ePXH633v
HPrp8ICzwDQtsZDSqHFB2v24ahQo5yujNefbNNIftF5zbkgOjM9K4wzP3NPolC+iMu9zMhw93Wm2
ulrB5DCy6bakzJsH7f7X7+e02ka9SF4jF4QagPdzKuUtS0eHY+GMt43eqBvCD9xNO5tPnTFt80Qc
ALspexhv2vrzZf//qvSfFs/pr1x3LcvUTfz68v26tPzMn8uSs5D28MYJFhiWEuKi/r0sOfZv2NwW
w5tgHLHcOH8uSpr2Gz9AchO+IputaKmT/zTcWb9h0uOOZ4Dl8kdgcP6DJem0eQ0AUufcbVGrMKfg
ETzZvJV87tVsclNWD6HRIlGHbj2WGfSHLgdc5eYTq0qUwZTWdWcNqj7yM4ybKyNPyt/Tpq2ev7t2
f/cwLQe2755phD9LdJeFqsRA2G06Jw/TDM/PTIfFRS8d7S5qHWPfYKDyI60ar2CVxdtBxO4RuzdN
nkkNHgvdVq+LuJnvfv1OCP4+eSsIklGTcWk4CHDJTxV3oqxJseYYTN0G4oh8DGVlyaHcF+DVznTN
fYsaptKyaWToOWIiW0aW7ZkTDfa6R8lwnC2SEaygLrxpNownPVCsLZyFfIPtdjX1Rbbpo46OVJzn
7nln4wuC5a2umlm9qa3uNdDbkNk8aBEzTZxzMIjRRdlO6gHdW4d926BqLKGxXrW9VG7sqCwu9Ny2
zgAHdatAqyCxwFvQPwxpCgDEfXCWWSlqKO4JVP3ZGf3HdjuqwKNjJe+3o2G+5h0+5qFMv/FGjJ1i
RdMbJ/wCnSoc2wr9ixcSGmFm2Zl0Q/Mho5OyIcRUvqSaGW1kdJFlTufVqvFqK+mzSNQLLNn349DZ
m5reoKcX8XlaRtkTaHpwY5UWXYcBLBMb1yfkLM06gviC7KLV03psm/Z8ri1QbWMgN2lktfcFXCbP
cYt236alRWiDZuzZUjGKSnMyVoWOxkFLjUt3LM1XpxvitVVJ0dPJfc1rR1arCWPxZdAr4/WoJQrX
zwiQuwJhfC9mcAdjrjK0hkmoe11stQBJI9GYL9lIEXbg1j0qWhQHIIQ0aP3zUYhy1w4KgTRwHi31
CTKVCnGnRk0etYKaOf9dmZqD0UYfQhffiJbp1oAxmLgnnbojlFbF0l02wJNasZt6B1eCyF5dJ0h8
0nFqpobjvppIhHQGqzsvTKMDERRXkPPMBFTjeKYmbnSvx07qpWZH0TJnnT/AcY1K4/fEDTat1NR9
pONzijsFNpyhYypxY9S9UX2MKCx2GPDeoJ+LdTWSkyFHhf1JGek6i+hdSypE78UTgVs4O5Kg21VV
isydMPcd0Ra3oPB7epD1zlbQzcy2k3vZaF8ac0kvWXGcBfikqutUVhjPG32k178Mvhv1qgLtIRmc
B+4m5FB2FWKFQeTRu/eLz3Pv1opznCuVQ/aCQT8sgL7LUqTyKja6IvecyUZp1rTY2LJiOBbd2Cx3
cjOa68pOLcvr9UrJEDQLQAEA2aKzktXEj3VnRMtM6sVK76eXWFXTa6UWW8Va7sE5NRUbd0ZpaOuR
RJngTLhDFV2Wg8CtGOeCaJdVW4HjXQXj5MJGIv/QQdxdS+2agHE575qymcoNHmbejjlW1AG9k16O
Abr2MH0q5nJvJfmdGleW33Fa8TrqQG/qEI6mM9iE2ZpV/mhUHXDRWzdTMqP3mctio9c6/B6lbirP
LPWXjLnzCwteetUA60N0ndvqfsC1HXlhOlk4SQLlXY3s/tp1evVOGcLi3IAe1aMFsus3BRq8V5JD
s1EAmq+yZiIRUq2i804jNILug76zxzZYA4cvFzhi5NtZN2+NcSH0WjKKd46bzI8glHpEv2p7P+Gf
2DrusNO1dtzpY2x/pB3bh69qY/tcFkN9GxXgoLxmyMXZ2FRo+edKGy/cZIi2A3hviAlmNfixhXmI
WKRiK2uSE6yJG41DzEioCMCQm4I7jDWN2/Uql1b3EBEOu8yborigl64ke4b7Qfowu6Nw7hJiXJyt
1JyGFoUTWU31TvwczKJiSrTgIjYZMLkukFkcCYlYG9ybGetTZZ1Xhep6eV504sEuVe0usIsj8SHm
ZRoHxZVj0YNZgfJzVmZqakuc4Rraj0nfoWj6V1hUTACg3e4Toxj9ES4a/icUdWXlVgY7VgIchcIR
hCHDdwcS296obGTU4Hly7nZZbmo3kIc+MOCI4B/W7rIAqt2qHuDtrBQ7RJ+lNlJegYn6ZsgAIkkz
OTPrRBFg4LCze2KXgtgDBasbXlEmyetkW7dAu0HJkZ8HUdVq5BW3jLwiqsY9FmW1hNUUkdKs27bS
7siv0+hB8IdcB8PsGLSQTwcWDDWE52mGaX8bOc24o5OW34ZTnt3qQrnieR/3cLrT8x7QDNHaxEed
h5YdruNW0dYha643Jlm2i/M+50sswher7OOtBJe70Yc5vxGCJBXyv8nlTjIbTVBi7KvRQGNppEN1
18y18YyTEEVwLl2tuwXGwbhOg5oVlgNykb7uAJxEpcNkxGjM6tyOTPFYsQ7BR+nL5HzgEntE0iHw
hyrb3tVdHg5+3cfBDb+qAaRE9CqK1D1iE0qvjaJTQAypes9EphHXhYiY0GWd0iCxqwuEgXU1Xxai
tlfRYBpbTSjAUkRqZDdKEaJSrdJ7C4pbuLOmkmUAatddPtlHaQ7GhpsQTmWMiSAlsHHtwtvmeRlG
QhyUse/vpiZJr8KkmbG5lAYRGoa6zUU2H3OtUh5aJndYOtQtHJCOJziwDto4w5830/o5m2vHn4LS
eKY8Ghd+r7srAwVVVhoVd22T1M9hrYpzCqfqanKy4SJRGheGndlvWZZdrinPHcFbAoFjxxpMH3jQ
PZP3vpq0/rwIEoNVi9KmEW5600ecCUt1bNYhuQ9nMwSmW1UnFYgxL70oBoyKsY/K3pjWfdKPnhsB
P2b0Z1bPbiudYzDWdyoTyBcARdyH0nZXPAzOC8wxtjolKaOrIeWQ6uPtrzdSjbPdNEbhPQnqMHDT
Qscz1kCgWc3ZlD+SsKRFjDty62BFiuIPAXaEebBR20yicxpftDNPkzNEuD1aUBGIgIz2rZOknKWd
WEMnS5GUJ8FVMzMDGyuLaDDNKK5dNavO8U7qb4SOKar/+QzqM0yoMSoEYiUTP9PURfMuYbs6S4Ie
FmY4qTs9W7LHak36UzRkBxm71fPnAkGGXn9MXDd4njPcTlnnBheVVucGJziVJy1Ii3g/wYcwPe6s
EiSiVMUqGUw1PMyj0Zvnapnpd01HYkEL8uWONDETNCNXVrq+mzhGdxvUWfcGIZalQIiRZcbp5BW8
2ja+j6pJgCtNItvcDYrgWTNCOqTgZLjhZRdIfGEBpzoBt/fqc1uu9TbLV0Nbux+w3NwjBK/2rWhV
aNCIY02Ie4nKtdWIKyG0piEi2TdsbQhWbt0FhTe3WYLrMQynq4a8EFKEtPGJPg6zyyEMrqJ8ySvt
l8O9ZXTVs1HO7XmAI74j0MSUV5//kpMGN2RiGfy/CKpFADKO1XPkWs3gl72FlldJLD5AaU6sb27N
aSGSlXiNyDL7ALln7mVW8GMmiQl7stzI/R4lmGmVVsezk07VUzsq3J+uncyar3WC/ySG6nmaB/Vq
4OS/rWTNi8eM0L2ur11t1ZJIqqCLzclnKYe5XZsqC1M49fxbB/zClZsgNfy8/CHtxUvTqv8oVf5R
6X1X5vzzy27gf9sz/KGF2P7vz78kfC+X/tsPv1l/9uKu+/dmunlvCWD9V+W5/Mn/1//4Z0fvbqro
6L2WfdEtf1sYl8X39TMV8Xfl2k+dwLN+fIm7n37gj4rbdH4DPULZxhL1Z1k9vrcdzBdBJW5QUkM+
oEhSl0r8z4LbUH/T+BHyyw2VXrS9DFT/LLh1h9ahuVSB2KPJGP2HFfdnl++vCpfpNxnsi3dCxQ9J
ZulpF3BK7d7MG73yOR0R5RgOJaIBK06l2eCn0dyS40UJxtoLrEJyrOgFKg+lUmu4eEGj0uIjZCv3
ijAtJ8/pSggGIo6CA0NCwGDFENS5J1xJBk8OB0EyxYg06TUJKXznfSrS2tfboi12sVHKVw4yEw9R
wGPlNWmvQdLqBnko1WjR8QyOdi10LbxxyGpCtQjgmAM1RzWOVD0QVVBSGdrCqqJ1oKhki3mGPeCp
1ey62HcilspKqxrymQKwQ7uizaIj8wA2+MDUI5AMpNBe5bo9F/tRnxlpBEnLczwWpTOh0wiWammK
L9W5u5i71LmQpaqc6/AaLT5gYybXSTAhvZWKBUe4mcZhp5AGhOKNvzaSbvBgAESFXDXzy6ILTKKa
6tycbuZAiqsprRXjNiAWrH8j8YIEpywsMvsAuEaxDg4BmeEmE/Qe1jz7gV9PJRF3JC7iDHSiqaku
QmWiBrUGB5ZspJa6hq8zAvMswrz0BtqFu2ImQwuHXGRE10Xk9nJFdUsVZcZdcNU1tdGvRzjkByO0
nWKXGGV1JmvwZb+3fQn9fQysma8ZwyQn/uQqAzFQMX1EOgUNWdwGmpYd2c6JGW3kPPFvh2ZkHOcY
BaBLWb2SoIK+iv6I+WSF+rjLgqYWK32qLiwDmZ4obJ8sTkpJo7NKzzIPQdZkj3aaBYNHPtrsJSGW
zFDtVYutm/otAITKaqxq8Vqb5GVHe6Fd9aQcDWCfG2CZCTGszegUsAjTNkZQX8ovqSpLR+rHx4dk
oWXiJ4BOMfpbmsLfDYzNMnK5Teber9hAmTTFgo5qgNuRuW4+rlJHDLipS74mjpJYoyQbFAy1AhDx
aFRnRQIAEOSDSUOHmicotOJ+Wq6ePkXS/25N+ptmlrk0q356r7ZB289CCKzpJyovs5sCNc2wSIbq
smkkiRGkV0HcOg7fdpLKVeKKkRQKqWbNrtLbb3KeVXlmVHrqro26hVTbZOiTsR6hGJZjNH6IToQf
rrQMr1LcYqe4KcbnKGVjTvIGTilMRVDQeiH8Iio+yBU8N0a7vCh5GDdFlAOtHNs+9UPsk+/uZCXX
AAK7b/nginqls8EhvA/oY3otTLaH3FKU9ykMyuvadLKLXLilvQpqA/W82vJXeFmDX2klGVZv+zwd
1FWkZGh9f30ZT8Zyy4rJyEa1+QW9UiJpTibUiSbtYYwQxSVpbN1AFx6e+lrcpxGAd0Itur2lhojE
mmhC+dgkG4XooJdM7dsrG2/mXgxxdx9oEYjQbJho0CnRxiZMc4P/ZfjiK/+x+f75VsVikAWDxPdO
a/XHu5P4wKgSStH7M8eox4hvYz0mCD/LXtW3LsXCZmn58sXrY/nVZfqbJwP8lLZMYVFU0CU+eW23
iQhEIC00lJYAgdU48I8Ja+rmqbpzCE25MHK92wwxcsJpbhGhlpQbjP43kBHntZq670EeKkdz0nO8
DY5+kKn5lc/rZGK/XCGHXZaLg9tHNTCl/PguHWK48lIANMkcauG5yVqfgMzgtup79g9goovUQ040
ZCbUapkI+nUw4JWv7fTJDWkwDLEwn+DjtquUvshFE0D41xwCMEDETztJ7Mc2LJiwkWobhX/Mev7R
Set/3FB1aVz/9/OL27Lvov/4Px/NyQSD8cK/RhiG85vKV0VwucAoD/2PNfePExVZQaZgsuG6rMjf
zS8UXf9NoxjCZGMtXzT9/H+fpxSOYS5nHw5gKvcBM/d/NFUFXngyM0BOyFFPYzpLy4HZ6mmj3oxb
yyEtAXek0HKdxXaE36pnrV2tTLvrn3U64NNqUIrWxj0HjLWmIENCgeXBaqsLQ5uFeRR5X+d+UzWM
PTBmTmASjCyaL2gU9c71WBtuSOrj3IXBTWqaDW1HejsEKaowiXdzLpJtapHretDHirTblVb0kctG
bY7DrZhVPUCaQbJq69mKzuYVdvXUvmSsBSOnqFwPNUytgRJeIzmapW+5zSS+qW3aVa7n8qnDbZpI
kI5IXAK2XiCGcklgLsxgWKMTS/HU2xWN/RqtMTMJgP7ZZV7mWUNnqXYSKnLFSm/0GHD5763Soq0N
C6FeA1s0nQOTjlb6hiztwtc1mQ9EklR1ucuGhiFwP9ml1XK6cMrUdwFHZ7/nITFIu85xR3RsekeD
ap+IeHDPh7JrdGBaM8jPc05fVjLjH2XOZa1kNo8hcQt1T5HGxyunZ6tzlfkwIneq3g1CEkCJdkPZ
xi8Z0SYk+M35iNzLnDWQ+zga0cDsaFxr6TWDg6T5Fll23F7EQnGYR4lqVKAMGInz4fRtB+Wqp4B8
57StlRBcjDQ2iakcRkNhUVEdLQtZW7rCqL2okTFbfweCmuI95Cv5YD8WoGKLWVM2AeZHvjYOjqYh
V51WuSFBLMxfBYlQiSBKphsCRUI04M3GXIg4C/rlz7OyXWY93ZuLgbD2+UkhZDc2PCnjXgb7gUDk
9psptTZ4IsFG1g91R4bMFSfn9ZghpJnb+A6snXmWghl/CKu024cjoUxdaj+Zk6jetDJFJqAMw5Pq
hMCZQvq/y417HaVpSYErQz8i+WEG7h0qoCJCit2VlDK7SkIgc4+U7EFPVnSajWeW3iw5q0YMtLGN
VQXocV+ZvePb/VBYwIIzN7/LZAn3ITGTEjk+wOpA6aoNX6qCPDCiOUFahMVtjAEpQ86Y8nYk0ero
meNEPNcBapi9S+odHUvYBQTrpZK86KsR0G0YeKEjFCiAhHnRTAmrLoD1b9R0hF+FqQVdsLZkaukX
aUKKLbqDKtUfiXLvn6kQ9DXJrjE1f0fS0rZ0s2HDwxU880cJW616A3GxqWN3qkP+d+6SES8OHGJh
4atqM3Q3FFspaPqoi3R69tQxPLNdypjzKR5Icf99yl13fHPM1nX2RMIrFmOTbIzPCTIp9Q/yytNy
oyn0EQ+CePBkjR+oZ2AoDUroS2akZQeNv81vTMNMUo8E9YARTVOnxh/bndm3jbpWB9uUnmkPIL76
SSmfFXquEUce0iNWUc+qcVEFPC6aLWBaUNIYeDwcxZFQNlNnZxdEI25c01bWREfUwnORILlgwkvL
090+W8J0leRIChSpH1rapsZZMJMjv+u0EkwFZ7yCVHTiIvQ1R5P8acj7keyJxk3PFKMZrsoJNLdP
JAxdf6sys5YMewv6CTq1d9LBBBCZePaGPh7fSt0Z1mE5ips8cp7mwJpughbFwj5e2PbMngI0GVSS
DCUVQVtrprsoa5ZO3ggzudlm7mDXsbadS6LhqXV4Z0T9ts+SECiLzDYlfg2DUXkszCG8pI7S/FS0
8TqbjOnGKghsqXDCbuugn46FnuV3YZKP2NZTQz8EdvsBiqprKGYQqtXKXD1XHIHuE5vsLuLANf1j
0LUMORqthJUyOTYD2dge17nTaXehMeOwAuMafqidYT/ZmU5imezNzosnKdY045LsAMHW9oLYsR5M
aveZ5DkCbqM8kzCMGLwcuyG3IxhIQX0ZuYq9FmOAY01TG+wzRWvI974Z7rtGDExGx6F4Mgu1vuPh
15sVQOagwQOgpPserdMb7Vv3Im5NBKsWeiKj0KfzrGmDb2MUzdoRZsyI0zsDGOPoY3Jp14l9zWWW
e5ptjHmrHpevVjr9ZnD4UDgSVeSuIYpfPNiqoXtAnbWK0kQ0jyP7fOhXUhf11h5M0ocVh3xbzY6e
CtWGczY4ylYNNPMOgkfz3KgYXJfD6maUdnxTmUYLChYaOnLRA3E2MQbk6k5NZX0xmu4YXE6tku4a
XMpktuTYFcbGIhyFEy+/73ax3i0TRErYHeMF9WCMqnWPneB3s66KgybDY0oXUINBw2RII8iSu141
z22zv0xpct9V8zz7kwYWHt4nMCOysckrDo4dWVC0SLrmus/68gyOPqcACrD8OQ5a+4BSULkZGRPB
qSzLSzWADK6nSvjsUm1v69we1rVqKURi6OCe3DrBSV0ppXktVXSlTGVKiRiKq+C1cggxICbxMZv7
D8J3Ll073hd1HZAOoF/ZY9remnWtwKppzEfKxcIz4uqC2dt5o9X9PomqGBNjmasklAxktTTRmdm0
qqfVZvSgEOK86sLWlwWNTTccOCmQfFfTql7l6sDCYpgqyHDZ6IyfSf+8I47I2rDpvenktA+esNGY
V+gA3JQCshpJGS8YFfhDm1nVvtKbFJ9uRWO3j7tL8u3kGecbZ8eC6h7zOVG2eR5aD5yAFPGtLpsh
fJNIIgirzwDap6T7LJOAevbdWCno/zBNfswysrH8ho5v7VtO2eb+oAR9Vfl2CFF35Vgc1HZ5yIHk
RiMZ3X4mYHn4nRoHVVo7RdMuTvrCx86h+kqlfVRhH+MG7JX8PWW7v3B68ZiVSvJMlizrc1mDq7Gx
oPdBGxKPVg3xLuhcIuiIi0jxbUcsMLQ5mA2p9XkmgZMTakBekQv/UE4yPebV5DzxaCjTOlEMkGWG
0ZPnEWXhpuSY+SCzIVb2WbUs270W4ivpNeKWNnYzTa8yUph7uUNcdpemGdTbsKnqV0sS5VDGzeTN
GgFSZknmw6ZRdHeTtHa7TiazWgdVdaknCdE9pmPjzInK0FdqJuirRjPzY9DFvAlGc16JJAGIBqCx
nICE4xRYxGgVE3JBfSgrhgi2tiG8a1gHqaLoK47KxPCYLavoSozhSECd3q/JrB+PRoAHv4olSUhg
lcc3N0mL2yKNC1rkVvo0KYP5JEnUuZEuxr9VaM+409TJeXTo7O+GIS02si/fZqaMuzppUCImqnNe
aUV+Xoqx3djOnL3lI2lZfWqquygdxaqGis/yaOSXzbCYmUSymODa+GYYzYJ2hKJtgjHP7xkYzAdL
tzSq6+o+ixmwMvBSt2Uyk1pv1RVIC/sdlmXKaDnDY2i5BOxENmEW6XDD4QCsiB2bOe5Ylz5i+3+p
O5PkyJG0PV9FO22ENjgmB7aImcE5OSU3sCSTBOCY4Y7xXP8NdDE90YOpqq3VZq2VZFaLLstmRUYQ
4f5970htilMn2UmtMr3pCc9lkkNGGK92glZFf+WlT9wBTz3dyp7XPfb8Ct0rrYMK1+JQvXpuZW2b
2i7pPyyzj4nR8ZgtIV8zKhqKZ+3X5cHTVU1DGBV0U1OXT1pdOhtYPWZ0ErNFuvncMo/KesnuvKmH
ZBSKqIFE0p6wqU1BswXbGuEEwzxOhGs533XuD6dyZaqI9WxLBAuVQ/dNLmlC8gvDlV9M5bBz2ik4
tcXKqFD3NZOCheyzd6te7eoqFDruUtZn8lZW1W6SORwO2iTOc6XguHgiW4PzIR3o+aFb8M1yev/b
D5byw4Fuu8kjOBy5ev374tQOSKJOyEJRdoDDXNftL6Ioqiu0E9hdltWzd6mbYIW2+m58qEqZZdsp
WFNmOH1fOpN3O1YzRiQwiB0l5eZRArHcGhsmcqPr5ZLK0oy4aBICMQeHQgpicWjXCZzVJiHH7nkI
3V4CaM6GpqqbTkEBDS3CWDGj5dj01miB2laFT2RgCZUos/Xaw45i3zQ81uW2Xhwsc3IRDuqjzmXr
42FFoDDI4mleJ44pa8HOe559JakIDN3HzrKXY9cUnroa+1wmW+N7+nlqbdaMSc1is2hvQYlCjZ0T
66wQ8+ugl5veqRsoMqsocQmWdkbBUu3umFn8ezeh1qtLveDTdybbjUsaFO5Dzt2TtxTqesYQ8CF1
FZL5YqeO3BVN0+8mzwcqKeA2TVzkjbPJI0XCFU3z/Xr2Gz/vYlfn4z6SA7WNcILnBFD7KZ0138KG
QfHSoGV/e6GpdkGSqJPFqfaaIjP6GBU4Lzac8Q0len03eBGNYwEBkYipK+4fk1l3wzoQCMiR7m0S
p4leifi8jKzTYm8WdoE7qzEJ7S6SykYfZp5pgaq8nOrF2wjJxC/BDLmj/db7HJsmbza18u0EcUDS
35XQbiei3L3rEKT6qUb19VOG1HJuWrxUTTy3lDS1bWTvuxo92oLU6D0oUo2ZNQkQHvVWG3PfJL+9
1nS0ZNBpEbr99GCvJVW2dI8vZjs7fsrXko4eIvnxHq4Dl1TWRc/F2LD9W+N09IwcXr0i7Pc8Ee27
Dxh+Wryk+Fxqqa67PAyvjG6mQ2stXjzZtX/VBeG6bElhec2ESE69GZcfS2Kpr8BQRLRE7nDuGh7H
wTbJp4+MOza+zm6DCoWL4EzksslhsyO2o4fMiUoesln/aqI2eiClKSFEMtI7UMATkOlwXQZVelVH
tKyg3TT2pq7LDtaxSt6N6aobp+1ZsCmMuc6qnMvbyorl1udJJgkcPoA2lljnrprRN/nuu0/F8Dmw
dHut3FTsOrf5oVcmlXgWpGhGrsqDPcf3EsYdhT2HqUSbJdKh3Igh93vG2L588VaqD5EtcSlTz9RQ
D8kOyPFdiYcodfRr3UkdYP1YJqb2IS28Dd0fKz8xBdFDmgZNy+XarjJ2QatPCrSESRr2MKZdJjga
RqU6NhdD01b28/ir6xvvjRqg6bkVK+kS3gx5gDJDhC8CC97IIzVH1KP5bXRe1i5XH2tD/vFRdQz2
U1QV7slDNEGLMIudPjAf/y41aaiJrSf4Xs+f4rELv+1QjT91Xtr6PK/hoO4apLSXlX9ebUzFRDLK
JfkwXWAtT5Vl0o2iwK0GoJzSV6uv26uCOfYeoCM5dPlM5vfkpLZ/cn0UOxu7R/02zb1PCWTlY8Ot
CC4hdCtdgl2olr6+snyvQQ2Eu+m6Hmpb7VYQt+LQIyvF6aSRttGj9ptur+6QFI1CXeSMXISRqRDd
yATg2yrtr4CGOdS7trObI8mfaDEWxZ6dFOVIXzG4n9oAreZ2Dp3lGiCHhBgr7aCduS3LTe2PFs1S
Nglvo912z3PvkV1TDnI8rrO/AI2EpXgZjPCJFKVUJ2eX3PY4Yj5tjQthXVz2/tWdf2T4e64ZSd0t
YJTczJVj31oqVw+ipC/XmVw3Dvta3gyWN/+Qpi5ueZusXlaFpJSzXsP80Ozd66oq4jI3ztlq1vSA
Ti/ZcqcSeheGUUob17KQctrBWCCmtJNNgyt07ze9egwaUvNyXZfRLluIrt+wZJX3Ab4rvZmTxrdv
hEyAAQtRoSqFkXHl1bBm6HIhuUZAts4s5Rlog3dY5E7Gm52Hi4JVulCKfaubS0NPC1u747GaKiQ0
BVqkLw+1df0xpJUi3NnvO7S/SFLaPO6Dbm1ecjyHpE4VBYFYcZgUc/Jm/OEiZxq7IKHysRqzIdq2
bOrpoVQoHe8167d3SqQqzEaNE6uLiaYogQAal3V3kZcFX5nx5bU/t+H3hNQtep9DnfgldkJOpl2j
3aC/HpEQ3rMreIqSRwoLY29RuT55TajCfTY0CfJjNtnkwUdO0+ARBxw4rROn5B5illfN08r/TU/R
2m3XUJGYint0jXO3rtS4EZJddo5b5aXRdvEdTJ0J3g4aslCluw9ZpdryqMRoQYdyj+0DevkuirHR
nIluNPl+qrhnHruJxnWCHp2KJCm+Sv7NqEOznvuiwG5CUJqbHUGEKnlGoS6GgzuvwI/xOqwiebRC
nxfHEG2F25A3mh6ABZfxlEa6MvcLandyQKh9WjDZSdtCbkyd09Fox7LuVd5G1WFlgKHEcdFOgxUU
m+h1adOJRVhEs9jPAb02nLm1wljP3kQuVoHe3iKLcuZ1V7OCyv4PLZews+dLh82qvT5OC5mekgyC
dlOgNb3zl05SebcEhXWRo4YvE4m20d6v7fkaFEu9N3Y46jgXGFk0w/remgNva5WlfESDQ9lSyzeG
wS8DgZXyMWmQDqfunG/yhtT2wXFuU6UfaDh8AaOcQDbT9hEEOYcjDSH+h8v4t7QHGBTZ76jY0cch
TcTWbkLzWOZVvec5ewtXb9oKCGVI73Q8hqvb/6x9M5yAgYOXSqOaxnyZzaR8KVAQEJV9Sd8QkqL6
d5fMz3NY0b7Qh288hBr/Ucm3w5gkHlEmxH40NjumMNrBszqKO5t4grVwKCbjbN2gWH7tVyaQUbUy
Vp2lNxNyvL3x1mrXUUJ9wChrHeXYswt7jGS1QUxWTAcNQ7szNFZtWn/ljVfERYrIDDtAcXHv6y7Z
jKg56b6a04ypuV+ik6/HjuoUxy6AVgriEmDcdmEt8l/azcK9z2dGiokWS4RKfHQpQr/0iGSlPFuj
Ti9sfrUj23zZd075qEP/Vx6U9LpWnPkPaZiIwwhpeQomT5+ypXWeTBG030sYZLfoJRHicjiW93T4
cZl1RJkSGjfcCPzPP+HfDSlKTnli5rdV3PJy7/Toskf5tUuKjfLOad7N32FNJFDta77sQV6MB+Jo
go9MjdfjOpcv5WjS17G1gi3bh/x0EyU/7CoHuOTTfZOaQWTUWf6DMvk8FrMYb9EbLLsejmgDalbv
KncEcBpHGkWtlMDdJvT2yIhfgyZa1MGIDuVm36Gdpjw0fbSGoD3qIP/yijo45d1y5wIrxsUonwWc
6VYUVrvzu9zeeANFj3SffHsjtZYiq8KPxsenVoGOd071e2ndAJCZYKV19V+HAJ8xjhKxzSZGeMt0
yXmUfXsvsSUw51ubuhwBPvgyxo1fpPeQhOE2oL2RSCYk0gxlH1izSMlJIm6kGZ0F/A1ZQfm0F2tW
v61N0de70hNm1+Zt96MwOTHYuZrLx7VZHsRApYM1D/ZuxcR6qobUIsGF1F8yGwVB2LnY1G7xQ2W4
R5IOVRztkpM4FJluf42F/bga93Exy/NSFMegFtAdpnmzJPZTquCOubDTY1fwXCl3+lkLYl7ygbjV
eVx3JK0ksUfl3SERtTmPc9/cUHQxXwkf0Gdi2KUL3GIZavkyitwXh2it09t8MiSShOKro7Xoh6bZ
5wIE04YRdMFwkm7/mffwVx1Q15XsJGltM3G2JUSJY6Jyb3cMYMqLDiOs2jYd0TWOQTptHB28ca6O
P4d2uvLKMTnlBS0j7qACKp07T0IPKH00UXO1lI61ReZegjFWLqWyiSCjyjijexdKWXjbDEEKuyOp
EVesc3W2FXxfpgNV8vnZTZLg1kWMv23XfD5GJCFs17F8bW3FPdsn4tkmfA2yb6m28EsUamUVY0vV
+3Hn1899GrylPU9mQcrAtnTxWsKmv1bO6lE4ml/WODVzxKI7GhkRwnzHRvtKZsknnHVHBGrA3oZ4
8MB8UNHjWfvXXj1Yv9Fso3VymnzTIrfAqdk8twW/0nmA79oI0Ly4K7VzFYwX4bju0tcVnc2hQ4q5
zy+NP2tBDwsxOdXPEQJx11vLzKdbhZsWvTsdiVr5D67W08HkVk/UZ9pSH10t6W+2U+YPp0TpUnBA
chjSa7BytF9NIMAE39fXQ5F0L6JvxUbSOonVE287N1F9lCLH9eJKa97ZqR9w3A+HMe/RkGJM8rYw
hMu0q6f8ekDsfwVEeEfzMOrQutQPi1L+md9h/eVhWgdwqNla7Dx79oZBXyP1Lp6yhgEkXn0WA6T1
0+cFIf6mV0JuGxROz85ik0jDcgWGAnW0rcpsIgLTHXi7wpq8m77liT3hFntHxx+crIjKcASfpe6p
KsSEOpIIvA/gDbeVmD8yx6JZYMAbrlAMTLm7HQrLphy29oLmMEnHvZpVb14JImkxhAR6k1NM+QCx
TYeqlUum9UvjrJ1PUexmufULKIN52ioObD/ixnFN+bwmatmjzOdx7fLf4eKnW+CpB1FHD8YqCFFk
bgw23lqsW9Vh4KdmDyC7wMBL5Tkx8f1E0B4Qs7O12/AzVyjMK+iIZKfzoEuZnXqstJ1XorB2Wmxc
/ZICCAeEbWMlDXael/PePIS1I9wreJCnkXMMgESzS6dAEwSwzH1L2/vqcASp0hn37bIs+8wu7WPt
EcxlG6v+tpc8B3q3l3OuhXXHUR0g/eZeZna1tgFK9ytwCWvbtaP/8Adxwb/QRP1ZEuUjhJLIKOmt
Jzaa6A558Uj/Qb7VVSmV6/WCBckZj2xr+2IZBOQu4vJ//0IIDP6gvQoRiKGwxBwsbMovPEdeUjb+
8ELJ5E+o9VhEerf2uqsqyJ35vJAsbv9Hkh9SjFBAoGP2MHZiMAn+WZ2UhAsKn6rOdy5MKpl/oyS6
BHol+Tk2jJLbiA+VUAw/yp4E0sXx8O/f5z/lDP319UktwMKO8xjLaHD5IP7wRqcujJi8onxHbzb2
6wRElsz7HNGCl0m0gKElo/YN7YQab+yhFPf2SiVd7HU+qkau3ew6jVo7uhFm0P7fNEn/kV4GWTL/
/N8pk/+UbXD4ai45APqf/1P/L8qXL/rh/7PmZvM//8t8/bff//00gu1//UnGfPnBvxuHHZy+QPqU
CgqbJ4z2zX/IbqzwLywUPNf83n1SYuyQp/sf1mH7L5JkLbQ1PPTIoC5qmL8rmb2/oKAjeoQfpU6c
Z+U/8g6TZvSnrxjPOm3G9NqxpEU8eRiJ//zkqRL/UUnA1FAlqXmakxSBw2ZYm2B40gaqhXT0Flb/
J9nDdf4+5FXhPOp0cJb+ZAPRVGY7RalR4W8k9UWS7LO29ZvfU+VGw3Azc3NBHvcKAUHWtdZ1Xs/9
j870sj3W2J7uR2cMP1I9lh80e2evIeYjzKueF0YnWGggGV9NK5riEnglBh2av0Gsk4i+qo7odo0H
o91y+cz5deFVSKyZ7YencVhVh2JCDP52ncivifGSFg/QV/0JQMP9WlObtTmDenHhKKQo7ha7Ve5T
IyxRvDmiz4fbtInEUfpe9e5nUPFJbExU9eww0/Kd1cJ5cKEAufLDIXv3OsDTGE/HeB1aEzqXIDL8
fZOicKYUrpwD43palQ+GGdBSv53JOlgflqrJfXD2FKeqNOEgXpwhz9vrHAEMWHjZOm62E42swn3g
oEPYeGU6vQ658orzAhbR7qCvMfB2kmSwRqRIEfoWFGUzUYnOal8VU3aiLNUyqHisznxUQiv55hII
RSZfl9HDQyJJFmz9Bg9z3AXjEsU4rJdh57q1T9RY2gOmiNYlXUKxLdKvUtkYXEdXdL8TCVW3H9yy
va4grHKsISK9RUxc0A9SumW0sYggerImh7A7dw2QbrTGbtZbAIrlCZlEUhHbNdvep3SgajZuNoIt
46FK03NGJTSELgNdsR16Bf4tnS7TBzUgAIhXr1bE35qBoj3PF/yHbQYaYGw1VbumwL5Cdc96sUHa
A0NwTW5ZsFNiqH/2YenUG7m2cN4sR6TQaMiKlxqVOuuRSJLTlEarRdCshDwaJsytiLH4ncV9abzi
4Ageig0kIyBaIK3wNyIfHroyKtEKoHAgaL33BpnHZUZh/BlQsk73HkjIfZJO6692nrTe4HfHcDI1
mTZxg1IGRx8r/3tIV+6j6G35C0rJgjkNkEZDdzlJup9Qb2NMcl1YpDEdk19KRGiJA9jbl7wzjPUh
7c4Ap7R5P3Lf6zdlVfXDKC/171Gjiy/FAtttm2rKP9I5934sUzhR9zL2MwIxbYGAaDgH6Fo8cDpn
wjzy6bSATYB4m5zkoGcS3qsX/p/yvrXzPtvJcaAHNcvd6ypSlKAr4WZkrauanVN3Jalns+dR2t2q
aPypXAKZ4pXxdeZjLfGI4Sl3vkXnNI+1y5cbJNC7SAOKFXX7UkzmFeCUmCNfM8vvieWhdWZYuvLW
YkNq4kEZ/VkgMrkrdRrI7dJ5TkEj0hrcTrOCBkWYY9snXUGMbpgmDT07MvlVsRoSMqkGil06zygC
AKqS5ORZI9ognGfid2HbEYMwjgpG5Xr5aU/afLizJAvJFYN3u3pm7OM6XLt+Y+NnB1qu7ep5xWft
IZiqy/CUpr25hp21P8qoHt14HqTstrbdVCiwjacQXNcWnWONkHcIDvJXJwlZbFNhurNuZfDRLB35
vywdUqIUy5YXPUQgCl3S/ugixHNxs8j6OR1t84iVwT3PhBzg3XAKAYedYxGWVTa85dUUrohBlrq7
auu803twHf9nqYxUp6Sz0J2lVlI9DEVlzbxjUiIQa4UdHRUd5DmR/y0lW3Zp3XauLJptGlXDj4qO
lGnLitT/GOq2xzrtm+rM+6YrJbcuzgleKqLcKBJoL0PV9dWNT1DUz6EP6xfiu3pBJ8R4qRWeAhtZ
S1p2084XKCpaw4m1CXBa4JgOGlwLbmNXBNO4TvqBKxMBkaczKbdg4f1n0VdquZYD4nBsaqr8oqId
qjxYk+S2sjvO0jVf2P6GYbpnz8L2jVA6h5wO4JjjOcuyT4d4sDGeihEhEUa6esDs2Ik2XtMhcLZO
1NLXR5F0eHB00hsqqxVCRkw/xbfTBsNPV2FDZVLT+NPT1KaFtQl89wmNhkRRk6WUJlrt6NxoYhzx
YoTNQnA4o8CzAeVE4gTxghQmc1k7G4yXjl1nb2lauk/VbE/zhnJ4/VLmS3EqpKbh0ymwTRJi2yUf
KCodViLtVj+n0l/ogvYagiLgR3is5jwgSJpf0xjDhrNLmEXiPkzZbD6NzurDEBVlswujXCTnyvJw
jVwyx9KdansCTPnfPuKoULbpRqsek1Ctq+mqWawoOygrd+79MMg7jJwWJPtl/ryr3RyzjO4yxPkA
+m4Vs7JNR0B/Fwujy2EeD5WdToR315gO/JZ7cPb7Yd0Yzk/gvzCkhCMJ3encBgbnVLiGBJzWeuXv
A+lOuIOZS1vGmuUItTmqS6Ctvr8qh8T/hs3MaWgSZaIw5VySIIBUmm4XCkPrHG3VxBYXgVnnQ1iX
RhwMFjF9M6CfwkaOnftZgEF+6XpVTxPewhxV3iXdwTgzRhQOJcEX30tYFoUBaDijOQUAhHp0Mno6
tPVUVeCgaEsqn48KFtPdTm0GkzJYdvJuOZUzxrXr+L+SYl3buDIX0WqzFM5H2vYSyCWfyOfjM3ce
Eq8T3zCS6lGYXH71bT0bcqGS4hsJaNHHqpGAam25zudWDP23bN3hM7TXsIinNlD344zA+4KEAGat
K7ZjPnYybbeZ1ut1qp3iM/RWK92MrvZ3AtFfgVerwjUcpdMybNyACFGD0Hzi0wx5cMYkLD/RIpKY
ODgBGjTAIsnFJLL2FyDGDPvvmuhz8gfUcF3pvnDrSXXmyadJLK1Wc5OhAW0PZeNHFX5YfJSHvqjn
hymM1t+R6PXTCCifo9EtgzsXnUMaN3Wv603a644kWV97Xy0eMbxRbjbfCa9F4exz7sFBL21axYGq
KySfYpkWTKfK/mGG0G+u8Mq10aGxjDmTD5H6W38pIaP7fmkpGGoogIFkFreq5tvZ5ivp2hAO+EWr
QKzozzHMcRtkU4eseJXmp5M4Ia5QNT7nLQJDSndrdairdRo2NU8MY+go2/u+YHQAMOjrYMO/T2eN
xuGnxRmJV69JpzNhgZ5kyqojbu4pCpuNyLkuDykeqddqWvhqDNFgXcM6EtRCZGjzC7+/sq/6WrSn
ubDdX3Aw/WNaXyqlR+NRjaptHf7o/Au6mzWOppAAtJr+ialf2FaR/uwnQBn/zO96eha9F1FfjYgk
jtC02zt3Xorh4IHVUqCQyPHdV0OLEge/OJdAYpwrnJkTZSALgZWd3dZPHefMD98YajVCkIjN5JYz
jUMTQvLSsnfSqiVBLQB7kPdO+eW2qXoCuLLsY+Ea63UmGOQ16ZzoHOiR8BhTChh+7vKhwFUXTBca
dp2u0sEDUGzg2M5iVpJJMg2tL9UCbnI3lXW0hcv3aSsEKsv2qUf6bRYUiwWmpQlUpVPNp5mykcNj
lWbUJNRkiFyHU58Cc66JthEzXLoro2GFTcecklR7ksP7vZt1Jtj7ummJc1ZOcY/9x0nxQtejxIuQ
M+5HML+INMYU+pc0Gu6Mv66Q/9Gu/f+bN4XV9d/tyeeF3Qwn0q9/8gbzQ3/bkUP7L46DkyQA5gld
As8AP/7mTAmiv5C2h9X2EpZ18QGzBv99Q/Zc/ohE24if+ccf/X1DdqO/0BwogXMcwbl5cQj/w+P8
d2wLezSgBO7of4F1/TnIFaMTG7bEOMOLhZcmkH+yKqZkXdtlmHbHscOZV/QZGCfpkruVDWaDN2zY
/eHD+RevB+B0cU/9b8fh5SUDYiWJoyM2DMfOX8GiP4BBFK4UbRt42ZFLDgRQ5hi78qS06O5xnKPb
Mm7FQelZt7NZB75ZkARS5shzCMo7Tkvdks8ylr9ZIK27EvXdvUiKHwRfrOgBPasjyLoTJ4Niy4Ww
G8yNUkX/3c0rx17RCwj4uvS+xrEkidQfyVodhsp7KmoCewiRyjgsqrnrD9XsvnThQlNi0yb5vZy5
/bjIwEPjKKm9t9SLkk8BIX2lRgjyGIHzhRxEHnpXVwLLfeCvdPqh/aqa9GgLHe6HsryVTbZMcWN8
55WMGe9L5Hl6IP6n3ttO1ZxQzswnfD891VbZRUShZfBQgZFxppHi0nOQv2b5SLN1bodvYTB9j1GL
Gi8fy/Z4ic4128JNKQka6Ml68pG3XNkNWbgx08InaoRg20uyfNw5u1s4/TFKE2GxTdcaFZH5yHtH
IWNr1y0PPA3sqGlQYLkMpoHaD4iJbIKdY/TcuyyvGMDS4NVYn7qr7sIQbqHzy+HdKiNSnoY0gA6s
zGaY0ndE0/5tvt4I75j2wddkEAERb/64JO17K9UbTgq5YZbIgCR1HGTQ7izf5DkxLeATCnZrDc2J
x2NGeN9/TFG7yYaLGlOSCa+a8meea1abHm03mu0bvyUI2CczrKircx805ocsuuXFg/8tIn+H/BxT
1XoMKpdPcSIKYTmWQSE2dphfZUSMXNV1+nuaiKkiNHZDKJnPWfguLqaJpTjoMrSuO4V+xlpIhM0a
ssfK8AvvAVqC/mFwiOw2UKkDrihkz3Qr6chHNFOBAbhAO0O1HEEu3iJpv2Sod6GxLB5DtPfhMaFp
IshwXijcACfsg8xrQjjD0WYnR3gAAD33ciUufVXOZ4vYnXaiJFouAD2PwINlOLeLyT0oRw+nKMq3
AHDAqIMhwr3sKWhfRI/wpuSB8OiEOSR+FT5pu8wponFkTKzdI0afai/0yAcGMfpZZgR6+FMLndsp
6xxxZ+wJo5JpnPS5e2Y6eswDN41t4hx3RBOMe4XlhgaBKht3tevfTL33I5ic5Y2Iv/kwT/MpJ8Kd
uBlNrUBAT22Sm9vQ4Su2EubxMqRu9Wr8R3LdkoPsjTqkZRD9YPcd4gCpwUL6B3lyLX+yI+mrO7le
4VLoWIW4eKyxf16RcahxqLaeXdcbUYkSBXk7XBEuIL5lMqYnhdBmsOVwJBskvaNcjWY9QwEyY6lG
6VbgN7a79srxsJeHU+T+sqSqkW/P59kR187g18cCp8yUCuL9ZLScEt0FN5ENkuEn7ZG4L1rV5/7G
b8qIOnVjP5O6ZOF97vQvn2AfVfqbsjAEzESS7N1hQ6jYbW8v5uiP8mglQN5RSlMNsyyLMrtM0UZY
0+7KuvrWVnYJMkFcijKY0yY0mN+nZ7XM9qZFor5my4m/6XwzRc1rjnhnzkN1V17ydAgr2WBLvtJT
/kMMfJDp6GxVy+5Wz1eogU/ItnYlVdUyeZgndVsu85Ue2BHT7GVhyKUEeUpuF3IacpW952hGNlNG
OBAQw0uuiEUKyisT1F9W1lEnmuGRuonwih/LpTvkJYdzNNKmFtk/A2ikM3166tHNNxDogq+7pHJF
9GprbOsGQkRc40dDNIWqc2u8cIfO9JCsA8oBeyXeGPsVSSwxboXqxqztrrHy7eIA+Mkgqw4WRPsU
FnKLjnKKHWILqtKvNwaezV7n7GiTN2Z0jvvOXjkN8iu3X99a2+q26JjpM6mYIPXiv9n58BrUxWGR
ZbvFg4i0lNU/RBG7tbwiP1MchnFt0D+LTv9EnkO/IWfLtkSwqXCyxGS5zvgjPH2cpvQREng5Dl7f
3SHiPpOQsMsyWndTfKNPba5fK1W0tED1uDLeiD/jQEwuWpeWwsdwuUJAfUiacSfC8MYiIsrtLa6Z
KLhTY4v0uoDw9iD6Fl5kz/aubj3wq6sKFwzuqHcHJxjfuQ7ubFzohmwNgmiKVbxQfBPy6r7Plggw
lfmnoEPObevxLRLE4ajCfw+rbBcSvhEbVH1vbXDuPW3dzUFFNwer0iOc/QSFHZhvHc36hW8HB2Ee
LLezpN+0V1ONLVSfpPbTgw83nF4AKHjqW5CE+3VR27pqk+cmcp/JWFMn3fr0kvuF3qrRla+JPZ1X
DUALC/yaTdY5mGvYRRdcaukoRuiG8aoYYBN12zkbDeL8TKuZd+8ar7pfe3EIPeXHiZUQeWOW/bSA
o/WFebtIByi+MsY7ZIk8jUGwywiOuPzybtIEOXYTTQvb6zqBLaywzU2hj3knBf3tmTmUOkTJzqRO
1CKzuK2GjUiR+ulGHsK2fS0jBxmkKh/dSyl8v7jnwNHmoBcCSdvufYAY7cYFuX9GGuScFeuejILb
WgIKOe7dYrlqm+Ia3JsEVEJqb9P44tsU4cltkFKD5gBQBqPHa1H1F+DnMUkltkkhHrquIXdF4Hfs
FNUhQh1FCmRW607eNK10fgSkpO4b4lmw95XDFhuMfS04bTcBDS4WXo9HJJrUhE9zHqfGKMrVgxr5
pN2+dG63HrJs2AXtgpFnIv8pk0enYplZnWXXjkNEAielSIQcpg26hGDI6ZAI1uiuCIAFqmlft9F4
FXikidmadcMqVoo7qwMStoA9y9+vGZmUPZtIiTkMuYdApDZ6y0GnyWHu632BZw8Rwaq3nrFfW58E
K+F0BwdsvVhcsZ8DbiZizbBE50/JsHoxI9yNFY18hOmAp9r7a5aTlaIYMy1VPBFH+Nxv9Ep0ZL1a
G0MKzCawzUOeIVcwbc0e25WQMKAgICz7zEtoIxV3xNeTpa6YH2SUnEpy9zYuUr+4JFlzScDMPG3/
6K35OvALkDIhbp0Uk6+o8SK1acKYVdivjcBdUc9kLfTCLo+Tu9Tko9nLTRowNQ3yNgf7CfPoGCZz
epITw8I0IG1u5fiUoEjaVFP1PrJdnLSFmwrt5WOZOTu5DsirKDTqCOMzVUyOjX1qs6QnFyWMtigj
xGuagvDOTf/Cd+b4v6g7kx7JlbM7/xevRYFBMjgsvMlkzpmVlTV3bYiuqm7OM4MM8tf7Sfkz7E+A
Ydg7C5AgNa7uzcoiI97hnOdADwvHsrBC0U3Zn8yUwzZNUm8vnSwK3RnJORiLL4UY/2lJ2lsv+Nqc
nEVyT4UlAj/j/uXwZZ7rG88UpBCB8BevFpsczdzdVXHytzaUuBmlxU02VpehaA8LHqvpruyLmv5f
ZU9xX/zPWxNH+FZof9xOlT4YSYkoWAGCSII9rvTPcmBcEUl0q5p+YWsHOvk9ea6zVaMrtsi5gQox
wBz3rlWb8aoxl8/eQuIhEx3t0thmaDKY89lYKNiGicdqYan2GrQu8jKr37VyMJnkp8QCLFVKgpsJ
ba41YoBxHerNlY1b6dqO3S/ZloyKG2IUPxky0kCnhBP6Tt48psLX+8xddhRgBzRmzxjNz2k643od
s/a5TJ1xw+RB/qgswY5Sy+ps5AHG1BgWf67jetMDaL1rcZa9nAWMxaG1/gxZyeZtDrr+KF0ESqP4
iyLyWyzEPLdNfOqLPIyi9lOmdfRYNwVKtbr3dmVgY5KXf+2JWyNx7Eemke9DbPrrBbv4Xtb1G3sz
VnAIKlZ5Xw1IP4YROaT1lfTlPoiRc1Ek7hBdbZBW3qPOCVSPcvdUGabY9My+sExihAZxPOJWfHAn
0DpVaf9hx0XRPvR7CEosU33DeTSUXCXF48jU9GI0ZNkNXgEhKR9wQiY8/7hw/dR+UXzdFxmY/Lv5
9M3fQYra11M/AnXgY0GO26rN57cl6786P2Nbaz+INiZR0AOSFmFOB7PDHoyBbxqy5KDocKYKySqW
Ucbhd4UFWq6jTRXzyHpzucZA+jZiiJMT+lt7n3nU9tB3WhKqSvNBTWLbTu3fKIjXhagu5QLyD1HO
Js5JeGi5z2O1TKHTITrin2GTMJLUl4kh4QcWNWNdJMb4Qt+IcL5O0WHiivqbeip6QdoqnuRYTT94
KIs1oOfpwWpAOXIYuORwdpF1TiJbNZvKVREWFOzj1FnNRzIrMiwiy/5O5dideheqRNRZTH8a49YU
g3VY0nxbowPfxoq5ud38dcnW6x0HM1WGY7j0/bcEmtYuH4OUU+MO+1vYI0VLKCMGwnWH1hDFcxSO
AdBSzC7LQToydIl6Ke7fakF9uG5h86+n1qRXNGGrKms851lzUGNGhocZqwfEo83WmXBCxq0Oo4wT
tIoUW+e0/0YOC+FSqNAKbAa5GLaNNnsFOo1qybYbMGL9hFwVHkxRQxjMp56wWnSrlvqyK6jNMZCM
it6h6RgYUIbJLukvTaAuVrFs/claB/YEaSdeflV4TCEREw50RfMbHLE7b5rJdt79iVkfhqGDo1gt
mz4Unqmcv8qEl3EV99VPHnXPEtuF19rc2Jm3YoS3wSCSrgwjdx5wA9AdHDK1N6x5XaOTNYpLWjWH
WbrWb5zQciMTHIAgblj+PtCnLuul6P50ZbDVPcflYNFdLkjnQVapjUDwe4otg93aYA9r3OJreH40
2cKedovhyhX6r+7slAmoA7NCAGiZSHwVQOO5udZDtS34Gp8bl+lJaaGT87Ek1kt5qNzyZJJxspoW
qY9RYki8ZkDJ9dJDP1ga7LleW4pNbTNWHIfBftSzb6/FGPtHBuB0luYSXDJFm5nXNunH0XxL6Um+
cnTb21a6EE6dKX8JKgAmyAdoENxYzUjiLcxfcSNQdk5l9BwEUGuROngASIUYz5otzwvE3+FssqYn
3jKe0m2O6/wJ07m7yReSnWklkcUFOWnDhTPtA1cz7fZzw+NHFOQ1+9z9cRRc2mDGZ2Tc5UJ97PDm
Cm8aV9EwEq61+KeYLQoAJtSxo11srSSpke5LHFlz/m7L8XFoUIgUahaXUozdc+s159FOKHl5g1m/
kQLN0iqHLe9NwUmO7XFUyElhbuhDHy3ODsrauGa1kG1N7bdkq4r0LZrpt626NnbKNccfJ6Oi2TSF
vyJN6jO2uVNbWOe4ECCzg+y23t2ioNhs3bwJmyIw2XRVn+hVdgHwvMpvUOvm6ui55NHIKRU07MrE
GmrUWyVANIOXiI+lhqpJvoW1M5bSf5vb+T3RlGlFAQUcLyP2UJtXmzH8p264Z8rGeqnn4UQ8F4uz
jrHM3EHqA8x6sRbeSVMAofCY51Qaw0TUwdygRTW2SGbS154jze9ai0u1Ki4q/hldm6soHqtNDSf8
YGaoBdkoNKAcrFdTNU5Yx6jmY59FJgPT+WCK4DL1XAOJra210VggDQSSYXL2gp2I+pzizanOwE0+
GHyP2znJTHoOhUxXtPYOZNTZ4rKxWMEjgygtzpEAihj+6T4tv9ipldsKvAW6UcoovChHow/sFTtT
9I0yvUBjgdFQwQjp/6gi35p5/OI1WfLW4VULRWughXDZkkVLat1MHT8WhDi9+SOSBjkV5GwBxV/B
55JhjXP6B3VNtiOo7NXztFjVEGU2teltoTCf7NLdLjjNQ+r5OZwRuJTASu7QESqdOH4WowUJR19S
Bv4boMtPVKnY/IQ0WRn6b23PlFKnNMV2fI6yNCxZCoRp4z96nvsBF+cp0/OBe/9BDf1G9wz52zps
LAcxO2+yxeYbCfVd8rn33OkFtRH56J5LXCc4uCfvLt2XE/Mvt8pIm+aa4B1P6GZtCjSALOegjZPf
kaMZHA6NzrZpkca/4rscZOrRPTBYibe9jeJVD4iBF1eiEFmeRB8bv6OCJPJlJjeV/3JsJ9MLQWu8
Caajf5qaW2dQ5VEO/D+6JqnWrW0n2yj/KTUZoPgewrif6b/GrZtNctOp4k1l455xDIreZODjRQRX
1gbudhB02wrd6EvaxeNa45C5l54IDgPF/YEw9kFLjS0qtcWu9PRLA1Cerqgb3/kR60Nt4xavMOcm
OIRCIgpgF+OD3kXoBLb4bpM/1Tw9VYwg7uKbbOWNUHf4RsKWcQEuasYJwzK+TA1jKrOjGciVd6e9
ajh/I4PNJuU7SubqavP7Zj41P+FQZSyY9OPOFgEEpO6HOQyCqGL2QlsO4yagsVkTz8AQmCX+Z8t5
uMp1/SI7YnH66inzmhusuGa/zF57s3J+y8HsvJdAZY2ISQ2iWwPDgR3tOjbuoZqc8kmVqfWUTj50
4SrdOVP0q25itsWggQrbeFIYfU5evyQ3bxmOA6lgwI3nw7RUKIQjYx3MdQdxEVxEnxpMvMpqk4jx
2BHIIXmtXw32UV/NJHtGVIhDaGZnho/BGSlEd50qavalAiJoNF84EgB/KxxOytsuERenFRwn3OLw
HZDhxe5rZeu/2cTmjP6qfYDQHpLnzCbY6c7sWrxQikbfQKcEqzSOWGVOHhlpVEAo1JmioIIJNIYr
NeyNe3pE0A30l/P02Jb1aewzHITxVNJHTMOBNK36ME3HMk+PMpHjyqkNFq4Brn3hQeSQHPbAZxg1
5dE58e089CTBa0a/hKNoP422ajel1AcKWmPNLt058hOODxG9s+yZVXdWdG+EJn/FDxjTp9RPwOrx
0E4VSIqgnV7vRrwT0KAj4qf8VPslFghJAwVi6jVBf4gMBQpgEGgPNva9EsiNc54PRMcu/h6m1efC
lv3RgvcQtfKB6CQI3e2Cis76nXjDo0U+Y0CNGyG4DZfcPLpFysxt1rAFGD7/rSJx6ztxYnkPyKtB
yD1EW1TQNr7svwi+AvwgfK90631o9+YTpKJr2y7DCyhYznJjUHhjCgUaSZMeK2Hw9K1d/ZS+e/Pl
8IINaeW6E+IxK6Ib9SUZ2J5n5CEr7AtcGXM3WBWVgku/gKTM39Rtd0ZC6ezABHCuTQYHQw8jqI2s
PVKUtRfBV8orvm3u0nRbkwUxeL8GANrnqp2idQZSHO3dtvAYmLsUns+ubzSPcWLYmxbLC2waBHVF
l55Mp7lPt2hfsuo+6rIiNvvqubC8hygYN7pmMk79pFi8FLge63rXRP2x8nTJNc64LudAMtXNc6+J
cOON6M14W3lQcIMauZkT248kItzFAfdkUyyqm5a8uZRC2DJ6DcTIIjhL1JC4SOkECUnM6tD1W8cm
DTkwDjSmjFYkwR929sfu0OkVFmAx6ABQxKA830VJhdfuffjTk/3mJ5b5l2FaTq8Aq4eOL/3jKwN0
iwuut8U7ixrSXPcR+P9+pFDI7/5o4waattnZWXsYcoEKFQHKbmy8g86umeftbVWffbdHRslgfQB3
gOEWCSDmo2rXJFkcDiK9dEtRXTm8UQzlAAMsOUZnycRvL6o4NXfBjCO27j6qzIqPiskNEE5tvyIG
cyDsZCe3dpc1Tvhthv9tK4ahPdNPfLuFTa42WzS+1ufR9UNqM4xYYR5nzYqkueEpEQMiKLzXG8QP
aGw6FKxJ0odYGHaoSqikVIYubsClPDej3rSB1W4sYQ17EaQcbpPu3pQucPkkk9M+m7NSL+xpz02m
rtZdpUJP+dSWi7ioYUrLB9kOPRWcTLLfqSUPNRWTvq8w5zo+V7EbPUHbcjcUmGCpIONyNmncO0i1
uh2++JiXqjCexrh99Hrz28GTvdFZWTLhH/esB2pMtM5zE3UnZpJEt5hqR2o852jtyd+GYz54kbU2
xdmvzNApfeOgEcZxc1ZsffBpBSsr0l+oc3jT9fJhLdW8G7oSLVbJEaAY3OIXsp2kfQIh0W+bsnwM
inqP6pK0EHCq/uCThNLY+yB/TYnbZhz2xFForPsWqVkfxy8gKzelxlaG7XgcN5YPuN2PMClF4N9o
BOhSx2w7wm5FH4F8wypv9HmIE4WmTYtZIRjZY55JZJPG+DzmDuQHFW8aFAqEFkEsE+DOgvE6g0Og
37XWdZFjt8kiVh3x8u1TrR3j4lsMXbzl+JPNmk6UjYnZPMx9buwMozQe5kESOpte2koHe2dig+AY
dVyvmJARIadG/5B3hh260fIAbqAjR87hz1G0rtIoCFYFtdOqnMxtKduHyO/fTZNpnZiJbDF6SIM1
S8fZcXHTZymNUO/muxRyw6oPOnlMFijWwgneTLuNNwn32Dq3R2SLj43qjmNt3QbWvCtuGmvTM9Nb
iWX017PyBE1/ecmj4KHxrWuO+2adjFmIXJSeBQp1ryLkSISQJOayFwiTQh/6x2rsItpEhNQrrN+M
DwzbWLEvgRltWi6gkeCYxDMvu1eumSumIWkgF1p6PGi1u3d1TXReh5uSEABxRv71t+wt5hSo00Ai
sQhxg22Es9oJA39JDsi8QM95CqnlOKlkV1MbOqsUOuS283NnH3SaHNOI+oadUzQTxMBiMESCmj8O
WWOEPsiTV7auJxThWxf8SO9lj9yU+973fB6SUp8Rxcw5MxICiFdp0PP6z4a5owXhx3Wwc1Zm88uS
ynpGrf0xNsv0KFGYNmHp+D2wkbsQf4iF3KUwIFft2PjZxp9FhDDR8W8Y+K8YmaEnOQTSZ9qxHqOp
mT87l369byLz5BvlG2PaBrk5o+DE8PDypQkxpu6UoK1JoGrqLMRX/dsynAfCHeCAf/CbXQMfWk2S
BPVsGks+AmvZVL1mXG2TlW1M7y5fLOWeAvO8tPc9gDrS0bP8gRIS9biI2Ytem6h4mnvdPLWAeIk1
o0sa9A7SH9EbEpXBssrM7BeJPxuzGLHd6muAIxMS36Db9TzF38r+rdyWXTJOWixzQcZK81s6D5oq
aoS8187LzW+YCgB5PqKMW/aBQPibtOMF0SM16jHNvW1i9xeZwZFR5YY8jSFMGWs9wW358UU7XQyd
5eG/PnI+/wRLEY5OHyI+i1dL3XEiqekxivD4Zf64bpAEjkby3Uz1e+zuq3ncQXhHnU/DWgrrVxSA
oWoCxPxzXVPpiSnAuB9RP0QV7R0eVycY2UqYBgMRxzgEed3u0GOO6xhhGq7y4FdpTE9d22yM1nko
tCZYyGF4jVyna/JjOgCqXOqnDHjdEZIkFrfFPsqG74OAW/uE7Wq/1O0VtmK9+9d8tWx8RpSBfET6
yY4JSsSmwpYbehawkMBsOVqDlAla6qu3uZqCEKmbw/+OqrfJTNFhSyNZW8I7pXK4aFXtfdKyJmnf
CNni1eSGusAbPsCjRJ5AtO66KJqtayPOQ3SMT79sQt9I3wYPl61njfml7W0srh09hms0f2XlsbIc
AwT0gZcAFKqNj8Eiht7Lgbe2iOqIC/sXpillbmcUy0+VJ13Yd5ifbfQKL8uUlKhrujo49G2NLTnQ
k39I4by/O5ZGVDG7Y7yLhWVcxn8tJgpZEDLdeTO/SuVn5S+cEta7VkvMDVy7D52D3mOXipbHqzTe
nCL1bjNxRJesZ7q4Bbl6abQNlRSq4PCACR8rl3KBDoxWj1jbk9eu1sFPNGbYFRY95WcmD+Y2Wny2
F3Or0B82ec3nakGtsIcEsukl9qlPEdSyOomcl36U9U6MGlub4eUbD+nkupTFwr5kxjJoyvzHcZdp
beO0NlctwQJwuGyfHjVIpp1Kx+kBm4feIXFOtsJO3WvRVPZHbN1XuOYE3g5W/6r0OvkNF/WsbTF+
M7/N13OUbAs2RaXZ7AnYepB1mwG7yZozHD770xSz+biMg9oOgmiUOh0pdgqwK1BC1tFoxes0zxc8
jWCRZDvLJxuPzE/pSnMjyERaNXM0UwL2O8SqDP7pdM9wkd4DObwhHrDYqEZbJ0UE3Dqj89U4ACnN
ixnoC+wfVhueyD4zOVNbeI9Sl8+Vod/HklExFDlvh53eXOFPv+9a3aeoEPDi+Fe+GsbC/FvFEwDZ
rOWHHHV0Droxf5hNf+MVmL3WbES8dhthczhX5mvf+DGp8NrAzgG7Zo1+C80zfIH1nLXQIe2EBUQr
MgQnLm1JUeoTKckn0/LjNUui4LGGCChxuvu2kWzSerq/bD3rX2RcP45FMA2DAKQyFpoDrocwY235
mVr0tiOkMZo6IOFWntk3f2b4QOQY+UhDtldpPDKqQ3/J/tA9MLn3EQV7gobA9whtJLQQS0TDh+aU
ZjFgpX3GYs5P/yRtPwB6FGLYT/iNWNmBa4+z/15sy7AvEufXSMgiAhFs5LYEDAUixitluffvcxdS
KWLMFUYVsmejOTb94jgN7MS8zovP5ZDgPTda4zDCfHxvu1FtKtmysfZm45jnXomRy1+IMCiN+aHT
wbBhMUAyTdHhMOmpo+EWzXeSJz0lSEjSyFxlVd9xThKvMtrxRDDasm2stNiRIuOcBBDBjd/P5jso
gh8uq0/PDg5tOskzowgu/9Y23N9zGiMCLircT0xrLkz6XFadRXo2dCwvamz1c41VlV9vYDB2cMQr
zqeWhOuohdWgmvonm+d+L4g/s+kS3IG7ujvFi+K0qQhIujS2d5dcR+onG5L8WbpKfWirlUnoNGpe
YNrETO2taYnGMG4i7wWG57RPVZfumV1l8BaHp6qYupuAtXsiJI2UHDHXB+LB5Knypu4cpA66Iykj
eEF9qS+5WRk/SY9si9CQ+MtMfRNCZ4MK907L4VIe0hzXQ6SfqsRqiUFbynFT9Dq6Jk5lbcGXsqHI
/TuFpudyQzlC+1VcRcpvfmguFiX1hk7bextFfK8NIWVOOdOaktCfW9e0iFlcpC+O14rnWZR41Qag
cX1M17PS7tJcK6Yoe1UgZUYuPNkwy+LfgB0YYMBKWKscVIPMnOIdKV67doYu4DPLn57Ys7Vs2uZi
CtGdBD6FV/YHk0eUE/kNnkquaLQItUIKRIIE6WYj4fLD9OXhaHkRKC4vNWSrdVxf0K/x+xamsY4W
u3hc4IX+6sAG/RnqAABM59ss3kDULEwczGT8gDVQLWuXPIe1EAmz5Ur9TeSsHqJiAQ4sAr3JOnRz
EtL4k+Vg97aLEq2IHrPbWEiayyEvs32mRNMzJM+jmzVxDPUmrzX2S3Hm3eoxmOOFyBeGX3PgEj2n
BrtZp3HBb6vXPp8+iH8ZA+zuigCkXcywBDZRlx7MpAO9M9jdetEVQe7SUSdU0QYlIiS/ZIz4mYs+
C1vD07cmjcY3o03LG3+n/ESv537dGQAmm6KUuJGiK8UrYoGM8WPpyGsCGivx+ncnG4o1UFEHMjd4
2KX2g32ihP9kMjbrdhBO82uyBOMF+87yOZTgfdN8KX9JP/qrl8K9SRvzTYJx/UreonwQUNcONm6f
h6auXUZieMVG02UOCBr5XNJocKHjXkmzOkIvlyePtl9IhEhNsl8iy2OqoMpbBNx7N8Fs2maiYpMA
P+xBFH16KsBLbKaWlJqsB+vNzbBWak7OvfB5pPTIAIjNGedWTioPbpAPojria5s202csNRPCuW0h
AvRD8DVGOnouY6t7neIRQyZoyu84lfJvXhTjTdtzdO2lxu3E+qvYs10ImhUPe7BnD3CvkHy/uHV8
7Lu0voGsuYzpm8GWbpMYd11h0OUPRtK/ZZDk16AHvd+ZAm9173I2UddC9Y1Erc+2gORUosj5oTBp
rrNdA24rO/7MbKD4wvU/YM2yXhY5puYq61IQRoo6C76hi+aKRrfxL+lSO/vasqcwtsfhbwUDYDub
NYdJzbyOE5CP4GHu2OOYT69q1ASVpGUfRlbBsFQg4SuQ317paJN0bzCagnlsKe8pFhxe/T2/IhtI
jNxUM0SPtGa6OJJ820CaHDiunR5JNE/O8DP4Ywvbw+JAaxw2nyMT8QOrPhUGMUK9JcjvormWqECl
vGPjyWY76C4+zBCAz84YZWhglRzZ3A3OBrKL+RE1wbxhhcYerr/ZXcxQn77W4AkK41TfWv9ZzHZ8
lXm2vMyu7M99AoppDRfyrsiryttcOCg4x0qcMrYOm6FBl+cYzOnRiRtbfB79SZBz8lilth3C99Yr
7CoWQ7aq3edFBw5CaBmfSsmYnsWycYfdxGGl6uk9tTT+hikgXzWe0D6lZvVjZ65/g6tQfusGTfga
RycnrcN0pS/Nn0xOFutXZ5l2Eg3xllUdVVvB8ofiyE95MKl0eIVEtBsSB5efZ0j3IKvhZza92xg5
wQcTATZOXfVO4hAwXGRRUHKzv/hFy53qep7W1m37FWyC9sboA14dJ+62amXzJorRfVga22AqazfP
QRwhO2Q5bL5m7JRJ5MWm+1tj2Dzz90HS5kbShKgVpX9K++5VKYRcnlMEm+t8LvVPY6NJEF6GbXKg
k2T3w2SY5FREVrXxnioO2SICrtqOxYjQlBArtrDuQ17GXqgCQ/2ZZWTdN1vactbYRMy92fdszeoO
7Y7JIoenHXt52KLTRUPlmcvRXebhSxj+8hQbJCUq+26xi4kcZqdJo2EZeIfwiyuo5CD44U/qzYQ0
zWXHNvBcjtrh0oB4H5jZTcPCM2yzfZpTSlz0QBk/HBq6cElbmyrRdufTBBQOtcW0xNgpibNl9l9P
mNcgnT5bKePPVT318gbswd703axeDWtwX0maAoO7NGxgZTIwNgA0uxBEofco1fuj03TVt3KoJ915
KGkPe7Uj4DbnvIeC2ZXK/cHr+U6k2Lwz6kSAQUqHMIa3eKJoQ75vYNxeuQYTIEr/5MnMpbGJgWhB
FYVKbAcABwHNyg+0STH+9qh+AvJHlG2c3atIkKbkBGu4j6ydb2RZp5vJQ34H7LV4Mof204eYBj2W
Ws2LjWLDKx2sa7BmLEuG9ExCn/dM0BPLy8687+r7xkWGhcadBgnEnl1M2Ufcu2Rj1rSGqZudZWO4
v8amycIRjtMfBFw4/Bvqn8Osvfk564SBUhgIPCNzhp2PWYWmCS2AcS6KqGAmbvfZPsUI9gDqYPnd
lkn6KodGXDkHq4VH3RVfIrCCb1n4/RdyjvmwjJ67U+yKvnnPuo8cOO4uV1X0jLFwSU5Rl/zq60Ju
WQ5YF290Z+qMYVCPJVf5e5nL4QlrUo7i0+DAyit5Rc1DGHeTiAOENZODTnxpW5UvvTUpmDBDxTkI
489bN75vSzS1ibwGgRpPk+egiU75swCK1wvoXgj9YAa7le1Vtd6IhsGSkQpeOsI28AMEQXHNoqJn
R96xLfEZVb+4cIpI7GFqSUti3YVeWnfsGogb6s1tHg3xSXjIJBGOGNHFKrHygkWNAd12ujceqoQj
i/xqc1vjSbyYSa7U1gEy/WFAVT1HKIVvJe7lR50WyN7AlwcI7epSvLjB0k8rl60CMQURwWZ0zBtb
efGzGSl/M1idcxxHt3+NEN6c8L2QTd0Wwwfj4xwRl0LIYiPFDKtWM3DFlvJsp3dqqo8WV6uOA64l
h7edymffGq6WNKKTAiK00X60nCAFl+/NIrHtELiHd4fRYJ9ZXggvAfLXOOSo1YAeq6xV9XqY/fuy
3sr2nSkJJ9JptgXaWOzvhN6XQpKMoSTB5pEL+EwbkbwKfHOHCm3waQY7vwZubm3Vgug66UF+Lx4+
TP6z5y0HAq9fYopkjJwG9KDetl6dANw91onyMcaDfVZNUD/PrSx/6hGT053/nl4cKdjp9oiEwIiT
DsauCUthAs7i00aJdC27CImM8Oeda0p5y4SjmJ+k5mfWT+PZcUpuuFmZV5/c4XXfGSUZNEP12HY6
e7ezeNj2kCDOQVWm14nC4cienjmz1RVks9CNrblHe9IozHRD8+9vqlx612DydJjNVvzSUjm9A+1n
LGFDVhzjZt5m0DB/ilRmvxykxX+mitVWjNZm7S42OTWRU26DAmvRqohL98Gee+/T7QqefSfP8cDM
kJDBC9ZUYJmXvEKohM4AH6y8GBNC3FliFmXPQO4p6aO/zCArbrHt610DNOJjcfMyrGpv+Yqh4KJe
cIZTZkzevq/ueipniWeGyaO5UgajQyhXPKTSIGUeVeqL9At1HhvRHefabo7EyHDF20TK3lnfuGyE
E2LX0Cjiq2ZNazf8mRKdnSZHZd/TWMQbnXfIfRwpyf5ZwKasKJ2SfLPYpCavFKfKV9nZ5EDjMEb+
HzAjxNF6pykH6U+X5k9Ud3rfTxKMHUuIb7Tn/SlXWX6IUs8l89Xl/eM29c12NQRj8tsHSLxLgoW7
q/frLUO54egzKlpzqrKK5qXEiU4uQzWgXsxdbR+w4Y6flOrJnwDx4quFyDXZGWUgj6YfezNeR3YL
d+tRgG6vjEngmFjUD8II9rYHN45IIXbznuOzCpz0jga8vmgLT43ulomGVLn4Z+CN0e7IgzHnAB3n
ahk2NBres2gztnY4ymJ7Er97K3DeGuEOsNYEHGGyMF/IdqG1171kMJkzeGnrBE1ZE8MqDJSjH73a
c3+0085dWPHI7iYN5wx215FD3mJLbkXXFGHjX8NvGXsMgkAby5gwEbVtygMNhm+Y1yUhwj8E1Dh7
ux79rYXMmbULmXwiixso7f1E+Yyq6tjyVlLdEJB3gPGrTkxK5iP41/E7CqzoNQbbKBnGspjTnt/+
dM7ibWWCAM0CWBFKcxZPC9k7YUKuyrrpdHf9h13iXI4dK9gROVUA13Yh9jqIGtlUWV+m25q/SBKY
92Otp+uirOy9iSf9UQ85PpHORJ9x1pZqDtM8E1A3pHrjBqWNU+DOVW4RH+OhIYq9nciKoYbaSO5J
AkKrxv6CSFCcK2wOJB2Rkbn6B1yBoCMwNN6riCissrGHvxlElycEzByVZU3eZ9kYqErEBJLeFGiy
VLQABdTVmpmJsYNn2x969NhhA12VydXyp2OT/+AGFbrMqZxY4ajKpe7zhc0qFRzxi2L3WWxyNhDY
AUnRwB7vNCx7WfWg2KQsOptSERWdG865m+6dMiDQYwHSYp8NNli/Lmbh4nswNBavYV/Jc8iWivqI
fJT44g+p+nITU2JZntGY9jlBDEBJOlRXSR5qG8liZrfqXLao6n30YiHhiaxdhjh9LrXx4UL7Ww9d
YR29wEyO8CP6V70kGmtG6dxiPEHHqnPgY5uD3mbZnNz+YQ8jXbfjpft+EUSptkawbaTnb22XeVTa
IObNxCs3FBv44e5nGBAdmATVQD8dgPR8x3GEflTk2CLsplzmVVzxuHme1X1yPlQbOhOSCJsZMt5c
Ws3qHynKGU12t7vLKGx2WZKg5OjpZv8B7sH1E7tI9ho93SOZ1vaL4c6k1DjZtEvpPHYKU9D/Q7ze
Jf3GeVT/Hf4d8/WfWGD/3xmdTeBY/3sg2J404/Q/ccDuf/1/cMA88U9kxoHl+KDmyEz7HxZnw3P+
CRDEAw3mEY/Jaf8/Pc6W+U8TzLUT4GF2UDMJMvO4gYfkv/4XQZqfZaMvIqcyEPw18v/G48w/4n8x
HEvuIFCrnnnX1EN+9cS/xTlCLLSNCfYWm5MRLFAKxn+X5jC46jmFTxpbASd7ZMUD4AJz3o0+GJr/
A4Dv35CC//ERHPHf2DuP5citdUu/S8+h2AA2zJ5mAmmZNEXPCYLFIuG9x9P3h9KNPnXq6kpxetjR
MylkshIJYP9mrW9Z64nIZVr/+S+eZyOp2U7WjeOHRZnuWLcQ7w1mi8l1cPPLj/IXBusVpfcvd/Wf
XxZTOVZLw+CzrN++rFU3UG94XHxMyGB5KAjRtGX5P3yf/35JuagWrzKL8ETpyN/IhZGLhdToJWMH
hAescGbBe61klM+OshNyh7us4yQqtGsb7PjzMJVGvPv7L/ob2W39boobihmgYRDUodY/4i+XVDlg
+pPEkP7c1K0PLtC+ZHOgvAlj935CBr01RaAd/v5DkZ//t+tLLDYSEceF2ogCc/1j/fqxoL1pvhvL
F8XKcS+jOBJHoIZotpfIwDmvJp0ZTdfo48KkEMHPJhAWHZNij3UTdpp8rEgKIusxzayrorIZ54nB
rt+hvaL0ysoQ2kXSKPNc42hnK5ss2N+mpTDoicyF4AyCtKl75rkg7JE/qd7t0SfKB+GW+bSPrQkj
b4M4Qf5IcA3DzuJcgyetj8FjhOmBpIw5+eZkpvzupnVKY8rgtjvguZR4zmtlfwtnFb8tzmTZd50V
ZfmjTKcMA7oFt+mAoMh+Da05kNdA0KL+MZUz4TFrss3OLVLd2OrUvmCNunx4dsYoLugtKP6vgz4z
7kP8GLQOsYPWH1cPuF8JeJvHLsJZWYJCWQ2ZQf9uYw//MOlbSNvLR/NcDjHm72BSrJAIaulsYMmD
Xm2lPjgXPBztzFqQy44oI0IuDT8LTWvislzd5twU5q5INHBPVZXi8hw6Vtue0bE4xZs/soLuUEEe
C5TitU9siIm4z7HyXew6je5JthMjo5neusZcTl9DlaIYliyoe8iLdK8c4Pmg/vXY/SA+DfukdK0m
xztIDQ0kPtmLOA10FqvLjDKeB6VHdVV9akAT7xe44VDQpmRUWwN7/lfNFoOku5lNIxLNdLgtmuE7
qQCYLbOkRKjSuBaJsVBS6w8SB/Mt8Tr6odHGweHs7+K7rHNocVpbvaCDjT5HssxRY9KidmiAF/Ml
M4d6X7VZt3ek5p7zdHYG2gYlX+EXZrcGrcTKMjBwwffKWVa1unFBVo5kdFl0dYdT0mk8kpptyq4p
NHZEvMe5VxpEQQUd07TtWAiJmcmV4/WEWJs5M2pe3VMl9D8wI1r0VKVDhFElzTSfnY3qDyHZ6zGz
EfoKaP5T8pQTeMXmN4yd1D71fQRPvVpqWMsTjrTliuCRJEfgnKtvsaPqHqmGgqIKCW7Zt7T6A5pn
dnFeH0Bf85ZeQ8XZsq0u0QNl4Xc5zAjPCpUlYKYCaHnbDt7Mpka094HxJ8Ve2y0i9ytr6Mqtkdua
eQPbugu2ULQKEt+ntrxOZNFhhc6D5dvcz+UrmH/jgzoU5uEEfexuLhP3JkoTtj26VYWPDAy4x5NR
bz+d0i1uVUwMz8+NxN0c4z7y2UNmDbOPPGl3ANOsJ6mJ/K2BfPelUDZjRKiz4Q3FZ/BdDwkX4OWi
IwGwRhKbMfekuQAQZQOsGlgVChT2giRPAcaw3yZZiSSdd3nmboWYqIiZlfCcMI5Ut/bA2M0jV1t/
DnKEXFtiYRGwhLnFiKSNC+NadImZsjft8Ouk/dzx17WGaz4yen4YU7d0YxeLEoE/ikZH4gJTy2ut
2Rr8i6wrML2XuA4MxhLJrsgZQ/Ei0wxzVw5redYnLnmssWuypQn6ZtaJjEX9uGm0JQsZsrdJuzXT
fICI7lYjY1umsehrmNjUW5JwNLXN4niMdtzvxBbNOiRF8FZhwF8HDRlW9uBO70xPNMdLS6diUUUs
LSIdx9QYtyiaE79OGpYBrJOpgnEkgiGsxoQGfkzd4t0NVysxdy9ZvHVE+JLZID+1wZig3nCH4EP1
4OzXj+9fs1ATD7VmZQFPBNwVlu0O7qNGGBim2qTSQ8+QonFBTc+mA3a3SRUi+sJ6yEvAdQd0Awn9
nu0O5Wns8aJu1z77sdcVlvpKFC7KAagQ+j+cav8OgbEsQK0caOQEmi77p5/l269n2kIqW2kzjvRj
wuhuRwI7vHHU3N1gZvISJd3n3x+if/lxSjkWu1pYp2LNSv7lCHVLXnh9kVmIdnrrDk53qQcInJas
+ibXudzffxpRzf9eEdmYWqkl+W4wZdcq9N8/DsjM0vAKkf4A+u4ucteszsjqHUDTaKAgtjFBbWAZ
JGsojTaL4tHomAN73cCN73eqbpH5S7uava5uJXziorVIszPDVWksi88GYOi8J3u5tL0R+/rM5N7q
7A0laZo+zFGPkuXvv9LPivXXIo8SxIa5vc4sqJAt+VuMOshOwt7ARvksfsFEyNZR+ncZDS1n0pIq
+0zZNBnHOskFcYu6oC0Ft61ZuzXZp/+zFvyPoE7/b3ZExnrh/+eO6P6z+GQl/2tP9PO/+K+eSNf/
ACIumGZYwI54yngO/gQ/abrzh2XQ3NAsKdMWpsU9+1/kJ+LKyZ7nseBOJYaeyvZfXZHxB9wkRvOK
X/4n+uk/6Yp+q58dKNxoiQAkS25EJfX1sfnlKSyDIp7mPLizY01/sRsze+xdM2u2peyQrcrOnb6X
kxPsf7lC/9ye/PxUmwUnbyxOINv87WEkHm2Oa1D0g2S1jWQnvq/Bu53/Lz5EmbrtiLVHcX/7ajWq
FDfs3Ls0lPJldiDxpWE9zf/wFP72Gvv5VRxB6rwSfIxwfvsq0HPrpkdXmvcREznXCOWdZCvph2pk
OVc4b3//pX5rIf/8OJ1WGWAekfTGb/0Oc5URY79zp6d6fUbBch8Cgrtqe3f8h+/1Wwf5+wet+LNf
bwwIfuhHRuduzCh/I8eFDNKQNPr33+av7j7HlPDQoOzr9HG/fQhQ7DyK7Ls8cNU3/iUEq9O4LKds
qfAXMunO2JKF0T+0rfpf/mYOUwieSE6733FnOJnjOcrcuzY3G2/EtI0mvZPSCyLL3C2lSu/7RgU+
kyvn2XJXJx278+8xfQvQrKAnETNb5JmFpkt0RQZMDChPEf/DD/CX18alwWb3pRM8//uN1TR9jd/4
rlyl1iYiQQlqVjpb6NTxl2HCW65Iyv2HGuAvfnWXxpZbi+OSscFvP8i8RFTIk4FqYGRvYzQRJZkY
r/7+V/+Ly+8Cm9MVqCZeO+q3k7/RmgH3urhT+bDKvC3G3lz9D3QazaPJRu/09x9n6etB+MtByb3M
wpAP4yXsgLr7/SVXRWHSoPK7mlhxYiC0rPFF0ReWJ7z9bslXVGm+Rpk6vTcYep8gvVwG4Fg1NOTD
LET9ZblWQOpFXqAobx2JSnUs+HEItmud3GPnHlyRjAZWYywnFonxQgdNuCRLHmYLwe2SULtv6qiD
qwgPonp0UHM+NoghkRfDmfvi0O6oQVg7DWiPzJaoWpp84GdaZT5PQ0Ok6GR0yUNXCW6DXOpHoWyz
80PRM4AVoM8MzzZonNuuLvQNz+50FWqjeVexFTRYEMXp+wogXnPbl0TfslaAisMA6jEgtNbFwKrM
b41Z4+UmEpU6v9Gb/I5F0rLgSkS1gEaOHOcNu5rxzdYrpOxZXQiEUnUFML5G/5lvGaTxr9Rd0OHL
LGogZGwLP8DoT19NkkhkrKBTPWu0rGHrNlp0z3VUR1qbXB31JQeEy8MWnm1GSDlTuah7ECat8S4s
uoCdozNqW8buRQmAj+Us4cDoCvZFqQ8IDaiHv1yoYYySNd1AKlV3S3llsBclI4eXGaqzyGKmErIR
/GymgZzshrcDZnKas1PQY8zbTa5lvBVk90yso6al9GStmXBZ3Whl+nWFYhFr1bdhHmJFzPkE0EhO
9lAktkI8QsL9I8dLiNGSWGC4d/b46mpjf4XmidCyGn0XQuDWOtdChe8RwYb4zRLGf3u7mdKXgpg/
TLWpNZDALaf+KnbbIfUNEKJozZZqJEuOHC5cDo4aUy9S+JqSSBCJXNm2pu0cF3MX9qyweI/1oUK1
rCE7wVoyVt/h6zrDBppVeU0x3qHfTCfMawC3QSgtiVPw8y5p+GENE925LCrQR2HRzB9irJHL56ga
fXNKjWeH7XTuLVFCQDw7sWDZlvVo4rSndr/GmW5kl3oc1/AwayxHz03d8R6BZXfFQMH8opS159vU
0uHEEtZ8jQC7Ju+XmAXpQelbmG6AIxw3ea9n+aZA+dTtaRCCiJVHoGu7xFoyiKZypGUeu4ax2ADP
e9ouXS++kdJQrADXBmIt4iRjxVaUA6DWcIIQHorI+RqxTKF0HVDBaK3guWlrSwAfswlH9bJaIBKF
tDF9xJMuH400a99GwnPuHTKLkUAn9mxvDQ17xVjP2aNE63uXmkv8XU0s2LxYqrbxEgUCgjYb4oKC
0XDN5qiM93GBLrvPyxVBPsvqe2yM/EBEY+bf8RWFr/wJyBsljoW80WJxToOR14S5AeJ/g9OM72ke
GpsgA2IyG08u/fwaFMiHfASLaQiDSaW4UTUhLlkqmrcYqRQr0ClPUAuNaMhJ3RoedCMpP8jrC17d
wq0rRDhG+Fa1unyaTFkRMwXg/oa1LatioVKN9GbMGPHWkJyJpKIm062rMbfZQL+NXwMtii5Ga2DW
NlEFEDRAgIVNTt/SjIQg1jh+ysJEV4pL0Hos5TA8iGy9ByfRP01tQrcyt0Lh448rPARYV8jhDRc5
Pun4atjfMxcif7QlsWDRexyKOZLzdluMQ3QR6GPajUNO4kw608C8Mg2K0N0SgqcnpFXG+tfY9Bbd
Ha/lycN0GCrPaEZUrBFqfjAPYXY3lvMcbbFH6KCZLKvaMOQxhd9bRs2YVVMMVdusSGF0sue+S7nv
wV+7VVb4TSet25Y9HRvcLlwe9VDi9R2SMT0OCzuwy8SbvHrLe+YD0VYacaDtVKHpvIHqsqAfJlLW
yuMrXIrMyQ1ex9B2cEuTHLnpnWY07628IdS8FK1x3TWU4byczSj3NJKUjJOmSGa4xHJEw2JpffLd
qhg3gxEh34H9aNPgQ1Ruxf2glno968KGt6aB79YdlzjzB80xzvgbnC+M10r62ZQs+8UcsUvIuC7b
TSbJYx2HYMgOVjwI+HaJMW2EGdqvjZXNV7ISyBvEYg/Ftjdt7ceQai0ZfYGydu00s/ouE4F5m8zT
W0GiHSRAS/+kEJcQ6YuYX75qomg89kEYJZ5WttnEBMCVOFoRxPpmyWhEf3LjlhEKo+bMq+Y2jA+1
O4UdUakxiokK2Qazn6hBXBZV+Uw46QSybQdGyPxhTRgLPM1p0ulgs4iBHQqxyNguWIzxH2YMf33b
bZxrRN6hA6QzS3R/NhEWYDqstdgfoDmhZctl/ZwwjcEbQSYKCDp3JmcQFG53DhR3j6cpTOC4yNYb
S9o1Eog6r6BCSDMKbK+cBmRlRWG/Tw0+VD9A5MykOm0HLNTh2GPzsTtiYBin58NugsPJCd+tIjUT
9ofmi0RGoS97YBZIoydct26UBR/mxKAcorwoNpC8eHT0hnNoR+WRYbs0gohNMYJRc+uoGPk42DsI
8E5uQpuFckrMeDosNsyJvhz0TUx/0W3GOBzr7Rhz0/sYiHoSv2DA4FLJM7AKiRZxyts4DOuLMMCI
7Fp9dIlobImx3dqZOyMzC/CeXgmCz6PTxEmgfPILk+mYt6X5DJzCPdpRC6G+0+zmRVApjJtOzAxO
gKK5WOrCuIUDoAWNeshNyfFzs0Bbw21DFt7dkuvOm1GPQ4VmVo436UCHAIvLRMW9ccwcBwf5WTW+
p7rlmyFhx6PU6rN2Y9gYWrZui6mZH8WmbjDHIedyBgOqrrDv9HzLYdQDMSKivWZdIlHGteaIKtBJ
Qn30GjPQv6Ye4e3BCJhLEy9tkJRASPZ0G8+kUe/o3YHxa+VUASXWk/yeKXHvHpp5dDQwE+4qZW1V
aeAAsYSIHoMZ+hCCmUXle+IjQoBLnCFQe3BgQp3nwQCVJzoOtbaJ3fhjcPHExQAcAqPyR121Yl/j
HJYrpJtt68ZYYHGku14XTnozJ+lVOaXFaQhLbThO6OaIOFV5vqblGKQaS/Qeny0XmlxxK0KWXPbF
Go2gTXDKWVdmOjGImEB7SPsD412hIObrfa9vO6zm+WbRajoyyOgQJ3WOVxxvS/aYLipRWLlZQmxo
umS0Rz1kIUeLtIeJ6V9zxvMzdEdCUtLBWzK2T/itnOz4s8z//wOo/7Uu0v/n+dN2+fyI4vdf50/r
f/Dn+IkVOi2kwWKdkZFim07D9+f0STf+4IBlR4wQkbU8yoz/M3yy9D9QzhF/sfZMFpv8fw2fpPuH
RX/FDp+XAHNby/xPhk/rxOLfWjOHPxEocMl7mIkG4F7525hhDlNXs5HP4Nkq3fuySG7aaVEHBmYI
rLX2WM8KqR2W1w08FTh5vfNep6RQ4qR8bgqBTYbC+phpKvEa97uQ6V1co9yb8u3YOPFWSLapeJ4x
SVcgrLVOXhZQe9cgv84U4MUWMCpF3VygLS+PS0t/xGKBLmE6Z017QLtqoS5FtpRk0BwuDX4ZDkSM
4uVFWfmbnYuPcgzAZjdfraYuDj5NUTnfIuIMe+lH2VOkPsvpPKgndkkHKziF46kgB0Z3H9PavG4T
8n1rShiBOjCY98CxcGJZHwqu1oQVILwImw1YoC9+Hue3nZo8vCWsx1DZ1By6BVC0yXf7nRnA/rPa
rSPnLZrsJbsY5MCAKuG9r30kyNXZtB5HtVy7ODKmOj9o6mFVutmGdZM0rwvBSlUmUNTXGxxQuDpP
6G0wEW4bO94T1yMjb+6fwrxCP7/B9w2J/DKZ10Z3qgX8HvdnV/aphdpDVzNtnpmc61r70ITvzAA2
esCO6z4oMVGjNdXBqc06Xakd3BL96VuR4bmNuEQSjI3ATU4raF1KdD5LOjEWmPbEj+AbA/s1T+OV
I8abaCaU2nR3MBN+pM1uSt/LiuhjcrEIR4WmCQrYWJlU1d1c6Ac1aNSpN3Q+SPHGvDtSYyRIm/Dg
hKB8zJM53DYGrhPMdNbM2uc2604Je0GkIjsmFQVZVyo6ki9+NazL7ZQqBvbkN+xIW0e/DQrLB86+
+p9vQ3u4xwdPm2HBKyVhjNU9f0fI6+u08gcce76Dino2B8AyDrn0pCztBKnb2wnBBL60b63F1V3S
9MWc5g7bYwmySf/SBaq0DlV0OVzm5EmgbsCAg3k+3zbDc2Xa+rGr0m0Cs0ok1K31bDzCFmC1ZW/G
3Nji4abHOyqiPelkz+hAk+3QlmywLqbdfyXOdN2qzCsay3M7MMsUKFb6mleNN6DVbt38HIOikcV5
ju6bGnAt5vneep/7jKRadQiTYJOxT7fEcMuGi/bCvaIO3rqm7tsttqLoB2j+ndSz5w4fQBBDduLk
HhaCkM3mGqylL2PrrqVG0qvsmEmOU3O8zKX4wPb+Gs0698ELXvVWg/DRLRuVN6S+P3Vlcx4KryxB
QtDp2K5xHoyJjZuKUBPLW4zMBxeLWTDkX1EI+qHuZjq+Ude5v3tvMazrHlH0O8qzD7SBp+jnr9Ht
ighkf8wMaNKQMgMqPlHovEZa8KxcHg/NMr9aJT4xXAxwDgblZ+QKqCD2o4XALRwAfYNJNcxvFW0a
OLi7qdcI6rGWagt6p9jp43RPjfEKY2wBjJg6N9rMkEVb3GNUsjifySPxZuKqd1OU3UyOKj2YdI9Q
DLbNxFsBTqxA8lgUr4Cv8V+9pOltOlImBxjra/M+7j70AE9hxxJv1ftPVfQdt9d1hOTVGAd25T0i
WgxW6+mv8f4J5HIDVHP6xpt09HRYpXrBM91gedu4QAs52c8GmJn7MiLgkJXGkRe73NfzY1+kqDGM
4bYOnRdUy4Sel/I+hbDgLPgkZNcOSPtZEYugvWfsCrR7Nu4ILbtJJjsE6Tf2hPBVy4H0MqLtdA1K
WsQz6fQjis80fkuNFhqS8mFQ3LASpQVNr9xSzg9WLp7RUcMSSc54yEExtCRKnQGHLh5+188u0r5R
9kOnUPYnIE1agTRxvXZOooOa0QyNmZucmMJNHuSm26G3tFcTnTEp5JGL88aCwgmkgbK/SYjvrW3P
WdNfpRYARl6a67iumRQNtHGVzKB2B/UB8QOEJ3K2uuuulvEFZQAUfNX7EE2ZoGM9Ohou2W6iMh8d
Sqoj+3776AJYvNcaiChOg8HU0sSFQjF4Abbd7mx7ip8arMM7a46qO26MhClfGF85eTydQ6mw77Sy
PKDjLLcgAmuf/TMqU96sXj2T2BvCatgiI7o4xCDV+BPrWeOxg90RmuuMzviwxNhv9ARvcW7J7CzT
JQXQF0AKJ9EMfwneNX0hNMcof1QdoDpNO6D5LHez8a2NS/MKzQkr7aaCkMT76paDl2dmUHZx3ZiA
GEwChb9HmoIqm8lZP84OUQEUJRZvW6O4dohw88ZlqG9ac+n92X7QrIkwoMTh7TjD1ZjCL3M99ULj
TTJz9CLXIFnNzE9pBRojc9nLQmOlYWPZj3j22DmF9O1+yb1oTl+7KRK7KHHbjaai5ww40SzMK3KD
+qOcnfs4xeksaRE/OqzCm0obkxMxVi7sPiDRdTJVHr5dJOy1cjd9nAE6r0t7x8WnGrCN73mythew
JXeLXWc7GtpbS2qDb5F9tpWVBhStyrtdXq//NxMVbMBZdlMUxrupwxugfadDiKJDXrsPo2ncWMKF
UlBa9VUvqA+cJ4Pc1T0yfoIvE5K0tXL+biRVzytiis+uhelMtC5pEvYiD72O0karLzMgg4WKafkK
uxjVjdYI8CXNM7TlH4Md3qVWLfzIzXkPMLLT5+TRjBE2h/MlyvW7RXN2hGMeOqt/MHBV6pLzJFg+
Jid9K2tKNa3aN1z2GHc5C/c9e2j0yJDwriZMkjrUFlVap7i19qt3McKyy9YK8HewhRR4gkm5wmV7
UtJdjqn6QrN4YoZ2E9JtZONN3a6IFO26rKp9YNqrthA6NKVaK3VfS3k+pF5dc+2pH+7J2VQnxjLO
axngSVlY7q8prDwEEdKwm0zToFzluLo3uYM4MYV3IkjulgGYBN3dpyHWwqYYJq+LSg3P+iiJR+5q
dD/eMqrMl0sLhtZsB+sQOk6x1ZCNIgxrdHWqK9M5Uynb3xmATNtIBDDlGjvdRmEn9mUFP89GWhMw
dSqzHYsubJALLBgbKB7KSDQpNEWWb7YGYuyFU6lQ0NoGLIzf9Egl+35crEMfpQAfyeV6m+Ol/lai
R8Yqu1AjtTEqflkwZoWWGcDcFokpt6tn6MYynPRYV5Y4JNlUPyN/WQDPMVdAYgg1Bc1KcahENT8k
0FUucC77Uys76yvXIVGX3djdKaG9IyniRAXqTDBHB+4IJDXVTF4L7TrJI3pO4IEPoh/FEYUl0KoI
tyW6Xgdkf2iBWiD9dlJ1DY9jwIwdMGkgmxbi0ghwbtTH/NTEBkeHU5vzjveHaR7MyjxMmR2e8EW9
GG07SShgwiLUHkYuFODIa50+uUXUwNRTYSgiDCTC5go0JHi0h17hMyvYV4SQ4wEnU6QAZ9nqeaud
GeUBTiCZEAtQHrzkZpudTHMEqZDnC4ViNTvvy4po1OoVzSidVZ/n5P1lglvw0igSLycodxAiRpwq
myKrhh8oVeRhGjSS3qPuzbI7wQvRBFyh9fJilO63WFl7ayoJ5whjr7HdXY3EqRcaPguGZxauQnAz
EbajkLiLorx2m+kJlaUHofDamErJrTRM05mqvSUoANN9MiNWImrszZQjeaE2nuC0uIqBgamIY3B2
s6Poywd3zB8Zg+A/rjiZJl5P5QOH6wk0PXrVAephM2WwGpNXrceUYGsQ82On8muSa/0xaW+NHkIJ
Q5GtY8HkVLwv2VQEl8yA4KBHR9W+cw+WxJeMla/s8KlMJ7woWL9rzaD8E+2xLKPolLjMOkhPh0Oi
wWSCV/q8jMLw+8Hg4jsETRku03N74Bwg6BhDYXxKmI8/GAZ2Z7wr8oFpQb+1bCYdIAKphBNEZmWi
Y25ICHnJFvUN9lFHACihnF1mn1iOeD3RrjvoQ+UNm3lQdik3Ppz+YCOcoPKZ1JxCB21ypb7N+htK
PWAl3daCAQYCBCvQ5DvMyRRxkqPU/CrsrgxcHXZCVanQivaY7CfwVK4OMnGOgckNO3R5pzSJPNEk
l1p/ht5QE/03/OhbBFuogFbwqWh2Wcytr1uC4XrZxeSL2FwAOoIxPYulH5CelSAQnLT3eopSzg0t
PxddeCKy6zrU2v7E+uK2ikYmd47l7jNldog0o32FO5cYQajHyTqNCgqogtmQA90gsrfYcVo4l3Sw
0v1iMEm1MG0/i4ZXBM4JCGZ6yoJb5sK6RqWHYLzN6hskwqSM6BmQ2QAkSEtCHKNGnMc7AzPKrhSZ
BBdgRictzorHSdOUL4lMvAWNkWy7yHSeTUDKe1s0DRRZnIAIkib1jB5jQWloD48sU7J7B4bXQTB5
3/UN4cRbN1PWs2F12SUa6uSSFZq6LzKs03UJiX7TurpNc0Pajy7i/Hms5uYhZPP+PjlZ932g3jh1
qDxPgBP0dkfKafeoBqe/gR6UnDTE6m92iIZ5O6TDsCd8b5g3cOvVNV7n7qWzjOA+BR32Te+hCm0G
0nJxdwdx/tCbZKMsRJWxkgELuG5iYZ6YqpoOWNXI0SWh6gGXlLFKn6fr1KrEmewAGjKHG9V2cv0+
MGrNw1mjXQoZzse8caDKpbEFjhdFGQEDCMeF1wF6A7O7LOeFVOWRO6cpnoFlBNw08wwRopHws63o
BfRO03hmNLfPPSQgYyeXyXhijjAdmzCRvpunpa9ZyXFZ3ZqkfDSsnbvG+DbpGqVdQaXroT1MuTQD
B7Xbojt24+gpS9DyE94Y3ipjiL7wWys8SyE2xQ2rHRYUwJOISrCIeiUvUt8hRKFPdLRqPqcq5IxQ
qXtqpyHYTGXhF1CrQKEVVxF3bUyiGTmHWxPPvEkOmpdOzCZkZz/kWnPLudtuxoFqgUwH8HzyXuQR
zUyKtILY7YM+QUui5AQkVCz6D4QDNgJMbO4p4UHoCPPPGSnc9ZAlxzgA4FLQrrPMYYseaK6fqvSl
BNuwN5xoB6nLT0ze4U4a3yUWWrnIhSxQpa84i0GczMZLkwPisEgQ6DURPriygf6ybiEHEpyoIwwM
g+gDzqC8N3n0tTAykY4FJkw891FwVH3mj1KHSN0OwAmAe7qCNKcuM09Tgb0uZlW2ybPxqjSy3ZA6
zWb1M2KD8mhN12byDsQt4thlJL0i6JU3D3f28sjyczNnzB4YKxEwAVU4ehBxx6jABBhKxXoUTnmw
mgYH2shgGQ9jdTGqz864WTACjxYQ4izJabUrZ6uncOeiSZTwjZlrOOwDAWsqdY7rnQltiWeIrQbA
zU9QIrskdz4rbM6PBSbLdiLH16lbyqw8kAed3OANiwe5Aft/Q3t15FL+0FBjbcw+wGPfdsS1TO+s
fm95yfHO77DVm9WPGUK4qF4CjSAznENeEgwj5BM6A7BWdGoJSEQ3S629vZDUNergullzP3Vh65Nj
SXeqqnPfLP1ZpCR+kMu7J6JG+Y1LAOaCUNhLgepuLDKvBZxI6V7BfMfM/1rb+g1r9A+NDboXQ2VH
MIDrN9MC18uLUu45hdYo9CL1mzLvd1HESIWFpOnnZV6viC9CMY2yvQsXcFZ16/Jqweysoy6DTILB
myozLZ+asPZU5b5L2HVblnPxXhfpZUgPqnfu+04DhZaShQdqJiI6PkoUgUPC3BJmmx7I7GFLFhBg
25oVwxc1fw8ycdWrwL7mnT1iH2rPYDyhNYBw81FqgaaUKKCt6EowFfKJr0veQ3QeFEh1+byU05c+
AsRc1m5UNFmCv9m4JnDjxKLTY7LxjnhaXEnMln2rFYzRdP0GH6O6TKM53aRt4+xHgIhGNJ/JQfT7
uDc4lSw2+sS3ZI66wFZh+O/cq6Yqn8xxcXyIcMV21LqRy0AAF/SfBtA1wpkOe8SVxvzp3jS5NmE9
gh5pu+sG2b4dh3c5AGyc2MbTTAPu14u6Jhub64VAQDCfAYnRymK3SoeKMnwkjCDbK7zOZCsFFPBF
dGyXcucG3KWsf29REiCrZtiItFzbYa0mdTaLnH1Zwqozyhkv4WpQpK5377Qo/ajH8NZY5Ik/yRNn
4kWD+pQ77rsikfUQEhxFM8PZGIQxsYEElui4TSciDXxLK29rQu8PGJaIgGFnbQQZadtFV/uzdM+K
CggY6fzGYcV2XrFoZC501ac6s1RDJB6ms+Z2iPXqhtLgonftGZMFVI9Rmuxuk7tUac6pDcJPfcBi
PdjLB4h1oCt66N5jQeGxT8s7hmm8JJup34U4le9svD3UHiXZUMhk3B3WCONUWZV1NZNKd1NqBhZO
ILi7eOwZ0MzkHIHpQRVPwgoAq21c2U9mn+7H2cUc4FTVLQfPvmAxdNCRL9yAbIfswTsYFvaNbkMk
wG8xD+YPqJw/TyV+kWAmUk2RuEW6derBk3u0nCk9hJI36tzthKSpIFKk6+sn00a8wEA6nIR5E/XH
MMB2atwNUeZn4l1jKHfvlhAZUT7XJ71Zmg2dmLyfDRIZcV4MDwVrSXQVU4+SwdR8HTFGEyxEyICp
h57kvvarT5ra6wkKJl4sRHtmXxSIZXCEbDIw3VU9R3xTsM6JmFLgNvzD3ojSc0QQSiFuBoP4jEQr
WReS6IRiEYUOyQhN7Qu7lH4a8UCQrqIoeeeMQoURbV+TOBkcha5dRhRIA9uLykUJEj9SBBvboTEO
Nag137IANC00yAxhnwUIiwtiPPzWcOhRqvQ6wTzDvuGdiwi02gQSeJNB92/mh6ZjSFLZrC1e0hp4
AgA6cGhl23v4buWhkCpigkDZVXZte+G4BLYB2gLYX/UV4YWayrT2EfoBqamWZGcbPbtVImswyacs
KALLEbu2yz+M0DmnxIIxtzOPaZ++NHMozsP/pu5MdiNXsi37K4U354ORxhaoVwOn9y65u3pFTAg1
IfZ9z6+vxchbQIRHlIR8NapJIhOpe+kkjdacs/farVnBrOt3NBqLbSRSa4FrGvt2WiTwmqC596QZ
/LAFdqNeI6FjfuxY8Gl114RohGQzqOO46jTJs6xeyZyL6O8AmnIzo7/qbQZ56Fl70maqdWrr3VJW
AKTJK3prE6u+jzzzR5AZtJH1fUs9mRRVZd21ASsSGly3pWPPGG2EuhzitH4tSeUkfc1xY6eT94Xd
3zMMzm1qhstC+j/Y/WhXCG32sjeNw2AoB78jM0n41IOdsQcEDvCJLYcHfjUWSzWiUd4q/c4v6K9q
EwfKPJXXdL/PnBpOpu8/KS3s3VRPN8bkRxvot/vUpx9VlewFkjS4SnSxR9zSu4oG5BnuBCmgMUfb
UrFdnH6rNI3YU+XOQsrrgOyPdGvF91l83RTViWPr0ob/5Y2WydpvJsTUNMyLhL9ZCjncVa4tU07D
FBLXdlFd6yI4dbp60yoUOYMqXjUVrAlhOCdpITGYenjpTvIDm5GRMvBzkStuPqB+ysN6K0VzHhri
cprU3xltf1Krcl+hpEHlMh7bmO5RKd6RzzHTh6GBfocIpYg/OFkzO598etrzMKYIGSAf0fouKvHB
VnuLlCejYUSi6GjfOdAzOVadGhiBmR7KK7vWAWjn5INovtGTiucfqpETXWFNTw3eQIR2OQv3MVWS
GwfzLqXDWX65V+S4zRoderJTb8yBXAGndpY8/tAl63pRl+NNZ4tTwZrXiweIKmzvApfE1U0a1/bS
wIWWVvUdr5XWNm0lr2OTVHvOeZzbj4XDzExaop9W8YmI0EM7akuLt0miWuZChkJC4AXvZK5dqxmn
YE1AaxiTfOcbzpPFsrlo6EJalYDXdzbnSr2qPLVGaK4GLTgRCY1eR/LxtxEuo1Dlk4JV4uG7sowd
NZZnp8xvME6x9gzOLmtpTfmbEgwLv5U0AcP5JvlXtozpHo0KaP73Dj+URUxTZawT84goYO2bwdqx
tOuS3AQT6Cl6mBWgdHSw3xKN+J7UfA2mFAbExubkOMuQcOo1OU9hrK7NTLlGpEguDHJUoWzbzjqF
oXfIPbtkOY4itoEhUmUw+xX1tzsz5+PXcUMtgxKnXm0iXUnEdOfQ8b0v68G4K8Aju4r01XuZ9yST
eF4Gp6sDkHHgwLxHpErEouOlrm223/s5CKCdVTCjbvRLyZCOOIxQwwYxopVobdVJ2aGC8IGO2j+c
jHlSpaG7gBmVLJM8YBXv0MSQZO8CUFERP4x0iCPbxW1p7At8SbsyjZZO157isGJ7JUaHTWFScxBS
bmIw3sSN3JCgQsVdPwVKEu+rOXQ0FjOtGBKTZgd7R1d6RKX+U1wEp7GKd6pfoWdKgNRS2yNJiiqT
G9VJx4MaDiC+rIcoLz+EoN46WhxCo4kLKL1zZzEdLkGFUAEjtnqjoNg7gM3agilb5t10OxNdbY4t
N12tRzdBE9BbcxTuiUzR5qg5ylUR1Os0bk5TqS0C1LtKOG2a8a3xypMwbrPc27Zp5xppwqGuokuc
5HBCNNB/2e2ca40GisPdOxDKNXt8VFMx0wzz2C6McPO13QYXyzqkFlf6JZ1vc+1Eki1HtcgKsQQy
ilzEtfIDHJlloINmqk+Sud0nADTUlOXQcByTfTG/Nf2bI7N61dYxiVJtrD0SZ+y70vQ52PS9RyTq
1HJ3SL3XoXkfADaPK4DD48xFPAa6v/arHTm0yUBASAB05A2b6LEdyY1ga6CMRNuAaDGSD62Yl96B
u3JWgA+fTegWsnkL9LWQxXMSVS/eqJwRwKI+kKTkBhi7KQ/FKQrAqwRBmQhfICW5BWfPiDkZFVZk
1qsGiEtKhSYxv6VpwtzRod6JHJcN4Z48GaAcAh8ZMYH3RZkToYfSnCOdiiqQ4bybbM7dRCGa4jZK
AEYhESzPWUq1EONrt6srxdkg9gCRKmHrCEKhNlnLiFZQESGOqHsSodIOiHZJnYHOZCjsQ2x7+qwv
4FbHYLwuirbeezLrN01nEJqbZvpjFpISpA41836kUWx0Kj1eDUFx0uFxfjOgjsAahai/SxL/o9Yt
fydi5utIF/lTS/gCEUAiGEhbsYtb8oFMV3bxg6QJT3CZbo97FHgp/+b6HLMtuB/Y3CMvTpZSreny
Gc+l422tNL+LKuXBaghQpMT6zRuLVZELWmIJkymYgRs4UDaL1iNt9HyTj2igPNJkFinHBXSFrmmT
HELN2tvjuSrJt03etAhepx0/ap2+Q1340ePLbmp8o+BOKBdyom/N28a2945HvbcYwI9Z1HiFJ08i
5EOpHTRxBW2xwntmtoecT1hNWBANxDkGYhXVa68fFqXgQ+mDbUF3Q9fyHtRiczP2OFwx459hoW4n
Rx79RD+VhvVd0Yxb2RMYL5srcEIb+IYVtQI03Qogra0fR+ckNy32h/7dIKJ9KptnAgxA4gEKhOsf
GNsCCiN10x4tdHBXDvKckkZsK1Src5AS/UAzEuh4o8bXnpeTLGe1r0b8UamtgvF3ZDCpNcISSr/o
wKEstdZHE1DX8nomd18maBoAkDv8l3Fgk5p0wNCVAB5Me2M3SHK9ydsgB//eEtW7KJCUkRj0Srw8
22wz3FeDlm14+VvPN1AXBsMW9etG6uXamvy9Y9IO8oycNjewSc95ZIN4lCqeCewf54H4iiQYj7rA
kuCRKkO41lUkWVZzgsXZ5vrUCubpWE2JbsApDBaI/CYqJXnJjcZe/FxMLFhBt1f1YW40eouCgF5s
ycmmMDi6eIQeFymwuJo9gB3ciYDYjLIkoL3zbls5uSLBA6CPO71pTw2KfJ+ahRcUH5quIBrUnPsw
R1FRlxR9rRWWXkI4CGJEUy231pgR1puCFSaY3SFnE25Zn0DeZ8fYpPLcpfXOjLBLcKh8UYl6XwhT
+a62o065Uf1At+q4WWTvaYn7i9Juz8FAxKwzHDXhn5SeENa6eSYz5pR11VqxxlvLeXVagrjEkTbi
nCUYr/A7zUxzZ0mOrttwBopFt03IgDFok4KTL1WWPkE2udax5VCvE7rXOjnGpN7sIopsg0r8QHtn
W7sx1LY2MFCo4VqsLJvGnMUBMNUmYVQuh1WOb168853hUI4g14MeNsUQILyOsvBgTXWyKlXvBHuJ
ExEUTMgBOe0lTrhUltnkiqYe1kVpEW3s4CAhSzRQSB0iFBGRTgrPcUqv0ITcGW24UiYVthie74Wg
atfURF0QSbUOBurneImIOPCb56QY94mlv/tVs88C/ZY++7Ink51ax55j67iQI/1OzpnQD6vc9QF2
b2Q5Lq0s34yFsWlhitEjwu4WNa22yWDVLEKlKxhydCbZjiUouLur1hbk+BGXocuHskhfPSs9jE5H
eFz5rii4NFA2L000Bq7WVm+NHd0ohk5Nqq1ubYNdd2fuIOsivCJSDVM7yRhQ/YBMBh8EHHQr3fpR
x/YDlhBQ8gFRxPGgHdVcOwyiOAX9JOb4duQNc3JczjzaTvkhDyhF5gOmiSJKntns7kRZvSRt8NzX
ntxwgjwMvfo4duVHRoMXaGk6Z8Uo94JPW6UQxef80U1TS7Yjs6Sv2W5rmy+UkUs0Snq7IkT4zDK8
1+zxbNuBy95iM0s2rERd0+wn+DQFWDi18bSweaPGqF1FWXqidGe5QUxYPW6VKyVFzxTESu6CBPuA
dconz4616WEQJoKOLVjMpa/4kFQLa5lROVvUGnAvh/018z1JSGWHFBnFDKN42MPJy91Op3iLUEVd
F6ZzUomLvfJisjp4POlDbSZurimvU9OgkAruW8XaAO5OXauLgpWM7eAQBiNPrqBRhkCW9AdLPWT0
Htyq9KEjVgUlbz5TVgZlU6D12VTkbbueFn4YkXM36uSxJJFG6S7dOH73vcFVbevgXOjCjBXPOCCm
z+qq71k1kNlZxcG60EdvoRdINUzjETTnkr6pQaGj7kjNgdw9ZsGLUkUPxqAHB7JrtGWsJcYr7I4P
M6uYTtWXvueolRZkoITRFQj4hIaEPzemXpta+5ajiTRopgI/cRXTITwP5JjZPU/4V5c9lOaF1NIr
D3JEGYU7sjNBh6YHxN/53FU6R8ksQGYgabQlAJvAPGHDH5za+toJjsiFGjh1q8Y0d5FW7EEwb2FD
386MlZ0o+KoM1bs3GhO9BNQ0OAzIG51+b8rh2YhK8ygGUJQ0de8gvS4IPjmoQ3ckYul+RvE6Ultb
QbXWKYoteoAbm4YUMcWX37z8ZiY30LOb1or0gCa2tLTS4LakPE1VbqEHDkz4adf4AxkjyZyTJzcN
2a4Qg986FIie9UOyY6jp+xLEQQvEgN++UfpNERPVWiBgoBEbJ9fzFxHl6ySYXD96aLV27bS3ISWB
fhVDA6w42gr6HEW0mCiKyBHt4UjZqCFSb58ZrdjbhFcEOF0UYpQeAsdVT/CK2eFnVJ1vQLAF92EZ
eLcVoHIGQy322jjzXeNs2qatVH7gKItXSdBldxN6yA8Z2CwuwKTVmEUo7cPgGGKuGklsUHW6r2Pz
hHOnP6KuTTeZLfAlTG10GJXG3o1TKdd2kNVXI7ufqxRw+CuB4RWrOUdX6VVASWhrrlNPVFvFsg2C
HmPvuTf9F/JNrisjerFK2klagy9EVg29HtwjK/SBJKMGU3VNmmN8RIMvdmrdPWIcJPaQ7JN8JZXs
0Spi8Dua1so9xBGfnmb8TgKJy3S7CnxlPUHGIWsELpV6yuvgabSxnAjzkUTRYEmuWDkfnc5407Sl
ArpqIem330M1Vm7IUXsz5QtpjbA/QjDxrbiOivhckmHlt95WoQaxpZSkbGgyk7ZG3Av5eM25DK1b
BG3hbU8aMQZSdFRaNqDM5yuDFxUsrKQlOVR9hpt7yLW3qBVu2HHuoDkzU8GA6dpRvIlHjAC0qTwR
PtviuvecRddfkfy2tmi7+OY5t7otffJFyZ7OUn8oPe3FQNlGpFVgNPkuo1eAtZSRH/lu8WlxstT9
6Tu75XHdKhT8fHx7gVajqrHH6UVa3oGsNKp6Jmx4j547G0VrH1v+imLJkRS0nYHVAaMbAkItfMK5
3MxnlpJZBctqVK+IK+JFQyIFg5/bnBOY+LRwqWu7nPSv0gL2bYftSibCe4ZCmK7lHAWpIH4EC77E
CAnjf9MV4SEn6yqa60k9Q2IVwAnYj7XDuXbA8Fh1dwkpjx42JfDSTgbCPxx22hT5q8SqvlWp9cLc
gQC4il8BddqPlAeDNT5mNv1FELv45dfkYNMMQNEWQwdadLqEjmIR2UGSkatVIcAnm3U1GbDZkJPr
VkZw7cfTuhvUp6khBBvq55gZmxDiJGop593RmCSpsSjfLJWoqREL6HVkltTnlemg5P2mS8ZNrEDc
VUDBLcJo6NhkEfmSTTAWyZx8DzTagA3SVwWcfwk41mp+4E1CraOzP9INQiuIjnthveXj6ZHE5cNz
NhH0kqF6tVnP6ZeTM+TAU4IJvUxS9c2K3irC7hfU+657i81/y/8gDtFZGOywidZu3ELUlF2TJGIq
6e1VCOvmiLxuweyMHdOyKI+2pBc7/v3YkOALPtn6kVb47QRFt6WvFns0ANdVKB5pc8Pw1QkVBkCU
jitcjSm/gl7tv++++P8NdWhiqf+/+ypW/lg0v7oq5j//l6tCmv+J185WhQ2BQ0pN4J34l6tC0+F2
GLrF5s/B4S4MnBj/ID0kcERLxVYBcEDV+Cv+oX9Ah5r6nw7sDWlbkGkMVXKl//U/oUj6P/J/YBr1
xf/+H1mbnnMsXPV//cfvbndLw+qONcPmdKHaUjOsC3CATQ61WoFNcHubbOZBbtM82Rcl+3KOd3pS
g3+5/+XB/PMLfr3i79SAf64IaUPlqlA9zAtDf5EGNrEblu/i5zpwENykXvgFKWImRDIFj4jKdu//
9R//5xqYMYWtmtQlL8AXJk4nPIbEBWF73k0oBTG8f3j7cBsuTsPiB3dKvfOtWuxhcf/LWfTbA/71
9i5AOz+vbc8EAYe3pwteEL/tF0jKmKBJr8i0I57uLahPCY3GwISPYLJt9JUlmYx0hJHYf3z+WP+8
rg0Zg0GETccCYWBf3DMZ1WMQYxCGZywpaOQbpVKPOYIcU64MCX45Km7YHW5s8wvKyDxEfnvYtg4A
XoLmoMVI7/biwoCPcnTG9OxyHZoW/AFSfBGIJV13T4UBdjuopi9e8B+jlks6tq3xiDXV1vSLMRRS
Tkn9lkvWxfhakxaztyIby26rnDthPVQQRG/rlLn082f8l8tC5oHGOTud4F9dXFYMXWkh6QzcnO4M
u05Ve8UDCcVuiAnyobTs7HW8fG+fX/WPD8amSGeQCaejxXT+eLHUpJWSbUSE7EAHYksNLXkaEzsd
1p9f53fSBgOX66AOQ1whVVRyl5wdpKZmVZcZ4Zv1fHhF56cRNi+yQ88e5vNL/Q6mmS9lCBVPmGCf
aDInXgwZ0++kZczKjcxClTYdB7RyWH4/v8ifz22+CGAkoCjEzjsXU1sxJQkGgRmwUdGzbizPrfuh
W31+kb/eiWHCEzVxlRuXDy3FOF9RauAQGBC3o3QDhqmpeJERRbZ//0o6RyxbRSCEQO7idvzIgSHT
Ur5IAuEyb7tNTl3SVr64ob89Nd0wWKp0jXEwLzy/Tl8WDEJdK/LI9bXg3jKquzIpvriE+tdr8BVp
LIpS0Lj+/RoKAp1CzOgTKlmIfDypnROvzLdol+9mNbVPTGKMkh6ZoyQ6aluRBgz/DnCDVnVYqoaG
7vfgjfkXP+wvL1MzsaNIyC9Sgrj7/Xeliir92rcjOo/hQvMhmCjJQucY9/mb/HN5Qu7IAs6669iO
6VwugY0oUGyQYeLKoX+tKCOvfXAtwkmM5c+sEU3kEOhz85sBPYRIbxN7nlZSig8NEV/RNQm3ejQY
u1IvXFR18qNpJVvKRAbLSbTi/fOf++f8bkgNDRZ0YDmDYi5GhGn5yHMwPbjTeJcM75Z3JGDvZpQP
n1/m58L4+zrCdQhsMOlgQDEzLyYF1Zk62i/QJKGa7NuiAw5RpsPRzr1IcbNqNsNXtcp+dtSGniPp
UJGvrWEjUXx/MxKFbdJmL7+YFP+c8tmzQR2ad2M0xy+n/LSoNSKe0RHRHoRDM/rnwele4mbbGrsm
7ZVtVqLx+vxJ/GUYombirCJpefLYLx6EqaQZ0z3IkVInobK3qQOG2d7Lmy9YR3/5DFlTmE2AXGvm
HzMKKbj1BK8oduMps5DSkUm8TnPbu/38di4vQ7IGazRTJCunKpzLDVGkKmCSUsZPMfrKCYyMt2x7
rf7iZi5Xr8urzL/il20XcayeTDOOhgS+YtWUvuUm+QTWsJOYnNKq/WJgXL6ky+vN//8v1wuEQ1wk
iAf8HdekcU3lo/rVg/vrJch2dWYSJcHml+OAhlZFKljkOsnV7Mv76YXBYfj561HnWe3X74470XXg
kHDT0Uuxvvx+J6jU2jjKBN+d4fdXtVRM3DbF8K2zgu4oRFW/1DUAESwliyEdzrXK5DjlEJS/+CGX
88zP36EKqHh8bvKP2x2SEU+ejVreR6beZQa5CB71d0qeq4Zy6gpczhdj5uea+cetsxFhMsbvLi7X
VAxR0sDkAIDZaoeNji0BNB/gWc+UCRnsXXTn1RQYRsi3MJk47gOhxT8cnGOVMAwRHSdCzCSAPdUs
8TJ7x89fzV8GAExDm2WC4xnl6IsxZkw6ZyOdwA3d6+s3BYTIOndqlkLPo1/4/3at+fv6ZTyXNjYy
DWivS4q6i4nj3RwdnB75F7c0j9k/nvgvt3Sx9AvY3PQl2Ln3vmNf+UTcxSGKXVM/gRC/pfSoLZq8
fbGqPFl+foN/mYboAswnZ/Zq7N0vrjxBlgKWVjHMTaVdDJivDpVmfzWn/vk1sXqBqVQ5DM23aV08
R9Zggd9SY1sD0mluSW5Hjn0LIxe0xc01poEH8kW2aAX36M7wZQRfTEx/HATZumuQXoXmgGqwbPti
JvSVtBomhOhYIf13q9GPiUzuRE6QW5sG6LAajFjasiaTWqu83ecP+Y8Re3HtixHb5J0jUB4CN5dv
PbIxjS7FYNtfjNWfDL7fRtHFZS4esko6eNlTRnDLflxZVossLHxpKLHQKSv2JumXcTfuyqTdSUuh
YZplVIkRRH5+s39MWPOvAOoP6U2Hu3h5wIitktpezatuaMOXtJFxR68UFa0yfB0vT//tCZLrzfOA
zS5MULW5eLi25SEnG+inBkjamDI2w5AtTcaUaayxA/13HrKF9shgONsaB6nfZ4RA6bq69nmXZU9i
KVHvgdHd1E64z/TyRkWEXpiIfdTJuiIadVas2ZDhsMV//pAvN2DzaIb0IfhPy9K1yw1YHFp92zdE
3KKo0dt7ulbMUdBjMMHHpV49ZrLti7tElzk9gKQrjNvPr385oi0pJUEAvF1LhyRxWWpogo7E0J6n
QItSGQ9OrbsmWrvPLzKP11/H83wRXqkD08S25pLG74+609OMI8d8yAl3aRxCRlghOIWkH32xtfzb
hRxeKG8Uigqo8t8vVCSanmrzEoLTb+XTgI5IuDsS3Ffehl70xWTwl4vBBofUKlSVQ+Plhj4Ch6DZ
wIrApGCqhklnyXWdV24q5RfP749ZlwcILZnFkhLmTKi5eIDCikaf4ljlds/OKfPWZvXgQeMPWjL+
DskQrm1jZ6r5F0/zjyWFIolNHZbCLrUT3bo4GVE2V2gXcy6Jp/5qNuQtOjP4/vnQ+MskY7E5MciP
ALIDuvv3N5ZHYZoDqajcYki+GUbr+kVwhgFwa4r8Gb38f+eWfrmc9vvl+jiQ00xAheUVtpBFyv3Q
tXef39LluJhrS7/e0sVjG2wasLY6MS4QdNEqA6ubWYSgMVOzXnxxQ5cXY2TYtDQoUFIEYlW+2ESH
leP7wqPMQM8Oa2VdiieCe3APxQlOqDxSvhj0l2Nivh4wN82AF0dhUl6MRCCZpAOOfMpOTOqvPYl6
0eJF//wJ/v0ioI5o3DLkxcVNGcjm6z7s6Y+qebho6GVi8EPB+flV/vLoHCzpYq6GmPO+/Pex0PKO
6l7y6DL7lHa3Wf+uB7dV8vj5VS6AuxacJ9YWCpsmvQ7wTpfLmjC9NC4iNAZaIteYJGnq9i+J1bAr
xHcdRWe2jGsJMQ5oDH22ysbTYOKzBVfW2w9axmNWalBGTu6crb7+YvyokIa5z19nZ0AwLO+ELzBw
qehf/kCa1OD0Zu91BeUMzdGowU5tVaX6aCesqQtyjm1lWZtK7K2cxsvvcspaxgKBB+KBYvIK5NUA
6AzTtW18b7bvtcFT4CPwOYZY5shpHrsIG0MzEv+rEaNzTHpVeR6h2B7kJKb4e12XCNjMRs9PaWFM
nAiDqPuoerX6UGn9buOqrM62NabFjwwLxMkTXRU/OOrkQ0FQ2+mqH5xboo/sVY3U/4GMxPSm14Le
vgoRE9rbsXeUb1h76nxTI5e+qUQuXVWtTW9hTt3wKHqt47Az2eNJF2m6G0xJmhHQ9I+QLfuzn/jY
B3PVOkJWKUCuNMUWH+iHYdSTvqvjwekXRacC2POJ5pwtJCad20oX8WpMfN/cjBo1LjejUlBuCGCh
xFM58UsS29U6JAZsn9HH6ledQRwf1emgAwzowAioveyqdJwIlb7QWm/XNaE8x020TrQmOPSG5+2R
sHXrJMYxqpWV+SSUGBWKMariSqiZfgNKQi5HIFhmnDfHkh7aDsclfOS4wgDVBmuvjDIPxQIoTk/L
gxUUgKDZKsT19q81iEtSQdq8x0KiN8sUUuap6hrtTO8avklqpAxo3ucSwuDU3vlepj0YzUDgqz6F
hbEcbDzFu87OpoMaF0gSEbbw4Mi9y5UW/USFKoZE0+Dcp+O+J0jenTK8HrYoN2kRW88I5euPSjQS
OVB1rda+5lrFtAzEWJ7ToSCR2KaAOSTDh22mcDSCOAXrgOXFW5QpEsdxr4lemUEr5nuRjkGEA83H
mzmLhEPywCwyBGvk7r48lqkWn1W4sTe8r+YE+leo19iPXw2BZ0fw0ojnRrU6Y5/MHIpNvpdO9iE7
si1EZCMloGKdKw1CGRyQfa5r4CeE/hTX06sFpPUbrubsSq2BBHgAPcgsjItdl5vFLiSvVHVNX9mh
wv4opF4ZbtwTkMFGCcf9sCAlZ4Gm/iEawLWY4GfsThnpBem3XvDDGWs7Wwh/VJ4HIz+NOe+YZU0F
JiLvJ3JZ3H4ai71VIGjnj5Rtao39vpqPEgA47EPBnxpe0Wqn0KHNjipxRFMe5KtsEOoapfrJZA+N
R2FUt/3cbE969hvlakrEfSLLjnSziD4k/AQK6lh8SzmE37OaY1FtQFQZvPJNQgJYkcBZXAPmm/Yc
yuITqgX53g8tuDRpBvreq75PSXSg5E/oOwm1vvNskU7Qe+mJbPCH1HjGadm3av+QMzyyGxwFA63+
HitPBhVhG9QO2gQlzuK7XqEVvBBqqd214kOftGQpENWZAebOJPg2adqLrzDMBrZT2LVrseTVN/cx
VcQDwToJpDA9XJJWaq7ovgXxvmFiKzu8fTO1iqwv7a0O4TKFZe3sUp9ZYSbsocWEHlLoSBwQnBAh
j6DL+GF14aFODBSY/rpHwz01NR/QT9eyOaSrLjGwkght6iBL5rg5mvwRy2oBvVzVFupIdDw+r1WY
1ugbE5t/vp82Onwc3a5XIKF3QaovdOF8hx2wHsHD4nBHpxauOz2D0dw+AakBEgCIy45ImEya9zb1
UduNAqOjuSJ6c0UW3bZotxGx9aqBlkWAdO+8JcsA5KoctXZXmPKp7FWCb7P6mXls6ZiJ6PYwS8ld
LdBPiemDICSIuZDOisR6BMLZHSOTacE3QT6UcOuKNauS+qoKsgY7UzspjIu9TmTqtYilWa7DiG0F
mwlKMp3f1m91VL4RWXwziSTZ2pEJbpNkr/JU6I0HtTdSq5WZ2XcYZGzGmR6cItTi+QKq7zTjE8rb
AWc171vCacpHTZw1dU5PGPX4dZosJtLRe7drLMup35mPBF0n20kG13rmXSFOeswM/TmCgVvYEcI8
2z6bMoOEUUtMr1N5NuKuvC0ViwA4Z2B6zZQ+xLo7IHshW8pRd0YJMH4PkVe/wdlXQu8gL3wROKWO
lYX1YUq8pyZDsOrZbZSsUhJbh71HyWTjdP7GG/i8vUlpP/S0aMUqGglouCd2eDxLEQ8bRUmVK3R9
nrmZatSsTRYHiKlsqB8h3rpr8BB7PjmS2+1cWUJWBhRPJw1q9aJvbMClqvpWt8OT6AYT1WIndSAk
PaFN1ggexRsEDGTDOCcyLagFpvGyN/Nr0ROxxIF5qQzwgaS6tONxzxkMqkaxwtLNyS4l5gqOdFvU
wza0NMw/TuUZ9C9aZFYmO4+nKMFTvhcJEaq3tS/lj0ot2SAXc8CsZa1EZV5LEQClbPGv16vJ6l2s
UR6+mO6Id2fbFo4JHiLI8V7oVY2P3/A1HKblbTVW7T4Jqp7kQImeGixv9GyT15rs62AgQEs3EDoF
KeKvanTgXpQdnyiQMq0i3XcX+bJ6dIbY2OPulAsghxopgVmWOIfBNyDsUvtEbAt5E8uEABoxUiOm
0WMugmDaBr0/3dtdm3ODRdk8JLLrDPZCJWxoOwvCNTgIiG5+ayFEV998IbO3Op+62s3V4pmZ6oUu
GtpfsnCxmwwOUERN6bewictjonSRtazBNYdu7Y3yCOs3neN9hxn66MR9sqzGWFsMkY2qCiQefKhB
IbzTGsUyN2T0oMQVLoy0i4ZtgrvBzSlRxrDHyeTeaqXV1m6FduoYTaX9vayKfjM4EHlZUiD8LBHe
9cAo1IycMzLMSgNfff7kZIMbReZzbRXmUiaK1S+0brhqNAWnW3k3AGv/jn622ST6VCJGJvyHp9f3
qybs+2NqpuM5yKwU9agDgqgprwtL2QKH7xHYBUa6QS2pufyVf1IHiL+uxUytSAXhXuelgEjyqViL
DE0zwmN4BD22qpF4kGuEp/ki8n3/2ddyNiheOHOqARUUWOGjhWZM3/RxPGZDbUdbbLvbwEbQHqJZ
3aQj4WYiY8dN9Xm48XRvY3X5QTUaQFMByKKRuh9gLD1GmYp+NLP7XRMIqdK18FfTlH6ronbXZ0kV
rMp4znC5z4qsPjme9ZQqoU+oL2kqRlHTZAB8Qwwbuxc97tJnf+IxHJK6izcFC4LLJOYdMXxZW33q
ToDz7+zYwNU5s/f4I1TfRWamt1LtOqCFfDyLnD2vsnAS/TYqNez7piL2+ggM0taC+jkZB9ic6o30
hie4ipCcksbfJqRxeJiNDQmTn3+jb77E/SQx81dSpjP0IDrLkNWFtIlq0rtziO4VGomhoPAkA656
xVpcPjWeXd0W7HQhlYHY7uupuG+nAsltB50/74vbMHS6pdY0GxmDw8ohk35Mgdi0XjU8F4WV/gR/
hosy0R8DIxooDWkvgFR+gKIargJt8NH1hrBiK6u9DiOt36gDN5FnGiWXOHyUM/CjiqFt9oOCmYYg
dpAfycE3cqzz6NHxB9LoTnwzXdQtn2VTaXBYFA6UzAN3SKPLJUkgZIgq6OyjPHwxq8A1u8L6qCyT
oiOE/FNKtg1WnRW5iGsKGdjT0JG2OZLsiNU/Ic/hqldhxHU5/CMCmOutqdoZq65dgZsDbYkcUsil
UhARAZY7D8zzOCCUjbXy2koQ5k9jXEa4ddNm45Ba4PbFzC/UkJB0B2l0oGKHysO4a2puojYfQ0QO
DoSCqiRqYxDpJpbN6KPkZ2ZvfXJ5eqOHplMG/ffKY99jhP6rqQ2gpTzQRXlQ3zpO/j3D3Q93wcda
UlZVv2DGmBmrXgAnAHbedVmwpQqaZjg5VeYvbaMY8nXkYI02W9HFS+jzEJpi+g7APoNuVYD9K3W6
1ohBS9caqqp0h8nLPjQZKLtqIAi2i5BQs0haJFZHkjk0dSoK3GWYrzTSGpGWEC+nhvUrodyUnb0Q
PbeHb65n/0RIFlN2HHTFOqkw8muWD0GBMdAtQG49/m/SzmzJbaTbzq/i8D1OYEoMET43BGeyWPMg
3SBKUgkzkAASieHp/bH/E3arZLf8hzu6O3qQiiQIZO7ce6314esnyLsxLslU/MQh193nnqrLrUNy
HW5cNsU9evgr54CUtiWyFO1c8tdaUqZ4aup3Eu7C9sgJmfBgvdgSY39tzwR71a1TV3tQCuFDGF+l
XhwoiVUZLCTaURarihiTceimyPFb+LtYTadJocdXPlN1+KyKzA9Cd1ibw8J76OgCO1smt9paZ7MZ
HkRxjTyxx6UdVo6ZDy0OUQb2O3qmaNC7XBkApzxrM5SzM79mHU2ZKBEjbwBEKUr0hMm2VAHCb5gs
lKF10SyvlFZTvnM4yxEXHOBncQZfvrdeDA82L4qaWkiY5fPckzy+Gad5fmZMWDi7Vs7hR2IXxKJp
10fYjt3szgeN+kiy2fBlsEVcb5JlTqezzPV45FdaxtcxCRLS29IueEmrRQP7a8rJ+ZZlMrzjjNGw
BMvccW6pPvzxJR1sCABJFgJ8z3C5v2gjqePbVGocR4mc/OycD72XXBpnNsWapUleo4yRDGehOssm
tfZTNz5gblwORt0KPkv30eEMilKBRHQlK05V4ANE5xyrom7D14aMJ4DqNrElEQihcFcUItzhth/U
flrQCNMLBMYpRVJs2Kljj5sxvMyuGm+Q8rwTZX/CtafWcd0S7GIZtcL4EOri+4iE/zmzxvSML7Lk
fGWR8tIP4GpFo9zpOdMYe/VOxk+Ed2VZd8y8hlN3zqKyRNIj0yEYt+xyUqcXMuLwh35kSfvY5URY
H+na2GfO4cmRrVOvE5cjq0lwzr0gl2I9JSasiKpziEAg21SIKMlGTmewbyF32R37LXD73s6CM4b6
oN3WytrowFlq7FL9pcSeDr9nI8355HSvrv91JnV5Adm7jZ25uZCS5ZT3XWd78Z7EBzAyZMUk4gI3
qLmXBEz4yx0v2LyNtiW3o86/Fjm1PTFAnKtulvi1I1SVjrg7neYeY1CaC5q5edcSPup+o7thRCOh
Gxnt6/os++yctqa6Ia3D8HAYkabaeyMMKCvussiYFIEJmbnT02J+wL8giTYTC+ZnWpXdU0nhDzsB
Qy9zbd2daMU5D45ttS+j3T7LE72/DgtoU7JTSn56h7uSwzXp52fbUeR8R8jT10llbgrbunhtntSs
5l5obGWMw2hbmgDJMw8Xj50N6Zrjeb4aGFykxjfbIzO8BmPlKbySrLE1rrG8ltFMTrmyrM2oa4/F
HeZypslfH+tNyBXyndJaycatDiJc2nKTdV5lMJ3PCOIqkqylIeml97NZEdLjdk2qbiphHFPb/hoC
TP7uJyWJV7YhyaUdHQxo3JCcZHzwGnVh0GEh7GRcdYz16jNOa4U9cirh4/DMrXVoN2gey7m/JEUb
071xYnSDqckbpkojqhkHxJOap1MB8ZY8vlp+mQrz4JMgSb3mDtO4aRLu+Ivxl52J3K0WrSo4Bt/9
6F1nR+P2VZG3be6rSqU+/amUpGBUDwQS11iN2Jc3Bc/JEwVo8qBCuRWl58KvSmNxsC36TaQiOrfB
3PdkBBpJG6wcoCDTk0uizIo+FyH3FoFGpF/2GzNRT5MHMPwbzIf4nBeBT7vjGmLIxkwAiQABALCJ
9a7epn4dGwdSjW+Kore2Tdodx0ZfNFZI2mzhcTCkvAymu6kb0lFmoquKtVCLlph1DGElSEVHh3lL
ZYjiTMt3UWsFVIz+Zy1uJOGKTC21fLfiMZ+imbL66NeVTfOgQLhL52DCAKfL6VaTgHGHG2Th0OU3
P8syLfN7cs/NR6wqnDmtfumzlVkarw0pimfoEWZ9W9TmTIWnpvhAaE9nx0SpDa1BrEY3LEctevPs
oNQMNlic+5piIeUuK0l+LjRc6G1BqwLb4VLUT2kRjgfwROlrkzp5fe4JZDUw5JetvUk8uyBUJNZE
syz27M9HSyZPrgbsuwmhn5HmME3uT7OYq3HTFxwGtWHna/Ix5SHElvU9dr3xCWRB/IOEx8LYlU18
zaloafW5s7Vm1VO3ZZ7Xh9qU6pIbytoWvMtzTLwLE0ErT/Zk5dAZjwvVEBFdotg7MP2ASRNYzKi2
ee9Pbb2lQS0r8SABe8cT1dISpkQTNAOuRPUFypnLActwMc9yUOp9VveVOSSoFa0tnHh+BMKPgjDc
3UKk3LRLJRCkvaiz9I7iyX2m8X1HMl+9LxjknaCTi9up4vxjDeSZsnuSiZyosnzKNfcU7Qer6cms
gO7NMayCGGy3M612wltNOGXFqiD1rjUwKqLyMwjbxb0FtUUA7+LZn/f/PGz43MrnxvtLeekJE86q
5X+aaVu2u6Rpw+CkV906o8tFHEPkhU/x9PDPL3Qd8/x9ZnB9IVQBHuMZM7gON36dndhTq0JXM+Ni
dKAiH/9jVFn5a5F6r5xNR7BoHAeEdv/dkeRfryswnDB6Mh0go7++boqjJDFKxk9EepY70uyKC9gz
+Yeh/Oeh5PVVBIpBhru+4G+fLmOiDJWmJZcxdclvgGqdVHa7XfwAWLenD0rjQPvn6/l/+OKYWSM+
ZQ7qoyf8NAZNVUWqFc80J0Or2sua7pmeZX0gohkODWKiP9wo1wnar9+fa9qoPn1mhgiVxadPCDjV
aWzJUSOALBESHFIGwSXvCFYa5v1IFNmcdt9UUb79ux+TtAKUwVdPA8Nx8Wmwl/GEku/fMSOX1Y5v
l7STNBK99xCr4A8zxN+vKC/lCpwMDEdD/AW/3inXeElbX48RFR0akJbAQ1ZWRxH8h3vl9ycB7QTy
T27GEDap+DRFrOk8h71EcuC08BxLkNiDZNRDeDDA0FlhmITH9M9X8Tcpsc/DTY7PVZgDzZd57K+f
LRg9ou18nr7Bch1y3q0dmRXFtUBhamU+91bxpW/6fUKLEZIfwFTO0456gLD4J+72b58eYrKPoByV
OwDt3wQX2rB6qCvcR4TfYei8b0ZwhDEG1Y4iqtxDUvnnj/7bfXt9PehQPl4R4KXOp/sWjDw3LWGh
EaLXO3XC/b5G0veqdv/8Mr8tALzMdch9FbGHTuh/ehxJe9S0VqjE6EzVK7wcPukm84MUxhMbBWZG
W6///17R/vUrDWuH1An66WDEfhBKGenSoJVJP9AgS6f6o6Dkep3+9vyjEcQvim4AK1dwHbN/uoPQ
I7UqCRCryGY4kpl+cbBCSipIDi9NsreXcJuAHU6l+697998iUz01FX/+j+vv+d7IucuSVP3l6fvf
/7b7aC7v1Uf/+Rf98nswAv7X667f1fsv/7KpVabm++Gjmx8++qH818/HQ3j9lf+v//O/ffz1U55m
+fGf//07/C91/WkJIR1/t0LaNnfP/906+ZS+Z+V7/eO33/JfUCpT/AdqYMQ7DkIEvhW+iX/ZJ0Mf
WDrWGw8uDFP5v8hT/2WftM3/QE5gkVJwRfgKhvf/yz7JT0NjjILON9EKsYm5/4598rMS8XpvXJ/q
q78Tn4D9WWxpSnruy2QoNAnZfCdsPdxQAHPoQEdMS0tKx0h2SiQOoSDCnDBsu5oOLmF1VF0JTRZn
PXaKPtjfLuHdv27Uv7sQPy0DvC3kLr6DVwg1KlLUT4suR2BCAUom1UU1xDEG7nSx1t6QGhAKZ5Ln
aPjKGyONs37TwcS6o104tn/YYD4p5wKWIZtIt+uaz/KHsOPXJ9YHqOrT9J92KFIdb5fgrfHxpZcF
6UTS5OP/80f+rHvl9fCPBGyfVCTs3e6nR7YIwbTULXGt7kRC00b7zlthT4AAyswyv44kj2DGhNok
IYM2ETAdoItqmLpy/4c3ctUv/W3tuL4RTBWsG9ed3OYi/PrBGRkHhJqYYlcmaJnXuT/Zdy7zwB+x
iq0Lg0qXfOqc8yUN/mX6ahqyfiydJTE2g7LhDOIeT8jvyckZ/MNtcb3kv7wztmEY4SjdUZNTtn1a
tmEBClgDBYnmAZTcLaNSz913OXbVP3wZn+8/H1WSjVgSLgv+JoR5v14Ci+Xac2U77MAxNFBhGPVb
WyUD+3VpR/HTvpI5BpJzQL+SIUA8gqrj7g/336cChzOEY+EwtKk62KIQMv36Huw2pPs41XrXoFsh
rIyzGGn9E9mLY9s5ydkcM/sP1/fTtvjXSzKotUndQ2KJiO3XlxzhJNpDapL71ZfySz6WFaH4BNg2
UdC44sRfZCQEqdNNf1AJ/v5ZWcmuhbiNV4BN69PzPmfVIhfwNztHcdSiV2+y4JBVILnTSg69qyTj
5PiHL/n3T8uXayO8NLEK0hD9dJ/XCDPcEfXCrg0INOtDKnOSEovxR02y8w/ba4iNKQq6wP/8fF2f
419vYmzqoYceiz+wSbG2/92pkJBTYw0qV7uEFqQTxdBzf/oVd9RuzpNs2PkkAoXRPCRBTWalsr3d
P78+LsVfn3DMx6Z33Tpsl5sLFd5nuSmnafK3g0bv5joDSh2rN0snHWS4BjCdEk9yvAaYEYLtZKGz
n4joPgZpTL5PMovpxMiZmTcz87WdT869y5jikCgr3LdMXp8KKC633WxLpFjFd3xTycYhNZkuZj1u
bI9c1DjO4pXoSrU2iEu6xXwdIzOYK3FElyRzmGxLu09nA0yGppVIMy/NjPclLJdItwSCt0v7024b
m7nlQmyQ4x96K5mPfohaJaHBtq+mIj71MMrXjaqrt1RO6cGenJ/t0lj0dpac0FmeKIW05bEwvWXr
tSJFs8IHN5P0LnHE7cDzeMiCJATtoxnImkZbf7WK8E1NlbvuaaWcC1nTyRu9umWMapI+7uhT09Jz
DuMByrxfXR13IyjdyCfWiESuMH8kvt9vqeNNZmbort5oT3cbk2V0XRL9tZ18doCtseg6e6yZTDGk
BloND8YnvrBaJYg2Q/ohxGwT7t8gHiHMPSQBNyY+ZLTCk1YBhd0ctIMmqpyuzxiCvJDXrZoEPjI+
QQtlEkdxPRULsoCOvNm7wOjmWa7GPEgVaHChAkEKWIvMZBI2OkC0HPJLwU+UZ8I6bWjEgcoD46Yk
qJO4JTNM6uWuqdBAkGEodPE69/hhGEbjIFmDLsNyVWnL211b+x7jSZln965Q/LNd28n0XFqAZY9Z
6jYFKZcTG709BAgKuaCNhhjgmYtCnROomevdBvU1ofKvHXnClgfLshtN96eCh52RigR++yE2LH7I
Ek7yCyQpjxPa4LsDkBUgV/FJlCaLGFFwrDN5nNMMJMmFd022DO+XkBz+3pk5qsy0LbIeBhUCjDXJ
WLw9slUBp5PyBHqoXPVJV1dYqDReqmvEdM64ltztKPYmvz5OVqvdL45HEtEqtp1+XoPYa/ZNwLZx
dpnttWvZGSK4uM3Ajx6JU222bWd2RLsk1dQDQAEWvDcBZM9n4lzll3YoAuuA/bcFmsXzxoWiXGjW
5HCfa3ApW6/Ok5HJHBjwNWrFbj4IKy8fLFL6SoAHhvDPleEN8Zb2FKgEC02L8ZiEcZnd0/oFXkZu
a1V/zwzrY8lQpJNOs7g/LJ1N4Q3iCXkrPWEP0ej63HHeEqtwXakS0VjfV1wpTVo0eLI+/al6rhPC
jzlL1qJxpYiwAi7iocyXutkbycxcvioC7a/MzIFQhPaSJntenxib2zryJtJ3CS0nw1a24roWpZ7Z
vw9JBm3Eajp/3pemOT35iL6QRnCYi7ediY7DaFVgrbXd5P5dUWZiLfDSJLcTQXwVQYHWku2BWrOO
9Wji0B1ow4iGpBxautQhghMZLFNHbmABuGlHYCM3igoJnCO/LCOQTEkRyD3MDRelTt3KLdHVLaSA
0Jy/Lk1CS3EoWiNZ00Nk+5IOYBuSj4QdSXc0CSoV6cxqLpSJnnTss3BXVxVlzFAIYo+YTDkiQlJD
kBHPpb3pGJ63uybwe7G2JtTs9XJNBqTffVNDfdtriBj1ueKosLUMXK8FIKttKJr61rIM76inckTO
IqzqZ412PEJoWtzavTueSUe7juLqJf1BKrRnPYM5ACnLRWNilZACGIET4/JkSvV7hm3JbZyUqQNx
JwvjaAjScOONWekRkpw1KDf8GNkOMwkHMoUrvs2MJXmO8D5vw4UUHmuI3dtpDJPTVRgEdS87+NLu
LjC8wt0kFzIcbViqe+hNQxyBSvE3lZs6z4NjewzN7eWePbTfB+6Y7wA6tVs9tzHwpyIVB7JJk1Vt
LvkeAJ9xLEmRiUKfKZwuxxHlbjt/I/XO2bowCE55UCc3jbW8mtaVoR0ONPUz52odRuc775ZKjo+6
ossbz5yZorSOTbULNHMqlS3j1iA/DEs9RdHEstwS8qsMoLSseyDPi9GTYMuV6X4MHFZQdHv+e+HY
r2bv6Ysrl/aQCgLbyUUPD1M7BBsCrIt23XeuMt4BcrA89Wo89ZWFSjeYw8TdlokTxpfMNYLH2mjF
XZGg27HcQm4CHbsdahvfG06I5Ng9y6K8m4F6Qp7K8xCqCyljx6UpE1ByM08WEIYkP49j46ibKejD
73Mvhg9JybUJGBz1K+bZwUYyXkQyXBcHoXIgKX0uW/atcj5UDWrqCKTjeMW2kHtJNLS8H4e83bM/
WOfZkSjcTOAcKXC2SzZpdRvmcM3BbLFj6VzccQ1z5nBeshn6kk06z+rH0HGrDZ5/7zh70vzGOPU6
yEj59CvKBYNArNK6c2rVfIzSnpEJt6RZ207nlpsiY/4SleGYH4q8qB4zRJnbMZPpDTPWK/UWEKTN
oJcaQpUkfTf9Ge0FcwiWqeDDK1zn0Le9xXLdk8gMJKy/LTqkJdwXOOLlNTjL1iTvIihI5XNROsTV
KhgeZu4Vd50Nx2YT926Kttwkjr6euo1gtrgTPTUCIWzrNO1/jAtIk4Wn89ZUObOhwL4n2CyLGkgL
u6maxIbFFwY9aPE1lc5Sb7y8qC/ZbBkH3yU12BuBLlMI9ueJgmc9mKx4UTyQPd3N2rm1gu6Y+n19
tMi8Y5dpIeEEg4QAdg24qxVfd9RKXby4syADtg7T5uJjmL6FpFfbgAkTDbBN9OO2ntMQNbvLnGgV
UPWHaWwdJrgSq2WGAaskrUdN9vVW9XgEcROstCYMPi6sV9cSqPTb6cku5TNJZU8qIPKdZGYS/gn1
FhAf4/6yzMCBzKl1jsKMXzi6/8whyXYWFs/xigpO7Zth8MnKYGEEzzDfTDp9FwnpYqCrK9oOyXOG
rAeKruR5DZZnrx1ugzyuiAEzeSA7eclr1wbZgxI/7aa9FiFgaG94YvCabhO6SVGj9LqZ0VNbU6K3
9jiUP4eC0E2qMtgrKt1URgpV1SeR3e9QMbiwIefUUwcgiyb/nWGvmxMYnjG9RimDmSLVS/6CkuOn
GoLsQGb6F0Mwy1X1ALCxotDyablrDYrTrN/Rh9oICyDfLOnYr72wGl+mpvzGEnzDqn5XOWTW58FQ
rIaQ9OIsJO/Xxki+XZzyI531a1bqfCtqAhHZ4W/IS2+ZaTMaZzIJzZS6YpsKd1tjEaA1k+y6Dn8j
61C2X7Lpu2T8GHm0GJA/WsA+ZqQ4wRXZyHcSQWBVa4ZiPhK4NNx5FECrkWD/y8TxZM/ElOTYMH6s
BumBhQz3Y2NdtGEuRJ5TnrqGrPYECc0EoubFR5iBZKWkJK6WKQTLs7u8Fb155XD0/s1Ez2JPB+J+
mmN5YvF0EKqJ/kriNp9YE5+h4sWbNE9CgNcz4u5QB8zSiN59Fq1qVh5ylSg2UFeELn3UyosRx1oV
imYFLj2E6bxgipqufoRmtKdV1/jf7cK+E7XxKGZSGhtEuXz5rRWFefySapOM2KLowHgJDwPOtHek
uTWlP6KNZmnN6t7ZLUYnt8FMXjaCNePgeM5xpijZWx6RmoyPQVQq77lHeK0TNn27bdP9nC7KRjpl
hutmmId1YTXhATfNxR/NeNX0DLmu7E2XOD7GbWhoZg3jOJ33zuLfJlX/iHMzviAeX46oTt1ooBA9
54vON9PgyKtr9sWS+fxDO2N3AHrqPJCmWT6MqjCugD5rSyel2BrBlDylbV0/1vmyIF+3nTfC/7vv
mdk0ZOsRx7USiV5eGaabO/TGVBhu/Q22LPKunuv1XtXeS8XOcotymGA9u/Iiswr0qSqBM+e9F0Qm
ovvt0KDXgkbZVtsxbtWq7ZK3WfjVtYHgRrIDFQzSscHwW5GTO6bmvrA0zCy7e7OJfrnUlSUfekVi
vEhbkHVtvwZClb/62jSgxlZ2RhKjW11o/9S36FW3qjWcS9HWpCUO5JqvzRS68DTmI8OuqyQ576j5
TSszubWsezIE1+TADLdhkHdrZRIRzgGWmNnNmBIvSeSXX8KisMN8hbYZ4V3WYtptE6CsHM1BxLTo
DCOVFGlMtjJQKno+GY7MAV7gU5r1N+5YtVtG0vMRAEmGDjHgzGKF3UmliXeZzNAlUjLvH5OxZzuS
yIMT1DBzdUyLJvnmZq3LZAngNuoVfxoQfQAGiJfOR7xMCzRqBPxSMjKJxVT9wgI96sS7VpRyhSMg
SyK3yKG4wU5xd6Xm/AVNs/pattXSRyRTgKgPW8uP153BRaBna/TqiGFToBwi0v0GXk18RErMnL3K
nOxeixF1tofUD8zP0Dxps8rrHQJljYQcJtuKJHr/6qzrR7GzyQy+Q3mVrH0nLfZUj2gsU+wF7gpz
Y33LFF7eFeaEa4FUypCzA3f1hkMUUdFjDJNncKldtjNa/bFEERjlMunRuHvt26zddokmDWkhpFZz
doivwWHEDmwBFNWNfShxkI27GCggnCD0zbxaMG870WLf98PCP8+pmbwHlu7ewwGKx1SB125TIikl
k3yYodlyirWHjor43ANlHZegwMOUUab/VHPuruMZIR66O7zNQcN5bZ4h/HqlgLrRZZ2VRzxiOUyr
2By30tDBh3ABINhTVn0Jku6HRMqCFywMDpRUk44Q05GU23n7663KTR705t5IbUCx5N/dIisSd6iX
/HNGw/4tKHPCDK9bzy3FS3rgWO7ejIWweaeGsWOGFtx3gs+5KiY6oyuidYNhW80lKc/IWNkwiWbu
94TgkqoHrqB8yZJ82mLJzb/Amps27MvTtk0WpP40ewhItoPlxoOGR1K0Tp6tipyi1TCX4q3Je+tc
xRBodC6HB2MKxh/FPMh3TpC3Lj2tezTCel97yl5rXXZcYUtqbkEXWlyTP17FC8dgcMQzpvj5CSBY
jeWnKFcjgRMQS+wpktTYm960K1gpk3nMUw7bAyw0Utx7FK8OuXZj1NI5IvsdFh88wKZbkFVjOy/a
UBzJlwa60pleRzIwdSex+RxQOO9jZPSXWtqgMpJ0LcfQZ2etxGrpBDkPAaHHMqBNgyunNGbJuSW8
k5jjrrxBup4uwi3VeUxAKbxzepH+4zSSmcppvf0mEV2uRZvl3skK9XgvDC84Ak40EQXn78izYEBW
V74fB9dV38VztZtawWE9xN69qefFuyVeOESKBQ0Db1oNwt22TXRXAkveAn4SVb+BcNjp4x9+2ve3
sfTdo++b31SHvmFtexP+0qpyNmFuzgAI+2yvc6+aTqE3p1sLghQXYoZxGgQvspd7NQiNzrjeMVZn
hKts8IWpCl+FhT4yH+9GFtzLNDk70x3O2sBSMJV3HcXPmKDLVUp9nQFkEv5V2ye6tiMUbtfriQnm
28pRNkdkPhHGa7r1HAW5GJ7TwNrnrRl/Ix6H5XjMrSedQuSC6Y5L05IgYgMzKXdtNmWkEPaz38O8
NgN8hgzlu71Va1Q1JUQAxVG0j5lClYXBILoj2BHzOnfCulnolt9lPSU3BgIVhsc5aat4bZWmCrcM
sIp015ijpQ/uRAlxmzYmCrDeKfzqtKRyKA6Zkwc/EwITxmMzAOSC+UabM27BU2INWDp4mKr2T4MA
IzFmxetIKu46M8S+CvEHTS6YQul8K6wlVaspa00drQenOqf0q+bJPk6TsZaQwzPhvxh5ccBz/9Yv
2ju5i+tGxSD687rO8P9OzdUOpTGfwEK67dlGGXaU0G1m/5xDDIkcEzZOHHIkDvJw46fzx6zCG8eO
T9z6L3BadhrJatdgFTEMwgTgxBFDLyoK6OkhRu4c+aW5je3u0an6Dj6b/V5UObYly7urGr40d3If
e+xnVprXGwcxJ0VQSZdHxagdY09wAtQn6vTykgJOamSwyyfcaWno5juzzR/a1nhSApoQFMgxqM52
L5FKe+Hy2qbzwS8SJIlWdqz6+scMnYBOSzqcmwBzWGAzYoN7TKleVvjYAGGqnh2trZpTz4KDhwj3
Qjt0CWeEv4yRJHfk8/xmBEmwcltPbpOA3ty2rr1+PIZy/J5ZJMHm9HrNTWZN8FCCID77Zecdc0Hv
z4XxEWY0emKTC2qrYuX71NHSeu1JvU9kYsM2TOyXhOAMl6bwjV6EesAckJ80eu6IgHJkj8Ir3mUl
8YEsaWB4a5G7BbGtwgmNjU7racF6mOWvNLab+adVmG34PMd5/L1x4IbBaoOmchl7zhrke1uuPnV0
aMkXb6BgRjOb4by1/Cr5kRsyW7a+2zTDHfB2X72XzkDYtaiX0jjN0qVbsSKFcCLtvcu5AImwrliF
nFMRllnQ5RuTilseCj09d/34UKfGnRUML7Two6bLrb1bdsUa/SdiD4qGjRbBE8ptb6Vj39+aQy7f
KH6CbWKOL5SIxbbv6DLqxn/wDcJjWtckKN3oz6lOxJ03zqWzS8iyhSYtkDPGFdvcSiVDdd8lFOGo
Da1wM9ij+Ur7lifODkc3suLUy/dJFXfnXLiwqRz8QTRqkvwh8evr50vtrwmXUmIMCBmFepjtH4Tu
r+TXxA2PttmDt7dBox/MFDsZCw7VZl/Sk1h1fdbu3cp7VfbszSf44ql9DFXlPptZ/EHDWV9if/KP
sXSEG5XaRBcGJH2oCeO4ng3x99HHNUfC0NHnTiyGD74zQKBEanyQUyf4jkqI3G6H37z09YMPR/cB
jrPY9qh9oIB33+cKK5EH6/lLzHrPRNGADFEMBeDiXpq0pQlRDHYm1sLbUqpjW3Yzrd2Wln6u+sKL
yAWtLllCANIo0CPyMFb7gYy/L4yVl51PwOo6Bc5HYhAREaVuvrA+TkeDM9K+YscCDJUkoOIslZzt
WNtepEOGCwMTsts6ScKoyyzrGKYWLYWyq+p1pefsuISD3OrKEYdY8C2v0gTMWDX73nNN6/sFgHq+
BU3fAiKl8IVEStERoFVtLZqYig/ECBF9fm43qJQzeynWOQgSbtB0PDrscGvbqV1UvCRq1BLdK9DE
ErxkYieq3uDgAW8MH5azkvbOItbVlylbhse2nd7bqVEbI4nF/eCEMxXQnDxNsAPAheQPZQ0gCFX8
BGOqyi1gBqAiOhQWux7r/A8YgGQ0pL7NXcWtu2j+r5nR2R2JSTyWZlZvhyyBA+Ut6UnWjXwncHoh
0hI7HJDy75oG6H0MKbjw65OBYI1gI9KUaKaGQ/rgskhvTQYha1JkMLpWnJUgA+JAnBvbJ3uIGhlS
o5W/JFa7oHkmwGyTKzHvSvbSi50suG3x9JOmXsi1PyNPXuoALXhAF55Pnb1NNb2PmbKH1kUIa6Ys
PiqgJ5tMeOnB7ceneZnMvfQ67z4zwnlnY5v9AVy+fbVDaZwMUce7phRhVCH+oiNB0xTTFk480NDT
ye8c75vhJdO9X6D7gi+dPTNVENtUN3wfTaOu8lCL9qjtETc3dDhogpYlULk/O7sNNkHazkDfhLt2
cDweKI/gDlOqvAiE15dBLDAgQcRFaQiLOMXwtlbSuw4YVPHcelA1LSLd31LtLDsdTs3aqdwxCmRa
3fjkVZ0Lqyse5rJ9tMmt2Q3KI83Qx9ftOfh6DQq8r7VTwWo1zfEh8FrnaexzKE6GHehnzRAHVBg6
e//SBQK2fYcDbGYKhXRfc0Cv6hgf6eTicITV0Xz3ioHjcifhnLVa4CrxMqiz0cBBee3m8HL8Bgnd
qprdblrnju6/mwyNzMjoIBmPsp3o00hDfpsco3yt7TC7sEVBYWzT6vvc2lg6mODZD1I3brIOKwn1
qc4ndPuDkPlh0LRMGeUlGzGPahsXLVRWU8e3Jf3hTWxTKwmrNw54kJoh8oMs+6JtwI0no02ISBiZ
nWChK91ii7vfu5cF7vsERxNdSN++wYCMW2FsE8jCCcLpYmmQPhd1MOxwaiXPbFPGOsP9uKqQla5m
0eK+MJv5wQJPvDaNkL2qChREv7E4mN5g3BDPm29zEkTsVZsNwRbBmh9NVe+zm87f5itwRfnYGmq6
nmcpAYs5I74/UXbL1gn6ObLkjOt0JFWZA1oDnL5pDkVJHRUsguNGzLQUBIf12HPRo6Iy/Ft6ye7G
z7XaMvYkYTYcnZUrUobWJmxunmB/PXTV6xTk2XeTu5yYwIYGWTpKl1USJ/0oluVQxSVQ5CZstp72
NsQE6D0DOhqMdexQIibDnm6Nt54oiCJO1XRF9RUpbJRBlFu5fpNdPdx4GZzTcqmmHQ0FI7I5PiH0
K4p9FnKGW+qCM1zi0+DScXCPCgpOM1ECZyYH6Y1wQ3zEsZ5f+5R0+Snw+msLNWjefO2FXPvhO3WV
FfWYjd5guvfw9wJ1G8jFunC8FD/zFJtfnXliHViZ2qO54Cb0huB9sAh/wGf6ko+4sesgJehi5E4g
LtPB2+kGT2Vg/k/qzmw5biXLsr/SP4AyOCZ3vMYcDIqjGJT0AtN0Mc8zvr4XqOxKRpDJaLX1S1mZ
5UPdmwkGBvfj5+y9Nq1YlX41Uyk24zikxEs4vxhkZSs0yvQKMTIv3RGrBqcjJGFa8NmyQW43dqm2
lcrbL23tc55kKHxIDMriqWHDYboXfQ7MwWWamtA1S/Ge/yMiNSzyhENsHdrJvo50ig6C23OOJgTd
oP0wl7FC4Uq5U7X7YZqip4Q2ybQqRepzzHTKnQAgdTe2CGlgMswgKyAjWDcLGtRrQf5FtpyKKvGI
f8qyfeulxbehqVPaOChhwrVs9E9dWE3EYg8wejCUdNN12k4oIoa+50sTwZfUaut9U9dEprqtj1Eo
LTmHVu14b9P4IQaobo4FmSwM9ae+mdYcyAiTZwDgLNLSJzDN8Tnk/xNFeOiIQ1e2v+1VIdhkc6+z
5o4WyY9d3h9a0wwODc7DX0lfuzSeytjcK94jCB/OREaR347sSoP6R4cG8pQHdrg0W1tcCU/Ms+rG
svbY7dI5SzfSvzQI4rx1Uyb+9zxOaaLnvnGbWVK/D8zUW8NljfMD0bI+LpdienCdF/uH5P4vRBFg
sOOgid3BTSQLbM0U3gx7PhYTpsxu4BX94uA8/Rlb8E4MJuMLBv/fAxn8HKWgFz36QXQn8dMvatNh
6zZ84mAis4WxEmnDVV/hmaEQsMutMfbGwY9j9ymzIi9fSs20v2aiUHezZL4/FChUr7p8sg5eonEi
ClL5A04uTdrUt3cwuEmwLrq2+dSzwpAxHFjtAVKOsdN9Rq1N4jOkMEvYR8aUO8+yrPUlxURPqnFS
e4+ilM1n04zJvoyHZEvUMmbXMUubjAG7nPZ14DeriXsXLGKYImIZzK2goY7Mnci1juaqajg3Sf79
nEVw75OckNLGgytQKREsqwTE0dKi1HoOI08VDFNkepvVfk0nHvYIeaxj5e8GkZMSPdpufxBFNq08
qVaZgdO5pnO5VSGdk61lmSmQQqa6JO7FGsan0qjjo4zmqsqfp32ca+SuSrDxlI7R7ajTtXqpK4PH
5oyOQT3UtQQckBxFlqPOoHNrtdGtHoTjOslUt/J8lawtDyIDPZLiUSl8rRB4kLov6jJV95Prtz44
a6UdainIZdNpqzy2xHxvjTStKO9DvV22aZt+rr2INqm0rIC4GoASpHPjTO2JT5QLdmR3ukUfwIce
Ntju0PJNdClkCUog1G2MamMzPHWhBFhrZzZp2UqW4ZU0TPJrTIaITMYzP7vCPozlOU1H8DV14j52
HZO1oDRoUleCJWql4M/uCxabeqXXOSijuGQoAjpgn2eWU23MIFPiocOW8UPLqvA+GhxJWHOFdooi
sJH2YuzN8DYPqYdqbLdrjakByiWtY1BeAUPqgc02E9lHXRGQZo6Yi9xPE6xlPT1oKZgMXIYDKc0J
LHrYGVmP8EY3iMUenb3BwanfJCbBllFulit0QnxlCaapmLYBYdLkM4U3dYdUgJwbb1vHDb8r1pNP
QhKD1ff215RYTHIJZc8xTAt8eALldAjc1NeXFplezipqhzBi4pQ1fAl0TXxzMr5MYozWk2F+UhqN
NV77DByRHd7A3Sk4ibKX0PToZLlmlNLSYaO8X9aO+eCkab3K+C1H6ZG9HTMa2CAbQG+Si/E+1adg
M/XmrzR0CL4jvZe5Ul6viqEONi1vJ9lej5ES3m4YSR0DdymusYttyqb6KQed00CRPtrOGD4VFLv3
8GqitS7M9sEg+n0OCXck1WBaaiHh7kk/XnHgZVSh5a0zkDHOFGnNOYAO36JLsNExJiJQqV1WGUXB
ziXBqlqDD0G2kihCGVdhSZjpQ080I89TldLat1mu9U9DD23j+c//h5Q/2l2ijvXsyXf1srsjB8fK
5wS6jkwmo0zQDhm4R6u11tVIULUknFWL4MKqOZnW+S0sr2DN8LyZLjQRHGPticQb7kRYRvnVaPM9
LoYYmvRWH1mVyUayyuEb37ZZ/tAAIMUbR2rFV2XEWrUONIC8TxofS32jMR4asCJnhX3A7stKN5n4
jQ9/9CSJG0lrV7dUBKvZTxesOj2pmSwIO8qASjDQctgsYg6ODyKKwdr0mQfhx3wRIumD02Vb0u0D
hGuzNG+dkeCBlV9qFY/AHcZ2rzFYLkG5kWFy62kyYJbWYhH72moOm1bZcBuQJun0oFU68NpOxtwZ
97HcMS/SIb5U/nXf2PbPnIKcnocY3J1Pjtoy990GqzskNrMvUsYkRQNghnjNlAQy07jx2kp/CBx2
SNRhQb/nkJDhtZWl/xP8Uf+Z0+SnhqkKgyCg4P26qhwDiVzQ1FuzzvQvRWiQrNI3IeQ69j6PsuVz
Hubx3rKpcDs1BTeiBsWiBZTXqgiT38UACY4aluRfsF+U46kv9H3YFeMGNYD1vW/t+Aex8fVTm4Yc
0WtDzkfPjPEIc7HJ+tFHRnTndV5ya0kSmxGKRYcY0MWN06Uj4/qGEL8+w4ysRLvILT6PBcPPbFe2
2kOQx3eT5jDulyIq95x3QEmhyi6OhhBfmpTmcGgN5XXX0BEeRsskSl5jfRwFnaGo+oLvYOacpOpz
b3bWSpNd/Hnse+fIsBs/qCgtFCmy2IVUld9ajBDrxKFyaQpYUStWzvraaBQaJoOo2zAEO5MOHNzD
3H2IA6kzO0B9poam+kqHlgjONj2UcRJfJ3zZX4M0uFdUdtdCt77Unj/5a4sab1nPxC4r1pFADUjj
HPhoqwliEhKxuXvtFgcnicQKT4u1sbuEcE0jxainu5C8tFwbrl/UsP+//Sqfwp9VXuf/NOeGlROP
y/8gV8sMEv3PppZ12X5v8ir8nvyvbRtmv7+/drfM/9V/mVvEfzHYmdHRynFxqsyE9z/mltmmQmiC
62KdsEAcCqTk/zK3mP/18m/zj9C2C/Wi4v9XNpjG/56D5MxFAo1FiYgi9TfuFvPMwoGDlDgpA9MA
Omv+wnM7ImM8MEE0tD0jKL01J/GSfmQlh9+TTsuBWY9IvJUpRvG5wI4vF0NbZhA1MtHQxix82a9S
h6QfyEJk0S4GaQdyzaww/uKGJeHAg94XnM9drf0Z5rr23S6hbhwsPaip9IgGY2pg2Nqc8MHZilRy
mrkWEZXNJhyV84VVkgMYoVMjPm/IAshqKL1pHQbDnkmCkV0z9zFLJJCwdPavnuY7/pozDbqJe5jH
hpdCx5NqMU4606Bb02AjZgSmFEJmNELtyPwOLmYyBdfUIGJLWs8s8kpz//njK59ZOF6ujMQFtT+u
Hp7wmashEC37MjgjepDOsnXwiWNvLD59fBF1/uBZU3jpME7NyXVKP7e/MpMCGOaQr9VGgoGJLIFX
hFNs3+uaAEK+tyNGlQfJsTW+1zq9u480QF6CsFCSO9cMkZwqJLCziPMUlie4dkpxv7q2NFSbACZH
2Oi0eRlFtIkBsIamD9sWKNTWop9QW9DysBQ+MQ/MGRpVHMMWE9gYJggDS9qqbdj8No1vEvhO8/Qx
BhbxayySMp9ratfsH+JJJg9tL4avFVLvG1J+jX9o65PKXvj6OF2RuKV/x0GVx7BlgGcuDDF6qzKH
aYbypix+UCWwd2UdIBJdd82SZHXfilbayJFpzSFBjz4NiBynlZWnHLnrqsv8uX1ffmXbtOA/1qr6
rZyOVgJScYUKYPLCcsEMWNLp8hOvWeYcvPWdVSb1eO/xtt+5qETRXhg5EhWrMMQXA9Sgh1anJR+U
tJH8d9oaE8qsvhwepwytJBhQ10BmQiaZxsxEhC7NmsKLD7HnMBvsJ7rXK6ko55nTc4JdTMylB3bt
H5btJ+PScDmmXrDdnJlv1ey4AVMtHEOyrum6c/aGalMeEhz5K1dBfmWXlXbfAZvhQKxgJPZECjN4
KBctP/grA/uBgtK8SbOEvGGatItEUIi/vMx/tUP9320//9MyKWffyX/eg6BChq+3nfnf/rPtQCpR
/4Ucib1C/veOIyRxlDiGCTRA9MBnj6/mXzuOJgz2FWwELqZ4BuPujEj+P1sOeZTSdBwd+yIDGCSq
5t9sOWdvjw3hnE2HCl1awjAIP5pX3pMcEg61aBOs42iW45XLwWGBbAUGmxkRVZ7VlX0bmNl0Gzvp
OB/02xtGGuYejdGAgk2bfiYgHT6/um/vrPbzZvvKcvTyR9kGs3BWRUjY/HGnf5QW+QETO00eLSYM
ezDMTJqSKGf0DHu2cznyaVqebSbEH+skTHwGxwX0yiZObz/+S05X/5c/ZI49nGUpcy6QmP/5q7vj
ce70MgS2Ry+rEpKRg3oVj1P954uh1Pp3SOhr9+hs0D37vVS2hiksnif725vlP3E0rzE6dKZ0c1mL
zXilOKGiu5ScNmARbAenOeCOmpZGPfW/hwIvv+fZco/+NlqacZVsUoH9b0j9WSQ2+XvVe94ug6+z
JfoswQ/SDRSq2rCJi9LaCPb8p7QpUg4A9DfWVlaRT2Aa/iXv1unGNt9AoSuBIRXbMNDolyf96gba
Y2NgP7CQEGTZoaCrZofVTS7C6zJD6oMrQFgZ7R64Wsz8y4Ae4ditrHZchAOeKr9dW7q3MagqDLjd
aQrwLZK7Ie8eOY0tCgIVNM5LjnZhP3772Oe/mlJDkdZKzXHmK2SAnpt908APM5xypylU2WNR1hdu
zrtXmQ2EIARIoTiPG8KBlDsqzNSR04w9M0sIpocGs/n4FRbvPAIKJggizlyfvokx8c0yD4zECJ7J
Uw7vW5E4dJVg4nbL2E/qe7wbJWHpTBmOVA6oDl2jrz6hiq8AC8boGtcgCvtp7RFrw2YytSJd544V
RRf+znfuhmGhKpxDPyDgO2clXpxUSQ09zDtGRTHzfRparoj+L3go3/vUeA8tbriOmd0+/6L7osIy
12jeERgBBNk8LA6loRMuldkNExFbQKelJx9FRb1lDKuWYwO52S3j7KtthCS4Z/Ys5IGiOubZrzCo
ERcPGMqiBp6HE3QNTkjHvHaLWoNm1U00ihxGEzi/Vnnc6PcpE84rg7Hyn3Phf1xDXv7wf9s0X740
ekvKNogVY3B+fv8yQu6NduL+6V4CUXvklzjV+INtKN4icM/Q4ybdBmWjSdZwXH3KJC2DPIfSCb+Y
AEDd14BmoMH5+PWb94+TP0vy9c+BnQqKDAF7s7Xz9QIw+Bb65cZ/9uGaH4aQLnOi6eaB0TsN/crM
lyxr1ac6rdvVx1ee6543V+ZohiFfmA7YldMrN+bUIoGL/OcUSU8G8PmRQfFvvNfaHrPIpdyCN0s4
v9NR9L7YRtnQnfkrfP076bWYZsdX5iYxYRR4dVdtb4LPJ5doVZSYbYywNC9sHBxkz38ix1aJ1tea
CwhzvgWvLurnVBzEMKijJxz7JggLuaSBCPzYyhi/Ba7EIZE9Mw6btnbXdxe+2DcLixQciywiPAFF
0N+Yb8mrq0diiusmLFi/fECmppN8YwCYod6N+wsWZOudu4v1mfQnkhNdAWDh9FIlpyc7AXl51DoI
YzgdawAHmeh/dMS+70qzv5a9kjvRlz9oOFLft2I3VQNTTF/+0+lpuYJ5kUOQNb4hlZt2Wml9pbiS
m0mD3keYcrcak0zbMHD+J7aYddMkKJcii+1lhIdwlYdedbBb83nSR31duBFjl9Gw8Ipp8kCMQwgR
rCoOE9i3tTE5a0u2dyUWvX2eAs/u8zD9PubIFhrdbvZ51fsbaGDYhRA9LcXsvpFi1C98ee/cM2mz
eVmAOdChvVR+rx5PzXDM7OBXgg+v3I3RJeU6TQGAjWisryZH5QuYVZcim995I6WrK8WHzp7DtOb0
QUU25yFau+4MwnXI6EGlIWQG5p+1dJ+PI1xIziMriA3y1iv79sIH8c43r1hqKKHmnCDTOPsKG5vG
dIN2GcOOqS/a1GjuOpPZkg7DLpRte6EtccbAYNGF3W/MVQJZKvzneZAUEozIcbEiHZ1wyu5Uq7dY
0E1Al06NBiCw+w10qX7Zq5HhcJfXC6dhFvDxOve2WuaPMM0Zfjanx0j7rFqhl9vjNMq1Izora1U1
Mr9GjlFu4yodkGKb1ZUxJeY1GoZx5w+oS8lTgB+gl8GFsMH37j7NC3BofI8S9cfpww/jjn5BXsjj
UItka1GfLtwoz2+i0X5oJv1SKs87L7ji7UZFzatGZ+6sYojG3iJpzlTHKkQuWJhIR6GO69eaORKp
GY3GTe86vz6+2W+qFH4WrAnKQkNnNTrPpumBsE0WNPdjrQfOegyz79UQqws719tDmYRiR0OIjVPo
vFbnW5fs3DRu+vAZ0yI4YUTV6yY2xz2tcNBksqp3wnSHKz8t2dSQCG4DYWhXADubm7RsLSIJ+uLC
Seidt4x9FLQHcfecWDkunj5cDGEor2FuHxG54vsTY3cNcndaidhLdmjA9G1gmiOM8zJclaHqr+pe
9NuyCcb1x4/gvb9khtzw7AmGF0iqT/8SNGgJORd5+CwzEpjHGbvjIv6/5QDrfQOO061DDO3bnLH/
zg7S+CrrOgJICJLZfvyXvK1tDIJ3sCbSreWlUPNi+GqFBSahG7hJw2dbi+iFjU0sPpfCDwgbSRiH
LeaqDwln6gfP2BzxNn58+Zdg4tMKx+JUas1VH4myHCBPr28Neel3btc9I68C5V0Y5rrPsdQqCywp
JWq/6zWveybrBNcoocPb0nPLRyUy9Rx51nDdDl39zUbYfxtbhv/Yjmg5VZNUV/XEhthldYpAXTFF
dRAktI4nF904VLsyMSYkTPbcdUXwnMU4xqKEAfsgGI59/BvfLikWIbm2omDX50/i7CeKnBZdLvT0
ucy9AQBBYmwV451VXrodkkg8GB9f7+33zemaatUUBjwb2mqntxTKxwTOJOCRpkweq2xiEKcF1oVt
6u2ZDGIefQVoJiDj+JzOLuOUSZZMrpk/I+rF2l7aV0YKGqDPp2GNGNBcldMAO8/ItNvU7n2cBphz
Q0P/GYEJ2KsmRTGu6vBIS9m78Le9reo4ps89RZf3ynxTauVpojWpkcXPRuibq8zPgftWuXmvIwa8
cLPffj8WLXXGMMBbiPM73y8qsy0GIzey52nMsru+yosf7RgxyMTZvg1qBSDDwCQaukjhPn7M76wh
IKPoTjBO1+dt86yg7JWtGOzVyXNIntCjb7NAmHLQ1joKDxANff4j8oS5pHzMfzWeNzODtYqkZCH+
+gWfT2wGP5+1BIDa/EK+WkOgMwVWhybtWRNavJwDJRaOQxM5c/HC6kV24Za/VECna8Z8HKPpZ8At
At91tmnaRppEmZFmz6E5Dc8N4WaYKPXm0Jh4BjHYdfelANxNXIK+NpHcwyAO7rqxAoLAtGWnezan
m4ATchak2lVYDBQ2EcpFOwn9T/Us9IVNbW/tVI2rKAUT4I7tcDCdorovSgR2Hz/HtyUAizh3DhgS
Mz3wa6d3z88TsgbTOniuhz75XEey2uiWr1ZdWYGsN+pqNdmRulRwzffo7B46xF+yPjAYmp/a6VXJ
bFdh4CXRM3tlfOclQl6hjtO3kf1NOT8qHZNmitLrEKGqwOUNQefjX/12kbIldcEcfPjSBD57eetZ
LOdGafLM9tisrLHA4IPr4cK9fbsQcBWseLybNlOG8/PzmOpyckoZP1s6eT1lMHToAAoEsWiRLmzp
716KwpXJDkNWRz8rHKvAkQPu9uQ5yRlg1dIrV2ZkPhHhJy9c6Z3SyuF8blk24zaSfZV5+uzwejua
Pcbpc+/7coNjyN9obVnvZG/2CwXCa9vW7RdNFmozNmNz187KY9H2wbrCXYoJ1O0vHKPfPk0GvjQN
wJeZ1FbOvEq+WgHCeNAqK0r5iwg/38J4xrTkItb7+J15+6U49L0cGMKuzc83zm6xRHY5FqJPnztk
Itcd2lzoMUO2qfMg3blWa5OkZPUXXtQ3u7eC0TjDw+ifWzQ5zy5a8VIxoVXjM+FUv1u7QlqFyG1d
RJO5Bl5xkQT45sPkeozQKZyVOSd1nt1KlKYQTebAiTZNwvUAaAeBtUEf3C+zKxQdgpC5BvC5ObTX
WTuBUu+R3H18o988TiiErOZ8mZDKmOWf/Q3GXJsqzzKeewmMPJPdgDA9ci58nG+2TuY2xvw7XUh+
BnOS05eGflCZ6ZpZPHcGSzMYFPtaH8Z+lXsWg3nZ9mvPrr2dEQ6PH/+800dKpcnoiXurQ2qmmQz/
7vTCsbD6qlVu/QTc61q00X2NLRjimTjCN/nn42udbVZ/LqbmNGMGm7S3zofvozU2uOz99imdqMwW
zL9Ju3SqeAuPUy6bHIcI+j9nVSoWCnh41swhAG4jNXufNwbExanKtnrkOdhyAWqIoKu3cUpEcqpw
T1h6Jq6p7jyq3jFbcZCKtiob1ba0a3tZ1vVwYeewTl9QfpBCcscz0+mRELLtnq0+ZHOkxBxO7XEs
tPQq1WKAArwsnzyM78AocK+7Y0/6nlbSZPfpm6ASrnddyJAEliHuGmmEa90iKA9fTbdWcI2oxLP4
qMsk27ZlX93wbqsr2HBqDdUqfiRGCD5PWSJasnApRTLUDkw1yOxxh22JSeDZAPG2pFse/VRuABSs
QQhJ60vGVxZpSwcs4bNLEGZKCEF+M5S9XDmCTuPHz/r0s/lzZyAbzu/XXBJbZ0sFYjgxlkq2Rzwv
iFOdhijXnkt9fJWzwnu+DCUfby6HayLdzXNeM2lCqdtYnn4c8W7y+0eMzENmrdou774Qe4RAl8AG
uGb4ZInrSuY3I9wSWAH0icPIdZ1W6QapRrMaTVlc+Ove3gPY4AxjeS/4gOminX5byoNslzo9f5yb
ER4kBsSYBPhd2gLffMLcAybRcgY30rU979FlUYCbtbX1o8IgvRpZzFZW1+KaT6zklgk2vxVPo1qb
eASX3Jfym25oCkXIOFtEcVxMdussvUKJBLNPfMPgob9wJ+bl698V1vyY6KXN/QabGAVBZXx6J6wA
z2KoNHGMI9tecUxTYFx6g3uCFdxu0dN7IBC3reb/wrSn7T5+S07LkT9Xp7RiVMY8fJ5GnV698PJA
yx3fOCZqiK5aiSYaRlOxSiGkXHgYb5/FPMSnbceqqgvOQKeX8sigmC1a5pGTRbqxWuGtKGqR8xeG
/wmyxXThxs6qgvM7y3makg6OqEs35+yCWPvxZABKomnvWV/HFKwUHuXi1hV1urBpKaxQC71I+s29
pk3W0kCFvJnaOL4DOjP8VYHwcqc5jfD7wQfr8o12hZwXLeTmmMewL8YVLXHwjZyGFoSzWausxdT1
10+WN56GOJxk/u8cwm9A1IYDLM0jC7x3oErkHcoHcYPRJL10p0+36D+/jfE3vUnmT9R2ZyuaDdcj
7Vre4bbO5S0hVe6q67V7p/edNSBXeRPohf6sy0huzCQR0EgBH3BkHenaVJ+NnKcQ/TC3da66Ncge
UrkGcWlDevdv5BtDFIkKBDXK6evnAMYiMNsSx74zrAdySoZPfZ0n67Fokf4y/d2kEXrXHGzU3cdP
4u1aZ7MKOyhjXNdmsjP/81dVL0CtxIdyJ1jrgPH0MYrrSk3V/q+vQjdDpyokwoIuw/ylv7qKLScr
nkLNOioCCRaRoptaw5678Kjf+S28vrN8g8myw8jt9CpyCCI38BP7WBtsk1aefa6s7lJT+J1FiUQY
qOvUuPrcZD+9CCkwuVD9aB+FEzh7H+bFjsy/7AAsT7//+7umMOjwWbIwAYE/vRT5nTTIJi5FTKW3
LjKGlxhT2ws7/jvvHg1cngtvH+PL87EFB7HAaavBgvCSabgkpNymeWTf92MfH8hQGa5zndm1SeTI
heclXjRxZ/uLQ8AO5TndRbQeZ+99lDtN1OEqOIp2cAMgA9rowfdo/O8J4eXEDLKpmEt4MNEhDLvo
qWo09UAbi0S+NFQ/qYvLT0XiuM/I5ypce53wvmvETN/7JthRUrwUgstMbhr8cCXzdhmCqoQm+mNO
/catY+vx94maU6yxkKRkfOIXAU9ekHHnToa/McsOBqLZ46AFUaKq78I26Udqoa0OWadsLEbQ6liD
OJyOrVfA/Zxw85Nw29g/wRXLH27ZQbSpJ5OgUd9uRvM6CEKsgBl9zRneW+R4/2qnPFQJ/fRlqCr9
u2V28pdmgQ1dD9PQ78IIsM8SDliZrPwgrh+RjYaPptXiQBUy9+48s/6E5j8nztccM31fNZb86TI0
hv5R1P16jhwKt9Hk0z+OcKYUq9jLowMseEC/sOG7iQR00VwT/YUwuaRzXiFSzuTXsee1XLSVoTYB
yGfkQCOuNzQoXT2tISNgkSpzM7kpqcS2RQXhdVXWFlayVtrVcxMrOlIlM/Fg05PSmC3twSNSMUUv
1DAr8/dZb3D/iJYzf6GWpPNFWcfiW2fOTck8L9wk6LCJM0n7Aa+gG0Umba28YoecAp2cWr31Hjtu
PwHocdYRkq05/7htou2AsuS38zllz6oqCJv3s+qXibEaYldaIH8dtA7UTk3S05ORREO24nDSPBXY
6eNtI5r2ixqUvYuMwSYI3azkrzhIJtK06pK5cyGhf4g86qLFBOWXsh0n9A3grwSFp2aXybLAELcn
CKlgQA3P5q4iwpMcZdImx6gGFWq1HirgdKjGL12pGXg+8IdcIQ3Ohxko1yBTiHxsaonhlV8N3kcO
y6JxZySZTYimVlU4a9DG/NPnA901ESZGs9D1yXxWBeZ2L5hgflZRaF03vo5NCvcITmXLGdSt0RSY
JoQMvgjgPzBnVOdsoCVE7YzlqjmxTVN+4QR52vV42YPZ6REHMErT5ynC6UoGmVrr6GkirGNveRry
EcGbC0UYZzAv/yJG6bVu4eJsPl5AXw6mZ+sLs3ca+4zLFAKUsx0hkTUMb8/2jo7q7U/44UpCijUj
XnR29U9Z2aiM8zZa+0z1oDsRstkllgdDxLDu8fZneFQLZAklZz8+SXUVY2i/sDOe3xkGi6zi5Aag
SmX3PT9rkEpumHkWN8fY7sIbIEwJlNZIYv6s/aUbW+KBcuRS9/m9i9psyPQQ6CrS6zt9HDp1mdLb
tKPalcQeGpKwQ9+Y1nqwJmpddnNqyX8LcO/+3PDXwsrz6nr+kfQIGVjOD8E+Fx91hdEiIC+7ozeV
W7jU6ChnTHSbi2qHOOjChvbiQnj91LncfHCbB5M0QWkznv680socgHN2d+ynrt9YDpl8GCZ12E1h
t4vYGZa1Xadr0w0h+qWRtws445GwZRoQ5AAaNcyxlzJI3DV/eLnOmDuC806jdQCI7xPRzeNqasfx
wm74zkNBwTBXLy8TtnMNg5XUtYs7uz/GIGZApljqTgSG4GPPBIncLXDL3ryk9nvnyYDSw4syj3Cx
dZyVGLRf+qQps/7ollW5G5Wm7To0fwt0qP0qarpLEVXvXG9WFVJxcvgVUj+rnro4aWozqIcjNo4H
cpsJNot9exkX7pUP3PzCMWP+689eBOXaOHgQwVCw2Welf4rJtqdNNRzrCjtNEAQ+oXfVpRPGO7+J
30MzieqdLuBLs+lVcduRPNfHQ0nWcANhvbNhMza988B2QBAVh+QLr/e7lyOslN4Vj0ycj8wo13Tp
A5M4TlGVLhGdDGvid6v9qBW/aDz9XbKemtUsNMkQ11Cl0f071zPmQ9f33pSNx15hy0a0nG9y6Yun
v14h2B2ky0KNrozfdvrJZg4k8iy1x6Pe2N/tpL1zje63Pw6/5dBlF876ZxLNPz+JnCSWI0bMOF7O
TiN+oORQICA5phK+qhFHRC9KbSKGura2oywCEIuphoe9C/fAZYhpycxhJQOQoRCozWWh28Eqo0b4
+B6cnyxouBHvwQF1DlRipzwbZ0ET0yqwKe1R87sOKBIAuEbT1U7P2fI/vtSb9sN8LckqiXAKqwqA
odP7zYDODuek42NLCQ7ZZtQ+lyR1XPeFU6zNmgiTyhzQhBLJs9RdMV4NVl1AyyySfUMlvv1/+XNY
F2jZMxRiIHr65yTAy/XcCjr6AVq5nwy2XtQa/U0aWMNinOg91V1uIsZHu2d4g7UCtwH+U2T1Lmyz
/oJ+yni7bnB35lgl3vi5eDi7O7B0Ul82Gu1hFNcHmAfjCsKFuSDQj6arMYULKyBCQh8TUomx794M
oeduSxVRy44Qj6qiWsupSbcu41xoJ7FxW0+JWuOd027aOkuwoRvpJjHopyEFJLQ7COJFk+T9BbXQ
/IeeLoDmvLDTUph/D/aJ0/vaumnXge3qjkYyRcs8dyHfWhyxgqDRFwD5vWXCHOFgRdbx4yd6ZqGc
vzETyS/3DnPn7Is6+8b0Dtg6hI/uyNJRrDjXTZ+RqVIeD1J/NLvInRH29qa3y3FbG0O8HVP3K7AL
476diuI5tyO51igJl5av490PbXJuY2Gvq57BtzI1DXeCy5trWzV4nsAii6WDduvYwDfBlT8pWL6L
lI+N8VNYgcyqWiAZ5gzsDaZ14QCEItUtudMMo96W9TheqOvevkIW6iyD6T6DMIirZ8qSOGgQ0Pbh
eLTVGG3ggfYcPEP7wvN9u2RYLBg0SGfrAjXW2VXGCjQl5ITpSH4y7N+KZAyUSNm+bHrtwpLxzg8y
6JFK0kFZMZmanL5KmG85MTe6fmxRdm7rqSs3iQKU+fF7894PsqmGZ/k2y7M9b36v9lLycUxO4rE4
on5RCxsz1GIiLl4RtLv++Epvt1EU0+hxpcODYox29o3HJpQyXZV03zuxA4xULh2R3hejfeXQ/Ltw
895+hwy6BeowNJk0+N4s7XR2ReXV5jF24K4TZKIDVHKqT7qgv+c1kb4bcz2H9j5d6rG88zPR5qGq
RivJmP38hgIgbznDB+bRhRz1ufat7yLQ9V/A2NuVK2V/YSV/5/lRlCA9ZuRK416dld5gvRT5Q6N5
1FMoF3oVym2o6nRpQJJ6+vgB8ka8Wd0syi6sdxZvBV2ys0conMGvxsiTx0D5h7osMkVmOnRCQqIr
F4eIJT8PEehDGNdkYQgrIJkQzHCpllPvZFeu4aEyz0eK0LaxKHo5AwHlNFNF+DvYOCBrKtSjr7Rr
/adKYtnY1ZaoxMq0OL8uI7co6I2n4CbKSnUFlNchMJfERPYOXYoM4IylUVawiVomiPuqta5grsgH
tJDsXUbhLmomjcemCdEsjn5Ot5dSFZE6mSa1zB+klzYtdoXAxrxSdg9Fn0Dx9ntuPBTiiHR66ILG
FycX5oAqaBRfAqt86G3IcgvbaKIE9ZCWfAUpGrVbhfmAzAa20gSszoiqvgj52/wB+BtBNOacBdKE
K1lIjsOt3tzbEeJ8ei5jZ+wstrDPLYX6L2bS2l0/pHB8lSy8p3Ekf5Dzu95BpEO9daWXOeVUEHQe
pfDsjberCpV+hdyfaBR6WoItJ2nAEOVuwZQhtFtaKTEtVxCH/XA/ljqNOXsKoUvMYYGHNiErF4p2
/FW0o/aD1YEGHMYwwnSTBJJ+PLHuG4XT1ws7j4Nh4RpR+g21EL2Yue9pYzieNNhQfvC5Ki1IHI4T
kmaQsHOiDwIS8kT7tkcLj5DqkXgg/9BoPlCn0W8ea11N34TU+mpbB+CluElWRdPN6idnq9B9RssE
dcqwdmrIxE/ZFJberef6nbfoiY+4RXUR/p2TZ95Z/zd1Z7ZbN5Kl61dp9D0TnAeg61xwj5I12ZYl
WzeEPHGehyD59P2Fsk+1N7VLhOqugQKqsjLTsSMYsSLWWv/ArvcAVnhgn+gXLN5KGrXnCk7N/FDg
ndQ5dnUs0tTdd5Gh7CfOGQKLGQIuarJytF9fABbVewmxhdekksmfhuY6tspsjBTvoR4Bn04qiqKN
scqWeB2vJAuWwqvsiIJzW5zpypwDZSg75YHnWQdf3W4PupBW9FaNz4Zlrr2EXwcsxuP9C/FTJnBL
w3JRBpGDoI3yULmAmIMyHv2hNW7Qeun2a/HqVbhiKNpdUKA8eRXIqf9xt2kBdNGxcZSHuHUiBJfw
gtaoaG5Vp6O1U+MiHyZe+CnBwfa2M7vid1iF+dazhLFN7EpZI6rJt8Hp21D+HBQuAM/RX112fuj0
9TwTdOWhmW3cqaM6vpMy45cQBBxcC4J6z9FHf8gMrcvGrihysrs33Ywl1tsLc25jgQLlFibLpG+z
eMRohZLG6LWGj0JRELEykYpBp3HNmvPMh+YOJukBCgQtYkkMo0rdxMLp7Acsb2D8GFm0ayddPyAl
MR7fPSFUKkz8VyDgQKBePJUCy8awIui9hyTrzQs9xAeuQr5jZdkWpBcZCABpSAwB+Dm6m5LS/ud+
Qj48dbGj9mBno5qm9nH7YURsa08InnYYUhQU9ZHrmUOh+W05W1sbc8SV9uECwPvyI8DS4PoKMpwX
m72IRkndpKkRNtFjEA0A+1unCK7IcqZ8n8dILwBekNekjtYtXZG++jJDra0uOQXuFyQu4Yu8vfQy
CC02NagvOCjw9nXJtjpdkzqt1RDxfmiODupRGxhXOEDoc4UuUaQEsbGrsr5TL9s69MJ3D02Tjrvc
pZRI5rMky4e6OyKrq7kPimb325ieFTJis7dp0/xb2hq/xhLF1bdnK6sip7NFfwB9UoiHoJehFp/O
NlF6XCglX70eJ+NXBjBY0hza+iEysQbbhkE9GLQQPOngY8V6uikxQElW3ravjy+EZpCM4GCBMwKf
PP0R6MZ6cQzI6yFRzWhrIhp+aSpQEd6e6pmizekwiwrRbAM8SbBCf6jRYr6iT1f5DqHjg1Pr2p2D
6vNtOrrNlzwDFasPHcZY4B38LI2jm6qxoQL2U3071Ym7koItkKzyBHAQuRppOuPNCgPsdP59G2hz
H6vKg4L1655/LLs2VboveRRVV+hiebsUftI2jpGjKsI+o6CL+7Gi1yPsZCSftVCEK8nnucWi7C3j
nDT8pid++pua2kOPcRgl38UQhxR+yi6Q71wFlQjceQZaLoU2HDpX/AJP7N1WprAR10qI+aNpoDbU
4lzhueLdgZH87aULxJ3rEbxOf1YZhLpNh4k20GAIfMZqvOXh5a2cipf6/uJYkDnKxwqJASCTRRCI
cviOY1xBKlDy5F6pZ+W3HuvVtMObJ1NBzOO9EtFKxnYIiW/cPIv+gCY/MqNVZCSer5utd+fR7v2o
gBZxtm0VWz4ufmq864LRWak2nfu5SA+wMJBdqFZbiziuRYFjF6mbPBpT6t7MM+05ZUrDG6I72grI
Fn8wHKX9hB1afGlNPBiiacgvMRXAtsU2231Zq9VBtWE1W32TbHCYG3p/BKiwctDP7SpqzuiA0E1T
0dtarCsapPEQ6SNuIHhsImSEo1Ob6TU2ha3yPRyD4Wc0Nua3MsSit9U63u5WO4IChfoo1TOg71ol
dRzqRWvA9devRgIuQCraVpS7kPQ83VjmnPSKiVAK1MtUoXcyfwNIY/ihqQSbqvSilX38ChALXkbj
IfdSrbVNvt7peDH6WpHXz8FDpbr5BeL8IR3fFo8ZEdu7usesOJHuuk00zYc2xPi+z4LwFuyAgMds
uwfDQdRz1BA/VQdog+h5RygtOc2nutcnHEcdFaFxtzsg7aqCilD5k0M32XkO/m5hmGcPbwfX1yGc
dpnhgvAC+k6HdhFbqwFXE0RV0scUAMVROJF7qZXl89uDyDU5PZUS7CWdq0Gi83JZrJlpBtqoCDV9
jEb0zqMwt7bUPvtto+G79PZQ2uuLEQAQrRG2AoEAIO7p99HxiJyQ9k8fKy3CwaJX9a2SFM0V/pYd
vslDf1R4V12VVYPjj4FlkBNIhyWjR8qLELYL59y+hXup7RDfb7dOiBt1i6vmwaJF9jlU51Vm/Zkd
TM0fiJoH+BaY/uJsUb7NQjR8k0eejjag5yDOvubjWOMEJwaBoC6qx7fgK6pHq+c6xj45zS6Gph0B
yZhTD93HrPbVWEZXAlO+e0s42BwVVpJ/IpaMVEGtOX0YosD7KPIqvVZGYhGywhQudoVeRZ9gWmDL
F6Uopfp6bwRXiRfUSH9iqBLCt2rjZ2qc2DfiH8E26Si8a6yxjeI8glsOf8SlmyKATMo95J8bxFcz
X+smVIztbuwxx2wxDuDkO5oC6mHocGLL+m9qHRbAbbJuWKO0nVtOnmHcAQBH5WP8dAO0loVfme0k
j1ahRbjb5s22ojL1XaTYpDJ2snt7x50bD3Q8QlFUXyS0/HQ8JdDpiZlKAhXItrdGXcXYkZs0UMzG
2+nTOK4k42ce/7Q1ZRMQmgURaIlgL0fFmSst6dDzaPEAiCbXe4x6Z7ofxIC/o0PT/xqaP0zgPEMs
HSesGEWfocgCZeXde+aweRS4kTqhtU+XwVscbP5Ey8NUb3ikuNJcFKZq3peu8PaVqC5t6ESXvEGs
O/gDOCu64Y86Ar+NnWWFL0zTXMyaFe7UiaPmjfij4Y3XHiiNJrtEzE9kPvmKptCrMATIkSsCRAL5
mWZJSa8/syYXcPmYJR3KCDkvyJgSVzr7As/Nlw3xLvW1/3O6agSdf8I6ts/d83/8Kig2TDfP+a9/
/OeuibvmVNFTpld/S6uZxl/Aw0kDoXCSklAj+v+Knob9Fz0QgO4U23krG5Kp8j/6apr7F1ATHhIk
/oAPqGj9U14N5TXaGnwe2Wng2tDeI652er2x1V3cwGB0yV4JsXUJd6F3BL5WcU1UcxUwrqEmvRmx
RvtjNe7+vsn+NciFP5bmLf9hHGRDYQUtsv4IqW+9E5YJey2rv3ZeNh6dohwuo7yPBjgzYg13cLqT
XwaExcKVSriB42QtYtw4O3XuIE6JYnZb+d7oVPRmRXeZFnayfXtur1YQGxf4nUwPwgJQgMVQE6av
yLKUlt8jwPTU0tLbhEoV3b89yqIr/TIj8BPQ48iePch4i0tQszEA0MZe4s696q5wKMf5Oijsz7qi
1JsIVuKvoMvxuzN73diPGo5b2DgWX1vDdvamNmdPb/+gMyvM3oURwIuX3bOErbWYF2DIw+9JTEvH
ntUJFAzLu/YZAeu1NPrsWJQGadO67KWlig9FojwvEoFnB3nrbVWL/r5yUmsbO8jNroXs0+vq74VG
PQNMByQoNF4WQVDEzTSV9PoB2CbGpdZ4wb1the6uKRFrtlDEv0tnq75Eihs1zQYWil+rWocMvV77
gwKLLsdDBtlpPRk+JF027U1sgj+8vfhn9hw1HIk74Zaj8bJIFqGcDbOW5tKATCl2gREiaauXa+pU
50ahIsiLmiaZFD47vQ7UIsYV20UvwalpJ+H2iOukY9M7eXsy8sf+7+P3ZcHZQRKLZFCApBN3Okzs
5Y3IU5xXQQ90e3vuwwtU7fUf5ZQ0F0Y+weuJNNPbSYz+57eHPneqqIdRI3ToEqOmJnfeH3Vn3awE
wl8Rb8YmKqWnne0cvZDezB5DAu3WSkKsGsIBJ9HediP8fTyETQoe1y1iE6L8NVhtuX37N51ZdXYd
AERavSg5L/M1nMlru0xTYmVuBR9T+l7bCqX5+7dHObPLZQuB2jKMNp3AcjpxtIfwWvQS4r6m5EeR
z5ruq3FjOn5uW/MeoFrw4+0Rz83LRbSa4gsai1wDpyMGaPvXZRximUDXa8M6YhhCHrl9/yhSbgQW
AvAlijyno6C7rDkYW5sgImzQyHPWYAymuPt/YxRY5y/IVGLF4mTAmde1Ma9xbWyr4Q7SXQx/ca5X
ymdnwh49JeRbbBIu4EiLU67os5ZVOTcLVXvzoEUCk15SoC29AOf9E6JXTJGOu5lqwTLoOfTvbDQ1
LCwJED12xzTYFgEeUW8vm1yWxUmno8LThQ0HJnAZttSxyfMOFJuft1iS5apwNjEGqQbaFWWjf46m
ON5khns3RN5KwDyzlB5gPfBTUKvgLS4+mAs1t8boEZcMjAv9CoirVD60YY4Va2CQ0zL7SzgjJMsG
B10zyUA+3YFOnjrdyFXuD0m5z3p7oKFSILYf9tAt9Mu6RTn07WU9c7LwHaedIosI3AqLAGp5pdt1
sm8MVwCuBTqF29ZItL9f7f9SvfHcElIAcSnnEq6hv57OS7fzGs8JB2vzYjCOkLhhynd5cyP63lg5
xOf2CbkbXCWLKxjW0ulQoZmLwRaK6Y+qHV54oatf5GovDjBmtavEyLH/UtLsvqGOu1crcw0Xcm6m
kvkF2hC5Dgp6p8PjwQdKutOJIbnNtadQtQYa211nWriWi5/bLKSFZL60V6Xa5+lQhVBnqh4Dn64R
txBAPk2o+G3TZv5tgzh0wz5d+Yqv9wpdPkoJCINAjQeSezoggECdli5mYyLIjX2SBjrsodravXdH
kumQScr3iUuJwTgdZUzNFoN1abusVfnWQQ1kX2aBs9Kmff2dGAWVE7JrVQLDF6NYwA7mMKwwQykR
GcMIw/vRl6L7mQWISb49oZeE4TR0oXENWI0mDo08fVk00dNIQqLIYHgbOtitxLAfpI7ebJCWD9Yt
lSgc7SJXDKWfW4PR7iz+Z7bVaqF2W8Uc4qc54E/xbU86nsRqOl2EIVnZti6a5qGi/B7tRlE7LQqv
iAL6Bp6O31IRIRyt2lSB9qXXxNcToMJ0q3cDiEt8v+qfXlRkEH8iFZCNw7kd/a7Urftg6kzpXN6n
pV/EJlpMQFOt74Gtdb8NbsZbC4u5R0oRtulXFT+dH63b4oOlFeZ9VFi867vMK9p9yK/+Filzn+/0
IrauPEcJmaddh5cobUfplr2NfL3wWgXnoxAN+Q125GO8VTNQ+mvaBGybxUegfodchw3Kjqei3BB/
vNayEWkAVLcNYAiWfp331ZM7acHFyqc+NwhlI44lCeurgm9aRSVeXICdkiFFHwfTiKNbeUB48G5Z
21VnhqLJC1ALBwLO4yLQJHWsNqVFnWUe8+wA/s2uAcla4RZ72GxNVvjMW5fCvAHKjjScrGGpK1Cg
r1wiDogZLEimH5jsaLGfZiAIGxDfmAHVMNc2jpcHG61RPSxqXH36CSEhPoRjmnysqWStLPVC6kDe
lXIldQAm3JOGtaw+9JVhdiXvXL/q9Oyyq+iAbQIjto5K4hWOrxaZew2JnmUxAL26G4ETIgZekBr8
EkMcHd94y4EVZhQkY5kTBR/r0VWnlZj5OkjzK+HL0DOk1ky95nTblS6aggWGBSxRrn9va0wLUmjg
v8n89V9i0uwbvPn6X+/fhmQApCSgF9AXXlzqUGxiNSonlqa0jCvsjQF2qzGSsV2qrHTZzs0Pngu6
7tLTBYX90/mlIG1IshA7tyKyWWBd2LM748cmLn9NVnLjIPm2sqJnIjcgKaTyXJMs5FUJGrKhlSeh
rJn0oj62lYWOAf/nZu7HcQ0Tdm4sak6Y1fCi8GDSns6uKHrMM0pUurmL+gtNKPYG2FB1Re+zX3mI
nR2KrezRrySCvAC//4hPLlfePJS8W+ZOE0cnV9kdGelbZ649+c6OxF6UVWVO0VL4Ssz5lEwYgvvm
pBp7JLIDLOY0N9nj9oWl2Ntb8cybQfMoqLP5JctlmStGKCtjakxAEg7tEbrg856s2f7+7lEkREKX
IpU80pfZjhbm2qC1hCesz/LbtEnL46y2q+q/ZyYD0ZLL3EKHFvsieRj++EaeKpJWEWyHkdrGBSAg
4wpfFPX4/snwNOFlQktPA9lyOgqBjDIYgFDf6trh4+jp0zasPX3l4MrAs7gPYfLhZ0pokv3WxVws
/IKtLkOQgnSeS9HMfwdajxWec1Uq1FPentKZLSfBrvLmdbk9nMU5SqD1BaPBYFwwxletdNy9p0bi
gHX8+8tb1FPJ4AE6osnlvnRV/vhGo6m4dgKW13dQy7pq59Hdu1G7Jjd2ZvWg2UG5pOpEd3FZVbRa
LSyTmYQGTLNzRDsRR1ys9T7XHb5+oSH0lYrpoi/1cttRRqO7y85jfuriHsGr15lYLYpNVRHEdAZT
/RGAenepUJX+SMtq/hmns/YZO6XS9oewH46C33d4+zuemzZiEy/0Jkn8XWzN2bDHIOCJhwFfNR9r
PAYRIFN0sNZRspmCbg3Ycm48Igc8OY4DePDFvsk5I0E2M+sQ1cGLBird3hNR9KVDZIqWqKV8fHt+
Z/YpbRGAm5LACyND/v0/Nk8zjFTEX4rFuMnv3d7TttqAngn1tq//xkiU0AgnUvV9iTaOE4w/HGSs
/E6N9I2Aa7TxkqH4kPWDeHf9AhQCisboQQCGIQ6fTir0SkULTc50rZp3rVFgVhLW87WNU+DK9pCf
fxFTuLikWxz9PxUs7ulIVgQ6Esq57Tf6kN5xK3x2HQULV7OhUxM5dr4d1MY+ioH32dvLeSYyU+ei
0GVQ6kdxdfEMaboR0KZDzByi0f3CGgS+jufqyvY4sx0h0XFlUTIhMV1CtalreK5iEFsgOiKdpcxf
nZrXb6hFv9pgjS13bjCiM4xrioSAEBfZdm0gxTDoxEw7TGjxd566saI03EyJKnYVJZWVbXJuCWm3
yHYifS+yx9OPl82zIlM6y0+bevyUhU52EH20dqLPjeJwedHMhJUKovR0FB5bWaUX7Hsg/F+wFet3
IlnNDc4OQh8abjI9PFjrp4PkQVC2dUAeKuWVr+2qt24aQOq7t/fcuWBB6Z8Sq4SWvLppCjxXNaV2
sSUmmz2YsY3nZ42pW6kla1iAsxMiCEo6Dm3dJRoYfofN24wHPSC2hFR59K5AZq2x3uQhWR5fiSOi
SIGIAarzp8vWNC462z07YIzL+Bg2AAhcCDP7wZjnC1GX1hb726tGxa57Ku3VMsmZ0Xm98Tzg3iJ+
6Kejh8igQJABmocVtvqQVW34HPceLumeEbw7hQBS66LLLEM9ZMJFtJCQxBjvHZ6Lg4ubMo5fn6Oy
zw6jMaw5RL0OiQxFD16jFCfj7+JGEbUeQbKcKVsrQx1thGHhVFPX1nOsjE6H4DgVc7fwZd9w//b2
PDOyNNnknHERsqaL89zUM9hetzWkjE5wSEmCP6el5X4hB3UjP0JyY8drL97Ok04r5+2xXx8NEkIe
YPRqaKXTKDr9lh5aQFNOduF3sR5vZGJ27NIkvJjwjVkZ6vXR8FBWAx1ORigl/xZnPQjcxipNSlqO
0jt3aSG6i6CDr/n2hM6Mwmtcysq5Gmd+GbaotFbJmDEhcwq9jTVZyobfsoY8ODsKrUz5KOCsv1Rh
/nh+uGU0EZh5juvQNI82Ria+0eXq7u25nPk4bH2iCM130vZlJ8Wyy9zQoOVgJzojgt0NHiLWIC1b
FIYu3h5KPi1OIwpQKnQO6dlACH1VNpoiXeSCYjk+jFaBI3FBFTLq+mcziKdbkVbZHuCr9u6LjEHp
THKZ0a0hOJ9uviB0vCxsRoqcYRA+jRO08mJQwu9vT+3Mt+KZAS5FknzQi9VPR9EmxYwdfWZHkEbv
23kyt3SG1sRLzo9CSCZ9klyUxShVaadK0jFKUyTBjs8GjiHP1lQTz+0IHDZJzWR7lQbN6VzwXlWi
tAPYS+9k3lG2nDew+OYNvixrgMwzZTuiIYkgwGKKd2DtTscStM4kfg79Kgy6KGaXaoGgb9q3PmUE
7WLkBvgWC9PetSCtt0Lo+U9SVciQ9Wg2h0yJsp3dWOITjrH6VliT+e46sYzWKPeBCCByLgGjjV1O
5sh72TdEnx/NEl9t5ETXotbrxx2jcB4o+NAzZTFPVyFsgiD2Us5g6IT2IzyU4jJtZ0RGMjXKN1yQ
8fbd2xU0o+TuyMWnanw64OR2XljVfOIqtNVrkRnzPrKSaaWrcma7khO/FBTI2jCVPB1Fx9Wun2Pb
8FMnN77wM772Qb928s4Uo1/0Pf82qnFoFZ2OMrJlJquTXYyyMq/zxLUv7LmoPrcNomFgD8PiMU/T
atPkRXmdqmH2c06jPt0KhEiuLSdak8Q+c3yoNEi4GLUnSryLmxawr4WglCNx8Soqk7kTH0q77j6b
3ayvXOpnhuLyoXYnwwGU98VnNDMnVBsdgAdiftFtnrTZlT1l7V7MQbNyEM4NRRkKPApQQWlicbrK
RukUf/fhsDHGdswuwI8mKNcPQxYnK9frmeOAihktMmC3oMpt+ff/uPh6gT4haBiqG1qAAcs8JjeR
4njbeLCVfTvFa13aM/uUximFVmKeTAsXX8wzyUBcLTepygfWLinj+Gir0xqxY7mCrBme3vRMETzh
GWQsZiU6q+6chlGmnkYQVkH2VnXD+D7JlPcCCRHXRW5bQnKwHAEyvJiQjRWP3qYZXW+6dhslVZPd
2HbVymdaMFXY3AxDKRhlGnoLkDUWwbvo0KdI0XIDixn6Vm4d0j7xDfxXZ3wy+sbZzZ6OQXWF1Uai
7T0z+CIdorHq3ub6moDS69Xlt3DFU5W3OFfLCoqeTcOsOnRwrSIrN9hp61zznXtAjKV7Z/CUQDnW
lyoK0Az0HpYf0i6w3o2BZeDcklx6dtR+aPVsrZ+/3JRyFHoNNFpf2uxLiXBEcus85uj7dWuPT5o1
tY9Irn193z3AIGxJG3seHmRwOBYPigk/wapvVdPPPafYRqnebkwL3893jiL3B9sDqpg0o1gS0uxK
INogWLDUcOudzbv2g1V4q7q05jJuUBJEOYuLRjoFSJ3V07iht0MuaGobvg3i+UcJrPFpyJ3sabZL
B8Ea3al+d5U3fkmrwHs2hFY/GzEarEivJ8gjRGDYBh+DlaJBNsGZ7gh4Vn1UReZcDqXaOPeiT9C0
tAvYdIcYru1FOJdVeHTiqrvrtcEZN3FLP+iCN3BxVRQJRA57HIwfU5aiexWHk4JHcWloW2WeDHQg
OSotxTFVb3djjvTFttFFfYWPXl35tR1134wm4J2XZ2MfHisxVA3EcN09Zk2rPLc93pv+MOSJuRl1
Gxn3Qs3SMMLyHJmLI/Lqqr0peZSGt6PXpzfZ5EwPg6mhYNNBELuNOLjtPsOtQd9nCDRUvoZ3fXOh
mlmNYGSJRUfZ9dFnd4qraePZc3ydN7Vxr7qd9lwJ2Hu+k9WjwP0LhcvDyNMl2LnW2F3zIEifhNvV
4z6MRlPbN3AOvOsa2aHiiCxrmVwk6HzqG6jiZngI3ARSjeGOnuLjzDXPPkq0Rb7tRrtwt1ViRcNB
B3MVfolqMXYbWPIIXoTekH3IRxr5aITFeUns7ssEk2SlqTa2XYvnSq20B2MSNda/MHKQuCkK7960
Rru9iGBq/4gMG9xd6409FGZbaz5aiCXfmQMS5X4bjPlXni1x6oukKYPN1MCA8bu0wj4AV2eh+qGb
1de6YpgPellggDhadvqg8r/Z591gH1sEqWBjj27d72cEeJvt4AWE/wRoc4Yi4pzyMJjBYvtFKdDV
iNWqVvy41u3vAaZFD0MQN+Ux7Av+icEpx4k3slX/LKCBB9fAq+Z0kxuKcR+qqTrudBQWH516GoKj
o8E0cobevauC1LhIpt67iCOzuVSnodkYYOd8ASD7aVIC+4ESPtKg4FDT3FeMTjSbYMaNxh/iWtQb
IxmU0geblo+HlsrGT3V00nhboRTLZscYSCEINsp37rb0a6oGXrVJ+jpDtgTIx7jxvEh8aiwEWrd1
xYvTb526zi+pnoWTb2uyPEb2m6o+4lnOw9CWiebP/Ps/hmHM8sMcuONVAY+x9evOS44I7GZIfuhm
wudOGs3zC7cef3Zj5nwXHfCeHezRoNkbVRI9jhQbim0gMEK1Qdu420wtG8OftBENPD8rKlPxp6Tq
ox3tivmqceN8vAVHYT9HTYx8i/AKq953qd11u7KzQTiYdeHaV7iwJ+LWahvDuLcybY42tjuFHIY6
68JNgbeNsUUrWUDdRIWo+AhOov0WyRbVAf5ErIPHsYbgW2K0kG5ipBOHzaA06VfYXG7lh2NtzZui
jqfHrJ3qMpOiLIn7BLt23mtePJZXhZ2n4lgBPyzo1rXDtyaao5LNMWXEh64Y0Hixqqj123Fovvbq
OHwKNQvFW4+1uCiMxI1B9uE3dllZvT5vOy10bD+v0Cjz8cVAzrjLspHHF4wPsXWbMHbxI8do01cR
gRmurEjNtWOCItxVWTd54w9dwsebM/Mpz231M/G/faq6nG6Ja9TWEZBfJTFMVfWtGqbW2xuKXXs7
I0JNkrSqwUA49ER3m0y4HyCI3BahD36Uv2nB7niI4jS8GyY7RuO30+deCq8EGXVvd0KYTDTW78wr
96HpZM9abIZ3KV4Juh/najkdgjFjTUI1KbA0Jz1AMThA6w6/ORfjwNwb62DXhbFx2+W1rm+7bBbl
xpv0QvfnePLEtgPxGx5zp82mcDd2Va9fUBfNwgTTokLcT00wfAy1HiMNJ2pc86E2BxzuUPDSngLN
1J6anlBw2WvWaDzbdsGL6mIIDFqdlesF1xPnF7vUotG/Kdow4MkCgdrZAPtMLWQzrPSOehp7szYw
a9mnFmYw/qAhB+bXHl7msYMzGSCLtHcPekt242PC66U7oSXTTeNJO25r4Dm6wVKwHnc1zh83ShxU
9/HsqKkPGs5Bhivqh19AuOZ6o8aG+JzieRiXj32R1RECZ435JYc+XjXSM9vIf09hU01+EFnzZZpi
iOkXXgBnQzaa9B1Ho+03Pfl84VeaQj7rBaobbwZDSy+NyPLGTV3o7oWF4KK2LdRafRIzUWCbKJP7
XYmA7zO/MfuFrjNCy6E16uO+pdg9E2VM4L1xOUzPildGXzKr7HJfGG5m7kIOFLXwLENPG153wgbG
EMnegT92Ps0xXXOnR1xqCy4/uDQUNU03tery280wmbwdVMLqeyz6EvkmsDjF1jZrco857+OLGO5+
hD553lKcRTmR0qw3a5E/Kh5us2IM0kMt0vhjp8WYxnOFNT30p8lC3rX2PrtqmsNonewRBjL9JwsV
AkLGziTkfaxwBy83UYq8OLYjhsLZ95x52ODgp3xIx2pQYKXXuEZZSeR9nINhNDdqWtc3fTY2N33n
mNHGjOZgpwKG9zZ12dp3bPR53GBdapU/NCOKgo1JFX+4mZAXNa7bMS2D2znQxDj7XR84v83MUjBu
HytXvdXAxia7Fp6J+TRmNupzbGunu1V7E7UeT2OXXut2lOhA4dGy/xSbLbEvtu1+2kdxYNpfWx33
MBQgcBg76E0GpipuMaS7VjJ9QmDZE5Z+UNIg0i9Iecr+IpqdrMKULBbWPkjaUGwULxPPTdWJ/nZK
euMTbg1BMPkjApXuEV2kQdsFDurGGzJiq/jWx4Px++2n6qs04kWxE6wATXzStWXby0jTlnA+QWaY
RLmL9BzVXDNMbx2MLO7eHkpmR39WQ3mtyuaKTFpA/9N5OH2tKoYGbsSYTd8Basq9BKPVbgz2utl5
475BM/0yDlv9okUHYNe2/ZpA69mpAlqgwCeBkEsMgUjVKI3yljQmnr193VnGlzpAgdXNmnqlE/wq
l2GqdONJ6SV5kQft6VSjtCj1yQWbXCJRuVU0czrUCAK9s0TBgiJMADdYCnKgFbJcUFstAkdwc+lt
me4Sh9dX35sdoCl1zZPwzLcDzynrBcCY6DYsqiGz6iICM4PhxT9B9fXcAByL1Cv6c5Ft3BDI4n0y
V9F1nyDDI6zA/fH23jm3oC/NHCAPqNgux68TxSl4woErd4P6ME1BtUORbg3neW6HwH2hagF/CAjS
Ir+v+nwmkxKmjxtHtTNHpd2ZDg+LSaDD+t4JUZynmUEHAijVqxSx6cw+bQoXaEfsJbuZrsC13Vru
r39nFMgN3GxUl5YOa/CVecFQcULuD3C1PrjjVqBd+O66CA4fQLwRcDNh4lJEP93uceyCPggZRmkz
cUv+7eyMLMz3XAfegPFa5d6M7djz0hjGGzvXlF05pSmSHYBNLtx2GCg0h6gEKl6x0gyRR+A05tDJ
hzlP3xhUBoXk01+WT3VrljygfXO21edwsJS9ygW879Ec3roQ1Trf7hGYev+yoxFBaQ0UNJCMRXk7
wBS15EqVkU4rNm1e8ohHxHH3b4wC8Y6WHL1+dJJO5zamveiInCbmd7m7b3PxiMzgWsPidYkBgiqF
GYjUUI+YzukgXGixG9rcD4D4kdfotP5rUbaqj92H87HMtfHvSb2L4H4d/2jKtvzd/Zf8136UFf6z
YdT9v/86+av/azR4qT79r2nw++ZX8SP6jzs2b/EL2QsY8C8k+Yuf//hP+W/+zYdXEFL5C1E0ScuW
sLsXfo/41Xb/+E8FnPVf0kWbAjwUPm4F/q3/YcQrzl8v5HnZDYfJIO2g/kmJxwXkLykyj1MTtTH+
G+uhl5UOf5Xy14Tk8ou//pOu/oI7/98TR9nY0gF8w1WUhSlqsYsY2iWj1sWJmK5F3Af7ukrbDx3l
plt3oM+fNmK47sdO7DQNIV4kfObLvihxxFBTMtDGxU3HqsatkbVIz6GsulewZfX7Ocsva5tbbYzi
/j7ObWXLy++hGfsv9RQ/i2Ts7xF9MQ+qVZe+oqCx+sfH+J9p/jmtBQCRaQFTQ+dPKhGweq+wTwJl
t7JyMNDKqtm9wJ5cfaqG2kfuXTm8/FDVEQiaxNGdacfTZVWXa97lL75MJyvLL4CVT+WeGwPg96K7
ZMe2lxiVpl7P0bD/6tZTcVfUY1IeB7xzCrcZ99oYqNGWUnD4FZ1xO9m41WR/TTt0k7ygvFG18l5E
JGF+yYkW0F28+ZhDaQE94DrF1x557B8UTvPbxEj7S2FA5vAL1UouRiCd5N5zcmFbrXnVNHVZ+lmJ
/Arv6mSkXNFmia/pmYeiVadgNJK6az3DRd+LT8DWpF9P74dwTiK4uGWaOuonrW7G6xxKCAitrp7R
avMUCONmW//W4kiHCN3yPC/L0D5agWf8AGoX7OM2C/DcVhNjWLv55JqffhNOE4cRAjX3KzD50/DI
KyKsptjUr7GErbdpVBQ/iyzKMDNtU2R96sn8ZqS0afHDNcLbJKzGywwnjHpj6srIj0VaZ6O4brZG
Fz19L8m1ou5MAxeRImAbr0AAbdx6dtq04rqJk6cOMd0Nd/8qIU6++k5nD50InDYNiBddVSLOn32r
IbBASUEGuFYLddw0jejYfLjvYGTwmcytu+TWmn9hN6Lsolm1cd/Ei2CfUyu5zzNu/I2NDpD8ZtLx
SJ2CYQudIwWYYSgHo5uH+84oarTVPSe5sdsk3hra1O1wTHA/8ojAmQsg5vNklYgujtGkJj6tavOz
Obr5k5M3TzGFuBB3lTzt/KCVIoIFLXXk0lM/Rh1b37aOYGCoQz/ZbumW9xpmUiuB4/WXkLo9QAox
pKZvtORuN7Og/huN6rXRl91XPZ1MKUBeWA0/1lAwgInbfWAPe7NNKuxh5t75bEd1nm5airHeVtxj
FNYk2c+VnyU35umnk91a1AlIU85AU9q27VJRedN1UUFdUoJZv04nEKr4BvUXOdzKjaIIcTGXg3jA
uAkFv8RyjhT28/+m7Lx621badv2LCLCXU1HNcqHkxFmOT4isFPZODsuv/y763cCOKMPEAgIEAQKM
yBk+85S7rExkFkKH81Gd5ZKRAEE01mROvMgwFJRg47yUZMSjCkxyIEsEW33S2CR8M1ATR4VjD+El
jlCNksc3Prla3UBKQfxtMEjTE5PPaIMTkLn9/B1dpz7A1TjaQGWZ4DjzwH3JxGw1+ptpS8PLSvIf
pcprskGgurPxrIv21d3nqy2QIe/LwX1hvVnkBZz7/HP+GgJLHZ1H5uzikqnVK3eAfKjrxzCu8TXO
RbKNKydiYNX9oj9RHjX5tXL+tXOt3RjalGyGukEaUrKDleO7PL28AwRamGMR3MholyJM0mAgvdeb
8qUZtOq7PqThPovr/Ljy7MtAooJhm2eMtHw1RPOXyGlJoineVYFyGeVmpiim0q6psvB+op22HcEt
bORMeystP2F84URvcdbnKzn7B+9/xrvMqe57zr5MpyeHXKjJu/GCZ+BwwCyu3Pe63OxAOamPoWU/
Ccd6tBszPlo+TW3DEf6jZSdPmQwPovAdq6KDjOWdr/urg+fl10pnGHzFrFvNdsDyWaT6U9zQuaYL
fHFypXeT1rcZRgyC8VETbfoQ85jWt5JdGbbGc4L4vwuhwHhoyKJWao6bPOj9l3AWoCbPPYd3CcO/
Tqke5MOQyVp6UTIlPRiBnG5wr6PzvX0SRlxvMgNTRSPTB9fQfHltjz58D3+tvvhGdDXvNDWW08vQ
0zrVykbeDbKGUn6WVy9+1eMkmJcKwJiYxpnEPCfS8r2N/PXagb2JDbNWAIqDcKf5LG5UBweM0od8
kMKLVdbhxidV35ZD3h79TisueZwXOCriEJBLfu7m3Xe4Rt+b3NgPtdm+9M1knRnAao/mNMAHC9N6
JXLd7tL/6PcMhXVIATfg104CBOBbcXTRgi7cDr5VX3ptOjIKDO6VmFFNU8vdU4xe2b0pOmMPOz9Y
+Q3zkfz7ggHsy+0O6oO3xBhcXWyVHWFEjT1JdJF1/6kaDflZD8ZiB8jPv2taRdkUnR8+2ZVVrrQZ
P9qad5w45E/ofe/v5q8TCqPACLLJZ+HKaPZax/EIsyRyHckK92YapCtnYeEX8Q5rhn+MphCRkh7V
sg03poCR9DqOL4xvGlf49DQq00espcpMGurVuCmbWkUp1xeHerKjQy/nEz00U9uXmCy4VRx3+7Gu
8p0h+tzVlaDaynGhb/vSH9+aMDO3TJm/mXWp7ANTC/4TE+7//XwyWArHmUS4dDMTUaRMddRFF7Xr
op2UYEodpfFrjAryBozQmmfJ3HG5ORfAL7ha8QCn/XV9zdkMLDtpSiFFh9ZXv0nEoczscC9P4b9F
7DwAX1lzob6N7OBKZiwSND/2iFbG9ZJGEk1pKDvRJTawuE599VWuG/+uj9Cf6pqE0ZfV7iFNPkto
eys5bqBBLJsMQbtDjezfTt00Eu/+8zvv9phSolOeoFI3F+vO4vvIA0tgQ04EUZrBdgFaflNVcZkw
Mt5OfrFmWbewrJx3Gd0RcJ0wG6icyDCu38EkyqTtxja65NJkpG7dxwgyS0aAW2k9TPUvPVfOGOzt
JwkEQJwi7rKJELdrXLkJp4OIJLndqIx5gtF4sX0j/cELN9bY4u+/4vpw8B1Z4E8NRtQgixclLtVA
VjFYii8ou2ueGJTpBb2G8C500q5ycwwqso2eFinmsTAP+bB9P9t1g6lGnFk/e3PibnhQnDT9aQdV
l296BVcPJhwwwNUm1x4ZFFUPgSmNlzw11NfPd/QdobT49TOkjs0EazrDi67fsWXDu0G+NLik+TiB
zwD7k+KQdcwx/XUjRnJb6gvVZc6mboMkOWDqpd2PmES9mr7iHMe5T9kVyRECUoVaahxuUUcL3VIe
0Ni3LLSMkv6kztcaMoPg1ZXJjYimDqTErV6bzqYQhu5Shf8O8l46GfUzsMXki2845VbXEcOqUlRm
mZY9jvMQWmPoduwreodVbjJgbh31DtPaFlMXyqKVd8OjL18N3FZgz4DhSW/nPPOvoIxYrBxYwySd
xzLAfCZr8LjBjWVlIPJ+qdwsw/FGeoIuAfXW9TJO0CgF6lLBBdzFuNWN0rpTc6REEm6ibd0pSHEn
VbtrJGVC9ETTXKxyOq8o+68h/PNHRg/FKXXSaaPo5Q/Vyl66BKFubtmv5jh89/ssxPcg28lN1R8q
tfUPvkq/SRdsCciAauUKnV/K4mkIXHMBD0flFqaJlypOXODAz1pDs3yq1fTsTGH88/Ot+SBZIA7N
rAtQIUjILcOjL5U0vmQzO0cRH5YvLHLaYKBk13JPb8Ap4GWy7/2chnkmPxq1ka3cQMrtncAv4AHB
/sFHIsG93ja5hag9jEZ2roT1NSoPlvEkMQa1/o31cAeIdNdYyT2+Jk4/7utxeNAq59AP3WMZ/gkg
2Ayxs6Lm+k5ouX71/CLk7VBZmJUPlsXYVCE/G8hDdp6CVjtqPo0wZYzU/RTrqdsjSXxvF5H8VYDu
+dIbTX7IW3NyZV8UYFzbcdf3dYPNolH+mtBpOINpQVFNCWIyrWTNOv72mMz3CGULiheQzJdB07J6
vcLqKDsL+Fe7sUcwHHD92g0yl+HLN8LEakZezyOHJfcZYL7cAnTIznYoGoCvsOBSBaNuf8QR7/MT
eXs1wouY82rkXbAhWR6HUESmXPROfMYUJtiqY4v5kJ9lG7B9sZto8tpmf/Bo/389WuiLuxF4VVwL
M0rOcWrfIfHE56+1903izA6+u1ILH3O7PKVa6UroRuKjVYn80M/mW6I6BcP+86efD/v1i6atP18g
NPcZQi5nx0HWtvUw1um5BDqA3hpdLj0OD30hwqOKH7mrR3YLMco33FgaVgu8j5ZnmjfDm2fDpGWX
2agRc66MIT5Huj4dTKuuv/hjZT1aWn8KJfSesfXUHntd6rAbVzrnCOLwKcul4CEXDZrHEvrdpzGp
lWMg05PIfXU4SuUYPDptHD20iv/189d1W2dgs4eSAxJ1M/l6ORkuStPXNJp6ZzhICA9hHuiaIja2
OaJhbpDm076xJK+wAbJ+vvAHcZOmBS0bZ1aVZfA5f5d/3WlWmvecDz8801Ac9xgmPgtbn16EUH+B
c5/+aRW0ybVa1vB0m91eUyNb+Qm3B5dfMJ8UBrkaynmLhEOtBpD3YgrPTtM852WtnutGLTd9nucr
b/mmSwcbiDuVco6nhQRoLkL0GMeAdLuCpYbiyJAf7IqdaI+dVDT3VtY8lbljPoWi25YovXclLjG1
k7qMDZ46WI8rz/3BnisyEheUEVgvqe8V2V9vHik9pE61MTprExhav02aJ9tMjItqT68RKqO1mWdf
5CyN3z7f8ttIO/PDwMCT4wEjWfI0kGioKktt4rPiG8ZBQn7SdVThbD9f5Tb8sZtzX4F+2EyDnHf9
r6crGt2fEi0Pz3E9iDsnBidE37HcTab+pVHWOEsfnCE6wKBi0EAk1C4HvHplJqDVi/gsVc7XNK+T
/TjRT6WD0N99/ly3tzz1MYx0UnuYC+Ro189Vq6CZIWnEZ9Erv4p21HaKr9bfgBX/TMdW/oUxhrX7
fMmPHo5FIS+gmcT0bJEPFlWUqX0sRWcl1qQHU2u+BY4pHVNT/v35Qh/s2YwZeSePU7ssgRYhftZT
w93sYb2IyXLamkekcX53al/ej7K0Fns+KJTmZjlng+yEN7pkoijggmkyqYo3hbn1yOS+RuYlmp4m
LBVcx4i2uAaLY5hYAH0hMJ0qZlevGGVt66iy7gBUq8c6MCZmK7UV/Ozadjh05fBHC4fkOa7Kxp3R
2iuarB/sP6FqPmSkEBh5LjZDDSvbN/VC8+ra0relKOOLVOgPrUWemddSsx2colmJFB++KDiqjMxp
VtI4XYTI0Y9KLLUr1TOS/DDKwaltvibdH01Sf5NQHVuUOdLR3+hZ5srCaTcxooFWcdJ93FOyTWKI
F3uSHGKM6eI0coz7biWm3L4VggntECRO+Azh0l5/FZmP9VPM9XlWC/ncdc5z08vaU6XaD7pcZ899
XoUr6dVtFJtLVD6Hua6gmboI5WXZTFJV+cGZXlyMFSf+pmmqdIfPv4h3gv11HnO1zLLjkJPs94Vp
BWcTq7S63SZOehKGE7uMhF7NdHqdcKLJAumh1od/cYFbG9+s/oDFmzXGKNAi4QRnTsde6jUTxJoj
Qz5I912p7oWDX0nqvGb+yTeDXeZgPvr5K7gNCqQlnHYkK4hdtF+ut7b3q0QXWkH0qfClQujjNRu7
P5Bri23W/PP5Wu9dxsXrpsdD0aIB0pu5tdeLpa0WR5EqB2etip9lhSQsLY1gM+aZKlxVK/Y6muB/
KFqC+7kL/R2ItH3f6mZ+1BtCcaKEIR6nuvPQjIH8J25LEyh+CohgU9rV7xKBlxEcRvWN1gLcDdy/
D9CWfWuj60N2Lzk4jW/91Cq3Fn1nqD8qYu5DOj7G2IHvVWNMnlQb8KsvMvNfTapSty1H/xUrF//B
ZpNWQs1He88XNQtd0tTERG5xxn2t6pykjKJzh2jaycym3zaD6pOvSntNqN3JsASd9wmMPQ4rxY5B
tvJSauVKa/g2T2G6SkVNdQ23HL256z1pZZ12b62EZ4Nj6PZx8seZqugg6j55oMqptkrb/crSVv7z
+WH4YF0SCLhuSJqiGW3PMeevDEI1hinIGxGcg9IcNzGJ/qXo7OAZs7azTBKHWJeJFnvcWitwuw9a
rQzw6DRSt5FSMNO9XrmQuq6qGCacZZWhnWHbf1o/i7eZNvMFqyCKuBt7/+SU0jd5aJ3LqI7qQSEY
eXEbhjujgXsBqdGLbevy+Tv5IIOlpUh8pQuKJIe2TBojKa/n9pDjxY76o6QN4pb/qMACXk1a9Ax0
ky9mmzx0JtUmrPtTZyW/G/y7H/FMW9OD+yACz80WupxA6lApn/fvr/0pEHCvTSN2vKhOhh9OwQBX
xnJj5RTcJj+zQCSDYg7grMCyCD8oq9PvhVLkZUXniTQcHprYqQ+9qM01ocgPLjHkAKlW6d4S6Azt
+oHUfNIiU+19L6PTtkscEe8DTJg2lYWGd6UVwkX2aNVu4oNVOWLQ7N8zZVwir1fNKzXC0Sd0PDlL
cCDQa91wGyQjwANF35OxRpBfmOEh7UbCLwwzfwtP/KJNdnh09KpKNm1tYaTZltIJhQs4XNAC/jSd
/m3l5M0vehGaAezRm+FLRAN5qc419VIFVzezvaA3s2OhVqabjFPstrXa/UMA+ZEriGoO7Sif+FX2
nV3JNbSy8OfK75iD3vXvcAAX6DMrG1n8GzSwk0iS0lZ+ee6QC/jHNNL0jgIyJhWr++3IZHcLt6E4
qqb/IuljvxPk8VsxDm4pDfk2w+lQHWLjAbZ6vGmnNNoPCP5u8nGQ7tM0XBODv7k96T6QLSJPZGvM
vpe9XMWgYV4QTM5weToXEh9N/zZ+cSbMT4fJ+c9HmOUQLyBOk4yRWM8/569vMqFU8HvsQCihuxjw
4pTtB8mu4IPl6d4MsUXn0k1X4uVNIJgXnX1dZyMEHYzy9aI1Rxidbhbt6cS4tKXTTd1m48o1tPAV
ZPgDzJyvcm4UIH1hLZn41K1mIcul4yVNfKBNQkc7x6Aqhi5w50TW1g60bRagd/Y7FfeFdDcksifE
i1pAMB3Ke2lItsGm+jlE/QFv8r1RvvhOstEjwd/6yo9dkOz/92OR5Me3CYwB2KRFIlPnljxVWSF5
LTODnZWJZ2uq48NcB30FOpcc06iTtmPtPFuIWJ2Qy5oTFZ+xlTzIUMo6FCkjpKFWqtfbJjUi5WzX
rP/Mr6JFdr1XVORJP8A0PneM0fdImKARRpF0V4t6I4dmctRLxsCUDMGTLcfxwVH4qvQ+7A4t+Cko
frbdbRAiFy/tGP0OGEVegIGtyYjdfDX4d7DPdBCZLNKwmU/cX8fYzwNRqpKsPvdt5OwNcZ6yk4Lt
0SZLVvWabq9UaioSDT5Q5l46DaLrxfRkSsgWqeNKVEe9utA9K4IgXcWCtDEorVNoNur9nO/qhR3f
m6EiQ2yT/9U63L4lRo37zyPcbbVnUDzMIyYuIoCyy9m/PXWoPZLynTu9cQ5DB2NrS9FHkxLU0HM3
9dFjLZzvs97mobfxC0WER5W2cGvYw2rIDpUR+S4s+OarDRboJwRlusGy39bVTusCfzM69h+wysoa
heJm2/jhtBAZvzCpxV1wEX30pJwmRfb1M/zY3TREliupxYXZHNcFs5/PX9NHiwHZpJdFEjIveL1t
ALECPa0N/YxMzPhgGnnu+jmDxhbx1WPjhOrKejdRjoej+aLjQcVXylm5Xg9XR+a2fcfD5WGL25KT
bi0hr0W5D1fhFJpATpAoXsIwoOKWlV2b+hmBx8EVZQXyxtGqlZruvUt1dYkSAegAco3KSDzQWbp+
GNDRMc6Hg3XOFFU8yFLbvRRJ0G+7pjeebQ1NAlfLqDBia5I2TZP0bgvW0tr1EpCYXad0sLgD3RTn
guQEcZBw9P9Y7Wi92mPjf+m7GmWGIJdNuL4krG4a0r6hipP7fCOG2t6pVhE8QV5PXhy/B8RtWp19
n880bByHy2af+7mWuvJYwNElK8nu4toeNoHEv10gnOUPJxTHUqaN6zp+rcIgDdRwll8QiuTGIlW3
DEh8LkCwl0kJqbRQpHaHlZKy9/UUyHsZREOwEVbqbyWurWD/Hw8nNxVac0ABKcsRNF3kxlQtU9iV
jnzWozzaoddabdqy0flVabLVGDSsHE7tJisCTg9HaMZdkizbyzsY5nUi2nSYPEXIJ9v6rgjtre3s
hyhMwSfXmyA+VfYbGh7PPfoTCtjuKk6PGmLrvuPSMN2pWntU+86VrN9N9yfVfzMPZkysMhKONmWF
fwQD5ciXtql6wWZmk8ThfckgKadpl0kvthjbWY7h0tXOvlDynZxK27ZfGY3fFAPzUzL/s8Go0zhc
0jI6kvde7svJ60ZBpa/WzcMQVOmvCJT15xv44UowJP43GGGqe/2B9IGGrGSoT56IrfEf5tv3nOz8
bsJnZ/f5SrfVJg81S5yiJQYz4kYwECig4ptONXmFMTxHjf6zSdOLbYIALERzhPI2Cxa2f6LaP4RG
s0nj9NxzKSdhvy1tGvjyGk3yFmYz/yIuRfJIaIqURNcPn6hqJI9yOHlhY7Vu0qn6XaHiLGi1uh8g
/62Uu1odzEOWKvZDLGB05+apyQzF0wYp31oK3RJhwpeztBJj6z6tV2btN1HSph8BGZDUmt9IXL7+
gci6mJFVWIonTU58Z6DVceckzXllY+bHvAqSrEJeO+8McxIYsNeriN5pVTTbZQ+TDHWvqD1Ww6OT
Gnc9ueimDX37e1c4Z61w1KOZYvXrz0JJuCIycYxCbKZQHrAe8RX+1YczGCqKQrYyUdB/kfRs5Rgt
DGrIOMk22SsuX+I5+fYijUmQY1H0UOogPXMLCieODpaOvkymTJjby0OTntDaHh+jAPkaDLnlAxV8
eB7yOvzmB1p9TtH1PWRajcCVDJBOGXL0oeraqTdK3Y1uWDYOhrRd5oqZi4lGTXAQnSVZGw1/xg2W
QrTN5FTedHqRHRy06Zw8a34iTqRzZuTOv6sMP0D2ZWwPuZPmzF17WECjFcGaNtQ7znm/C9u43g6j
Gp0YPv7Oxqg7iFJrv0Rjb++lKLzg9+JwEEsleusH2fHasij2DPSHnS+MJ27tB5yvnEMnZf1KiFU/
OHSwUWah4Ln4JEO7Pg5lUmPao7WDZxYq15tjtMElaFGaCXzkOPxK3g7N+K1RYv+J6bvlRYhK3oMd
jM71VNke8ibGQzfrylXh0BwmzSnuUeqByzF7mpRAS+5HP7F+6wpSJDT85Q2GZc3Rofu6crBv7woG
CST//AH0Q7vj+kGEOSTGGIa9hwSjsgt7ChGOL7DOXJF/c7p+Vi06SZt2FO0+GWplDakwfzeL7wrq
uoK9l0JOSg1/vT62eaqDjIrw1BgJEkVqADxbg31CbKrdkICMByWOqpfOCJq3RqJK6YZ62yh+vwk6
e01T8b2lvPg18LBAW1kEPKiui2A3BpoqurK1PMh78Z1sVinHdTKsB3MYnycbNWN+XRttk1hotNrj
5keG6MRPpUvHZwYOzVdN+AixkBw+xtjmXKqkKu5HFNqfpCbLvFB3kj2EsGxjl3K2ZTYd79spFjsc
NdV95owZ12sTMlXP9Nq4U6PWfButKvySl2XprJzhm5x5BmoCfic7p5d2M/ottICWZ213nqaU9T7O
mtgDcxMfgP4qbl319Upn4LYMduYZM21IYNTgbmbG5t+FXA+yvlTU3PYUX2r2FibubxQQwWPklI0H
d1zeIgjU7Tn94qAPSETUqS5+daFV/ACAV++IqKqrjnDkPo/tN98yDQQG4MylwQHdViqj0GI9D+hd
lhVDToHdwl2p9sHKKvM1dHW0mJrMxTazYsoUePLXT6+BwpVVZBo8R20fRaFK31q1P+VFqfz7+eN8
vBCVIv5/ICmWg1Qky4xUhKbjZaLLH02rKlws7ptD2ajx4fOlbqvTd1NcyhPG+nOTfH61f9Xms3rz
aKup7UlizH6hl6ZdqEHl72adNZ4TT+FDOkavmpRW26HCxiJXMudLIKN77kxZ8ybhzQAotzSPiEtn
XC1S/GoWEk4XFOFI0tBShAJkOL8//9k3d/k7L5jRNjreSD8sf/XYpXZcoCzoyXmZbwZZaTZmpKlo
wvSif0js0XlERGZ8maokXLmZbxq8LD3jtTkI9DP4FK5fmCiMkEIvcTy7m+Kd3D9bgyVve9unS2aG
m2T017pPHz0sbk70NOi7mjzt9YpovkdIoki2x9eZbCchmVtR5sET8MyOFliWhA82syVUA8JhrcN0
W1ryuPTQIU6DskFPYVFaDnXshEnR2F4bjcoXOa/7jRZ27XaqbYRcRafAZPWd/WjXSFsGto3cUYqk
Tq41wT4aKtKGoBIPvVEzqqtG+Q3aEPyYyJyqzYgLHWVkFfLqJqiQyDTJD5Mh1ShVhmKrAJ4GTD0i
OWyEhrmbYHAekQmz3ukIwY5D0MIzGhGsburRk7AMw1JbbtwmllqBoVid70QmYYgXOQ6+90keHWs5
ik4h+kSugRtqqtv+nZ9X5V0ciPYxdhLfLapeh4usQs7I7GF0TRSXvn5+eG+BnHzawN3fbR0goizd
P+I6VKK0SzSvkLDH6CMBiRF1o8com1CsNVo1cVte7T05/UvVpoobtyZ6bwbIG3LFL1GLRlAIAQ8C
KyY+UFP75tHy9WgnK2hHfv5jb2MRvxWMAthHGmtohl8fPkWYndREKdOvtFF++Ha+0yao3MEUPX++
0O1lxhAC1QgsIJlIcOiuFxqmqAT302qeMp1JVv3T2FvWsVXLr6OprKRMt/cFC8zAUe5MwGrLAIuO
XxFqqaF5oOXEk9K0hpuJQdr+5yficmaTaKXP/g2LxMwcVERrdEnzqlEl/xKdvEuz8N9QF3g7+iAP
Pl/ug4cCxs5on1AOAsdRr19gpWRdZevMKScJTyxkPnxGan7frezTLcQQ4hTPNTsccjkhZXK9zljU
fWdSH3hyELwZXQh2fvRR5mvkNt7IZnkfjUO8n4a03sVNpl/UMPny+ZO+5xnXNzEzvRkmQgYPrkle
HMp0aKdeqSYk46YEv+Es7Y9THtnnFodt4BTjd6h4XAlGXaTfcEKuXJOu/eBA+e7iUXus1fCfyBj7
R8gL3X019sNeamX7oNlJsXdKvzkHShFswkkXd37a07gTzf2IxG4b1BC0G7V0bZHdx4lRPKVgtYud
BY5mU0Nd3qLUF57iXCnWcq850C6eWcO3nQSM7vat6EkdjlXtOJ3uRVlnbibLGh7SYlbhSlLVCyy7
+qeWnDMdKSIekwJgDYolvn/+4m9KDbIBiHukWhTRszT99dYbYUBTOtM0z4aZdNcZRkdfOtPvi8zu
tlne/miNNt+DVvbMatQOny/+QSRC7mWeu1HHA1xZBIhCUeOot0rNS0PjQRU4TG6KXHns9BpI8udL
ffApUXkj+wulGS74shmtWNE4SnFhe0U/Rv8GTv5WiVBeOcUffUgEf/JILlgaE9aiBS2ZpSxJGqto
owm3Ju0lEI7cfkxE5xFSEz9YkijEpsmtg5H5v6sEys7nD3qbWuDQByiFj1kl1TQWtVsSS5rdaZnj
9YH1oOrjkzpm2cWka+2ie5k9ODgKu1kpVnKoD94v/IW530M+DRtyEUKmtol0uo2OVzAB2iNKquyC
UlrL1z9cxUDcDUQ0xus3zXclE2Hd+Y4nwTg947/5oKFrePn8DX5QE8EM4/ueefnzvGTxCo0ucBrY
XrZXptqZKWGwUeDuoLRYlg8lKobPWqGPj7olvsXBICNvmyG011io/up5f5dYQXvqjHblgrv9UFVa
qlCA0cAw0L6av6W/svpKGZkZgcvyhD6+SaJp7+MK5qDv4J3pxnKbuJqJr4QbE4JOkr/q7Ht7rrhd
HZbHKov9XRIJa1sOlEShqtD9djz1eV9sm7aKNlpyqZptLeX5lqblGrRpDj/XIRKOAInVPG9BHWF5
M6VhJNtjpVieNRWvaSKAmyFkUfTxM6PbH5okxEpIupF/mR3pqIVnpbHZ6OymSycSJWhqafLIzboD
8sTRoXQwNwG+WT8qZrC37Fq51+MIqRetz3Y2Lr3bHhyDy+C+W+vEfPD80FOoE4hbsM2WVZEslT0F
KuG5K3NjJ8dcUugKxtlbwmTlvsnH0mtzW/klO4GEcEHnjhOGz8MA1AjmuPZNl1HUUf0p21W6HJ5L
TaOVhETu2mDx9sNEjw1yL9M3hcC3ZPfGUVbLlUpOiaeGeTad/DHtunDlE7iF22ECwxGfid6aAf55
8WECOu5izJAULyiyKd2EYRO6cdQO+2xs78Mky7dGO427vJPVvaN1X5qp7Oik+s6flQjxwbZwXcrA
7ZgdkQ5q1x8jaosdaaykeP2oJHdBPBV3pW5QANFCisXGkUr9zQ9HsTXx9z6kDarnkVbddTAHvzdB
aT86JQo21Hw1Zc2YV9ldoGbZyenWqurbqEFqgXI7jR2g8Noy1zcZ+DZSrJjepErT76BBLqkQaMT6
2CVo1jEc4pdUaaa3AsWrlRv3vXly/e2yNv3DWeqQgfMSWSN1CF73zmB6jhNjV2w9tJVWbhIHIS3p
NE0/6+xXJYafyDBvAKjd5WZ3smlIbPKJPA86i2PfDfGj1TYbYd/HJmoCbbhpDPFbcoy7zzf0NhHh
7KKyAIQW6S36Jtf7GYYF2MAg1J9CW/+Ti6h8ytKg3Dq6CFdWuq2J5uoB+vuc7kC5XKT0chA3Ulb2
2lOpjPq+0jJtjxB+sWsAXOzmwn0lHbgdXrEWQlZgb8gyZ9u560cz5JaBSJtqT3Xv27T5M/0gpRF0
3ig1f6q5Y5zMKg83/ZzvGwka1oYf7miJ6F9TM5TeAju29rWoIreIzbWk4d0HYXlEaLDTsp9B3PIS
uSoR3YtRa00v8J8ABZR1iWRj+DPUX6VM2UYILonEvBc5kthGOrgI8WwS9d/WmC5mgDuEdDRttI6+
SvCNpRI1XfkJNd3IvpgCxG2I6X2kbWuH2TjyTwMo3KE5tsVBSNbaYf8g84N2QRaNFiNWv8BCrl8z
xf2UY4/DYY/Db2FtJJgR1PWmjbvyEvh2sm0Q6XjtTKVxUaQqD00prbgC3cYkKgn0sRgYvNeKi5OF
8JfqBLGpemYfKQ9lKl0yzdl1vf6oiAq0X9S/fP7RvNcGy93jVAF8Zt4y+5xdP3OgtGYdDgHVsJGd
dKPeCQYVoVFsk6bZJd2zDdpfl4Cky9F+GnHkC4FGopWeVcW3ABeFanoe7NKVjVPoPxS6v4ml0huH
XZuErt2qx1TD5aRFKqF9/vyXf3CR8K7gTRFGVLCSS5+mSsZ2J0w01aOsHp7CrEieAzHEnlU2istd
xgVviWBn6JJ8aBrd2Pk47G2bCSD6579E/yBA0+ChD8cHSu27vNIGNcptEWa6FyIZr1F4xbbklpl6
TqJ+5yTPSnzJunhrS+GxGts7PiKQAuNOMqodPaOzE+7VUDqL8tsgnUBOGvW3WDrUBubE9s9IfjJQ
0SvPyOh+NYPqWDn5sbfUb1F+Z8oS/yXwrLjZ9f6TL9BUa6NgE4QAIdrkp68ah0qdLtDpv6R5RQOv
ZQ4ySda3vHPQ3w23lC5r9P13t9XFiaIOfhdzocMC2fj6RJnolBhKKWSvRpUJj+n7ePI3ZvKPhOBo
R+oTWecx/krDr2HYmMuY4nhCeQiHP5P2z6ApbiA8umkD2uJlAGEeEnWRy3edrb1NI1AIK08vfZR4
U75v25cCUSHZOH6+oR8UD+hKwIygxET+4saEG2NR1OTqbvJ0xNwfQklF7YBq8ZyVfraPJjU9xE3R
P3aFHx9kqfYBoyfZiPZv020lQ07vLZGi4R0Ie42scJujAWAgkyTSov1lLv3nepFoYwki2MPC4YRb
RrSJzN44KnZqbybNkmjuZu0biei4J4kTP9t8ivbGFMsbxym+Fn42vIq6WQkiHwVOhr5wa0ExMLh4
/0D+qmv6QfX1OIXSRi6knDDD+E56G97FTOkvIgujg2nW0k6r8Wcp6DSfrFBbk1e8vf1pfSBlODOR
eTXm4vYXkhMb2MxOXqAlRwWFADACMLbupzBcSzTea8fFCSchAjoo0/dA1WWOB389ruEbhSNaf/Qa
exQndLYeJr1KTwa0tccgQRmv6qHJ1Lkcfg8A07aggDIOrAine27hbJvHKbdiqUXdoyNU5YcjBdZR
rQPzIo+T9ahFvrxyr9yO1WklcKTBLhHmEcZevJ5OSSK7qpzB6+TsBK1i8KKWwfcmlFX6gREmw0Ro
HHks/dLIY3gvRwzOfTw1/o+z89qtG0vb9K006pw9zAH4uw/IHZUoWXI8IWRbZs6ZVz8PVT3T2qQh
juegUCiopEUurvCFN1w1XexfIYwY2rIZjHd1lQ6uhJPcXa8Z+7YwmpsqDso9GdTR92ssnrMyvm8b
4buvo8mycdT+LvJSgSMiJkaQB2DkcubTdkJwv26Vu6jCeUHyvR0wHrebcAyyii1r1vVeI+oiT6aP
BeTJWAY2QPfMQCtL5W4QWskpBcXYlXX18v5Zs163sH5oF3OmkPVwoV2+UYyzRwEUNXE9Ncjc0qw/
jKGl3U5xsVGHXuf+80C0SKlraVya88/fLFqY716nynXiGr6Qnayy+1kl1lXUh5HTS/FNRuxvV3H6
xxpOwNU1moGzdCOBzfLA6nIvtiIxzd3QsPxPyqR9lcfgSS1iwCyW2Z5ijCcO70/p+rvNQ8IDUGDN
kA8sLiAPVraRTk3uCj6eNIZfyjeNtgWOWkdqMwKQ/JVsA77o0m5U7JXZXSoh1gH6sY+a0aTmmkd7
Q09le5DlwRaSLt7YxutAA6Nu+pyz2gPJ4BLwaJiZ72FQUri4OvZHrmDhQ12o7V0Vmc9Wpd7QHsck
yFDGm9yjxLGx+dbcAL7l2+EX515oRMIUxXXhTiJmJOmDl9wKoLL6Dseavt1RVHzyUgTagbvn7ffc
7CimIRtUZY9lhNWA9rEkdo+b41TedIZgU1b/ZhbVveWHudNKHwJrS6jxdyuBfAsZN5r2EKjmn79Z
85aYZQUeXSUFY4SjG8+S96aVxxvz8rulQMeF/IcrkMN1sbNEEYo0xj8FCjixf07CgMmJs0+jmWa4
KLXVvTGpW3HAb8ZEtQj2OMc5nrrLG1cuR73GgCB15/a+DvpV1eoPmpDuQmXcR6XnVEFBtPUdcYm7
qHhMLfND3gkOl/cVRsP3qhIcs35rT6xPZ3AJM9qIpQmQb1nZHaZ8bItYytwo7z83upFTERH186Sm
qGqUxWZavJ4EEHiczoRD9GA42C4/byFXZcg7t27SqdnnOEn8Q1Wa06dwlIFcySHc9ESN+ru4lr1z
o1ofMjb0xywsiYYMBAYrD4yZbem+8iFtsvAcFcb0nFpa8PT+gfSbVGUG0HPwEh+hm7Q0bM9DDSBY
VaBsTvByqg3Zu2kgGWMoqMdfBqu597L6gJMakmWSoGcfy0krnZx8Y+MOWH8gEltuTiJaMGnUIi8n
LMJbrE9q0ItihSwpBksY3NRWecwLjW6hlG+JtK3vHMYj6JiPSnrUy8YUiMMyyqFkuWHnx0h5lcVe
a8wIszz10JiDdJP36Aq0IUZ1GzM+xzOXIRoYFBqiYPDmDsrSVkE2JkXAs6F141DU9mFWy8cOK/Ir
r4bhkTa98BD4A5ShokEdDUrv15CfgpEINUyAinrXp9aWXM5vViv5IUAoQFEsgte86c1hFCvVIKY0
bdy0kfUTkax3pWlltqNLl38FbGvtu2T4+v48rA9A7gowMXPhWUMta+5evhmzGf2+zMOhoxBOSmpK
seFgKrXlYbmOYeCJvZJE0Dml/zj//M0oUYk5R4UzjotYRg1+MK2PplSID1NghRv91t+90Mwfgp0L
QIBvfDlU0STlaJpe4Q4hcYMHpoWaUDVt3LOvncTL5TNTf4FXcLgyb0sFK/igpDOZ6N1FNV1ofIOz
MwHUTZZquiPXYbkvcu27UMfZQ+xbzYdsEM9VW0E6MMiykyqGvUEnYS8kae3o2vQ8EB0detkLbWj0
CnoCCRLVhZ7uR6FTf7z/zddfg7VFagJpGPwndcPLKar0xhgBUXh3XdBSq4nh7uWzJXFfUcJ9f6jf
JH4EInNQKfL9OfYXn6NO0fMFElO60D2eGzK9D2HVefs+9v1DGpoWhpsqjCpRoIFvTrMUY1NvbPV5
iLefSpHmXhoWEugnUFhYvm4ztEaVaU1zR81TOPRm6O9DazQ/dWYSnvo4D0+dVtduFyg3eZf4WwJk
K64fzkqzywb1cURxZqrP5XSHY4jHqdkbdy2Cz9e9KZfnsPQPWEei9Ia5cBaxswNFncjP469hq3tn
oYMC2JBzfCiETnZi7OQOYyB/GbysP+Wh1O7f/0zLkwc1UxBxtN7migYX87yp3uxPy/fhjYxqeI/z
2s+gx1JMwAPiLGpx7ioVoFklzNov74+56sHNg1JMJU4l6ORfi0H9DCF2eOXRfaqo/mOPJ6kNjx0V
mYS2pznAv0ZPNTgJitw4Qy1kN+inp06sT4VmB1qxlRQsr77Xx5FnuNwcoZBxXc5BC5wAWJ4Z3veC
9T2Smy+poh0Tkx2ZlXm3sSbnd7tYk/O7vxlssQXJm0NK9kZ4r7ahee0hwg1aALHc96d4/UqQF+d2
LgEugfnqdpU6X8a9LryXGyt9MhOPPISv7FTDoJ8kssqN3b48WCh1SIAXCWXYaajzLI55mZpO6GW8
Ve9r3zH4is9a3BROgFfqxoL97UhzD4c0ldtrecrnqkAO1w7hPX4hpmZn6HfZONwpk00CGTnvT+Nr
//nya/FeRL7A/+ZrRVy8Vx/D5uSYh0EgNU6hRAecmOlghcgIYuU6OZPXfihikEeUxGHjGHvNH09i
Oh2KNL4dpxGOBYXxhCSG4MZGWuXgK/4NijJ41MUbgf8yopq/wUw6V2dQHnf64lmR0jO8SLfC+6AY
ZUggmflhauRsX3RoUeRi2O/yUfP2ajFs5Z6/+yY0uzTkHMlo6QVebqAsNqsq6xk5TPF2k9pIuUZH
17N9Uc3+kHg0vyTd4fk9QaNwzV8OJUz6qFUhUlxBaKROj12DI1j9ll3VepPOuxRYHsuMSHHZ2vSC
WMB52I9wAq7Q3E1jQjHYhIf3V9fvNilXAykaSwsRk/nnb85eHaFDaIp9eO9Z3l3ie51bUZe9KoV+
uAvRUjv//ww3c3VRu8DVZXEhA97B8aRgj0L1QIdU/0WYWe4twfwuJ/J/DLiwzvqvodNbp6P1vcIM
UiOnV4bfANHY5buhtioX0SByzA2YjA5R8FKKOJYWbdQfk9S8j+T6D2MbgibkFpjI1yozyNfLEbtJ
LoJW7WmFqzrYYtw+D8h/tnanlP3G6bqqdsxjQd6h4MEBO0OtL8eKOw1SVSZrwDaUg1x7h4FK6G4w
Mag2+uZK6BthZwbmdy1/lH35NIS3iXqfDx+D9L6ugB2qVxI4ZjmgJJpMh1AYMPU2so9YLni21DcH
M1FQk8o3HnuVa/LY1PioV85SfYB85mX/ZsH1RagPFimmG+OSY+O43O8sLSd+DSJzF5da8TlCNdDG
ulm/k8Suu+oklF4iw2o2Vv76wOBBaIaZpB8aocDiW2lVU+lRjDZ3EzbS9dyePw1CCK8VAPfGS8/v
dHmCG7N9AFAFDidSkUXFDw1/rbRSYXCzwEe1CeXAwyBW2ec/3VuXoyxeKPeLQq88f6SUaYJPV2Tc
G0zpGCs0tjy/OL4/2mvXcPlSswPbbEWIYMJr7P3mQ0oC4jtmVY+un0kHofaeClP2nLiGWBjgCnBV
9l+FyL9ppZssutf7q6j8EEafxsjVvBt5+OGbrhbdy3Fmp6PTYvRe6PdA5dykeK7j73V1lfY/fVy5
JxERnoMs/zSn71N7kzffysjaU3axW+9rj7r4aF1ZJpouDdrfX5ri3h9uQut7byl2r1ewrk+REDmW
9KhoD8L0JIp7sluhf2gsNMOio1b+srpzL31CN7+jJInzBn7QvwTLybXU7qKTPmsNfc/8z70Q21n0
g556HEBjqZ+N8CXLfqWw5E1PJcy4GusrSf5cWHdmCwpK3mXICQtguI3kjOmJ/f78r3IbgmWQY+wj
+loU2JaVawQRwiEglwJB2NKmbC3pEyr82g98FP3rUg581OFT6QxlQsXsWxpttHeNLTuXlZMbT0Fa
MSMGidwR+F5c+Gk8mBC6vN5tqgL3AfEqKk6j1jzjH0GxKEheaAQmuynRfkhm5IjSczRS7cvsFjBO
iYuectWF001SfzGHn5P0YkmnxITTIdy16rMAuiKfits4vx6aQ5Qbn9VcftDSZ2Ogg4w6hkPpbuNU
WAcwwITJTWl4cOWu6L6aGARGryeKK4dwsJXgSaB66oQQdQ5qpmXXSPbbilVqG8OuWroYsr+GFfNu
om+05AdJZYbMmTaMbqvykSKjLo/DhABmonnNUY1A5aE/3ElfQsU7NmmWPMatot2GeVLcx3mn3jZt
6zk68Ng/vrApzeAUiOYouOYVODKPYy1IIl90a0RpcQJuDmqXmRh94Fg+g9HeX9TrgxKHF84SSn+K
NaNALy8H0Ux9EbN3RkP29jAWbQYJdtgCRKwapEw2tzRH/yyjiejx4uo0oOjKUiFDbU+Fs8eJ3JyB
M9tJ8tilKWuwC2inaY4vCb4T+SA0J+l75GU/9LxQ7KyqH9EbPVZx4nQDvHtlMqr9+/MwR12XZyv0
HlrWqLWzBI1lNhhG/LgZkTgoCq1H5ksRnjRLCB0PN6NH2ix/Zp1NsY8JoVtEKY5iBcTQxS7GWafU
KY+LrizAzm6soD50fj7sFX0rdv7N/oKpz0Wl0UycKS6XX3hK1SkQfKALBpJnOz8E2gj1t8WWfrrx
gyOFNe9Hr7Uf35/PdRWEFyTmAEkE4BoQ2Dzhby4rJc3BFwXJ5PYwxD+lABWvaX/l6O1Lo5tR1HaD
rOxxvCHHVwXhR94I6FeFY+E0ig+cgjzv2MFKPeuw4DGErzoMo/r42/uPuQ5YTe5TTgJqITO2fxEn
hJh7RGOto9+heDnkrlp6yMpavyvUKXT6UIv2StdudUDnb7tYaxRBQCGDvSabWaIFMuTcKq+X+CJk
zNMgmVS8sYMADtD9ev/1VjhBlhlsc1CQ0G9In5ZijqMwAtUyLXArcqTvpE7U75Nq+pgU8QTq0mrU
l7FGp8sqkge6ALaOQ+bXwtKGo4q24tdqiJ8Uv6sOXaMofxyhwU3B4Bx88VytWNLI5CStgnooKpf2
ho8+kibYxVCkG8fb75bh3O17vVvm77xYhklZAJ7RysrFjBhkURKM1yYifrYEffC2UQT1EA3lXpSb
8EAgou9Co0cOPKtc9CKUPcCs7JC34leoZ5OTzAYsYzwMWw85V38uFwQqWOTudAyZCepyl3vFbFru
fL3N3ab9EiL6dSV7VXWlJlr/JcuAzWS+BRHSG7WbCS+e+wbzlb2YFsGXVuyv+vSPbSeVWTYPfANV
BbpoZPeXz2M0MnLhWlW4AdS0j6rWF3eTGX1Jh9D6ItSR8diNYPeF0LwRqiBxTT3Qn2U0Q3Ef7D9H
YUXfpBSTP7+qZlEfYIn0TMjPl1dV2+B909Z0VRM/KJ7COg8OXRZP+/e3zPpCpDXC9QsmHe0HMJ+X
796C425KoPauYabBTTuFKP/qo7mx+tfXDeiwmZ9Fs3aWelmcO0kC0kEs8xIyPvkQhMpyX5ratNOF
AKD9EP1hk2T+oIxFLZrAUQHMevlSvWYW01DIuYu1WHMttiIBYG9s9BLXxxrnDI1e4pbZiWW51eRG
9Mm89QKhDt+HXF4/5IOU/LBQYXz/E62k43gdyk5zG4sre5Y+u3wdWZoCIxGs2uUiQ8ijlbyTbERH
ParHY44uxM+ikk9h04zfumEMHaCurdPKSoxatPIUGdmWRtkKMzs/0FycmsMbxKDMRXhTNOAwIkxl
3TroT62q2WZUINWFvbAHoTmNRSdPe+UxYCPvckvci01v7SaxbT/jujizP1Urp2Gf97YVoF1jocB7
w++adpw23T7qEcXlbtS6b2YatTbykuNT11jiuc7DyhGTpprsQAmB0CWp8v39yZ7Dg4uziW4O4Qkh
G/kGfeLFWVC0w4Ti5yi6Yg2ERQ2mMJvNm69aCa2QNDXDcwci8ymXivAcisK0UYtdf2tapEim0SxX
Z/LbsihnJkFlTVEiucmQxk+eaZ2KaBpOXqIcQFuCeO9q74jk17esiGJHyzt9Z2DpIE9DA22mzzYa
gatFzuPMrCVa7dgRrJxsfElvaC6lkksDP7lKZD+4GaEAPpept5Vvrk6ieSh6jhDvWF9I4Fyucq8N
mlGzconqQj7dC5pRO4NMn/z977sKDxnFxKOVmgxsCdgkl6NAL0gCJO5FdyYIO4ncpCcll3o0x8bB
ZWtVj6WmdfsS0fWNa2/FE6ARRFGXDHau4TH04gUBjJedaTW1i50zrnJpXH8RcArZDWkvX5eNNJ6M
QPuciYARo9wHP4nXnzu2gfk4GhjK0lDusA/xvccEwfFT0eH1m1flN3Dr92Tpoo10ZXM1WkPqCkHN
PU5Z5peazJwTRBLlU4F01kEZ8GTtC+FQgJLYJZkmfKVtIh9GDFs3lvIq1uR1qcJCWOUfmiWLQDzJ
Q6vD8ZrOY1khjUr9amdMmH1Go4RZgGK1aFsZ8VbRaD7aL/cvo84tGuCEOAOtrDSNyYzTTq3duq6O
IDuM+pNGBVAoOmDS+5bYulRjR86PafWENo7d91cNhAwh++JH4MPTB7+ud/MxW6gqtc4Hr0c0Qi5m
DbSTEGFlZT0XvXyIm2iX5HdNIOCCcEDCOWjpfkjpqfAUfCwR2wkbx1TjvS8z/QHah7fwzv1Yc4Qm
3wVdf4iM6AAb72Qk/R4u7g5FvBSIQlAh+5kFp0HN9nWU7OZAMUEYMeHXPG0fD6dG9QF9AlkBY2zu
Fa06ZCZm2Pzb70UsoM2DmoQ7TziD4D4mhuTE/neRpxnUYyvLx9objyk1EkSkqi6IuBihx7+/x9bp
LwUO+mMGeeVcN162pDO9FulVVaLrtZNdCBPmu3gMot9m3QjK6Lsjs3UciMV2sp5U8F/qCRHKuLwa
deOXoJT5OdEyY+fRonAwq/b3AqyDXV2Zyi3p25aw8Er3AkQ50l+UulgzHP1Lsw0rNj1JSGRKTFqT
n7IiLG9QapUoGvbCtTr50l0gJqEdAOuWelPdi1Xj7etEka7xvf4KxMHNDFrks6BM6Uxx1B88xcru
lXTaunnXZyQYA1r8lHnpOtCHvDy99EltlHoEL1VQLdiN6eAfRtkoH97/fr8bZSYu0Kwh8KR1fTmK
VYhaBzmwhe5nYieW9+lOF1Fpe3+U31x1RDOg1pBHmktiy6CwarPAE5W6vccKybiiE/ZVxg/BrlL5
ZRDh9Clqiu1jd6Qu58RVjYiNEU04d/txeM38Shsx6rpxQHIKQoCWMukT/OxFVJOnlVb5QlzcV1am
OEoe966Zodydhb52CMvgGYPibt8D8nOynNBLQH7ZCePm8f15Wc/+DON4LXtCEYcIejn7WugPEd4v
2f1kGc+Wijtz4Yv5xjW4GkQFDo8DBlJO9JhXTZLMqn0MPyLBnRDevIGTSPWvHvKN03gVTM2jIG3I
4oekRAJw+SpRyDJVpFFwBTWf9k3SFftWz7uTVYCDMM0gOrRhr5+F0TSOYASFjQh9hWICFAn6mUNo
rnnAN18sZEWeMiXSeu1O60ME2XFntaUBx5oyD/wdmacKS4s6oW2FVPDNEQW1MP05Wp1ih3Fyr9TI
ldVyPDqI4nyOug4gkS90uCtWhnw/WJFxMmk7X8d119sjdu/79xfC6gIl+4PXhbgXvjOzFvDl7OVD
mjZNo8VunJbSjupTBqcqomDUN8dKCs962Ipbe3J1fSI6w10968nyyVayW5U6VEwjLZ4UJyWnwdLk
vo+QDzGGXP1hhEp4HnJq09I0abd4YmBz6enFuZ5C8zgi8ei8PwOr6JPaJMcxD0NUSP94Uc2w0Nn3
inAq4FuYOK5oofK5RFT4lzAK6sbuX28IGmfQ5mFDc5esMtRg0FQvFoArlEIWH4xuhishpbgxyir6
ZNZYlDBR5q9KW+Xyk7ZwHEZqBZHrGW12iAJsUGMkzA5InfufyrQPP8e5Fxwq2l4bI69PN0TB8A3F
eQuu45xFXg4dD72ntnpTuG3faLshENtbXBgiPAijQ64O8cGH22lXSZCfDXwOOgQbnShTu+/vf9L1
kTALHHHhAqChCL9Ei3lGr9KrqVNX08CJICvSHBvNcKRo7B+KaByRQqfBk6s9MsteLW/MwnpLkVQh
kw+A8lXoYxGT9jJOEZPYpy70msDOIE0d1VbrduzAD1EXm/tMirZ81dY1OcAPnD+mSFZDjWVZkUYS
dULoy5TvuLjUPQFqsSfSK9JdE6v+V18Q01MgTpD8c2RPbco+gZ0PLZLsvh7fZkUsO3kzFTQfFfGb
VrRs+riIlWslEa0/3W8zuxpZDBjWNFyBll+ukWjKOrMYBvFOFeSPdMk7Kk4q+j1et3H9rL4D+AyS
IOAtlGnhdc+78U21XEjBSxQ5A02Ca6TpVwPrySxHfqKq4k9e6m31kue/d5EVzOPReZgLULMC/2Lx
T5WaVbT6xTvop40dGEPo6H6SbLzV6riaR0E2mlyH8jPV18u3yuLEQzCuF+8EIUULG3+4s8yJbVNm
nzYqXOvgibFU6CyvfDYOksXRWAyhlKZTLd4FuvyozMBaDF5iRwUR9aK2Q3fsavHWK+THUK9tGax9
aceVbx39lG5pNpg/39/Wr0rVyxlWwTkQUtBcIHS8fHelNatwsErxzvSLcZfpgbdHDiS6knKltRPR
s46RGMSnyROjX4WOO6YNLzn4ZsmTgnp7k1p7TLXqY+UbjY3zeHbwaFUcdTMpT6hN/hz0JDgBnxSO
Yqy9eHFc7MpKHjmmBOVa6+P0Lpzy4LnUvfFLhX77Kcll7boNVd0ts0ZyOM+xYFW78oaLzHqSsnbT
YWc+uy9ngCYm4BziDVhs2MdfzoBh5FHUygUMQ6nVd3oPfbzvpIc4kh0r77UdY+q7uq/Q7lNM3ykr
odwIGNa9csoK+DURdYEMmsutl4/g6UYk+xl8EDkTrhRNuGkVv96XlTFcp+j1XdVB8txPXXSdiegI
YjJZwD2IFPw24jS8SRImVPEn6Yg7bfdLbxJ159XVXhkSKPhR4Z8qgpxjxJW9L4l+9r00iDe1mRZX
Zag0jiggv+9MI6zKaVT028wLVdvMU+FGUqQSz8WMs95AtynM7t9ffb85YhEHoU4+a/og3L48T8pB
KKK2jGHZjIpwUFGj93SlRmwjlEqOy7Bpb1LBqnZVPJ2SfnpsymSXKNjfil2tndOIHixBYOM90v+0
dhQ13NbslY3TdX3o8ZDwQEiriDG4CC6/jumDo6rMWgArrpZX9Rggm5jAXopMMCphFQ123Snixo23
Pvmo1NJ0ouRlcfEt1fci7IiKmZPhlr4/PaIbVt2KQbTV4pvX9sXanwlICpjMWRMEEbTFvYqGc8lL
IKIgsv7lUe33+dDH+6aPSgClmz4E69OPogIiXYRR1PeRNZ3f+s39YeqctFoySm4UF2h8F7VOTaQd
6i95rwr70qtwJ1DCu7GW5HOkBJoT52jHy8JQ7+QoGR6BvW2FdquvOz8Sgl7EFhxsNFQuHymr0QEx
RtR0kKD7wj+pk6RF+iPNgan4qhh+HL0tMfbVt30dEkQ7Aj7kOa8aum9mAZPoQR9zT3LHUPOdBunT
XTTk/Z+WgFFComc5C73SJKIofvliooh0dUxD1FUryT+YU2J+aZFvP6VCrjy+v49XwSGRGcPQiWIC
YYstdkhU9BHSw0jpiVXc3oXxdWtVmAFalpA4CAwpokOLfS+j+H4FUXhj8DVCBqOvVwFJqkG0W5aY
iCnG0yzUm9TtkcA7Ir/onWLNqChISBLkTSyuxH1fik+iGRT7rk4knArybp9SFLeLXvMc39fHjSN9
HbbPDwXsmHmZaYVL3roZdwIXe5C6oaLWZ4ra4i7Pc+sY+5VmxzSNzp0ofwi0wYnFCOWmMD55crJV
Vl1jwXgMqiOzxA1pBInE5SJQgFRi8tMnblZKt6MY+rfobSp7omyATFKZ7xI4HTurFePdkGHwncTZ
RnC13l9EFaQOJA9UE1ZWGenkx1wtHTzxVn1UVcE/NxHKWUJQNDv0vPaJUm5t6d+8NTgtANJwdESM
ctQ54HuzwRIkO5s6zRN3LLIKKdbC+lYFAo50TUzpsjdF4B1UDiIqZizSutzXg0WR4P1Nsd7llw+x
iCtSakRxVbWJK8ShcCh1IdoneeR//ONRIPjT46FBCxF/CQ9LG0sS4jQKXLkPwNiJkrDrM0hM74/y
yki9vCgow9AyhLqNECA118sZDUdRLZsxC1zf6ndc5lhtfUqUcAdX6TBoXyz5PtKuGuWT2meOEak2
IFrbStrdKGA33N4Z3ogmc4hXoWg34bM8xXdKdqWpL62vYhr/KAcfvQFniRjoZds7Zg3UpExOROYH
M+s/QoS6Mf3uU1F9y/FJ21fFdxSP//x7QQLkDgTbwEWwZCZD+mn9NpR9F1+VazMVZPwi6s2IZ85Y
lhNpAiJETnAmCSzjbXRmByKUMnBjxOtPhTYajgdL7zRa+SEQDH+PTUfl9GZkOQZYulOWyJIN7qLe
+KK/WZ0z6wt8M9hZkrnF7VAj7GG1aIy4fRcpNDcwHBTnCun762a9+eGWsW7mEwDJ2uUpWLRW54dG
5rvZVD314mQ9lrXRPAkcVDihhAYpDgv4wx8PSjgNSoW4HvDWMqAPakBUgYm80CTWyXnCLOIaYDke
LN5wSGKh2xGJbrmdrl+UlJiJJFXFUhuC++X+qNUhoCvcZCirgA/U9Ej7JJpTszOzQdqxjPzrsEyT
4/sv+mrFcbmYGBVwEkATEHMoVVyOaqX00cqxytzGcqfcc6QAj0MtQXUstXMYBlN/aOFpZ08DGFyx
f0oEsjl17/XnwjsV1Kr0+K5pz4i32Ib50IXf1NJy9HE8xeNJUnCogf4FNyvND0of2JHyKKW3SnBn
WJSBfa1+0CfpMIpg1usEncfaDrlWrTA9eE16rJHL7KRm1yCZadTxcwrweT8mYGbNCsBi0OAY1Ff9
6f0pmTOltzNCSYIKHY6zxoy8ASB5OSPGxN4W+7D/kHE5nEoRb7QSQ8iTkIsKvTl0FBqjM/Zpq24d
ka9R28XQ6N0CRiJonz0dKCVcDm1aaTBxKSUfEMuU7QYR2sc20e4rufHPeLjQQvOZa89Mvb0Ssb31
tldPUQOSPNVHJLO6VMaZVw+vckADThan1qHkyDQwcH2cUqy3Bu/T+5O16vchL0Hmb87Sg6yild3j
MPhxoFa68EDqfUJIpbjKgUu5RZDUe6HQqpPQ1rtEE4ud0BPAjINo7j1VkO4jM7ROQ4PLcUtJXR9l
LMc7SXkcza7aNbkf36dyJG8s9xVKcEbsQMrHoIQTlObHYpOV4PTytK2Uh3EKH7MGa6BMkKEYQNj8
Asr8m+C1qJEhZuCIspff+pOp2aVutQ4qxN6hxK7KwVqpc2ZPmYf3p3J5nALdo7s3p7Izi4Nq8eXH
j/NJyK18kB+83A/2kS7Uu9YPvI3q0W9HgSaDzRlcfDq1l6MMRRJk/TRbaoxhccCGj61Xls15410U
/szblUyhDfAV8G7lNXtY3g1dKiVSkwjaQ2BIZGWm/inBJCEL6tQZDIOetik+oxRwRU/oR9v7u7zD
GD3WSs1R4+hFnwU8xrrdZ11U7McBRWDLbKp9ng7xycos6Qolls8VFj92GzwGQRigo2x+jDRx2HVK
ll9RgNc5NkiNkF0pHdmXgn2mGuWN5aXaKQiKzJEmIT5QtWVEMTWQ9WyQhMPE2slKVX0yYz3hUYxy
H4lmsnGlrfY5s8PU0Grg1CVAfU1H3gSXYdFPVoOH4ANB0F47IAbvjE53DvfU/68HJ78NdnD/3OJb
8xI+eht327yOFp9mht2D6JnrlKSPlysAFeZGDqpGfgAJeoLeqVbGTlePEnnE+4tgxSJ7fU3gGKhV
wVAHAn45Er6MZsqxID8UN+ZRP8Z3w6E4Swco2La/l2zxkDrKsfjU7Y0H7Whcibvs6O8CWzi8/xzL
i3X5GPLlYwx624adWMoPSAjbGjpxifZNKY6VrAM33Vr4/K2LyZ15u8YclBGyoDOyeGVVmcssAVJs
g5Rpt4bpf6ozy9pIy5d7mEidQQBVU+/jxl6K4hJplZWXpKCqQ6wW8zAK98Bbw41XmW/+y1cB5jeH
mHAO8YzQFyeF1gfovE5F5uqtj7UzJGy0onN/pux7O5Q0vtEzSO9LwHSOEE9bi2f9jjPI8O8yD/Xu
JZWPqvEIQZXRSzHWoVWO+Zx6bblaLkYBBTbDDzDnnfvu1PbmY+zNRkwTSkIpihQupd20tSfwv6eE
THvjaH/VzHgzl3+PQ3EcgRCKZOz5y3GMCt0MQH8pyo0Ak5LGbI99XjzImfZTnDQJyUo9HO1gREkK
kp23G3u9u9WKsNjjtKSfEDKsd6UU9LbYSeE+Npsd+oIgPXslOKhiciQrPKRRuBMxX3Ys33iSjPg2
EmNrZ5XNYVSoweeWoG2kO4tI6e+3omlEg2tGbS+1FUYo5V6T8Val5T+MKrXgim+lwRK1kfkJbdVH
xLKQRPPPNvTruCrtI05xwi16t5ezaZn+0JZWlbo+tb2PVtFnV16bvuhJ6tm9MNBIC9uNzfCbhQJc
Bfgy1TZedwlniFUuk74ME7cx1ODkjZPpJAq8qdeT6n9dsIrrf/8P//0jL0Y6u0Gz+M9/u8VL9thU
Ly/N7XPxP/Ov/t//9d+X/8lv/ucv756b54v/2GcQS8eH9qUaP7zUuA69jgmzef4//19/+I+X17/y
NBYv//rrR95mzfzXECTL/vrPj84///UXyM03x/H89//zw7vnlN+7fU6exzp8Xv3Ky3Pd8NuS9U/g
P/M1RPlhhh789Y/+Zf6JZf0Tpj+lF1YWH5rS+V//yPKqCf71l/FPUH7s13nhKXNNim1b5+38I/Gf
CPzBzCZEh3U7CzXIf/2fd7//e0f+PeG/Z3kvtCMJ/ThiYWy8hr1vDoasMyD0xAD6wOyFpzHDMM/2
6O1hpt72142FmYGdqbLwWR+6YpdW/hjZWlFCcvFN6WEglLtSCLtvhEgxz0lfotyQ4iHp2UHTyDTn
JPO5aOv+HKClEO2J6DNnlCqQB2oPhPDcG8EWT3hxBv33VRZJhZXW3FM0B89FghE8qmxm8VIbktfZ
niaow54rQKEnGuoCTsZKrd34VVHKjmdKhGQDJsMveRian6ZUL1tKKgOrPooabFozS05uiafkr71g
mnfWMJrf+NbJMQiVTHeUYkifzWk+uoYuLb+OfWMeWkMUPredqd5MQbwFy7+8sf77houbqu+bmlM0
0s5xYCWGrZI1/5DVLBWdKJKF75GSJ5+1aTJymzaoOdo0mY3+f3N2bl1u4tzW/kWMzflwC9iUy3VK
KlVJ54aRQwUhBEISIIlf/02/49vdCW8c7/ZtjzSmhLS0pDXXMy/EwlME/yfC//Pbm6zdRMMkdMrX
QxCszhPuaL2/RKbqTwuy6ku71a+Z2z+/sdk9aqDBo1jpFZMrMN+SwA5f0XniPic2IscMjKuLCeop
TfndX3MKgz9Pe5pAGbaE0LFi9H4kAUnfS1RUXibpp6qwS2KhSUc7I0SBwIgxkyWPMHKoUdGVjfuS
ogj84i1z+lWjwesmFd1I8nQKM1rI0YfAwXGV3cHj3vvuOa2+qw3r+IXv8Gug/meMNjs5R29t2LQL
AIttBPfX9Rb1wn91dPrn0ZvtZpZa+oj4U2V1gtL+cONdBJSee+tNuthBYR9qPU9V7YtHzyXvXdjn
/RRu/39I+xlUce7RmzQ/IyKgJBB4a9WVvRVlwBGk/2cTLP8PT96S9JLQNorEeHKHm1s418EA4lKP
6pmX3oJWspgBStvzqfJRcEHfTcHcubzurTdBovONvyYp9HNR5+47S3cpvXRVee6tNzGgH/q2R4Kp
IDoP3hGfvsk63F331pulr9CiBeE8mSqeZl85o2UTiwseLWci1zbDHgz0zDQ4TWvHZuBorglkzD5T
Hwz6xX9c9/qbVWlm3MHU4NFWwFGjDTPC5eCXIIOo+LrHb1Ymo4sXa2S4VW+zOJdGLrkWsHq87umb
xTlkKZzUOjBbIVkt1lTvJimq6x69WZyKhb1axnGqlHHLpgEgEhTt52ueDTH3rzFcxVp6zNCpSnz1
3I9RSd1LGq7fT3Rw+359dDrwQS9DO1WBSUruNoVy5IXBPi3D/955cOP/66NXp10CNfUIKp22H2uY
cN3Usste2bKst0kT0fcNnKL+1UH6fyM6Kqy//piklndkxarSvQQUEoJge0kWcW6INgs2nD3d+E2D
IYJT+6Bxr0Laq2Y7zv2/vjUcv0N/zKSqCEQjaQwX2/HKJ2+WKdD+od9KEL6ATXid3OUTrMUuwLt+
n7vg1vHXl7YkBI15GlWVEIoepDDq8onXw6HNWlEkSefcXDfrN4uV+ku7pLxGDLaWFWj+xNVg4vy7
W4l/JsxmveLKNO7DDF/VF+RDXL/pwXm66r23VdE6a9LVwq28Er60eV2bj/0CZMF1D9+s13FoWS8m
DArz4wLi2oqFyf66R2/WK+imA/FGAdleBCA2jFKzsl3W5kI0OLOKtnfh3kwCi9tTVcVreuxGU6EH
9sox2SxQwwNMQnaaKMBgFHHMbyWfLp0Gzr33ZolCOM0s5xMWUrYUaYzidTNflYXCZOTXhaQa0uhl
mVWFVrPXTIRfx7q7crQ3a1SoyB9WY1Tln/yJ0hTywEtEsXMDslmWYubwxUFTWNU5zm70/0ptfOUE
3CxJjjYxqEYRs0AsOaDgs1P2/YWpfVoev9mLtjVRp08DM3DM7QX65ZKDwJSjMLcWWhMGm4ogu0NH
Esqc7SISkBGhqXv0lKA3ydS4Y67s0s0wJW+iT3Nq0r9IH7voVo6DsgPX8IknfU2Krh2TLycn6fdt
l4EZhd7MF1fxqchalbOoQ2uoB3YUFLJOCYfTCHDvjlXzIsjNSFrt5q3r9d+lD0aR6lBt1X5iS+Os
fQH/5jDNAw3DeU/R+a1lUTrkOlUzzenoJx9MPPAdvH7d946N+ZS7qTO996eZTrnisb4qw4Eq4tfp
6i6dlWgCVdXUREXNBrTwxddN162YUvVeL4MaK2EE2b3m7nsXFeELn/7Ml98kBsEK/Zc+Tde6PXQ+
K2POyuuevAk7MfCH0+jiyeu4jnnUzl9J4l451puo4428j7uEqYp2Q5Z7qlN5Vs/P17148OuHTKYB
rCgXh5uA10ceorbs19ft2VtWA/oeatUPwDNDsGMKFaa0BIuk2V334pvQQ9YhHcAeQuax+iin2uOq
6iunySb2gKKTZrj3w8ecgyJ2vMJvzHVhbUvMIQCedJz5qgKwdweYbanZpc1po237O4vZasSdJVsg
pHRVZTJLvtQrg/I5tGFJ1jqDWx6fYCe9pnAfZ/Ap6ilOU4Fbi+vGbFtOMkrSdV4o4jXx9NEFmWbn
2OBSQ++ZfWZrJUPViPIu7jeRdmdlZO70eOXC3RJisOcSyycPH0QxODgNKK8EV37rzbptZ91FQ49p
BNPRD+7gsbxt9XXpwraRt+7dbmYd9nQvdB6BZK56dQm3eW6sN+lCZ2OJNlWuqsGXTwx6HUdib7lq
0W77sXtlpBedXtssIhfNrSfernvwZsmmCfoWp0hjPDJTTgAnrhevgM+Mx5Z2MMLesVYzHq3ovWhk
EQh1IYSdtp3fJCLRZhP1PMfRmNjTIaiTZTfFKXBDVvV7kgTmcQxYc915ONok81CIrRER+KIpUUHe
1cu7lK6XPumGiv532NkaV/nOMM5MNFib6xrvusSsO9yt1Ljfa/vcHae+8Efr3spBJrdmAdZ2jkKW
W9AFfoSZiK/bbLYIjhEUit4GsGfAgrgHRJTlsBO69DeemwLblRyMo+YudrKVxU+mR5O+Ry4coDcd
zf8M32YDbrpZwmgQ+9iEXif0BzLKHmB3i6p73NX7FtUzN19hj74b41PlCDZ5O2FGB4aZClrJeJF/
2TYebsWYqRJa5+wpcWyEXBZDIRojCjdgfLeGjX/HnUgf+0TW1y3mbX14HRxNh3mRlTf27m20enUZ
Ac9bXrWit8JQaWPVdXIWVQy5ZL2AiKPdC4H5lJT9Zt3951P8VAbx9OxndkwFDA55+hwaNd2SIQ6+
iGZxrnt7lCl/qbTYlPoi6fFV4TpdItXP56sn4ybxgRaAzSiEYb1N6c5mn1EGuO6DRpsgalvSTXGE
DaufApMvlhKIb6cL99Fn1tBWPO01DoYBQKOqU/G9uw7PYTpfeejfWuLAVg8tXycjEGkZWiWmoYpV
/P2qebhV47BG+DS0WE3YAm6XWk9FTwy5bsS3omCokKGJM+NykILzD5OBZUaL2tuFmLjBoPwdW7a6
FGEzGLnxdD6IbA53KetsDg/cvyxaQfbKn9tbz+AOraade5x7X6ETJeKFC64XIGODPaK+NKMXo03h
Oul6xyXQABPXwAxZCjPT64b3NF1+Wos4J+tURHY+2FEGlYspWFhsWBfG97TD/Walb3E1NUyl43hc
fWBYE3MLaFF/oA465acobUun8fmaZ97kX9jPz/3aZtH3/tgpS12/kpmaHzS0LXeZacN766XqnsTB
qUSqE/OvLAX++bibOGBJOzqSon4RJhzWZ/OSlXONL/Tn73ImRm4R0TUKrvGCtoADyxhaptzJPTSL
K0sLfMDXP//EmYiw9TgjrnQU2tK9SoJxju747nu7DNdFm62dYKTjmTkEx9qI2B8wtP5U8+4Cg+Tc
a2+yKfCmsrEdcIRz0Hrivvn2yuE4ZYk/rYQosxy10RRzdeg/IwPsHlK471w5HqfP/NPDp3VC8xbc
RasBK3eahhOp3F46eZ4bkdN//+nhba8jFOhwOuv5CGfVJlc0ra6bI5vsCBpEOS4RgVBngKw1d3Hp
/7y00XWFuuS/pGa+qePJrpgmjf+gcagqxWjj8s/vvmk//HuFbtkEErY/o+PSoApYRg9JjMN2ms7N
buY+JM5oFca949R+o8iKn4WI22qQqXPMBkDcjNbOTmkYqWGrrK/MY7fw6kC5Q6MzFlRouYhyGHgA
e0MuicPPRIyts03T+9g5fKoORHJJclhEz++SeXVf07BlL38e0jMRdmteFjQ9XwzavQ+DD1mkiAR7
f8pv34eBBWttiRvIT3z5/OcfOzOttyZEEaxvgmxqgsrK5oWuuqqn7sKjz5z8tiy7wURgM+vYr7DC
s2qM0Q/nu/TBW2HxBcP17MIMPPcXbFY9KEmRZCr0KxaEP9wINJJuuC4K/sd56Kc1X/vTasVEQOJL
F35wjVgBDUgu+Y/+h4T0m4172wDdhZqtfrfCv9Ggp+OOLrHzgnZN+CUQB3okQn35mtVtABSbau+c
ZU2bnILRmK9NGDzJNUHveMRWew9uqvrh1WDy2LqRDzPp3UfswcMed4f9IUU2RAlc6vt0hAGFtqJg
dCLNHrANsodZT3A308TeDzGa78Le8I8qsqSgUD58dDvP3SdZB/7GVfNtK0oco94RljayEoNqKz/r
jjXxr1OaJP9JEX/6XoOMWvTyGVFBbkJzTUADBpPtUnl/g2v4O9Rtu4hnnZEUynh+QC04vu2gCN3R
UHRHC+xQxSxDQMiIN6x51KwgyaZr7b9zmmHdKVDKj2iJcdbSR2o5wOg3qHOfBJ4qsnUASike3OuU
PPFWD07DtjXAV0+V4ybLXUZO2kVl1wt71e8DIHoZf90GQw1CjON2uhKe41WzXIYdONt8zxd5SSp4
ZkF7mxxh1QB50LUVlcBPnUCFOo/UeMkN+dzTN+FiatGmTybiV4Gg7XviZPMRrcOXbqHOxO5tVwxJ
gR53+savkjYz+1WNwRMaMeUhFnX2DnrK5CUw6pKxze+/BRTIm2+Be/Bs0dl6YJhUH5cs0EdmhXly
obG88LlPt3S/CVFbvrbLWzK2zFsPtHPC46STEOYAhn5QbsgOozY4nC++LIjXXLJ1OzeCm4w/ob2/
TK0HWrIEizIXnUYXdG/GYHfSpN7anq8fgMwWF0+np4P/7/7EzYUABaQ8m5d4PQCcyyFfGCSwL9pt
D0IvGS1RTqx3HvOb2zZACXBe3KQY56UuxiRNK9g1hMekmzhMK2tWcs0GDAZ902IkJGft0u/cDoSo
Rg8eHFnW6WFJRqH3bqjUnWmJeQ1r2GH5i0JDmeoZ3LRhUfQ4cehh0R+T7pFcwaRugvlJvsoakAYb
6yKeHHTs28bsSNt+nmaHl4Geo3vK6kv+Z+eO1VuFJIevixtCuHRgKVZfsWZd80M6a+TmYU+cz1hF
zWGQnlvqdvbfwqBr72O9Ts9kzLpXR8fjE8F9Ux7X4VRoo+2uDZvMKeqOkB/T3Jvr9pOt2pKOHMer
GEfr+HT4RfHzfui9Sx1RZzKYbaMhsKkcR7dlPsyisfeBAcC1CcLp8xgOuPr1u0vEhjMxadvRKe3i
OrQ280EbCXcyUZvS4r5nf9WWu/VHjCbKAZdh86HxQgsHp2AFNCCSll4XI7YiTO13fsZnNR+45/g2
Nyp0H6ZRdu+IRUsV4wHfmTWzuFLy7aU04vdyeTSr/Rr6Rj0Fohnm+TA4Sfc18Mgw5j5Pu8JwQNv7
nmXfOqDMusIB6vtoh7G55Ox07lttNsAa8tKaY7c+jG722Yj43pmFvTCZN9iUvzOMrcFJ1vcwM2jI
fECTaT3D7p0ux6kW7Fs4zv2+6ZvZlLOb1SUsidyq6+Pofp1G/WWaaogsrpsum3iYIS0N09YdKqzU
TwtCFDqyvOnSX3gapv+OtrDP+PXDZXW6BI1IpoMWAS52g+5Ik0b65Zh6qKRIFbKbWLbyWC9Ulqh1
DWUUcIi+hoF3+SKmSy6SZ5K5/3I0QcZLyMy8oQKm1Nmh/8C7SaWwSLuhJSkt+mBuYO847lzUyO9M
RGqYFFq+V4TDinxOWdnrBmgkOGeXKPpPZQ8zgZwltrlQ/Pz95g4Sx68DFUB0CJSzRjtpKoEZCKau
HByrcu2Da/bnL73hUf3vdAMT4NffmNQ0+nZo4e9WI9dPAaycTlB1DEI0iAgFlSW9hXfr/JXa1Brw
4CiOGGQh644rgo8yL8GzNFAIXeqAOLMAYKj16xuxDiQiRVAtXES7vknYYb6eaOk0n6XRZdjw9wQ3
RyVQhTO45oC6QSXURzJ36hY+c38elt/nPPFWozqoDrcxktiDnD55Wu272hYhqIBp8tWfkkpPl1wK
fp/q/JenmVpqZSygcDfdCjDgOs97OP24B4/ETcFX0u4S3jYXgvS56bQJW82akHhMlXcDIDCcANNV
37LVwe49T5fck3+/W8Ko+ddvt6497t9C6d4YmMIUTe2t+eSnr30EJQYqpJdMhn8fgOHps/mZBDcv
08r7itqgSMxcjM2l+Hvm0Vsha8KkiZ0Fj15ap8y8g0mvPJRteTfpPFu56pBVYcrlQSjTlUu2/jtE
39/reAseg1JY9EtrWQXK2qjzLj61kLVShsBrBvamAQkq2/XJ+P3PC+Rc3NhKWwHLGIOeClah+hxX
cMhNvtdGy9c4RuZiaFdXGZgzcAVsoQfBv5QHZgLgMHmkgLyECzVQBbBo/vPbnJnZ6SZkrKFMmyiW
unLCEyZkRZRgpakv1TvOKI6AmPp1vmll+5XUsCxwXcAZiT6l3UEqlyw3fSPbAizTsXLnoX6CN5bb
7cdJLj+IiPSl6tGZRk50lP/6BgAFeg4uTGHKq3k5+CC3zXbJVeIiu7bglMJiie2kGB4DbQ8QSe5Q
utpn3QqhRV36SfMD16GFpM5xctGL3eDAjvbPWt2jbRQ8wfg2Et2FG/gzES3dRBkAhRoWe5xVCywM
wcLwOHo122hAXbuF/aW7Wth1NReL8+e2i3QTclo3WLpxlazKQpaCNRLN7jfQYvk3Z20mnCDRbFDU
UxZ9Q1f0+t3TnlfnI4Fb3a23KHlBebLxFfpn+W0iEktD0lOYDlQ29sG8idKG3sJ9jJbw0qNfcexp
qrij3gF6u3LN5nJI1gr+qyaHp15zk3TzOJQTUyZ34Pu2E1rLPJ5b26D5nIr9EIzBC5i9pw44HEU7
M9ckF9koXiewcJ6pdXEX6BrvLeKTEeWfF9WZPXBL8ZeYz6mpCa55GtU/0n5M9sEsoOtV67reLfMc
3bohvABZrPWFUt+ZdbxlejiOCsYpdtDQAsQ0dFOxp/IFnanHZmjF+z//Wed+Y5N9jrzhDpra50qE
OJokSPh2lNOw9KyaLtSjz+yCW9GwcPwwlpM7V7FY2pJE/nxYI9bdwZMVZGUQDi8E4VP4+U0ivVUQ
syUCKKEmM1CK0ZfJAsXdGpG+/Hmczv0Rm8SwWycK2GuyVG4ftLfNNMDJNEr4XKFxij2Fyk4XPvq5
v2ITvE1fw0MW1dcqA9otTqNSdXT357/h3KNP//2ny2BQNuVa06avWjcuuwW7YHQhQTwzOlt9K6Lw
YDoHvrNsTeqblTEYzUa8cXPXRM5N1yfxpdL+uc1nK3dVXlM3akZLsFwU94vAmWFEMbTmGOJcsoMB
T1LOA79BjeI2HT+S9SJE8szobaWudZR5dZbIHmoF4x5aO6ibIVL/zr7v74i5lbrWoVYC9zUDPrt4
WAX7Ql375arPvtW6Dk7UxvGwDJVuVIAd07i3M5WXPsi5YdlMqkaMPAaFBIfjyBsLydoQ4mby8c+v
fiY6bfWunLq1bgmOfG2zJPdr2LpFo8LoWXSB9/nPPwFv4t/HjS3oN4HvfQ9M9FBRr0d9ZA3gKVDw
1rP7kcbdgWRe81qzrtu5OhweRm+kx66ZBeCLaNQoPT3pjyBHwNbuJbilCS4lA2Cru7nN4fzAP7tp
N+2TLuv9fADrJg9aJ90z7U5vdCXrQw8j1YNJ5vaLO1qA3YCG7MDWy9Y3NFug5NVSTIhdgGP4kIdo
rz95gM5OKSJn+U4tNXtgXpePHQnMO79xHFyj+rRUhKqbSdaWFg0XIicOCapm9rvnWSXYSmBgcKNw
c6fEx9rWbm4WTR5TI2GqOwywbOimqL0RoVi8HNeW68OwhrDhdj8sK6B+udf7KE2Dlyk/thksLXOv
tiD7SgcsQR1RFyRPvMoNwfXvA44OQ1HPcffCOK8fnBWs5sEFP7qF6x48vV0b7giEuw0ohIv77CvT
lyk0jS8oWZNq6VH2KEap5/ssJXIXg2sEEjUJ6WNPGnofgYJxUytVB7mjMgBGcS5OUZAE8wJoD+Uf
VxlJlUfcCW4yvdYHnMyTMhu69qahxMD2p1H2jXXEv217FvIiI84c5S6Fe3ex2D6L30Ui63Ntph51
l3UQT8za8Fs9e/TYu6eEske/w73R4QmhJBbyEgU9o3tEPDOgFu7H2FfhoFzGzHFgzUF6GKGmHogh
VAl4kSYsPs40JMVgZqeA3wFcMrqTVVSu+mTaZVEXlLMmYPB5uO1IRaA/UE8AxWuiEXfwPZqkohYF
D4FevUEcQ8mAwMo0g12An40jKORDvQZ57U20KyMQs3p4lHCuP8yTF+rcSYGAxmwDXGcFDJAXAVH2
w6lK+N7HZWFy1Gr27LsEf8hbPS7pl76ZkLUOiRMdcDBcHljiEvwqACOVQxbm7SKITGi+JDjuzsZp
RNGQSHqFSEA2LkHgaT+zDj4NeZKw8cWBZfZ96q3hzWDj8cNqlFss8PMqPLPwYkwXWHrgNjveQ08P
jWwcz1NYaZwav3iASop8oXYC90PC9pavE7zhmUwAeIMpnQvUZgsDLyXV2OYLFgbYkyMgcakRqsAx
H05fayDhC+SPDRBp7ST7O41mqYKPBkcFOeL6q4T/QZr8GP1+ILiMgJ9HbDpDbshqO3D0w/lmnIJa
w+97kDA+8ZoFxefF0DYXQJPtLXOHQlE97sc4NQ90Zu1NnAlSjt2c7fvYwKhuDmx6CFHGTksmHC/O
04U6Y+6xtH1sQQu7z0IR5GMGy4cgc1RTWA73nDzKFnZjoowdZ2LgJFJ3HozfYbXRfmvdqZYPw4i2
6kewjJevcJ9ahyqhaph2Ou2+MXTs3jIR++09t8sgjzBbEu6rmrIfLnDBfTlgqwAcZ6kNKZXbxo+G
W3AytfXfBGg3jzKM6WPk+7TQUQxbDG6btc8X37EeiL6tQG0S7eSvdOpOdqKjeIfXl9+XJp2WykHd
/lk7GfsQWQaiR5zCjW/CKt9NmAY9VHnWO3Aas1OpSdxGs5Eix/FF5EkY4slrC/QQppchd40DhI8v
rPcBNfz0kY+L2jW9Ne+XEGceXE124M9h8hVN2/hOybKOALQdZ4/RTFCmVWIslTDylnmwIE3aWSCJ
S8Q9+qVPdhpmeW6lRwqY27jvcJuZ7FpcgOXh6Axz7ixOXDoW3yCGKvcGDQjiMXMMeXMFc/ZpKuM3
BuL1NwhHkGs1pP/q8QQxwG1DmqNpdygWEuDQ6fULzCx4uK/jhvdlyxpsAEmXol2zWZfd4IzyVnp8
2OGjm2Omx+6dC47yLk7luJcuaKvQ04eegcuqfIDHU55E4iRtTLrxTkNbErNhJzt6SCnOX2hbH4Ld
sK6un8/dUsNLNl2+ZwuR5cwZIreImlI3tVsKGiagbQW00TuTcqD7VBQXjWuWR+XK+cbn4/DMaeAj
A0b4h/2KCYM9p+A4FiP6aioXThMBQsHafUwBePogQLUSeC3uwoQtJVHerGR4Aecb/lczImLeNjV5
mhh6pHIIsukOC8qWoMrI3QonqgcDO+MGRLwmeYl0In8sC+40UOqFXtRZ6/AwxWOU+1GLnQ6qeuc5
FAwHjTpiyRd/VsGQW+V0B94Na7HGTnYv4Chzx6exfZ3S3mDnWhxRzLHmL66sx9vUptEIz4gVoP91
7kOgG7kvWD7PkB8hWrI2ysHwJE+R38W8hOGGo4uIOOYpJBp1qjUyLEf/Zr9Pmi4sBu2rB7k2yb0r
8cbEYP8sGhYO92s3YlenME964muAJoray56M5ywHAlIUwLxRSpEGtMHOyUZ5r3CZkIfotzK5XMYB
4E1Q9Co4eqWfIWGBbASWkd8sPCrvASswn9qGzrfO3DVfsroOqiyj3gexWhjeRY1O0UtI0dCQiKnJ
V6r9N1cmza31if9GQsNvYCtP3086bsuQibDMmM9xl78ElYmTcdqzFIw21NFkFddTcAOnLbEPuZdW
w0DTo8xwQZ8mCnmKaYNiQgaHSwYGR1Ofcf3AxSDSd7BQglFTyEPMjZh0GbuBeyFcTOIu1c73GCq6
0mSNmWAXCPFXDj/vtGyRkL0zTda9BGk9fjEQfB4bskzPAhcpLwip/oTNzhtMOWZZD4ccTyH8srZ7
Ivyti4KT9wx2n8VVoJBPPr2jUzCVgdPQoUyyJr6DOboO0L5Sm+e4IzIoQoXgziT8PVrB9DvrG7b3
KWnq3dCY9G324LI+u3Gd3mqq++PAkZjlCFKiKWTL4fyE/zcYiyzx1buptV6H+n3sPnbU5V+dUTmf
JiWS95NK+N4zYFdK5aBLGPja41yjWT6Hzx1qdtA/ytcQkC/4gyLvGvPAMzCHJgsKE2tmkq6Q0bB8
hpNLszMJ6RhyTSriHD6zo4BbDWZsO4TiqWEWTpd8maNKjplFK7QUR1fX9qaVXfdocG067BvA+KvV
d6TONWraY0F4bao5ibvbWC6vM0+D8lQyXXDRl/C7IUoo/PWmIfoKuh/UpYHLw+9TI5qgoLWKvDyK
+Lx3PRwHW0+n9w5S+pc+RF/V7PrDiwidft7LsHHGfQcbGtyTJ23ezhZwAEHQ15wbeMaRXI0QceRj
OqLnWimAxmCA2nK/JHNN01sDXxH6HY7KZI/8CjdNnHHnqGOnj3LADKjNObq7WU7DtfIDMHkrhdXF
Cx/I5b6anADc5TD0+t2cecg5GW3JfZJJU1HUXjBBKRmWPAuW6BYqvuGbA3d5WNKMztc2MA4pG0aQ
zjow1roH+8kpHTjhLnBzdto2DxxPFD24J0BwpwAow1lhBRK7ZjjNoCtOaOxukYpR4CaApjIFeeZE
mPfSrGH0He5pWKtTCk/Xhgj9BKvp7IUK68NtzHDkNgb5+spDF33euGK9DS1i+TrBsCU0UP4lLMFN
6LTEw53veMFH+B/MZYJYB0n65N4LfNk0dyeSAf/WBWwsUOtEh+gAAVMxL12X7BvfQmQHa53mJuu1
9zgw0lXzmu6bVHVvTGpRaWvqB+SfWEmSzruos29A/5nsPVTYcXgTjEoGN2Oj4i+2nse5sKPx/Gqi
odsDIeYIeAyt1MPwuW33AI9JWPsGqFRrLEm40u7JgNZ6jvP3TWbQR0acoYHMpB3VkuMwuPrI1ojn
PJh56puHhnnFEAFltbPIn/Quy0QESR9anKe9mqej3ydCVmi8W78B2b6K/Z9PkaBHnu6ef3P9tG1y
TM3kCywScmMFHODg3c3ZcUAJ96GV7bxvvcTu5smfbyOfpJ9nTVVQCD4vB9Qjpn1AWhx8FJZ9kqzG
LYRQY+WoU3u/F80oFDDS81xQD3mCTcyC04ZtKGZrZxMJ90aH3WNAtHvjO3UMAG99clzvJm+5Q5fe
5OQJYz0KD3D62YGAzac9VPL0qe34+LVzgvoeuM3QyR3OkSgQFToA0NY+xEbBtM4ffD50r6QGFByu
IKksOXaAzyOsMWbI0FZ9GDrRQyaZhp/qPnTfYeHNd4PC2SBvU+iAJs9oLMLFT+9mE3crmIi4Kyoi
RFGA5Gxs6S3Rq4Pg7nXYGMHlLjsasHdQEWQvTMb6g4MI80HHNblJnGTVO5GG0IQmYKzQ0qsjTK4k
Fofel+QeVf9TBjr2Ii70SjDG3enfctzofxIxrIsK2HCaHxI82B/APeo6R3NffOe3YZLc12isOHLt
qc/okvFt0WY8PNjIt+9n4iP4NAIJbQ7PJANU+8qXLwFdfTiTte5fEoWdT1kEWbXUiU/28G0ZXoxU
3md/8XFmbQElD6JaPIYIdG25dOiDOkUG3UEhKVp4XaS3UqRRA3O5FcbVXTzp1yHl2bspCuwrzsmv
tUazctkkXfctE0t0EOkUvPTpHD5QZVm5toHFJ2ScKeTkYYy6vRzrD9rGAGaniMf3hlEXpZCo9tAH
wF2JZFeHB9FkASt8CDhYztcRV7K9Ox1T7plnNw5kadDQds9wRlE5iTwaFZPAWb/kYXC64lhcA/eO
rondvc6W4QidGKosSAr+iiZCP9q0p17uwsjsM+D1U1BYXId8x80APxlV4sbugBt9yGH6jDmviTNF
DObaQQLZ7uiejnyA9dOjHy5dFeD21Zbz7NYvzuQjRwK9b35YUEGDV6uAg92JQ65wXOauZxELKcj4
MRraPtVuxN6JtvOOnPXy1nT/j7nzWJJbydL0q8wLoAzu0JtZACFTBlNRbGCU0MrhkE/fX7BqephB
GtNur9qqalPkvQgADvdz/vML/lo4B053byDVuR58Qe8us96rth72/586T7gF1BmvlaGXGMldqo2C
d5/P8bWzdvUxNhz7ZJGw6USqGCcYeZh7EpLVqUfM0cVBCTnfJMLy7jHtyp6hCvsE0+cNH1hriOU4
5Ya3620ve6cyasPNSHf7EXe28s5zMfQsqP0ALnr/izflzaOZT3Ekx6X85NXWoEJ8v+ondBeYCHsu
nvpuRh6fgv6GcxQDggwpQ5/HYTU1xIoLI2nf+VARv6Lpia+ZRmf5RsV1f0M6lLgal66iNG3Lg+q9
JWIQ7n8N4iB+crpWgwa0Kzlx6WIdiwzz3KhoK/E0D/Zwr0W2vrClqtDDCfQDzgPeB07n/kVa9tpt
zkOFU0D8aM/AZpJ3RpDXtPKp2fYhdbXejPhgHQy6ObkdOHYD9K91+qUyh263CKfbsZML4mSIsTDC
KqnlD2LvxheIho616Trhv8w2LKaob1Ed4/U6fnHyklx1xcR9W/X5QsqF1y3vZ88wElhWQDRGagfv
g7Wbv/udoMEfKdqItiMKXEstv83m2IcL+fUwVlx/rHeaEeM5M4NW35vj4DmzM+drMOjyGt8WN8PR
paufGlnYz+QhltRMs7rz2iF4tNtx4pdMWfDF6Z1mo5SfXalVezsUfpTAuW+Ddqm6jL87ZtGtuJRN
etdAKy+PY86Zum2d2p5DRpLuA2JMSgX88OYfMzlFh1b0A71CYW87cPBbo1Dlcz5nntrIRWcvNnB7
vmUbXG4MHLNiak0LcCTOS3T32sqIBzRJbjDCrpEzpyDhbprGrzKRhxcM2ciwX/zbPDWzbN/SevXb
EaTgWQWzPOTpuQYplGVFvqxptZx4sTLKiCy/kYlYv+vOdl6KvnMAeuogCwlO6h/tvmKHS1ex8FdF
PD+nlZHc9p1eb2c7RmnqzeVyHK0KT1GGKAvKU2qPDY+ovQewyW7kREhkiJGO127c0S3dLUYo1lNV
zhxwU5XNnFSOrsTZOvuc+ceolX8TPLBb6Y7rLmvS+AqNUv3FGwo3EmZtqms2wyWlYiVGbxMDX+yX
om5wIu8T6+DXhn6su6JpQmga/mFyg3mFkt5Yp8K21x20Gvu+rr3qWLY9+FTTpKYbmosSHxoJESbE
+gQ8qwiWcEGLFiFOiA8eSvmjlVryYWyL4qbOmh6TPbM6FtVSM+RJs5sVc/DDksbtzj2HG7GvFsdl
tM1rNZjtvRpNcUh12xaAmbb3ueyYffMNlAuJXfkC60DDptV+R3M/r+VK/dA0bDc+PPRsoGZIssC7
WklkjibDJjZxqkFDunp9FG7VPs9i5dAsHD8OFzdLP+XuIDOaexbyMMikucc9GnghHSoTZbkrsl1v
dT7R0bShdxxqKBwJ7lkA4BjP5lsnnYM0jFUpP7uBJtqN3IIrTJWGK29ADDXba1JG4OjWh9rnX9DE
xkobQyW7cTrPsSNe2lztsEmgjq6saZOMa3VXV1QOnvDkc4Z/CQBpKwVp1bIOjh1r80PlBFQZDUPv
O6PoDDscm67YkZIMwBsr9yEjeGVrrmJ916fSO9KUZSxnscy8I2ddjlBC5zO5eoSgUUy2B+sNjR9t
W3enWlFvh2lNdp3Ri29jN2Wn3PCnq8UtwatbnYz3Bd/oRwVkHK0J7B4PDtZutYb6aFflsLBTIXic
zRW3J+XTvyMvPppVaZF0YZkHjcsyza6pt7rTDhXuiFrPcgjpWbpsj29C8H7gNz2qxu8fA1nHoSdN
+aFm+HLA+aXbujP7hl+oz35e+M9lZzZ4Updtt4ESYccRSa3mQ68Ic22CVURp66srTmxOtT6QFB9d
aQ/Nxm7l9BnfeuOksnbJtiUSn20TJPGG8UhGMs+cBR9HD0pLtJqJ7VPi2vHWBQSsNt44dfIhc3M9
PC2jGmg/YnP1tsviecfYIQd6Q25MKsPU1IkdepAeKRkbu8v3vjMLL/TqYT4OqpZYHVWNsK7sSavP
jWcb7aM3e9k+HRThiz9ffUWQmbuZy67knKvTeQxTW9CkjMtoPA6JqfuI2WNjPweGZQ1bbOXHbGuV
Nu2WSTpG7+hh64vYfmxS0C+xkuwQmnaQ3RR+UO9Gn6FG6E6F8Kk/HLCEFW4YYeVF89FqxLiL5Wjc
UgmIx7n2nWgBYtv2fjdvKc+GjQ8WcFt5qXmztJkd0RwGHwYv8ULBzztkFbi1p/L5YANGAhFk1VeU
1l6U1nX1UA6df1/6utuLtSreL/SJPfWaap+XoehPRVbr954E7zEwhdhX0lXv/cB5NKjjd7JPnWMr
MggmgrPkyp678XPXUUcTF3aXpoH8JDVbDmiVEeViTD8Nc8Nop5uWnbGOpOy6TLftFpQxTNg1773M
J2JX9z4jlmGUR1vJ5JkBTfAsdFvvelRSe1RmKMC8drFvmRrAZXKxgSUigMHNu8JR9rdE290Hx3dV
QyZwunJ6445MwmKePa8TMr58TprvAO+cVfMyOM3WGhgUZGpw7l0SsrxQAYIYobtkRBJq/EXuayYf
t71QmbNtdNC+W5T2fdA/o7vyUmmC4MA8YRNMxHy1GlJe0VYPd8gD05ughx0DR2mugXhIKscYZSpO
IjP9B8YE8XWFnomuKRH+A2mnwdF2cIEvRZG+r2c5f1zXuN/21qqA58SwG3NpkTe7WPMzIs4+BHVI
XxpDdVeDIcYtRxA0/7a3ryognm/8f/0GHKQ6lW4V3LqEDm1sMkU2ONLn35LEiQFHiGn3Eh+1/ZAk
x5R1u9dWgZaECWsRulnrXFnjkF53ZhVQ5sVeGZZztt62hP3NUboE7R2ZxeUacswVYKu8km3LXK3a
zhgjoPVfrTUyRoCJ3myrz1lMMGCr9HyoVeDe1EsrbnJFmnSj/PHo4439mDkZlipeyhCB81IVH9s2
8RhEFnF7HHoX4R/jhonhBAXFO2Zt2HPWXoaDrJrskKTsnkaGQcIOKMH77Chj2K5T451muH8BvC2i
lM/++mrCUTGvv2W94TEPYltP07j+ODEpPRiwbzcpyNkarqLDa2Txygznu3w0BKo/GXwCf3FvE29t
N3qcmcnHM5OafOoayGC9ueyBRor3TRCk/G6/U5vJc3MsYitvbxSF9QE7PRbFWuYQX1jCYsdazKCs
VcAgNuzNMqJ8nl+65DxDTJPVuApSk+LJnpb+nc/Tu29bI9t2xrLsJ3tIP9N058+DlRYf/HnIvgon
ZmsCKJ82dcqIEZB7rm/tXHYsnnIdN8ESO7eurPPtWmcSp1xSi5dxRhvcUnYTNdvXe7209tZeFj4w
CA8bDqTsEBSG+4MlWB+rtYY+NQSoB1kP1wmw6Hay/M6IpqKWkR0vy1MXSH3Tp6JvOJiZGUTZGqg9
Zegnus7x7NizplSOnnm1ysyjYwPOSnxy/3xJIGYPGHlb5ZpPU4u4OaSiKgp6VOHfKT2JLiR+S9zS
cpX7lejvHQxHcYVVzfJp6e3gkydnzZfkVhmW1F3aCiIJlvmjFawkTxvc3H1GQNuWxqneWpk13alJ
osa0elkeC84Lf1sllX7nJxQhphiGbZo4wUOOTvI42RZnBWEItzb+KNfYZ6rbae7nKyZ11XPnzPQW
BdJCZrzuTorziYFVUajSVETmnOJhX2QNe3jHtF+uy14uU7KXfmm+JBy7DPUdgdYAZ54g1AI4P2S0
MH0KQF++FThmYL7Y5owAiTI8+IuYjxWodhfWBkXZ4OdiBxQvTmNaZyHFU70RHE9X6IvTw8zNnIKy
bikUxyLbL0NsXef0j1DZSlqkai6DK0exlzGRT47EAjsnAw6cDI1ubT/VRWG+S3QsrjA9FsfSFPo2
Jm723nFy9a2smym/6dtlhJrgavugCfh9KYZKfySDXn6ZVN7vtJMgpPX18r7OGeFeDyLIxK5aepP8
8Lwdb9ncQU5sm4M5h5Uw8z4+zhKDhX0fO4L3wa9VOwfG/Pdx6XGYG7IaSl/Hl1MGztm7uwymp6oK
qk1fz0F9MPDbBOapxoc19XwRAs2pTWqP2DISVHuti0Ecld0Y2xjr7yumUNNHy4vLXWugw9VmPoMT
2AYpgtAVY8zgvpKVwPBciUBtGYc1G7eV8Y/ZiYMtHhPZ92b1AZHt3GhA2UZ/NzaFkNHcjwPpOaP9
1bbG+mDpcri16zGhtm4b61OTO3JbM2Y9icmtUWkpJe9qgJqD6UnjJh3G+Y6uoMW5ywbtTlWg7+FP
Ep3hL0b3MmClwypffOOgMsPdDyKZbsxkzMtwErUVrVlT3KN7S4Zt5pOZHGJKAimAsfNQhlXVNG04
m3ociLtRjMaq1mres/0hX+YIO1ZuuaooboEwMBRsHqFeiI2zypYwh8ygZe58K+Kcd58DWHxumOAh
CaK1MI5Y+PWPcWBXDw547F1Xtea2WFfnnRXkOXOHMrmiAMyuGMmlW95e8YwQAGhSOPJhsYueBVBW
ywObX3+kDg2AJ0XxbR10G9rwLKKB2SNap7UUDwZyo4fCabJvhNfb1x3Kha/FcEa9nXl1HnWNyW0D
RLnz7cUPgfTibzhVfEk8pbedOVL3VgMDPMqIrU77GHS9ss4f77A3ERYzgmO+r7Kx2LGqQQDzqt9k
opU7emT6tjyvF0q5OnlBixv40exrZvlxPj1hnDyfcK9Ff1w68F4I4TUP2HDJjfSx9TD4iGBtML3f
F96kN0FRlXfKcJOb3POLhxmLUlB4186ZG87j9Zhq8ZjhCh5HaWU7EVFO4zYjAfEpq6rprjTdM/+2
BY+f2T4eXDmD2dTJuk3novIPygTAJT+mZePEUPu7cH3vOIraUFtjxZTpegmKOGzY/1eU522/qQtg
r81UgL8IseBkgwGXPrDZpSZtm1nh4xkb421Vu7jY9pObmGi9pPfsMi18hloS39EXyDHqUuN9bOhp
Z8W1cQDsmw5WnFpWOK5dfpUDR3JwNMH8MgdT8T6FmHBsWqFuS/wrboTynDu/Rl0WlVKX28RNYoLf
eAzVvi76rAhbNys+sam6/YMc4irbTG4e7E3JYbzBL7e2vtQqUZvSbBiQ1pjj6lX2AGIjVk5RVbaT
uVG6+eLn3WiHBeOGvWOt8ZM7wY+61wYKDTFOWf9kYQ4Q7FLKtzxCAZbX+7FdHP4ZYUk3eeQa8w8P
3H9DGkI9Qmvg7jbaDxJO3DV7L9mFkx2lsv4qIOTcC8MFdWn4PHF98KY6o6/j4i8a47xbXDTzUNnG
GNWIH0MUq17YcLhGMKm74wxl89plSsabJiiZEb893RrKSSPt9a6z7aQbVIc1LuLimmJ1Js0Lywwv
To7nF1YaYcwHu2FKRgdNT4MjQdH5YO+2SG47x4vrB2FlzXPcEfO48VQa1BuUHmhw0iZXZRjgafCN
Wmsgai9VizrKAaCAeWUBxDx6Mc2rVXkWf11NFEFL6i5GtFLTD8QBIeWSeRU/T/WSTfB0XGfau+Zc
T1dJVxD0lWApZ3xqwGcOirRMFHd6/AaPx/Y+1jnTgTANWoOyr8qcnBMvGXTEc7LtPSMI72u3ENW2
xSS3AF6QTbnuhYTrvqp0sDfZquT9ylgIFKVIzSV028TeatsmLdEp3M/S6RkK1YZfy9BaSbOIYRS9
K5bYfSLDG4ZJCqnJcsS88aZhuap8VMY2ieV0/qCHkc8WRrVv907Kq4NyT2OJRViZmGJv+m7JkCnN
6wpQOx53Zp6gU0CHB8+mnj7ywvydIlH0qjoLjjq411+mRSNqs4DM7mJvsuMD5e5sbit77D6Cnurv
4Lz1xyxxnUcCNJUMc3hV14x04MYVPbt2azjrRhG7t4IxTk55V2bz/KOz5+DQAMqAjWN68SUjbRkG
oEzSveqleYsAqt/0gHQcyn4S7HMW9qcA28suGgPD3uRxO3xCt1bcp1C6HlnK6V1fFuZHOTZ+2Fjz
fCtjZ7kX1uySMUCQ4YZgKnqRbnEffaM3Ik4O90epk3Vn503H2duYT2uzDju+/zmy3Fze2JS33219
RpZIyq7et/4ysKiYWvNoQVe9pPavSPYav5JpzjC6TzVTZiACTxdMlOOmbQ6QZrrPIzSca6PP9bXt
pz+YQcU3C/YPImTMmXxApGOnsFlywjl1VhCIYOae87l1TnZxMGrsA6RD3AjDUxWmk1txE6K9BiMI
rpT00YNW40TxkvpNDkvISZJr9B/rt8lPF6aQAq0KkPpjT3LXTQUP/ZszGNVHm1Ej7txZq0ZSYDl+
BROaa8US2VFEZ9vRMIJ3fIDBQ9OW8X032H00UODt5kXUm1ItwNeYc5cBnI+E7htjBu8pyNv81BpN
/XkyShDQNW6Y/8S6eUfYdGtHEyIz69/8+n+UM/fUVPz3daLc62S6/7v/3pxD3PrLv/QqlO5/Rwrd
2anov7OLfguhe6TA4Tv/P8e+/Fx/63/Nojv/g/+JovPMfwlScYWLfZyD2uT/JdEJx/mXI5hH2Bac
Woc/++8kOsP511ktfB6BQJ9iUIOY5z9JdIaQ/7IIrzv/EXMgx0HychGu9Lckup9uEf9/WOz7pmf7
5Cw7xFWKgJzoC6GMLDWcTa/KTs28dAeCM2vEvgLyU1Dmj43ZtefJGFzKui62appZOO3anGoIDh/W
PP7+y+M7/fuyv0Y/XcQ+//vX+GTyBT/Tn93zU/xVIOBV0G3sYMxPhW69DzGEHjzyYTM9kbVGPMZS
9tNmzKtbxwbWgtbhJe+qhemJS+8ybfq4yJ0w9gfz+ayGGyh7JrhKOSn2KmztDA7XMkM/jWpmG1//
/tN/+oJePsjgXKoRYnIOPb/QsVhFB8lYLtmpNHVgbppxap8UEHAfZaVnnPwF0DPsljY41hn9x7wg
T4gstnWnGOUdYiH5PLb+/OTM1urAOi3V95ITfY+Hf/yOKI/ih4zH7CvtxvpM9lb7WMj5wUxH4+Xv
N/KaRv/vVxAE3nmlBp7lXcp9RaqVaacqO7lygrmX2HnkES//Bk3hNZ/+51UCmOCSBF/H478XpH0T
HkDW6Tk7keSL7tLmuGznrrtW0F7eECHyGf1Ch/jPpUgkdlnflgy885//IjqhtQ1a8L/sZGTDDzQ6
GeHx8rY3ENCrwHn++9P7030RvEwOMyGRRHqeuRm/XMwf4Hj5HPankYC666QBeXcAWk8crNU/0uf8
+76kQBBIWKkMSJd/fSkJXlytq8pPjDazHTDEtMUa658lbPznKo7wkUi5grd1cUNL5aA2cc38VCZV
vuNvKCiZxj9zfj1fhc3M4zLE5lIW/ZTx/fLYJHlb8byK/MQGBQFh6IZdjJXt5u8vR5wfyetv1OFS
IkDEjjL0N6ckDV+LfJmCpbC61KqySg9GrjnNZ5NJe8UD7GC+M4KctyukY5QOzfyGDPO1eu/nnfpS
EBNPqD1ZzvaFHDN36txzxyI/Tan8MbTwFy3MdfYpMSwbe82GaBxVttGN99YX9/tn4PgWT9lhqydY
17r44kRROXYsfV6kab7MswldofCeVz1+FrH5lgfIny7mMHGDZu+QdepdrJqGTjnz8HU6VUv73uwC
KyrSZcdk57sJHhX9/bX+6ZFyfEphCulY4tJzk5l1CshHuaMVAgA1amwSapMZs9+mG2sOupvVtkGE
Kriyf7/yhVPFz7dJUDE7i8d2KXmjr7/BMR38ekKIfPLnT0U/3tqLtZ0ygJjcPA6V8ZTjPSSTOJrr
eBN41OrrY7rkn5WomDa00KC9TTF8+/uP+n0LgttmEy4rqRuoPC6evUuYC4E7awq2Z2QvCwwvCBfx
ssudWO3/fqkLke/5/l2PI8JjKOoQxH7pMxNbWkKwTvPz8YYZxjInm9rNVpg4Iov6NPUO3mzkHyF4
TpFVVf19ruJ+1wJn/uM14JJddF7fgo1XXJrlT8JWPv4kOQ5Hoji0raW3hTbnbVmZaRSbtb3Dhy57
kDSvb1z596XOlWHycfdWQNTwxeOuLGFU7czqA2JZts2C/CxzSS8IqsC5h+3yVhrLHzYx18ekharx
/NyJKn695sDEa9r1ODupOBW0FqX7gPzNv3EXJycOeLLgodjSqnMYelgNGqRpKpM0oTeO1T+9e2pU
6XN8841zPrz+HQxorcXWVX7yWhFcW7oPmAILGbZDL9nFivo4xEo/5sxOQ4Qa83a20L4DG7/le2ed
98zX2zrG0Ry61F3nHdW5kJwPrVg0Yil9yjJ97r6a1tNhk8tm2A4j/f42N5iBR1PQJNcG6Ja7jD4x
EIqsdNBl8Oaoq4zxZJMnBDeZkMA+rIfctMG+XNke/B6lERR+OjAYjbF/o3QtPzbkRG2SheRfrNBq
/cEb7fmhygeoVrOj6psOHv2DNwv1UJWw0UK4cwvymqRVP4idH9w3Xsfvy5C6+fw58h8+/ku/qgzD
UEzAmNE2BmbePfYSm16A5KTOGkBPy6zHv3/65+Pi4plLG4mdJ4XvUshdPPOYnGzTbeb+hEqvOKxm
GWB0Wb51aP2+l1F4sIf5pgA+5wW/XmNiaLtFm4K7GsQPN6X4aDrdbQuzzN7Yyn46e/52Q655PrUC
i8r34nxcstJPACb7EzX8AUL73p2/LAKGL/2CL91NXssPxWhGIi4Pwv+oDRgGrB+nEDvXFrvUrd85
ZrcPquFb74Mh0DT9/Yn/8VlAqQvoJK1zJ/n6WaSI+9zRavQJukO2HRSdDd82hJlgzd441/7wci1W
keX45wOcqcLrS/FCiLIcen3C+wczybmut3ik/PPS0reohehjGZFZHCCvr+LDdtOMvYcTyWXubdGQ
VNDWb+4Ov1cHXCVgX/CpyWlrLspkTcEQaOLVT/bgBmFewfwxWc5XaE7W69xNku26MkZfJ/etM+lP
T/Hcwvu2z/sKzp3/r72A63WO5S3WcFKwtdCqmVj4++QE/ONl4bDnUUBLaq3fPpGqFsoJZqUgZ4xL
FHQ5nCWeQjg7Tv3GsvhplXnxjTiOaYMX0AtYLMXXdwTe5o/WOqtT3oDgBnWcbA1Lm/uVlbktRMtg
SOrgRtrpHBm50yFilt12SjrrseyafOsinHuGpGa9YQb8h0/DpQqj+bY8GxTjYiUtZeZiuVZrKkAH
JxjY6GFKLD3gPRT9vz9u8Ydr0ar4nPacfNK6tELVLV42pnL4Npo8eTEg36iwT+x6igoMb1J8CKg3
1prdAcocJMVpWqooTpjphck4JTkkwl73u8Wv32eDAZzYBUiUt3//lX9YepQGFqjf+V35l95G1ZLA
rFQNn5YHryMo/PbozNnwxmO/MBs6l3/+q8tcrAcPhnIFSDGchEr9nbNYyb2dGmoHhp9uYkPqYzJ5
4tQ6gXHvmQwoIeMa+7wvzgSgBLcPprBv3PnPg+dijcK15sjgmzj/wIu9q9ZwGKHwTqe2MdobJnMg
6qr1hs0Uj9NXqINMxwlx63NmUwYQa2DX6gTm1JpRP2qtSapkSMX8qbKzQxb4ctzHiCkBv92yCbad
O/S71DEkHP8aak4EAtOe3IaC7I39/sKD+ufTBYcRUMzpFM+H4OuvzSc8M0maYDhlndVvEYPlu3HB
Rh9erh96FaGalZt/Z/KPgWTfj1exvpqKc+gdyH/pqu1Sl8luHbweuoavQ2uRwFJlKcFv5fhtqit/
o5raidLeJf7DcX6kerBPvj0muyYDc4fIUsMVn4K9n6EPnqCtHw0ZmNvZy5fNGKhp9/dV+/unxXZp
07zAHeR8u+waWxMXgjo1p5N5ngqkGn2/eyZuFaaVv/v7pX7/QAITERxwkE3rRnXx+tl28zDa2JNO
J0PBIkv78vuZeHn4H1zEM33r5//wnn19EcPqtEprPZ/A8KYN9q1eBHYo39iRfq/8QNIgPbIfgQaD
F7++yqI5OakZ5lPq5h8839i57XKlm3wNJW6xbyzKP70im6KPfi/wbSSury8WTyQtV2i2qJIY/HXQ
9nZVYYKuGl35xpf8cyd9/SUHJqcNiOr5atalq1yQLXm8oOU6qcRBwJjA90VFIXdIYSWaBfh2wVL0
n0XmSo3KZnTRfvi4Hjh90wfoD6pAR1murABgJanQe3nF9CO3fPMt9/E/LCYG/p4l6ED5xy87oQmO
K38ezCfEh21kDkEauSqp3nj0f9htwRpotxm7npGjS8y0q6ThVYLn0SlXyzAmwrGDammrmuALpb/C
6kzf95ntwj5rg/EaNV1P4kxdf+mKAc4s4SHmbdvZmA78fZ3/YQUC/PnijGlxAF8ikYy5LGVl7Xqa
EFTAAHY9FNt2e197qt9QPb6FLv2h9YS1/ssFL5Z8ipqciM9uPQGJm8dlxawIX7EsKksXCXHGaEBm
A2wfr3ceuOt2p8vSQv5Q/7OU4PMWzQ8BdAL6YS8B73r9OaSJ5/Z5Na+nxhn0wROLtUOQ/tbz/UPL
z2X4ANzzbOTc97++TJn5MAomZwVm8q39COyMo56dXBNUBkExHe2t9CZzr2AXXeWO0T7FSrxl/v3a
nOY/t+pT+oAFCxpM6/VvwArAr5diWE8LX2wIy3a5hZNPX5y3xYFBEeqdWC9b7uOrQs/+Rqnxp0/M
FrYL7UdwMFxWXQJcXSML4Y2v5QfIns3OLWzrjR3nDzMcYIRfrnLxnBemz7WcDHGq3KW8jU2SHXZC
9m2O86TW96vtAqOUMSzpcLJ6aHWJkmAMbeXCOvRh+iGwU0+JLolKXkxHItgdFTSerII+ZpBr+dXP
RnNAFNsJ82Y1VulClfXzm7pr0P9iUJ50m79/m7/voj5woGXRHJj0CaQMvH5vDmKuWjgGhnR+0e3i
rDX2AVbGp9ROhLHxz6QW8vsWhUx4ls27oG/N90vRmGPYdn5c7OzBWc/W+d4PmI2GuYOtYzwWCARe
/v5DL9+w9KEXuZY0A4aagWWeT55fRgAZXLRlRQNxigXBe7mwzoZ8ffbGVvX7VTxafD9gZIKYn8X8
+iqM7AtLazWcEAo/oKPwVagXLIffuMzljggqRsvHGMjmW7HsS9/VSukKpq+aThKa701Cgxm2cxE8
G1ntHQ280R/feHiS3/3rWWmhOzkXNBQAHpONS9fFthQa65zSPMWd5X3VRQlzqxOoByHGjIh1y9xD
e9VQ8SIKB8rWYVJa6JqQvCbfeqtgHKD6swskubTZe68berGx8zqYwkZgOBGu8IdhB1LNVJGnU/ce
p6qSYx/i+aeefxrfDMuAouTWQ/9FKXhD/dB61+l0dh1qUsfEu2YdzSRy0VKnkOUUfjFtoxwbI6JM
M/DE72elUnfGUzW0at6k05ma54CEZpHGR6XBuM9qb6FkqwKG3dx+/fsj/Okk+/oRMgY3fciObAHn
/u710hgGYRakRg8nSKgpwtJMrng2+ead3X3Fvsp4dop1+bjauXv0sT8MTaK+mg1zCUT8lZ0HVybi
1W+1YBoXFivEjk2Vk08QqqIxUFJ4An3fBL0ZhlTf3gjPWo9ZLFJSNrWtv6Sp33Z7z9PBgdfLm6mI
NjmZylVPaekzRkhK342GVRVQfqE8WrdQYp0Z5lalr6pBYzJiuYsJwrgUkFN0gPfRdoBj+jIMSaMQ
qufGviqcxA9bSL8odnI53eJOZzWwuJb+pUUBv0aNArWIgNhxdOgxc8eWxR+cd0z82mDruCK9WhwU
FWS4xCtUelwIwww2m45s7an1mmTOUl7J0dbPskBQGo1DP/hRolBIXftuhWIQY5l3TeOvHlot8xMr
DO2WmQ5ChSgSTROWaJeWIf4jOGAVVoHBoSMnWse2S5pjDafoCV5Ol0UzSRdFhHlLASk3qXF5mO12
X9XVkh4YPuGVo+pYvUibniIcmnRxQuQHH/BZg33N5qz+WVQY5zJAD3RZkDn6F9e8HJzjSZvBe5PD
yRxcvYVpq9A+mP8s1PnnVYCxGMR6Hhu7Y583uF+2ybasHNTwNUWx7Rdhzc0cA7V2bxy3v1Uc3AyX
cbkhD0w0+Ekb+eUycaOrITaG5YQbBBIvV69bHFZanFRQCMS9dxIlnzTy9GXnkwoS9kHRv9E9nQ/b
i+/R4TM8jyqZqwBFvr7TGJltmYy0v2vQVlFmtu8bRIkw3RFNEpiKm6fbfPr7HvDbPO982+wCFPIU
shR2F9ds9OhZht+NJ/yYSCqT/plwW/EMwO+NIPhR63b8gU0LX0eOYOBOudayNeI2ft838xjFS3sH
141h42AN43YRi9IElyTZGGotyzds6M/t428PiIkTmxYdGWyK1w+IkA1zzQd7PM3jaCLTaFFkiSmI
ClCVqBBJu5nbQNMOeW309+d02QX+fEzA8ecjm6HfZWLUkAC2kmA3nkpEHeFs9Cviut76L87Oa8dx
JGu3T0SAjKC9FeXSS1k2+4YoS+89n/4s5gAHKUqQUP9c9DRQ3R0iGbFjm8+s9PRmv+3CQ9LYU5lq
IHVGc2G+aT9sxBr+UTfk9AQqJ0NMoXa6bnDtcAJma8msBO6ooPqUjSUWJmEblv/+pJyyGWklVZ2o
t7gUJLSCXAWWcwDjXN75owiP6Nzc9dIkyF5/qcvUhJeK3L9Gy53hg7CXI0zg6B4irhqcDBGjx5fV
/QqYeri9vspZFfm/ZZiTq3Ql5obp6QttyqohlPrTwRua4c4OhI5wqYD/ZwXN/SAwVRjVMd54jQAh
YIwWmCUFHlkL9SzNhOaCtLmVd1/6TVSPbKQ52lDYLfqICSZhWo7k2MHumGpYefDXVmho4AaV7+Oi
+RvRuepwvJF9peBu5Mc/dFtt7lIZ69vAgZVx/R1diDxsboPRE1+CEL14RZnOF+9lxs9htrICi9y+
JPB4N/TNGPnJHEJmO6rr64u+/1cXx3lOFUmC6bHbbPrTD2MaSVTIYqTEAdeDQm4LnnccYJTgXYw6
iXdXMY18AtoMbSBCxWekGb/Wg8Y+UjBZOxB6GiP3uHzUI2NE28JvEHGIFFDEE7B+5Dx+jU7YwwKH
uzx0uGWITtPvO1X/Ok4y2ARkl2tHFNqKO1Z5ENDq3G7q+00IMZReYsXxVq1NajezETg6IFo2yicd
69Qbmt0XTjyTp3lgw8tAy2BRsKSl2sZ8lOngV8a0EXQ91naXQOcvqnQdpBANY4FGN6oxtz7BMmvn
aDi6SgVoatwC74DMj7GmbFLDj1tvOhRN2T9p4CA3WeORY6HZs4qwl9xd/+QXTjy5Jh1eVWUSxEjl
9ItbkJEmoUbqwffhVai1l2/AF9yyU7kQrB16yIyEBWAxCMOLVRyhh5PoWCW1LLavbQBREWBSItW+
ES3PGjPzG0QM/x3rKlX5/ucfonWGdC1MpEA7oK/SdK6JYpQE5FgC5kfR8JvhBAQZD1mc19xHhs4t
E8Mqt0qsqxgg5pXyf4ipvDFSJUZwBnOQxZnq8kAZU8VWcWYkpvZTR4ZbilsjuLMaG1gscz6yFFpg
DvFiETByhLxkaGXiEBtTtBn4CsUmnwz9SUUeCu2qnMYcDdOxXYvYQJ7TLvTgTYltSFFeWzJPAMsH
s9IO6mc5JFa9ssxec1xk0Hz7Rvw/33P8VIfB0Fyi6syHTndDhH9aCvaU3oWK6WTeVBxwr73lenF+
kmivA7DTdGp5neztdBUqeHsysZs9WCZhBC5q8Jz7qfMQiia405MYlZ3rR+nigrRg51saAMjyKHGx
+tNYT+IA+T1Y2yHCL32kaRuP7e52XuLdOLpncIH5kzO5/v8LLnYWtb+Wla0Uh0yOK99C1caW0z2s
lMeoCMOt1uf2vkWpfWdpZUq9akIhpTe7ox0TIyKUl690O7K13xvaPZ3ttyG28RlgOnCXmZOCvO6N
o3keBfi9NuC4GectrWVCX8N+ku3E79WQrlvh96tv+2ZAwq6APfB/+BYfllqENYfkZhpoyh+g+jVr
mgvTDp4x8qP9GGwVyPE3Hu3SluZ0IzzHiF+lB3262cbab6GvpeJQSBMjUAVe9gDB+8bBmQ/G6fX8
frL5AhZwFHMpYu4VI5T8WLDDDJS9Cq+0DhkWEvwdQpgof+kuQDDn2/VXeX4XMgLhCKmSw8Q8c3GO
MlXrnNSO5QGxYOTEmuSvWhj255YD/lmTWbxicDn98EL0nK4vfOk8WZaQmFy9T8kWl7A0xcgxi+Rh
MIpwT9Qe1wx6p2fERJgnj6K9sd6lt2sTlThPtLrtZfcPYY44wItDMkm1PwkUaNfjmPd3ecqoU1dn
qqplNDdmgBeOBFuGmkJQSlNnLnqB5YSWHC7O0yEcS3UtzErfZIxXIFiirHL9dV7YouASgR3rpsqC
y36gF3ZDHxrVdIhkqe6ywHoCzFrcqAcvPA/IXptBBIswIVp8s0wOuq2gZn1oUfvZk6cFa0Q00cHJ
q39zQJu7EKwiAFBTRzAOfEfkfbjnkTbVKqVQpoPS2OLFrrX2qxWK9BGVb//fvxLodgkZQZDAWMun
inv0un3E4Q5pXz97gdd9L2r9Wx6H8nD9G13oeThkLmw+y1AB4y4vrTGvtQKnAvVgFuq0q3unOkps
m93S89Qt5zRAcbKEKIYszdZoquy+7mPl7vqPuPAN+Q2W0OWcsUAPOo1lqKy3Y8oNfrDp1G/DLm9X
sFdxcqd7+u9hk3RNpeCQlk1hvbjBwsJvTBO47KEjG3wAuovwaVWpNyLYGWaIrTKPxygLHaZlJGKn
T5SXuZ12c8IxIvz/C/GIwh2kIjZG5on7Wk2CBwR5+nthTbo7i1LuwyZSn9PIFy9KIbV9P6L1ksUA
Sq6/6TOu0fsPI5JLEmPYWcu82K4iG6WBVD2MThvtfasPHg1UPfZhzW0MG2sH2irENCj9Jvwse7TG
wtgVA23drIiMb6htyE3DPQoABGB32RvxRskq9PAwWVj1N67US9uCj6ULk0kOA8BFgWyjB4YKpKEe
rMaudgoM+dfO0isKdO8W/+fClTOPGmm9gZ1h6r5YSiCpZCaGrx2Spgldg1HCEw6o2XNjRrUL70mb
CVgqV4Jofl//IpcekivAnAecM7x5kTdQlCCa2E0a7IwG9ahw+q82emOfRIjZXF/pQp1Cicn/aPcL
IOPq4pjZHtLgfH1xwNfoOaexv9PgFf80uyH7lMjERDQZEUuo89p/2pCLL0adQOC0whvXwoVbj8BG
qasKbQ6kiycesArOp6oTB19U/Sqa9Oest811S69kPUXMpjxf+3T90d/j5SKPYVjN9WDP2C1TnX/T
h9BdWJ0SI7MsD0i44A9e2kHyqA/wo1ZMIxOIv318jwsJZDU7h5m2ssPKsLazizKCbOYYH7Ch/Mu4
sArWghnJxhlV55vpKOZPBXWQmeHqQx+2w4KeTWvF2d8owmvYTe26iF2vq9N4VSkWGuu2pdg4speO
+K616fg8GkO/m8YGMR0dw8l7q6RJAX1cL93YTtMHL+4BcMopKhsazwZ6BGHu6bhzKH33AK+oY/o0
1SNEMjVIEKnV/AmjAg1ve3cINPNFekzCnlCJQ+CkpzxCpyFXbCZSRlvjiTtC7t43bJWdYZnZg6pk
Gbx8SrlVTX71QgJdiRV8yHw3DQ6KLWVj59+k0quoJXkIdLltUHTfignLVGwlo9+eUeXFXdP6xqxP
/66k4RdMWBp0MXaW5/m3EOCXNjWIHI0fRecEE8ZFpJ2YKwHcreUB+MsLckTaY42qzZcJa4+/+qji
9gD7cG0xwnvLVE8ZwK0X9bOGTPD++h67kO1Q/gDj4r7WwIEvTlevx4oivF4eOnTS7hgLQiG07Fu2
mRdWmY+wgLtK8S3erfk+bOTMqnGBUTx5SMrQ3tpqF230wP/5j48iaM1oIG5UxwFitawtRNNHVi4b
89DogboJ8gACPVSTG1fxWeRjFUs6QN8sQ8AiWWSiYxsVtNs069A53l+Lq+85LixtXyKIc2Ols+jO
aIqDP7OLSbNJFk9Pf494h4TYrhxyFI1XbVK8xihyM5wW6n2XRQa8X9yFbT2/hV66sPCMlqGgIPJC
LV0kpwnTVS3upXIYq0BbxWFT762q6N2kTEnup/S3YqMWEBla/OX6F/xf7X8S8cCYz5AVOH9ihhcs
Il4JrHNSZBgf7dqiKKWLE2zrfEqeECINp3UkJ4Vxr1ahsoF30d6ojWJThBOA3hSiqO6rPUc6VZwX
vXGcX2keWV/DqS1fUMjEXcHx6jz/TDclnFZFPGbeFr0ds0YJYMw3CFyiElt4QVlvKili16rrIb/H
/ESgwlcgWrUmulqIN1oN2qGtmZeukqAEjCpU0O1RxvWLlS+mAWKk48+qzUl4RHWkOyYp5w83li47
0GBwnis/w7IL4h1xu3ZqH7pb2B5Q6Iq/RcE7jyHt+z9mNbXTymxq8Uez6GwaI7oOq6Z3HgJkluon
gmik7WoN6VpMRdDPxxA19bd1bQCAJQEYfg+tIX+nla/+zaHumo91VItZ1LVWnE0Th/CVA4o5NKtD
rNhhitZ/0LC5Q+g4Ivr7Hrwb2RjRtEf6rH8cI0f/1BgTjjN+mJj7sp9oGaJdZE2bFnd79JCBHKCl
bIzBumpk+7sLINfgYtr5G78TEt2M2MnqDbOocK8pifDXU97SPLFLpvBW1nlIP4hsq/rKf61M4m8I
+qazSgOMqfeniu7p5umHGOv1b4iz1YGreIhCuG0X1N8bvS7LjUO6dbDbKdrqTuHflU4cvyVVK5H5
KFr5HKBjQYRvkhIFQQDn/o0Tex4b2L10HRgI8Y3pA5yeWIj2mZlZMjzyEVDcCet8HYVlimSsiG9k
me/VxelJgasJY5CwqhPwlnRGVSn1zGzt+AgYA72wxPF/QO8b3VJRin3t9OHWxD/zLs4ZpgcRyuMS
Hv00oWyNzEx4o5w9a0HAYKY8od3COBbu9vxiPsT3FpUxu6X9cZRmNztFqd5K6J5cR5hdrdS6SW/V
f3OUPX16IFIqhEa6ojCOl6PGSOupyaw6P+aztJ+0lGkXxTDE4xzi4tTZ44Mam+pGbdp4jdHCFxy7
xldEFqM/1yPW2cUm6Ero1O98C+5yZ3F9qrYS2HYWiaPle/mDPSbdgynSfzNUpoRHQoa6hzRhpl0z
hzh9vZiWVKWJr/chpKFKzmOYa7BR8Y3de+FZ6BQgmTg3r7jbFjlJUdnItqPOeahSJvYgbIKVP3j2
5vobO79cUAKbCbgAn96/3umzIPfbTWoV64ephl8RMDUcszHaZSqjyr7LLRqrtLgLz3T+kc09v0Qd
2AugMvpH1BOnC2cjrglIQfF4wqlcE8DpD38o9a3TO+N9jBErnFimOtaEm/j1R75wVmlqz3Bx+rqC
TGtxPGoxGnZapsYBqbqvY9yYn3HViNadNIJ7FEN3TV6Od4SUYG3qufM8aNGdYyYYjQQ3UqTzc8oP
oTnD1Q4n6GxeZxamiU6hYRxqr2tfkILz8drpKgS7U2gvbgF34sv1Z5+TlNODSlsS8g2sQFo1YGFO
3zo3YYQytzQOQPgn18ZU7jG0Bv8uHZP+Be3Qh6hIoP5i78BmuzVOO0+z+eaUxjBvZ6giKL/T1bs0
sIYU7W6Stao4qFlY7Dt/rF+Qovba1TSik9RZ9bdAr/VoxW8rj8Brks0golutsUuH6+MvWWwBynAl
tGPFOGQGeQOTWBirvR7dXX/b71H/9HWjNmPC0YPpTXa1RHsMwO/7FqWSQ6WmCrCwKIm/I8qU/jC4
A16NAlyp26h24rtN0cjvJAgozaK4VQG/F2PQuEXg9b7rW0qWbNu+TrOVCaj0OxkCkLYwQR9yVQIz
LVZRWCNyODZ4WWIw4EAwaELlO+B2VPhrRrP7RNP62o2BoP7C2kL8uf6kFz4taTGzX3iCLA2Y8vTT
lvlAblXZ5mEcGHfntaLcOXXlPLOT2y2gXrHCaQZ1d2Sm/Lz5MhYo49WaUP8VPsqMga1NZKYpoEJn
X2yxWuR91+eleQDGVh2zzPnDYe73VpDaD73ALPH6c8/7ZPmBAZYzZGA0COhJnj52jvziGHS9eUCS
EfqEatWPsdJ0K3Bm6eb6Utp5qIYzDvQZCQymstDGT9cyZgw10co6oOhl/ASsTqE+BkctFM4L+myc
WKVRvmMkUn/uknF4kkP00EQOflw5F+8Ko05j4wvPjteqSL0DZhH+Wk0ktl0I4403oAiXXowAizFz
Rwk3y3zIStSwaDGIOfSWj2YafehNDZ4QQl0t/nUAQp7DnqPCfMf/LA9ZbBZYnRXSOsR9Pu18x9F2
WI/bD2WjIYtbom6URF1/I8W68DHgLpBsOOx2Stz5+T+kWBmGKFOEuebRwAFmD6iElRHs3CTObGAa
ZMxCVDx+GFxnN/KC82Y7EihcmYDtkGQB+bRIP2rTi4mjZnDs6+Ao1NTYpF1Z3lPGFeuwFDo6nv20
QmvPOcouepOoK9zYiuf31vwLDDB8c7ZLx/304XO9MYSaG8ER21Bo3vDm3aKazWQnLd22wHpvvOyL
65FagzEhvDDROF0vVlPLHxM7OEaM/HfSrtO9X6a621U2+kATg/jrR+2sucgbBvxAxcCdbAANP10v
AN+bUGyHR9WK0DlIsXf1o7sCGdzVCLByhQ9nfSOQnOMnKVPoZcKJmdEm0PhO12xBINdKq4VH4aEf
jSBFXmOhhrPtkz8qAXKPWVJ8hngIBDcWjcWl0OUJmvylh2NK5vtYjRFceyzc9HA4NpMp/6RB76tr
HDTwvJfIRd/4yRduN34y6QsQPyITs5DTn2xrI7MsWUTHYLSUdRYi++zHqfg+JYGywyjYXxeNrWF8
UvFr8fy7i2VpAZaXyifqZHuD5pjcm3Zs70OtxW8AQ769hiTi0UIA+L6R47iB9XxQ/Tp2gNtLrBlq
u96b4DPvwRXhG5KhD5lR3P77fmN+BIaXwAIgZxlphadZVazE0VHKnyDXG3yNUsvFwSzcToFxY7Nd
2NyMQ0DroiNHGvy+MT5EEuGbHU2BMDrSHWk2Uh2aWQ7+p0PHeDemwZfrW3veuqcXFkULigEaOnFz
SbzYZglN81Sb7PAILM1etVEePeZqkLp+XNc33uJ5jsVSvD+HCRmXwLKpGoSQnkRYRUcfvVMgc525
G0JVW19/oIuv78Mqi7Zc07dQ+EUdHdvICffc0eEqmzRrnyUAMIMi+/l/WI7e/5zDmsz+Fu9PHfrO
sjs1Os7y1Z/KtpjcDqMM1woQssTu+VZD+EIoomluWhIpBrq1y8lO0hs4HtDzP6YEXBSK4UTlhRns
EFlvXGNAFgaq5y3m06VNMs+LwbC/E+cW8d0iEW+hKUTHCrLgg11p3xGiMDfW7KX776+TgQEKSLMK
Dfyb0xBCByrrBK3Vo41jJu239D9Raj/tpLnDX+r79bUu7EdmNpTrAqo0aIJFxRnUXYsgPFHd0Ipi
i1ifuSnSsbuxHy+kaVzJs/Ak9TQJglhuyMyrMWfQCeRGBNkCzH3zLYPkoq4QHW4kdgU4cKukZGum
yPQycerBx9XrggKMl5QoxfW6+qcd4JlNOC64ljfVxsbuo2nbdM5EnZT18XAjll84RRAwOKOQx2dN
zUUoH2LPmDy8SI5dBXg/DfUWvdZAWQmnHbYjBMob6136FjCFoHswrpRAt0+/e4DMT1XacUyENYs7
EppohdBVtP3nLw4mHAb3DAEiFZ2f+kNoxZNXWmVlpEfUiHRGYeRiI4XWv+9h3M8ZCsJbo01jzKfp
wypmOmp63urp0VFxDwqVnCNqOvEmV6dyY1d4glx/qkupwrwYaQLsdfbP4uWlQ4VZTutnx15jnhJa
xZx0DT7e1oO6s0EH7Kog74/poDtY1SCUFiHp/wOLhGxN2W/Ac6JNi+3gsI06qT1WrV0+65Pn7K7/
zgtRxCY5nmdZNGAh9J2+l77Fd9Q3x+wYJW38YKuT84BXQ7ZumvTW9r2wnfjKdPwYOdF9XAIyGltP
o6lhqbSKrHWV4YFZo0i9v/5AZyRXEn7Yj+AIiP3vCcLpE0WBNzPd4vyoqoUE9i2Ne4/t9X0qu/fT
PK2TNK/vOwPhcHKdfFuAt35CFJQ+h4E1XjFbyVlK8acqkBQG7oTHt8dn6KY4vDO75E1ERoO4YjH9
8uG+uboyBTfqsktvCqQBM05E30g7FsWD0frIGQISO05TPZvBjNO6ZgJx43ifSYnMb4oUmnJ15teA
3zp9U1gHNWDzsPjJGj1mO0YdrnRpgb6aArQzWbdYeP0MYgi861I08itufgWGybru/WDCoB07THu+
eMIvPmWTaf70srGutw40/WNuCO8XPDeR0TRs4b5VWJsUSI94twruS69qbmvPveR3lcLTZ5icUpYY
PhRHqec4yaBfFqymOnXeru+qS8sw35u1jGEuUnicLoNtgQwSzwkp1irsGDCeW+MgcKtqnP8ri7yP
XjLDSyYhND3V+Vd8CFIyGVO+VhYdzbxAiTgvhrvIkJ0rI6feOVP/d8ysbes11Rc5ZMkNsMY5S2XG
ob33/dD7QuZ3cc1rcalGkOCyYyU7C9amNnyVAaJVUHrMXSQ15jGFxAvAUPPgqUfpc1OYnb2DJhq5
ZlAZm0yX+Q0R2AsXNbFpZupBUgK14yzuvNZvMIKXNBktOfg/qpqzsJLgq95Gs0MWH/8FxqoqDsqo
wOnhQ1TihKxjPGDiIK+p3ibkn/qZWBplzhBGMECacvjbY4qF0Wfm4S9ICoIy/vXd8q5RePohQYXT
6WAIzXgA9ZLTDxl5mMvA56TEq/XqVZaB+SXx58agzygB0ST0G/O1LVrHcy2Yy3egN4sd6s8hxhAh
5By3NLw23pZZq//MPVV7ani4rcgGNl88KB0YGrONYOB5Sq64NajxYDV7CoKpH0V86BQdAo1VKPUb
/sj8GeQ8G4OAvPM2sT5EL/YYjva6kGVfbDSYyPG6weXwyWjx/cHjALe7zejb7dqryf3AlxeKuZXl
KKBW2DX2U22F+MZ6UkvsPAMARXeK3wbqPZGw3tH3EOkqQQDqaGqVDnW2mqrfNizdgl+HfBelnNtE
1jPCPlBRenAUkzGZv3KEUsqVpyvV57YRbewKNeh/qJWlo3cPVA71tDrOfnlel781yWT2G9Qksn1j
I0iCtaRnYDzDSDchIHceaJ9hUNT7sI+RC6lZu3I1gjeCuJ4FNKRMM+PYxEYp6Nv64+8YilDpjk7N
lDOSI7oFcRKAjWnr2v476gWD0+tbxDmLKPNRo7s9i/Wa9KYWG1squhFGuTEdTQyUMcDUBPKLZV6o
yUoL7QTO72SZ7thOTrZTnKRXv0SGmmw7kSGHB5hDix+Y4A3Fqs4r+UcMA6ayXeO1TEgi362m3OR0
jI3a0jhPxH9FN3mNC9Wtf4DprmZuwid4DdtqMjbwHcUbTtJBuhqnCm62LisEAXFbesBXahoYUFcl
SydCrkawdT/QHJm+5mrCwSm7ssCtPlGTg4a8FKOhZoyTTeuFiefmeZgVm3go0p868qVinQu7Eeue
E28A7R57uBOJTXVmdYV8G8KsvsPIQtaYA4OY2hlRN3b4H+j0HYakEZULYsrfWvUI1CqXnWNs7bbo
NHzNNVBIyHOgjmMFmbrJ8jFdRyJyEleWqB+UvhH89go/D8E0+kGCDYpmBvcQ8BSy+kgGf9Wp8b+h
lRl90oJ2oC9ZmdVeKWjzu7pURnXFuMXZ9OkEhAzILkaqikynhxiacrbh9tPfkIn1CJY4y/3wSh/a
ew8paVX10KBWo9IbiqsopfcUcLPnz34Ti/4+8gy129kj0LDtVOX5p+t7bE4xT6IQ47sZFEL0mAE4
6jKNSE1dwTejJrNOetcoCuteF9XRq8N8q6N4sPWm8ZeK9cyNqeGFrW1B+GLKzDBlFmM+jX6IMJdV
ZPbV0QymbpsbarHWctB+15/u0ipQxOe2MrqgcD9OV7EQCYrQwmF+4HXyng3EHLKYbqHOzlfBjWAG
awLpoZGwzJHqKeV0qGl3bBMDv3IpfiW5LNbXH+UsCZ91lajjaSjaoEOX7ACvQf/FF217zJEVWlMM
wGBkTrCNyyq9UW3NN8/pnqBbCkSJr0Pfn/7Z6VvrtbpIycuGY4Z6rstxxC0pdewHa0wsyDIAw68/
2nkjnE7wxwUXdRDe42B62mE4TvqgbRzYc64z+o0rYzF7NY/hTgPO+dUwuBGLIKpWtNTzG8Xfhfdr
IHhBoQPowEHg5/ShdQvH2Mp2hqMjs785RqNP2TjhoszJubEpz0dsPK6gaCYXZb9Qrp8uZWJwXxqV
MhwHoeU7JTW7hwqO3qbCzvABJIHtln4fvWa5V+19fjTmTMwilNK49UsubNyZ143a68xgAHV3+kMC
R1PGEFHTY+dNVNRRrO3nBumNnXtplRlrpwK6mx988WazLho7o8uGozop/n2siO9Mpa0b5dCFz8fL
BNfHuJAewTL5RnAKp1Q6iEfHHJKdOeVpgm0qLo65qtqv1/frpbU4FdSODrgkOqKnrw3xt9ZC+m08
ztzCVagI+ZL6wa+AQvwGHue8M0/bxGRGiHUDlCuwHadLmbGXKoGva8ceuColkmpl6lYng8lWnYNF
7jrsowIZ0iElcUxnibwvqqIpj2E94B0f8cbEarKM/FBy/fS4YXs4MpCVRrMcJzj+xkvlBryb+XPy
POMlCbnC3Gro/w4YIP0idrfjQ9or0x2kVi44XBv18Gny+uxWH2mOKYuYg74BjViblh4XwvzOP5Q1
+pB30h/N8Yg1U7VVAtNf9zTgVl5hfUKxPH9Sq8K80Qa49B0ZwP4PY0Snb7H9la7tlDFWxqMzdiPu
ydBUGfSbG3yRb1EPz69Zersgc2C3UzQBlTl9PIaJxkAiOR7rBJQ5ylEq+YaPfKUy8bfoiL9hxYbP
lpjSW+C5C9HcAiXDvBlWGTylRTRnoDQZQZtMR4McHXkKxm2ViWpenOMOOw7/KtE8X1Mg+dmyMyoF
DNnpk5ZmUnWWNapHBzIJhKjyi0xlczf0UJ2vH8MLcRQw2syoIZOglJKL271NoXEWSWIcJ/AKXzyH
yXnk2GzgsoRAtOpQZL3LFUb+q8xM0APB6XQQa7/AwxyYo/X1+s85D3O09anLuaNBK/AOTh9cL/2O
oGB1xzjPYsirleM6vfhnWASC1DPtlqbM3GSwFgEBa+6wLEVpHCs9iLd9V/HMAryL1thogneNdqO4
vvBUNoW+MSc3SM8tZ/K28BOsGCv9yPBw3Oe2+jVJUEC7/urOt+jcXQI+BQ+fEcJ7HfTh8LdFXal5
VJvHrDKy+xjqxb71ZbCz8AXaWciAvPzreuSE9FvBYM8faqmV7NWYu476aB7p/GtuqtlAbdU+cjs/
cfZNOd5CAJ6ffqgm4IfoUqPDzf+fbo0BP7ok7wLraLUoYEUxE+HebpS7UhM/0Qkc1vXsGxwk+Z/r
z3nO7yLm8PkAyKEfqgNrPV3YDBo0KypeLH5K/V9dL62jryTVBs+1L7zh+rVgJL0Oa1s8BaNHB1FS
7DJz1Dfw8MdnLTAS14nkz5qEC5G4IDviOqni/WrpK9io2Y2AfN5e4veCuUVAgYDF3HYRJmvsSv2h
ldaxTJRsY8JNca22jt68HMkvtWe44Hh9uMbqynk2xtheW7UfbrSmUOCcVWId94Bgrr9De54mnd5M
sI4JEshwcAj05aAVdFJvRLoevCo0vo5OWSoUekMLhEArmv5HPnj60SqpTt2Jnry9jXxUZdww1LCh
k+jfxRgrWvlLIiYTLk4Q2j9xE2rFvY3fzT6LcBMMogi0l+1VIdatRej3NFbqclqPhtMcx9LAGMrM
qONWKrbCOpZfRvoVCefpwTQz3L7ROnIAxJfgAuZ5FVbweDLuI8fp0jcL9ZZyFlgo41VimcmGnkD+
zWmhb3dVEL/S+k1/W36oN3tV6bMvZaU70SYrQvHqTZa1JWtPf6hlHlSrfvKGdI0JuvWHibQ6rVCB
md6EjHFeqptRvkvTVPcYf1feptdK7Q7QQ/Q7LDTsk/HJjX3XTvWqRJPMLB7qtor+luRqaEgLf/qG
d7n5EpVtGq/zKZbPqUBJbmdZOJagujx0/gqrTDhKlVcEyS7ps85NgsR04x5byBWAoaHZiKQwHhUf
R+pNXeh9C0zPjLXV9f1w1n+laCWVZTcAGaI/I0+PFEqJbWklTfgaCAOTWMU2njD2bL7XuoKKh+ya
+8pS5CYvGZVMuTbc6MBeXP69LcR0hHnY4jZH8MZCSkMNX81RfAkA27KlYtO1+tCcrxttH4BHd/Xe
T9dO3dwyRTjL0pDPJHkBZwwmHZnbxcObIQ4jLbPmV+YC1dOQW/jqBCaCq7RetoYX+U+QgpUbJ/Ds
kQ3yVm5Vjh+DbEqz0zeuJJxNzpR4TavA/2zavOIQ16iNXyXq1shjb1tgJrXK4iL/DWGzvHFZvKcR
JwGA9SlfJPO5mSO/LO+bSmg9v0DHL9sEjzW0tqFsImH0L4M9as9aFNBQ9JDIkitT91tgLp3xJmvd
rqEPlh1i5VVeP3R+OvbbLsv058rp0fLJ0knt1wVpC/qBKNXTuXK8bNtHfg2UNAyGlZb1rb8xBsyO
13quO3cx2T5J4oSy+VrTsgI2AG3XzI0qUNjgbEsE2H2rqeobX+DsfubVEwT5CxZPFDWLRJkmStVX
JB2vyOwZ4JUcYCZwEdCRUeGG0CG7UTGe3Zdzu+a9acN4DoW1+fd8yAd8BZ1nnIzka21W1OEgXmfp
9r75jHfy57hSxVuZ98YbZnb1v7al5pWRkpvnnFyYy/lGYvkVPJNRvhrIW61Fjcd14vV/r4eQ88SV
VQDeIb3Ku6S3u3ifeLEPvShK+RqOfn6vOk3/VZE9vFEfGcFkSmw3Twz5qPFt/+Oa+243eniH9vCt
vOusAJp/B1AlyksyE+Z7p+85KfQ2Cv1WvnaT0L5neMBvnYIxUtAo/tfrz3yWRy6WWqRAJFqprkeN
fE1tPB8H7Ipd8pVbeL/zUEHtSl5M0wpVVCAJpw8UWpqK0E5rvgaj1LaxGqZ3QKblYcwmphVZU+58
IaHOFl73kmdFs73+kOeNLPAvdFMZXwMWP8f+hXrPfW96+muhD/YmstNdGOA5rzflA1DOty5Tn+up
u8v16qWzbtn3XNpWaIYxpYfVbDKVXbzjrrcUtckC43WahumpjTV5RCo1eOriZlqjQdA/xEmRPcdS
Tf+rkuRLloezOmkV/XMaB6hqxj6CbACGwij/9DPUTmtNFmyXV7Uiq19pVt83KxQ5mpeKP8O8BzXB
VZkNhXTtWrf+9n67b4ixEAv7enSnpgi1dTk50c8b32d+Ax9DuT733WD8cJcIYEpL0BfewMCPgRUd
RTv6u0E1Hm1/lHtLzyUu21063qPPWh+MGOhFGaXKRipx9qP2ZXjrOCyPHowZeFZU5PSrSC+X4CJw
iWFg0lQ9ZoUog3U9KkW8EQEptROXeJpnJPPEfnQwpkenUAIo3WlZja6vO813m3/XWw+Ibo8gn1pN
ridpJ/OIpdfDTTWhybNS9dokOaBcD1xsNLJHz0p6a4U+urKvMPP4VQJDf6Q/31dQA8P6zeYWbVeN
7It+hRJ191NvJ/2boxbhY5kTo1YSCRLHzTOoYG5aze0k/LqHr7YcG0CtUfqA5ZuxZmKFVThpWyHW
FYWFssvNYhroYSZZRNODgeIKT+7wnwXI5vKGPGEWLGTv0cU93XSq32RaX5TxJ1+PK3E3TEA2Vk3g
I/UXdnYtVoT7+E8Xi+Qztiw1zawpbj6JppV7Eu/kZ6hFOpDcEB+bVRo5fuCqJu4hKw2Pk1sXwDIa
8luxc2BWDeMZuMuypkAJKq/TiN/aDnRGwTwkjdt1pbaTWfiahkPoSiWdNrLRog1jy2Tj+ZXzOM5S
hsz5u7XWx7FLb/CWxsZZAYZ1BlMGMAwzOYF7cJFrIaUa/j/2zmRZTiVb0++Sc2S0DpTVvQMgInbf
SHurm2Bq6XEcnPbp60Mnb5UUOqVtp0Y1uJM0y0xJBOC4r/Wvv4HaY9hvDLIbsMS+YBRwsMRH4gYw
qRbH3d1Dik+NVd55G49QThfu8pIG8/z450dAySczE7sUZAfnb5JKibRvJipvZibk8SKJNJwou6+a
gZBOOfTiTRUsS2RX1gsg8m9sFypb4MAfwiqOZrbRX9eQHrWX+qLx32z2Q1HfDta9ZPgXOGPipkZi
Aqm6mK6W5WuhQzKz3q+VC027izPvtvEvVR8cXGLUQ/td2ZYns+kPP/avfxQuflt8oVyU3/V5dPiX
5X98kR2uE1mu//O++9a+0f23b/r2U3f+J/8/DBnf3/H/PWT8MGjZFp9+Dhff/8Jf4eJ28Ap/BcZu
1IrM4eDe/Fe6uG29QshKgcX/jZCJN/q/08W98BVUZvLdgj3Lgb8DMoKfjc7/41+e/2ofRu2kJzvc
4eh/Fi7+66fuI12CSrhf3wPf4rs/25Y2u7N1j8V80o6mfe1vw/suE8PJsDbvRm9reFVYTXu9m9Cc
Aqv2T06/Yg/iE4/QkdHkh4kn0/GqbbPy+adH+PDXqfdz0Lj45Sz88cN28RE/bGeRwYT7da37GEeU
c43Lilo6dd3qEdGePcz80KpPY8/AeOTPF/z9SYCPIjHAWwq5iX8uZgZH6RlLkFvjd+kYm33QX/UY
5r9wsv66eQDUAHRzcxRinF1ss7zYn3uHTQ2w+yFrJluwOKcl3aj3cMcwQd0d+7l0bPWOLKs2ZuI8
vvnzDZ7tnvu195MHGpKzbyMk0/967TRwFErbJTs4HMEfs0bWV0PbbZHrehMkhdppT40W8zFEOUg8
TNDugoTRPjWuKe7wvBT3eNgHH174VftV/0/R89evCsEr6F93j6cfZMifuimftLbQwXcgSTGdOoIe
+RfKkoOOWgN1UxfiRIqe/L5Q43DdrX4V4ZWQXwgxme+qtmIBWuEjZL8U+wHHb14a0Z+JeP/987Ac
YzYBhM+58+tDwwU/2DJ86pOFHNGjrkInMUu3/7RgYnDhr5UF5cKQRSQKaZ4sq9Rx2Hv5KV2EvO4G
HH7//Lh+hTh+/BzE4OwZfKu7oPmsdhWbWNZ86PODR/mOT0+2Lgc96SASlhQfke3Ux6WhLfzzVc/s
U/+6rA97CaIcpnIsiF+fgu2rmth3VRxgohP9UU9OMq5L/bjUziqjvsfTJ0eYE+fdZt32XjCfDMUr
3VJpxaVNz4Y1F0xl2+qucG8wns0ZfdGff+PfPJm9qEeYT0+OmdDZT1wwX1B2LYoDR6T/2OMKfKAV
x38ZcOaiLaYhpuYPX3gd55sGepo9ZBDUAXcbfCDPVgdpAg4MuKI8SD/NToEzTKfNq+ULGM/fXGUP
bgrRvaJopnv69em3wujDokqrw0K1Bd9PlyKuR6d5/Q+fIG0pY1xGD34I/ercWr8t2DoqfFATXK3r
W2nnLk6nROlE1ajT0zYWcCihAzz8+ao/hsS/bAD7oGMfv+/u4qSMnt2ddtvQUyahzLLBQ5uwJM/4
7lpL3h4lnvHHBsJHFq9O7ZnJTBZcf0h/1Pj9NttzHARGLxOD83KKrJAwY1DwPD9JZ/bjYJWlFw+e
PZM04a7d695vfUxd3G15Daad3bCUnPsSF9pH5TmIHzqN4hc39XTYA2GsJS5Hb62jrjEhPQWpXE4j
W8RpMAkuvuMxel5EGAsfYOt0R8rSaYl6EnrKKAsHMjNEbum3ebeIO9No5vY45ba8Yp2UDHIBF1BJ
u7mDdVZRyTmyR79+MwQQ26LAUhmWVTPEsMvanoitXaY2u+iErIOTY2HcQoDAVH+E+rylh9BZ67dL
aBdpjNIcl+pNc3iQelsAt1m0WerUK7dC0K0uhy5M38xFqt7WbunHRdO3Q/Ln1/nbZ/jjbWIuxZ5J
yvc5HFoPmI6kNN4JFEojoYVPT7uX+kEAnifOVk93hKW8FKb52xmyXxRvCSSi/FsoKn/9QGa8upC/
d17SQPs7bHZDCmTbdYlttC+xqf7m/nZ1D1eC1U4bcLZaB0Tu+6SQS/FBXBMfwbwpz6sYY3j3iiW+
HoUw6hf237+7KAwAhk5s/QJU7Nf7Q9Y8pXSMAhJaqG+rdblPc79OXCvtE9OnXBG6Nw9/fpF/80xR
OgBJwAggP+JcDCtdJzey1eVGiwJOJC887oqghUSb+Rd/vtT+zM52AA5XKhLQDWDNc0YXxdw4LZNk
zWy7g9Iq1cWcdeJglrN3V2Mj8ML1fj/OaB9R0jB6BN6gIjpbL7XvKTnC8k3whqHeaYLwezjq0ImF
u/RH+JDjfDJlb21J06vttZn6S3cyKxiD8dYF8iTmapKJXfbmg8qsLk/cdlgvh9YI9Auf09+8BXw5
SdbYleecwPvR8FN1BHu5Q7cl/aRVbXgzYlZBBllqxqIblv+HS1GaYq612zSb5zZG0zQNoWozP7Fy
2DpzYBSXJQOkuGYzfuEF/M16pnvdv1Z48Wz5Z8X9mttDUE5IaIbNS2/GDSbNRvnaocwrRISJcnkN
Jjy9cNW/eZYhaPLOgtxj6s61CZKcqiU3Nv+H6SFprW4Ro+hcodkv9umfrmiaCSZQyCwA0X4zccuX
za/XAZJ7C56RlG6qD2ob+5Nb1maCxKP+R4MB6jPCFndEAm3HjpGc6xvT3KmaUDQC9EN5xwHW9E3I
wfrCCvn9O+VfJnacK7Gzi/O4W1VoowvdwUsKsYaxYRXjyWny8Q7fGRmLSgUvXO8vpOnXnYF9hUki
lFKoqxS+vy7/ugpDWrLWTDRaCYyliqXV2Ei4U3i09K6TbyVpGeCTeXc1LAqK1DhrsZG2a8G7DoKu
fO2nQdgfBmZndbII0TzJYsLWfTWctIrneo/AHhaqh0lp5yLc9PZEAa/aiKSg+kuRyvWUF878fWgK
eZ+NuraPyh85sGsnn0dcNzlXoyEgYfPgE3p1t2xN/5HgBqoVg6nCA7T9MIta7Ek/qHJZxA+vbNAq
sx+/5bDLezzKMuZts2PPn1NJ1YVfnfTxK8NG85p+zfzi9t2yxLz65nkYR/Vc8ba/V/mQ3qU2RpfU
IFuKn2evwZ8KZbRNXCm/yfmYLPxtPHORnz28FNKr0Gduw0NM1wfPIA0hdkVdp8ehKtYqQgPe3yFd
WOqoNEbfinS11fSBuvCvnbHCMTRcsuWbrZVP65+J5pPotGoO4Lz2Ey3D9G7nlGdxVc9WdjPWiF2w
IV+Xz+nUizoaOiwLIyU2MClMJ/U7THlbYj83h5YOA9emPlaFwq3FytetOhUL/I3jtDgoWflRbEhY
3DZfSBAwXncVdiiJVCk/BFNfHuHYr8I9pnXG/0IlCFLfp/l3gU8B9wVmOh77Ys5e12uddrGt5u6+
F0b3loqNNGkjLTxmnNPWBhGRpfaGtMLAng/raCeLCmmXC7i2NfFctkEb0aQXotyE05r+Tb0t6Xg5
ikA/1zih0wCNop0ihCbtlbZbFB/VFoSvIe2q8KQWMV+bVt2C4FpuvsZdGA481mLAyg1cOr3mDcJ4
o+icJTqGpsIHIjMQqPBu+YM+frBbXKbOeDcGUo9xaPT+U4kDAoYcsgqC2zlo5KXhtflXW9phdSql
k15uehbroSpVe1k4baviyTGzx0ls9hMXMut4GXr5dl7a7TXrupDQNLrpm5J9OJ4qufBrsXRB+uYF
qbrHhdZ/KUb417HYj80LiAeLEciOsEnP57fFglwaz1Q7UbnpnVQrZMIRbN+OwiD6ImibyDHx6fLT
GYpp7V7+eav+HRahkANKhjaBSpgG92wuRWKSUnYj7aRrDawMrWZTSQ8fJmF83sWN9rrj6HZZMgij
TTrMhu5DV/r3Ni88CbxxvungKb/QzP5+VPE575ZdVChUYecOVtpogtloLJGogKbCda3qgdAz1DV5
WD++cP97CXG2x1Jy7TcPZ4+59v7//1RihJV0RtfXTjKlTns9uvkWM4rUR3vqMQhBSPUp9/wWT2mw
ZasvjAN9h4zXwCe/UqQ5FKiVjSpw2+Off9jvRQJDiJ0WymyWEsg+661xm5wHq2z9xOylvjHHmahL
VNzGUQYdUplKtG+xQHppRvs74ANDmxVBvUXLjQ43+PVxmCGComqaRVJXRBV3BRt+hjXIRVCMiNUd
jhVhVD7xc9q/rLdxaKLULIaPRrc172F0v5SkDBB2/n7AjuHn+fio7dG+52251SMDc6AfU0FM45Wb
M545YkYk2E2dtCtic1lJ/Ov9cbyDTUsrYjO+DqKUiorcktX6OjFaZrPYCDZdKovesKmR8ODTjOnO
QfXUl3HqVX13SafMXteG6XKVdUGI86ml6i7uMsd7W42meWGLarY5f9VEevdg9Rc2XPku4pSsJSYf
FsdoarNJxvPqiXe5l7UiNtcVszGvsp2Uj2ks7mrbzodoQlyQRSRnmEMMgoZ4bkU5EuXWQOYZ+o5O
RL7Xz8/SVY4dDUQZkEYKcejSGnXx3ukcZlLOnMkh6VUTrPzhYmi+oFh0EZ6toxlc4U1Vc64RR2rB
zPIXq5bukRAg+95zuuFZMPLWR2tz1P3IvuvEqcbx5ehCJN+SArvtp8EHQTiMuHnhcc+ocEvorG8b
2Yv2AUE7M8dlgcYZy9ys3yoIi3G+YA5w0ksLzpV3w9AmxLm6+JQVmiChZV0bL3ZGpR8Wqb2vpQxa
48S5WDff8KI19VOxsVs+b2Hu2RdqlajZMqZq5sFpO3+84uAeLrc5VXfL0InpRvmYs5LAmW5VArlf
upflrFV/wtCNUDrfm3oLm9BghK/uOioZ+92gc0efMY0fO6IiZT3k98WkQhF1upyfzGxBxCFyZg+8
zUyoZB17Q/PzO0sltpma9rF3zOFLnqbzIwd19sVnEaFUrArvM0WvcKIwbFc7kq7RvSfcl4MSRubw
gV5yBLMq+7QkyxQm0GWwzoWOxDBPQHRNBUoQaqauRTUY7mFWuX4aBrFv/cuKJeIqg+Ewt43/JNXs
d8nQI2cnxUeWsfSdccRtNK2qgzaW0TxupL4wJB4qKE+5O/n3iKwCOybXCYvOPtU5sX22Ht5SNTBn
NRimBpHsi2YFlEePcpSo7D6qypJrhNIUxhwgU0mY++xR6RlT921eQ5lfdG434preWjYCRVHVdVSP
fd2fVJ17N+XWY45nFqgZbsJ2v6SPYdpFu7j5GE2OC+BerGt6Qp5XIG7d5mlMWI9Ld7MMqfmcWy1r
kemI8Vngb+1HbdgMOA5g0UGUt1vl7zO82C+Iswky0qHCxUx8q3beb+0qPowkVBiRHlPMKOyKEUOy
Dj0Vol6KwtwbWAOd6Eq4FKurXT7OBlBiQqrV8n7Pu1ZxFrLoUBW78qT6ZS9ysuA9Kt0Fw1kskloc
qF3FXXSD+TwOGkJYwfq6QnxRfvP8wXjMBnMCuq+L6TMaxd6MZ3zaPlQqNJ6mpfCLvcA0HhuG+Q6j
eLt5oxuV6mTerQmqMhDvJ/xAngi3qb7Pk5hu+6wrbSYS6AFQkQzbs43N7+da+z7hyeY4NnFZaXeJ
vT63s4hPbtzj8GZZH0jxDiiluwWLeXpsjTZLLIuM03RFvzn7Sx1G+/jpYLtZVSV2WlsMt8fauq+p
r+tYFUo2pMEUzkdcJSs/riu1XgXT3PGFeFlpX6KInNrDSKYE86mgCL4MiwdFdq50tVz7te9OOJwM
K1mOan6/NK1wI1u0wXOF7fzVoBTsCLueFrgH+ZbdWhNSzsiqYLOTvDYTAdjNA2JjzBR8xbRmdbwL
DpqepDQJe/8yqxezuOxGXxnQ65virsHvZI57TTMYQ7oIrENP7haJGJZIH7tOyrdWnpsCe34i5w62
PQ1fHcNgawsQ3Nzj54elMyjAOEHyG8cxRgZJGpqxVObbWRthEDl8oD1KfiBOvCPd/K2Z2hAMw63f
2RdLt55kYUqVzCb8JsTisqrufVe3IglCvaynLQyz786qKnExy9F4x5vuFZMBp+l4BDMVt5fVYiKz
wyqqaEJt8H6kXYhIxCwrOEslKEHdlCI/hNUonqe05fjKRll/LawNUbBj+NU7bWbqUZmMGhKL1MUb
hfX37i67wRMfRndJYw1lukgW5dVusjUbxLY+kMvnTNhyimxK6PeppbbPfW6k00UuMUSL9ORULXk9
w3izuEoyefI90FotjdU/pEwaZr93SI5D6hASZzxa7wkZ7/qLvHWQC+GFOKVJmRazi3+4QVzy0jA+
+Aso/O8R/L92y8s/jOBJNZbd2Qyev/HXDN71X3Fk7VONfcCwV1P/NYN37FcM0SGEU1/u0od9atTK
fh+0W+6rADcZjGWwT7ApsamL/z2Dd14xDUQHRgTRnm1Aufiv//yfEByyb/Lhr8p6OPvvP0+6mfz+
WuGhDnLw52WgBwlgx5X3CvCnCrykUjG1wLY049Dxr6am9x7szlOGG7GhMYcudQYDv253RXxlOrnp
4zO/GR+Gvu8HnEnQRL9XObEHFG8iA0Lwp9Hur2nV8GWcwym/yheH9e4vfSEw4+yDCtOETgSXWpV1
cdWPZNtGeVNa7qnc/PSD73XpAw78VcMJUlldYnirmsgfsZqvumurj0jALT8eqqHPTmVtbW9whFRr
UvRwDWLmst2UiKDzdVwTq/XoKEc/pBl+fQSUcHKdCPfOJO79FcZ6G/14lZR8KqhLNbtiuYKe7dnj
/d4Nep31PBTl3F2q0kCCUK9hrbh9vAgvaQzCNJncPsv2sWdWXTmmCs371l3ZpBrPV9mxSlvIyltm
B0MsfHYpFO4AChNOsYvjhPelBINowDtNOOpDiotrh4++KGdwSLjKOIRsZt4lrY9u4eDJvhOc5UBQ
C8yEEkfccUX5vL3xS5kNT1NlWh6p8ZhWDsFnGynFMl63i8Fm+jj5AwYssZqMvAzvxtmk+HltG02L
BKIZcvwCLpdp8YYNMAKbJ3DnTZR2Ne79uurqqBrafoKH5RQkSA+jzKzIbPvQP+7u5yPSCbQPUSOU
0113lDr6uhjr6iPpKrIcGTjlKngg3s+q8ZXIVyqmsG+nN1nN93JgGDTKyFtsq30tlXKqW2cAcTj5
NU6PsUPdhudFG2xsp2okTzrowxTiZLaB2TsFU1lABhAJEZMA0/mxnBUeeatnj2Di4zIkzA+J6S1h
dMLIL2kzDm5GZXEUa+ayqrKJVgUfYlPeSspCcaBQaZ/ClhYjWkBLH7Jp4m9aDmuOWtN38RKCj3DS
2RY85OQ1WMkwu7QJgn/qhjdU3heQJLuLcAw0URZOsbz3/ZIjKYJmuq9bTPJxyjeXcrmcBpnaFHCj
VQIYDoqzG9MG+7R42st4MoWTR0uN3VUye0z3PtqGVhX5le1A1ehMo7pGtkeyzRo0toCPl2Zd/8go
0n8dWt1cXCyTidWZQsCartHUm731bFDTNyc7L2bvSMlfd8eqNuTIaY445BLK/cTQtQQbL2+Jdx5m
yuIidcV708pkm4EE4hx6KLUb5O+navL1/VoLTZVc6tr9qLcMUmTk1Z5hHAsdGn4REyMp0/ttmWbn
1uPjZwinmgyGfKs9+YUmGwakynLxYFLMhDGeOelhnBhPxrZo+jt8ddSdoTCMi63JCh7Vpsb6ol66
yYhcPJiv89An/GyWDjERRTXi/KMW8qJj5smQWTOvtg6mka8eVQbeL5FvVg1w6ZYGb/Du9S7CJezH
CFPSeTusNX6v2eJUJ66KgdcQbqQBgUpARHRVAy9EEKieH81mLC59zmE3qqpAtEk5c+aeAJO7zxRm
a0hZvJMMNjMk18IosU0MoKJmScsaeRRr6r/OoTSIA7spM4fJwiEkxsVs8sgK9Sr30HhSN1AIg+y5
lNP6aWBAUR2IOcJnGEN5azkqN+Vb6Kui/pYVIdQTxLrB52WzFLNsU5kfhcbWI1FWGly6uUcs8uxY
1RVZdUERK8sInIjYNVokXD8UzqtDHtgHGVJKRDUIxEahiCMN7JOOhWM6zffdnvu61737PLW1yi/N
DdqLfFeFan4jvH0fWWnBvyFa8L2rwhmsKsrKtHsq8tW96yzAxQO0GUHe72yNW4Lh/HonloDDwB7N
RrL8xRCciBnHdraYRI9ytWnSKMi1AHlDqVccOcny7aZiz3toK7/y4BK1fFCZPU24vtWh9UEYemGf
cMf1sfe6jDTwNUtdkus6ewzuV4MvWUXAzpmKAD5ovTYxhFAXu9BcvCXxK4dX0Df4qh3MGs14MgVi
Dt91ZYZTDKlgHJO+bWCTgqY0JyFq7bNlitUcIql38z7XWJUI8YhTUqGdIwg3gQaV6W1BxGzafNdT
fOkrsRJcHglb20E8IzJDfdu61lfb7BH2eX4+tFcY1Jd5ZALQdUlNVV0fXO3jxpIzxPzaDubWn2wg
Uh83o06P/Y4zp/pIG9WLuDEAcxHytiqaG9zvIa1Vzq2y27xaQcJdOR0MsDMnUkXvjM9z6I5v0g2J
SzTUtXrgE+BeyZBcdRT2xnTZFCm3zQxWvtts1gam+TnoiTU0IzWxnYXjtRhhFGMNXiiv+k7D4geX
rA3YXQ1sVmyvlhoqfbSufeXRo+d4IlkI7t761bACxoz5mD3tzIvuziy0qz6XkBx4uraUjUxwbSxN
unI4eXafqHUotuPWTWma2GJCmKraysRdaWuNt4M1DLg0m/bwespmJz/avh/cyVzT0GxmvT5UPLkq
aiTp5yDv2oLLN4V5dcAHt/7En1vf+pMOX+OytLFA6mV9ms3Jv5uHOjCjcFYKWGEGo2937OUKDggp
YVs/h98NmAdZUlVjexeac/EmXF39YIcpMWltFm7vQp26H7ulmT6URr/dFlVGpQ/PvXus6VGfnKlj
epQ5SzUeG5ezEcESfJJ9fTH6aO1i4lfnEqhkCQr61jwcGL3gWyWoYxw5032GoFFoL3GrwmVn2W7S
YUZqabVNdsFxqmcUmFN1FIXKmlMuXH3VcivQkqqqf40AH0VgNqryxgkrIQ954Mm3QzD3dxMc8SEa
N2ZZQdkNX2eYTq8r6NVuAphnZYc1wJo1Eqmi8NM0LCf48yGM7XZuTxuZQv4l9DsknPXcWXR+i9cQ
t+PU8tnDPP3K6DNY01Aru68a12FUYmShvac8G0H6wtz5wu66cA67KPkitVR6jUzEoPe537XMqrZJ
LVhXS0ZFVpgaHSFr43yh25RJNcyd6gbppU21GXTmF6HyivlJMfdh1Hvhzl0GhyijRon2aTMz4Oel
yUo/KpuAgqdtJdOfUfQQUsM8ANPI+0l8IKVqYDziSNHe5HydHUkEfclOb4x9HjXacrvDZlZWmwDb
Y4/vW8rgvbjD9GFEi/4eHzjFP9vkMNcCmJBVjHMSaji+ogbvKcPC2gWFiPEVw8oCgxe3oRHdRYB1
BBMfnKIhQsiFhbUGz/v158OwpDkjvNpR2oxrv0WAHHUpSnKOCzU60ZwZecgG5yjrQmbz0hwrbH7u
l9TJ7cRLwVgja62dPsplY9yOPsyDEyabXnES4UZh3rmuGJIsH82LhSS7IYGeHxxk3afBsWmM+fWc
ukN2Wj0qRYPt2uWJYZi20Ze3UJi+SW7JfDMvw5h0tVrat9K1NpCP1HWL8DQ1JU0ElJfNfI34xPKf
+oG0811LO9yA7E4GuK3uHg1toayr/bl/F6oaZ/pTAfo0HNeNoWGL4FoaXhiJuSuWWzXbHZAwHhlU
f2vFJ68jDuwduaY7fuy3MLiHVckaKfCqep2KoZNUU521RCAVFmpqakgrMWyJiyMjU7dP2fsbSgXl
NjtgiFDnmE3d+jZgeNpdt5WBCT9G5KiMGYMz1C9B8XD5IlCPTa+W1CVBWp9sAqLht7XWWCYddtj6
r7nNf/ff/4Im/qcG/Gnsq+ZbWwz6U/szEf7HX/urCxcCUjuOLkzaLQyp7N0OYP42aDjt9ivXg5G8
c0tNOHe7NOzfXbhrv6JtFxhTe5QWYOX8iv/qwr1X+CrBV2HzcgV8kn/ShJ9RG5i64FOKYnpvwPGu
OE9BmlI2n9qrwoPd9cNxxrAtzvE2jzF4807A0eMLWo6zoduP6+FqvzsJQPzHV+DXlt+m5gHS9Yic
rxRDekNjbxAgDrdfGCSeaf54bNwYs03ADfCP361d7FIF+BTYwaFmTtRcoGEf6pNyC/9OZwgSb0nY
DAsa4yyU4I4ita4gXaCW3+g45As/5myqiT0BzCLeO/4rP4JT9kHwTzgHuw1BF55IDzkbwkWgLPTS
ZdBeN/us+4Vr7Q/wp6nmfi3INywpgBXYwOdSoYV5mBpXtmCMuzhzWmU+aK/Ql3hbN+8s3efXbb4V
D1AAhi8/Lfx/4zs/4znnA+Ufl2bFMq5zUfIF52Tp0swr2DNTeOh8a74BAs4ftSX6WzHLkBHqZLYL
HE+xXE3pNNznPOdTHaTlE8hx2SRmJ1LikWTz/MLPsv/micAdJDkHVR9kmrM5r9W1Ja6aXgiIobpj
AP3tonXWAJqs3cA5WUxSn5fw6BASkBCot5zw9WqvnU6JZHVTVHN//j2/fXG8IPiQLs8Jytlvybpt
A0zuaV6Q3FbqXEzHxBxjPL+F8UzRcimzbPuHGo8fbybgk8Ccne8CcfGvC1A3zSrsjRxEuSh9U9eZ
A6xRZ8mf7+y3pQcDFYyRrQ51DeZlO9z30zJvQjlAnls8nC663rkbcZXMHzuTyjQCT26+LEZThZfY
YPrdhayaQb1ASif54OxVs6nA4IYih4MM0mnr7D5LI1N2n1rDsVto98JoqJAZRbvE2o77ahg/TVDo
Py6b7X1U1lQ8u8BW/U24hgr7Uo7iTwwa6m91lu5DrbzZfXLNYtyOeQBTNEnJ38bMY+crYuFu5PZ9
Sy7x/VyqOT9klbs+1Vljquc10OLRnlcXWMrN7O8QvRd9b9C0mJEQvUtjzWy7Kxmj7kp9WJer98zk
qCdbwdd1TwRlDsB4OfU2YUK+AqmJ3N6yGVxiJXVTdH6jD8ZYjUYkvI0CzNZCP5RVUfCIQZYOCtuZ
PG5t05lPkuhqwr8MCTXqYlCeEPfKrbu3jvQLksPxDYSGBP0n/NxI4eGUj+EVlXjcd4bfPui8DZEW
mtVsRcNgaTPpLFpeDF1BAr+nJjf9ZuonT19s5lAPD7mytu/N2tlw070m/6IYrSKOzPeJ+7CPZaJg
LmYaL4d6NeKrxOhnXrX9cXZ9+rE2zbePha0xzEbpbyxHNpJ0O/Zzpz9U4NKaXQPiHQ/OLD/Mm7EA
OLiYMkQKX4wsIUw0tJlG2UZwLYqB8CuUp1S1SrEZUm07RXhtFk6vr2kdS6K0DSZ+R4jbfh9vhjmA
r0FMb06gZK5x0Xm2QZlpj+ut9mf31m4GG1J83pmw7VLfG3fXE+AghK8+rAMPIKSDCJFjcqzg05A4
kKeXq6QZwoZCTN97Gebm64FtUVyRKiQXH4J6nb/t/ap3cGxhUsZdizl/yPFpZvhd9433erDSMk90
PuXm5y3sQzjWcy/bN2tXpNY1Y0crvJU+/lP+idezlDEzxmp+N/L0llPm6Xo6meY8BCRLS/YGg6G2
Clt07/gMWZjQsQkNh5VEk+5QD3py2SUbWja1EB4bYTMO/EQshR4wA51r0hQqN/1CUHdRXVX1ogg1
BdYlm5fTnpGQEZLTuwx7OraPLzI3jpSuTOCwl0hFhk7nu0yEULV+qK30elicJoxLy0O63IM4Pln+
6N426yrnZESqWyXoEzJw1SIUx7oJRHlK1RJg/yhqXR1MKUwSV8OlqhNL14q49Clr46LNx0u2Uubp
GBJiiL+q2tWJE2z1J8AhYl9CVfXlcVvq2rzvrVyaiW2V9vUgNnptYer1W8l/fKpSx5ojSgSiMliu
Qt9gtdRa17o1NsABvIayaJv9rT6xYQzTR1hmNgt88ufs89JmtLheSZ75xYZEqT1NwVx9CH0Li12q
oMU4hcsGsu42nTAxwO6GOcoyuZiHzZnN5SQ1DdO+j803c1VOKfFXjrMlZjOvkBl8qLsXfVULhGOg
1HHltzkMx1FDHyl0q9yoVT6slD22vov16BnWoSaOcY1BZOyT32CFGospKPyIcStxFyYWTzKqCzN4
Dxd9J6uMBPd1XWHC+KQHneC+omoCBFHW1zp17cu52HLF8eVaN3LL+4+4GznOqd4CtZ08RxvfDYlk
OBL9us53DDGhjTBBzWbIOkg5MFRxppu6oj5472W+Mi82lTK2LEhREyVeA5lXBdFaNEGJdesACdH2
EGa3IjM+DY0I7gukTUuMTx+G5xX00RH77bDUSS/d4m2AjJPoXUZfbGQpDjRvanfCoJStMK2v1w3D
5EgjWltv/LLWzVU4z/Jpq73eu6F77Nwo+1/snUmT1EqUpf9KW69bZZol30qKCEXOCSQkbGSQgFzz
7Bp+fX1BVdeDaCLT7K179cwwHgpJLh/uPec7IyRqrChGifomazmoIjlqy/2wbLwbv1ZiulG24y8H
zfVI5hJU78RuqMvyUw1seY2qtVcf1jadvUO5WtoPpmVBAThJtXbfStP6Lgq2xyFbZQKZjWw0ADfp
lnpm8931oQePvd4xDRt0M2qrTuKeGC4t3tDbW8cNkWtz1UqvdwLtlKeAt2eT5ADMmtPjbsnqHrXn
ZGpmgF6qhlANSEHeWK02/kh1ADXvNmvEJ6SlBYYxV1AsIzglm27coXNvW3/2bcoGiUwRjcj0PSWJ
kxkSrxJVObPOf2pOiwgpGdLuXnit418jxOj9W6xMVA/2oMB7VJOTKsf2eum3bNg72aKu5wIKAGWK
1hmCQa3WSwV41CHKl1J4kDH7jYC7E3eBLNt6MUqDzDpRvU1UE2C2ACMmuTjWFDiyYKwb86ZhvyFY
umi7R3kjh/Xe89pWv16Tzsk+jfDUmhsOzVp5RztPFgcgclofzTQZKIky2ofavC+1Zd4iRI7OqO+1
zKiK2EadIUQk+zFXG+ZUaZrRCCDLG8IEPEzH06RS40dON9LpZqUYOZbTNnWvm75HohDA0x6Xq37m
gP9skTcOhbpQ1ngAJmT6B5qK1RG6c5/vqrkb1xf6HF59b7hpuQYA06YOIAIYnTzop1qvrhajzab7
Fvl8EgGnk5/6lnWPsq9VV0ckJaUZaks+v+/7LV2fRkgVC2CRLtEeKN0ND55KF6h2qC2yK2oszq1G
IMYasVUoNWQHVZa+F5qW/qymrepuenJVxshc+jHdb6ot8yvUb+nwkphzl+y8ciF5um+HegkXYdfz
g9vZwwMAi0p+pomRfMpsrcxjKi0DKZtaPTmh7FyriCzJJ/+pSQvH+dIWYC32/mZsbA0z991okJAL
valPwJoVBgmtoqipl/d0tkNAkinTVytSL1i70czvjX4tn2WbENDmGNTPA9pLGa6vLi1aRMjFZAZo
bRMNzbJuzkGjBB2G1WvFi53l6mkpVO3uSAT3H/jyzW8e1d7rbtNAG5eLu343ga0/ijYvXIq0Vv8+
7wgS5Uy4dXd54nrtdUrrrPxhqyZ9h9aEyuk4lWl7M2MSzAJdsSAF5ia1b6sp2fNNBQKgOuDOjc+I
Odxi52bV2L8fHKnf5q6/rOGo2UNzbfQmNdesH/GOSdycIiI4ErJsS3bYY6Yr1JbKyVEMEv79UeHU
c3djSQMj8KzCMYPOxkoYUCnuu6OzsrbvFDofmgSASvDmZcwFodb10qFYm0gj9GiV5ej0C82PFFPd
jASZaSYwqUHbYe2DgI+L3NbrKKUSoegGVJS4mODlx5Ig8SEql2z+gH6qX3aAtoqfhp/S9oLv2Xyf
lb8955MruhA/bEGtcZQIenlD/CBCG/UnN/P6r02z0rhsR9N43pqcPA5g6/IbR7V2vE1hzLgK/yHK
kkdBP6o9qJo0u8hFSj5+YjwM/vfCps3yWdcJUD6ydxTGStgLtXcjyJfUzKOKkFvn6C6JmJGuIkJY
44wGQ/OVrVFzV+fC4u8oC0lmZZeWeK8AtsmT4t83SP5asWVEIAASDKC+SlBoTqXpAFEr2WcL1sg6
1X84ZuuX+7TyEh71WOpm4EAvuZGTmr9oaAOnfTZP05OWdXN1J9iuftMys5/2XWUVxV6utO4jENPF
k5dgAocMZy1+aK02pCmH/WvzC7UoKeSWbhdU6zjd5zpeEkre1cSs6s5ux1+vSHZptRPvg2NX8kN3
8rSMimWATMIDFAHtL32i7oxKh8Z5UtGgLnKcBqgPmX6rynpWZeZ40dbb1pe0H7TPLDb2uKsXwDWh
KTmGhEWbqS+enas0JOkDdwGGJbGGxjo4ZVClC6uJZdcyj8bS68e9RyiijGoS96ag863le9pplR6m
MEOcvfA185RbU+bkZuQDycCIi/vQSUpWZWSxhrFbT4KIqCWkAsj9ag0hOP+sPWTdOFhkZpULC1RK
yEJA47797mSNuLETj0gOSKUWaukG5nSYg0tEMdkO3iO8wqKNVzH6GE48AsMELEVc7WKlU5VYGa0r
q2I0YQNQ2y6dGuMH6AvMo02tTw3yrlzksTn224qOY9z0q1HT7M9U+yw7TviO7+QovZ8Ec3IHRteu
WZjnwniYHBpCO58GGb0au3VvJr8tyAuQyJWPa63Wn8ZAcDvdlGzhsinqgYNlL+anUXjLHMEinead
7qihjDKK/36ce0VlXDnCmjjAz8bs3majLL1jNfoLz76wB3MhF2uw3NBnZlA7ZXctx6VxU5heZrky
1+kd+l1y/Kpgy9CfM694mqQEYi8HZNgaWSXdPGu7jDOxHpBmJD9RBZH+Tlsczq9lkzKYuj5TdpQ0
Q/rVyg2Ol9NmFt5hRD/3WeUodcJ6Vtu3esmVQN7YFUS8rDk6ym4wNz/St01aBxIuKP4RnDkNsVmb
Xfm9QiRTv+glbv6j6/S6E8vOllosc9dMdrhc5nRfO5a075ma0Mo5/IEbjSOmxPBXKeP/17P/t0fN
5LKebP+1pN1Yf/9fx+H0n+H3kvbp//yvirYGjOXEc4O6iD8fzuOJ6PZfJW3NNf4DngqeCqiQFGN+
Vbv/u6atOcZ/6AblSQAnSMhOhcL/KWpr1MIFFdIT4sUGBmZjezjTkr2mLTtzumpU+SA+nyyBf9ag
WOrKRFUFy9fi3C+SXmqLKDzMnMzaL2NvfdGHQnvyLES/WXHKIsm2eV/RHwzXhNVYQ2V10Lc22yk9
MT4WvXor+/EM/vvPLzuVKX+rjkktZxn37SLGQFddm/jyb4ql78Ic+PqtWRcJ7BXh7HAZ69RK1/L9
aG1PHK6NvYmqswzWxFGhvVG103W8GYmZdZHVDMbBa3wi5YnOe/fbm/9bPffkRv2nlPzPLz0zBunN
BKFYFEU8JQbrUU//vNTaKmi8QvJ12vIau3CzU5ssysBJ7Cwau6F5o1FwVsD/5+pnHlnLHxKEez1p
653p7NlzzRE9cxIaO2KCkDlQxWpa5Ajz3FKMmtW1e+Jrvn7rf1Yy/+fa+lmhnspXtoHBL+INsE8d
tK7KHjmUD3jLBvZOs9DfZXAoRYAEO32jLvxnk+Cfa551RJRodFMzzDxui6naz9XkItaq4VAk+vfX
7+oskeufS5wVZgkwYPXd5iJWRiqvt7aTEDXq5kPlZnOcb4nc5ZxRONiseui1VR1Xmxr3frrdYWqM
EOMvEfv95ZZw8W91h+OwyThvG5qRvPHSz0hf//zCM7+rppVNPaD4j83i5MRB97hz/WbYlzTHYgt9
89XslMVVKujEeokrP4BEADVrdJS0OaLw8aZDcOK8H6xikVf6bJh37TYt1xar8VGna3ryhrLVW9bx
DRT7pfd2VmuuBnwcJ3lcfAIwhzkb8GhhvTtgWXn/+nv7lXjwlw/x3Lg9ySKFVzE3can08kp6nIJl
7WuxU7bLtao6YGt9RlTJIJoIB0R/RFJeIaM12LEvk/GI42XdIQ1y7hs0ZYEmFRLxOrXjtJVT7OUQ
ArEj1VTp0u5gOaW2wyOgDo40ZGgMk7ErSuT4NnuKKknMvRq3+tpG+XdcWrYbrcMt9wjCru3UxiFS
NG00pSwTVN5vzXTy93PaW28gYS497bN5PV+dLXdtt4nRAeghkmgvWt2tD3TQSG/47y7NPOcYyq6H
syvWhcft5cM+Kzs94nxQhWxr7tq0+jQn/Webing0E3sa+JW1vvGizzx4/wz/sxm31ZLJs3u7iQv0
mAtV/dx2w9k27I96KhUmKd87lWFBhUc+7CU7nFpDHDj+Iibr3MWhejYa41tty4s/52wKbhe/bZC4
8rDbyrqZsQWWgRgyTg6r47Entq9q5Ac7irPsxvHO7jQDNUk5dEus7Oq/tQV/6Mb/6Cue7v7/Hf6g
1v5cMVUNq7HSjSZORZrFtQk/pqBLEvZp8tThoYmyuup2+McQyMzknWM98g8+eTNvrAZ/duz+71uh
C//n9R1dJ48u18rYJ5Q6NHQOy2lTAmXT8aeAr0t3r3/nfx/b1Ir+vE6yws7eqJnHKl+qw7ASXrcm
oot0o/vw+hX+FNz/cydn02tfCvQ0rSjiYkQAkpiGE5EXCSzGMaZjxxYeMd1qfHr9YiCALry486lx
ySdCtUn4QxKxficWiEJ553lgXB2akPuBzO0BWbdbejjYy/IayTtBpRi3lgnNj6C4SAdt2VG87N2j
NhSUSmaeTjYmeOmUX9yexIZFQP1Wf3HMMfnaVYkxRbq08s/FOkyfpa7SqJJjs3emU4+AORA1JHKK
X+p2j0PfWkt84m6SeQ+6D2s3RH9qdGCVPEU1fjFvh0mtd1ZCHXy3lZM4grWgINVnhrbtyirxiK5E
7b9E8BnkwSUhxogyy5porLcdVH6IS/ep42O8s2aZX2cCb1W4uGQXBvVgapyp+uInJ+EKipLwmupm
7Zb0s8O+Avl6vvh3StTGznEX2wpzpyIjs7V6E38N2CaQ8tLr3J1s6xThZZOOaKob94NF3HzGnTXb
Tw3J4sucZ+g6Elj4mCpr67GD6NZAltPsG0LexAeKJo6xM2yO1lx0hfWWqsrkaN1MFOWJdNACIbm9
YOiwOe0q36I+vm4IsTXOuYOJF3CyyquSOi6iNYTPVTC6RC6EOAPzr7luLR+srCrui0FhYqjL8eCk
qMiDsXd487DUkCiqspUrgl8bxTiKzEwjnlf0OLky5Rw2BEvPro70n0Ze4YOtMNzi3s09oV3J0Rl+
0LEsfxK1JK576AxEd1Oc3LFJaNDdcWwONSpqHTLNMVFYfUkxCHEV+x8qf+MtG8VcvqurGrOl057k
lNTm3GdtAylAf8rGStlRgW8DTxnV81xldQKbILONnd2isT85VLQKCbe0nnMSTWPLL/onAKP5V+Qk
7ktla6iJic5ciW8YdfdFOIrqOKeWZYxyZS7po0vDqAvBiTcyxP7HhtMszOadXVXVx9Q8Kd630gT2
WnQTplWL9t5ewtZyjlTJoM5rqXYqMPWMx77onjOv1SksrsIKLE0VfZBRs0lwo8ynCoDEiIEbjS0D
wEuccn42mO8nWzPTKBtNGzfgWpfR3DpuVAlp0LYR4trpmynKLUTxhpHMJ/tDRe8t5/AUQPPaPovV
6bpQis2tQ5MC/vuudcAmOLhQ8r0+tfihfVsebCSeXWhLYjNSg2EdTonPWC/H9KcjwX0HtjMvAOyN
3NkhOk2dwJu2LtaEUe2XoWvz+5nu2/tRLtNzr2sEjGtuwzBk5KSRs1gs1q5u5Y+DlPTn6Q6Jbw2f
Gl2RsvfeJ1Nb/9To+734qTLGSBJ79qNbLRdKWDdR21LdpJ5ybTDxfnqe+DaqYZShM1j1jya186es
GUrQZvoKb7a0F2pP6HxWI+iw2H2lwQ2VAmDWp3XBJ29q/fQBVkRLjwNp1RF3SNLuEkdLjBCPw50/
+Dv03K4MWphGP5eUtiuiTzLDpdNe0QNYPoxGlfbBklfdV4/RRFWvoqwbowjM98VMqEFUNr71WQ3T
Inc1oPq50uWxG5PeIJuV6lNM+aQJ9JSCS0yVzTMJGjG2b4Xo2zFeB1xGOxPTIzLdjU48c0L1Dinm
wqQ5Uk81vLW60kEt3RLeth27SSLqtFqv+WgPOS9+Eqt/g0WwGHdF38GM0qBTTGmS3RkdXy8vsoud
bgb4MjtNhv2+OOUQlx65KVWGrAJlYhYrNMoVzDghfjiNniW7ipTUlyo90VU5TzrFEcnE9K1jx1rv
/Za5M0BTBPuYWMzyFhfyCJAffSzBuCM6ir72IE+2KZbXWWvtz2Cxq6+KNBIH7TsOy0BUXYa7iWjx
KRoUAm6mcKbMkFY40lldYlwWi81n+PoKeGFB9882DuOKm23prdPRIAebkxY1Q6BQUTGj8Hz9EhRa
/rY3+mWt+62a0BIgowqOppwFFhQuFIujoRiNN2JNLux8zvFDfjLLrfLcOu5IRAw9IT40J4bkUM5r
MK/p/MZzOm3k/rLBO5cl1Wr2647EjFgu7bbTR32+K1PtNm3X7YZmFVvg1ehDd3J48epNieAvsNff
Lnt6pr89u3qpFgOnQxNXid59LHyifUJXy5mutdLenjN4dJRx9Zwk2HVOsxMiNmmsgNrr1odJpxU3
iHSQ2tJ5wnLg4y1ubHYHweCqXoM9Q/+NYX7aZWiwDKgllLQ/LdBr0ECr+aGtFvXci8Vh82yeQA4J
kpCEBjPf30GHdKlCT0OjQcTniqOqaFt4EXY/OuEyDuoxI1764+DpFQYyTGnuG+/i0pi1/nwoNBQn
Z2p79vzjSm+httIj3dg1aDYrif7dmD1tF3977gvJcFVXNU3sFmt/mAknijEsrfHr//ov4OnfXuvZ
IQpDfSM2z6zjBVX+zsCbcbAFvXz86is92GZ4XzrljCsdfSelHDtEh+5eTT3bbdFkcl8YThIBtqGB
ZDdOINm4kbWbZx9b5aFLN8cqWsj5jnPHy2nV5mwM52K76mx/uCNRwX7jy77w7Z1Kq78/pX6hO9b5
Q86ejVhswKMHUAtsYbXs+2Kt3htXufC6xdnrTr2N/OSuLeIMKMNNOiwYFCs23jMW0DdG1FkAxj+n
jrP3XdcbREiMQbHlbBIRl7TDMrMoya6N4UUnvnCI8nN9qNGYsR424jj7G4D21Ex+vD4mzqSp//yE
szHhIXkQiuJJrE1jc2yTdT2YopYPmCuzR6Rh5F9Qa3yqjXri1G05t3lXEVzYFVjKBoZmm5TV4fXf
cukMdnaorpGXJs4yFrHGhhlTs16EAItpUZfkwBtVk+88Ai//VbkEoemfg4hCjVdgnm7iybeY3NyU
7BqrITijT5p3r9/Ppdfrn90QqgPC2smPiPNpzm90FDeBg1OZ8G7YD9m2GjvC2087GTEcO46ghxLx
Fuk5yty9/gsuLB+n/sTvX4onnb7CVpHFzprr92CakttlbvNnrdPI7Z6rIcpSK+XV1xJ3d7ruX7+s
eem6Z8v7SuCykkQy0PrLu++5NY/YWes+MKQ3tzdARVwHmMOEN0l11fw0OvbwdaRUQS9iWpV+cFvU
QsEmBpqz3raAkjPmLAvZuG4N044+swJiKMq2uoaJ4Tpq3S1DiU+trFKFV2bcbm2cjD9k3RBJgu1Q
XZMhglyrs62EbZoNie31W710p6ex/NuMXdstLnGfNQyzCkKcVZ7KxYh/EJfPmHuXjhGNm7DFFkQQ
bv1dDrjB31gtLsxQ3lnNglB1BBPWlsaidqvPbrqsO8ztS5S3efsGRfJCxY8wrT/vD0QG+xzoidiL
Bmu/Fm7xWBaeRomc+ijatCEi9VseNbv9OU12H7lLXr9//dH+4mr9ZbnyzuZ5yiGYwLpRO2SZrK+G
VgPUoZXFLaee9WnJfWp6rjcd6EFYeIBaM10oCCmAgAbYlDKY9ZQ5a6RGlEYW0re7ek0SK+qddYoz
Z672GlWX2KoyWG4L6+C3QverZzuT7UFMuhxDzazoKnUcCfsos1eohWTMrPfdiAbo3015J5TF78OH
AC1aWmWRxyCkU7y9G9q3YdxurBImQZ4VOfCGMn1jz3r6+v72PM9WG9eYrRZCWhYX5vbDssbHbTMG
zoj5XUmw7wFLYfnFToEuvv7+Lk1/5/g83c1XQFb0qepJ3hj+ND3qDRqHFmA2Rt0MeN4gxb4UxVci
G7Vnosv1YOJjfXj9+pc+j7PZtzCSst0WEiVtnOJhnjbeDizNugcomb3RlblwCfdsfu3pu/iLqmVM
P246JplJ5Dk00OvSrbY3PvILi+K5HWjz66JqJy2NR+KIg3Tu1I4jR3HTIiE8Lp1CamDY2su/emTu
+WwGEYXyiJ/GHNCH0AdEcTwFfITzonu71y9xYfN2HpEnvXrZTtbKuKKo92BsLbbEGhsyGoXtkIx4
aV+/zikr5W+j/TzTQoyds2DnTWMjcWtsM6sF3KFJAGXb9r7WLOyU/lBcDfp0DwlDPBCfc3KENu3H
CZHy12bGNa5L4wfmL87kDaGo/qh/IN++jk+gv6SNS9kN8E6LT1uWufttJHOJSkQdzpq2kFieFnut
Hw84N6n6tZWzU1hwKC6p4n41nJec2Y0yQjayXdZEjF4O8REsjmBq2GouLrK2mte7S1Bi70BUFNfF
NPThMJhutLnJF2/Mur3HQf+NgXbpc3XPptuxbBvkDCbbATQ4gYTJAbpiRPhDBjC4yZLWgexNPe61
Odkrgm4/pwPSQasq9TcOKJfG+tls2CiCxTbLSOOh8tIvprfV5Bl1JUpd3QiVVlD7QLysfrw+Qn7l
iPxlPjwPs8I2ojUjWKsYXph+67nIyayk3uJ26PvjvJjyMLqDyX5jMCPbUxUGaequlQntMsncJKTF
/ySkBnKlKnrYrADf7Xmxd0Nlb19c+i2nPiHafpPoGM6NCBTXpnnjM7r0qM627UKJAXzHlMbesgw7
CxBywES03m2V82nMiuxxK6kivf6gLo6Ms5kUTEORV/hEYrPi8Ghb63BAwrt+89SqrjOwDVfKLYZr
WUr5fi6qJkS2P0QdEL437vY0BP/yps5zJ/NCZBkRgdztqOE5y1AZIszVwzfu73Qff/vnT1PIb5u4
DnKrMtErxqkBTQmUURY329zDIWEVFuAErlttgQRXbfkRArQXYOVw39hhOReufTbl6gaBc6qlKqJj
+wiIjgGiVxBMOtdm/8b9XZhynbN9IpU9AuLIy469dTWfrcRcboEivgz+Rhgxh/23inq/bGx/e46n
e/ztOfprjabI9WRceChAOrGsj9a8VddzPyKaBqZz8OGi7ecyNaINsdtjbU7o6NyMCpLb5rSK6J8E
OD/WnUphOKyOWUeD5yb/8lmfzXAWBhGs+SzXZV/nj4lJzd2AmkFbyjE+vj6WLr3OsyksW/1matWU
xaMsxAF5Irw63Ib39gRg7vVLXFjYnLNt3DDj1yXrlUsM+XDlzQZiHK0QewSL4mAj6QyL1Jh29OXa
N6546abOJhutsjrYkGMW8/rG0F3M4oohi9babas3dlIXFDiWczbHWMuYKigxHFURW36gzl0dlOjN
hxLPQLimIN7XrlHvuW53pNMuY3OR6KdTH/ObV0/RAgkZPstihxtgeGIX3AmaLeOu75e3qrEXPiT7
bLs3iW6cacBlVGMRhwoI4+Gae+se7xqwDiTwh9ff8KXrnM1HiUtijJcyf/f4gOioVyuJ3MLYS87V
oazW8o0l/8J7JTDuj+9VgKtoWrwglBun7fiLNaklQtv1c1m9MfdcmLnPI3wASOc4d1AoKDUnu20U
9u3Y1evu9Qd16QZOf/7bhIOVeqkZ9XXcu5CaCEZ0sDSxQkAEEf/yEmdzRtFBGplKREx5jfOCgCnv
bmi3e+iA8xvL66WbOJsyYKpOPp4NbgK87n1bNOjMmn57UKp66y1cGlBnU4YmM+CatqjiFJrqRzBT
7a4F+Hx09eEk20/G4+vv48KuxD6bKPjp/TIVFg4Xx3wPueMu/RWj22hlpAj91l3bf2NcXXpoZ9MF
POF5m1eOEXZNAdusMyByXmfQlICn8vrNXBJp/BKd/Ta6RmJjR79VeZznJ/OctiRX+pJpYa5q8zDP
wKwJlMIPR7dilxVEffeGbV71le/tSu/NvJcLgl3rHEDhS4eyQM0xWuLOXwKgVOMQksJhfEm6BsaN
ueY4oc0EQb/sp6/V0BhfnAmvdqgm23oZV22+EoUDJK3gzIE+ruQYgRuFfszrD+rXL/nLum+dzSMQ
mxyO9wh3LcxZBb6i96s9oY/Il73ZF/0O7Jcdoj9E2es2fjhYZITQq5/2Ip3mwC4dB5SXt95lJa9x
JuSQlrrXfZpSwz+MjikDVZHZhgCT1J0E606e5kDFC3ndz8NNp6qBcNWNxquNN5uW7I1aU/eTK311
qFKr2E9pf80b7A4YeURkZ6l5t+hDZPRvzREXVuRfbbTfBkrZdrnZGgwUNBbmMTdAdPUiR3yr9xwW
N/OntgGcBqYk/t3EfZ7AREK2JpbETmMHaQSwbikChzTjvTEtb9UdfsH0//ZSzya+CdmtBPdXxD0s
zKiBmL7HBViEoETSl6Snw9Pk24zitdt2TZ2knyeXnlWO75ym3bZelSCTg8SHArrNI/rIQSS3hHFl
+6pcUUqm4gEge/lYjM0LxKds//pYvDDTnQNT/RRjzib41QkeyUfhQgDwmR1CU2zIunrPfmPSvjDT
WWczapHqVQES2DtIsT4Q5tkcCjFMgec6ScBTOkAVfSsoGnbR388IJ1PA78sc2lxJcLDM43nDaxba
U4OjtKt07MjsuMH16VN6cHxMcZCMterWyBoFpUajN7yznAy665ih8fIRYeAGZ1tlBMRWsX2a8w3y
BFSMK1qDKjQdba8gplJ6xNVjYX8t5y+8LssLVAM9bCz84WhmHALBtHnLd6mSfg4kW7QHkLTqnvKw
9b60jOVhArDwXXa1hL+pq3IIR+KbbmeEHVkgxmGSIYGmyX0lNKcBrCXmdyliBRWR7dVApU9fThb8
JqzWxLyrRwN+AWdsWnvmVl15lok1jzyeDiK0RdHXg1guDhnNTbx20NskxE2vjKdtoWepedpWRmKF
nL1LBlKMAl/zqx8uVbto8RzNg+hvDZ97pWdfATQjncUGCCNt1h195adtyVedz+pjo1fvRlfOVw44
gP1giPs2VUDDtxWwuN1LgM1qdTUadoOH9XaudaxAOpD5IBEDChfuL/s+laVxk+Rp4oSuNSUTZvG6
37tdI79CWAAn4CQ54kwnI4dhZ8EdfHbGzrwqZd3tpPSH7qBXNXUpA5gDATLz3Buh3yZdbGncDla6
hmxD9inyoWLqN8I6mXIrRGex/Gj0dlTv0Mp273IvV4hPfFEmJ9WYeOmSobTCzRFlnOq21fxigk8B
KoMKEpuV9vMdtNDye932znO5UnIINLfwktAD7P7Rz08htbMpi09Yeh0vXGZ/SaJpm/2nsRkBLqgt
bb/lxIK2MFrLrUGfuqqjseQWsFn0KSEqn87co3mDNVtuJjFNK7qWk6Ndm59XgzwI0oaV/9SaSfZT
Q0uYHeqhqkB/VEMSL2N9SnPsa4Qu9oqwKbBnC0Jj6+OYC9x0nOwDCUTzB46XeFvllHX5nuOns6EJ
r3B1FaTPw6RQlrkDJmnboSO97HZ2s83gWD7rj3NKonHYuKSpZqaQT6ll8Bd8o8YQo0MgsI5q23R4
smta1jt818ghu0Grv0FMxIG4TKP4Mntin/hoJsJ2qdcHnwSkAj+38A4KfqgVppk9h7k74PXNjHK4
mct2LfaUMLvPq8rSr9ARs72msBxTspR5aLqDLq4UXWpspb7HT59lidYpAz8SWpS1Hicvbf2YvTwN
Zb/XSOeZYJaA1pts+5vIJb7LZDiBVGHWXOWmQZRUUdf6AA5Gz+/dxpmek6lT17SXgKyZfu/k2AdT
8T7NBq1AYU3vi4YmiL13tBWaQ51rzotyV9IVoflVIEAqgI4j2VdPU51435vJKdih5dXCIxHkJe4A
MTTo4jtUJlgNwSyyRCftLVyHrNhbWjk8pk6tryGp6bhLtkIkTFd+P9HWwdySBo3cwEQTAFN80MhH
IhNiMKsnRPDwsZdC+t98o6GsULg2rnRnPineBsd27jf/ZNsA6eqWUe4RYYr6lORcTSTOtu+oHN+V
FUZoKCqZzIJCbAZTDUxb/ETlgD5zKlfopTBtjZMLuW4gFfnj3tYhqmKSQuCvSIAqrLnw91JU43el
DNzBm+Ft+zUTOhIhg+RRiGMDzGXbLP3AzBkNYlQ0RSAP3CqbwM+Af88PzSVJ4z4ZcvNqAvVo77h1
dLit7MvvQqh5ishBnfbk3Tufhd3rTF2QGHlCnVL+0cLe6ATV4HAHDF91TVhk6kPU3Zx7neRVkrj6
cT5W1gLM3xeZ88hX36HJlaLLw4qRvEZr6s9hs9VTf0hp2XxzHHULvvBjqrtZH8FyEteLqaU/CEvM
GAnI4wLXqLN7u/KsF/gImGNU3rY9mALTOaYYKjyAN8xTO7FB0qQx6niP7ULY2B5nJiXuBTJW4Hbs
njDsTiphXzvSJBrqYo2EyFP6rJVhwILpPP05WWezjMcque8yy7uvLGV8yBqa+FuhwyntzBY0+pSX
AssHlb4ENWNt35QotRjo7Zw8LHrp2IE9tsZnrxFTs3MGxHuoE7v7AYzv7ZKtTyiAT81ykdcfNPDq
OUJlOXzHEN+s4YBUEh7qVFRfSlHy45qsWAk3Tuz+inJyRXAZQzZa20abTyEruhaZYzG9Q+M5QxoW
yxeiaYb14I+WZu7cwulho3fZvHLQKAVpGYmmo2/CVhrXPIJAibL+tmTQMzbSB+5a8m7Acejp1sLF
nDuyC7REU6HLwIn1ZlgJmSFGFluyt0jySLIps07RMv6L5Nv9zMagN4GDL+xX/XxIkPCqlNAD2p60
znWRQBAgjyo52lNNZRehBFwPnhhcl8E60CrRAiSgN5nqW5LYHOiu/0dAEs7YNfh40vPqE2oifprU
6vbT63u8X1yyv2xNzdPm77f9to5M2NUoMR6UMX9IHUMPV4Wzui1mKzTT/2TvPHokx7I0+1cGvWeC
WgDTG0rTZq7MPXxDuKTWmr9+jmVlYTKjOyq7Zj1AoYBERLigkY/v3fvdc8TRlUct8YSIz0JmFdnm
zSTup2YyvVpF1KB0ueBn4vj2r3+cX+z+/4teepXrokYLFYhTxTIZjbrfrmV3spK4Coiu5g4aKJiU
4Cv/5jv+YpP7s5eLZb7PdPw9AfaZ7CozyeQqxcw7kgdsS7d+/pui3C8O2b83Tv50naVqgp8nA2jR
MEZ6cS7nR/ZCo1vLSXb3ry/er77FT/voFe0efinDDNZ1oTRk6WfAvoScw/XvQla/+g4/b57TQlIE
OluBbgpPfaooF6wEWPq0RfybqsevPo6fahFNUeY09DiNGagOvMnsin01V5LP3GoVSIM5/805+xdn
jt/nZv/0cYStonZ1DBcpwvLDCXsrSBNp8yL+bJJq2WZ6b/xNOOr3CuB/84T97GrWsRWJTGXEm3Bg
prSp8uhiWO14pg2m22vf6RtFH8gnd2l5ZEpOcao2kjw5jmc8AGB42J1z5JtaXrJJnx1wFEvXtLjB
kSdlcmW28p4ZkddUUaS4uDMLj1i87sl5ol+Ufq79xKATrFM1J06DnWwSQDj1i1p442jEfiM1jStZ
cn6OVgkigFFnxxCfLPKDZTqMQj17MfnPbQGxEpMnQG/W/NUrp7RAhiMVrjEwQ8zRqSf21C1/VzC6
3VL/3VX7qQ7SRHlKvicXAqjF3RbSP0ivOY9d5iw7VwV17pbmwixwlgm7LunF+1iS2EGYcfw3d8iv
0ny/15D+fIukucb7ssSZFWohgwoApk70MBUg7czTBIakNzLUBGjsRKG67g2qJ5oNc54+J1NadoxD
pMuGCQTrbzouvype/cwbpNmUDQZ8382sRqI3ESB0ijGb/H/MKq+9cWkV/WM2G+WQLyoU34TWhZyI
KhBe07ookjWfyJLx4Yeq9ZDDDPnxrxeeX5ypf3+3/OlKAdzpelWY4k2LCSooE6G+IwYn/02B5hdL
gvLTklCY4yC1lRwGYjuPh4UwtMMmd/JlU2REjrmPvwE7/urd81NHIgWt0Q2ibgWkoTpbSqQPdcq7
s8U2fovGQSXUw6FrhMT2//hKuP0gf7psnCJmtG18Q45m9V3GkNk39X19a+TJx7/+YH4VOZN/eoom
Ue1iVdOswBjpBpaKIroVhi3w6FL33usGOf5+RH9VdO0Gsx94ixw/0+/f/P/TLf7D4lb8Nd0iSN7b
t7x/a/+Mtbj9k39iLX5TyACaOI6wTnLIvZWA/8BaaL8pOoIDS9fAe8I3vZmm/8BaKPpvkgalGZ4r
nxYAVBbMf6Ka+SOOGbqI/YaeiUTL4N+BWqC2/svaS3cZtilfkZ9Q19QbNPqvNyiD2jHunepbkux4
u27rx+JeemHwl5IOL+La1b3PbFfsYmc9SBvK1VUwBdnG2Fv75Us7jJ/9tr50p/Ix3wrn/DP9lFxt
kz+uMIY+pmuP2PSt80Sn3DL27Vkb2am30Ub1rP26HT9vLj9QU060y10sYzv9Lb6o34QJjnQJ3qzY
HfINk+fytX3sD91O8DvPOvdu7pcudK0tW7k7QFleeJduFb+6lx3Zyy+L19wxgsNcDmN5XrJRI8fy
y3N1Nz3BzeRPurv1YAbzYbj22+ZeOCsf8k51Yn8K+oMeZCfNb4LQ7TfgIHeGHzv6d3qpdvyUJ2Vv
bMJrcS9YtvVhgiPEyubGoxNtQCyoRB8BgHauuWt2Id+U/sbZ8rWN+BTN52ZXW5f34ZjsCr5sdIov
y846L1cu4YHf4Vv2Sh/BsJ3s8Hx62r48GzYQJj9/CB/lbRXwAzqd8wirwCu8+iDulEPsjg7zeyfz
MdyVfuZVjurChg+mrzL028GLX7RNtZN8y0c0uxmO4V1L/UHYE4XaZIH6QJlvvotzu9fs0MdMR7Sx
x97jZqJX8vfjI2FO3IDSXiGitde2g6M7pQ8AgZ9rPiwkexzzR/+wcEBQSfnb2gszNpvkrt43AVLU
dMvYlqs7Kb9XbzPevEu38dbwi00VRHt5Vz52r8KpOJoXvsMzFnL6XR4mlsU2uezQpALdNe6VDZmx
9DNCkv6c7cfzFJjfyxGy2fhs3WN+e1b2/UNLe5GsdLCOAO5RFTnEpYWNeEp8bDluHUCW8Ic3c7fs
+tJxLd0r9tJZeOD+HKHml2fm0A1fsqsj/96l9m1Hvr5HwyD6Bp9IwNr5g5eF3dyNlwRgQm8rJy5a
UTq6OxNktltM9I9z6MelLxS+CODxMPqTw4aveIde6jYBvFW8LcdL4diqU92DCrVz39jkn37/GFFp
uBLciFKs01ymV07UKMe90BmczpM9wQFImQTNa3Fc96Xfn/GVgMHM+BKfKbcRtOntbNiqdNap8Gbl
IaM+COzPl/SXwWh5kr9pj6N2+M7DPX14nbEfZTMrx96+fHQ+9cfZYy7LBb/UuWgXlKfxbnnQngos
ThBLClzajpZhC6Nx4nQfg4vF6Sn3TMnZtJWH74ipEtBJYn4oGrccb3AoLO12N9J6Y5QXJ89G/JhV
JIfcuqIXBir2lLdmtz4TwkqtHTpel+N/ugs/qsfhcqOOlR5+D2feNdvSy4y3fJectcfmO5H1zcL8
5clgWer9ZVce1ABTDNy0p8aTO7c7Dw83wZgjKX53Ho/YfjJ7PWpX1ZecxMmJW9sZq5HPaaM0QGXD
oQHElqiuAJoLXQbR7AgcLri27Kivj2qNNCdQHtsdT7CtPwF9ltB1VneoVo0euVBumzg2jtVF/TSh
qHmz33WOvGsSP555xx/hwz4IWz2wZL+0hSaYvwWXEmjjPVeVgzaCovSd4PFMb9nTAhjtlTeur/jS
4RFRn3UXAFnxVbfPOClVNwuocNqAHNeNyt7fPCq5V75Pgp3oG8NiEia0W7QfdvcDnKJdeNM94+cu
2aEbhU7ijOFRd+aG6Ll8o51JzzeJbla9xgy+l042uXn4AafPV3zlYVg3RXyZcdePO9nLrjp/54e6
N+Qjw8ccFJ6HZxwUNjVFc1NPgIbsKRCPrak7r4YeICbtrlns6/q1z3xLfEYCX20o4VFtExMP+hgg
wPVlwPy4BpXuZNvFeuNaLw8kWynBPkwPxpV7yim5uU/9PU0cGu+Cbre7/i5zH4ytpDkkz0qnMv1l
+ozNQ2TdRQyLPnfP4p2o2aMPJ20QfOaqgkFw6LS65ZNwMe+7zaflNjRkRJfJ3vooqG/GURQGZ3hp
oCtWNqNq4XSUovvSV84D/Qn2VK/G8DQUmHAbI5CByVaYPOaP1FmCsrJRW20TN3d6N7mfvMXTw8Ux
jqkLmzR+5Ou8kEG5iw3NriafhwMXR7xrvaE+ytZRf8eXZzPh4lGl4gXMsgEp1in1ZwJLtsLBaPQk
pJ7I+ig3HidMNSxvt0Hk0RWuBOAKapgUKhHLH5MXsXyRzm3/KkVbA/NKdOi+ORzaTf2htU/WWcv2
w64AbCcGbuMNNg8VlpbZeRo9b/ooOk9PmWF3oIiDDH2O1s/xKOX4QmvZjVgnvfo4mg5ru8NtPxus
qxl/cDf4PUrZZYQ6lyTihRcWxQLCchyTyquaqL6eFc8wKKcjqaPsAW0xajNr9MqA8l66A6zs1k7z
bt6bJ3qknPaOTeZ0TK6/83/9Md8th/DMKcht3idb2/Kt+FBrR/fyg0nVsWWlr7c6Lxf1Nd4O7zWi
qP3wrlymjbqnTgmqkQZHdqkOZuM2L5N2kTa6O7iyz++KkU/yDTB1kxOrNlHdzA5jbrTKJ/TGvYoT
HBSvMW3QSxhZ0NTbNNmBmBuqTa89I/COPomxt+68MmDplcUulOEk+pUR7OIdNxl383hUoQGkNjMU
7ptJEsqWKl+HZKPvwv4iVjuIiMzvf9JvFNXg39+VP1YF//vft538R1UvbRLF/e87xv/7X8FXdXor
vrqf/9Jf/g2stD9OA+5b//aX/2A7kPTL3fDVLvdf3ZD/4+uj8Lz9zf/pH/6vr9+/yuNSf/3nf3xU
Q9nfvlqUVH+RoEi3DfSvt+OHt6r7807897/+j6046MTfdJylMrtuUP4Q5v65E5dE8TeR+q1hsDuW
dPF2Fv9jIy7Lv8FkYdgN+pwkg5Jj9/zHRlxSoMuRW6V9b4r4tzXz39qIQ5P6y0b8j4FCRKi3I/Gf
TohZHJVTO1B1bZjOos0ZR5VrVlLzWqrxGkAPI6kBHU3YJuilj4osqPRgMNSNmCKZO3a02RToSzKc
/611akJtumib47hYzI+p+VrEThEygcgUgeYKaaxu41mkfUfRun+pl1wCnko1jH2DgsVLyRp5YXcx
5yVNxyo/zXJrPIt1O+1I2equYuXjqUkbfVOFK6/CAgQGJJ+adpANkt4kIErz50rpHtKWtjJbNCP+
/ggbuCLisAC3j6RJ/kY8hai0aKaSFr3Bw1dZPOlCYd6vBGItp7HS6ciZaTa8GPfWnVAIiLuYJlYf
oMiVxb4YkTLaqdwbHR3RsjvAjAVWBeouUJKwiSnNsxPUi9k6AA0xnxdzmi07NnXeIVMKy1hPpYHW
e5dc4dI3r+qUTfvcarr9uDTGnvzv8EyRhSEGvAKM9ZvNMGBZoze6beIKADpReN3jYsiNPRdrfEyq
oXpXqDKH3qQzxaBOIoa7FPmerzWL6tE7W844mIt7I1ytwNJE9vZrR1YnFVO92WRdPJzIy8v3pQXn
36YVyThBUkCe5ReMlPuslnvWGdayyUj2gDhSR5fIsQCyFvdCibHLH8exfjAzGbe0lCnZawOC+ThE
1Ndi8vevZVWnvhX36FFIwjoMLAgOiZLXvGx4gYdW7StJVB6SYkD4lVswkW78EsOe8Sg6YjzWrjZm
yf2w5EYGTgdwio1dD/lcb0rsr8VxDrppMEt/UB9NA2BXXCZ0ccDqz9liXQoGON3IAu0fkTW1deq+
8Fv1pn8ErkrLMp+sA2Mi5kYPZ/WaNEt0MfVufktXpTtalTRc5GmArRspwFIz7G4mQou+Ns29XmYr
L40iunY4tj8acOkQkmsppHPRFIcqD4VPpiIbT1BVcAP6zbHmK8qsXyIRmeXSkwVIm8R8z+MU79yA
TetcQ7IOot6Y3cpYMXKmaR060jzwQjGi4qgPDRuPNa65ggUfl2whKrCLdgj9tdHibZ/Mwndq6dan
1s3VFhaXssJFhWhmT3S3nzk+NNZz3KGoMyiu10O63qXWKHE3y8KUsyeakOFZDPPyfKUulJjpFfN2
9AIDJTzEGMHPnOmFB6tgyK/XlOQS5VrjKUOdPYeS0jzidoUvHicDU39lJCvuXFnlfRurTLEZpfkg
LLX4ZnIno/wWCXflbZP5eZ1bu9DUmwPAmCiYCqlwikrUzyx/2rCfGXlmDGmedqs+lc6KAuKpmmpO
jEutcyKSgS2N2tQh4aWKu2CxW2LMrlI5QYSZjKO8dNNxwQPpAIdvzmMd63eLCXvExsNbv0mFgT7H
rNTqjKnd4hZDiuwxSF5s+e7qCSWr/CaNlX4d0iUMrE5d70OSXZ7WWJErixjobJG2q2daMVNMYybc
UnvtpQmN0bPqen5uDXq+Ij1grq/Z5nYqEY+xsoRdlwreaSQdsWdMwnwwNbUBnNhb0LUb8wrxV73R
ahe4kVRlcEyN2X6V0+lrmdOwYMcjG1vGzdZHcyjMJxHRKXAqD3nAfi0I3KGjX8XWqNkEzYJDr2uf
9LzzK/BUhF5iBDg2o07zpe+X5bSMNJmZc/+MDUzPxRI/NKkGH/lGR/qaINKszBYhk3VCOV05HU3S
PTKN/EsuFY2nSt3XI4E9eehV1xCXhuRY2p1TSeiYHuhGxkINI6jGJPmCcDZeGKKoj0UUyZtZkpeX
tA8TjhOjXD+2IrqbVS3ixEvp2a+ix1yn5C8y7QyHGdbFiUGGQH+aGukVaBEoJJLK8TZP2nKbtLxv
Ubo09Ze0rj/W2TAeB8A8amCK5UjkzyTcnIciLXOhER+JoBPJNKTe7yIBYyMNwA3KZeHQ3kSXqrCu
yGrXGYmYHnWHoZzmRzEPk32ZRsNbl9e1X/LGOmVREnly092YImO0HkpJEu+VBkuquMy7fFQVV06q
U6LkyUNtlJINDac9K/JgBVFiYKoxqmn9Lmt5PKTmbX61D5Xaa2SG+mVVaI4NSPSENJXgWMMN0yim
0hv8BiQC9VoFkN7VH/GSW0/ypHegd7jRPDSA5mOcZRMim7jbdnRx9k0+CAErr+jTphdPtZ5FgVQN
Ezv1QsTTiCgl2kuVpQVjllOJqQGNq01EjzmaWx8xQvJMcNbyxqZtHvJF1D7UIaZOJlmJ/Fio7Mol
5tV152YkOCjrqB7Fpli/yEgwHp4wAncqSGm7g24IrjiF449qVoRgmGT51cj71WmbKVGxHhbqC38F
m61VpmCQhkxbzpU4q5ssi7FEClXebZbbdCC5lXzXqxqhBxSvYpsPHtPx2WYiNHeReiGHfW0ZcLFb
4yb60WPD7lmkyNOpOi+r1Cqye9GsrP2kafzEKeH6aVnbixRL4g5xp7xVhDZ/mGqKFrpaqTvFxJSr
FQsDbqqS3rKEEHLsXomlAL79ioUtbrR7sLPmezeyz1RwqiC6TAfoAUyxSXcRFmFOr4kZX9OSxJik
VO2bOIZrYNSKsTLfXLDcJ0tbu0YJUsVJ2xa6e96E8k6IBdj9jaHth9Sc3agIE0+ac8DdAOhaLAA3
vzusfE4tZR/v0q7t3yswsFukFyBF9SL/KlURPVmfCs8Rum1nBjRwaoasdcmUJfdxImffujUgG2/n
MFscuRWG3SBvsxY15kqMInWj/cqQZIUxdjFUj4xi6HYrMDspVoVrVKTGB+Ik3jataBVvbccKaBBv
9LqwKrbwsaXzYojCjiFS/Y6INkkqDPLlVo3MGsVFqG/iXGiJui+MF3oV5ei9NDQg69i9+TyM9UnQ
4zEwIlPxxkwxt0Irx+9dvQgJiXKSH6ZZiPu6WNIfMe83ClxA4a9xjFozzXPiP9ESHfPcCDdGrrKq
zp1ynCWoDliJiPgwVJ2iGJmmjNRWTuIp1GueX00jCdJV5YQ+Nl0eh7BsdgsjuAelleZ7IAKZV/My
dkM+8r3WYtNSumW+49VG+Zk3zl3MxENkhyKRGzcuVgqL2SDtOm3NOMir7RTUrWk8SNqUXgumzH2y
ttzUUy10O+y4QuLN+cybu9TS3A1rtaduhTEWlyrvEiXrXpHSj25PYGhHqr+WbbkceY10FdJqKH8c
fQbjNVYlgyBK3z90jQLIRC/7D3VmHlZT83lbY+vlEc+Vt1Vrct+ER2435uStNRaoLGNNFxrcV046
t8WD2nfTBqj0DMg1Al3fG8pMLEyYHAMC8JaA0HScsYI3DgqacSNx/T01mTEEFyq9ZAhu6Sed+PEu
E8Lwx0J4ya1kFe0KUB1c4GsWHgjRmGdB6CVXzUL1kugtceUkTUawElXdttTvzfAhk7GvSmsJ/Zot
ohJEixoXdrMahOhHIUlJODeDEagoksncjG3iJ5EkegzysbXumyHc0jqfTvE4VJeaFNbtWCEy0ttI
x5sahYIXkDT4Fmq4cH7Q5dNoRFCwyHGo8BUVqEdSNoRuNQ3cNqVQbqLS0A6c+8A4Q7wg5Rtlkdct
SfIiADzzlWHRL6G0hO4s5+NmXYaE/M9cIdOweC04haIs11HLjD1GRzxXWpVPO5xqlquneeSV1NH3
Ck4Er81lVvt8xIJE9jO7rrXc+HGmVV6p97xPkOG2ghdnknRXMP50hguJDKMq5E3aY8oRMbdRLE5q
4V4yo3IXKmO8z0EAv/azSDl/BVqM0jM95nw2fiepyXYoZLKYoVlRtLbyLTYBvkICYXAzGhpPegPf
f0oqUou9JMyfGh5Kj7u8o9MyrqknD3Q2zbwTicL00U7HEUg9WtWPRYwzUFi1+V1r6zDgINM/gmzb
VPE0XsZeM06IkUpqUCG5ALQrZHaGjMU+wcAHHLnT3xUGKaiVyBU0YR6ux75Pp8/ZTCCoheTVlDDL
UV2o1pcxJF3QD4N+nSuFHTDWb7c32/LDFOfsPlSL9Uw+m89bVPMD1EBU6zjpStvgle+D5YyeciHq
v8aoiu54D1gBoy3dkWne7l3VBHXHU6F9wzDLOEYb610jmc1HzkD+ddJSKEEi85GkXEXVuDITzIBy
NEHXMlJtdeQ+p9ugpFzifNLK07iGCrV2YVX3QteVZxPXiz/gRHJSocIL1q1W5A/szjqG2wiJy2gf
PohSlT/IWbceF58hdubPnaUwheMi9eMpjYTkanR4z4Qpkkl3qpVuD7oscgQbeACRoWvOKN62CpxV
L41Z8cXLdpb3jTUabm8IpCVqMKA2YdL1SeAFmnlJmVHtqur409S4wYl5ThQPEZI8G9yRFfTGqvcJ
QRW3AOu0HQipPYWVbLidlPY4N6p0ggZqLrpD+BxwmN5rwzfHVgr5Ta4MZzVLIPtLVMtNEBGM+Rtd
uA8NaaGYFVUihivtdmLULinCeEcwpY5GWJKwAzTnor+CDDHfo4FIyn6e4y53tGXexziUWGTqVLFR
O1LqE5pous8LTNG8tITas0qcYujZxcRVekCHNDGlo5xxtq5Ewfgmz6Mf4eDNOwiL5r4HoobAai1c
TkPTJc9V462JKPkpauYT62331G1VT8Q2xrqpG44xs8pSfu6qXVWr47lPimYD/Kx5k7WBLhUbMo0k
K6t9VlreCrz4le+tDDQnFsMpEzl8sqqooUugGkf8L+zjZlHyO+oZZ3r9fe9kraWeQTzCEicG4K6V
KD1RE22DuUjpFJhD96CngnjAnzM/92qVNtBFZ+s4yW25k3Er8mPhbWfrnwtp7lfcLXm61TjY2lo7
8xzpXfa6ZAqGqLVbI7+VR+WR8Hy3FaMiezAnisUNbnAGFqTRX8Uqu5LAXb9ra+b5i4z4BIuOQqrR
8IiaWoExUaP42WgsHgLx2L0uFalrhmynGKHMD5lZpudiut1b1mppe3EkqplFlvE2i6s5km9eSF/2
UpTtZX6UQGXMwrcSS7ly9IdllETCZhbnx2kR1gcwfYhOeqQzJUbZY4kIiMbUNPhtm8J/uJ2WtqO1
LjhMwtVjG0KXVZKTE1YnRqDEdonezbT9YWj4Jz21lW+EXoxnSSOILzIDW7ZQ9hpaEpOsHxWd8mXo
wodquO2DGmk5Ah0xOR3fCJ3xCrePh21CaFQaXebo/UJjOgLL+24Y2RM+lcoTFAB/fq8Pwp00ZMKx
Qj34PCpS95UKpfoZM+/PC28kjCtXYuiL5QRbqBYIhIom2qF6pVsFg5CeoYWAq6NVyZBqaae//954
uOt9oS83zhwjBQtjEUfNKCdSqhSDeBHLFT22Sn9tVyk8zxnl+SnuMJ+NbRFUAmcClJjVqW/0PEjT
YTh2lMdOo9UMMyCfW6g35FxMYYIIEyWlSZEdU2xo26vkvG9rU8eKrUu7UVMqmLVoSjFFZNGPOKv6
HXrX0eWJKO/z0bA+DV2i/yHHdXzQEfnQZ6zj5N1IMoXe+pib/HuEqWjpRuOsFJVMJ5gDJq/SxhNr
6RnmaQyPs8zfTXnaYCmgWUDNZY78eRlDCaurqBxAj3TlRizZ96dZtFIfvy1zPjtUc9sPRj558qw0
n0Nc0MmCDz8VHM+mgbfIZKSbde4iV5AknGCV0dJr4DRpbQoOhC+pKMz3SdOtVN1QAGZOKGTiNlWo
tLU3S0DItF3rIHki224MElEvKiS8aduofUFaz3AOWzh6V+EQK1QAlUK3wQMNFJPKWS92gLek7zrJ
8udJDBl/SFXJ9JIoIwDfJmH3pRszUXKOq81xmnPzogxdIrmZkAx7C4CX/EJpcLnEyMb8dkllLBVw
f9EpUr7lBwQLfEqlpsOb2CTiHim9sYXskJT2yvrK/qUJx8sCsuXUt0S6FQ60fleO+lMUpoUtGYKx
16Ss2NVsIOHox2xca94ppxpRV2AlgMntfk200S9XM5dttaqmZ5ly82pjGWeOuuqNJCjhc/HSYlzk
MZ8B57s6FbfRG/SuDDh4ygc5knLBTcwIAuuaTXcZXGJn0Kfusyw4QC2pucp2mtfSt2myCo6EfB8n
zRKdhpGg88hIDVtG5EAb1dKlg04FKgOqMg6Pk9LpgTy28anAuPc2WnrCpcms2LGWYr2rJXW8Y8J9
5JOumtIx5aH007GDF9uMc3/XR6vOHBDeNVdEJaPYVtLOARImwlLC0K07zVxpxDH68tgxY0UtLxoZ
jNJM3sBuUVZgsZnNYw0y1oe47nofqiIt27wUhO+urayz2A/itxjyF3NZ7D+LjPpzqKDichZA2MTd
SyozYm2eynVQtlMMSXwwOjFnVl9bX5lWqy9Fr5OHLgbhE1Xh6N3GVjATKvXMog9YOl4X/QfjK81X
VoXxD4WQ16ZSsgReXBweFT6jHw2lSwLwFn3bRAh7pkanxdxHdU31sMmly6BKxE6NoVB2ax4PV2Y5
FELn0uiGcVHTmp3pLlsKR86UKjb7cOZNOrsnYcyrsNY2StwOFH3r5Z1DH+WYuM6LS0i0+iNn+orF
QF/W11UxONwyd0rrfaT/pw4jPliUoE+6SgElSqQJkDnTNRGMsF2mJN/1XPir3j8OB1NwoDZyrNID
5hJ2kcABp0hf5T5JPq0wZf8bheYx1cOIuoDIWSQbUJ/d5Lmtm3LAdSJMC8/dkt1AvRy6cGAOt7mh
Jsu0a9PqGjWevi6fOnmcdxhutYn0P+iEQilUlV5+12yXqOFSQPXWGXLjGrPlRerKq5IuZ6ir1oFt
WvxhJhQz7dLsFHeN0mk7W217GCQTC1cqyIgzO3lY+Gyb0ltTvoKj6kOIXkppSbKIhQr8dZ3z2sPB
Zu5vc4Mdi3TU+zXTLS9prCWvrRGtDwaUlYcBASWzLaYE0l0XtnJf1f4yiMpuSGUE6CIuaDb6ckKu
YNEBusczqZ4b6u1RTFXDw/BT7BnkoEA0tBIe3YxpU6aT+mvLXA+n2b73bjS4QLKYigJREV2ysBYu
jRaV5Esz6zOV8vqkJNPqsZ2rtlOkKn7RSoqXhCMdZQZ6TtWY61fJzAjKpmpvbbROr5GOjvkVwEb5
FIeaeAbJyxuxRLbn60CbqLQPgvRmGnSFVMWCkTSX4stNy+HhZSQ1lpVEY/JSQn0sxbp8jsf0Qeet
4GqG2j0U8FJPHAkmd4qGmXKVqp+0qdA4CKWZF6/yciSlWrzlGomDYaWcZcswVX0aOhhNmCG8Y0cs
EkrIooNuJpxgO6PCXxw26z1CZkhvsVxVxaapVTzQCEq5i5jHOUWKNsXuKog4Dk2rK9/YL0DO7SeB
hS9n6u4RQeOqbUy9pn7aCoItSGklbSKA+iJtDi1Bsddb3XUxjOlAf5FmhdCpOc0YrVvUl66cpsRt
J7XKcXuuWRqQep6ULaMY/AoMRmcsTozQEboJu9Hvpbjt7DZVpLdkEYYrNsnWVQCe7OOhrD7WkflQ
OQ9bghBD0bA7T5ocu6U6sr0grthRU41TA3OdKeSxTcWr55TbFROgG41tUIxfFg/CPGcPVt9iTlal
PuT3rEqINYy1hW/arCP8bnDYcVBr1Mlygde37GIwZ9EVT6NThfCJjhGlUIJGmTr125HZTcZltTp7
rFT06o4qWNZHH8KyZLXRb5PqY1dpmwxSJaLckgXMUSOZQBUkfkrfMxlt9hGMzDyPqQLpOe+act7Q
Rw2Digx7tF/GNtRerD5mUa5X03pQbgLmTXcrAthpjG45YcipsToSYLfBJ5v6T1t68ENWGvkpE69Z
G8fpPT2P6twDsp0+VH3OtY0OJZEmUJ7OX+JctTla6b7DdJ21UMvTxKwS+rItP3UMkvZjFgXAifFM
qd3tEwQvzAbIk5cJFWz8NZ6Me0EYxKAw2dV6PTS1JqhVQ71N7UWtFFQ0GeisKUS2iHerGy4vrUuR
RlppdXW0nWO0DH6jD/JhbZL4AwIyynFMefK21Jt21+LPvOPMRA1dJ2PtsE2vnkvDTNc93Y36vsXI
+rm2QxXkKfVWcw25xBFEr0ZpQbK1nA5tNVT67aT3jf9/2DuzHbmNLWu/SqPvaXAIBsnbZI41j6qS
boiSSgrOY5AM8un/L3Xcf1t1Tls4190wDBiWy8VkkhGx917rW/Qk2M5CpnnZpgVOf0Oucfkq7DXX
xwEqbLUdtcXcpwRdIDZDWLUY2pmjrajiIkgMkdtRQRZoj8i1oIxkmElPbRiG/Gr2MHJukpGjUJ3W
+QN1fYcOirAOQA7kuIoEBZuHlPWNRoWHLhR2p9dxCapX/iX2y/Fl1SSv972kEd4Za7ogUyH6UY85
RbMy2bVuu2E4Z4jnh4ou34uiPcGKUITlj9Guqs9EihLANUOeJXBXGG83YlDvWFY699pucCvSt8wR
SzYekjIPO2TOObZyL6e58R4YFQeP5/nXHVmQNWkWJQkyTrOYl7DKxI2R4cqLp+p72m/5xdy07gF2
/3iRlamLtsRqmb855nmhHXsFDLa/IPuQqW1QQ0iTdD0Mca8bxA5kMFgKF0ekapx9w+qZDYebINx1
YAgfyYzABZp1NGTqyWEqz+ne6/GpDY4Xi0BZt5FVeMesqFE+ZlVIPOzU5SepByJ/O18/h9JD0AU3
Tp/oEaEcpVtA7iMA2WLfudF8UVg2cijyiMc9k655Z1ZvoUvqyWfS6hcSzG1d3ZRzmKCWErR7uCAG
CcQJT1fnXVTg1EUho0WbnFw1i2soEMRzVGd4Ld0CfZdq4y3bwIz+t8gOh1voFRwXHTWEF06XKl6w
akRRWFWmbm8xCgl/R9qUQ2itKidr979dPXPWlvzP4pl9/73+lv7HYcze6re/qmjOP/ZfenbnD0kQ
oh1EQgYB2nFULP+lZxd/oB6XYRB6SDT+IbD5U0bj/xEEHG0ilDeQ/Yl4xKLwp4zG/eM8AaMV6zmo
bM6K9n9HRuP+ZLP9t5XIl04QOL5rE/soAqa0HxOeOu24RVfPjNdVMhWn0VpdHS8ibOkMDwUkwsXt
bSSapW/QeRKj+9ljKD7Cji+Q3SRMgMhmXdiA9do1sFfBGBgkB+rMi1gcgWwgKPZZrnW10/46HxsW
CAiG/cIMNyvoIsTtqNCxLw6qSt2n6pb42ybbe6FQnH1bCGcMbtvU3ngMRp0tExbr1Mz98CPCB/dp
aulMbPKk1f5xDRJhYmr8pttV1ZgAn18Gqz30zMdQyCVpYh5H48iLeZgGE3Pz+88ItQDxOnko7zum
evdSFVN1rJYmfy+spXso7Kj4HDlqosExpd2rcnUwQpAjlOqGjgNbqO2xSOdpt3yvaGW4OLCa4NvY
uOmrHtfwwffKasEnFawuAbkO6gOg0msSN/jEn2FeItsVhZWHNESt6t1xE1mROKYlQ/RydTpCvIVM
0Q7Tqprq6pzREgTUx/bqj/UmoW9B5Ig0iO5GWonsFr4rszubATXe/6hAgrlUHiIMcAcGMkU+MpVF
OnMmhvbF2h/Gus8Q56equxBu2L27UCk4Fy9e3oE9W0LErzmlCtHvvbvsWubXN9U49w0u+2EYL3Bk
0PMcW2RTABQoYZg6j9280ZW0/EMCcfe2bikq954rq3aLkzHHGJHW+j2NUEpdjYWyWNoqr39dCPd6
q91ZvMsU9gJBMHL5JHJLvZT2TAYL3TSixtyWugDBdFfAjcA8Tgh5Ow9DG7e27V6T2y6+q7qrq9ui
GwRAs8xyInszVSZ/1oPHXq8BepUxxDlUYu7Ivd3UMiuuOS8T/pPh+kAIXbajfCDKnoGebUn7FAU+
ouDaBMwRZcqBf1sGnUqf+obIIFZiZzmPolves3hCc/XaExtPL6pX5isaBGDEy2QyQiY4LL4SGehs
TdcjM+0rGd43KcOHvTdRc9w7umXJHqNmtk6iFPOPXidRdlEOeZq+cUaCDuE5iRdcVoPd49imQY5k
J/AHBj5lLZN9XaEOwDQ5MViqVlPjMdAlU1GnJE10MwV1AlJqOJ9ni1ypHIhMcxbByvR7V9O6Q0Yb
0CzF9EJOeO9xQOG78pqjobC514RTm71HPgxPU8Hzvs0Csepty0Ab37OpQ9LgANKnW2uKxA+roIrm
KTnzNKM8dIcrOaX1W+AMXbqZhdc/YqYWxMaRqYUoyCrZ8esxEt31CF7dwMJsE5S/ivR19ONs/XNv
mpadTKq945JbfzRWXR0MXpx+m5b2dL82XfLasulZcV/q8KaCQdlvWfn0U9lXabWNXK/APIAgbkOT
hRNNZUcPrS7dOxus+TUpS15cKiqtLZeTjttARA3xilXFnt6lYzPy0nbyCytk9sIZ1rwl/hKGpzBC
MhazUpPv6GGbX+KkSOrbObSmdCdnl3dT1fl8t9DE8TaVMyaC/jCqPLqyhPDGq0XQF48oBkki7YrR
xFleB0f6L8WySRdrYJKbjCB7w3lMeOon7JU7wrmC5R+mzv/zpP1niB/sb/bxt775/q/ils8/9uc+
Lv9g63RodMkwdCNP+OzIf+7jyGSlkFCq+VPw1SE7/J/buHT/8ChHJf+SLdbHl/b/t/FzRnMExDWS
WGJJcUZd++/Y0s42zL/s4sJ3hG8j0XVDSlDX+YgIyBtASPATRJwF2XA/kHx+Er16SmBqYmheklPU
Z8OO98r74mGwv1wRuyLRGzWW/qLeO/ioQ2Qmj+ESpofWGd7DOdBXtqWLe+MEd3+5u3f/uKy/pkn+
KtwFf8LFei73SvJPCIy5y38V8NLaXbpBR15Mxtj4wJB0uZEJcYR//1t+QtE+3hPufsBE046k+5Gd
PsMtyhur9giZcYZPSV0igWmbPnxqPdSCm4Y0eIWU5uS67YzKUIzdQ8rhgc5IkDsIErMB95zjVfs8
9cIj2awe0rPy7PRDaUKnM1vHaMMA73thcn2DYkifRS4JlZ4g6ZBw3PWeJoyF9n31H9swUXTKIwtZ
Iwo4JAaQ6lfEflOinxeAzphqAHl/b8CP6Njt2ukLuzc199/flA/R1+d7z98s4GEoAl8I+eHe67lc
hV91WO4tG5W9XvZ1H5TPgwqmG0kW9rL1RasOg8zYqBP4I0dodpWNbSBl2DhpBMu8DcUJIcyNttwa
65ts3fusqyPSbX2/2i7C635z1R+k3j+vmrfHFXbocf3R+eX76xMjHDGv/AYnngmDovEHhWRXo7rb
zV15sEe53js5kzGvb9aNyEr3tvQDxrTR7OzmxsE0lNFJvmz6ZeGAM/UIm8060+KzbvNkvl0lxPHY
lkHGDN6dmOjRdh425UxsWuMsqJv+/kv4ebm/PpnkXEruvw/4CJTWhy/BFqARB14OwFnKetR1Up7s
xne/EWaMBr3P/PTCdtvkOfMVI7lmRKcpV9Xvg3xU3H/VBdZm9uzlk9150DarFtvFmBS0RHUypA9T
O5h7M43sJD0ZMBsmRQsdrAD4ED9m8i9rXnBULBPShjWsnJB5qewQIo1O8QOpHTR6erKIsSeBHsWe
6zAeFw0UdjCmvV/nc/vTamEbo5AqzHYO0ieOwsnr6DmguODKP2iSEN9Gm4tHJZC72zVqx2NtVIrP
isn+Z0p5Gl5OOLxz1rLoYJUpn6CpeoBoq4yuPRi9d3MUtLdM/TDyRBDa7v/+Sziv5R+WTBzDEUFi
/HVeJD4YzWli931iW3AKatV/96cak27ObSEZAxWMUTjPd7OLisiqZbirHRXtg3EUD/nslX5soYuH
jxVPop/usiBHU4Y92XnqJgCBGzKzu1vFRjLgT9Ap2YJ0w6+jpXVRJ60J07LZaZfrMWmObVqDuOvb
jC/KFgSPmYEB+Oxg6k+GghDEchT8kKUzlGtpCaWtKN9q5OufyqlhSkqgHqvIoNLrui+Z0ylZ5I8a
I3WILJKkXs/OE7SwiD/OLkfQcjEtseUqwGzltITL0K1fwNLTsth5NhO+AsAV/fVquIaVhmoFtnx7
s1rG3uppTi+aeTa8TkaXxXYtRXeVVvwHDKwy7w634a0FD2BbjwRyHLviHiamTQuS6Cm7XdS+bpPg
RWKiIy2y8dPHPjT0A4PMurTcRM9xpwaOW074SRKGeCUqr3xw1yg0v3n/zt/sx9cvYv+Rfsg0mUDp
X1eT0l0LTC3ajaHlId5dehuUViRvOhnZsCQ98L5+OXxt1tT+HaXin7c+uAJhBAjRc6MIQ8avv7pS
a5hUc+7Gg9viWoUj8jkPOdD3vns5hFN5EhqMKPwrJvozlu2IThcHyPTaiqiaI2wlm3mw69/AHVz3
n++IdCIf6XzAJ/f882X/xVLjELxoQpRtcTRn3i4FwnLIWzQBZPNiGsznde+1nsTjiW7PJyeBN1+V
z6qhnGjSwdtIb7IPKA28raOrcO9k+iC1cLZpkair2S7xWJa1940zFAlJg/87Xo1/pl18+EYlV0+n
REaR7X0k2C6jqPoiZX+gWs6vZJ0vZpcgz66P6N0fy5Xg1g2R0dl+rXR3hKYUEafgsCgSVLNQJClT
tRQ1hsZYl+Q84IpW2U1PYl2yywCVblvZOle86hza+y6kJLFImrrOE5NR71flyctF8uCXpbmp6ozH
CVO2YAXZnKk1lxZDPoYaM6qbSAiBGsBts/1AUxn/HMuHQHX56uowfSyT3HklL8g1mwyxwBRbcvUe
RDE0cdD75lRytVe2zp47Wem3AOk0k79BbpOfC/q0oHX/zbvi/Eo1+rn1Bjz3CKq84HyaOt/6vzwa
OXMgB0CiEwdDtj6Br0uOa1ehk4iy8VCtDkmxNZ/OLNocxnDBTT8af+dJGZ5mrpICGuU6woMer4r8
06/3P+aSe//ii6erxlbJpM2H4nZ+sP9ydYOa0AshZInnqSpeus5jNggY0FPU/nUu5b5kXnSwZePs
xlQqlNrd5w48zEUUzvnBhQ5Hc5Z8Z43Ri+rXcdFLTN3l6oRkRKt8z3ySLs2CE2xYdQBjs13uyDOy
dlDl/M/F1OQ3tDrSQ8WImNySzvq3b7/wJduT6/C7w8D/SMiysiwJsX3xAZ3CvUPKFMYoqZwTGsp6
6xodXRHAFuyYgzDXFNADN1Nksp2UiELr0bcZ58p3lCE0KP5+/3T+af/kyuhNsql5NlSZjyVHG1ZJ
baM3iJ1a5HeC0eXOWnrIAcF0KkKnPGJriBB0vkqbXcsRSHznaP/3F/FPDyd1GOqDUJz7l573Mbso
o69oOoEYgnnXNz8T8jjhCdpXrlp/s0T+85PGrwJ6SjFBs/RcZf36pJnhfCSy6bYNypR3UxVEn/hg
KNCCID80JvC+sJmmWDpqH6GQWw9fmsBTnxx4dv02MQjZJ9+3Ll1PIPAMotL5ShLuGWMFQ64rxZl6
tdgaaUq5kl+KypnSgMnlQU7teh82Zf5kd2dLVYHuvi4DjTbDzrqLQEUm3KHp/w2Yy/8Xtzb0ZOT6
giEGb6v36+el1gRYW3d2PHP2oPe1VDE0lPpqTsP1eVyE2E0N/dHFuN5phZetNwjzb5tJoGVox9mr
YthHj0Me+OchxJSfZeRpC9c5Wh5Rt13aY988VX3NjKlsJ8I+kVX1b51Yw09s3P5+slQDGLAsOPH6
E/Y3hTRi10Ej2tRlhwUAq2ZsTVn/aKZGv7n0eL83aPs/K6xKr4gAw0toh8HXmX2Isy6ekWs11YbJ
OJFoV8Hon7mgaXFyiFXqNuSwFbTAwyepR/PaGqcud1HzTIU34ZBIB3giTo4+y05ATQzunzDp/+u8
/GfACedvOi9ZzWH1/ZfZCT/wj56L5/yBNyzASYxGjgL+nKD5j5aLa//x87GMXPqxIUgvlv0/Wy6B
/YcdnY3HMiQn2/8rCciP/mDUEaH/ZtYfOIJGzb/Tcvl1/QtoJ5/HJcw/RcDVyY/5niPp9CldVQtv
ceB/ymrVISkbxEDNMzszbn7Tr8/LkpVjbK8j0rgmc5D/2ehKX9TM5/73FuSfFyRF4EnBTsFO/ZEY
jjo6dBHqWpiZJqq3NZXWgyKQxlASd/Pb4tJDjHONsTsG+wqHgbTV5iWxk+INF5X7u8DKDxvEz+vB
6S0ZYDkcHej2/LqCUIQuc+gvWKYsX391kM+bbTahKUdvZdmM6ctu/RK0TB02tkebfVNbBtl/J2RL
JImbi9/spb/2yLgeJOoh62vI88GJ4eMKbvcWEHlv8LdpXTnLtgMaCr5TznRk5CiZ/5a1MaAGipCp
R1lwZOijRP0uiNHlOeGD//dpFW4V13G+lCDg+fXlx0zGlbhjDIhtuO1ri/M1gFQAoxicWZdGew6n
e75h5g1z6Kl7Yy/VY7UYG9u0PDezwrZUX+nMryh9+MCcx9sJfUVXFfQTzJphqlnAKW+yprOcR547
oXfTyIZ4geEdergctfMpHBaVbOn/wbmecaXOW1kG6BnHkVPntnIzmNLA3q3PZq6KH/bkNBCNurAa
TjiCBFuV36LyQ3wjNARz5kyUUbLlZGsFc/kiKxWRsADf14oJRdVgZUYt1Q63O1rIlZWbtv+8Mt2u
E7C9R6zkJXoglcFcJPXEBvjaebO7rbIxeKyw74WYhhffxJp4F4413uIxpEjWMosnrZNqB4b7PUej
j1NXaBV74Mw5DZGTZL047AGGGO85/8EQHmKhQEKqcPqFXLoWUqt9ManlrmyThuGgR8Mf1dF4vnx3
0Ge+YWIQrzeTG2eE3i+bbJ2QblZjXqX7UbsAu4YS2Vyss9XAmvHLnlGjIpBqu459kKEHM/Ybopgp
OnTkqTJVdTCCMyKYxuIyWQRM9jmVRJCD4EYK4nlDeGc6t/APqeWRY0CnJIFQM04unBuq+oFpKN7b
eE6igjDn1RFPBKSB4F88xABbU1lIin3+1NlyJB67nerd7C4hXrmKO2nEd/gNyKzmVcc49LDmSlN9
W42LR7Cj8fluW/1FncjMulsnqPJtGEHNZ66mZ6wXLWBtwo/q7KQQZrt8Iapv7xhw4jnIk5V8eNFq
5FmIcdF6moZxrHAH39tYoueBaSZI0OPYOsuVytZvRD5Fnz1H9t2OBLjB2iQOOV1JQ2cp85YHYsSQ
a3B+Ii7AuMbVj6Wwy72u5Q3BihCxrfzz6g6TQaDH2GyKfB7gfpT2Q2oxZKJxxi7/RuSz+1poKvqN
b6vvBarxba+8zEblbm5NiBZt63BawNHthGCQFZj2YJsrFzpoE5FGoSoSNgDGR+Pw1EYzA8McH94u
E3UCBKB9cgszEL3XdZ3Zp4SOof8ovT2JFJ53SpdmqjfMAKJjg2qLFSb3DlhMWFVEWwW3GLzaC6VL
6zpEUraxGHYdLH96RlEeoQcq21PrZ5qvn2NIGCN8UzczjQtSOouHSAzOS2Xnq3/hW8IUBw4tNdP0
0mUQLmAFExsA4j7dRMKJy9H+pJz0egmq9Y31rbrnWDe82VmAvNxlbPgwzHm7brGBWA+TIYHvQPKV
3Nvaem1Le6H9nYyHpZrXC6tHZMt/cU3y8VZTClfBebez6f2SL1mUrAuE5ewSiTEZeE/O/6mkj93N
AzaJtsLBsJkzeDvd8gr6GXIMNbidHIc5vQYd/rlJTL3r3Hk/5EZsohI9obsc0I7qYyWGI7SZyylz
kDyfumS047ImEFlMZdefksG1XgvbDHd07civMEUBkcu3F0wFAMG0jUB8zpiQXhdhVQzxKvPsuR1J
OtkMQW92Ky3Bx4aGZpdg8LBaaA98H9NNgg7DAZs93IsiGI6K+uuqoUXyBRuu94axTj5PY0Vx3sm7
aBSnqARvFK13rA5XNo4crcRTwbhvR5t/eelKP0QxxlqRls7bHJlDisp+Y/vUDrOd7VUCaFql8uhX
sP9bDKxrRSKUVX2LLPeA26h9dTET30R+us47uxeCjysYcZvnyYvaTWsY+mBXGMa7IBpDHtFQHawI
4xmyxY3ws4u5TZLjkjjhRYOva5iRhefOwhhTxyk6/I2X+V6+W5ymca8GTNXJSyUn/w7yOHw7lHOL
e7mGtGXvbbRxcNDFo2zLfn1y2ja4MXNdf/Nm661OjLrtOhYDP3dd5GRhMY/vpZU49SXtsSi9CWxT
uq8lY+Zgq9yGPTBkbu0gS3ath7ZFKh1boxJyn9FiKmNPUmrEYiG78DDYsvjOfR6vHB6CFuRuYW46
Z3InZObpEiBRd+DdBQ1K5YAbjgMLEMBunQDD16ZY2QAnQhZklF5OTVuN2zazaGM5ctYHtOFzvveL
lol9ztzhSAPXPqZOZnvXM7bcH1Uyymqb23CGrRaZXwxbvX3DwZLv+MxzuMdU7+/gchO1bBmdXEjV
2ucWUhY+dOFUP/iYYzCtL2kWboO08hmZjM0PiWWE5XhNl2eLJkR5JojMQKV5/JB5ZUYye29TB2bG
1N44fUr546HHPY9ASKibBqbtYnFadTHlNljKcB1fxxUh7GbtbJ3GUzDnl9mI3WmjBo1SYQyV5JSo
huGSmtRXb2ZROgVuyKCnr/0VagKgn+sxKtJTE6ZhsR0inUX7kLGPPs62CyWATRP2lDWMhmkS8gx2
Z46SLepmdAqvaxKmbkyEsJKbSXvRsPW17/RxquvyZqBllWyXkECOphP9e94LT2+KfnxpshnNtS68
+15QdeJOZ6iTO11/qR3Xskkm6EvnwCaYbVVRbJOFo6xXSlTQjc6IAiiTAlZZN6VIPweknMNeDLat
Dq01F7uul/n3PHfXeEg7dLreGhUba1zr/aJ9tsD5uM6SMxaTlEhU+6qEjHi2RsauFWx8T5xYvBee
/Czf2IPTnHr0/ApwSOJK1z1E0xoAZmyZJbROqq9Ky4zouy2Mu8G+SabW3DPZaMnZO+9PFoJLggsy
C7liLm8av71yuy+Y3utDjkTnWdfIJVPX2olCELWIQWFHECCsHeJhQquPrTJ4qif1Fo20JQ2RV3Pl
7F0JOttpbkunQmQ7T1fndtwc1SR9rOuDXFO1zdLJPrWl8bZKje5DsSpCy8OCdlj+Jr186reWlFZ5
yQsGFwMd8AsjJ9KNJMfQ6lQi73ZOjArs3eQPNtgunWMxQhmas/BYmJghHOYjYkvUoWFaZOo6K+em
eUhpNs53NtqY6D3ya0TH9GhTE/1wOLDZtyTX2NOLk1gq3eUlqvK9SefO9/ayrtZw3w9yJl9kReS0
85bQcjeDVqBg93zopXslnWCmDZnOKXlc1mBNo7mpRdfBKM3zgldDiTL/DjCqERukYYt+6JcZeWpX
BiXuq4zZxaYlXjYurLTEUxu8sr3Ra+Ap+ESSiXppUHRDWJE4bHNl78fOHW6hjORP7YAGSSY6YYXK
zCbMkgLrmiAzpZQEPIB0eE/mGW5H1H3ttFu9mxYc3NBCVkQ4U5/kFET3glLhOtJIa4KpBZOYzLDQ
DLnyZbPw3KNc2+H6Ci+INxy/L2OT8rFo88HnGZlX+0a/CAxpHBTC5jFqyVlZV/eGVFaU8tSem6X2
8WVWajjCrECk5cDkebRJIP7UiiwCXTpPO+PDdfNnUV5OlZ5vyzSpdwDWGXTXJnvM6Kge5lqdfZH2
lSdWG+JP698jjEq3NglyrxHSsltMytAGsgrFO5pdcy99y2HG3n/S9QBkwlQT8mXZHm0ueesMdnMK
ak9f5nU/bEfXd2/7ecL4VnvHFjbJgSXK+twH8w3LwcLS4ufDT88NU2ZkC6QkV236wup6iSBMxqWd
DJtQtFnF0Vd/ReoXbQfK3zyoz0L1lqwUN+o2dUeXHDDkW1u3z22ei0v2rJsuwW1I6wCvpPLDh5z0
kL11/kJkC50OvpUALiqzl6RL7hyLtd6Q1YFkOX3w5BzsFtd/Yj9K94HrKrJG2gWN2FlR5YnhDX8D
84g57Q6R3RXvYSHqizSFhIUmeMJPmdgsAytbwtxeiC6ssbRryA2uWjb5EPbfmxl1dJuO1TOyH9rs
0XhH4IZzEw6pfDM10Rvj1Di3Q+qVXzl3/cDmsmtExvIWrpeeicKtKSfik4fx5JdZcMiEaOiTpc++
o4tNNuKXVzWyYT2IxyqEK5s1i9otlGINJusZ1tkINSo1eBjFipo7B0dxjYRcbBx3vIT2BHc8ouYU
LdDQAJPaREZemRdfnVxsm3NgeWZXT1A0nvqwa+6isNFPqTlTcv0ku6gd7w074nY0WXntpdntBHoI
YXrRXbEWlkfOOSjo0IocBqSfi2d/ol5MiWzhC2KCt8HXcv5mtvR/X1el4B1G3jOBlLHvNtcSAd1L
XYpjFCl3mwi/uSLO/nNnNHFlea+ua5UyglwMJ692eOH90TspbHRayTl6qV8wRNcaTNPA8Dxrgvda
CKihXvvSocgqM9x0nRvG4Szczaq4m3lGpeRbZ+SELu/V4AHBcFCAIv2/lFb0hFIH8/siyn3U2smd
dDgGy9mcqjrpHvGdfGJoXB0ZRysU3gbZO33SzdIl8GMBicXuZJFth5QR11nV7Ka+0Le1Df+5Ajrr
rkLtaZgzwOh/eHz6Zg6+SMt5L6LqaRxB0mgRXpSNZW3VlDu0T9EJGkz7O5eg7S9pMGc7JDvv7drG
GGlvjKr7UxTi8+tDAfDUdNvJtTmw1hcgILZht94nU3P06gKDgX/Kwu4S8JRLFEnvUXgC17osyMLY
RvM5RnPEmI0b096MhExtKquv7yIywuIkq+Vz3yCJqUu3P0xJdxlGqtsN7KX+HvYYRVmn+vJ6ncpD
LwL2YTUEGzJooL51VfJjwTR/LD1mkwtMu6bDHCx6HIco+6PLMFvvXZ91Fu4QXmswHnrM1B1yoXjU
Sw74beGliGIUS/x5VoD5sEkhWZrbdTS3gdL34ESYkocZTNtzcz4rUu/CWxD71SnPo9vZD0Nk1nvZ
4OSDtTUnaPeC+gnF7a20NYtUvaCmdPTR6ztiFOUa3jopeRSD84Pp413RLjsin055A3ZkXseDkZxE
zXCiqLj6GcNm21l6j+orHqbuopBogJH4QGn51KvyRptj2ZXPS2Ou067fzTrft+K7t1hvlttQ8w2c
ra3rjjqkb6tbPytOvak2qVXtAkC4+eDsohGKWMP4ppmzAzMdUIf449Y0/FyB/kVJRAlJgTv5UFW8
Sytfr4GgOZ9YqKyHDoG7u4mClRgIlUUqfY/WyUtugaP51hPNEyJ+WssDjuiXIdoDsrkwCGZjEUKM
aACEXZGhNojTIFLPPdKAy8yRG6PbA7pgYiw2M11eQN9JnpdgVvsqkk9du0jUC2uFQ53SjeGF2vjr
0kbXHRYwfc0YRoyEJLVzBFEmIPYl3CwisLpXH7RL+xJ0LaghNbe9+5okJqiebVWcpcuWX/DETrML
+mhktqaPDmrsGxWFrtoimEj1iWFfyK+zArduKSJgU3zPEko+ROFf0Ku70GaGT8If33kK4vMZ2qzz
85Qh2E68pNomtfLeTGRxD/xqrk40ZbDNJZwogLfk5q1dggvbngFwj+2ITmwad5Wvkx9eSH8iYeC2
EUOO9wr24Tk7q7/XcpF7MgyhleiErmWmtwmi8mvhpfMtb7Z7LIwsyfwlynGS1s5O7fqtdFT9xJQQ
IEeXw1CiIaa2kbKehRWKLy5Hn9z+umapYWlHpIFMd6c6k2LZ6njtAJR8kSp/yNvx7FjhgzvtcNEP
kbcPHXkvauk/h3MWxW6QnybajFZQH3UmKtLr8jfE2sG2QhqzX2zaRVHh3CWr10Ho1O0PTN3XM0fD
B8+3UXxrMbhPvYxOYx2t+7rJ/HgJMfNpxGBHpmvgHatsl+WwlHMxKgBiIJkjTUxsFo6UqlB+u85C
neKGFZPQXDdAiHVwUerRunACTMae+mbxkNE0pmTO5V22WquKkx7SEYECsPitMbrMmSfZI8Rlf2SS
J+Zj7jifNUbDCGsuri8POdUloJ9qW3n13eC37Yn/If39fGHqp4fxUsNJADce3jHfzXBkorAyVvWi
GDVzlkXQhme0ZgklHLPWd61VJjdiGruroq3iKYebJggzVb7he/DoXaCqBm8FTGzdRhSJNCOt7qRk
Dz98Ks5QdcRUcLey127t7aMb6ifRw9bpUzOeVksv17gjj5S6YHxbOrdOYPdbejzBXYC6btr0QDtQ
nkT9zQK56y0N3XTXewhR1MLRNGcsuUP4Q8JmkfvOoRhopCYRm3wE7mzTLdlLPlXTdqpBMcVrMHo7
V7sMQ3E7C8ImUTENJ0BHD6WXSwo3EFVR5QZPHqeTmhtOCU8W1HMJk/DIq8WavE4PVjqx+mUyiwmp
FEdbh1vXaujxluNy2XLk2kaZZcVOWbebIm3m6yYZ/L3vnwWWGL9VFV6ZZG5ImpXon86RNAlt3Fs/
McWFzKfmMJxnr2EnEOX7a3eT0JM8FIBAr3gOz/b9EqxV5yrz3INT1/hBaMlJsOxYhd+AYtzrqN9X
DH+2Qw4ZMbbnKjyOQToSIi+++JSc2ETgEwFvA5paYrhGP7nrpuwmqdv5wsoxvSZEx5ZQXq9wO1uf
kfmXe8d2PpdBeuup/8fcee1IjqRZ+oWWC2ojb12L0DrzhgiV1MqMNNL49PN5dWOmKmdRhb5boFFA
obMyPJyk8RfnfAdqWDPeZozj1tDtpn0Q+mfAwoz5U7/dd279GEyud9PV+IVhZ3JR/casBoyNW1O0
2YZdAG4RYwFwwvUucP2e9IhJXcYg6pOAEY5G9YSU65AvtDMAVhkKaXIBg1jdLHbz3bvDvMMPgjAl
BCLncXfkZQ1SxM+OSc75Qyt+FfqBz79BJKgimhFmQ+X5MqBfg7t8D2Bckd8mzk2e3+CvOcBS6Lau
SuGAlljoGZDE9tVSyt3CIoTxZAp+trmuowVQqz+BWagbsoxaWlqzxK+9kbeTjF9I2AuJlZTADZOm
zMmkJuQRtb5czSxgiIz033nl9M9JrF/NzAIusi1S/8R0F1ObMaE0FfkalqfWuDD1traEt65tqESN
gS06JtWHDWNjPSKR2YRupLfSxEj/Ouy4CIyRlZAsuSQs6n0ksgcYC7BSxiXeqpCXsqnCs9fVpIPC
cBxCePnk1sE1nUx20BO0zKSbnn23/5FF4sltEaJYAqJMjnQYP+5W+42354GlAFIOuPhw6k91KA7o
eoO3DtfQ3dDCJezgn4Ku/Yn5Ot7WXfkVYub3W2P2s+/UO6uJeSHMkMRIXGZ/3WV7Zmn2TY9uejUz
xdjIsBVvjnSsHQtPASZXONvOE2ujOrEPFyt+iemtNoAs50torH1XNsmZmcLtDONq7Q46JHPJBsMW
pXx5IFEzx/pRpE61neqROUeSvIy1IpwLwWX63OrgVjFa2vZjPu0dL+mfIyA2pz7DHkxth9C15Inb
9UFFcormaA6iAgWmZbgMifS2xEYP9wMhweip9bfUghzaIkdA6sWc+B31UYFE4KlooK8Gyv1V9mGx
gUlpVoKELCE9dMNDY59rmT+3UX/Slr4bk+SqayePNUpk3bDu/e5TX547Xzy72XK0a3niGmwCjGbH
eirFo6qGX56THzpaVJqV0d+oLmCnhkOAYoGk3Ev6108IzQDclhQIBBvNVRIE86oFl3NNip/azYgB
T1MYNMdIj+JmSqAK9jmaCrhzwxjPHdOA/JCEPcUlmyOHhVTK7Iwd1LzvGhWfUKyUhzg1+MbxQq8n
tFColweFJRQlBq+moku5a71n+F/eHWWw/+ITsEmjWRYnauRp41HVnCUMPeIsAiveBjhj7lnx9Gd3
lhwE/GlKkAxFG8eCY8bquUCOuKpSCtiIk7KLpgdnhrTEUFOultbozTw4cqva3B22IzyeA6OiE51J
uVtmkgs9LugWRwR5JS7OKPLEL3uKKLxxO1qlyUu2arbJzxgNESCWLBCgUi3F0i7P1TiIYyB5MdoU
JZs4KE5z0ZJ44zONYyjzCGEr/dZSEz1jaarkmVxoVqnNVxRF4iyMeo6QzILvwhKrq65Zi8sa3FaM
+xx4QCWz5A0VGQM0lD63PDbpg1d4SFFscTD8yNNklXu7VOkdUE0N55COxudeWQvtZfbGtuZrp7X7
08wolVosuB8X6DeV5d83nU0pQ+FJXow8DSShtEPxPjgGUvDM5gKh3BxIKnha6VnnX+w/gzVm57Nv
G6ZzU+PRg7Gf2Ade/CkGAnhHKDp2yrtXmFKs3SJeDlibhqOQUbEt8FVyCzRsUEq1EMiUBslee+E1
MbrXadiGBxqc9rnuWapyUH1WrqW3SzSOdOpTeQ0K/SFKeKU3U3XfpHV2JqV2wZVvuUcp041TOumG
2f6bhuy3oZ0ycPXK/p4BtbxpY6P25hIMUVks//1+EKTNcnQHVk5AUeGzVMQ9Bx0V7bXlAdQSIb70
iC6JPAMyDvnUR2LiQgAO1IW+F/3C/ynWUK9AO7lxRrWt9QrH+LQH+9EflyTINh4Qtc+iaiBNpIXJ
djU6xVbb5W3r1zA/AZc/uRjUVyAxnqlMPASDUXfrwOLZLQO7ygIywZqpXbMm+J4ScOR0G4Op23Dw
A44C5nJl+WI5Sk6hlXN5EsdFNPsmyPCHk9vbohf0nCtFGOQ2StvxSi+qdHcirElPEm2Oj0z7hPxg
0M5bEnVgb6LaDqZvqEFg4QM3n69KRXu8agHIPSKIGCkgEwevgjuMjXOqbeNbIBmH+G4pwrTZ1cXA
VosRmn4cRJ0/FkTgVtSNlwlnIMOagYhVhU9FktF9FaCTrLWq0tReO37KvCtBJJfTUbI7u7zN27el
l/mnbVnxT0Qa/WsUUpms+MviaF1ZViDQozWUU0wciGFpbO+Fqn1+UwZNBWm/Y5StyQrtIWvEdqKv
B02GNlDXURCo0kG4/VLMK6bbklnxV09f0VHGQz/eTSSp21gxwOmvLCx4BGcYhlkMiRL2iZ6dNPcE
QxIdE9RucAgMWeC7vglihlIqz2GSoV/5wTRHM/exAqS7xljTuU7YAG8allsMdxsjX+Yl5FlBdJ6l
56pwmozJb5e1WzebnFvtiflnXEuU+w5GeX1R0JgCoaVFLI41MWM/h7MpIQglqj3UfR99NFUIq9/G
QPk6ar1gCWZ4/NWVo/2ZttrJts0A+oaHJCxiEJsCtISRNPpGLV8+iy/ul7Luvxsn9+5ZnAGVtzLu
SiEqknZKpWsSuuQCEacve2Dk1HvdZzr84eVP4Rlvg1wCN5FTVLbrJC0vIh+7nUl05mT/pa1JVKew
H7S9S5chOtg0CL5ybrqgfoxa4+/LTNTHOVWXo7Urh7u4oHCFr+FV746LsIJV/IiWlMsSAE5MGQZv
oXAP8xmU/YzkF0XzWw6DtMH7q6zomLHGEyvNO+cZ3l1sDiwrEgrGLPFxnw4EEa+DQGi2R7i9udBT
0z8GvT8A9/Qb1rnKEBhwjJtKO2Cubf8dkW3XrZl7ThGzWqJ4V0DIonk7hA3RwHDjpYCwOrvP+OSZ
2juymbpVG+VTcxy7S+kmJKnAq96pk2Sdk7WdrCsl1lLEzk8kClEBwCnWEY7fGk0DQCL1keKUBYjX
gC5ZOcpnNJH2mNQLrpkCJ+cED01e0Sqledhi0apCYpSXee6LB8RCJR/WDiUQucWPjpbLmNdzC0S5
89jN4NVqr8swLEO7vjg4wofY9Xm8bDBGN5EJsKzmk1P8KCepXzPBUtyGLUcBnOZQ1lQWgD2HJc6q
qvMzMpYjXqInH+YOkWtehsQgGWnqN4vIMkz6Mohfur53fjQ5PQzgrrZPgdmV7S+MQiSszOG0/AD6
yPfGjebd15HHucMfFutpaeWTrNkEYsYQxIYXmqh4WufkcscykLukZeT567w0sMcriQ97V3BHPDmz
1GeRWRBu4bZ6cHOzvpWbUPRgjVw86/EVO++cRQxCseW66GTtIoXJEVYESjqPDR3TTRn7boJaNI7M
WtttbG2Lpo2+HFDELDvTkTykbiguRK1p/GN3aeUKIUymfKLbSdvVxAKkG8hMAKyyPFYYeb3A+ZBj
MU3bBnYqA0hEcno/l1D/6P5JoKUdHKiDG0shMnWIs4aon3C/454Zp084cYrgexnLYHOh1YlV4kJ7
QzVTTkyGnUbNYEVISeFWZYDLPeCAL6wqhmWrcirimJO3cZ8YmliCqjT0blu+lph5VNkAkRQgZ1dq
1iyf9Fz2yXrBtf6FIV1AwU6qjR4BzK34gJgvhq5yTiXdlVhlwcSmib8N43edVBVpJp4inNYJTP+S
a+0ABVriKiaXSBg2nY5wf+RwIEnuxjyywBXuxgeMCMWH6sX82jOyICwE2g6k2nCIqYvgLRv2i9U4
bhen9d7b0lY2XNqh2IZ2W6HiGjor4BQqybvwoHHRw6EXj3jgivBHllKSQaYvbB4CGfPfRCP7yqwp
nTcGuDaLFrrxcFtkTpgTnhKxW2FJDAu7EWSebMBcUSfPbQ+5yILE9LOs2QKv2sLl2qMu4V4Et7Pc
ZsoAAwCUIZ+MynEk2VXNTwghTq4j1THJbHPt3FupJUgaapKo2llw5GAE9y2o0IuzwDkuPVM5eCg5
1S8DMHvkXoqlxZbQZbofuJkvaGcxPrBCL+N2I+qx/umQoBBSYPYWicNxSrfpgc7PMccMlVwvtcLR
ze6TcUTFVVebLho4CJMqLj+iMUpY8hbarJAIGbMCk0c7jleQCThBHGz+4yHw5IHfzgBY7iDtHkqS
VO7DIrCWDU6gEX56wu90mLmej4WMpoT8FoeZYNE32FT/T5+6plPQRVl7lcmLbxp0boPw52xHjdQt
LO5t/cOO6pbIMZgTPt+c431OuF7ESjhQ+NaWC3RyFWrldf8g2v8tdxX9I3YRISLhoqFlpxf/ZoKa
ms4kLSvwrWlcXG+1FTctoj0/pCD14pmNiuVQRwAY4WoLeWk3bCEINOhE9vwnufHdv0SXf7Yi/64J
5aPwKdDx+i6uUmzaf9WoBiXVBxtluU3QSMRr2xtKEEx1LwhwafqLwBCEKJkxgRxISFzakpecm0Lf
+fuP8bsiFHtNANMFkrnvOBBhfvNfKekqL+oAKAyD7l99d8Y42JQyGte8+tx4NQ1T+ghRI8t3lLj0
fP/pj/dthKg4p3B/4XC/SJ3/5KKhvixM7C8eBdOcEk/YswZe+5HM3Q3mWvc600s5Qx9reU1kxLeU
m7//+Q567b8oYl2s9Wi9MYNHmOPi6DdzxRQvXgtwmnQOvqR3tHC+hRh/ZBxA6Te9Rbm+0CFywywX
M5DxeN+J7kljRWWHirDkh85tnq9/+FS/K7z5VIHr4FLHpcuni367T4M5FQkCLSQ2WYmG0G6lS883
gNMSte2RPwkb+YOlqHdRt11Ew2wrq2vlxHgaZjGSLfzHB/qPXAK33XfzOMjv7+H6vfs9f+wvkWXX
+adsVftr+P1PXX7eZ/vvZLP/P1LKLsyEv3EJ4Gj5/P6zSeDy5/9lEohxAlzIC4wWL8L++KLq/jeX
Ifi/6M4jjpcIY1gUYrn8b5dA4BBgxnMfE0SGEjy8+Mb+zVfyATMEEQ+BH3oOY/ow/E9cAheN+/9I
vQNfIOHgwAtddsb82+83dtkHiUw6YjvJ15jLA3LI5cUvg/jUyFpdlbQL9j+o3P/XTwx8iApe4LpY
OflqfrtpmR13g7o8qFUjAatlgWhR+06o69pZym5Hp7nc/+lq/D8OUedyPP3lt0S5E/EEcyku//td
0N72Qd4mdgmXJ1xqljHa1Mii56TwVgvUXXzHndjC80mKbZVX6dvotxYQmdT/NbO1/Zg6V7drhLcz
WBUPAd3ff7zLb/zXT4ekOuZdA+/Aw7j12+nmtSPqnJTpVNkaFjtg70OzSRYV3gZOS82xwF/bNEHL
Rvvvf7Bz8Uj95SeHrs895Pgudxoulsv39qdzNR9DQcoaMlijA6tdt3ZE1EPlLXLVtdloH/PWRg2b
h64kN7OTzrnPRxyyla8Yjci0JzDM8LKvHuAQowD5h0/3u8NL8NKJ+XAhVgQsGr/7RXxMv5BtAFij
4pvdleU54Z30FQNK2M4w5fs6FwdLWlFD+ykBzLoia3+1kc+9VNaW+jkGQ35fjw1470wBK9/A4UaB
+k8fM/7t7ejaoYeLgpgB4WD2wcbx16+xjvIwJuUObUWQoDJIExRgNFfnsqzsA8urL9xxyxZ4i3zJ
gOR99KQcsZrBJHcro6a6MkUa/AiH7LIWabS6t2Y67cJUpbsaI9mHRxSKwZsHKDhDCJrhDVE6cN5H
rGoDXN9LQVZCPNr3aVxlG9IDh+VuMnE13/tx7nws5Pj5h85NWBasOsLQSiY0SLVXVtx6Hill9eJu
PbZqkKfrNipYSoP6QIg0pHLWu8pxlgKINSX9Ht1Aw5Q4LdkkDRxuKbmsWHqGRyEDwExdMkcfgslQ
tZE5+u0jK8Nhp01QN/tBdwW2gsESwSp2BPzPgMwFEiqGVh4lXbp7a3STmCOcWyAldjtYOO8wFROL
J7QlGVhM83sqMkaRSxPzMIQZVfyVyaG2seMsyy0HDn/j0l12ZdrWIEuSrnbvJWaSDfOsoF4XmISv
feTnEpSsau0VBFP+aSH0TddWGaaER7RooSEf+XyVQ4vMb9/HM9tJyJ287muElfPeWLb9gYB2vGYH
9UFaakoWdFCzlWTAeOn+oJV1CU3GbliarHrSalDniAUDWAySlsztCCsHaUfbVy+UXCpiux1HRLcQ
nchszCPh0RkRydXxIj5sI0nQEV1BW4dIcGa2O3BUI8oKzpYeEEswmnGDFXhFTrWujezPSBJQtaO7
S64jjCS7EFQ9OK5Usym3gibaIJte1ss4DcjqTDoe/cVKuQ1dBOusXZuFHOMxu18iL/rK2wkdhsmJ
6l0UAmBVk30C6GeQJ1zdExbIIojnp9HX6GCk12bxrs4iZ53GTX+HcR1gSO8OzavF4aIBaGfhY0c8
PQhsS7MqLup0ukdwlpPs/C8opozzgEQW3R4vfd/eKgfnBPOCLZkF+ya02vJ9GXzL/ezCRO4UKZZf
pgjgUNPzclpJz8zOFvhcv83rZjybJTxTFC1fDh6DVT8OikBJV39e9h3XtizsJzHY5B54sctGUi/z
cBgm6d0MSVCztB7VKxN9b+MNoK0w0tSbdvYRdylw3wHEiWGFw9Rw4aOUZLsM1Q0oWL1DlIy2vwnI
ylz7qFF2cz2A6sBTz1E+KedzSSlf0fMk7ivDPrRbDhBPjxziQh4kIiWaMV4VbFjFNx6g4skiaOVX
D9TTrAf++3itVEVObEczs/IikZ/gW1trQ7+wYSnXbcnB6B4L3zJISIemeC1bu9zkMtIpgmyXOGeH
y+2ukBmm9tZOY2ZWSnGELeR0nYQZg0d/KYKPfDbNLWEl0Ah7xtvp2Ihjnw/tVdsiwV11gNjOXeBy
sNAMe5qtQVkMO1B1gdxVow/Wunes7zaK5TWd/LIdmSXiVwJ3fpp8k0H8a8fyV6uIpCCapSSAOYPO
xmjCKu/Y70TxfhYt5vZcLg82kvcLCdE/lylxl3OhLAwj8Bfjc0VYyNqBNYjDZsDholxbbrspV/G6
sXl52fZyW8aW4MU2UK+zO+RmRYnoXbsqEztFzuhdxKxzX5Ql43SkPQrx8ODek1aAyUop7yBURM8B
cuSlj7uWiB6TxzlMYGshwM3FnZe7LgT4vogOyHFRVo6Tn5/M2Ju9jadiIHmp8o9eY5t9kbUuWzdL
Q6SumvGRlz/xCRBKrgtH6h0w1CS5H5yFXYEXR8gm+sXtHyjpY3lALjveGy9k5WvnSXgOdByVZ03i
5VabebmzGkbMgT2hSY+Y3q3TjPRG7uLlp5cqWhAG5uFuicXlBZS2fnRfgrWx7mvu9I5AWnJADryT
YR4yNJ7rzaRoycFvEvctS/9GCZTmeIymLTq7aVOEmbVGVz1uLBWoEzTlOx1NR1YiT20SuVdEpJrd
ZA17t3T3vXA+0ac94DX4Vk73QB4ephX3w6TprVymHeFIdwiRfDZoqr8FwIcKolIR85Pxsp7M4GR0
4fXAFGOnUIFE7hycizhr+YsZzfsJLCWHB/n50hLtehc0TNPFxUEb1qIopLwj7zkBsC8vvhPE78xS
0n7P7Se2ZTgNH9rv5zOTKdwmNjf3liE2sn44OS9twVp4M9jWITPLrHY2oeiYtbyhyU8yMMzAZRV3
ZMc5SE/JN+zWEh4goWfl+F70y46RvZ1fh5jdpo1jZfaO7atkaMl3maTvTJJYa0VJZD12eZruOJqz
9JgXoUeh5dUAqpOEzK5rJulkVuOqUU+tzXnqFp3Dl1uSCr8QuPXQ9N6y8VMvIYM7Y2kFkQCmft0o
hOjzEFzpPll2Ap+G2lNoTOtYzkG2hgE/31wGgdMKTOAkrzzTzdtc2ygsWYIWehP3ugfdThrDgTlW
AITmsgQyns/Ki4V+mK3NLNg52QPy/QK5CE+vFXgQwDOyOXtEJjGsREa52DwWtNZVioJGUEU987j2
V4WxzbRurEggbdFNCGu87u4Wzp5dwZin2WqVVl+ELCJnSCJ0zBJ3MWJVE+ApbfPiSVDZx+xqULes
DQEe7j6aWGgKK2eiXsTlr85BOdaPxHpsyypvjipL03TLvleu/4hUjdPSfUbTGL1lrl+Pp76N2bwW
KMJaIGtewktDG1Z5dtsjEoVqgUgj3jR5L4E/1cSK8yKpbiPWcj8QKnYPl7SRk6nt6F7zf4OKcl51
VKiTKH33uvWq9MU1IKnHzB2cnwFN4PmC2T2kSeX8KpQnnpnWqa1sk/GTbzb4MTiJfebCccfw60GM
rKVrDSxfA/kK9B4kTAi1eQsqvtqYRn7MbotXjE5uXXpjd1AuFhNimUCi8NhTAOCg86YDSEgWDeVA
ABgLs5PTt6JbRZrPCfayaXalrwk5Kdk3Lm0GOdyb5xO7Qr2Hnlpupq7VCMY7tFQXIOfShdEJpmsP
haWDQgoiFIy0bwUjpZVTTlc69MhhLfSpTmSItinkH/YkPozNTDDqeNzGhNx1Itj2frSYYMuxNd20
jneeTNU+IN6dFrIXPH2c5jnd9lYX3U3B4DyVWdCc68Hpb4wAfWLQssCoqBrCZaa2wb+BhAuO/dEi
zv4njSkbhXhCQMALYx/Z5GxvRe0zqEVDvbK7ApBVQLYWL7Og/2pcP7mqHe2cpbTUM+Q351AYH4kL
FPprd2rTu56tf0oaq1iShpSbEbwu5f8pFdaxKWT5Fibt9I4zsX0eqXP2VRXe22W+p34zK2J81N7H
L7SKhK6u5BgoILG1WjF0dndO74zXi1ULEq3cgndZNe3aqg7YacTDFkce7WJfd0/eRIfeRl61Nw28
IDdiV5znJV4I010JiJ7bmLXcTVwK1Owhm3IXPwkRfRGR0t6sbr2yTI5TyAzTQ0h/RlEznDo9WU9U
WwhvgsZCcJrB7WIi3nHdexbqfZaJjZG++0IcRrWP4PVfLAoTXK3gI+sgmSKm7jH11OiVCOPdl4n3
3fuEquzGcqkJmfCTM4GmRDVliuFlZtxbC6Txk5MpBFVQW9gWprnYzplHIW3YQSxjOe0igRbEdCIk
P8iYA0T1YNNZKOxqv1FP2VL+Qq+tvuopLtGPzzGRhm4aYZ5B/pWPU7Lv0qLaV4jUKPazhliEpr0C
vPrFuJeEHi9rzn6Itla4LL/Z6Xg/Sy8xazixmA2kUjdiDiz2363inrpo/bxCrkLCVrij6dN1WHCJ
83Kv/HK5H6PBfRJ+VhwwmDXEz/UZ1UfTx9djoRbYN5LFR9FzH0B039mcu58xReG3gJK2GrXDeyZJ
3GOtEusaBEqJxdSPnmMfRdZ6GKrpbEEB3ma6eomWlDM3YBGa4Hxe69iVrw6yK2tIihM5rSx8Ji+k
sXI0b/0K4hnAuim9sqQGKTJi0cv7eblKutDZTUP6yDWZwd7mHivIRO3GeHphvdCsjZmr42zsO+U7
y9aDMEUH05hdVYt9ZvJm62EF7tZ9xy2iw9ZsbNfheKkN0rgp5zgq6WBwUNtP2MG9g0UVdYwoLWjn
YG8BC8DONk4P3tCh05Q6zl5tXN4VTuyd5UbfQH/dE1cb/QKvlmOc53uofWYr++HGVPN05iygcYNS
/UipthxKf6jWmevyLp3zK3cMWGU0tR+RsxyLkRVLZfaEvmO9jHm9pzzepFMQWkJd/KMWU7Yn7Nt7
JXgV3bYh5TZoM0hchP3sBLHla1XGHyqOHl2NqQSSp4Tx40AXcioQDa45WDxAKyK/vKsZMflXU1XT
KztEvgJG2PORENyVZ5bmrirIglwzMxePiSH3WCOWgCZT4zGi6EkOiLTfAC4uO+WTVUe3O5oVL7B6
i40Ae6QXheMxmjHOsxAagX+Wg+YS9gshYb6gYUIGT7UfsZxkh9J8JEP7Ws1z9NWboTjzH9a3QoGe
Oib9GFz7aYdpKJPSf0tHYnlD3eobqwrMO2IYeTc53QzdcjI9Bqng3e/scFgTvN1d6zD037G/d3dh
YSOV8y3/WrqNd+eDDl3bLZ3FhEP1nl4yIJC8bNCHjd3Jc7CZk8eYOcRCVOPJaqLpekC0DHa6kjd9
HvOv5D+t2Lh5j0M9Q100/vRT+tr5qKeBWCK8qHIfNBObj1KV5hCXRLChfrXjI2gLxT9oAhTGyW1P
WffcicX+gsK2bGNoYF+YadV+CiL8PERFs+fPnApxRqPWgTV2e+JhKUHipEQ/wyjVGTY2XnmQi/Oc
XzjWtfcsXG8at0kbUHSCf3htl8rJ1wzgg2+N8XRAEtj390i4ihdv4Sdtik6P9wloytMsBWPQspSf
ST/HB0JFvTfkNu0pbYIvC5nqyTcsWqzQE09U7I9sbfMrIEsDQBBvuYe/Yb/iqsu2WTePB9u2s4/S
j8rvDmUCI4GQMusSrljZ6kSyX3w1SAC8RFJ0T5Huo3tbkI/Cnnk4EJplb2CYp6u5KzSY68Hd47Cy
HtypuZ9Nl6G9G+9hxjufFRuY9UUpc13q6QecG9Z5mWMP9qqdre4jtn1Ie5xIct2WbTpsaJCCbEUO
VXJABt69zTLoN1NbWuc0LEqgTJlDKrGdXmM0EFA+rIZE7qIITySwTTjO6gt5liqWTOqo4n4fZuiT
8I+jA+kgJiEkGFL1QaOstHaLnNEduib8FlO4bHtnKq67tH2svWRuP6FPXLRE2g0a5z6tBfvNlonG
LZHcQbKdggvEbJa2cyJUCZkQfi43Ig92nlC1O+WcvfTMnlBehJ394cRdaHZJNY0/YwqvcqexzuxJ
P8SEW0LSP7PD8u91KRkuRaZmcgaKxEKckHakGrHNxR6Y47cRKQIjfbF14lcPo3PQazSWrixNdIgb
8ANHgodi9wrJAIO01kpQETl94BYb6RC0UQwRDRZa1HTPm48Ql3bCesdx2pTvADFyhtwloNzV5aYN
3qaMVugmKwl2+sX8reyQHhl9ydkGU8bhiWTNH5OdV1NyrwCwds7tJasEq9moFRm1VC1fGt7wk0tD
EBPsNj4gOp6Ts/Cn6mWoZfVC94QHP7Fr/+ciy3Dc500ULDcY8QG55Ch7t0Ew+TcjTxmdeUEg0Qbj
Rl6TJpYv1yn5KupYM0lEpw8p9k66SdIgIh1Zo7XotTaW39RXDUhWs4qj7FJutqTW7ZsoA2Ju6fQ+
CxKBi2xkQsytlc/4xJqu+gUQGcqZ4wR4P0D1DdW+zSVneuawEdumBMC3lE7OgKlrmnDzDZbvtTeO
PbNiLoVEBLAwliwPHht/ALgu4v51syxcV1XHbE8W1c93etE83mEa+vqBxO/BvZ2V4o8Lyk7MaUzx
npKO23PnaBsvJ06TSW7LZXCQ6aQZqnyRSCZ4mZYUE9i7YSVMSe/vWkwVbM5d1JthoaD9po4YX1l3
TAddZlXwELYgIqoksEiHCbAG8N7gsXoMGuzxVOXZNcJLqkRvnOts0+YsntaKG8Je51SfyD7Sklxu
MQKEXjlRSZIFcglm6DrG87danHIZN8Rk5916oALbxPjfxf3i5SD1gLPm4dHTucc8o/MmTCCpxTfT
AKiowwVzVVgMNttGijaGTUUzP2F+ElTJyN3IYtCGF4gmQyc8LhB6MWq4NWcGIP2vzJdOvR5puH9M
MsnulOc1X4OoxpfQJZJK6U7d+spmEe+2AkFYsMxIc0igmPajh2PgEIRgtRF+hXN0bAn0zjYZkqsJ
cXugrhThecj3w/LOdT0T4E9tqpdKWTgWMsbV/abru9jjZdoGz4FtSPUjtljwXh4z8b70gAIRi7a8
oYkVuGRGCl2/5heFDfWOEvkvMH8M62FwjuVBTT7lPpPnpt4xfVHxVcq7dh8TSomUHrztvONTe+8a
Qsyw8qwE4FRrAjLOZsGd55XudEJNkr/h+5JPSNgH8AplumfGwO0CQBYJ40DtmB4GEkzK82JKwofb
LgXf0OItqTaYm3iMi6X23D1JYxRVluW4d0Evau9sqobfeggDt0IXljcjtste8NJO0jlBpDsgtsic
Oj7PsPDc28gQjbsaSlJ/KwOSYMwHrz7ZIRXilj6NG3sqqPU3IYnfP/PgUnLmdj2R0ZtBh8rakSfC
pmnneRtr7LJKc8xPlaCcMAlfZZtnRBfTfodb3MN4IuMEW91hASN5o6Ihdm+h1dsuwwiHsgqrXQ2G
Q/j8CpInEsRZZ9ECun/c63aUZt9oqVwSZWnxblx+SW/TafabEXCEdD1jXv2JytVTbMhDh1xVNVSP
jHGj97wfCON1Ef2DmvUqbK85T8CSlt4LZKiGQWOD6K1OBXmW3TDrWyBPYUE7gGAJUQvSdRUzWDna
SP5oqv+4tUTtluE2wwQYoAe/pHi6Xmrf+OAsPhLNvBn6Kw/nmJIstsmc2c72YgpQf+eakpufGNfW
xvOBJW0RGXS7MmqpXIveqq/YXiJMin3fv/FRD+G4rmybEBxpsdlMrHBrQ3skAKPvrIy73UmGo+26
ato3yKfmvU0gN28LmbFX0Y32K8yWFX7IWsOex1jHsbji0KrEdqzd/hbpOecdL+Bxw4xjTnY0N3Vz
ddGxXSkQifSICP6Xt9Cv209i8QKFdMN3zRkvZTnfqwzR9ryqJ5e0WrWYCbxD2z9Pg0CA3tct6w1D
5Ix++GN/ZcgMrY/2kpOx2LD++mjVFN/oIpJmp2Y3QubK+5F9bdylj2WhXfegLSfchjxs+AGzMX4p
fSP+i7rz6o3dWrfsXzno56ZBcjECty/QlUs5bkn7hZB2YM6L8df3oOzuo6LkKvg+3YZfbNjeDLW4
wvfNOWbIWdSRd25IzWTvVF2WrzGE/qpdchZFDtwLMZbh7oOWUhHyMUd+M01v7FdIOSGw5XFqUt4u
WeYw6BvdhVfqLgCVOnO3JghZwCQU97MdcjxWhcBK/JxUjewCyi9elNhxU+tnY9fBcBO5svSvKkvy
8cLQGYkx6FsieiRFEiDLsQ12FxAVTUTOziLZm64klrWsFDRwdZVWvyvC4AFZjEr8rRClOpx3fax7
LzoQKPy7eg+tXdRaJV/VUAUlo3vTzsDROlLFzLh1bfTfmE3vDQ8dOitgvC406TZLC4iKsaL6AzLY
qqn5YHRmvaB3EiJp5y1xtOyKJpbL1GaVeDNGNPcjVo0qbW4oxkf1bVqG+uPYjLm9rktX9Bvkir65
BKvWmNeNgq0wzfxw5bTqeZxp+h32i3hTURZ8spN4/OGHqndpjgiMVYwo51Xoj08Y4kN213V9R3om
NPLBMbHgWDRxiCDaxWyVrktS2lcEj6nFigBb+4KNHFfSC7XBDmPa94aw5A90gD7Dh4TQrRoE5Q0d
7OSXVlTt73okTY6vavAAhrflXRgVkXveNalzbhWlBWwkJr8RvRliyc73hie4QOGujoq11AHOrOJg
tL/3huu91KrtPipse1e2ZCjYhNAAC/LNXynZbLCihK1fotvGA9Fm6nWA9tPeBagW9LPOG8jxTHKi
YsKc8D0mA4IJMfAViLqi/A2UBaZrouyUHl8qcUdWUwavYjSinZL0nP6dzj23hNGfmeg2MEgp7tkQ
4Kn2+9i+CtyCGNBBSge6PV6wldGbCJg8FshtmgTk34bgDWlfZSDv/IriljMa2LapDr7qska9bLvx
NV9QocADSthQ2pghf3TCTagZ0oGi3d1GFxL+qr6MKaEAYSNgHvspp9xN65Yk2ud2GlyP1FrBBhQ1
TVXTx99qaAWON51A5PvRTILfdLGZ7LSW01qQkga7pJxciCXpOPoyaAPIBQhTjTV72uysk4WoV2Uc
TlJ5Ag9VhvIyakNvDxgiWUSO07xYo0aeY9lUJNqP/h5jDT0xzXtCaJex9pieEi3JaMxNMl276mno
SDEOjeiqaNpH29RQGbZ5jAwQSw9t04HA02ASmhlVeJfLzsSrNfGBqHhGy8qrzTPZI4+w8EY8BLi6
Xwe4Mhca4gpwGNPAH3EUbFSzUle9CUswcmF14TlD8TJ5flxMzrnu7RMICWLpIZLHnlFYuDFStQze
UlErZ/TbEFdXBXCdKKy2oCfgeSpccGVAAbAWHSdjOAjmvdo76QUakhxom+rYeA8iY6fzzmhSc8i/
MZph6BZYNfPL0SvcPYfj5BvdhnQl4wYokgK3bGl6TgjSqnMxGWdN/r0PW9ZZzIH5Y1c49lU4RsOL
W5T6GgQyfnCK808Z8BGquZIlNcwrihUiBg+waTqKWCRKJeemwkqOspKcJF/Vq1WnFL/xq7c7MyPr
aDWJg5b/E9fDwE9NMgbuPmqijSF1UuFDUjNwFrBf8738LAopSNV65C8Tp8vWx3Udh6octJ+OQF8H
sx3xsSlADB+KOirmSzWDrLuoIxgOqPiEeU6aZvujM3XabCp0vKjT2VUev+yhPOr9siSJWIi+VJR9
iB4PL5s1YQ8rQNLHhr0JrSoZDA+HFm97XZNMgWUla50T1wRFzZ/6byEQV53I9BPwk56OahsucrOP
QiDYRa5MEVOzCBlTJTPKVXpQKpPXAu2QrKbA0+ah9yS9W439NDIIJ9rR6+e018bWKNfBYKlvQwII
kMNTqHJwteu+eDJ1aSp7S6FazrnQahL5Sv5Gm/0oTCP6ncYJNpYcdx3bdRWx7fkQafKH7ea0fxoE
oRors5uBGyGe9jaipKFglRrFVasVzaPDCbdbppJt7W1eWRoCILUp5A4ODVwC0kCHYR3DOShXUDVo
zcGs0so30CaTdgS2FbMoHx1lMlfVHqDF0zgtI6nsVW+IyfzounJSc7bj3hSZddeLKOHT4pzw1vUd
a13QO9Rf2VpthMLmEj+CIQzAjMrItlDB4EP9zcKUi8JFTZ+GOhv2VqJyUutNk5oHwp7ijDh4LBhs
x8RTJsmoWRVmrvxKM2AeC2Cv+IPpU4UvVpLp5jaMWkeucYcPPxKnD9WlUvVNuYhbRNbriPg8bQE5
yFoBBYqn42Xe8/FTEwMTiL2q3CepBKdSuTHlYteuqnMXMzM3MsKZQjU0WfB9m0DYVUH8AKcwJcy2
5GwgksstIVJMe7LB/tUFCcUALXaZuJHKAMZOmurM0BLV3ZT9ANrNHdR++/5Z/CNp6UOOoCGdq0U/
ikX/8281pQf/1fZXfvWa/qrnf9R/Q+GpPonJ/l55SjniVYZZ+FF7+v6//EWoJoxT8DUDJMe5rxtT
rsaf4lOh/sHMpqMMcQxs1KpAeP4XoVrRSffUHNt0mfZsA1UdssA6b2Twv/6Hott/CM0mLAzLCFps
09L/ifoUJevBxEO5RZ10h8hYkUDq1GRn0jmBJEmHCAlRFwBeWRQPRq+0w5I2qzJsQR2gYkAMSw8L
mFbTRNk1G+7wnBNm/Jyosfud7f/wQyEwG+eMS1mMnWmp7/MCSFNDAs6QY8DByQLnNwqwDIYc/kKk
FrrYmJFxlkksEcJz1ilMuUiaD1zL3GJl3utEDyPLbFacuc7RRT1TE7zBGWZB+Agoh/Y6CYBt+iBI
8VyKvjK+pUQUrQMV2R4eaJmqRBANbbNFuSSDhyjVvZ9VCDVnGdKWyO/7AJYQx2qLgp4RJ859zkZs
bSb0xKBR+8My7dTyys9sorHDSt4oJqr2hT70Kf1tr2spqbRmSSs5F1CrNKXukiUd6SGk19444c9c
OHl+xg6aypNQXPANLSlj9EcKjSbbapCddpkzHV5IDoc8ZWLF7VMDVhVNRmRbQIR0aqU0vtRsraP/
wQWDMe6W3WqHlnLapVnEiC4qaj747uHdpetC8fwHzAglMdJ91mx1z8Y2hqbUv6Ts0nMOad117lrp
ZQcekWvfwrgfF3YuCAViU7voVKVmi5L7FwyadRdTDRiKCF0XhqS9AupALPTa25VOuJxqdFjqVz4x
PkjHDICFBV1pyhbnKCTWBSaJUo3OiRB9KPHyIgSs7l1FFpuwHcdbW4vjpaqET9RWaeSSCr6tQtdV
lhHyAZixA30MMCABuxmnYvvxGKipjnxepsG0t8fFPKyUzBCgJf/5LHdUQP/fcIaaLCl/P0H9FUF8
P00fv6rsX8D0//W/M/la/ZDhj39d8I/1x7lr+sP+nLps+w8mIETpf0rjKb7+v6nL/cNC9oQjnnmD
LYtgevq/U5cGkp80Qw3VBGJvjVPpv6cuw/3DZRNAJgieCdv8J/PW4d6Q0j2bQ3zzrumggGSCnM1a
UTj0SEN95DOTHCcmQfhajpr12hKQtUlEC2hAgp/88OJu/tyNfbQCGYebNK6K88ZQDcD5XN5x9dnW
UOlx3HHOjJZJ3Kz4yjTzIrHfKoyLEaKTDCvQba3fQbtcpyhV0QKvtOihzO6NMF7Rq8EtvshtdZ9W
b5VeblpNYeuwez9v9Ps0aPdWc5vV7QZr+7IzsDlHF7r7UGqQLZhdFQIy3Hhco79eDk22bSG9Fmq5
jgo+dHcp7eqUrvpQVf35cacf4YM4HRhZTrmOx7Xvncvwqlw0C5S/K2WTL6vrYi1uk28Q1cB7LNz9
8Td96srTv/9w5a4fFdUDnwj4ii2x6Ltrr3r2tWhdZuFvcKVYlX8fv6J2uA5+ftjJB/bhkgSZ0ekS
XLLY1+tNud7IFTu7RbIhpHiX761Furk/fslPY/hwNInZGAav0E3+jGgZ7MN1cj0ujU13IpPmy0vQ
hzBoPcJ9UGcDVmvaERg4R+ze/jHiCbfMG78kWDL/lkYvx59m2sl8OMH89QI/XGs2WhBD2SWZ1+iw
r7JsUfx0tuVjtevP8233nF35v/wz/Rp9vXGe3QZbnzL7A9v97un4XcwiJd7vgsOC6ZBQpnOeMmZ3
YSR1U0GCg7CvrAVpud/aYDFiySOZ2sIsTWljAU3k+EW/GDoH15yN1lSroPixE6fJHa9bQq8yiYvE
73OgefG4OX6xLwYqSfGkl7DzY+ZzBRP2x4EK1xdhQ6JhwcUis/R1TAZI171NPATWCguz2DUDaMNs
LNLLFB3x0h2s4XEoq2ZXl6I8L9K6uYY8gOInpFU9xICijt/ibNQxPdJLMpmfnaneBLXs8A41iK7M
f6GyMLAjLivcGyvXDT3Sdga0Zp4Srkg6NU9MGaw5H4efLizOqMTaUsLjL7QihxdV6Y8kmp5ayyYw
60XqwAjSyHPbHX+0aRb49zGdNcfgmej3Gi5LkInl7/AqydBBY3bqYWc5A8UuPbegF0XQlB4qVS2u
+3wgqQ/csAqn2rKJSR8t7+74LcyHuDBYXXUdV47N3/Flz2YqWeqd42iuttMbCyEaO+Hzum3zdQOW
AcxoqG2oq8TnpalGq8HXEYkSP3tXy8g7kQA1+51NXGtTJCBFcdx1Oj65w5cx5q7M/NovNlJg0lfC
sTyPoArsjcr5JUK728kA0syJp59NM9NFWX4J0yH1Z3KCzp4+F1RnKY1xUbbi95DZ1Q2WqBgVSBTv
AiEqWjqohBHieo61MiN0k4tQ1GRuO2MLrJcE0+zqxD1NM/WHUcE9ObhzdQ5RWKUwP88mHZTYEOXK
sdwEnNxgSQzkdtitgMxReVTSnZ/gaM/o2uZLzQd/JN3SOmWwm21NSLZjNoC0ySlTaKpFWPTBrEDo
HjL/ioAJaCJaQMUww+JvJTASIJmBIM6saEpMgPlEx9NAHr+0Bie/8IKqfLXVNLc2btaNTJF96b2d
eD3TODh4PXyURGO7ho25zuZIe3hvhk+wQ1siOlZC0fWb0XLRKWdJuMvMOr2z8YiVJNOh4loJf+h/
yDSki5/YAl3ECPbrxklT0JCdDvVibUOGeQxp2oWnSnDzu+RLop7vTD5MPMbae4Lkhw2Aq4Ho7ADs
75gAvIueQPhnUj+gPKDMpwo9AF0R9Lod2wdzgEVnT/mZDikNUZwIOkwAREqbICyI2UDveXbiHc6H
/XR3tkOW3RQKqmNyO3yH8SBqu1EBT2HQQl8xRRDhXQn0jZnCgI4j3z4jxljsJlXFFqcxxSIfD1Bg
eA7N3qE7sQp99bIck6IlC4WpUd84vJ2CVGHJ0dTaRYY9Bb745UY2NcfDLK5P/DBfXMpWTZVZHbKc
rdkzc6YqzSZMpW+ThOf/UivcIB2ynXWKeHhx4iXPPyJD1dCQUVyhGDvRB+YLV01CS2nGZF9U0Y/B
DaOtTIGX6+CLF5bMxCPFffE9KpFBWRIsahxV1dLEcLKkARgs7a7MT3zX+nxqmW4JOiXue1szHFKp
Dl90J5jGbDQ1O0/K6GefCOPWbcy9CnkScEicY2UJ8/MkkO4mUyr9URu6hv4/sb89SSargtrCeQ26
McA45wpkwXVxjk/A2aDEL++AJptrrR2r/fE3+fk3464FpzNc8YzceSZlwrrl6HXo7ZrWHi/C0CV9
gKDfXeKpw4nhMV8O2dtq1M11zcLRjJPamDYGH75bOXiSJHL0+zWBfRdpnNnOxqr8Bt+nW5gI4aX/
3UQT8ivwhNjo1E13uHyLbIMyQtrL4w/+/mQf57rpbhw6bszF2MqZ8w7vBtpIHNf0kHaQpcqnvPPi
W3p99W0BzTwmeMII2kWIZUUuqYgrP4lIwsNUGIUBXI3qC3bFSD6S82A6ezTgtOnGtsnXhknHDkUw
dBDkqa24aNoqek3NyMx3dmqqxTa3zQJqfw6+6fgTzVgczvv7dfkcaIY4HOznh15EI5hfaW8zAjFq
pc1gL0UVjKgda7k20yTbZKpPKDww6Y2sRopvut1sj9/EF+OJ47ZD+R7fCkXR2Vcg6Qf0ScNXUDqD
3IQFkO02aIyzkDXsxHiavvHZD8jejmYSVQxGyHuj5sNwSsoI+SyFsF3UIJZrRIuICIbixiEGaF0C
8ll0ufpEjkB9Yvb58sKOO1VPKPka7+P8w4VFXYyuUtYKwt7QJxsB+hFQIyxVcZGtFDT567SUxfVg
RcnF8bc7O79Mv/C0f5u637pqqHMTOl9yHdGB9/eY6yAYFrUKPQOVOYKRYRn2zcvxy823jfPLzX7M
XtJYdmLf31t96OxKoiH2jWolm4G93arFq7HKCfU88bN+MYLYqJL5CFnGtE1jtnFPRcsS0sT+XvoQ
WmWtPNlZZF6pNp6K/8LjOdBr2A26nIGmlfzD79gieJdOrvF4HElWJlkANPzCF5uwtDOResa9qY7f
j1/y8w/I9Kc6XE6jxSDmkw7aGvg+JQ8X6EW35d0+oA8GZdbhPI4bozwxyU2L++EnwuWmz9BSbc4Z
+uwHxLwE6VJG/p40ruaVXyzB5tNgnhvJSQXtla2dyrM5g43uIleCEw/7efjonDoIlWMyICr9nRTz
4f32I56ytOT9CuC/e7hZyDb0tr+q8EGtRFh4K7Uf01P7r2mXMXtmHRQItU5+VabCWbEmwvutaYPj
7x2f8BRsLQ1EpxGbHTZTAsl+Z5njP5L15wx7h/Tls2TgY6b8l/kveY934PgP/k5emN0OQDTAoXSL
mS3mSZXM03jEY9dlQkSe0KHx3wUVm1AgIuCr0TYv6wwgmZ4o5t6to+FMc6t0U3gVGmkbw1PbJt5t
itV2KQMt3/HNY7ujX/uc2hFo1kyt12kvrPOQ+MWbxHAaUljieJ9kA+lJnMD2IIfTG633xKUcRHKm
ilBbA0KAbDo4NEIcOKzHH/nzz86kqNOZ53hFkPs8gB4rb16NtNF3fROsKv1qrHRibZ6z8iqkg/OP
rzVtW9jechpAmT3tEz8OsSi3kXllNOBDO7gsG/cZbKx6rhWoz90ieahHWkXHL/nFMisAypjAR6BY
wEqZ7T3DRCcqUbr+3o+8n4Um/B08CpJ7mK6uRyAgwMLJMgC6Hq8cwA8XXj54J17x52mEW2AN4LgG
1ojd1OFjgyCN5KgrPuHcebvQLPdVwZa9guSIeAlq5Ilp5POULFhyKGChFuWp5x9yhkhZFL4fYEEa
mjNNCctLUibbi2QY5IlKxecZa2oYWLrKkwGoVmdniEHiEe6g3u97xzrzcw8CjY2xzzDqZFvzNtnJ
e9490T7WCmVhdOJr/WKLOlWmmLUs4De839mLJYhYKC0GtX2R584yG0JnX/oioBcnqiXjfdzVQ6q8
1fhx107ujddZrjyFVmu7Jwb25194orloJic30ko+8arsSKGpEzvhXnXQ/WipMr40SScu27RAUzb0
hTzx6J9/4+mCE7HRJVBZtaYf5sOXBJmvq9Hth3stbFDwuUZ9TuDkc9kV1u74B/TVlSbNDsAmlkI2
ModXij0Aghmdyb2KWGqt273YcTop4ZKo8kR984vRNL1Cii0UGokvme3x3Up0BvjUaI8PsT1rPfMh
IW3wvCRgb2Ox+BDERAqabHI6JiSmnBjLX/2GtNaEzqmQmud7Hf7DKy00eA2eU0R7UGzJuvfKfFN6
PGifi/3Y2vWJy+mfJ14DlQHqJAhsXHM+MTHNlLSc8mivjAIxqmX3a1OtwjWnk3CX1pl31RRtdIat
cNjWpCQue3AzD4GUUBNA3WwkfWOEk2H4pjb4oGH2gcqWgNDZ3eL6Cd1ij63GXoxovrdSxYCseFl/
iaGTFOrJ5AYx8RbtV/V4fMB8MePyYEy09Cqn+tS8VeDH9OGbrEZq4GiQQnyLPNyG4g6xZv4WR965
0zUCu7MkxwiX3roPB/XEXnEW9DwdriYVB5s2GpkwyKzZxFQrXaMhDo73aAPKdU+FGzhpL6Ao1xrq
Zyu6VkoiaSjL5Qi0bEVe6JnpPGsaLzutqnxr55hAG8KeJ61+uKgtq1taPtpVRxEuQGq/WAHPniK0
OHjaVYjxrXWgGikYeXBNdK+CPz21RbatrVE9cbD4auhYps2Gn0mHvfdsK4w7mpN50Ef7TjOijSy0
bD3S1V8rCUJ4lARoriHxvh7/Xb+aCByTrRFtEmNy7x9OBAbRJ4BDZLQvrQYmDxosKr8dMPgK5ebx
S33xKVKHN5l0KPwioJn+/YdPMfTrRotkxQhScjxcRBecM4CSjY5XfxtHKEKOX2+aWA53fYbOysyQ
tXg2vsnD67l5ZdBxYcRqtWYhmIZfE5hldWJQTqvRp6vANGTmFhSV5xOMMtoF/uwx2nud1e4i0wmW
Mqw72OA2yStq5l5NYkKsNbV3Ypf95fNR0rcZMhbd/dn7hLIDogry8r7WIDvhr8u/dblb3Rx/i1/9
anSl2MwzLpnRZru7AckKhQ4l2ke9q61zH8n7MLTKTrGV+Nby6lN8sq+vh2CAM4vGAX/6Sj6MElPD
sdY1vE/IVUQi1PlGt7BQ0iIzFg6Sv+NP99Wvx16D1ic7K/pgs71GLITwSduK9natpedB18QriWd6
R6btstKGS+SOz77i5+vjl/3yIemH8ZXTJeMseviQUPmsysvMaB8UerCNIrvckO7RLJDrK5d2qJq3
/4XrWcyAXE6jOjUfKmVmADcI4r1ZoNun84XRI+Kn68jG27a4ME98el+s+bqgrGfRTOermC8WIktA
h5ccgSh8omWDpLvDW5hspeXaSKOMfO2Sh0zRlVAiqkfBiS3HF5Ma23KVg95UAwawcvh6obpYzdBb
8b7g2ajOmP1VH1XfezqAu+Mv9usrMXQmVSJ789nXQZBy7MZlkOy1NvLWJLZBwwrpmtvYrE587l+t
wDpdTIMtOaceOmiHTzUgmdXAeDFoYOu+xWIs98NQ2ti4o3IfTjwk6GWAd4DALdkS1c9mS9jI8eed
kWXfl2Cd5R++4VSyBU14eBOFoGCBohefmGKS127V4KKwAK4F7DdUbeDmEzvVdox9wk6yAAylJQKG
gVfsMIO12+O3A9SM6x1Ov2iS6fAKzrtUqubFHNgwCDXLUdmFUalpCzkhFVNpaNd2bgfjFoHTYOzQ
ERs/kyoBjmcBXrroy858qSXpwUZvaQSI9dWl7Cu8gGDs9KdIsdszs2vFN7z7sYqqTyY3IxJmnzz2
ABOS3vrt3olfwFjd6XrVXDfF2Dgbep7pL9IXO7SWpOa89L6oHaaRaMX5caEFxXinN1pylcmkXnts
Ku5SwyhuFBFE7Ki6lECdGPMmWkCD7Smx6VYMHMXvQOaIMZOr1soQOdGOdHpcCKLONhUdW3TqdVJv
m6gs2PmYU0Z7HOHtWpmmTH7kYnS+gZhnxU37pntziiG5hLQVPBnKCAypIMuJRDZyYtCrIjRcBvC1
9JWflRapMFpx2UPDi1Yi6tNnHdfwM3klvbWl88i9Db3fgNQ0iNfRHM99LYe8/pZS57FXGgJQAj5r
qdwTMYDnpY59AC1jmGovsCL8+6bH2btQpAUIoVRleA8OuVC2dN+cCZ+CHS2B1HfROQWiC/85mizR
C4ISXaSkSaY9l+iM+x1ootG6ouTevZWqk6xj1bNIe2Rbo2E0tMVueuv2ddqH9bDoAr85dyjyZMu0
YSdGtdawa1CS4fDkEHn+Zgd6S5gO682LkRPetkqlhWFEk5Z9RifcwJvThvZVMQ7BqxmHnkt8ia3t
gfRjcYpQ8V9Bh4QQ46ZdRphECSOeRJPc+RHmJCYQqp0j+FGsxrt0e6u69+JOIzIMGYS27hVvJD0B
Xh0LnhIN2koh8/4+NUK6qI2XO/E6lnY7LhPiCR5JP+jzrcBqtzMCoqA7zOv7kViDVRJZ6qVjmsWd
7bDjZfIraUHYbdveFtlY4vvB5ikXydhoDxgHonYHxyK6GNVKvbH46Qm4IcQNq4GixGCUrA5PZxGq
/q6xSjEsvXRocOl29rVh4RHbSsP22oXflbJc5Tq4eEZwqv4kgpcgPGMcVYLlQLE+613Rvvl1HOGV
Ve0Ss3ulFi8Czu0v10jkvTDH5nVUURwzmgnSNuRQcBN+F11H0sfwXA+m+WbKrlKXXl+id9WR9nSM
wwAVIFE/903JSR1/N4JEgBCm9VpjXiQpjTnoNQb8GK0VbGHPOn7FbTh2UxaKE5IHiOuYPweqCT1p
dEIGJ+Icy2ZCEu7WRTl8S7vJ10kXyQ2QMJxsSEQMjG+4yZ2zrByibgllsfGWip+1IVA9I/uOnUsH
+Ea+YrMowsEP10JPxFnA+gEZRCvhbZPnKcy1wbL8bA/QxoDeY1VcGCH9qmWjBmTxNhmWp3UCKQCp
MVZWOmGRldyQiVjf5NHkRhO9TRIGao0fed2nT4qIjH2aIyuH1YS8c5F5bb0HH4UDOM7an1DTUiRd
od+SPBXGXg0TRkOcPHqKgrYsSJqXqlPdGMiaqL/7BC1UCwJUnXIDDdj70UWN/AbeyhqWOkVRnHci
0b0l9w1AKUB3alBPNoZyz5cqv9VZkF4BEfJSYgCrHn1nKs27SB0FZ++CxKFFmVX9TWB0xUNYFx0/
aMOo3TTkWPwKqtH8qXqcfkB1+cNNFVWA+5Q2ktmqhgLEKA+L8IYZ3G+XoynGlrE2+K8dZbdxydBr
6Yq0Mr5oydJ4a70seLMHrdMXaovuBHG16rYkdY3u3YA1V4AXhetzzvFIPCSNTerLQHBjsugs/Ppr
Pro+4BcgA4H2fXKLuU3+MAvU2mP4pI6m0Wzw5vjYx7zGN/bgFwoVzBNxFikC1G5F5hCF0KTtMUsy
FvLgpggMdZNqcABhsZH0elaTVWOv6GEpJFwJKyKDc6zuaoLB7qAhuW8dL/MBa8tFarpPnB0jsuMb
VpulZHZHFZs1F6pQx2FNEI/xghkQRzDTlfusJth7OOHqg7FMs9Qb1w5uOZz6cRg+RInwX2KtDL7x
x1dE6RkuvxPBH97Z6OO7XYQKHwuGfQdKseHpU/CMkj4SHh8+NnVSgrttk96CzAlJZYVmH0Svl7EZ
WQS1OfisWcK8cwhX3yZ9oV8kJYy2ZdNjDYAmRRTZGhNo5UMw8zwGU0CLnTEh3eg9HbeTIGGhWOGx
W5iYOPdkQLQ2ARyBxA+OkAlyEFAoUC1O7+4x4WkvbevDxvE7UmgsrUi1Ze4r3TmDGcG+LUAewPvq
imJl5bIngkLk8opQOLTCQ2blL6QQ1dcFO8RmSc+obyGMU3he6kqcomApfPSgetlqzyRRO5cO3ce/
Wqn/yDL0/5uY/r1w+Pdq+vv2NXl7rX5+lMy//y9/2X3EH6bGoZJDyWTjc6bN5p92H039A/68in6H
+qTD+YFT4F+aeQcnENttOFFo6SgjTEXSv9w+tvEHgQc6wSBI8aHE8+f953/gpPJ/5Td/7hmh8x/8
80f9+uEZhgoshxcEWNh8LGq/3OHhTldR+maMpwlgsOvuWssdtoe2AioechCJOhdaWfrOpiGzGDBP
qCbyQmlTzX46vsPVpvPuvze4f96G46K0cdj4A7+f7fpJ/9VqF6QA30IYAKTukdTvAdSO3qINO+87
nna9pEBfJM9Naem48yo3ZCawYnPYNUXpXdO7sYkR9RGbAbn06zMrxpwPHgEBMv+jkfknSgYzfj2Y
MX1SHrDxplHB7zhX+EXR6Gp8U2LtkHQBMC4btqFny6vcUsmD9nVzLWMvQGSJ9l9pSKabWtyLqDS0
c7+18JJGXkluSkCSy+LE65xKhB9f53Rr3BvTIcUulAuzk3ej8uo0RRNrs+PAbw+g+9zBjyZ0X7up
5XgbjaGgWKzXq1HRtF04moT5ag3G0eN3clh5+PMd0eFAZo6rDTXo7EhO3FE5MPcaawMhAys/EK9f
Q6UkUE4wUnvU5tnYjxjKhnHwThzP52Pq/SVMpziOx+iNnNmplWzXkf26ze8Dl4skrLYHRxE2kbqJ
WweduVOYOJLysmlWxx961tt5f2rKEFST6JxR/FBnHxVycziaTiHWmU8Gb6rgP18oju7sOLCw1oBF
rfYqULUFNSDjrmsQNQ6gUW7t2HNP1SNnB+rpZkz6d7bKqZYKGmfrwy+c4Hgce5DyOa0pEmGsrUTY
6jRBmGKu5lB/CAfNo7Mq0tGFj1afvBbaqAmQLaV/ogz76TOnv2RwKb4ZoXNj+BQPyl6dYWXsmWt3
TWgyJ0yjrcsNvXXvkhOWn7IVSbyX0LDcpd+RShhyrH1s6QE+tKa6SayMJrXeDsVLhR/xoo9Cc0VH
PdhBePNOTEifx+37vIjTfBIXo60/vFHUYybci85dK2y9AZ6paHhLqy+gtfmXeuIRmdgYxv0wFP6J
WsvnwUP7iCILjUl6OXQCZsM2pwPSVmUdbpxRVTeaXgzBMm/cafOqFOpLmNb6k9Yk4+/YDfpdDx/k
vDf6EOwMyQXHB/JMucbY4Q4oUk5jCPUrOpnD18BhNFL7wQeiF4ZszeOSqA7sm0xrF1JAjc7gbA1n
OjP09Tgg79sDWKrxq4e9466ko4237KBEeJ6VitY+gT5eQVwwlU1djRHYnrwBrC3UQbtANOEP61xP
e7mtM9BR2LQTaGTx0JfZiTnp8xeBXoM1hq8T3Q/G2dmkxI7QMkMtbjcGPYFd23TNTssyIvCCLly1
ZS42IhYDyXV69KNvqQI7Wo977Pi7PSyOTq+Wahr1Zv5iZeJvDl8tU/KUCNg3FH4L2oO1LPHit2qk
XaI5fiRO0Ngev+AXPyaLq0A5imCFVsg8mEg0VQ/DzW02vTF0LySL55tYJsYDB1rCB8pwbJZFXfQX
5ZgXF8gk1bPBHIMzYAH2bZanP2u9T761o1USlqlH3+AD+xwbzHOiL4gDD1L0JiZbccKezDQ3wJhJ
DyKiYv84/hzafMsCRnBqdLAlmBZf1GmHb04oAm1T7NF3qGmlrSpDpZqRN/XzxA4/z7UWOLcLOjdU
/GJXjOgQa5RP911d3A6wWzaQvBvAbLp1Z7DskUaHBY+DqnPtxaKl1WbZJ9aDWbt0+q2BRjDnTXOf
hT1u/hm5MlYGWcHKJS31N8fkKMCx31ybQzLcBl6g73Q+mH1j6kjfle4HyWbuhZ7X0aomziUEgzIo
F4434sR3LHmNvbgh5VikCnGD4/A0En7A0TDrr6NePtq+Eu/byrvkpEx0eGezxKpK21712hif2AN9
HsTTZ6QxRbDO0mGYPRiithK8ktZuvEYdLoAaNOtWtPk1O7kBcLQRnRjDn6+HK559HF4nfCYU3Q9/
erOh5xt5QD31vs+ehVR+sukI4c1U3Zvqh/Iv6+/f7o6/uJ5BiwZDC6eg6fc7vF5VtJzn46bbhLVp
PDrUHX8pY2+fm2ZJFaYrzRMT7uc9JdJ5RMu0KicBDIb+wwvacYRmDOnspqhyeCpiMhaUeXrfhXGp
LofWvlIC1p2yUdo1egMKSU2TYSB3c1W7aWyJyk8aCLhkf0pL8fmrm6QqNKtQ9iMJmn91MGpcmvuk
s8IWjbfe4GrffI8kVzexmqteOmTIoxb4RYs/XQg9q0+U5L+6vIO3Cfejw9c0b5jlZWoEep0Pm1GN
+0dVKbTv6AC3ipFC35DodVa9In86tVmcBVS2Ty3Khx2Q6QtmDOD0QmSoGoAIZgPBcVD6gyd6d8vU
4AQbF3eXURAGUA6AGKOxfnDbzL5BULoHlWfsK9Vur8VgOtRT4IBT3UR2v0CnK7eUP/3H43Pip7eD
14eoMuSPNAnQmk/bmQ/tRCtpwo6KjdhYbAV2lfF/ODuzZTmNLdp+ERH0zStQ7e63er0QkiVDAkmT
CSTw9XeU78vRtkOKe895cdiWi6Igc+Vac85Ru0992Vf3rTuOn1Ff/hUbOb5WvFXHrtX2u99/+r9L
FiR4/P8GLcOEyCv668cLPfY7PD3vSPqRa71aPdHqhnQL81hr3qq8VX0Ie2YNh+mgGz0ASS57dSb0
gP4pIWXT/3PpzwVFGMHI2QiZxL891ZbFPtuo/n3WCePX0JBIfS6AFz2sxIZ9iZzpHmGQf/n9bfiP
H4F8ztu0E900D8PtGfqfH0HuPvZkBjhHQCgeB71kcf6egmA/bTKMTv5iJBk6nXOe4pq/11vun4bK
t07Cr8c+NFy33gCuGGz23IBfr2CtTOhWSxgep8KjNdVg6qCbKwx8hc2FME/wbS0vmyCmLCf9fbsH
69KbZ29yFqIAoYDeHt5C/mkO/MawwtvDdTHTSzgT3X6WtzYqEW5QFdw5OhLZXNzQaeMSZMR9d4Sm
28teHZi99zjYuTEddtVQeiexaB1ki5jCC6COxcmmxY3JkXb6HVdLs3F68BbLpp/IQOCdEAb2mCXm
vThp4xL+2FXWatLf/8D/mBd/OVaj16PzwkkWua8d+G/uryIOxCGWj35Io+vifOuWtGlcj7QcyEG7
ASa70g9JoMdYSZ45A6y+7yI7AzIR0OZDcjidDAqRJ4fYMsDxpD8OOTBXJgW/v9J/P4poULyE0ydP
IuaTNyVS1IdTKyQ3nCGVl5PnFCA9sz+Nbps8uGJrz/HobN8BPp220BXH33/4vzZNChwKtFsQDV0v
BPa/PoW+qiqa0yI6JqC1XmkaL89hldj3jcPhwVbF+Aer5T/l068/CwoYxGi2H6B/Q8r56wfSYNDk
bXsRk9lu/j5YJGeCKCOUoPbt+8KzGMQXRKSc2VPjLCZ199CsTX9xWxYi5FPysd+jJg+gW9x55Byf
5AYm7dC1dENkuUMgifCImk1TX21iyn5/t5zbee7N1bPVE2eFi4+N/+3GWpFOQ4wKfPqOJ/zRU0ny
3uk8fdeXTvmRXNgxbVerIh9fbNN9QjrezTA65QPpvXSPvHo5Qvwruz/UrP9oQn69LI9Nj/8RP4aR
+q05gnRNux92bz8Wqmw14eALs8XRLYYPguly/wnelt1fzOYMOEtdyAIHOavwftq96IqSL1hSywLr
k+q5Vg/J5pbF0UhrM3dmTBYbErNYAhK0oSn94X7eXsK3F44DgIUWHSQXf3s8/2cZ5klwu3CxCHSO
14gUwtuY8tDMYfLcwZL80k0jkOrCQbZ+IIArRqLuOObrTIIRs3w6pFCNrAW7rNCdI1MrwmU4k1RO
rW3fKm7tzMFLFYEI+dOF/3v1ZrdySUIh54najzCUXy7cDIz1N7B+RzESZcvgyZmYv8ZPDhOMFwLe
pqMsY+urr7T1UrpEnMQQDDNDHPZjPfFi/+E+/sfl3I6m+Kk9CLvcyl8vZyI8ciOVyjmGkdmOZeER
ruuiGiT/Qz8UOhxkDqXrGqOrufbWtD62zi4f+ItL5G7lH7Qu/7H0eqy4oFoJrOA9ebujw5upXcnM
9BgKJi0AQMgKkoN5tfwKypJM3DuvbNRxIqr3vgzV/GHFHZbPvl4OO9kHQD3U/tz7HlRGJNV/KNv/
YwW6ZXaRHUA4TsIi9GYFcruujJQNVUoREOk/9LSv0yQsBLKHVSEPaT1RRZ+sDehW4FrGPsYWHvSv
JN1SAEGasHqy/JBtPtA/o5dcBOEQ5pCVbLIum72S1x1qQ58PEW6vnFFS1R/bXVBmCk4tf7rV//HD
M1i4VZM0R1gA3nwZBKCNVzeLc+w6xlT4iRXH0DA+rqToFakK9P4AR1NezFK+t7gnz6BSwrOXwGxo
gCH8YX38xzn05n2+qfMp4vAg8HXePIdonDS2Pp7DKpT7pba7DmkJvwbiC5Dw/kTQ6YQTOsM26R+K
FS+gZ2sbg/jaHatxscnfNgAAMexFnEzKxD/0laduYQwB5AIhDQRBb7beRwGeES2r+utIEE9f1tN3
0a/1F0Aq4cc/vFv/XvM5wrp8Gye4efPfHidU3WwWYRDJEWOA80REqveAPVXht2+bb+i167RsxuHg
2mJjsFEkP9HHfOeHGPJdb9XrZAMh/f+4JA5YpKTc/BB4Z3993WuyotyGecuxpFF0r0I93AueV5Le
/D2HpLedwradPyfsSo+sC1sOQAc4gSLSmcDCED8KYXC/v6bbL/vrL0+bDocpPySiJ36gXy9pgQ+y
YoUujuSuh5+2Wt4ykIP+gZp+OVRWb33wNTj733/ofzxvtHx51piLMTmgpPj1U5ugXkgZ5uxQkR15
ovHpnqeujU61luvJqaSEDBb0nwWRMneDtsO/jdd8q4KFkDgyP/oTcdbqwcKV25Ej3t0Frg4frcQ0
abM7fkXYcaJPvURCZtUWA99uKN73i1u/Z6O519bOiPr3X8j5p2nwv/cRyTOFK/sKkzUM2G+77k2r
3NuWaB80YXQJwXhkUucTY4P3dUJ4XW4tg9pTVLxxmbMIk9nmzW5yAY6pQfhtHDnhoUzjnpLpaYaP
nduXZe5Cf98Pq15s93FDHEcSub2syA+ddj0sjCNOeweeKVtq1y/zpgvfB6jKPhcEdzF66ZqPoNsJ
456rBTZR0GFnHZ1pOMxJS/Vee2NHPByvCcgn6uOZ2s03zw3yJPrPVUTyc1j561fif9F37g3alOPa
FO3V07oEg9gvDom/spFZHIK0yn1ntaDDofamIAj9tr0Uvm0eI7xwKtsCr3jh1hGqW4MH+6lm4dVH
hEEzJ9elLJc7gh6G4uwu2sB5I3sZDGUEX+RChdC80MhRfwsX/EG68eVyeZOx5IwHTJyNTrsfRK/H
RzzeNQiHQffgRFeLvK7ZJAATR/woTlavVstZwdusO0J6x89oBYYws5neclqyTF+nN55el81zz2Yv
N5Vw1Ahnhb99XC663QmD9eIaUGhRRv7BXpT3lOjNsq/QbJnpN5jTwhxJ3Wjn0FDt4mQmpPcnD2DA
KzeP5VA1txtVAB7NeBubKXf6MPohx04i2/vTE/nmxeaBZDlHvEq5frMdvVlrhjFUXcWSfpCOcK61
3XRHKKC8L84oHrxdtrCv13Y4OmziV7/3mgvnR+cPx/V/9dr4AHiTt0kLyTEUu2/qLdtXOyBL/CZb
PUyXFuzjFfuvfWhj8VjOprt4Zfgu1li0FtbmOwkk57xFiXViKJIcymmDizAL/fP3N+ft6en/XhU1
ThyCko/eJvkMI6v/uJfFQW3S/GwbYCnrHKlnbCjt56CEY/X7z/tX7cIKx0mNDdZNsEoS3vHrejc0
S9WFaiGAPlmT+5p0gquyq/ZLvCxuJoKRd6P0u8cdVt5F7xIctU0aP8csRwD+bZyAsUVd7R/DTclX
YpLqd4EcsAYMUQjnZGaNGBvStpKF+G/f1o79p6eJO/T2eaIwBL9HrYEZlPLrzS+ZkKYwwN0oDoMz
7+Gh9yOFm64dQ7KP1DT7abhV1bUgalefbEjq70aeP3g/8046rgkc87CWgKBPDSFzmBgWDrVZ2Ir+
i9C1iVInwrlVAbDKnE7b30oI4nW2dKIZ0jFWXZ8Le5g+gnG6s4qglLhpTVBdR61Vl4kGUONLJdHJ
pb0738CHQ9R9rsLdsPBNeuhONO9ihyRPW9RQSUogt30NLuCwzEu/X8q47abnpCg2RRJmHFxv5+sk
d5Gt3oDMZb9cmn2R34cBtdixbl3iAAtOEt+jeexaBOkkguQh0cFD3vpq1mkonN2/1nvhqhR26Ha/
N7TG8qbk96Jpp36wQLTTe5ow6nulOrxDZIxWHKcq6cgrBk2AzOvCWC+PpRc8trFHilpsC0QZ9bKb
b769SfcIYrmGykzfD/ILSckgeIIE9yxjsRJsMWNbmJeTmAiCHWEWpYNrk/rK/Q+GdGlFbM7OcGNt
RW3ibw81NAMPRPM+nIxtigfXZWnf7GG/3Wv3tegTCqJNe6qBj9D6f7EAxc8YxWfoODWRJ0SfWgnz
xto9Slt6Z/piIwSCqbPORQ+ZJfPqgMzkgEbtE6g6YMhe0GhMVInt13nV2O6XWFjJM5kIEdl8Tk+O
JFtRoliG9f6+s3C/H/Y2aJ+tflqIgW+W5WHtzKQy4fEdSfXr9Llda/jiRR+hCkMYHa4HbZGvfeSf
Jgl4IBrD6Vz7ewu4XZKtCDWpuq5xuZwiR5XdO2G5ozzsa6vH9zgrZ/0cRX23nPDiwSza+sr60WB0
ci4lVL3xsO3ah7dRdOMH0BQJ+Oux68h+la7SR7rlLZb1xadLNgmh7vph2GCKbJiaOM83OLTwmyXC
TkWYmPEZmlBL7rfYug8JkdPt/RpzE/KoaGzibux6PkkO+lMqlB9Pp6HG932/LI3DP2yaWdHVw2J7
rImXq4/9PrSvHdss8sROEBNCim73rB1U0gACZqvN7BVAR87T2OSumaPyocPkVB8Af4jXbpbCxzwY
F+u9q719eGftNxN2y7tpLkLhf8H7YTbrtGKLQzMZzxHjsRXJ+P2+RcV04AWXfGvUxe1pd5u2Ojnh
suSGhr782UB2EamNIti/ymEJGabw74/nZGmTFUWpNXuZK+CApiQGBZDb46GZM0NDdn/i0RtqACo+
aA8fVN6xxKkXHWHxIaTCvzScpVWMLOqcWjjkmeSrcX0dZtIp1rwSkbrnh9TM2Zt5vcyNZQUpWf/J
O9UxRn5mQVm2vJuctcyX/TaKIYpqed8aV7F7xVrnZTmDuF4c9s2HgVxhCbCTUvbo+ApYCXpukgm2
0jd+WmBMBRXktg7ZZP6WvCMA0HeundyCd5MW5keg5p7lrV9kAtgt9vTRNa2szoRVMGWz6D4C51G7
+uK7Qxtkw9KCdl80dr4UhkePQrooLcJ5AR4bmDb1PB+MUeJjY+b4JyH+3kdQv90I0C+YZGoHyALu
xhYSZDpLE4Oa3cClpc286C7zhZeQ+BnJ+nvR22Y67B4K/JBxrzoh3jA7/Txr3/OltPz41N6gFgen
LafmueKJgfXno698iSq+6BGxCxXj6jZCH+poXe/AYLR/1U5sycOU9EGN1CHY/Rd7ArlqsFGgi/J3
xzBtUzp8qPy6+goqARWPOwvWiT6oqFYYrKvpMAZhe1a6jAh6JJmGFyiEegr0dLKnLCBy+sUG7Plh
16qYMr00U/2QjBiUDhP9AvdD4mn/b+7ujZ3LAcslcgEJtrX5N4KY6+/3xmj9kzQ7Tbt5X/ABeNE0
2RfL2iF+7KJS4WsZJFaRk5Fh3NO68uqfViri5VC3a/lhVoMMEI+DfLqEZQF/l1TM+dLMY/9O0wdw
Ug/+zfawCkvPPJRB2BxbyzFI35NdNjd6EEVabGsX88bGPhPQS5sytVTQzeghTeR7qHiFjx5Ah28a
ayzPYrLdKi3KObYJmop5gCtd+ldPubK7WlSnWZBIkskmsimn0+ZK36ThYLvvm6jX4h3BkGzl+NET
de2reZ/OHbUpFds0vx8Andwxfi5ftoZ39EAKjvPcVDL8DK2zx2xp29v8gFljfRd5uqpANbje/jQh
Vw4zZyccEDalzxJb+TsIA74LwJB2hKOWE+RVUfvVoDKyfbRRZkBAKK5VGEnDHi3cT9U8kxjg7YmA
oQx/szj0QTu9miUqkCJHkYlTVHitYtFfnejgrN4QvzA7WPGDOUPys6pj7kvsjrQo3dgedGoZWOtZ
XTn8V4KpHy5kia93+7KYm9f4ZnhRe8kuSPpDi8Z7g4ybGiloviUzve/NIKkDFDRu5bFu4oLgJf6W
d24Xf8GroWrnCvpz7A8dGviPG/Cs+s7Q994uKo7aLWtcaSDLM5m+iqml1olbvwsuRbij/oBirbJk
7mB4RdzWxwZxYZzBKXMpfiix7rYbooA6MCKIY293KHZKhs5dH1qkns6lXtf7YYiZze6tQkku4o0G
2UqD+Vo0KxthxySEqkDQ8PIIB0BCv2IRCAPwBe/JYDf2o2RsVmGlncPvaNfA8EFlmXAUKNXV9CJK
JbPOHadv1eTj2Qlmj0/jlL9/icA1D4dlSdSSxbAlg9y/8Vkyz9vbLV3WcXuttxBYRrtb6w/obva3
yGlfSt4Wrmuc4c2wutBgmr12OYVD38yp3dveS0EGBlg2utxI+phAOQ9WTU4Tfo7GenA7i355hMT6
FvKe2PKM9UYux9XvLViacRvlcly2Ii22OL5OET6pM/mH3BvbkeUHQfc1pb/ZzGeCXKryQeNVEjwp
cpWZM/QEhNUTqpYLPZn10velO73uazdYabSP/s+oq1bnSM1n2S+7paIedTxgoaP0qunFTxhEHZZG
86RSUlAddXtFOax1USec1Peyz6pxSq7sq/6UI1OV4NVRwi7nzu7w+7JqhLDQ2wWTRESKq4vzhpbc
uTCE4WTF7Pkv4+gZjNymsc5TYMY5G1nI0zU0hvZ6O/hDXgRD7JMgUziEWlvKYiAYT9Z5VvE+faPx
aT/0obasdGNoCTEp3nX/XEpcRSd7CCvGmg4Im1QHjlxSbxBQ7Kh/kqPorXU/xa2YaEBgjiGpefAx
6luMRXEv13RlX/u5di8I0Ir9YTRkgDz58RIoZH2OZZ+azXX+punkmes6QAbJfHuwDkvrS/cQTSsD
SqmT7qMv7Ck6dwIjL++o8L7hnIlmEobREOTT2u7q0YDDbiD++eV49nWj4pw8zqjPedlBcfUJdt9y
zrxNeli2w6r9Vjoy+tAmuDRyN5xDO3X9dnSfk06zpt/MF7AZrTX60tR+GT8PAzBz4nsa1iGiH6rl
LMY5LD/bjMrKc4Cb4mm6YeHuWMHpw+D6Wh9NjFvjSlTFgLqNEeGeRbgE62Ozl3i0knKfzX3t86Le
ezttjicz+KK9CFmK4uAyaXiuxpEKoxrULS9gVT1zbRFX5r5KZr+6G0WFAykGRVKdej2HFBhaWPnY
b6ypOBTkK488ihaBJBbNld9GHMLE6PdHp9/aOwdeXEfa1xZGBx8W6r3rQOPL2YMd56E09lLQffHi
bxNmsOBQbHb/oy5uSLc6lsMF/h7BNC1YQZ8cuiZ4Hb3R7UF5IRg7cGApnDNpL7JLGa+UoOPa1Ssz
fwIbk65R2Jhsk/X+3RYNqB0jqvKK3jSZshXYwZ1ljWzZBojDlNkonMZ09zrLOghGwAegSIJ6ZyrH
n6W/MPhaW8t4jzWE4HPh7vI7WeWcSlczxAilsLZWWWfJ8eeqqN8uvbhhsoKqizjojyvgLdP3YjhY
gBvkMbGWjp4hcJz+GEPsS309aj9b8DXhqyRTer42+00XG0hfvb+9DQZUX0CUYG3K4SPzyvGdwxMt
ANYPNeyIGqYla3O82hCnOIrhLBG1ThvHF0FWa286Tf0qxGGqUAYaxyn/No0SBJngPAO/63nedcL7
CrnQHwZxterEmOMYtYEP6woFSMjK5RLUytHqnvd5fi5NF8dH0BvdN6fWjcBn5wOBYO2dXgxHiRAm
kAx+jJ1xrDLHOWW/SxZf3omp7M70uWG0zqNDnlXv2dG3JNjtR7FSeQNhUuux7GsTvwf4xp+N94F5
hSYN0j3Q0df93+EK4OegtVOok7CGsj3MMMjfLyXpJAS11MW9HEIVQnF1lJ9XyGD10XFGzrMKZ1QM
dGOOMKQle1QfRcnzkBdxV32bo2GEn+coleSry58BBsqXBsBXITPBhf9DzJb4OPtyISKebLB39O2q
V6Lz7b94KnD8YJLru9QExbBfKOWn6rEciLHPVbC0PzQpCmfQiDCct9CiPohAe225Hxm9vhTUFnbu
uj0Rs6WsZJ8Fzui4JywPN7MQBVx0X+2dG99H3cjl9JteCKN1E3oGKmImkoWuKW/qFMrUJ0+GyQB8
GocklcfmBPlK2+7VR9O15vuyx6wTYixGK020W8hnqqDmvvNja76vIis8k1Xkug/eNoNunxKZiGfL
gNjFlmYta+oK17yOtqBh4PklHmroDH30gSlPpw4JakSMGaWVTAevXEfvaWi24LQSseihVywSceaN
Sb546EAPBXJyNgGKlv2SuE1AB921kjAbySouP1TlSDngQlCjxJTRtUpgYOY2vE0/U5u2iwPltdNf
/QpUWa5QkLA8McgjDGjdY9rCdIG81l78R93vfZ/VAmVS1tfebo6+Tqo7e6vsb3AwYysj6rK/ojyy
zXVb+9Yn313BsactRdImOdvbYYzdNnxNtptJ3Alh0naDy6ofRIOe7gK7WPrTLlXBRGov/T73K8eQ
DB3u6uD3+KaPNwbNDTC70H/F/LKYCL6pH9spej8AVJtq4jmrW3rPRJrX24j/f2sSCG5DYtMnT7qZ
jrMoihelCys+FpUJLspEsKPIs1q+VjsNhuPIxH/LZ0YB41PVJ23/PhlnK3n02igRiFnqiGY7Amy2
ydh8UUnHbkWRRdnQMfTNu2ouOdiU7TKl8xAV3XNsUTFfVN0V7iXaiNzPrK1jTxkduK3ndb+tmVY7
AgzzEw7M+MpnSLtpKLX9ceUsux0mQ+lzWJxh2I9D3Tgm1UNTfCNlj3VwlZynmDmgvM/hetbv2GTC
8Mzs2Z3PPFZQJVuHttmdFQjPfuIuR98rqwuLLCwgamZqHNb6yVlxfORy352/pENXPmuhpy4vxVCI
6tAF3dqd61YEp6jpvfqyk5bLIRH27LX2u8ZJHQYnOlO7s34WJjEqW/tVsw+2JdKBpOJpzQangkfZ
0T3I5xj9Sy4iX33Cgi6225QxUOmqR9aGnmRWdZpR1lZHhUiOvSlY55tVb0f1jrCGRGO3t8TDGi2G
GJm4isdLpDgOP3Uglj6ufVN/8xZsyKn2fLu8suDuCRgx6TEUxmJB9djU4UtSDHCbmA45sFJb68m1
5xF6dOeo9nVwJ/NugGSpgQmRYtFL1v9cCeU0uShaFxNz4UNw6ub2YW5kwbMVr+29LRUn9mJcBv8a
8Ce+ENEykVdbGf97QquvPEiiKYYH36MdcnQHATepsjnbp/be7LTp6Euud6Bq/f1lIK5wPkYdBpVM
04r/bG5Zg3c8kYaV2CLt7Iunb6HbW8UosuPl9J+EVe9BVhDfZi5O2fcPTWXJ+KOa3BqJR1ipa9s1
A75IaliZJYumCRiG5TJz6+ntnPQyYHpZdd/+XKIwwhTlx/XfnOj77jQMzV48BuvG8LXrjfd9AScM
fDpwYnid/GdTLs2NT45QXA8cJ7LA3TawXtD++epEz0gcGE0XlGtra+wHB2v4lgsXglvmRZb30tHl
AdFiyuQnKrjZPZRG1vb5BjfVp2WJ2udqCDbM/7SKW46EZqbS3eeEg1O3QBHYXRpdUVWxk21JMR0T
ZxtNavGNNjInb9TNYkQXljLz1mQLiEj+RGKzX+J2dr7TFUTA0pKBr/kt8N5z0trSutfd521vGpfz
0iaK570a3C+1WsMKbLpGobbO2iLSspDTytEeVwdVlqX1tbK1D7sr1H/T5IY+nnhiVccgNpZ69diW
wgNQ3In8hj0i7cAxhdfmdCMS/2rPu9veitx4zRIrltWDR54E1MlWlRaZAJxtUn5rcwkKdi5w1/GA
spwwRMi2HNPf6Y1OxjWexlVeh2q0HyavF+8M0YEUAPFWc9Dpky2bdss9KVfFTR6JmNpyC1qLruEA
dgsYQMP5kfNM9VwOMKDTQcc7vGpUQw9+nIjxymA61MfKszvzCHwvUkTDbkGQtvO2cJhxxmb6NluQ
ZlOyVtWpr9CIt4NtfZUh7w1SS1OeqA3JtGiaYXhAlbolBCj5GJtlZG3BMVnqts9126qRd35a/Fu3
Iooz2np7cBoRWkdPdtfgv5n2fqv4U+sWfqJ7OcjD6PWSJovA0XvmG9cDpOXYJXEDh9VyHcl/sN7V
BX7p6+Q6sziLtgmTS1Qv9ZKXsQ0aORaEC9wLvajmGBhjNmIU2nK/WzqKU28IFmpsPKojNYSc3ZO1
EWFNmyKRrfs0jJV9oaKc6KPurnq6Ocmds5FuhHTdSai+E5qe+uuo0cw8mtYz7XUl+uKz39TRd3TA
bpVV3VTZp7AdnfeFp8qXpcCJkdnK1hwWVFNvJHY0EyFkpRdkpDzg3iMSAdnWNvaVnTmS6ID7gDrv
025jY85N6dVuTuJ3zFw53P+BP1c+XF06Zl+SfYyJ911v4viC3lMuOQpu9Co1OErq4O+gpKvvdj+X
X4ulBuZBXkKB+iaU4gfNvfnim9mJjoo0CR7NZNwbwgzq+R1GodIBhCpD+Gf8MjR7KzdGNVGCpKYH
ahO9OgbqQsZ49Gls7P1HAzlOXTRMSYPKQ9r1kfd5IGxE0Btn+DR565lQIRPdEQVJ35OWsKkegtpl
fQJp63AmJlqiD78yq92Ke06LvkyT2pmBEXRNF78OaJA8DnbRuvwM3Y0QAFeU+P8d4yNUrXn+vOd9
pAbJGk/Q96Z40/6xDqP2QTcL8z7Gwc23PqnYSYKt6nL4VtGpFSbu6Dt6yktvVpATt4CPGZ2CI70b
KFoHakgwJNTFpuFk8pO0j1UUmv64M4P+uqw4KZ5xBokKMvzSwERxXZCfI0ut8jthHUf6aiZIvbEo
wnNQLfLH4Oqgyi1/6KYfWz/NCHqM3KDPqnIhISO2OcdvncTczrG/SR4qGlUvRdeEAzMx9B1Zwtjj
kz+OYrsvDCa680pplbMxsQ8YOmv+d8lj+lETVTwcbFii56QmrfMq5olxvidK16OV68/uLdbfbv+G
AkuMrkGOORyDoAv3u1okVQUomJjyAnGSMmfRMxzLDTL3H5ye6y3fHNf6O4mhz6eDRaRALlAn2u+6
nWfmccfUV/PqJsNZkLYR3neKLGdmpjToM/jbfZL5bWO5edVt46vuOl5T2Qn6pqIa4vjQT7Wb5LUo
3BrKzUre+6oaHtwi9uR8sgQ3IHWKxeCCRR0dHWw5eldLlhCRhR12VsoyrfJgqz3vVEsbnamNSjLK
655xd1bgX60/G7VXLifM0is+MG/rn1CHTEFazWpq7ohh8OxMot8Wp3ZqkidsYiElRhm6ZGJNpZoP
/A2d1riE/4qxLiVpta/+mUgG6xPJGR3RmHJvDDjdtSg4ZrksZfSSbfx4KDhey4oZM5EWhXexWkNc
H0ZRgI+AJcpHAfe9Pi6bnsyJu8QmsxUOhGsd463jtYrpxnlhOehLsawLjGV/o7GpwwZdi5nFjNTX
30JS8+LBqhkLIYHPe+a+c76HBMZAY1tHmalACE4WSvYvuBsdefSsfYm+rU6o348seJ8pmGbST7Z+
dBkQTd5D5QbgksHB7h83EiydK/rfqmGEsHg1ylfPhkM1QOu+xPNArAjBTTFhUmLv/6KtwL0aqun2
Ok3NIvPWFeR3S9nGJ10xictsIp6S04RumeNTL8ooLXWxftQy6v+Cdm2YnzKkJJC/iIqzQU+sso5D
HREUcaTIOCIA/G4Zh53Jq0V/LC1xYlO+RWRFnnjbZ/+O4hRfnV6C8Ccnn3HNpnjrAw4YrYmvGK6Q
jBR9zXwtWsjeoYABXbutxJ8dmCLFtzao6zy1VItbhlqT5VGEFaICmsrqwUarbR8G4xBq0SbDdqza
AhzXyr/yAtFlaUFYtU11gUxc3ZORvlT3AXljP9fGl/9EVFvtlXqNkDWOcax4rL/zsZNAhc5yoV9D
J42xaV7txnRPVWSjS+r5nuEpQrLqH+OWmR8zA6HuGRfSF+y2wv27LhuP64naNXjXKq8QxyKckCt4
vtzPpNQyPQfnTb86U9ZW2DkpZJ6XAhqg8eKErccRipSCwziv3HG5BsVVr4NdHvQY2l9Ft4CcoM+4
Ln+Sqv2H7oHouZvbAxIC3s43foSysTmiOTMAz4IekqaHkk9LMF+haC74BfvyB0GGK5NpJ9LwL0Ln
uPYER1F9edctjIu0Mrt7nfc9PDe9agG8TtWHgXeWsr0svzh2S3qP7hOZyqLVH34vPHmr02azwVTH
hQculA7wRL/qTlpJyA7JKuuxx+5JXLsrLlUUJYxxFu/S6pahSUeubJ8wrPuDZCR6q7/Ee4tKhGOU
wzSYv37z2Qyl9thv+v24BK5+mslUTQvi1AhAahOyOkN2rBU1ONPu+qQLgvRzFYZbeJKRgReCmYHI
BgFYTJ/V0NkByvaYVj6HaiRxRjcg7TxKa3HHRle+aCPN+zoiZOjREXVcp1SppqF0HxAsr04xF8wv
QkkOV0RL7uC3wwLaeymg+bgMexioMJQJDqpY5fBYtlv16f9wdx7LcStrl32XnuMPeDPoCVAoTxa9
0QQhUVImvAcSePpeddrEEXVDin/agzs5NyiyUEAi89t7r5069jWT3a7pQWkTdvClHebnlDC2FVXr
8N3CvhQxwK1eMb2OdwgbXaz7maLpQE4OXpN+8NwqxEo6NJzNuNR8SW56z8Zkbb/KLHH9jT6guoWk
FrKvq1rNegnZYmvVG0NmkuC97WheJJ06/16uFX50Y7H0u3FKsLkg12bTgxTdtO4MG5sVK3RSf3GU
T8K4r2ftC04V3OS6kNTT+4091wxVC40BtpUnxrac2vYdwFft/81hf7Uy/WKEvH7tQGDNKxDiGmP8
9ZajclNbSssjzllow5Y19ooVWuXB5PLH1lAYm9lbp2+Ucb9Pbpv+sJPS21ZivQEUjLxc2tNlTvmb
//wg/JYAud6Njo3mTaLonzj4r3+WZERiMipUW0wnzS0vM/0lkNmws4GxPNZI9buWuyFkoABIaKJx
98Vx5ySyMOlGpimvFcRzaf3FHvfZfMsfxaPBNaJHR9dBifz6Rw1m0446ofytVjTi2AX1eD0ftHAZ
WRTDmaPmwcFh87fUwfXJ+/UrcojuQXcySb/6vzWeuN7AxslGvOobhthp17PzzO3uFu889hHyzShm
nJkftbZIj609vfLPVJfCh2YqXE/fdpoR3Dk5XQVrl7NX+vNX9Z/+OnAerLUuQXr98w1kYH7OUT2N
LSvsZc6rHh5WXrY3jVmM01+M77+lKtntgUh2yXDZ3Bk4PH79BiSisrRGwaKtDfa3sW9tyl6LpY+H
SU+/mwt7tTatzTi1m+WmqnUm4EXjoUYDwPrvfmy4n7xkGO9TOgWW4te/ZMiGZrZ1qbZJOg8POQd2
4FdpEEQ+VM7vf/5dv78WKFhATNSxZRI2/rw0M4sccVPQjmF5DcdxDztoWE0WGmBNOwELTy7fRp9z
/khfxV9+92/eSxz5EJv/MUKS1Pc+rQ+9osRbn7jnR+rwHmb6dTY+feJW6MOejOmQ0eRfbijT/Hy/
k51ngm0SsSLlAHX810vbcHChrsRMYgJ5WFV8gEaSRUmv48Eq2dNb6TgdRuHqE2a/vK2joTLqHWMr
DvYcifRD5dvsSGZGeuM3XaNoKjK0lXlkzkaA+4WZvxUn7BI3SVFw2KPovOuPzjq1QBPWGh3lz1+f
8fkaAic10CB854qc4ab5lP4bcsVd1EqO7Vibv3HeWauwIqX4xPJfnVrhzO+t3+KqLBfWtNKjCt3J
A2YY3TUQy+uXei5rYvjbCv1mHDXrC/y/7C8Q8v/0R143HuQT+R/e7l+vOq96VZbI2ruxrj1juxTp
uDzrtXZt5xyU0R8Ju43D179cms/bNS4Ntyiobnzb4II/pzKxK+mdDeFn19Rje2De07Azs50H9mhJ
vCKQ31huAqpyQSwJ5+p6YJw9Sj8Qn/8W7/snjPzvdda9gsMoF/knJkrc59MOSGhmWuvITbvE0LHT
1bgBT3XfmzdOLlbv3LhmmZ5Wznz5LU9EYuxI3GXeoePsRHbYQ7QIA1Lw1obkYjCdMbiiWeAZ64zT
1BgMbJai57/oXc8yruW9c4ueUqxb1/L79jCbLGdhLaQu92bfJOcA/iNAu7VnWNxQbN/dlJgavGNu
s84d6Wczk7OzMlbb9POAMXO1Z3gIKfM4E1nB0kTIAXSl13LmjAU8doILDDpmeYdZrmeXuqsY46p+
WU/NlAbuCU66bd2aA8al1Ml09yy41YrIHiX5u1obORhjv3WfPTLdyWYOSme+w8omVcTQkiRER/B1
95fb4/NS4PK6pZEkoNeQmJPzeZVdiqFiyqj0HUEDPYEpEAA4ZNpJrEzoHgQrqyXrF7WOTltVAspL
wwBY+HMUJOlYnHTlz3h8Wr2b/rIV+PzWYx02LQ/s0hX9gF3+UyCMWKcObE0su7UY5GYYREMQNedp
Fddk6l/iZ7xIPy2JwDbIngAU4WjD/sP79N6rl0wre3cQO5xqXns1fBn1Janb/Gdpac0SW4QgrvRf
3GD3kA3nl2D0U/84MhYUl2UigLLLR+HoX4Q/ct5WDuaie6Zu8jYosdFFIhCTfcrxIBnvtVYV6qmV
aVvE8JU7FTcN0NbY8VE2Ns6ss93vF9hHN0nNlJ3gyj8XvAb6dbvqCWDOkaufxZ6aRbEDdauZgh9z
cuNlTIVa9n1vF+uzZ2D3DufWtpDxAJgY+yAPqp2tEWHbXOXQt8BI/B8DrVHpThge4DqayZhrmdWw
aDFctvKLWQpjpxtu4h4LyoS7iFBWotMnS06JYD0EE/b+Vn/Bsk3L01yzt9ohgJWSmOYyushPYuzj
kdaZ5LlHpN+5TNuLyFnK+kNZ+lRt8Rx1Pj7kpn0KOpMASttq48+mLr0QEuRcfPDuYOJTBtZYviHO
mC1NUanxtKg0SyK2Q1b32uQOdUUcn0qa45zpwaobl41JktTJwfIS9d1iZWWJr4nER1Y+jk++VQXz
gW5ax9qgSvdv11dWELY4SmXkZLPRhbUtffpN/cL6aRSmzgA2HZYfFa7JR6vIO+97nvvYzzXZuhX9
KkmSZyS5ZwEHtjcypAdulvPCQDKPqGAE5un5ZElj7DVFi+EqGbe2V1bIqZ1irojkwykGq8+oRaaf
6tDS8jKfSffUbc1f4egWL1OuOHkVn2oSlwPrGunGWL37iulv6JWTyTzLbZIvvCDX+rptk1q2q5Xn
xGaG1WYvVLaYL4RlSRib6zAdbaNLD96krX6Mjw/GLyZcBH05Zo2/L6AblRtH+v0PlU3IjKUhOEe2
0Bu0EMMbagNGtWE+tbyA5FYJKFuhxvm33jOX8KqTHBtxmmEltkcm6x4BLEqsVFhbMv02ZFXWEC2e
Yb4ZRlqWUd4ZNZrFtHprxJrN1yArx8Y6PC2VuUGtFHdmitmduY5DKZ9mzUiIWuksTWS5ffmoY22G
BF6p9ORPuU1coHWdH2tmMt4nieI30Vwny6Xkx7NNzbLqX5iMY3wRq3an6Nn6yunfDa6TqYU7oOy/
2fnqUGtrmJx1PBLmUWPbqogWu2w89GA5gTiajCAyq5Lt0ywTU8RZZ6VH18iNPK6GCXsdfYlPgZst
hwrbwHc8JO2BytwUFZiednvbWPBRDpXFNwiwpMBjSS7GbzYa59gVKG69+CH6oHVOTSfgLT2B/w8H
p29w5pCHZfMNS+E4aZBmGceO3Y0YGvWgG4UHw7JsjDMWTg047uC11ZnBJXxIb/W85GE2VxmcsqnP
HKjL6DSEVlbznbJmJmp9SmAwZKDG5a6wKZIho3ZMbTq2sSp2cwXMtoNM1yFxJ/mdVhRy2S+K0RbG
tcwcMHUx6SCyQy4hLJxk4Go4a4qxKBCsQsHVvuMldn+uYDjPMZTL1GISrVX3uPTbN5shmRfWq+M8
pJNyu8jyRX1ar2n5UGeLYG28HK9I2Kp8fp1R/+uj70/2psL6/wa+dq2iZdGqdVM11EkeJirz3iDv
6Spi+mKLaEWKKSNiWhkMp0DGPBWMBObGhCVjVOl7kRNwganfpu+EFonMJIGY251ZrM2LyPABAmnz
FCsfGmLFXVFwb/PP+89zCgIaGSjJXusOrBB8M4dqpBWnz3YF897GdBe0JOpMqM/bSmbpirvSzJb7
wS67IE4K176rGoHEUQEff+gT1zE3HU0n2EFWvNHRVcEZKDQMDEjKjOc+mpx9ezyVq9ccDHtY32ZX
sg2xqGSi/C5Z3dcCAz72EixK2YYRPilEc9B4yKfZBMa4NIugl90yt0vCKDQyVODEGv+hjrzGw4Ar
daf9cKXDHgmsPGAPTPLe/Zwrlp9KDsmXsvQ6L4KFDpC58AOMjcPskClZsvV5heRVhsruzEf2bVUW
uRPpfwoOpqt/PSCfBGO6qzdKoh0yvjI1M1S6rVX0GupecUJrUi+ZQiNlHVdKPjiAzr9382rcF3rd
yr1bQdxkwdLGMhRUFzmvBrpKE/odVKAjvAWNHKUreB2hqb3SuE4qnzqJoo4RON2NviD1iMJQzWvX
SHPadH6FC51lCo3ZhkEIz2MJ7PWupVp2qwUYlSLI62lKcRRbpRDjtqFvtcYqOZyiApi7YiLWN1vU
u22lPUh3m9WG30ayN+sfJNx6/C9Fw3WWbU0blT0Xro8F0YuJLB2XDt4CacqRJNhqpuo6w67bDx/p
VWfka1o0Ki3K8faTayX2U9P7lsJfPU7GnTJX331OXG69iKwvLzXQTcy2gilpQ88BjrTJskQ8mBnh
HRLfk9p17B56FnKiWXQJBhlXZGD06TXjKu6KqdNvgx6/z4ZLO36xllxLijAX2uRtU1YJfmY2Aph3
QivizlNkQXVl6j1v07ZLaJjRivQkS9t4NuYlKA+M7cl7Ma4fPnJ8WRVZizbR7329tGNvBOSzwXsk
OyxfVFWGRtO+Dk6a27GsMK9tDbonSgRvwFf4WfNroiMoEc8KIR5yVuUPvN5ZykUEdrGbezIb2HWr
dLukanzxJIh1x1gDtU/4SmOZl83XnIPium3Tsv7hCR9TX8eTWUaNwG9FRKEux01LlrhiccqZhc1z
6ul4PHh3kbtwhjWaCHJScD236uRx5EEDNtZp3mtaB4Zn4AjMmRiA161ZgOd5Bs+boNhqilIR+tjc
xyHPSrF17Yx1rHCtnp/Xg+LZW5e55/UTrOepzuFxAv+pDoXJkYAHb+RbGyqBi7V23HOTwI6MdJ+A
wzZZbTKSKvWJ9vnKxOqsZUMGircZlvWe8F4DZLDvqFmYaGYoN11eLqjrLrxzNO3a/q460frhkjam
vcsUpHXuc6o49VX38HIOPvdBIJpHo8xMgf1s7J+nZilWdowO/HPzOiGSPGdpJJYGEbzMBqXFNqOz
KlyDVrVb7hSeIMD26lTm6zKdkXParwCtSBoYSp+ci4aoPEd+uhi3KwY6lp7VaNSmqoxUnquhGrvQ
LdbkC3XZzo+W5cQJp5ni6VO1TOYd4TcEHsLOQ+6etMqq1CZrWpUd/RS05yYvWazPcDAaqnlQP5uY
90Fqx+Zs2MktD/3q45ObVBwMLFo3Gsr7jaKr1wZYnDruow3xnICPBN55pCZy7jfXozTmEelPZWTp
GMm2ZtY5Z3bJ67IJcpp4CPjV/psmlNRZnDA+hBUgGH8vRS5J/C7pqrHdAP4TLxpu3ir0kGuCW5lw
jtgYprH6kZrzdr3kjqvq0LeS0Y/ZVQ/rng160o8bWY/k/EE9GJvMxNMQ449stM2kCjaKQiec8tZg
HHG2xVS3Bq8tTQPJb9rDDQhprTyWDDS/rvpoMgYe2/QjcfmuI9I043CuDWyxp7a0CvcC4sidfvZO
Mk1xjm1/OlTZat9rWWo7O3ZUPas+hjY1hguOjzJmaxO8G9Ku9kqmuh/yr9hkmnogN3dpL30kiMmk
SNpjaFHGGYUYY2Q71FGcU1sE2UPhzlLfuqxe02H2CyGfPMKX1/hjY4k4zTO9vKQrLpKbslU0NpMG
EfObMYmG43i/+LLC8wzqxytkMu0Q8WrxUIDDJg7QTpYxIvq4/bJ13TLJcBSqwkealQYxS6yX1Di5
Ld4UjPvafAePtWOwVWT1vRh6bOsefLs5sma0q7OYmZe+2tKu7zE7km1fJdYAtpdp+abTSECjyp/P
67/PkNjp414xfM+1AqgZv86QKpE62APEuMOgVt8CffjSENibQzRjmhFS9TcY73Vw9u+JDaQQdAK4
IT6ADghb1+nSv7hGAYfvYl6WcZct+fTSW2ka8SbIHmY5jFvUimSMgmp+gysz3rDf/VtO/D/9egYA
wMQYHTGp/PRxRzqFddGhSujpjGlprDWQFr1td8+zLfuXwOjFz4JemK2s0/6sWdrPP1/uz7//qtgw
H8G8zYUgqH6dnvzr4zM+XbqOcNSOcU3thyS2mMKwHztgehpiqB1tvPr1dPXg4aFnb9n+RT36PJa4
TkHQZ9jsGEylTfvTBWjYTehA3elYXHCPY7EWRy1t9NeAj3723XF6d3gX/2Xy/hur+PpbGQWBB3OR
K9nm//qxBVE8s0skaHktf0GxSY/TXA2RiTU13egZoQaR+f4pM4BpFNi8H0BJlH+Z//x26aHeOf/A
EkAWUwtx/f//del9fyYczDezk2xD66PjAnE76fM4zRHAw3Y9tZCiqgfZ2t33MhD6BYTK0G///P3/
Mzj+9/3PpgqICagCdFiXIdmnKwGHpaoNA1u411TKjVNpe9/0rpnX753TztMDrhWTfnOmKc41Ejf8
NNmIp9sCNtNwM2S9UdwU9mxqd3kV1P3PeWgKMr+p64mTsL183bMDWKZwCgaAL1OzUmCeNJ5i7ZbY
kWzpst5q3TLGeYsrJtIGo9BPq/JH7OWtrOdtY+tuss9gV5XPpC3s+g1buG/e+tlIzsKRFKfsGQHT
+GO60Kj2hTfOdpS7DEG2Y01BEIlxAoahooZTp9DNcepXdHdqk8bRLL+TFNWHcO7wDEYNnLAnpu90
lNpAUopTXqrE+cuQ/Ddd0jPQleHFOBYoHMezPl1xHefs4uUzQTIozhuFMWZLRdO6cVozfcnwgZyd
olZH+pTqsGZzfQEe7+zy5iqdj0sa1XpT7/98Fxi/3QboYOhvPqBLjyEboLdfb8ZhbSoKTxZjG/Q+
WKeZYJl2HCp8cS/DUoIB8JOJICTmyTYSVrBW8eixMbrtGJfxiFSgQV8UhRTdAVfbou8w7xhtaE/M
PL4Tpe5ffFLyYr8kzIviudLad49WByyeSjlvzej4LltXr33V+q7IjirD9lvAxaXasNTXZG+bJAnC
sTUBvyqzwpsBFgPDS5ksbA0FU7+4SJMGs+CYT96JdMZcHRl+OPb9TP1Ysy1sYLKP/uCK9sCuc9DR
cGppb8m1z1o4aJl/zsEd2hvI9c4rpXBdgbu3VR2z8jGp3hvDow1jGeyRgy68jm5bZ0xPwoDkGyfk
iclTZAyDg+XCMIfsbmGf6h05/aB3w5les3ihRXC8uGZXMUCs2u7BznDmE1owpuXgwv1xX0YDTJbQ
MgvvFPYM91nwRb3MU2197TVnbE69YvoSSwmeDd+rmchttaKuYIvuMeNKs17XbYG7LL2dh45O1LRf
/Sd7sunAyhuxPvQ8WFVUwwxxNxlbA7ktExpG+dDlnHKcGwMiwxmpBLwMaGHIhMF060wZfTVQGRiY
g4PsYr6FNdkQKVzybe/449emEDa1HBBWjsqgWXQzyqzfjmrJ3IhNHB9BjtLFwEQDFOQIqqnDICkN
Le6hyKeXKYNoc6z1ktvcwU80RZ5o6vkDvCle/ZAbABQzcNUBEg86mGadRRdcj69Gr/G7hFvsMK36
y12T93oTpprXv3EiYx+M8wUjXJ+bUl1EH7TugzHWxREvk4Fd3HcLSUonHXd4nmpjmxi5kLtKU4Zz
IvjHh05hwqW38AuSN5LtIM+D3Lc7CAzAp8rOSH7YciD+VFD5BBIcSOOxL5TXHxetw8mkudX8Uub9
6IUMgvXxLy+xzzsleIZse51r1821K8X6pHECOG90ma4CmNa1KlEF3f3aUerCbmY9VNxo/00Z9/r7
2CZcGV58H/Sd/bpEsBcdx8nk91mlZj2CK/4A24PtFMPJN+l087c/r0m/abj8PsjYNLkGeENBAH76
fZ4WNAVMGMJvnkNMxuvURYpg2xF7fM9KQDIwrKbiNAZTHQbpbFPgGJhqh9Tuv5uu+Jp7esX52LWR
cT2IsqCiMyrhkzlNNgFGuYjtUH3Om6k6S1LQxEtT+/XPn+Gz6n79CHwC0/RRXgxf/7SqcjxL5JgD
2RMKygsRA2PrEYPauN7KyFWY8M90poDnkSzC7s+/2rT5Ov79YseOQw8DJUcI/wHotU9ibF2P2CLH
xN1WKQEb3Iv5tTlvrgiM0fU9BreVOZEewm2M07V3BVYPbc7WNzW0zrgxB6DfEXtGQE49R2xyedZo
7jljEmiAtrV+uIXLveauzCUIdnKGiUjzBHLrOyNeZtEa2k2TegGUHMZPU/jnT/fbvY8GwLXFNMIS
RJ3op3eoVk2JqOqpIYy80GfGuOenyMC3Gga5UuznWvaXbap1VeN+vZyABWHWY0Jjw8iW+de7X4AW
hDYk2t286Ay9E0G7jD+WQOkIWvIisLs5PXlMI8qdKTrXDDP2VRbddly3mIrKfInsWidVAowjQNZx
u/Kl6gt7wICQkhTgOEbs2JMWiaYVrfpFK0f1LMw2FQecRMzqaX+LCg7F+p7wXsmR1c6GQ46F46Ph
cBjPV/GY1bd/+edS/39eLcaT9odqMequcBn8qCAhLYfv//N/mNfF53/3itnmfyHK2thGnKvTgsXi
//aKWc5/schyUGGn5Fo0T7Ag/Z9eMcv7L7w1HFn5Sbx3GPX/X6+Yxb9nGJ4TYIfwLCj3wX+nV8zg
B365EdFwmbWxR+PNz8LPH3p97v91bOhJu6ls0ICIMd9gXaRYNQRX57Zx3cgi2GoSrG5EoCDIItj1
Pa2fGbbCd+ACxAe7ecrzjZ5fvRAYppH3APb0BXW7beGF6zQOa8wwmxSelFbTRASHpHVijRgcIB4d
jUspete6Samye8U13/UbObqGtrEMtlvHJYCD72zKRktxA8wye827REMmgI6B85egSWF1DJUtRMR6
1F11bcRsjTaNF2Noqw+3JGML96ol1WC8mIa88hHJ79vjYwomAOh8VS+eGSciqDo3HKR00p8cUAcM
6AHMGczC1qD2JYeA/kEl7QBrOpNIoG3XmaiCVIYo5yfzkQmkgjmMEH1Gigt1gpZG8i3zdPJVobOY
lk0FhKqy4QWNeKwOtPy25g6RaaUckeOhGRXB1DH21kZWSAw32sLODWX6iQ7V/tICR2PbaHCgVGLv
VYb86DX3pU6s20FwGBLKOZt0Fiy6HmbK+jGm8r4tCKJGfVWIsAIdg/QI020h/hsBTLkBKDE/r5II
SOv33ZnTMaPPWuZhGWjnKUgxdZuM6J1pOSEYfoNMeEbX3eVMi9rVe5G1ve0rihy7ztZIanUbAWPl
0R34O7DYmRiZNRgCIWIfk/SQsxyEhrF6nUr/vbNwRTIKteezr8o+vkriSwsTYtYKFLPae8L+TPRV
zy+N8qpN4I6HIQ12vbe0IVv7jmGxkhFW1nA25m9IkFVMoi0er1Aa4I/7iXGVWdlHEm7FgANhqA+I
wZBIfHNHS+1rC3ESXyazVyS/OjUnvvd1JiiEpSiarfbU03rpaMvzMoOGm7iRj4DdoJLQ6RHVXX7J
C9e471BGUIgRhbagr+j/EFioQKrvh9GtCBktJnvcsZQRhm+5HfPhzdfhmlOt+4WJv39INHvfUxKK
dus6B7qh8YevZrDjWPQ1Q1aPMs2nW1XfQLZ5chKFezhFSPNFxSF1PlUr/bbG0D3a7RfRDfvVI5ax
FmnEzG6TcFnnZg0xcUL2q/ELPtUi0ETc6CLviBiBLaHjgHBZSaDF6R5S+2riIyG8nTp1m6IWoitU
8HTW+hZX3zV8HmxkFvDxZb133OWBAiaO+CkB2JXwF3uuZ6OYt3oCiix31vzGGhKHR9I66UKpiE6z
p37xxLZtJ/SWZQW7NBGm0Clcdtx7VQTd1xXMwAMRZEduTT8pERW84DzUcD3T9gaH2Zwxr5PVx1IG
czRWWQWvWWjX/HrCw9eZ+bayXPfVmcV0n5lzcedZ47DXCknnx9Q6qH/JdTmz8S6idsH/MLLGfl2S
pr7qrFIaW3vG1gS+wunyeHKnsKt+pHnsmuS4Qjb6EOmy2R1+5IBUg7CeuDmyxSJHrd9iKU9ubIh/
5hH8r7bscHjmKWG6gYQtlQkTLlDf70mvADiY48pGcosbq9lqHoYV8DAaHNrZyOZzb47UD7potPgx
lFjCKttmuj1fa3LTpLt1/IpAP3u0HhU/cKAq1VxaNfkbKRU4JtZY6IqoVMMz0XrIioZozjpZB9HZ
b4tXFdq3EuIGmW6fEGV9YCQ1E1zWKRY1ksr66IOhhqtW+bdK66gh8I3blLbhME8DDOXYa+5sVx67
tLlNq94+CS7N2BT2pZgAkOYgB1juuMA6QkCo6Zmic51wbGMZP6usDjZuwacjZf6jm8vkZye9L0VA
zGYi/4RuVIar3vjbRSWvybTc8ArQDmoo12ezIl0AYbk9ZJN1W2NCAW9SwxxF3y1JwSVadREVJdmG
A36YoNo+r7I7TDS39HV3JuESf9hOnmZstdEYqIGmYgB6FFYBxsMg4rgdG7oVm3w+Gdl609uTFfO8
8H+5Sn812jaN7KCX2r0hWudEVoE+RH5wbLL60RsSoBZME5p+nztOTlR2JFaO0jT3+s6yG+c25w17
aJKh37iuBJrYtBnSzKyRVGujaaFEeKU0ORR1X0bp4j0mlnx3kvnNc2rvvAQvQ9Xua7qPFYmgkNfu
eWU9Qi4+oAOObwS5OVoH46HqcN8dVFDDZmwveYsykc/k5y1ojWQlXhhrDSeIYn5ksCGIpdmcVJ/D
uE0/qI8bw0wK50Yhkj9YyhbfrekHCbwY/jhXkCRxfsfBcL/kxX1AoNQx1G5I8jNNZhJYTou8wDm8
KMnSOH37sATVGSH9wfW/NoMznYUO/6nv9t2aXEjN3ZDh7Pf4/In+I7FvbUPW3wIxXhrPObL1vCkH
47hkxX1uIn6rLWOtsE2OhgD1YlVbmDYbqc83dImc2TmPUWVoz8vi3CLmXNqBp01U3aE0xY8mH2Zx
8BLWZNORF9J7xZatzNnXfjbGPaf30OuLLTuH1ylAXcrca66NtRj8QQD1JkcLSYt0M7f5R8M6WDdP
pvXNn1m+pE036PcR9oZQ9aUGf6CrazD2JgFRrGw3ZAT2hEOZxwztdxzCTEMI7I1Ik+neHW477bHU
utd2PKRmth95jwc9muX6wwdz1sH9cz1tMyIEFtm8ZyBx6663tv9l7VnjkQ09FqgJCqTn3yJ23vDI
3rEJjQoCrWnn07bYotBg/wTr0abZBr8+2dXpSO5vPxgt3uQP2jcu4JTvwJMwLfURJUHHgOwqtXdH
OyNAEZhsdYP9Akm7KbgpxykO2IEBxXJLY1MEWLO+dzrvT1JBpEqIZqXiCC6MYndIOl1iRY7Wx77W
nmHAUaYuCHPiYQ3qezBRESLQ0TTMLWOmsFLBpfETSsDL/ejCUJQZkbfaIL6bmbjm8aK1M8ccVzeb
+yzI2aiwsfajmTlB5GZ+t+GoZe31pDys1s6hj1xN1k7SiGE03C3F8tHUYjrOI0Yo7G07w3cus5ID
upUBajJomvroirW/X1vNPDg2074aRsVeLKWK/XE7Q3W8qbOBZ78a3vrFtg5ZU3tQxLwVACIdAt09
w/6Hsrt4MsPPRaP2BgfqxfT7k9FNJ3OIOwvIAIwRHXIkGaJQr/MHxyqbF8VUbM8gkUS5d7WNZS2C
mP3TW/I7+AsHqASUPvO+msvyUSA9gcJ2xv1UMbuVTFjLvDt1CBMUQy9nX5ePLbPNjWNj05ZEtIod
4VNriOy5IdrYYOOu3mzocseZCNTOthOBIxiXYAjMzY7A3X2VpnvwPBw5AtxYNVuPySJjyQ7Mgm1G
AfHBdoonk9/MSbNjKqXvMtMHtTVuQJZh+jVv7eG+Na93PCiBZrTwP1z9Lv2m1Jio1svZSPGRhIIL
E+Y1WRXKTnljRCUmujS9toeJIZ44eAeVHRGm3Lmp2hcuUOyC2bq6QiqJhlOBtG00/c1KXQaWxiZZ
msfSrm8ztcBa8KxnFPHX608REn3RVf6YZtqXwMlvvGl4oBHh56BNzzNoR97z9BAGyQRcMLfDgZ3S
ZZ2rx2ZJtm0BpUC1N3phHDWrPHqpEYGZESHejUfD7p+VXm2s+ltf8HgBEQm1rDzphcsd4H4xevUe
jPO733lUp+o4+SvyiIpNiCl2Vdo8qzqhodTZj7XA98K0NGy6CqrmoFvPM3YLiBhaElNitfCznPVR
4EONWEnk0FB+MFHjPVLNujbKFuyOu2xK4fBF0sPurGLLiSGNWsUIKwi+DBP0WGmqdt956bmdl6uc
Ho9DS4IBjF5yJJX2Dqz1lHOfDAo8SCJdesd1/lAzdosuwJjjH0WFFbKkcxYu4N4hT7tk8h0nzRI6
7If3VaN/NTFe4g0Pa7mwg6kvWQLdNYFr3v/EBHmsoexobfDV67WnIPGeoNPs3BqpnXFtRLzqm5Of
GCIHod1AnuHIBsYmuLjZpOiwBzNmkeYOsAdgdjsibmYn99o9ajsNmCNMnay9Yt3LITfb0HLeIMTu
yK/GplluvbmBOoQE5HnLQ+qlB6O3b1dZnRN4mQm7FFaYuO3rLyjyccNbfdazmKPMxptgEjoF/hEH
wscFwST07Dfd1kmj/RQ1zt+1uk+XKUqbESBGd/TEcIUdhnZ1ga1NEnyALDSRzJrZUQlgfyZalTPt
bd5sufBDDZC7XmZfIFHeaK720g8YCNRj60iIgpIpzNfZE9BQlmArXBeUyrSB6fBST6gn8trlScg/
f2oWn3cDJGLOic1lgkdIG5H207VUrDVX45wrbhOmzicXwk6xwYK46OG0tMVH/r/YO6/lNrJka7/K
RN9XR3kTceZcoGAIGoCUKJHNmwoZqrz39fT/V+ieEVDAoH5N355xih5JzNoud+7MlWvB9lHfO4ZG
iCfCEuJsnKIEs+8qZvBi1CEoJ1Pt1Myuh9T5FnlgleD6q7vhgwAUt7IzCQjfBgxdKPP2kNofgcaF
uzBqPbj1MwF6X0fy9S8Q0sVvlljGKo+eKv7hZWriLVM6ee9jwMT9R7WPDBpfXXiRH7zWCrZKlfXF
UgBBB2GupeUlbl8IBN4tobTnnefCPKhJcPMGulKkNiFW8UV0eWcvZbDI0Cs4ripA8AAPG1RyTW8t
pN4FDsR28N4ik5B+XaqFeKtofQOTf03qARSwHHbohcH6bMfgdd01Dwla8kF9rw2dWrYN96vmrWRP
2unATF6UoVceatkT32C8dKFgQUHcBa46gIvoYBekwtElK4+SIH3dYNzQpKQRX0fkOkpD/oTQJTTX
F84qIcOf3UGyEBFaNXQhANrVqNqUlEhtfL670/zGTCCEkoj/Wq0vXtW41jM7LiLHW8qAjHRUs333
fjDbrgL4Ffg7Pqx9doU6u6eqOgre8X7/GBsGu8ZvkvCZalb4DLu39mmwnPYHeOQW/RKxsCJbgk2d
VhtJhIc5KsdnRduJ3K1apAXJGmJAojc5VWn9opAPdXGeG7lnu40GFgwkJNGI2vCWpDui0D/A5qA9
Ix3X4Fp6qqNA1rRWuA9KmErsCsy1vi4pcAAQArgZrhSEUs2lpvtgNQxdUfaqmkUc/7o29mYedc0i
oT/njrDSBGEoGTWUA2jziDbtmNHoxFutWri+FHyUKjp+iAcgpSPcp6QF8UDjfqEjUPgMwVLvbiIj
9MWPbav5o9tTxT8gOB+howBZ+mUrDN9SHwQ1dH6xT2JWEqHn7qltFn+2Ev5SZvTB/1akcN5V/zP+
tW8p2xt+oup//+fkn/bZe/KxKt7fq4cv2fRPnvzF8n8Pv+2+p8sv1ZeTfwBPTbryqX4v+g/vZR39
aeSvP/n/+5t/JT2f++z9n799S+ukGn+a66fJcT7UJOn4n9Onz977PzZf4q+nOdTx7/yZQgWO9TsE
pSjl0XhBBx5C8f/KoQqS/jt61zr//yjNRiWJ9OpfSVT+1ggFGdE/oCFojAGKU6Z15f3zN35LNIgV
LYOiskwvgPZLSdRJbYSaO6qaI+jFMiRUB1GWPM2hZmVHW2AUPcmdD7EDuTvzLYkL7UkhzuPdghhu
ku1VSCesZ6MhyrehF7Oeaexqv0OyDpGUS9/37ZCNhOdlZEYvSi8iSwjqztpGVEdeIN2ReUvmED5Y
1Og+pPoAtb5IUzYKBoVgCPe5AUfNTdvX/qe6EvO3QmrNBt70rq3WWuGU+QMpVtKDbhy5uV3Q8g9T
l9g86aEDbwpEJuab5ZvQHeI+oK/wjUxBVahGomWBXsCIU0e7tEStRSG6kpsWltPQc9QVbMAAXWgL
LBS7rxsflhTTGjUehqSA+Mo3B3eRkcxLwL+b6sJMgZaWQwRio5VDw1oMAZyIK5d2SXqplBoO5J6U
BdGFiqPR+xwyXrqMnAiSE7hAFvD9N2RJ5RaPWDVNkKxQgGmeM7FSYWUzBsiH8kEDC183KlICqkWM
X2gFfo+IvOuXZIUFrhXV61cCpF/VQiEj+kKO0OiIr9X8pc0oEdqSBf3bSke+uLEzkNHSaqB5mEiP
1AVkqAR0Ox+24WiB0p6ZkS9xxA7VkSCU8QyeFtggZMOO5BNBkO00lmw36iB/10D4uWtLhdJ+6fpF
DyJfSeFBbgwSfXaftTyX8DSwh5mxaLh0DdV+RBAlDM+QP/ai9LmUPV8h1RDy2oJ9KqxupEKVcWlR
z83ZoPx3G7WASOkWiENQeBm6emPwo+5EMyxvYxRGuPnJyTWL2LNoYynTkeQJ3v0SpjSBxqY/K2v/
59R+MynZ/Wentn7//l58qd6//+NjxS/lP9If/zg49+S9nDg6fs6fjg4/9jv0Aoh7qRbNehBv/MvP
SVSEwKTQ+Kwgq6yQdfvp5sTfRUJq8F464tdjv+hPN8fvUDuiX1mlwgMeUf8VN3eKrDPpWbN0HSII
Uaa13DzUpI4LRdBFpLGVJeGDSJQJUnsFgfai4WBHsLK51vPRbD3+WQn9ByIQjyn+ofznb6fl5r+s
AWSDY4AmZUUcy1ZHZakBUDN+tAkfUhgnilpZqeIMcOrMwljRhl6K6hfqRupBwP7IArm0PKupnj4o
Dk0KHrzqtuVHv6ZxzDiosFmsqYSoLvfXlIsgNg2h0cyoesg06P+h01RXeQHnUwunEL2MaUZ3vqTO
aK1OSAkOVnVMWzR4Y1mZarJVPq/L1LTKh9KohXsSuz8yIAtLeKrMbUGZjcYk1d1qHh0u/UAMApeR
2UEso8+xZsinkIW/voTLURG5uFVxikqkVbWFOxZKoSrxTTRFeOlBIye9CtC5QUVOoZl4W13DRuJQ
LxHw3JCNr8qmRHeHZrFt10HE28OxRzHcGZlWZQU2oDyjN695TROoWesUbDmNdeZGirXGpwVEbXji
FM4HR/ACD4mPtCIt1tEBE1jOzCY67JKfdfx/jQ/sJ6reHIwp3pTuQ4vuT7l8oGgIZRnpKE2XjWXq
8m4gtFaeYrGDB7cO2pXGZoBCBdyXEygaeHW/X8EI+QxIPX0tcrV/xGdXSx1KRxtJD8Su2tn25fHY
nH4uYZQlaWx7QMLiFAQTJ0CTY1nWHygx0/hhID7cIepoU5SzVtyT+Z/un2iUQPHCMT63Z9ByLiG0
DWoEdOIEjjvksREPguID1nrLA4WKFUkrGs/6WVXtM/cEIubY0gSf0oo9/U46llQSNba48mzdhiF/
ba14vC+chUue5xZxTvv7dUd1aYSA7scAFHlgwN+njioTBZ2uJ81/8Ll0B++eXNdCM/u7nmTQdUsH
vcnTxQMkgOAnCBqImER9MkSEFMIC4nv/oVrrG/9D8Gztk3v9lj0vvQb36LNskvtuL2+MdbYuP7nv
1oP1tMt2aCjvq54Csq39aHmK7/3l9Q8bkVPXvmuCrApziAFRD/MflPaup5EzS/QVXT0bpx3QmjcW
0A7AWz3DQXPmvk0q9xp9+HgWUdO0CYBGHQSCndrvHqjz/1DDHqgfsoHXB3a2tgcbhgJRtMi5USZg
frSbMjGhAedBJ0somagkgb1r1McufL9u6NxhTyxxiR9fd0Ew0jkVWFIWwxLw9k2w/Aadpl3usxnC
mrPFwhKIExE2Kn0EHk1gfmS0SU86WApUKkNOS267p5j+pRlegOStIg5pbswo755dAgebcHUDdDEl
pARPR0dvveI0SdY9WPALB5TyHMMkdflgWh9L9Kq0fMYrz9kb1/Xoah+EipQ6rVAPnuMsxCh9aIZk
7Uo/eEhsXSt7kMMZg5c2owEZt0SAhHLB+EA9NkgNBIUGPe0epNbrti3dArBCmsPMdjxbOosWFrYi
7CqjdLs1caaoCkL2RXFtZwC087ySbllzaeHtUo/iYe2OEAX0aMqZHXM2mwezRH/Efaj3GZO9OdDE
h05cnqOP6j9BXrOuyCsPRglwN32zIoCH1ZzO7YWRqiPNDi5VoaVkqoWaU6lVnXGkeSKt0tjZAiIF
G2ysSUzZEMM+1VpyW1rb66fw7LjTNWlwO5vETRwMa+JfY7+gsEkafefTPNir/QpBAiNA9zNLvl23
dNgQxy5ThssRRVYAt1y0/HuylGiCF6qnDMqD+iDs1dt2F4IituVnh1ZOsC0biK1XqoE4EcXbmeWc
XpR/mh6NAtsn9TXO/dHh6NAvla1SUx6GTrd1YkGaJ+ljVFFVpqKJxetDvWiOAIA0IQkSPM6pOatp
faWjQfvBNUVobR9ppNnQIXXnKyty9MDq/v3GuhBuTM/hYWxHxiYrqPumaZBwHo3dIcIuOR9+9eer
hHjjvzjkAPAmg5GNrFJ8URdQpHHqFY3z+oLGeXPmnI/u8HRzoHxI0D4qr8oWpfjTKYNkQvLlOHV3
SY4eYJKXFAbC6AaZEGX9y+PBCkE4D8ixc2tyiab0scWDN/g7wPY+smkIQDYeXdPXrUzP1QhvlC1Q
RoasEyhNKdJcqR988FQwfQqKvok8U3keoB/66nudtcnF6O26uam/whxPXQTeCW/pQppGZCqJdgSs
rGIfdIB8PG/fwg0m9tKyL+WPbUZXcTNznC8MkKfqYbmAmBOhnS4YNNtDDmYLpQ5lZJtAS09zQYTE
rnGXN8bMHjzbHQyPOFMmF6Ab56xYZQptSEd9Zl/hjlUF9rxANW5jS5uh+Dk7S2O/JBxQpDP5D1f3
6aCcMEsiH6XmPWWKO7++i8U5TPmchclp6mnpDjsHCzml/EHcozc9s/MuzBVVPxwPu24kLJqcpCxt
DLmhC3VPys5GZ1kut3QDLq/vt0kHFjD8caZ+WjlgvY88aiyVg2OFWFE/ZXtDXAwv8EcINKU8+d/o
MYneYSZNg5mhnfnVidFJbGoAaqCjC6PU4CkpCaP8yhI+AG3uvrhwnDi7UOAAyR8pbCc+tbSEvDTH
/ZZ2GY/T9FF1oOsNSFu2CMTQYAfQpPl+fUrHdTnxgAzOAIqPuybqoI32dO95rhQ5pTUUe8iJKeQa
OwXRXQVK1kUNoLKe8YJnj/hxAU1RHTHQY9OiOolwYKFHm0XTChZQu8ke0S9AauZuuAsf3M2wCbfK
rXU7vAnfkQvM3tOX62O9dAqOjU+cB4zVMHc3GBdj2VbSR6gEZjbopRU0FdKKeGHu/LMclJMCvImx
wH2y9LRkFcbqUnGh3UbGduf0yVua+DNO+MKhGFn0CPdZRnqKpm8nknqQMiI4v+8ksEJDAzpJvi8l
EDkpylhyS/qQdrnwrROBWKYWxBDIqCbb63N7fv41ajNkZnTCV14ek30kFEnTG4U/7CUpsY3CoSln
q1nfrxu5NFRuHMpJpk54QGr0dLfmiFH4TH2/l+QFnB+WZKvKQv5mviLltsi/Np+LTzDVXTd6fuUw
siObk11TStDiOFAx7aUE8GuyjkFrx0nD8X+8bmjMH0/OojbSy9LMTgOmpaiTOYS+mKxmhm4uyDLY
ifQcNp2l/N14g86J1v3yXvkEY/11o+PPPD3/pzbHdT3yqA4C5dBm98Oefpel2L3AUTEzf4d37jUT
k+uNHu0G8TRx2AMBsJW7/AFoDaki3ot3QI+XcDYv/A21Lh9trW2xAa2wsZ4pvv+9gU6uwLLMXB4J
3bCnrHcLNM/Qs5mn6SHAPhvomCIBiUnEKk4uikE2wlrpymHf30LPqm/Sz973pth68GMUi3YTfTQ/
7qSV8CR+c+qF8CQ8Bbvic/icL62VvnDu6pmw4izVIZO1oYdNRQJeM2g5nKwt7Q26kWuxuA8/k3VA
rTpbAZSoPyooZvwx96S7eDaPrU2WOcxiuTJAN+/DH813Tdlq+QaOCVR3oOnlbtYAkNwAAHdmHiKH
jv+zWT8a5WRhFc9Ua6XFbvzD/6CtvbW6DLf6o3HnffTvvTvQmeJLN3NUz/38OLMWbOGEvjRWTqId
EZrW3hWwKf5QjfuwuYm3kfKRy1qZMXSI2Kejs3DtLCIVdNOaeJ8611JuLb3fd6/V2v9iPA/frLv0
QwiV3534CcgOQOaCzVbb5mt98+tHhpoQrbzUNhDsmKyohugcPJcw04GiAj1jy8Nc1HghHuBRdGRi
snjAuzNDHHDo4q22bJbduv+R3Sf38qa8TbbBVt2EN7m6UnZJsPWzRT0T2V1yfsfWJwEXBeRYjguA
ZtEAx1fWoblSR/p/YwQFvDFsJeuhTYZoRqYpIe4+7AVQ2yVtKGX+cn2dLt291pGFyTCEmE6WLMLv
lMXnAW1KKtQ3eSzO7IYL9yCZorEllvoSVLkT7+Yjl1L1oxunA9WCErp9KZIVfGbXxzLOxmS/62x2
rkGeQxB9T/b7YNICEvTOsHNddYd0cx18gsrtqR/uLUGdufvOY98xWjLghbBG4t/pu8ukvV8K4Gra
oZRmS433qbO2on83tiB5cbeAzwo09lzK4YKfhMQc1hiCGMqVFHhPb1yEwqsiyOt6l9fSTTYM294y
1g4o+VrY9ka1iit9BUkH/UFfG9lERVTmpdOsr0/z+WJSRgORM1LH0DI0pVHRaREENyHSgeRQQZF7
Y03uHzBKXj4jgjVXtjiPbOihprdV5H+VsSQ22TuZF5ZC28nu3uEpuugqdZUKiC9EsNVEzsYjX9U7
wRvK6FvT/dAgkZPBZHB9xGeHhIoOTNOwEnIdjvX902lHxIqSqKtaOz+HiqJUMyonGkyxagjpwn9h
yqJxe3yw8hyerLCS5CglEqzvHG3QVhFdBQsR1YxRWS781S3MS5uM0kgCQpsqZbnTUUVdJfq1K/b7
FrSdSCWo89797hNdX+gSNnYh7b1f411iSKPJ8Z3Pco4Vsok/U3NFLgAT9PsyR+xSg0fLkqBRVx7J
oNgwP2z7ctgMUKddn9Rx0k4cw5j1VzW4hshsGaTIT0eKBDByNIhM7qHZBfsjNM0d6Kdh1XkwzAbB
qIKrS9tG7+eIni5sXiyTdoDGkPcVTcKnlql45S6MIiWWww08kzeAUskC8Cx3Ne8rhZ2VG4jrBrFe
Td4gTCEt9Eaf2b0XRs+ccn1Y7BsalafrXBZdD/lzsQ8HgbaGKFbDVVSiVUtNufyuj2qrqJtLj42E
StX1iZfHwzmZeXIDHF/cFk+7g3jM0RNBazyxDqO62BeagKCipQt0OhgoW2kQNj5ItdzfGZY33CEy
C0thXcAqUKGmyDjA48JNZMPt+yL60IXSHg9RkNOASpb0AW3yAMbTou62YaF3CyOL8831bz+74AEM
clmJAHnIbbBrT5fOGVByB7Fb7P3WGnsZAn/ZwSw4U3SbkFKNR2J0KIRpIkUGrExWR0U9qkssMkRB
QPutXNFyqGv1axgGsL+bLYQnw/DkJlCWtoFiruiiyX+xRnv4Ag1spAaeiV8me3TwE8eLHbHc601W
b+HAoRcHZoeZ6Ty7MBmnNR4ChRwHicrpOC1gC6ajlPuy1NWVaA7xl9ZJLFvv+/ZjGMGUZ3hIK5pN
1O5SUMsfrq/mpUPAOYTMAbczFgVOV7NQ27yqERnatwHkW1BbwyUKMh/5AG8rZfDf6Q2sM4IKS/J1
w+MPnpwA3LliIo/Ar2d5blqJO/qNW30XwoGzqOH42shlW9sO+94WAlG5KULr2y/aNDHIJBsSF6bO
+TsdbExVS/IMV+HUfRWEB59Wbvhpl1L0uQVWf93W2d04sTU5Jl2bxMDWHXlv+bBdo4dmDeVditL2
dTNn03gwM1Yakc9RaBE+HRKyxKZUo2CwV7WF/u6SbewX0kP9ct3K5cH8tDLZJTAzVtWIVd83eXeD
nIVNL56HjOd1K2d7kbFYeETwIcoIep5Y4W0UOuj3ynvIP/ThplduoZym90xKH6tuZvudBWskLUXq
A6T4CFO5/U7nTaj6CE2qjhG9xrqtRavuszsnb3R2tEcb6qEgC1UKsMhTGxKstWXFxO091aJ9pgw/
hdUw0qLTcVDajkRnHH0qNL66M/f6+fV6ankKLyE5VEOAm4u8jxBoqVP/hjjJphegiP0PqWhsyqFc
yrqwqoY3qxaXSDPeXl/Lcf5Ojvf4BaDJQfxAZ3gW0XC7m1AuZ9LeMqK1QfO+Z730bQDPwVPlKjOH
4Dz+H62NXhq4IPH/9D1YEJwa6CtI+4hWutbQN1kQrVC8WrZV8FntXlGafvXSjxrNIa0QLoa62PZp
tL4+5EtbigBOZ7iwLYNoPV3uJJYQzPZkaa8NwrIs35TYpz33u1gKM3v30r4Cp0EEhcNCz0s+NTSE
lhkURSHtlY9Bs66Lt9y/g1jO+ZCreyA+vz4q4LIS7xlu4RGFe5LM9EWpL8NQUvZJY35AIeSuhSak
Qi8bjv/tdVMXvAwYjZ+mJmcSSufOR4lPoVYjf3B1qCmq7q7r2pnTcWlrjo8WgMpEMszh6YjyuKjV
QBrwzAGCA25gvToN4HzY7D4rYXuT63SbXR/YeUqGtylRnsj0sTt5hZ+azGiA9qEArPYwxZqv0C1W
iwah7VtFBmHvxnGxxR2+I7purIxQTeEERIraa+41+N8XjshV5fjxckjhkoCF2XuA2+1bKkX+xtfK
5mXmY8+XYXxkKSLu/gBKnKy4FrYybcVRxS3ZKHQkJX/kVpWhAttotlvgkuGdJwaTLXQhxApmYyNr
Vn0+1Au3Qceh9lplEdeogKeRJa+vf9z52pngFLkmYGUkatAnJf+C66HN4ohoqYEDAG7B+6AAkdlo
3bBSdOHOdKB6vm7yAII9dWXks6jlgTgFwMgz6XTxLE+uWn8EviLWbIyCL973Nqyij31bowlEJr59
62gAhGZoiOM/0tpX4OIJhJC0MPWbj11u+jsTvs1ykWoU9he95wSfYBgW3jIa1OlIlQywwRDP+2+K
Lw0QVrNJ4HN2ZPkp8CqkSERPHm5bGrif1EwW4C1yI9ilLTnyYDWyQucZ+QWBHwwtPEpX8DPvEiEj
nYnURvgH2XPkjCG3MN5UmEWeQqkPw0WV1e3XvtSp7DZxED+LpLUB7iKX+RnwSPy1bWv6m5M8dvcd
ygFzBYxxzo7nlJIsgAouYGlMpMPidDqnYuaWIEf0fI/rXkLS3iNOoHiVLbWb66s33cxTQ5PD3gpi
Wyo5hmpTXNIzbZvR3nK6mQM+fu614Uy2SEKeJ20SrGgiGNrcW9ElN+O1pjNGgoDcHXfcKOFEuDxJ
96hwMiHLFjT7KA52rhfDuW/Bg1PAKhnTIjpzxUwHRKkVpCOnzISsSyLDero+QQKEDe7aZu97ZHZ6
MSvt0gTzf31xzi4yErij/B7INTDW8POdWmloQG0kwQek4TWromzpCqqMD1XerlP6gfpmoBwJRWcP
kcV1w9NdMarvEfiNcQml1bOnv9nqXZXmMY9LmC4Q7loYkAM05szwLlqhOk96g+nk+jwdHu85QGxK
QpIDZk653puoeKQgeK6P5XypGMuRlfErjlIJ6MBUvaSnPFODKFnFlvNC7aFdXzdywCwc7/DDjI1P
RCzxhJrmkGttaEUEkHkn0loeBcY+T4dFVb1Tx7XDIVsFunqTWS2+a/C4sVByVWBOCgfoYoS5o3C+
bYh9qB5Tfhu7IKfsg30c1WmnOt5jh5xaYum3YUrTbwhESq5sR1PXefVUytbMkTi7emiAgblSN0i3
krEX5dN5VhEG6Skd+Y86hTcIvzoUDm1X3cYv16f6fD252kgKjKjwMcE7WU+UYUpJTgT/MZIqYS3S
vbiINVTsr1s5y6/wwuL5A8U4oeoBc3g6HHhiDT9yUSYuFatbqCGaAimUtOtGUukINESbe0slvVN+
QZvMoJCczQHrpgPlCw6FDyI+kQyYOhlo0vp5jdpDtafZUbbTPm4XQxWnM0HlnJWJj5GEEHxzKlb7
znL3WgzAn06LuZrbJSNwhh/mlJzxgb316Ax2bRxFHTncveLqIy2ImGSfhAGtmOuLNn7r8SEcZ4zL
Er432oLh+5xsQYOgBw2dwyE0aGFv/WIZe+g9yZ3pr/Myz1fX7Z0NixBLBqkBhBpHRVXndI8omRpo
iSLle3ek66l+5Nqn6wbGJT4Z0MEAaGU2Av54epKJzWH8b7R8Hxl0zfrEMZSIvM9/z8jk5uwKpOkb
CSN+0kJP89IOH3MET64buTxVP0cyWZok1ApX9IkApPQN7YKFP8zpAk+9HpEMi/HTgnK6GHHu6Vnn
Kfk+ze1uG5cLlYMaUKVGVnzVzhWz5lZmHO/RjoYuAgYKl0mLlWdkOBZpe0cCY2bSpi51OqTxI46M
SJmC+Pm4/Nk3xjNsc5gODF7oM2bm1mbiAswYIk9aknKEG78qAA79uSfC3GSN4zwah4JMMWQoag4h
lQfBzKOhPUvmj+sbbM7G5CxCshf7QYQNF+pI0fyixJ+1eibjPWdj3IJH4/BpzIeLmS0WQKhXS0Cz
opdothw9sxxTwGk7lEGZWYykMSGmg2IsV/2ZFT9zlKdnZQrfi0oGkeVyvke94CY3oAIGRy1nKyX7
en1VLu5g2gNkyHHpEZ1CPcXK8QA/cux5WqxMajVa+2b0Cko3HxxtpiRycXWObI2/f7Q6ph87RpKO
T5nCsmvjXmo+6ShvXh/QnJHJWSkE0UehYPRjDRRckJKZgo0g+eK6lYvrczSUyYGp2tAqyoMV2vcz
aARLlOAwDTPmr29pAJQjVzW5cS7OyXh0QS4suHBw/jDNqDAc8V6GsG3GygXfTDIJNBEPWpXn0iQt
kddl4GRFme+h1hQBGmZQ4sD+tGihlRAQWJqZvguLhDneMGDiSEqcleByxaEe37K98z8GUlchDBH0
wl5fo7Ok6uHpfGRlut+gWYpIBuX7PIb5c5HussfwKegXIiyOzSL/Njx4T/Lcw/Pi0Eb1HaJTKhrT
juSw8hEF9GrWy4qWjtO+63WzVKNkJj190cxR/mFyXRsmGXIqEQQewZcOrFck7ML6+/UJvLDJT3Ic
kwtbVqWw0gRsIEC4FtWnQvpUVj4aF9HMdri8UkejmRwnpQxaxHBwdy3kBjLlvMVgdg9FK7+mkQvB
m0kVr95QkP6gwTwSWcFtYyibBmm3vzfiyR1lpCFp1Xb0UHBY5aa8VGDUA/WwQf9jxtTZg3Sa2Jnc
VZIZphItKvm+RMG3WCbOAibZD8ZN+Am6FSVeUgdLYxs1mXhmti9cX8fLak3OeigJUYjCBR4yiJZV
BAtz/3R9Gs/fZqfZMWsasdaI2ZO3yPcQHlivMFdJX0PECZCgkpeWu461mSHN7NSp7pUrSWlvAYXY
K522DPsH2YdpK0zWFQTF14c2c+6m0EsfInPD8LHky/lK9W/zsFlL4ee/Z2RcwaOLMo5rtygPK5SM
NH93ilduxWDGPV64+U+2wcQ7OmhmweDLGsEvtpGaArUwdyXDWSqEu0JyN9eHdPGC+XnCpzloKSt8
GD2Zt0Yi+g8dMMAbxO+WMFcbkBLIdArXcItfNzq3LSZupRn+ZRQcO25l77WfzO5lKGeaLUavMHkE
MpPUzA5SAgd+rOPlsmjcS+qK8LxK0nWoidCS5gsdkDN0rmvydLt6eLk+sMsWEZjjHc1/p/s9pU6X
x9HA/ZlZSycI7rOktxMUhEXN/BBalp1Xc2CjM+D4n/7qp83JbVChDohWL2/pRBXsVnntCmNpKo09
oDWUphAvyFvJWinlrfLLTawK3Z4gE3WEV0YinQMzw9F5CII0tTJF0HatoS7asl4oVLp6dWmK30VP
mgkgz3bqxNhknI3rSgjYu/pOrL4asnMDfQL0e3C0COnOdei4KMylURXb6yt67jInZqdn3lchYnMw
W/8wEQ1RbR1CWvjvimXnvlrv3q+ex9EceB06ZiSJFqHJJSAKptIOMuYsdxO2K1hB+3QBFfBQL53S
NpIZt3lxUo/MTS6EQdZikoKYi4pl86wEtmetuy8J6upwBb/PTOX4w07O4zi2EU8LWIYwcgq1DJVY
MUvL03cdxuB19tATXxbCyq9WTrXQlvKDvrpucnQk1yyOwz/aoGLU94hWYzHvrSc5eZYGf9W5yDM7
nwfIkq8bO7uCToc3LSGKVuLlXslcFnR2mcVKH+uHRXLz96xMViwShsQpQoaEWqULX7pAOS6Vvl03
cubHJkORT+etBW2sxDpD8T2EdqqU55N1oxTdqohh4smLhUkT4nWTZ3fCwSTETJQAKBJNL3ATLThq
XY62i0xnEUcdjMxLIbr15hq3Lq/STzuT8+xHkdwMg6ntfHQNfWWXiRs5n3kEzI1l/Iajbdem0SCV
qaXtqvQZYZOlYsDNStNUos3ECufB6mTWxi85sjQ4opKW1MB2YbEQn6xv1cdEXPj38jb6Wn9rXyHE
MONFPRepzs3h5P5uta6DCZU5TFBrLtpFOCBuIny6viHmjIx79GhoSo7KUqZxuaiCtTJ9fx3E72Ug
r65bOb8+JzM4cRGCCLTGktl3ZbJq1L2Q2dYX8zuvGf1FEJe1v9azGRd/fXegKnU6sLQElU14r+3y
dKNYd5HxXNJEEM5hQ+bMTBzF0GcqJMgskuZmtgxtYtu/ImYtW8XMFF68Q0a20MPJPatfibRWBUrP
QmX+0of/EiZImr038JCIAnIUvxo7nqwXkKjT2atEAYZ4k9mrVGSm1dss/8qL3m4L5dfjDc0khEND
lFags2br2GiENi07HFJtB7Cwf+igH1v4361mOfxyxQoQFDRwskR3B2XrafOW2gMKL6j07ixl1WcC
adj/4shiYaz6cfdCojjZ5hbIb0UQsCB6uUP+LSrXfQrNnoEm+Mx+uHBwj01NQxgh1hvVo2VoF+uB
neSrQC5sxf9x/dzOGZnsbtOMRD8HkbITCY7CsljqJYTPyGb+PTOTi1AOQCkpDWMxjNZWKSOI/pcU
iebrVs7zLIf1py2Eyimo5WlySrcGyNBzUdtJH+Od8znv4H3gba4utZ6iAhyxC7laQHxz3ezlOfxp
deJh06EXU6XDajoCjZ4r7VWvttdNjLfpJABjL/w0Mdl2qqFmXob24k6OP8f+l2zuNp/5+VM8KmrS
CQqkKJyIwahx5uDe5BmHMzNL2mSnDXmXwnDIEHT5j8h61vUbsf+LDvY/8gFOh6FxME3ei8CTJTAr
+vgNR3ddmItO5bt5/VgGQ7Skse9d6MS5nsCJ1Ce0hhz9ESMIbxuQwTPYiAm4T4KwvHkMhUTsINB1
hDfTLJrXsB/qPzx4TgEQ6xIqNgF6KWi6qTXqlGnntp+9us7hEw/beOG3qP0s+khu3yQ90zob1IQb
8QxzrBcl8/MAsTyRJFkMJ1aCakpZofzb5NVMiDoN7cfBAM6VDc4MWI0p/4ZVK1nlqlH16MnR8Nwk
ebMIijwm+Wh46N7E25F9c+bATMPig024PrgP0EoFFXy6TEpUx2luKdUjDrt5l9oAMaMu9FEDgStS
y5Thj1BsPnWKNnOKplsQuwdVTAlI2wgRGbfP0fbAJIJ5otg+ppYU3nlxABa5pgQA49jc+/PCtI4z
yiaESJGH2mS39xHwx3bQ2kfHhCTUc5p3obaWMJA/V8rw4NRRM3O8pmHKOLZjgxMPG2jw5uaK0T5S
6kCzOkL+Itbh0u7pnCpL5xdfGVhjUFCSIkgPeYs2iR4kM9MDF0GiR8vxZN7xRYD0OpIRkeF8L4tm
jmLkwuBA2hiAqbEH4GHiYbk9ZD1CgetRMyDxUfq6WrpwttlxGjpLIc3NmdDyLJql4w3UG6BSAGhU
cqbIMFfTyswjh/AYGT98xf2gQbcZZupNKBKSOTCaa+ad3MYPQZ7dq2jFXff2Z+cDwBs1Kgg/gJNA
1TxxY1ZhakJAU9yjgk5jp5butheRpsJLfyZPlEPQ7RmLIJsjTDrrSmDUJ3bHZTg6H62jt1HfKYw6
kF66Xl2jRXnXCjLto6PEV7UoQc4WpbMNEJND3Fqhb2Yuk3LmwkeKExrGAY+NdKdTSEsRmaLgD4b+
qIUoVKSKhnJd2c9VsS5aYdOQXUSTlA6I05FKrG4xdpQ9IlGbb5JYiYjgaLe4vo5nNA0jDy4FOho3
ZehpxWnDjGGmSp3Wgv8Ed2z9SY5NExmYxLD2VtoNSM7RIQuNLBjibhFFlSlRalWi18FR+61Fm/4d
IsFbt0xDJIvE/HYIhOBP7/9//Om/WSz5v7n9RnWKv7Qkdl9itCQ270X8JemPVSTGv/AXUboGTzrH
zzJhphkzspyD9r2s/vmb9juksHTEgjGk4fBPxOhfehAaf0mXcFLsKJieAOf+myhdNX4nTIf0kW6m
0YXR0HBQ3PjJcYyOxn+McU5vFkoMoOpNSsoWnbFAzZRxax8dUpQ440ypBt92escFlTXKmrg0RzhI
4PlqpxUPcFB136QuKWeuz1O3dLDMrICkGKOfkZD61LKBohcic4jDlWUcOwsDwYevOaSnxspVsh59
rla3qm1tVuF7SX9BOhM1TFLIo32FrhoaiOAgOYiEn9qv1DIruXdSm840WrMG0DaKbVKI2PC+tD6B
so3eVblP5KUQDpLt0xucbqpSVGduh9Mw4vAdvGMhMxD5GLbH5DZqxDTK814I7CAYtDtRCb1XVanb
29rraMU82paPf4b4x0T1pzffwRbwZ5X+UxpTYNiazHnWZu3QCGVgIyqrNs+m0yNbEzqB8FApMnPe
pNocz8v5BlMAsI90uocGvCnBYdkh7lOLQWhXQ9T6C+RHtHAbVQ36YZUvdJui88VsZwyl+PX6WC/N
K4lt1pm2NNpdJ9demehGL2dSaAukZvWd3gVOcKuAISY765Zzaebz3QyzB6SKsMCxmQ7SLsfnqOl9
JMvDIrJDUBR3ZVx+D9S6qtd0NSMhKoVroR8KIvg2maMNuzDBeBBOLgw3I235ZP9kdYVWH1l8JIV0
7a4JunDlNpK4jNzge1xI1jYc99X1uT298A77iOCedn4ka5D9ngJgukGs9ej/EXYmS3LjSpd+Iphx
Aocth5gzMyInKbWhKZUSOIAACHAA8fR94vai+1f9VndTi6qSIoLE4H7c/XzhiFl1JDSf1JdYqR1O
qv/yMf98hREY90iKEkzvomD4V9grQgNfNvBHgI/C8QBRvTGwXZvdlxMNDL7+/Tf9Fa/cfxQeHz6G
3g0KYLPxVx4BG99ejEEgi6WLuvcEUDxWDL437zFXM5vKqjjq0QHQoETRzSHZMKM/TWmxJZZUoxSo
ZA6NWP+bKf0/nwHqpDglA0xo4AL5u+WsTz0mp3qD2N+M4XYGNRK1yynr14e2bf5bzPa/fRg6cdBq
dOcDQdP7n2cipIeosbBuLjK10jO0j3ZPWdg0uYlW9fHvz/ufa+h+ucGIAWU1bJi/DaBinEAd9ogs
1nYGrrFbsYagGkAW/ffP+efOTO5joveZDLxVj/71m6bat8B6MAn8u1geug3WCw7+fbD5G2eZxzRj
vwBtHV6HmgD3/O+f/c/z9m4rgplNyO6Y3/y7uX8Shk1W4Tc2GGv4HOd7m3Dg4pYVcQBr8YdZBbh6
/v0z/5fnmqBQiRQ8BlHjH5tm9FMWixoQJEyR2StxnL/j5E3Lf/+Uf5w6sQf3gLuTAY49kKvu//3/
ixvmpHOdwy/OhfbJNY26+qHGBMGpb2cQo6JUvfjYvP8lT/xLkcMWxdmaJEhk7hsVn/pXSiE1WUi4
WDh18azJznXI0gNoGWCVmMalQBg5ENKWPuXAVt8jZQgiMftqxSAOxltcduy8pA8P/YyB0P/yqv8q
+uC74UXD5hzzMnDK+Gc8AzZSNm0LjBMcVXIPR41u2XcxvSMRA1ggJSLpzpMVDcAZLLsDkcXRdAvD
Nnb97zbJxqWgQCzLKg3ndv/vb+s/l8D/U/z+8+WQYiPiuZMtEPb89eAW27q0CwdXTH6XftPTMvxw
MOOIq3jj7c1hAMx7aDnBwrw7qGCU0GkbVBv8+GCbqMJvNFnFIZiTJUFH0hKcgF9f1yrSoMmXhsNZ
pVQOWEDg1IMY9chuRo1rzlawuPEaY1tuYPF8SY3FBDvNfnHAZqcT7PzFECgA1yMEgJHajAFP0XoP
mNdKfwNLi34epDRdt7PALq87FaT4/4INwlMVeD0/sS1DKYjd95b2OkAzVGPxJcAvfrawpb56ISDx
wdDCZ8ZbLf+V+HwrvBXjG2jSHICcjPBMaqCkFnuVsIWZ88aGSMVZBErnohZERJMb0v4DpGX4PHmh
nap/fzF/H0441RHHw8L9Pmzq45//cxtZ3ttmWKQoyCNfdoMAa7KKSoku/3//HGQMf+1YWKrg74fz
EAYtYSCV/t1F2tlZT5lu0jyI2rj5SQKC4VTfbnAKCLx2QTODNpjIE35bOa9TE6id4RWsYIb5rnqB
79qkw0tsGSRXwZQoWZw1V2fcjvfNJbQByZEBY1hqhbVIgTutfgb2zY1liI0HJO/gpsKBm7qH0AH0
aV07vVun9ocLFkLywdWqMGsbVxg84lVrwWZFon6Qduy+expc9DyFfchLGy0Co6PpluYpnqYpGhVA
kdp816ECPt7uRyJmY2QdHeo6UdfRBelyadseWPdUxnrfTR7GQae0wdnP5jo84TxIykZEGsznJBGu
4G2/elW9psltVZo+9Lwpgp548W5uiKfLGh7Dak96Fe+bZrM7eG1rmftwYPgWsvaoIiiOP/HSYaxq
YKVVjo3lZk/gOA7Xetw8ekf4sLziPMny2s2YtFQ9zPPBTLuhCTts8gnfYqv8MSbxAdQzcoLtuSw7
ys0Nk3bqeYyS/iUImuF3ZGYzoGNjNEnucwpcN1Od3dczg8McQHZ76B8axDdjsj9a+XfoKCEU8+/C
boX0XQoLxNAmxRSacM51Yuer19bjzacLP8LruL2IERhZECp2MSrLOx3a8IyH7z2KLdKFiki3b9PZ
wJHIp5MGGW+MpgNcG3439faDdHB4zKd5zb5rrKjnhgDtLiFZ97lsV5nz1Q8/gP/zD2sG/ITg9TsV
a3DVnm/Aiwu+/I6JqoNNPhBzjvgrhsaWbZdpngENCP/2hw21rPMwUPqsMn9FT97MYozad+iPxofp
P3ZLZFpIgtB0v6Sz3z/yWv1Kmhh4ZUxUzzpYt/1iBxfmkYOBYZ6G/rtae8H2NQuCneqUd0O1Ce6b
HgXikKkQmE7YaqwL4jEK6yWzwD1A9eH8nHA1oV6cjfs6G1xfIn2T+0h2aRFjIU4YVgTHoOhnPMGO
kLgyhEwn8MSmoRIwQqmLttXJK6rrr01QT+yEpIXD1MkLm3IQrdkHmaJdBf9A/s3YCWPjsqccJwZj
uEZIxAsL4sYV/CJvz+2KGrkfOYCcY3tCmo0OYd1+LGEjctnplxpE23zi8PsF77rx3Lvu6DtGOj1U
swKaayKOm61tteIez1ccXDm4rPDTJkO/4+Ps08qBUPoFzz83QjWdgOkzobBPSpqlzl3Dttz2YVsw
urqq5XYE89dqFPJZdEM3TvyWNqkEGoOFxUKbNwHvzGOSsRc1TuNt3sb2q1ni4Sgkv3STec1aykBx
D7BE6U9l3U+4TvMuN6JffiDS+coiXGyWLJ/ajtH3bnMJ1nIUHa0LAEJdUCPGLCDZpDh7Y0S+dbV7
ohaVQ9jWffjuS4v2LWXZV7P6qPCl2wny6AMOKFTMAZFPJrMfHQjpaNAVlTXRB2PZUnAaPPkE/dcT
VbtOuLcwgWkN+FlnFtsHwdCVjCndN4Y2tT3d+j/zRkuVBh8ZVZ9e075lFBbScSwxzj0Dpm6Y/Qnk
wQwdVG2/ENs929C9pl7v7YiB9hFgsDGnCn3VUgxj3hl2UVhfvEE/svafx5qlRYNL9wJKcK59NQF7
CWKGhj1Y2cT+E482vB232KLp2AWhJ4f5s4TEo2K4psiNPA5TtKInZQXrNkpDfIJHT4B7eWWQ3g0e
BhnlDViyIwvlo/Axi56M9ZpPoUqQB4UHIgDYE2H3ytZ4jzDHITigY2WxR4CF9HKu2EsQYv+kQj71
m1eAXjIgCm5/p00THRG50bTUYxCZvPPpV4+gQ+XdQOzXxOn0nU6+ONXYY5dIOkx2iH7nqxZf3ZLs
QNTyhCIaKRYS2JcINKfCH8Sbty1nl2hd6eyeYLB2LgI65la5IyKJB2eWPs9GSHXOVyVfs6jiwXBe
fPNd9PXJwPRs31oh4IY1V1MEoQgyX1ZQamFhoNumUktqHnnC3xIgZsEc9T28mCF5HR0MYYSZ37rJ
3xHKbhyxVw6FArIshSFDl/5iMQDcOF/ZhYx0qhRpfpmAteUS4DQUAnW6RLOhEMTQMgt69tAp9Sto
9Gls+vQERJ3MLRd/UsDUMao7tH+QGgKMyWsPU0my+Zpg23bWnA472Gvwl4hO/M3VI15K0GSIbIir
PCUUDmcgy3sGRbgHj0vOe7UGW4418TsYMkC4gRwuZgwEP7SDAIxPbc+NHx38dXkZhLpMs3oWxnbf
rR1vLWtpQZoEHvgq/eVvnFWy4eHRLTqAlrV1VdzWfe6PugLQSefN1D46nMzPelyePQocVrbaPfDU
OXH2KRzHBus9ekNJ5qFOM5anI7vCx/80EnpxdrkFzYhDbl4eg6h/7BP1WrsF0SYUi0O/Ln+kmySm
77cL7PlxbghxWYKZ5iuDlXREvD8xnP82vJQgBNxFSISp67mXBvYAIM4VAV8vqWH7cUDHJSKM5Fgb
e4MrJQt3Ph5kzu8vfJg+QKYGct1Ge4IDZ8yJaPpHj6EeC0hkHmRCvGXT8AtZDQYjtFmB9w7kXGqI
fliLLoKHSrI9jmY7TTqDpcmcfeDwpgUI6D/qpW0NcOq4wMO4Q4xC2AWoFe8hsoAzBgDQUzH+AdcS
gsXyZ0A/f7EOWKCQMIZ86/mWN20tc7EAaa/dRMpGovAh6m63ZG01ej1MQ5sijNDJCvjyc48WpCIU
7E8WTKYABzHBOL/48loy5VAFsl06g7ELBjoK0CA3YOTuSSCeLta1foWP3CXmHcSZIJY5wJs/2QrL
GJbZp77u5wNlkV92jVrLMMA29tDXruL2gQ9bUsA07VGCmlT5EBv40B89/lr/B7e4lduiqmj0z63X
PCRNB7s8jZsZ7ePFWhMvH/tRllMdVgsfv2CC9StOWiCz8Kyb2L1SD0YPm4uS40o17EoHjT8xQJLT
AffLvlFpPjpYRzXtnqy821EdXFMfq857GWlU7+xo9nFI3mtkcGs3F0MYXEHMOg0q1higVyXUja+A
LyfTyrPzyF7DfDUnc5/lhpId6zFcn6RXKMxv3lB/dSLa0YlWUJGqaG4r2Kq9rHR4cobyHBDxj0QD
Sh6ubxJjks2M29ZIv4qWKNpNge53Ycqv0FL5zs6LrIIB4Jsx5DA9F22N6BOvBF5rpRSdeey6FcF7
bHLR4LyHu+Yhs1gJrQj3DV22nK36ZRxNpQlRuxTaGrYcvgQgPt+8KY3zxHoXTrzngCWP0QDpKbbk
7Mupq2BZNJ3iDSxhgW4iOP6wM4lasZfUzQX8CwTsbeLsRwvlp6pRx71fDbS02Xbdtu7sUnHp4QHy
uAj5K9koKZIV3fgyRXSOyPpbOozXJF3F0+zi5kCDFrsoxVU+uFwHpD2EW03ewIH3X1mafcazgnSU
HBdvfE5j8kprUkwGYqGNoz8tRr6QkoZI45Lkh5ehJRcTgUO+JiOQOqiZt2kgigCXAsLt5QNS+895
SpO81gmMJ0X6Gq9+kDd+sJOCu711tjulmI3uWfrSNCSBxDHeUMu5JcxKdDthGMNJ9yNayUlPCoTW
eG5KHSbPfl//SUxdVwNTV9K3vDC15RBLkyPitf3WUbPLrKaof1BeYubwqa2XpDAY/Nyh8nKTY/fZ
6xnoJtI8ScURek2W2zw145/I5zc0iuMugKSUe7F6N14wFOOmvmS43nxM3R5VuoVv8JLBfOI60YLX
bCtm39jTsrqnKaFTSQK27Cjrhj4ftyHJ02b82Q3zJeDqocV9dhodqcsQCVCJ66v1csiC/QOWnTvb
dvmYBOy+xbDh2EN04nCiXpKsBSB78GNxqBv5i0y9PU1TNsHasn0ap/pJmPa0LvOMscku2ys54RLa
ElKRCN7evlYY4E3RCID5si73AqerLoxB3Na9n2fd8D46c0hSixMNh0vujUm1DURcOO1g4BvCI3UW
b3Igvx0d06vHTPPgpeN2kskY7IYWb9lKn1Q8XtlDuIw7r6+PzRrs4UNFPmBpFRQxJ/tsSLCB0rXe
C06uXSp2qdne2TK9y6zFAbmxY5LoPdlI6QFulBsbXkC4uck5AGlbjZfQ1VVGtwn9DDC7pQoxTz80
z3OWvMrORgV1+ormsu+bQAF3Dg/z4PlHneIxkRQ8dT6vVcfMG9iRb347eucxlbcV3s6jL5+HGc1O
gFh+eMu4DwW2naPRZeHSFtIEJ02BgHG2Skf1gJ5gZChIZnBz71AaxhElk1006/1qbQVJ48jd5OOe
MeIxpTLwMUohtksAN7BqXLIjxpBvfgRux5LARwPw8GOmhl04rO8DB1uDcb+yPvJb26dImv0/k8IQ
VtAqH25hSVwlsAvLco4xMJnrOvCQvsJvNEW6GvSyHLt1jXdk1Xouerpmb8gdp5fMqxtejOhUGkpi
FXiBpMPALc8xQuoeKUc8/Ry3Grf2NmXcHGi/NA+jIf3NMjn+MXLB2Ue0QQQ5hmgmD7iWELbaKSKn
2kL+KZikwRdEHfpOlsEeiNesj1MYs2m/TrN9HyWVT6pNvbrw/JbwXUvn4FqjmQp3t7/U8VGGnFcT
Dfq0xJZKx9KDmWmlZv9V3s0YLzOdktdYTc0VjSGsnNmdAFC/Zul28yH2f1prI4xM/sRxp4pu+wy1
e1oTHebtGHSnmG0cV3/TdZgk9bzpw+IBYYWBKpTVMkby2yw3GgzzLoG0RQxyByBLa8JebeTnTuB7
W8ufa+TR3M3XgGU3aMJwVtJwXAV868k2HCrIJruHwJK+Llht6k/adP1TA0M12SV90UmvqF2XltsY
fY46TaohqNcjR70YR7tcI/whRwuPYO1iIhOXjF7ZyYUdqwTAS09S6PMyL9/6FqNdZvTmV50EHyJV
75gIhCa6jU1pvWHf1AYaiZD9obOUIBep/RylK3du4UKXd0nzrelhMp772gMjAocKxovoO99S/jIo
9j0YsHOxSCTNe/y4iMiwTPgEMunSjS6vpZhSiAk+klE2NoBOLXotByYOcFc5knB8bufwaYLVXtnY
oD6j5P6JcTG5Z+1mXxoFMMBltrP4iXyNfY5Cp1eu+nFn25Q/MxVA7W1t0W4TAQB1XZ8hWpYbS0/N
Grsr6JZAa2m2Aakc42DrfGRYgKdePMHoC3b6T3hSX1tE+U8Czl5gnGSyrzphyZvkE1TYGsWel23S
7ojrUcOemohXNSD348511ySZt1Pism/OE+QEP8IrC7tv6MufzzISsmqSzL2TeMCKQABnKmNS741L
ZPlz06Opq5mGtww25wjMB/riM4afEPuNy1HdPNoJ+CVL4/WqXNb8urOvftGFLu8zp2HOp+h99L30
3LQDf+oYjPFSarsHTIksCClQWc/bzsu70do8S1DVXoe5sIrSPF1NhSk0FPaN/dUl5gGvBVW1Vf9E
tZuXmqrbOsr1p2qgSGHr7AabjdDfouaMkomo9KjghSam+Qgs5XBol1odpKLLW2jhf1/oLP4e+FMA
WjkQwgip/F26LQgTA9vtPAzG3aAppYU3z2iPmbq6f1FILPZ863+lUqELgqD7oSOSYSqxf0PTVtk7
AINGq1gxDgjd2iYMSy430+3x98byhWlvIOUQxKCGKwepKgwX7y2iYCsFgUKbMMu6D6gjgEivsWcL
VOb9c9Bab3+fii8I2eaimebrFiJ05jTmx6WvRTmhXZzno7bLboEd22FTNCntsPoYrQs4OcotBvpm
iNWpZRGoKbKBa7uMQ1ZsKWMvidfTB9HNFwI8RxmHlH/wqW0+hOmozX2zohMU2JCfASjNuztl4fe9
PRXVgdAu+cxa/TPtR+RhqJ3zBi2cxv+l7uoy8qSxK2U9IyLB3mAR2kqbDgtuw5B/viHmQ1hoNxWH
O+XmBaJRmkyS4+yKSHKTXisE3J8jLLjDpjUUCgKlGvt3pXPB4Az903nLFkNadE2GyDplqj75Tavl
camnRkCZhp578ie/jX5PE0hhFxTZdZ3HgxP6R4e/c/0eZhqHPqbxQ/YJ3nlrL56b4vaINWhY5aGU
8G6G6T+ViBjH2mywfQD6TZVX4DZA/XFDdD8hpvb8/TjW6Bv1bRJLpDsxa1+8IYo/2cDi64hEnx2S
/5QQ9Nib7ogwdIsQOQhzmL1WpTe+IJo7RRnm73f1ZGA3Kqdh+iZjDnCq6GP8C7vYsJtg5ojKPgSQ
hHSnJrCbLpptDkMA5AIb2dOqNz48hmNkr3ybO73D2Gh4aJYlzgpNmxp5FLRGaNh62LzPAeiSYhi8
VP6eAmIiOOHE0VB1dIgoymPUY+XIVmJ32sp5PECKB+jANrFHKhQshyzHFUWg8Cwq608hHOdguA4l
FVOBQYk0e+87ctsiCxU2HT+HJNmHwbrPVvVs1379LjtIzpn/i6wdxEHzpHsFEoeJoQUrHCeZPx5g
r0lvDhJrmZrGP+Ntf8Du6L1Z5t/p5LmqT1b3YThc31MokJtJMU3goNkhs4LOUMFZeAUdbY3hZAyh
5Z68g1kkVYKU8oduVs0KcE9RKmLG3yF7hynAEoK8w/RXm6UHjJD88NmEYb148fI+szu2MEx2xyR6
gUzev4bZTN89X3WHmdrPdIpwRzcORBiE1RVsCps552OQnCS+KybnkxSvGPJkZXQooNP1S5bxfeRN
Mr6tnKdJ2WWwV2EWEKK9iZa0yYVCZ+ROxeMQXubEE58sWtlY9F27RKfRAAIKjeFeYt35a9Cth86A
IlREtMc4LWAuSABgmYg0BPnhPEPV4dleynSL4EbZbRLMgJRmRaNVKyoYh8TJWbTEcMyPBmLYYcGk
Zhcui/XOyWAIfarnJYkPgWxJUkUEbQW1cLR/8BfmxedVYZztiNfbuoO/BIErazvheyfJiMMSfSKo
vKKDg8HGcZyC/obQ2LLXiW88vPQW5t87mMrjnxsOoBRdijKbylAZjyFSqS86yuppB+9/06BBNFIe
TpeUpbBp7GV4GXy3hS99uGr/nE3U8AMMa+AymA60V2P+f4+JJe3m4QfsJcf2GpmwGx76EaWc0ltn
o7o8hPsoIIkxWt8fslgF7QF/cw2xQjf87E8phYqpYbQUaaRSAJBtJwCjcOVFvXnCGnbTTi/hROAm
pNBzP2cCc9vaqjbPSGMOA0G6xzlkjGvvKX1A79h6r/O8j5Px07xWJiv1ioolQ4D56Jhoj6i//ckS
9w1XJrIpRNrnUYfbE87t6dxG8RnWy/wwoPN/jxaFe7cHjOtFSKf9EEhXNQ7TW4boqPDHDLGPiNZj
Y0iT63vBfbOoZcEUdg6/5rQjO9TJ6++1CIx/l9Oa74Npm3VnVjQiIZvXGqhKZhFELnraLkLD81PE
LdYChY0qhuBCiD4Nj7PHwW72ELSpQXaVdRT5hqirWvZbV2ItI0QfjDCv91LKboZXNubd+wzLPEzF
r5H0WzVremF1339a5m83gn7622Latd2vaa+LhDh2dJ73MgeYlCTUa3doyYgh2MC2EFqXqYttzMyO
sDk4tTgixpNF5rUPZv6bM9KVfVaPL4EOkL5AiIvwSza3Is/TPzK8tJcGJZMfPQzhSo9nppxEJAqe
UO7nniR4plurELZukLIw7xodnAnbk/Bre02QksLfy/ACKIdvkXBBW6A6G3yivzZBsSyZghJVje2t
R3H1velDCcPd5Hu4QsBZ/SGtBrvUt7qela36dLsSX9F9qNEOlwRCPaRaJxDpp/Spz+a1hmyH9+Rt
vEdF0vTLEYxvvk/jPvtcZz7t1bLKi78K8xjW3pwnUCaRZtMgj5v7aTc2775Xh+dEzZ+6D3iF9r5j
0tb2sgH4XuLGmB6zKQlPaClSqCpp9TNp+7Yu/THYql6LuzbahQtcVGYWVpyOdVtSdLR/zqRhc0Ey
MfqV6QesMKActp9j0ncYS6lJgPy+a68ZinXfm2ibvq88xTURejeCv+kh9F38NIeoBiG2EO7koVqc
lRvKZI8ropCdIWL5iuhoboCNmCvR86kD4BFWVPGaHKAcoDRHdQhByO9o1BS9dOFHM7o0n7Z0rEK5
iUcTMe+gE9T+c5BmRlf4c9fvh87jVYzmHIaDxzU/mjpOd6SRHvxjUMtG2VUpnKvpjOYtZaEPw/0Z
fWbBGaDpeI+poAB6yBBgokRRj5SdiiK0BDTZy6znsNzQQLlH/TFDDa+pg33DA+TlCeFewVbhdi7y
xgdGFv2ZwHL/seuX37MnshH5kDsiXWFFIjFiVIYD8Y5ikPY4xhDNKPiuZ7+FXFU7j+4jOD9iWAd9
3DcbJOuHMiqAj8Uywrkl8+izYCuCDq145ZxIHyHSpHkv68NC3QE5WrszgM/kyrPPaAEhr1sspptG
IQxBayt3WProhshgmDKCoPzN+BTZmVeDPgg0D0ysrZXJc92i4J/Kjh8zvWQH1c31Ye4SiHBtVnap
J0/YrcdeNO4DzXMQshnkRa+L9Y1EtSkbRPTIWk3Xv4Az6H9facAead/CZRKW6NBq4uApsNl7H98l
VH8Yuj3smtrSk2glQPddU2R9NiBtM8Ghb124r5t+vjo1c0QYHGYoqGr8DtfafA29+M07GD9q4MF+
Ll2QYJ43Gk2uZjScJmbG56CMh9q2LTxUwIt0DRrENB0/bYnZpdxfYNBNd9FIDrYWy5HGAOwmlp6C
YB2LEMD2IpPbhwm6rkLfyNsw9L/ohK4SSQYktSrKqfAukmZg7i0O7YF1QBAOjXHfoQ9omHZkuIc2
hPBSbOIOHzL20iPjhiGibZ6hdouz9fjzgqB5SYc2LqVBEkFmVCCBQshO0npYpxSDOAc2kK05Gz22
u2xZ2BltHRNeBI7DDKNPl36ATsUX9+K8VZY9zs9qWZlf8NWgc8rLKjZHr4nXfQ5oD9vBsJmVqAFW
CLv8t8nvD1DTO6C6tx8KJNwKs53+byJxFbXh2sJwI9zeXKpWP1ftig7BwbgNY2g2bU7EDdm3eqgH
iJLJ1uJP+B2OyWUwXZnWyAnmFZdYPlJBzvA5hGq9rOTVGjWdgnndzgw3M3xB5/6QQTGDzm5hWzum
EI0S8H9QGW7OaZ+IokFf5mPKFWRyKMtblHp76IbIP5BsFSIN0eiXLR48QAf12npwTO9xnlaCD3Qn
cQHuIhd01UaGpFTQVx4YHEt30oM1pWh9U/gmyc6T0LgAKaPPXp1sFwdL4DcKRPHPAWrkdxKDN7eR
k9xmLyiBR5MXCNWFN+kf7UyH6zzT7Bx3A2ipPvUPoybmrU4j/6xHL71INo5fli/euSUjO4P6u+R1
2IJrChgWgHVg5lQ4ylBYQGXstkK0KOjUDQe1oWcwS+/honQtNmjYVxsX2S4ICMVAak+n6xwL8ojx
fHlmyOlfFVHptUaDacV96F0Bc9YVy8blsxeon2loxMVw3IQ7sy3ykCgZV220dcVkt+kzm1DUBwEK
GrSKcTJjkgR+2rN+2CBlP7O1QTHYDWz0C1jLZyeyQE68R4vfFiWXqh79vqy9xO4hh/inBLNkGGDD
LxAa/VbdCvVy13NjTrG1GYZqty09SfjC3eva8seGk8YesKuzFy17zopODbZsEmM2FC+JPGzWxxnQ
8qna0J12GJJtqtCKgN3WUq2/1RrRJWSNNIO5ibf0Joc6552tJtGJQS4BxHoek7eIBd6fJt2yw6QR
ji1bE3lvisbmtkYReRPtHDxokeiTm9y3bkyHB4vs6hZ2VJ+GOpbPZNiGBsjvITzCzmjWkMoDNxQr
amBlKBbk857dHiDf84oiJ/TyBVK9PPJY4JSPF+ZDo2Z6iUoyMV3E8eTNhaRK/NpC0cxVFrj6rRmn
/k/Y1xnKJgR3QZqimjBNHpaNyZYOS76VXpYrWAa/Bpi+hbuqhthYtnKkCH99c56M6fc40BCucerQ
8oWUcUWHb+LvzOTgm4na+gvaFv4PdWeyHDeyZdtfKas50tADblZvAiCCDPakSJHiBCZSFPre4Wi+
/i1k5q0rhvTEyjcrs8yBTBQRCDjcT7P3OpC8l7G50VIShftqYvdzF4RwVEcs/7rDLpajlzF6g1kr
HkrLJXeTM78GDU4y7lqnZk15QW+rTAZzyhCEyJ4Vgy1S1RpLaDCi5k2XOdhk00OVxWDDM9OqjRdr
mLozKVb2B8ea6VRY60UraPMlpaovm0mLH811fUln6jeOQ7u7cNjHpiy7KApvvsIyXey9Vptaun9b
gmw332x/Oki9jYNO5JeNN37JWOQUCufMDLMmVeiQHJ/ijl2Q07RtBc+zHOprB4FUskNzxq5HoH1q
xFoXZGaGDma08i5MzLg5MZIKiLy7VA335GoeiiPfDpTrvVKhy/Z9V58MjjPt0rEeLstc9dBVC50O
FY6EzekZ6AaClryHLZ4ufXUwyRdCa/ZfhZega0A7eVJ1hnzMNSM5iCZOhqiUXX86mmbHC4T2gTyX
gcDdnNzwfSMbQn53Xsw5U+DqqVH7Fd/NvkgXCsQrD0lLJdR0OhXaudDX6l41pJ2RW02+wV/Wl6tt
rDc+hkAq7wzmXc/YV2nDejSJCZ4oddECtWn4BBWLz9/NmcwPQ1ITnvN3+m5gk6ZPXHV6WI6oUshF
klPlWlYfOfqkdglakj2VPW0M68m+m+gk7nFM0APybDRXs/OsLIcBxwZRUFgARj4luZJPa51Np4bV
lgQOfg2rZdDaJ2t0aFe2je09MU8PaaDH2LxLGTv5+aTPfA7iPYycLP06GXUVaUq/4dtmcx6anGdY
N+sho7b6ocYSseYPIlsUlghzXFjdHpON8T5v6vofNNFNM0pb9c3f6vnV75eZlrzrQm1mk6MOQ4jA
nrUlnNKLD8vky6/05D16vXLo8cMIEuDTKY6hDHZzjZ6V3XC+ETQdicbyuWaUkbRGM2pLmWpvlVxo
wBQj043/kgv/Ix/ffVPx339t/+YVnUSfJan801f27z9dZq89ky2+y9/+1Mlbs7nkhuMfevebsaz9
/ek2c927P+xQH8jldnzrl7u3gTTnX+627Sf/p3/5t13vfmmx6702Yy2334Yup/7RtOfjsvuNyy/9
Wn89/vG/PX5/bAOgcPGZOCf8jXT7L4+fZv1hYvxFyGcgtcHPt03y+NvkZxh/GB4idlo4GE50y+Ff
DSyS9P/8p/0HaSoacQMVKEgA5qT9E5Of/acX/d9Lk+oLrTH+3zTqfFKcfu+XJsUSVabiK9QHpEhp
q9tLgPbMDHPDyrQHdFfaRSO2+TKKOo4R1ptaPlhEx1DMZWnaQ5WSvUXo9IinVDaYXyUtZfOk1uy6
PCul6feHrttEUQ5jsNR1XHUO5VttFZRJCGdXnd2fus1FvHYIWikyo3Otu6JQ57EyqfMRWMgoSynQ
hyhX6exZNQNJDwujOdXZxIbMlt848l4yqui2iReXEpI+v+W+HYvzjF5wGwncsfneg5v8xdGdAS0j
k07kuZk2bXG65u3gfC0XHC5XK6Lg9tQXGOECN2mrNpoNjLVhbhrqu9/rXrcjkVX6ocmzgb5snM5t
5DWIv/D9KF87dePCOWlEWqrIE7190npKjTt/pdJNwaLuB8p1KScIQN3WDFpjzCCFJMq9mLPJGgJH
xc5bbRD8Ok5NgqmV1uKGlsi7KWCSt/PgD5VtButgtGfIABiX6LdKNLQ5u1nfKXxAz/T7K3p+piJ1
8zv3JInp+gROslR3HKAYzTLqPhwOqV08WLmRv9lUrBu87W122YKxufWoEZCW0Bgqg0x30v5iXhOt
2yf1Er+NXdxpYTm42oNG1R2RMDbqIRST3rNiTAonJ2nTIffSRUwH3DUKY1/HVGB2rrTli53jHg1b
cppPupGTZOuZGWtRnMy1S/Jkqmq3epVHgsrYZjOwKl9Gjj3UNmPu7f6F0iI5+MpzkSFDp4ovy9pU
z62ncV6DaNK1oMuYgaq0eeY80NNUBlXSU7qgtaD2TLKZDvHMaAviLsceo6yotWv0GasWzjimALiw
ss4ntJ/06VFipoeitTOLIGzko+bawLdnpBqAauxBirHwlO21cC3qihYiw6Bu1lXkL9Ymzjoga/Le
QDPYa7g4pnxx46V+6i0Xt5hGcbCKJh2JAvN1u+m8HdaGWnmTWztJoHarZ37uhdriZG+j27pXFtqm
clcQnsOFqux5Rf3k98CQEQJ+06TH5DDGS5k01jC8QC2wJu/Bi+1i83oroLhx4cvm3EGM+1g6XnnV
2NbaBNKw55oBUjUVALo2tLv6wVFBlrpNe2KN8bmrnOHFmpoiDZPCjp+wUVBW96W7rMGctxhCJnT/
3/GW53Xg66k3Uom3M2JL4ZioVQkL0pNJz7bK+hZeZxQIZgT55AuhKjjnQhUPSRsY7ph87/WCES6J
Mml4jGvFA830obuIGfKsnySWWNPDlKEYY757E/NIENoukUCZxuvWq/7Tuh2xFGQILvaMwNWzAHKn
LHbEb/FCIT/7Ru7PAJXeLqZmjxDHx4/JzFO6hg1hwaRi7cywp/p7nNCXCSGhmN9iz6IskaXe9J3G
9PQdWSFq+hRZHfudsOMNUu4bT35BtOGMm/AbGYr/uc965ewm3SufbSdvbtymR1qxQjL4nqW5me3j
1RRf2acQzHkVMTyFcltcukmcvFmMzp7v4tbke3FZkmWoWU51Ruy0rrsxmbUAK5ozHMxiLA59hexS
BpMjtOdVc7RbVMQCIUpl+080hQhvUFiiIq5tdu9hhQDg4ePeMCSEEyjqxDxXp3h43P4Oj6+7fClV
XHRn2B8RNWoizgKn8RQzMZsGWQYDvr1HLzb98sryRt3DqxD734th041s1FbEoXK1Lo2C2seJX2Ti
xTAntDGJuwWaome4NLIjVFW9yOt9nLYF0hSFroHlmLKn1VyMYRkNXUISZ3njrzEicM9ZMeQm1FFQ
y4zzQuneKXzMP71CMzjQfbt3GiRsoZJdck3Pd/IJleP+rtbKBTpO3znrLu80RJnY3ezblh46Mlfm
JaPEkhw5ATKr2otQdHgAsesSDH08mcT7Ofn9fe4zinmzfhc2vSYjoYRGXrE99+ZidP0tmpcVCsPB
oqmQGQ7KXKfJi4UNty9wz7DRrHvmHC4oQFw2NfpcXiKDZulTNxJag7XFZNQbYgxjyL0n09c6dknP
1iQOhmJKDwnrczoMCLR53Zoqh4TReS6ievwUnzvKq+1uzCezOJ/sRT165mzRM1Z66e8LJtyCM9fb
/NWdsqQxkGDyul2oeB6Mz3NRkeHOFWkOcv/UWm/bPs7psHDAdFGZKfm45ss8nVSiWenlIDgDAe1p
U4zmVE/URVJ0bMuWlaTPebVZZhgPYd4mclq+z35RMRswrToXDfraVc9JXpqnhtFTlKkNzLRPMx/L
ui8NbS1YFbpjRbUzj8uuIZ5967Zyqzc57kmGNft2G0Vhow5wxiHiXbuoHmtp2S25jDHeD97CpmKx
JDL6RQYBsyg7vAw0JmMBZ3Odv8elxUe382nFrWNtEruRAEscfFD9SPGZ7fzY6En5MqRIyspUe/b8
pb7pJXq/0y4v8USkXatdaK2xbXmxXz/RIZ3XJlxU4gkrMuJhnL7n5rp8EVbnfKsSpMEnU2e7F4nD
xOOgqkVWc9E+Nv5yFv6jaPx/Fmpft2/1J9m/vcnLr+3/gnh7w0P9Jt7mRl7ffgy4t5//K+A2xR+Y
S4mqGb6ENdr2ccGi1AeqYYg/LA/PFbE25nH8jlgd/463bYOoGlsYDkjKmw4i1P+Oty37Dxx4UN62
QaEgqDCH/yvN+Bur8DuoxjFbYsM5APXC+2u6+OMZqvc+3PZjSu45DYxgMeIKzZm7Xgu9S0+1mQIk
gsbxyvYmdZuNyBqn2DIOvmyt0x++rF+wHrZr/Dvk/xMpwYXRbjDlGpu1deR7nl2CzarvEISMtnHa
rHp35Rlaf95SKP3ADLz9quNLoQACJWIwjFd3j12M4MQcpTMgNCEZjdyixotVd/A9Psiw/+QhvrsQ
UxGZBioo5RrbQO+jC61ymtrE5Z5azVz2Ex21g2/7HcecVO7V5FU59fe4y62gq2kThjoOMe3QIZR6
pWSUX6o50R4SvXStyHL7tgv91RX3xWLMmNBU7Rhh546NtpcYHl0kQKooUMNNC6XPeKQlv7axcY3u
f2LuHJ9kN5eGNeySTk7fPHgTO2gXCZLjvED4lfoeYllzmZ1lN6vS1IN4Wic6EUmRWIFC/k+uM6Ve
umPMaWtTBDPxgf5+Dfz0YLbBqQJWjEHWp9vHaDRmlJWxp+lJmCbzq0upiLBJKz7g6h47n01ewQ17
4cOr0R0W/tFT6bpxMjOIx0Qeg3GqIWU4X2IUrgvvyYNQVr8zNISwQN67aedkVnZrIzoOsx4j6KzX
I8Po/W9aRQ32g/Vy/ArQ7iWz3lJy0wN0c4zR703mtiLXS8KViDGKjWleAsL84TRlHOv9779qk2T9
3UvAxdiRDJzfVH8cfOrv3/m5mrm1eNHggqvswagK6Ex466rTBMDLK8F1i8eRJgjnN2k4jsJ0fSUr
nPPd3Dnjve1Lv90ZxqK+1OSpFvNRdYIzVVQusu0eq2WYl+3y1SewTE9as1ggPg0Ddh69bYlwfn83
R+ACHqkByYqbwJaKx99kp/yxlDWudS6xf7Bw9Oph7ek9Zzb+JApcl60pvv3+Yr94TMIG8WGw96Jw
F1RhfryYhpS3XDcas11YuH3sldIn38F1rcXWxe8vZW9r8ccdhBujUAMq0LDYSYC/vb9WitdSc0e6
5bXK9GZXla3I9qoT7o5ZFdpy2lJ9oCZZUZYOKKEnb6vTi5s5WXyPGLs1HKIH6Fl7e3HybSKxRxOj
xVH60m+t1pDXv6aS4DZ2ggVjQdg+50V7pTRvViG5MJRzHZnCV3rk6VcLzSJ6XD0m10pGht6kXtPH
YTVIszmTthuLa+Q2aIjWxXmBEcecOVtqFAVonXQkvQN7lHSbNQ8TsoirgeWRnioMlh9N1TU30Mrx
t7YdnJtJme3XOQKxFL7owFZQbrbTJu5Cw9y8/r4502zzqe0/4NTsnxIa4WhNB4luRRkoSZBIiete
LDldrgHymrQtecsG6+FP6vv1CbNseem5yq4DJ58Kc1+qaflGIWLOg67zC4px/x093Pz1cf+jHqsb
cB5yIBI4csBvi5raF5w2n3qY5x1PoJRlXyg6MAkeyiav9s5Sq3NLi5soERg59Tr1kBkwVuGE6RQy
GmwDpWS8CPTElRWuqs4RZFLGOUODOD5Ybmsxu47DJqpkgW/o9x/2eOc+/qxHwIbY73lBtz01R/wU
GVsQ6wxevvv9VY7IhIRH7N0wxMDK2dQfGZL7/nUY+kWpFG9mOJWqeimtokDgbhbX1Zx390lvgbdB
5HBLgaS8Mg2LvqpGnJ1Fpu6MN7//LD8/HT4KWAK2aj6O+GloejaTHHebUL9FzoiEeLyz+slFjNjX
etRaieXR1HX7Dy77805HuMeYDA4vD+mtefRF42J1tNEmdtHSddynQ95dOA2AQnupAaXqteF+cCb/
6oIuuQc7HoQCcQw1mtdaKUsfktBcUokIoHFPpQu8nwqFEczSqz44mH5eSaaO6xECIjssTNKj3VWy
atJxkdsj7vBEGaoOB/qh/3i9chXqv85GmOTt2vb4H3of5Szw5U/cVdoL+3SgVBhtvNsPYtpf3gvo
MgTLFLPRD72/CpUG0jbBvQjRLaGjFV2k6Vzq9yvxV1dh8CbRM2NXLRbH+6tUcaaUwpxLFq6tkd1h
5HEkxbn/j6v4oCmJmhkme/yNUUUAjTSxG1GKLVXgSKs83dwnd7+/DCnS0dZt8YazbVHcYQmYR49f
N+fMcfEMhEhzUWhCcNi3/OhJkRcuguV++SxypPKwr6wPbpCc6adLM9qYacOQZwCxbd2VH9dEO09W
18fsYUvHL9dxWdzLThv3ZbrUu2YVMCgKuYarHOv9aL8OcJzzzInDOM4+4tNvy+/9AQbnj5acu+WK
YBiP9jlnNtE9YrvcvmzcqR1VqIXywilDnucPoGXwF4+vZRvsJZyUzsZcOV6k0J36mU5oTHd5FZ95
2wWKEjoHXohC2bZDsxv64WQEdXGJMZVhy36ZxxeVtZU8jWRMP+exmRmHIasoLs32WM0BYTeW0grf
RhmhPFsNjK2ZrELBLLg6sNXCQCoqLohaB8Lbv8wyMhTYy5IT20f188Hb/otbJFKD6qcjQyHk3Z78
D2/7jE50WmJTBAmiin2dMDBKS+R4ulpu9cHL+PN2SdRAwEYir2+9sKMnZ8ixxNQk40CrWv0NVIG8
QCOBZcQU35uuln+1Pv+fPMyf74yiLjwywHKUdWDGvr8z4VSVtTL0nPIk8sJca+H3oW00Am0w9I9Q
7784frkpWDA+zFjfoGrw/moV0nRUxjnyGnNz6elefSZxz5ytbRlTQa71/VRaHk4737wbB9EfwEPq
UWGAUPynu4TLiAMq0BQKLNMXRw/UYjarsjvWrKeW9tFMpgH2QY/svus7jDijFa+HstQdJkNWzgcx
+c9f+badm1BQyVIBzx09YSwjKP5GvnLZFnaI6B1OTtZ3YarNH33hxzv79j7aoFgdtBDkaMdn4RhX
aTFom5k7H1+NGg1k7JkfDW87vh9kAC40V54rTVecEkfbnuG5rdGNqgtzD4FrsuYK2lWqXSBwaD5Y
rX/mYT/uazwtGsdcxd1qTeax5CAvcGxWjQ5Da60USg9PxCcLlhUtUMvWH3OtwrFOV3121gNeQcHc
OCwKS4TrxHCiJPdFFpZVR59ELwYBMbjHyo/OCCVWOs3Ku2W3cUbqtqWDdoUx9Y+qFBCY1n6dmpsM
GV4J5MzUHn+/HH9+Tlu/mgyUd1+Hdbt9xT/sL7ltI6VamfoC/ESezhpq4UYZHw3S/NW3ZwvSdRdy
B/2OYzL2klK0GUtwIU6tui8z/e88iP1Jy/dCT8wvrVrp3OpCjZ96pcHsNqxmk4zzKj8VSUkHSdn2
GkwiI0BwYuzx2YbT6LuZGWhFmrB752JDJFAwmK+ZCoTN229MCVBhtrA5irLX2w+2y59Kj6wIxyFv
33QoqAuOkxwxZTQ88rwPZZnfG6Lqvw4TZi17ybwze7A5eGfHvJtRZ90zzBhug9laH2D6fn56vGe8
X1zf2pQHRy/0WJWeQr6FPT9WeGfjmLpGtiYf3OkvrkIQuEU0NroGmJXv1whObDgH2DtDA1/n5nB2
8Igpfff7lXiMHDQpnHqMpyAWtAjS0FO/v0yxKgJ2Y+4xug3TY+dV4vuYeeVp1sX+/ZhZRYT4E4le
kbl6lA32fDlNvh56yvEvc29Zng25dJ/+8YfaDkMODc+hukVc8/5DpQZ0lpxmSmiZd0yHhK0bqCQk
lvxoCv0vlhP7GIeTQ0jPMt3g1T++ie0CBzXRmC/gicYZL1bbWREsAjuFfdWn+ISnVCFM7T27Xnat
Obpw2MbKM2/0MTHvf3/bPz1xAg2XLIYVDsOQtf3+s+hWX7VIMjbRY5xdgGOSqOAHtf/9VYzjiJns
wuKQ8Eyg+ZyKPyWieopCU9Y1RK1s3m/t1j2Vlf4bGtr4AawYEkvH7QJ8LPplh508A4via8860t9P
WNOdk3nTOERrrK3naS3Ss7L0hpNh9p1PtrtMHyzQbf29OwG2T4sZlCYTQF7dPQpYssYc/FrvalgY
PaIeGAb4QsiLBgfC2QffzJb4HF3Lpp5KMkHMosPhfP8A5iGNYzQIgDOmGI19jJQV5IPmJ9tIvWzc
JaVE/KKVzlhvQsf0YRIy03cz0Z0fzpaefXawe1oc9Nr4QRDxi7UhSEB5cJy9HLpHOZuZr0YT51kR
iqHOzzHKzpdx3n8Q2outrfT+G0Dlw9nuAvokFGU/eP8NjNVoyCSBH4l0fKCVgwU+xlnSqnxn1qN+
mFObB1CO+dAhYeITBDYHypdc1hJfYOFpX6ps0R/k2Ji4idz8UwUlZTeLunwoR5MpM5VuM5BnAduB
GiZDm2n1i3Fp0rxtaO0KOB8zV7jHVaElN9ms1m/6TBITEl3OybmDVvfS5OlhdjK075XVl11Iq2Es
d8KP489yaeYiMNvaOwyGFK/E1vgrK2XP1i71V9sPaGtaYNBF6sH7IpqiCyKq/IVUwD+DpGsswWI2
BnFi6WhvmdlNn9YcWvzO1pPVDKbOaWgdZzMOIDEl67720vq5c4ZJUaY2UvzvekkdHLe0xyTgbnFe
O0+U0PEQM48RRNne3deYG0wcLKLEa9P4sx4ODi2Xi5mOd3bwq8V5dtIJUJnjpvVnm4YGboHE1dWZ
SMqio7WyvZMTdLn6RA6bkyHvhF4HGKWsOJRg0uZo7f31cahrPGRZnrd3o9X0D73XrTexiw4qJEUl
3NgUM1eoheVni6OljZQ/FG+tOclnH6DVRRMP6RQm+uinCGnX+lWf3XpnIgVfDjaIMMyRY+MOUS+c
GLZP02hvndQYI9VnNc78XCtRP6lEMw8D6iHo66YrS+AO/gB0rHSSIsTXtaJ3sifvBcTOfItDTdw6
3gh71V8MU4W0pcavtaVTQWZB4v62ZF9+rRw8eQE8+fWyLjBmnKhRl1dUmeonRADWs1s3Vh0mS29g
M4bvXN6gYIbABZPLTvezvZAw0vue7ABmpMgQ31RijubZdMcIzReTtpaxqq5E1Q3+bq0togodmk1/
NY5WtUQlQv0eaVOc15HjSfB/ud91yPDjgTvW3VUYO7PpYMs1lijqqBpG741xVJoK7QY8KPXZYsNx
uqPrhjEKP+O6rKfc49wZwI8pv3ZdTObQdAKn6wsZLnQLoq7IkVjgbEcybvoxxuhxtes+MrlZ7Iui
3749uHQopKQOTlNfPax22VREdj0M51oj7A53Dlry/VzF8r5F4kIzp8rTp6ZvETJN66qeq7jsQTp6
c5fuR9eLL2nfgrzBQZQ+KFOm/edR6YsWOlY75TtR2AA+u6pIgJamfj3uwKHk28jJXLhhWhjUQOD0
if6cAnj7kGX0lUI8tpBLKkSKt6UHHmOL3Za3WfneedEOZnmCvlvd48Lrh1BrCc/5OFX9RSoDqZ6c
veEiwTWNylxV2sHIHO9LmaTj09z6EOi22EynswEfKnAN6WCKWkVxP+qLa58X6JUQLErcNFj3RXpS
FiPdhSy35zFYbAQubOu6OUTGPM5fGiddANW1amEjsnXkhF4/Mvqvpdd55vrulDPvO+aNZbYniKjZ
t9CLqaK+y3g8zWFqtdmNeIWFdY6n1mtCX/dBuMW9bRpRN0hxIjVQwUE1ly2WVXdm5B8MdMYB0Vxo
Lpdylmj6plyAjBtGbERZHkNVMBLD24MxmdgU/SX9NifdirmTnvxeczvvzK2FdmFalBHDRYvbF/Ih
/AwxBdubMlFMiPZd9m1m0VTma5ICvw8tqKk+jkymI7B3bjsssqG9hj/OCrtZ5f4uSQDp0vms83g/
+l7aHvQU8HggfVW1p7peZQ9SmnYaOXXV29BvrcIK2cKnIrCE7LB6iXmlyYyRhd5ISsIX2RIa/d4W
PViI2IRjA4B+HFDZYd4MMaNZMNgqfCKnc1fo3a5jtM2dt3bLW4kmv9x7UlpPtlzSLsSByeExDZlA
IDabmBUBD+AmaPoV+yh8Lz0g06PrxRgQBbgUGdR6U/t9+jJ6pT9dOIJj71QiAUWFC7URdakg3YR1
iDknykcdc5mufHxS8M2/r407fcLfSfJpJk4igtmlb2Usa5Ro/onKxw4/Wu7s0864bDK+0SVW5x7K
fOBsOu9pttO85EVrvZfK0U4gDae7PJ6jitcdtti8a21owcV4X2fezSzre1+xZuhXoi27ZrDQl9Iu
DmSVu6ko3vQs3xM/HxxUyxyQ143jXsWE6SPYoMg3cBSyloEejYE7i5ONC5t31ePA8W63wznajfwT
GuCrCZAkYI6X3MNE3TeXq/GlGUGBVaC6Xw3SucrwDja/AVLiHmn+LqtwQZezt/fIkBmjwujhcYBq
sVpkgKnkNoKkjq3nBA4LKADq2W2sX4/4RiuYY+l4F8OaQE7niPmUDsQ59VV+Fv3BJu9OAODo1U0S
e3Okd91J5g33o6r2+Icigzkpl/FUsu0ChmSwya09lwepkaW6c4V0qH8k1rgHlUTVUabTs46picl5
3kmzrM9u6uy6QVwmpnPO87+zzOrBwWPlZEDjCmne+W1yu5HLnAJg6iWaxT4aSQSDirPunFUGyXL6
XnTJmUduFFcCs0giH4w2uWT0JDCfeVohPKaHYaaxlGTTJ+hlJ5PS8BCC6et16yEe8q9GXzOR3YTQ
r9oTqqT7mI4TrLl6TxPnadbA8MERyFN6NnqjfzIzGQkR1yHMA6raWuRxm9BJVvNENuknC+llmvsW
LhAMFVW67jqtTPgYN27lPCljetQ6/NqgkxmHlMvy2xBPVTAPNW/5fJHkxU5MKQFRdQ22cgxLzTjk
iWE9+xkPHqliaGnTDKMEIHa8nE8rxD1Y1JOpf2tYQLuuXL9l1jMu05PJWa6nxHkseZ+C0c2i1dVP
k9Hp7ibI3Yp6lwt3JjYnOId4l4hbFlh5HjBip8PBZSVAL1rZfzG1oYmarLgps/60gWjqMTwt1Nfx
hRf/GgpECR0G/s/oscUhfL0be6ZSxJZ8RU+qRnDneQHepOqJkmYPmW5TX06y1S96PI57Dmb/MWXp
2Ad9ci7RWp36y3AKNds69dv+olC0nj3/onNs5MUNRj2Ud1duzqTceMPPNNl8GhPOnKRD8a2G2Bmu
Vf+Wm9U9TiMghyAJh+Er4BKtDYYW9/dhAkAQ0/+wwVbVTRNjXHXmz25tac+mSIxvlVkCrTMNbwH2
RgyS4DXNUQuUBlwr4bfIkB0ScYJIqxYiksPS3c1AscVhkCnjPHR9gTOJaBhTp4uhJQtSPK5oLE25
PuVrZQAXSJesjmAJiSHsU1Vceajqjd3SUfAqre1sAc/aQAMjbjeCzpw9LbTyZlKh6Bv9ROYJEvC1
1YzIHozsOhYODtmK1wKaNwxJl8fgck47i8BdlkPCJGdomFsKeHu1d36lcH0jrEngozYZoY8egyZk
EVmdAoVnNIcOS6y3U7PsuXzXLNnOo6/HL5D++JWcob7tzHS+s91J5fsigXIVyBpzX+jAssEfrbWN
iLre97+lEKie8Skx2322mu7WQxQ9R11ZgJ3s/WJiA9tgVlNrwVhXVIzOZA0Kk/Wz1mXULnkBqi2V
PQZLb4Uq2QAD68KhRPAN4rRjJszM8YLVHKA8J2G6EcKG3VowoDKoCwujxti5ChX3NDpZaNgzgYgz
G/1rS+2EH6l89044HUg7FBDQvHsOlDnA8wqy2NschPuUKUZ2UKFH+r7EtoXK3uyVEyRdqWwGXkJR
jqzJgmuleeCSQnSzFSxUymHqvPNWtGGLoaw7q0T/cdWxxUK1I0rzdrSrknNIkZmBt2QCrK600fme
1x2claYbk0fILY4VIK5PXwwByWHnFrL/rElDXQCEQvGLEmqhLRmPHbe9Djoj7swhv/T8isPdzeVm
QU48FKpgmZGWmkZusX+L2XwBOy06sPfG+lDmfpVEFCniz1431C+OlpmYRJza+GrGDMXGC663iNBG
eVksFiM1K7VWhGTAQJ0w67ZWX1qPIodejv30rOmwcEf+mIiRxdkhVGAOsQ6j0ZM+thgi7TBxBfxX
cBXnWlc2jx5moSsKDdw2Em2+XzqT2lb9pbAVDI3uw0nHaYxWbqVZ5TS1R4xRxOYzG7cpwthYOdX9
URG6JatfAWAvdDC6Xdwmh7xS2RNGEAtXXp55KvQrN2MbMq3xRbeT5kbvc4uX2gZxC++r+jwVYKqZ
m7T1e9HdONgdYt5EEHG1/5QLRDvBuvgMTijrFgm1ZTC8Bs1DdZ6BfNJx99quETl5nN0y9ImZmVO8
0MnN3DG/jt0JxjECaCyrwBjVVY8VJQmmvp5eyDEyFC7WKuW+VUVzaXhdSkpfaelLyz94chkbUHH+
+mYXdcx+G8O2anzih0Fr4IYnQt4YcVl/XQXAEURnmvm1cePmEuXDaIR4j+AhagTdrxpB821mVCtZ
gVcZ/kk12HlJruRTc+zHrB2jODfTjZxGGraX62iAN7f10tprTYM7XSC2GXbtqhznNGlRMd7Q2Oxx
LE3r+Eq5RZcR5FLxCWMXgufYV19KoyGPL3SxfEoFIS4M3RF/CEhR+d3o6hhEYz58kRjHkx2gM2bO
5lQMSIAAyEA1Jgdljs4k09MeZEi5T/QlaXd9A7wzwBpFG0KIjHLHsgwLFJTMRpiNcBp8rC+M7NFI
0vIxxtHMfsHoJDCEbdHT4nKr614rgdJLuySY1JgE1GESZ+QImNCV2pYlq+ki67W02KmFHi9uANhx
oZXMvC8gl+KDn5DQkEZsBjLa9vq3yQPREilQwI9NazcYiqRhYtbRvfRsBbMGvkybpB95OQsgSLAU
QQY2K/ekAlqXDxXFk17lKbU13FpYszR6OtR1S30EJk4aO75SggERXtOBR4ZfEzUOuubkVIAAn2BX
WvwWbLj5508X+BWmmvAfI2tMVFvM42eiWW3YGXa8YXkhXHGgYLqGllsn97CXhoeG2ZIcXkk12TvK
FayJLpcc2gKmfRlJbfHkPnVdRtdNxiwOrDkcQS4mov/L2XntSIqlW/iJkPDmNoCIjPSmKrOyblBZ
vN34p5+PvDkdRChRHU1r1OqZLgLYbPP/a30LjP+QTmJXGkakHIzSlhdsGuvjKCyiFBITBpQ3zE74
GFkfGSAkI9E1alP8C6I3OIcIpyS3ZsamcIMQQgOPnnMQ8aqot+5knew+1Iq19V4XxA3tkIfKP6aa
U+u+rxr5vTOb+Y8KwPlnEAa6OM5jbd21gxlZO20Ig6cpioEXZVPTvkjsIqi4iJghBmWgyrxEt8Ia
FnkyARqmivA9MCeBGGvsq9QbBKWnHTa/4WcQDWiMmbMmSGFj7cSeCDucf0bbtQct6xvZHQQRG75t
dkRqUJiuGrw1ZgC6OCiSJ0oBuoznXFiNhyNXaQ4QbWYvhSXz0GLwJotHDtjYRGGvST6u0sxgXLFy
eWUXho9GUzEYTIGyezEfEXhA9kCn4vGdsV5FjZJ9gzdt/CZDDEsRNU+V/bJWccKRLDj06hzPB302
y+8JdBPNRyKYu1MmzTUsWICE1P3NO21M23u45IyplP2wuQe+XL/iZrRein5O72BjMonJBt7iDa3N
hcKyg3pDQfxJQZWGzmmps0/itqxLzox2YHBkXIxM1dC+g5fINprPynkjzkSbjKhbddDg03BYlVUB
YnUtYgn2Ds5oFHxkgFTx0GDzy3GMFTuoPCmHgoTqlkvsg/zbCgR1DogWoA81KhORa4ThOPnQuOw3
U8H/wyG7Eex/c4vTMYSaQGIamRQOWABqsI40WfQLEGlu0GwudKCnNnEtR21EEwRdpU7fKYvh6tfj
dBrvgCRxYmHzB+MdBEwzuhbeE67hECjldWklxYiFxvYuaq0F/JIO1ovSzW3k0gjGkKYRIynfEGu1
zFcak8WuVWV2i7jJw9euc9S/8xBwtkoi/Y3gZVz2ASXkv6KYBZ5BJ+mu6LuMo1ekqN3dHO7jH/T8
0JEdzR5rD2Rb6rz1TVvSP1dbw3IdGcKtNxYdrHognvF7qxb1O4th+5iyWE2eZejZW9S17M/BwFZI
Sdj7gT8R9A9vZ40IZo7vemS4SkZdyQsKo3XAnOnZt4YwHbQtjQG9QZ6Zga8GDhqQ7Tm4Sm489y1O
Jtv5rVtN+RxONEv9Sinmd3qhMjKKdi6UvTwNbI1VS9QBmvk+5uzE5LIDXYnvckKY/ybj0/uq6mUv
URMku2hX9yYIHIuydr8baEWFu2aU7GKXwbXjdYBsudczWOj+VMwjJBs+VtzMXVS8pGyP2ACyW73l
7vDnVT0bQszzPbhDWJR/0yzvXqYxne7acIy+JKGGwCaFtXwT93B406qhsNYEOkfvFq5PA0HAyn7C
h5lJBTX6LxtdlmWwn3ZZMCY5BGFjI3foZqzap2WKHD7RAA1JI0wDt6B6/GYjFAl86miz4XepphBl
oZujeFTmLmZiNOjpgiSUkAdZ6SgxVVd9fa/OlLN2DQryB3WyzS+9SITEEp3PHZbiNHyde9kc3M9/
vn7WJEIwt6juYShh0iAi/XTeiNoyjnn4rZtbWPRARJLjtGuttHkBVji+W4PoHxp7FM+VFY/3nBDH
r9VoasOhQXtNcwJ5Ch01Cd3YgqEcrkRvV9Whzyr5b93PzV0wB5m5R88aAA5T9fwxaPqBU3emxgQ6
SIZB2VxNg286Hu7ECyN25rsOuXHvxnBn39QOJNGuS7uodUMxjnedyA17yZEaTNbQMLiFtTi2R9h8
I8QTEux/kkUy/4KtHS8xTzqFGRhYxdcspHTNIsFG7vMneGHipX+PUplmHRL8tWuBQwUm5gl1V1yW
xg0WnsA3+xm5vwQ2aONaZwokNBYoHMnh1SyaZpq16qI7jdM0wklhVnTJPO4VcE2EttjdX6NKy+xo
1XSXqBLYQ31oIBeYO5tKH8RJmCg3ajogBfn85lch1yQX8oO4a8K6UWYsnbzT4aNKWtRQkK/cJgmr
uwmlHXt2ob8V45JFE2XQQhNHe9AKWor0mQufNK0vajdSzaWGcV3rjuERJEdBTgcM9vmPO38zy2/j
Z+GqMbEsrJapsSjtIqdogds7JhOpaKK9UQbPhZ2M/udXutCERj5Ih9FWbXQwyLRPHwMyt0RtAmC0
zjjQFJpEY/11Shp9Rl4m6P760jOWQ3iZmO3eZDi5bZeG7zMJmIDW6OcTfNDKtyLUYC+OaXENNJGu
REJpuGzU4OvGz70wZ5HTqiGP0DADYQM6/bkjKqOMlQLcNY7Qqzip251lAWwcG6Eeuzhq9qymMfy8
htYAP97n2Nddx3Lw5pCG6KUcNJ9pJISUnzT5jugVFYJ3rkfEwcH9ykal3pimlt3LapKldGWgT5XR
MBJje/qDCZlThnbAplXheN6XcRi6oVPyZlXzV9nJ8db7XCbt1fVQ2COiWDTfGgX80+t1wOy7lCRS
1wRmAQmwZj9JYow/5EZzRGln7Otulp8HizxEStulp1k9iH4x5f+od+f7ooHN1Gyh5iB5cDWGZWXK
R4vekmsoXftHSkTgz2Ru7E1q4sccRMOGRG15kKsbRxGOsI/iLHf/sVz8R8o1BgtdAoQDE0xTPJhw
Hr7lZm/dDnqabLTnL10KPTUfKOZpXupKCmHDq+rigUaSHIbEVZGVg508YHcI0M1xNmQiZ0oAPksE
7+gNbNxEvNTTF5pSEJTDmg8UXggMDXAIZIKl8z9vwpe5UKFJwcPj3layBqmKSS3oo8pVrNnw1HGU
7mPQIex8O/P182/4/Iug/03ZBxkJPlhcMqc3BLJwqDIbytfcDPNVh6f8SIEkP9aQtcjwIovh36+3
zGy4RnHjnl0vCfDFdxQ+3C6YjAMwzG7JMWl82cnth3jGQLcxe5/PUQZCLvYlLCsIZtay/r5VBksR
rKsZFgWOvmrwkqh2fWc1inVIRUoduQvbl0mxZxoFRZptSFQuPGCNnR0SFxqZAG5Xw7MKikrnUJCD
qyuMe20gmq1Q6+Y61ABxhRo73c8fsHLhhheLCQsILCp0lKshWiZF36kdkEnv+/H5z/PxeNj57tWw
856G3can93EaPP3McX7+37XWFuAp5IgkL9e62X/Zc6HD4fD35eZp4zLnH93pVVZbY9o9udz0CzZT
vJHqvKN8tTFIPhbW8xvR2cIiYOQlrbav5UBgDIeHyq198XW8rd3psb8ybshdchEmuMIbD+gWjrSM
Q29+lPbO++dv7XwSW5SbGuPDlHGvaqvrc9Bv8A0TRaBT1tqNQW8fHeJUQFDM9j8/TS7lYP5igKAi
M1fjo8LSzJayjfFnqOGbYNViOXL+VVHPNCmz6BhkUWPqwo9+Oq+odU63D74Yx5k4+1KHhfE8ERft
1ynkis+f3blacbGZqORS8+ZI25aX8fOfxWY2B8QrRh274wSpckR34TZgR70aMQOJh5ocfs9yiXQs
LAekNqoRfCC1Mu8+/xmXXqFD7URFJ7bYDNe/AnP6YpYijQK1mE/bajjqSfFK+K68sbiefw+srVjI
sM7iOWGROL1fTElJCa4ba7AUD0eEsEQbjrO2NZGcz1zgyTjVcTHbRpO9ugySERuKvkhJhMv77mDN
oQ7WpaJ+tdNGNffVbmpeyzYFLgsVRH6PK9l+yfHQvowhOis9rJ3fAdEtiYsKe1BJlx6gd5DV07Yb
P/XCo6dkx9YcFzp2wvUDEQkNGLQscCUzw/ATa4CUGrXTsU7qrUjlZbo+nSigHfBc6L8t6sv1W+5k
RygTPQr6vX1+G5iF9RRpPdhj7vNro2qmRs98FP8+thRTpazDOLcW18jpG1dm3UlQTfHGrRj9QgIr
krQoqov27GzsPZYPc3WDKq4CzAxMEcztq2EMnK1MLWgFboQxNvfo0iajSzR2QvUgNwUZ5moVqb5F
BBTGJapIj8NQp8bGN31hiKvg70xqIUsao766YSkGif4hNK4Vkd9M5WD7GfCHjXFz6SqYX3iVTLv8
ZzXC61GNnTwmdcowRuEjrVN9c9DUjXs581EzFwKrwtOgotRgfl/tseBZ5agpkVTlU914QjLTHxM1
qWaXo+s5UhGPfVjnNFNse96rigphgs4tSSGNdZPYYrxr0YO7FRImUOgilG8xoyNLbJzKa/Omvc46
okzhINVe3tOs+OdpjcMdawUlO/YUayehhpZzVGAuu6qwrH3RoOtDf3RDX+3fVeeIvFWKR5zNOKnw
cZ2Ocuyx5AK3FvO4NrPFnnvkT7iCqweJk9pTQpDwUZ2j5iltZvOIRp6OnlQ495/f7wqauJQiWBVh
J1rLPK5bH9yL/6wmlTmia7Ep7Y5taordhHL1zignHel7ICpPsqO/QL801F+kp0rqED8x+ei/R3tM
F22Hwn8RoiTKHNttmenHZsZ3qSDwICO611jdUV6M8MYtmrhJlsV+j5J4J+d18jpOSrEx+C7MV9oi
4MfWiuEFKsbpM20LBEsAB1JXarT4Kx0F+yVO0dDknM5oH6YkKNL/3NjzXpiP8Z7KGPjsZfFfYDz/
XZCzEkA/taPYhXyBOKJTklvR1cjV7EjeuJT6YRRbTVgANikd2R9C+HUtiyZvGuVRIu3GGhXLDlgl
3YEoolTcJxmiLrkv6V0L3H+ADPI0/RKns+PLoUaUYyQcFBwg/Z1Oum26Il6o0qAZvIJo+S+zieeD
thKwbvqtddP7mrDU+oDlVtFdOSg14zoExPKDUDvlR2XO2k+AZ0ruS+2k3veoySWK8YaJzTegt4fN
SuTQNJRSpqGkDuGPOoZ0i0ObrIedpanSYxspxOconZPd4yU1v8Gqs27KtDJgwAbyeE86E0W73q6V
e1TYYevpvSpFrtXWFTzBriQUkrSQZgcfTTSIaCXi86ouMb8AcVPe+nAEo4squ148qcT6znqmq8da
iqjwWXktXbdDRfOPSSy5dpwIyJpOa/U5k0MTTKMjIaRecnYgMnZA6R7KFHSHLw+z9QcbTNZc1eFU
30WcXqHWC6g5HhgBwSdkD4ODDCQPwA2WCj4phT2otYcVj2zOyREluRjnUcWZTkGdjZyARMZwlRN+
k6NrJCPFAEkqJgFK1xHDdN+ZU6rtyYOS3/OKPx1TVZi8NkEeTh4t3+aHSZYLFVstTBPfyqQIZnNW
8Ic6BfHgHnu45hYpki152dyQHJsHRVu5ndSC8JMy0k+RjNFtY9RUhGfbJK+3h7kJkeyhG59LT8GT
cs0xOZi8qrL7r8pSmHYlahS1N4xJdYQlZ+W3xICU10FO1xVkoi5+03KZZ7cWpNl4aWtGd30Xm6WP
UL67y2pnUg8C0RPiMuIbbRexp/0nonHF++TWbq1KBgmnZ53D+BxTYSAJ7MFq0guSs904AMLbE1o0
6v4kp/ZvCjNjet2oE/hOA4+aZ3QVsZWotEfDtyXyCKox7Ea3lfsh9mJKebTmC7bQJH7HFDfUESXk
kpBFvXEgk+1BbicNIaMekK/KKJhqt1KxXfilbGa/8r7mKF+XcDd387A86tJU+vYgxURL+UqqjtV+
xlxY+10latKnMHHZaJyFSFx6uPW8z80B8huY5t68minr0/0SSgXy047QRjH4cgqiUandzL2ktx5x
pNP3plFI2jLUqiWnJDUzcr2iSmmpoRuZg9dbGbOdBMyOnl2TUaupozCdiXAjk+mqRxBR3duAupUD
rWczvVPFZH1F9mup2PliqzjOVY9uNuSLnfyksYeX0CpDgmJ6SlG7uImHWyL+zLeeNepHJKVl46es
i+ibckzYHkpLQgqk0CRr0OlSeFXxqIbYEuLwdwzA/Qv8TU4lllCM8lYXA3NjI3eMFSIqHSK9ex08
rd0EwU99mtpXYaWqjR5ksP7U7MHolvREi/npLJHz0IiuDx96m3L5jvboAlrsAucdiWCAXqZPHg3k
K18l9u3PEWnv+1we2LOh08TwJNkZSSvkrSvXJCo1mp/KZvh7wrz+FdVB+fr5+npurTMtqts4ZREc
yXCGVlu73JESpt0ucxN+KO4DAfGbQ1papQeDvDF68kYb/BhydM5U8FrUk/Sq36VIM68nrdK7Q6g2
NfGsMU9n46ed7wctHTgQsIClqk3p7XTdKiO7a0bgUegkhP51oiMhX0+90WGiUJNf4BP1X0OXEWef
oXOSIZUqjDIDWLbucVpbeJeRU7wR/G51EFSihSv9GcrmwtbEor/m6HQzZPrFayscrbXJUnqEskpq
JKQqTwjWYAKETuTNUk0/CyKXgSLTDizyZDSRKWDgDNawopKMluRDrf+BHad57Hsxw5M3AcojlCSH
xdD7AhlCNPIHwkHJCteWDN3ZWXUt1QfJidJjW9FN20FUgGBWd3UlvM/v7vzhmxjvkQIgCuBwuy7B
GHobGflMCQRjhO1mHDLuCchJf39+lfOtCfa+ZQAC2+d0sT6/xROjpyfGy5WsdqfWtyG0qzrZf36R
C/2106usBxKt2SFWuEq++/m8O767/tPTxiW2bmS1x2oqq2vC5RJsHXaZ9wfZnf+n3xW7l3Qfe1iu
NjaSH+TA033W6T2tCpmmHQJHaLng5A7+7LUeTNU77QjMxgPxua/vnHvlID2nV+NVtJfcaU843T7z
Fb/cGz52qF1xN13ZfuPJGzv284EDjkJfDllgF5lZVltcpdVayv1s3Sockb5Vk0U6a86W1fDC80Yn
hYuOIepQZVq90kSgToxgM7lIU5qj0Rry3kzG/BF+a7nxJZwfweE4onakWECJTrFWTzo1Cg6TgHXQ
KhNyujOGloN/E8vfWr1r7gjnZrrugI18qYmZHa4Mklg3XvaFRuSCMiHSAJSkwTFoVb5LHGcJWgQi
PbVqNVDSSLW7IhD9b3OQu/spAM5O7ovqkA4BHupXIRgYXpIoYOFDBCTejHjxrWHD6GuDY0tHQ0m7
58ikBs4JdtHPpw1djq3PbnnTqyGKR1M1kZTQQobAfTp/U1usu9GhuZAtvU+VWJEXWyODtraK9EX0
3YSEVVZ+zWRof8eymeyntFfzrV9x3vSjMSTTVgGNRUlqjfjpKgA4IQAXKihpH9wAsibL1oLmQdfI
EHQ8VY4kLmTpAp1bZjdo86t5HNgpRNZTE2r6n42p4sJ4ojyqGTpHMhpLa0Zhn4HUI924cKEA9wdy
Tp2rXJSIrAer90KVoNFEq6yjYteynxbx9Ngm0fgV2A2OGCWVHqwiAFiK6d+nizRdcbZK944SmAeU
KvpdS8dt4wNY5q7Ve6QWzieN4YDyzJpmoEiYfYesLWCJa/oCoGiPiEuwOU5z9oXYy60ax4UZhO41
vSGF5Yde9urb7jtshjn0YJdgs/wesSx04HYa/7myhnQPnh6VVDCE1vqgmpHISV/GJmR7MiLHUzk+
1fRj2/QVbILKJm8ebVevhVnsMEsGukvuVP7187Fw/mTtRaRDXU+hM0vizOkXMlvZONGVI+Opc7pv
sVLaJH+106sxGxrBpkq8cb0LHSLOwhQgPuQBCBtWc5nVk2RUYwphkVXsnw4U/d/MbcpTnXDKrqNM
vzNMrUaLr/demxjJMbCtwdNTmyAjx+5VJHFT+qiD6TsSNuC4eVeYGyTTjxrI6XCDZsT5f+ke0CVc
d5CdjuxtRN9oHptSKR8TG5y0nzeO+cvUqkLd9WguiJJJxXeNjrKzQ7eIRtDSSv0OgdNAkGWglSS5
IRtFV1guLiwaI/WPMGvCpyIjuaHpcH+BbRDGdYRTLtr4Xi7sN1A+M3XxVim8MF+fvtYpaRw1jChk
ipREuqsCZwUbuwhFnze05mKvHAhG3Nmo2Z8hWoev8BSUAe233t85U1OOG+vH8sGsnqjKL3KW/T1t
8nXFU6gEB4yTCrOBDvkVsTUm1qdWv6FLsaXOOeM76gDOlvqWjQZg2RSrp/cOY33C8AEpUcyJuZdH
u70uZjN7Maw0flFAvQDhR9N+YF0gxcBWxEOmGeGNUMzqyiqa/kizv7hPndbZpXFdHiUpIfGWQ1m6
cbxYDjarh7KACqCdsjowva32KW2EELSFROlO2iC/a6Noce/J7U2ZQLeyyHLFytpXR/JL9I0Rfukr
ZCvBrsEmrIhZbjU+OvJBm1kDlC9pXaXsI8OJOaui3wlR6pXWQ4QrABk2qbfIHK3a+dkn/fDVkXtB
9AgSZhv7WCFuJUEUhoeaoMaH1U9IXM2wUbSN0bz8mPVzooHG+glPkqreaja2RD/PUUzKmZba2S3F
jdAzlWar9n/pbVARZRI0DAJy1ouiU3N0hwmQunZY9i9pbmF2peH2e4xG87EV9bgMJb2lfCapG6Sc
C0dg1jSao4BGAGiz9JwOWcsYtFEnAtedRVAfOPO2Nwk+P1dEEpZxxEHQgQn/GvcYgKeHzEHOQt6q
Vn/VS5v/P4WSZ0NEzVat+NLvMqCGs92zlnL/Wn4WquSJSmqZudRQEt0jZDN8KWfqLiQlaMjw1OSn
3hhYbXKVWndTKF+6VE5H38htYiXqvML+Fop/l6SjY+CzoXHCKsIXdPq04IGpVRrhjpmTbn7JKcz4
lA+NY2rTj/x8ebwwb3GGgDG56G8cSB+nlzInRQNxEgi3JLrba6ou99Q4TsmhM7f2HB/Ez9NhDrrE
/igzfHT9V/NWFHS8/Ehv3bHK9OkBW17uO7Rck2OkhNU9/muSYtOowi4llS29nsYMsGwKR3tLk4a6
TZnP0ZcaPbBCoEoXPWo2EQsY1fgfPd0ikHFnJ3N9bVnJ9DYDFygJI8mRFltOLlv3dt9q5r6lG/Ud
RZryBkhCvGUYIl9JcfilOpX8isVN/t6Y4ppWaLaf+zrtfaTQyWtXx/bb3NZ8HkGb1eFhSTKV90Hc
ak/CEbKBaF5Gsd3WjH+Kq4kze4mSAzWQMonNsFT1pDn00pIFM1ZO8EdZQloOKbElTE505Ug1ovVK
PaXIHYAchFKMFPaLlPjKTG0pAiNge42DhlA8TCPjzyBA77xj0ziN1Iz6+c0gaJ3o1RxjFP96TPyf
aE2awbj9xr+Zynxy0JHiTDg5zeyLFprm1iFuGSqr14veUpUXnChap4/j9H/aSPjLMUXpFEl5nMFR
dIru6UR67qvUUK9ghYRYCEexscRcmOgd0n9pM4Le1GVYXKcDOB3GbhYNGypnwsNmoLK/NfClP86J
bFKvJVPFExgn8TpI/RXRIeREKll3yLRcfWpkZ96jzdePIc4oTnZy7dwWVPI2zusXppkPgbsFVNqy
EGOuRr5mBLnUUV53LczvviU7qUeJMvELYL3f49Dq7xG2E6KNzWmnsTF9KEn9vs16czzMOSEuqVLS
Mfj8y9fOP31CIHRyG0CYUaxbv68OSbce4/fDuNw2d0o0JqC1cD0VHqGf2R/s0+NIsdJO4n0ihqqg
q1HGqm8rhRK6dpcSPQOGh8AcDPIxgumMjO2dQx7WlyheUN+SPDAYWqSxBGP3YE2CqpEkTzEgWmA5
5iRK21MbDE+vu9i5wh5vEepTAxdw7djRfsfzgLVyTtPkoZnM4Jdoi67bh445PUBXrq/pS1bvNV9N
u1FpujCQ6a8hQuTEAn1r3ZXFLRLCVamFq89SB89Ga39zUlW8Jg8DEnaUnr5WlGzsAc7ehkWBGM3J
0rfkb9cKyEDEqInhfRCfKeXHwErENZ64nOBQa2uver6B5AL0DpeGJSdApv3Tb4Z1lSYLs4trF7Ca
/GCU6t+0MZQvcRAl3yW9YwdphGDZQaUNL+kgEfBAjdK4i9RZ+d2oyl+z6YiCmbT5i1Fb05/IFO0T
/YL57fMxeha5QDd62RhR4Fh2+SgKT39pGwjDiOu6wsJg2PTGpwKCUzdMA9HVSj3Fd0rilJbHKat2
CDmKEUwE6jjQ6GTfRn0MpOLshjnwduIKwmF4IIeg3vi6PwSNJxOfxSmP860Mch86mbz6kUXbVrw9
DYMxlYYfI7Xjv5ORY35ycjV4I/QJJK41mtOvsEqS136WAQsJVbDFgfZj626IVxM8pZXV+I2UIQ+P
cl+hXB46wIVHeJDs3Z3lhKYTUfyAwBwsEAUzS6BSqfBlgXNJew/oEMEKKg3OClsJgsuDo5WzvjFM
zw9eFoU65Hq8el4HepnTN6JbbWEN6YgVvs/1Y58o0a1c6/o+r6EwEc5ue3NK37hTwGtFHU0FB9+q
3xB88P/6JcjB+ECXOu1a9klas6RlBVNM1OXvNu3RnWqIQ6RK12EcKge1H/doeY7WVAxePed02jJn
45jxMXGvXj1lSxY8FNJIDdavPmCiKoW1/AZVDPeoGVhpoj6R303wVqTDhrnioiKBN2bJ9KBCeCyD
rBBPgvjhcVGZeCQozsehCKwrEUbynaPTmgwgLd42ZETt4yIgwKocx0NWUxiaAmp7NNlkfPNp5hO/
0OwR+4R+Xje42EVb7+0C9EAptxDDS1u9sZumff38ozyfqbhRujHo/BcJ2gcO+z/rfJJgehKOwaZG
OMEXmKvskcrO2meTXD//+6U43zLQVA28lLHanYKNSZs2xhTR6bT8lMyEU9hivMYkWF59fqkLr5LD
F6WXpYjJnWmrTXdrSVNYo59zi9YIiJtd0tkyUR7gT6u+aoTE5EFnIK1vCJBYshP0CE/TicbhwxyU
hc4lEbtCn9Ja4s0TgzODFF6P7IPcfijrN1XDTonpXucbj7KXbBzD54DNlN+mNLlFWoVAU/XkRjX6
ck+iWUcjtyvko2ZO9bEg0OO2nspqS0xyVkCm8L4scsv2CbX2+oiuTJAvKRPmbmpN5h85KrLCA3gk
PVpV1rw65CXmLprMXjpk3ApuX4pp8RXnZCCcQ1bRSAIj37E3aCS13aez4TxFtKXJGh10+apSbNyc
9WCRxF0iVXxV20r79fmLOyvwcQfk0VDEXD5CTvunE5LmcNCPyK2k3tbH9wo56g91IqZ3a3Iojszx
1rxzYfhzPXgC+HiRTa13B3jGRqfug9yV1T4gSG+0AlcfTMAoRp6IjePZGVseKCun06V7zA4Xj/Jq
50gCJb3tVCpc7HLB3m5FdxN2sfTaQeq5wZoLlzLFPbobJXL/pgUaQxYnJIlOabCFkuh4+Pxpn5Uq
Pho1LMiMGopv66NpbneDSlJlgckQ9UpN2/8gRaq2cZVLt81Xb9J+MulyURM/falESqRp3mNMJFzQ
vgURH36d1JqAO3AMR4zshhekuX5fAgJ7nPSc/nTSj7fGKPVA7cbm/fObXobQ6SzPDWOEY8NEvf8s
jqub42EAPIZlBCzubugGquVjpe5FU3dXtdCcv3LosEn5/KoXHvXJVVe7NGwcaQBBhO/PQXOCCFf2
hmistx61dunm2LjAhwaITiDJ6aNusxTdKYAUtxPaa5OP4bfEqCMfYZTuBk6cMO3G1luMy/BFtFPq
T3pZ7DM2bIyxSflqR4Gyof29dONshTE2saYyylbFIqnpa6XQIlpmCvqW0JSMKwMe/MaEf35yRPOL
7ZQ8Us6siyX/9MYtfY7UqHfQPnBI/CZyWzxHqjK8gpUOf4/BpL6rldpmfpnnxUHNZ+y0UFdYH9ii
RTuhpdlzUqNO3mXDpLw1emtZbInjeMsjeeFxfCx+iP2XXsq6gR91zEOFxQsK6aWBonKyGzOtjePn
o+3CtEbpGvwxWG+Vv1m+gf+s6vhyJo6DyCAmG1LR3MeTP2cJqm/TUbzPL3Xphtg+cs7R8cvhYju9
lF06MwoO5pDJCuPbYspQLsICnV8+v8y5xZYj3EdDmYI5u8S1sNsI46pwdJg5I8EcL8jKFFIlVNDO
X5CqDP0+6UVpu3EfDcj+unqEylZalZ+ZIpY8qavqGPbfEkIsE4hV7WrMHbkXVGTA/PuXriH3wwyP
7Fg7c5US/QARrcUxVc6oY+lRODeQX7bSrS68YcqcFH/xDGDPWivMy6hU7TammJkoYQFdTRa+Jul5
jTB33vqELz178MnUO4g8oN677jA1BkCdKMtRTFQDp4HlyJI3SvFQ5NR7s1KBujdrs2cXpXWnakQW
pmUhuUGoOw9zHUpeJ/fsfhunfRrRfm1s2y/9Ovx/zOVIfTSqnqtVVakmJ8I8V8DZbIJuNyM1/aPO
ofmTrbpi303sy8xjAnPgnmRXvfTbrOifTc0OIDDwaQQAkuRc7GxrBH6rYc4vdnjWlS1RwoUPxVZR
ZcFspIWC5uP0QylDmFmLesmlTtEcOxXf7Kxtdu8vLADs8FAtL9MtMvBl3Pzny9dLWnzF2DVuITew
G3O+htEJhKeSxkczII49C1TWfVKK6L6EQwu8mQTrdzC0b7MiaR7io2prbl7m3tWKS5Cjiot7GTsc
rk9/EwjSBj0r3eK+tIanSm/xuMt1+hdA8rzXh6m7Qi3iS0n+p+U47eujUx0GimT+xhSy7DNOfwet
K51tiEXdmh+zWiOAbhY1bFgyLuKifi67pDzUQZIcnF6tjy3s+p96lcm73k6i16SfJlTww+/UVp/U
Af4NDmkAzwr5exok0X1p428bOZD5rT6qfjen4cbMer5Roe0MdgYHLYov3ViNaziyjlEVvEVJQgnb
Mr3dASt1bjJtJHoIu91BygZ7o7lzPkoRffBhfDwjqkmrDcQwhAtduKspf8gkPZeGfo9KR9/aCZ/v
82noqZiDqQnpKpvv0yHRhnFvp72AoBQ42c+q1dTnEv3TN7sa9HvYifApYKo5P0wzAtdKTUVV3MIA
JQXgJchezaiNfgqc+Pc1oCbEumIEQ0gCkfX2+Zi58Ds5hnCcQnJHK2/9DsqsE1IrVzW7FyW4yrCH
7aUo174OhdC+I1jfirS5sI8hCQOjLwoqooroeJ4+GPiuJFyPMLy6Ks/Snd4js2ZFIbAvU/T5m602
IcocU81/VnoyPRJxYs17y+i10qcGm/qi1vgHJducxG+iqLomOzv9YysGm4HPH835CrQsbqg5OWrK
rP2rXf3SayGnlIqzgnOB6moY3YckU0PVozb/75ciBY7qLTYnTmurh9IbcZfEGoWZHjaQD4aQNAM7
6XeTOW610C7MEcybWIVobvICzNV2RhXmNOolHYi204m4BzrwTN3A/jlrangtOfIETReaNFupJJO+
VbzCjVnqwmNFtsaubdlOmfyI0wEQOnEGPFAGqKA0tR+K3vEKvUh3jt6HG7vEc4KVBU6CC0HtYKsI
EeD0WnaRINfRl2sFaWG7FfrrP0WDg3AHvrxtd+moSbkLPXp29pyMjcG3mIbmqyozQdNLEjjJHftM
4lzN2pHgxNIjc83cjkIXwlyjHkOCA8FWh13tO6FaB57kDMH3ygRFvesR0jskDXBC2BiZFyZOGsC0
xRHkYhBem4ZiKSd5MiTAfs6m8V2f5PJo5wPkSZDHT+hF0LYrY/ry+Ri9MHGSxYN8k10qHbN1loMd
UrTLZp4lIozAryg07rRkkDdOUxc2Ox+4g0UPh82MvI/TVzYq3ZAKxeEysLZ3TQ75fydHECAl6APz
Lqb3euScaRwdvaqvK9mgteIksQ9XXUecBMsD/Z68a/vGOph9GtZbM/v5+NXlRZ+lMLaoqKw/ICta
aqgZ9p1azu0e4rHpoKysDHRHqoL2OokG5P1RXpgyYRGatZ9Ca1AAWNa4a001sMJdITLrO3R8sBF9
hAQoktPXz1/W+bSuo2GjBUUngki4dZ/RznT6U5WMx4hUg+9mFmGTgGziTSYQ112bmdHh8wueNw05
mPIXFBMmMtogyy/6z74sxdvTtxJBoXlZaz4gIBPId9K7YtLSdyZQYjuroLF9JdHrayMbh30jSDjs
Ry187mRh3tBy/nd1Gz1MPPsGNRmTZtX6+9dmO0rCTpV2Dc0QAlKEbf1K/8fdeWzXjWVp+lVyxRxq
AAe2VmUNAFxLb2UmWJRIwXscuKfvD4rIyuClSmzNujtGQdHgwp2z979/U8fp55A3/mV9vZwN6qqk
3CZGVZiwOtTmDnCqqLZh6BBFwFbGDDvptPCjgKSK+xcZDumxHxT2619fwbcLM2M0VkRKaIAUbt/r
Czg2XTeqrarAqBtI6xi6fPS1YVTuETzqWAComLGrEWk3fhgjzPI0rbW3v/4Ibx9tU1hwOQCVYdmB
UL7+CDVutpTX+Dh2Uf1kK6525krxbZya/nc9DogtsqCOsqnCCIOZ+vpASgwQwcPEgdox9DUtS5mU
MoH49em8XbFY9WlHDChVTEdPZedKr2AgatPniCykZGh6/EcTTNd/9yisiTxhCAnXpfhUTGnOo6r2
nZb5dldp25VeuMVEMnqnCXx7LmADFmMoLss6Xzi5Yg3t8OrWTsZqVpZngH9N4BAesPn1ufxk9WUm
SMm6VgdU5s5JddC7chFaEyKuHTP3Iqmn8SUCVEa/hPHLKGfzI2lCqYfAlthfiXtbrskhwLSUerps
F0yF0/Asj4CZ8HKz39nO3z6eNAkaPGmaBhrA03wtFmQtDPMcJanRPIdZruNG1onb1Mn6L+9ch7cd
3YpwsLsyrjN5K09eRoFLIotFpngkW/VbrV20zEs1vTtKLGk3fcpEkUGLKXxLnfQgtOLuXnZt9Ij1
sf7bdhLYJtDXAUFx7mz6J/ckLUEFRsY9bGwQFwx1mQ6WHmXvlKBvXTo4X2pylkmeHiQ+J6ccKXIO
s4Ycr1JvsweX/d5LHOYrOBbDQjHUFOABl/msH+SzoHEM8LcZvv76ur+9w5Cb6Zn4D4k5bnOv1wU0
yQgZE7RnA05k23imBQSzkNjaN+9d1Z9sWKv/DlG/lNsEtZ6qOAjDY50t+tx3oPzKwKxyELQlyXvt
jEgRuP9jbJrf82qxEw+cyrjQmpUTY9pNuXgGCa86zKUhJXUR0on9zmbwk8E1SyMLF5RGwtHFqaw/
HvsoDkVOK2QaSe8TQVTt0MPG94tmKt+wMsVDMpckA0xpP1wbZUrCj0mYrrfOIn7b7WEF+3gX9JWA
jdfPyW0hoiGPlT4r/G6SOZw0ozhYmFf/7u6zMgjRtAAr0h/Ck3p98zXORKUfLVFhqMrXOk+qM+bg
y9aJTfV3V1MOBdHewYHX4Hin9x5/UKNm2lT67ijiYEhFtKMj/23kGOtcEz0g2zpiSr54fUJlqCTT
PGJ9HiV5vZ+o0H27dezg1+/Mm7oBQB3oCQCKFxdy6Ml7m+T2MuEFXPm5U04PTZaIBwyuo0dbdOoB
7rLlRZba7ifMzFEzLNXv3zVA4DVZkldX5UO8PskkHNyqtOiiqLBW6NQteU4lUSoVVsC/PtM3bQ/3
y1kJwescf31zXx8KclgRKx1pcrpekcpTeKWuEeZ0hC6NDfm7uXrrU/0KTVvdXLiB6g/WGT5Jrw/X
YSDj1gOdcIEs3GPzLwOLXNdDY40OE8zFCvQsHXZ42wlfOITaIPSiJ3IgM2gusWurm8Dqbj3c/voy
aD9KirefjCkBFAAGTqe7kzOy6TgNsR7AAwQ/jBKzZF9tWtWAUKGPrm9mEyEQUyGiKz6AVfkzfPGn
vAWHY2wvjOckgmW4i+EJPC29mM+YSctdg0uK7uMIpEPEL0q2vKg2Z5wFGKUvsH/cpWdzyAu4xZEm
byFUWD2ilEY178iEkFAFMDAofOBXArRibW7v4xDfY9+IRgOWQT/iUGy341wcKT4hfpYswD6yb2BH
NVKIWu5Hkl82ZW9kSRBzrS87xQ1TjEaG7kxiVJV5VY/diRcvmDvs4iZd8LOHpYoke7DaS+ZSTup1
2LmP8EaliP2w0ZWn1E7GMzeGsYfaPhE8pFFEILYcbeVLZfXlx8gOdTLt2vmTtDvxHKWV8qVWExOe
gDDjypN6ZiO11aRySQCugqWCMda4PFMdNefD6jEU1EOP+y+1FTbKmbrgoAR7JlUOixonu8nA+2hX
RFa8kFJS42jnVDWOAmTAqYHS6e6XAoo5Nv250D/VXYlLolX28zlyvCL1hDTD/qqMkH/5uhYZkJ9n
rUbUOYSj/mjUacHJJdi2R6qFm4JuNKQvpMw+sQ5gw76qm1bvvIma5R4usI4UGveCh7YcizKQbk/i
CHze1ubStksThO062TC1GdeozrVxPhnnWj4uRBTeF6oTO35aNz0jVZ6SKHBgj+EGqi/TclxqKmyM
O8uCsYNkYyNqAAw/GLBlHTyeMsskiTVnXEcQEEFVU1njsEefrE8BH7wqgwzh5HO6dBNvN6in7kUT
4TRCq1xsqVyToCCIWfJRusVCgx8NVJkAzBkM5mmsnunU5HTnqrJ5zHD/gi4IuUohc8wgO7nNVM3v
tQ6adkIBFcOzEsN1SdQvHO5iwg4B5/FonYjGBLOQN4dbBe9T7EXhaD9gH5JWvohd57Je2uFccDU1
X9qAZ8R0GOO0WbhXxN02y8jtydesAR5Ge/ZkmjmbGcfgyZNdw1r866XgZ0uUSauIKAC5H+3+6yUK
FtDC2NjAelatnauqzKe7rlPdd47ytlRiJXRY5akQrXVDO9liwBD0Qo1T5CljvknHZRsaLrG+6r0Z
mVu7NB+h4JynzoKBEvKrmWBEr4nUq7YY3kGH3tSHWEGRMotwiYEgzePJkqzptdOPOsqfUMzhVzR4
XVBWS3fWWOH8Tiv09tJirgbO42CpxKbjngD4o9GMOWXfGl1a27ta5OH3urPfyy79yVG0taOh5EVP
yTD79Q003Nm0O+I6fM3qs+1oRMZ9knTRO+32Ty4bNQgFJUMPKGOno2U8yQmuqfHRbcMhI1miXbYE
ca2m7PY7jdNPzgdmE1NK6Ha4iJ7aCraCybhNtLRvOuyPWWLP27CG1Prrx/4t4YY7wjwUPsS6QQM4
vb5sEnVNlyYkkeOR3ZLqU8LP9hc1W5yNDMuwxiNhkg1GJ3gze0o6jx8bYY2VP5ljStZE3ciDFDIf
3nlRfnL2FMgMAi0aCuz/TuZvXdzkBrbnWHa0pbVByOdsMg0jnV+f/U+OgvYbmhXsF0YTpycfLlPa
phkjGzci8wLwgQLTJbHl10d5CwWsokuIU2yamLMCOry+xq1NBlNu2TU1azhe6xlBNd4gWL55/4TP
DC3ezIxXb4jBFKg36mbLRNa8BAh0bzpSZivQ9eUFCVtasnfm6cOvP9/bsperTJcKIOKaTDL01x/P
SB1rkTm4g9YgLPST1fabV5W1PkmMm2Uy5wcYfxhA2UgaC8Zrh18f/yfvFJCis3pVUJBCyHl9/Exv
OhIsgYEhF4p9VRLdSgTV5Ks5rh6/fSgG60DuIGY0SKfUYVNm1jCmWu2jryLOEPOQDTgy6rPWfg8y
e4sCrAp7gFxmCyuB7JRhSdprHpKrTjeRzt0hJmflMV3c+UEmZrzXMfm/llLLbqIwShgO69ZHeFhp
+s6z98PV+HWBy6cQ8JShO7hIVE9ubszYSQ0TuDAW3mDJcQ4X9VOcyf5r7sycM6IMu/fGZiydM1y9
xGPRZm1xpjIKxAUOev3jrJj6ndNZ+TU2Z3rrEz/aYLbCYiu8YTHBpUUf25ftWBjmZllG9Tnrx0mQ
yhmBz5O8UXx3wrHVgyqqYsUDNbTeeX7fPj/YoTHqoIDHSJpt9fXz06fWVGvhjKkLHlgB3YXhl02q
f0IL6bxzqLd904rnGqjAUJrAhTxZlky1Fsh0sFiehUj0Y6vqi+PVaWVcOoKR2B78oYbQPZrNe37u
PznyCryjTgEkZNh7cmSrbWZMSYjgmfSxfyxTMkEMbeq2wm7EFz3Opq0RNr89+4B9wmDTQkUPlP2G
kEdMSMfTg9Grs3QMj/DCMD/izGVedGGyUMJk7wmHfwDJrx7XVQfDes9tZPLhno5vM9oKFae22s8y
rbkrMP20fA1dptg2kSPFYY5E1JJmJhQ4ey4SPyer8zvbLSWraZ/H18kY0lBUtYI7V05vc2/3hRGg
h9Abf2pxyD1osmm+VV3Z3sbsampQmHHymVwjFz9TwjquO6TKBDWWjjr4eqpI2gYlzTd1VGXZ+RRm
luIRmNgga5J123qNoxRaAA1YUwI6HeO7Ys9duU9JTCZeuunwxm1abAiTJZs/tUprx0G9pKHcTxHl
iVeySsnfXeUwOedVZ7QIh4bOYn1h/jZAak1sR/BLIsFr6bpzoDGJxoCIYQN5QfDrBXXdul7fL8ij
a02HXoe373R+GiGSctRkkEDYdn6R6YjdVq+tlmjPqN+vnCl0D7Z+GVYZzn6/Pvab3RuYBCdc3EYR
sTKbONk3UGopcEMWTE+Yixwx5218fkH8uTv9r2/Tf0Qv1fWfJ9P913/y9beqhsoXxf3Jl/91Vb+U
d3378tJfPNX/uf7qf//o61/8r4vkGwmb1ff+9Kde/RJ//6/jB0/906sv6Mlx+rqRL+18+9LJvP9x
AD7p+pP/p9/8x8uPv3I/1y///IM4h7Jf/1qUVOUff33r8PzPP1ZS03+bcq1//q/vXT4V/NqufSmf
np9Of+Hlqev/+YdiaR8IVEHSTafEIIG9+49/jC//+hYAHZY6QCCrPHO1tyrpuuN//qHpHxjv0AYg
cWZNgT30xz+6ilgVvqV9gOe6ltYrM5c2zPzjX2f+6h79+579o5TFdZWUfffPP15vCayPusU03+Ij
stuvKu/Xb8AMWaaEb5IGIlUIhTYaa6NoQ7c3p/490PBHY/HvV+DPY2Gixj5KINDaHLw+FuSzGPO9
Lg1A3JULoHDmjiHdutvNX/Qs7nw9y+MNWt8tsfP1dUveyY4apPLwrsixz4hSP+ub3SiXmMSZ0thY
xdIx6lbkbmR6WgxVGpAgSDdIymmAqwr+G4th+AKGpWfFwES5Wy0XiHPEzd9u+F9X9e9X8fXL/ePM
8JoCNIIjzQj81EKFZF4LQT6HXxQNsJpVAAJPVyGKaYmKVAwD3NyFMywL87cK838dGQB7fcRWo6PX
19SaSNki8hgOulZGG3MAYFlUGpBfn99JcfTjMNw1dhvgcsS3P+yM/7ZQJoPF3t0Sq5dEQ/pctzqu
mybRTJqnLkuO309NSpVGZtK3nnro81wvHxtC+2xc6RTrDsjgaM+ZvqPGwU3CzCvxPR6d5GYC3oMY
Cr5lBJoSuUBomdzUuuxFIKsi29BcYl1aVJY4w0C13GeGOyR/ntxvrVv/42r0agX75er2f+O6BTbz
i3VLPj2/5JWsX14tXfzOv5cu7jfJY6wzcGuxwXm9dK20Acoe3JGp8v69dFkfYE/D74OAyASHX/v3
0mV+WM1GMOGiDqWFoaj5jaWLD/a3HZVnkgKT9ZTGnxnAaqB08ujXyLZB1CRibO0juv/Fq4yeXXQi
IBIY7p1X4MRT+M/DMQVGtb+ulBRfrw+H8WPIE6n3AflvWOOycvcAn+74JSpmeQSEa0aGl6mGK0Fk
x8+VnOtyX7dCO4AR9MiDcaYlit2W+udWz/M9wkXlNoVeiANtKyg5CJ/viyb5YjPf8CTEWiwny9za
KZmRH8xZtDs7wmEuDxtH94gGPC5zVB7zXNfvcUnEI3cimC+Bd0uec6EeKILxEiBkqJcBTUizjayZ
9DpUGozxZkCZmzGOncwT6OzfWQ5/dGyvVnpujUVphfoRcgKQwetrpYThRNDfeq3cvPlS4oz7YI1s
jxtLUYWvN+w5xNAPEFLnUvnC/xnkPRk5uLBSol2ivISeRCAvJoIgx/TyGew29okqeqBPcoBgQKz8
nthzgt5aR4FdpKrYHhq9ekfOW7LVcJp9xgk3TbeSlfc4Nul8yBt0O6RhW/tJ7c2C8UrqnKlJV+/H
WSjn1VDI7WIvGUNohs0v6tLeD1YZ9f5AXPMSJmr7Tk14Yqn345miKkDGBY4K6HE6yFqWNq+ZcnWB
OtEeDdjPsqpijuspETnw3qyl9blJkPBOGy0PtN8EUxcEVOYZKcyjau6UecbTupNkOWfqIyapCC+t
Cky5m/LN3xaHn+xxJ+PhHx8WmhAA5YoErXSd1zc1h1JWZ3qOuSNJrCT0OOF+mNxPSRtipWuYHW4c
rM34FMdBmSz9tlhcc5dn7XuA7AkS99cH4bKBQkPnFKdsuDRtGq5A2gdZFOHibbZTQESyhsqbQUXX
i2mP5sLa8IccvCKi8Jh1KX7HlRWRYRlW71yX18X1X5+GEg5wEMYXzN3XlwX3piUBceoDJjBiYyqh
gGXavVc8nUBj62FYUTkIjQqVJGy314cxsaO29arqAoxhmnMMeepDJCp9ZFiP1zX5t8UNxRR7LMG1
4pgyYenD6qsqCYsa2rGS2xQNZexhfhJejLJt3uOHvl2NUXEgRlsvLevjqUW+LPXMdCa1C8JQ/RRZ
43mPLeRROlcjINP+x6P4Wzv2/2t7sbbWTP/zZnxon5q/b8M/fvzPfdhwPgCGQnH8oT8BfqT6/LOD
EM4HOLmMZFFvqfyEyU35q4EQ9gf6SfAIvrt2HWsk1F8NhO5+YKYNpQKFE6s02pHf2oV/NMn/XuyB
WdYBDXygdTqCxcNpCWoTbJyHA3O1JoYv67dtZ+3J9qmEv5Q9cF6S70n46twgIhHX8uqpHWOAiSiN
H2x3xMVHnUi6vrG1psjuEdQ6fUC6YlvvGPcJhl3daniqdsC9l0WvEmdvl3MU7ejbp2jrNklsHePS
LOyjtXQC1/qsa0XzRTaFMd+GVV1L31RSNz+ScK8Yj8acdx0mmyyzhtdbBTnrcR5rn8n4DDO4ZFJd
tn2rqBYL6ZiHF6SRGeMGL72xCaI2n5i4STYbuGZdeu20XZ54bdKUjGb7HOeaqG7l/BAX/JAH4XOx
PFLMyKdq57yPNq4Yw+8pYRPNhrZMVrtBnXvL8Ichq5sLU9pGdtP02LU/6CFuoXjAND3ot1UllaJi
UW+M4xHbkRgv+hrHPz/VS8Z+Us4DMWbSjuydO8+YlIhcCb0hJgsXvkAmL5WlLJtNuGadskDPscNn
juerLp8f8oyFkWjYMn1y6mm40lJUOkFJtGwJ76oVo+/YSvVshKNylhNIzzB2qZnua2Iw0RjTNSRB
g0F7EYBbM1tvCcSMt13D+s3FSNK6JuSnMuod8fKLshk50Qej0fLF04fKvRjyQu8OwElZv4FrJKPv
ObZr+n1fqw6YXe/UDn7VeThtGqewGy8cOiLUB9xbI3KdiZ8fI2FkW7M3KAXQq/A4RZFEskeQNoc2
ykjEG5jTKqBW1NXpwezL6KGN4FL4NWsuHGWhLws84cGxEQV14W1s9+rqD+vALXHc3IH2hyR0I9Ka
NqvD6ybGZ0Avb+OUhBYfVDF8mZx5fiSaAOFSQ2LAsscsF2UFWmGtwLhSqbqNYWJTxHedz5GqKnuc
9dViF5aO1R5dxZ4gjrNoNoEuBxpF3Oihp5aZwwEK0Y7bxJriZS2GIu3gYEajBiKslymQ2pLziDWD
225HjGNv59GyL8RU103gQhyZfRHVUMPlnFJelmPXEbZcxPlVHs8pDWnYkAXdolkPtHKudM80ALVx
8CmafjfZPePVyIhU6XVjqNsXMwg6YQqh0xaHuhjqp9XqiignLeq/O8hJooDM3an2acvDj1a/wubO
JOqHJTZl54dmrSl+PvTjZZq2bujVWo5CvpuN8IJEZce8oZQghVqJybZZtSgzOdCAmcIzjILSxxhq
8cXVIuwGQzEx762GKllfd6u7UzFgTjdj2BpukPc8ZFvK4GX2Uwq5mv1u7AYvq4gFCQpszxGrYQzy
4Ka2jsLTCVsQ/NZt8DnsRCEgiStOBldjnr6FuhpHQdyaeKA3k9FflwkTgQwz/+fawNfHV9VhvGh4
FHqubmYlXq1EIBbmsOhYslkhhIJMn2MsTur5s5U0tulFSmLxUMeWdZ2rMfGto7US9Bl5UEipZk06
Rpano4T1IKR2gDCQ1r7VpnBjzCJukm2ujLBu4P+TQY4iAcH9FPfLZSJH0qCwmiBvSukytae0j6Yy
MHUsBJmQW22xL6DLwJlhLf9m5A3wfKPJGquCcCAj222iMSIro1sDuCOQYm9g9bjMjcrmvglSaLeJ
khTbCKnU1wb6F9SS0RCf7AozTc9ZpH6G7RCW90vZdLdGaCuKN7DozJ6ZzgVBpkQeIZWgo9Q3Zeho
tyQ6WEGSO/1tR84PkVIiGdtdStA9p6rbFLOVoZFAGaZwYWY1p2jBW8jRfJMxXEwlVISfCAapQszs
O6Yseia0GPfpqsOnC2Pszhdjphx0hyA0clWGjZ7GVyU7FdwC+rGQCBCRxA/1nIiDnddwfPT0UiT2
cM7tijZzr95Q2Y1XsU18NPC5VxP1fDtZxllODXqdOeVtbnTJ1VzYwE3KGXPhu7DnIYC8cNbP9XU4
NshHOsXwLWe4FrO5wY78aGVmiwtFVKtYZMx9tS9iQfsGPToY66a5Cc3qaLTqIY6WhKanWBW03SN7
XMYHCG9tUoYfsnl8rKMJBSUfwlIxQGulfI7UaacV+iMcrkOYxLbXxVCoo9C6gsW8Q/r4dVxGgH7F
8tth5o6ECFMHa+GV1bILZP3hNqPbSJb0a2VlD52NmY4i+2Ojd8ZLrU3bmcXkorcd5TiJrl8CqRbp
JyMiedyKh9nvhy464GV73/AXtCzES3SZV+USLtOCqI6S551pgGz2cSsus1HXyGOx/EI1ztj2WOUq
PRiKSCelfHC2IiksBm9zFm2MwYwCfKucG7e09P2yZBb7SqwwXVef4MRkKOXhgeO0S5+b5GdEiRz7
oSh8QUtidBhmJsVN3mfnyjCTUD+2ZvYssevKkDWdLVEx3dglO4rVENjEH7oelekylYm8B1S0Aq2Y
lb0xpw8jypYLbvuAsLmyzkOyX/2YtWjnlIi2Ffraq0w1bmJSuXaDaZFm6mbtTi8Ve49HyUNT5HkQ
2uy8SR4nQZbKM90I71u9cPeNkV2EsEvwJB8aBy2PdqNJkq1HU9xMLaKugmzeLyZJBWSuNc51qLCd
kC0148bDVl3o7WXv/DCId+leA7Ms+7sBT7rvpj0TJeJU2i5D+LMlFM+66JWpulLb7lkn4p6wnzKo
5pJ1Z1YynD1NnUg3fDReEBdcdXqqY8PHErxX56i6swhMZspOukzRlbDVXJlcp9E0RLxU+YD8OYaZ
FhcZu2u/GvYk4zXcvCwQcXwPhf+jWvfKjUap6ruW3m6SpP6I+GTAIiL6luf9F1U0lDSArcadEqnV
Pd4WYsvATjzbWviQqsXyQHBj5iFKpn6B8pjP4+CNRjJssHbcicFtiHTJs33EbpFTSngTSVwSk36A
Ta+hkN0kbqTc2WnOrjfkVmDOjvS0NDxHxJUdpp78HmLu9mFSnWfNaF7m0Mt8XUwXxM/xNsP8THf0
WMQcwEgiYabDlNq8qUpcqmYy2oK8IxJ01PMtWilG11akPxOkcxuOy6dZj78nUhluFGWc7yE1pF+i
vtFCeYhNqP5+YjYLsURWWdPHVSQkH1KCoWS1YUHVtYbXuQy/hupcq9f05wPxNEghHLwG+2wyvzdR
taDd1LPEEESlYyzsFdLoutu2pwc7Yk6IZb9vWqWefA/NJGspAMbBIriPUmGpg8WYej1OuRX2YLOx
ZkpXfRucFh//jZnGQwcE0yA+yC5NbP+gOJBfUxRHZkVywrJALzTgFUK+iuwmjUXf3IlkUqbPZlEA
HaAmooISR2tm1JXuiOeqNOMe6BeC1bVjFfzZ86hK1LK8ZpCWO931kLmQXZ/Cpo2aIujCIfyuuquK
x6vsio/U1db4xYjSycNMHB2IPlkaCpUB6tFOitq6Td2RQlmFMLK1akJyOs8amLdctkqqiIe0dEi+
Enqtboj/1NSPNVR2pfwTHfitVvX/U3AZrQA95K+a2jMGfEP197Z2FRj8+KU/W1td+wAazDAL0pvA
x2aFkf9sbXX1w2rmxD+jpWOmssro/mptDfFhRVtAy9bBGLQngKi/WltD+wBFG0QYrPoHvU37ndYW
eeVrcGd1llqFKavpiMmMGJT5NeqSp2FaLBbWWWrZxddTJ+ZjpeXFITZqxtpLlwVVHsSl7LxorlSK
zi5/tM36OaryL8MsjkwynlK1dDfmXJCtN9e9Z1cDJrYmw/FpscUNXI8GBM8g9KkI7ycoUIgdxidZ
1y3Fs7vuKuNVRKuxFWX4+COdYdUJk/51Xdr4usfOrPgjYvG5Zn6iRtoVlNTrQsUjdBiqkemTduFQ
j9y147FytCNErujYKvHDlPQvOsRaRK6jvCz11Y+0HEKs9Tqb4ohiQ0layb4eftXccR9bzWU5meeT
nX3Sbe1osE+fkQEqyJuUB60uos3gZuehzpBeWvWtrurFDvaFDGI1MvCI026WrtEPoZKfLbP9SRdV
dZkk5o2cjbtyCYmYm1fSuFtV2wZD066muLFqK94yRr5mQqQcDWfyZTvv00ExdzBUy52bEnWWddhl
2xqwMkV+HQlv0q3HvlO9pXX9VnTSS2GUpe40epMQd1E0XTY1laRR3WJxTktW75Nm2rRLe0imyS9r
cXDU6HxQxYam5nxkbjixI4cFVWUBIdVM6/sc4ym4M/YD5dlaPotHTOJoihX2RcZoO7doH3QGmeYc
Kvt+0cm5MQx4rKqyUbo22YSCD8OOl+F4F9vLrp4Zt2ZlrB/ipnaCtFswtAvvMITxyoL4JiOjhI3i
LMAiAedRo92kMSl2hQ3BRuZB7mQHeue9Xjb7xrQuqKm3SZbuSrupgmiltkdZd1Y30dlYg08quEB4
SotHk21XnzSttv0Mj05PIQWw1RDRdqT3OVgzG3W4WYZMwm0UyOsSexem8ttgaOepm0We1s2pl+m2
XxfZzmjYRnk5dqpO+W4vMalmQ+qrYn7K1fmLO0a72WmY18ryfMmLR1qU68KSV40GabMb7sMChbxB
CN5UbjSaNwDMftOl2i6pU7bdtJ6C0XC+Nnmxm5zM2LKNKb6qYXqdjgk+RLI6jra6D7X+dhr0A7jx
uaiQrSnZ6A0zikygHcCbNeKF5+cROPVSXXI2DGndMgTnRMbqXEmaaFO2zR6Vfu2HarmZ8SDxE72c
fVO6QYG0gBybYlMb0V1dZtuorjb2HH4cidziUvRfm2T26iX+htL0cQZ1OYoICfRgfFts+6nt+rNI
j7/ZakefO5n3Ovr2b9JK7sw2PEy2di7M+VwUiZfNzV6PJJaVM/GBZrJLLe2qLWsqj+nGJbnLc2b3
vMqnByQJN1Gjb5JK3JHefUOTfZuUPC1u6+krRxUV8r2eCs0LM23r5PPOUiEvGrn7URAPK2NxaXTh
09LweC+iuWmdKqjD/qKv6/0CYctTU8QdirrXUsq0kuyGsK6e7T4/pM6znkfAD111N2rKsQuZZfUA
BkHbygFZCAsEBDrf7K1+n2PsiI2B8c2xyVfAwqTY1tMjOdxnYVQFXQFUYbY8U3qp3/MFmUrS3sxQ
c8ZF/8wjGvp5RvqXbRQbei/T01hsGkU5apbcEpWSY2molQerNbdWJek/ugd9LK4GpPt+O3U76PTI
J9Ueeyro3rvRFbQmdfxA6GFgJYnfZO7HhHmTo1cXAxZH1BHJvjgbsaG2Ht3yIXYe8MhdoLNV21pD
QK+M4mZIehb+ZbhQmdgVk/6Yte2OcXzQOfM3fPn83oioDufG2Cadm+67HlMbPDr9nnQmc0ou1XSC
GmyU0heJdQaMe1FUmJNDfPShq1UevPdAd/QH0y6vbZOXTa5cKZo2svxoND29EwdTys+Jbd4a+YJS
ptiDBl/rhvwIYVkClJjo8SM4EYT4YdhgXMazwPV3GZ5BsuqdIAnWE1V6I6cBRUhk7cbOXe+f89CO
5Y1bjy1HqkzmiMXTGCdgMUV7UzUq0x2l9rCTHTx7Hj6Okq86I0IuXlbJvlfcr+OqZ5STOI5qec1S
MOG5O360Mm25G6b4sTPKr0Be527ZfJsN/Toq8k8s54c2VA/54C4wJlb5q3xUW7nXZaf6oWwPdlXy
Nq8D0nTWtzmVp8feMXoUtRT3ggwldZ6OVpN8VSyCBGlKNW8hPKbO8d3RnW/5ACAyYBu8Yeb6WFo0
7rGV95swra/w4zx35nwlbrrfR9xMtrNO/1sCkSAcSSJCxK3hvGqiL9OIqU6aHxej2LWo1z02NoRL
rv1tmYYzJu5XCcMcYBCl3hIWWnv4QbLxR+XHUkubrRUl1zivPBaq8jJose65Y38wZu22n1fswLL3
oWvfjHZ2YVT9dZE3T9XChrpoNtX1cIkdgt+LRAZ9N51RbpP6mNn7atSsdSvvNsXk7nuCmWJZ9/4a
OeelQn+2U/2a2/nAwtWeZ1m9zwQpsUNIAhUQ+S2zPRpLRV143VkyZmv0Kzm9gDfeweio/F4Zzggc
uGTryLy8RvmGBdimxf6u6DuLvqoCG5pvwKomb+ycZmvQReM6cySL9SaB08ajKzXPHfLcWwxigJMx
+tpNpPAOmJwA4X7rdOcYuyFIVbmkF1QzGYuNtua/2h9HA5ixX7oCwGneVHELzpZUt0ldfNIECiD6
pT3q6chX3KymK243jjZcFmvJ1ctzpu0PedV9V1xI0wsxpnEpvhfVtFFa54wo0eVQ1Iie5KjuiBwa
ArEieFKXGmL0zxbYGYQjP7GaADOgQ2+ql1nv7uIetNbtF2af2sLy0G3HYsbh17b92O0PZiQyyC/L
F7C+r7NWIMOMiEyRpno127hj1cvnKuQ+WRqQnUXYTj2m3JLsqUNzfybm6SxO2SN0d7ilRUGmlhY7
iLM6z33H41yK84TsSZ80X+GRCsHwn3DpXdnEie8W5hPk2zzok/Ei/9/cndeO5Fi2nl9FDyA26M2l
6MK79Jk3RJpKeu/59Pqiu89MVapOlVrAgSABhcb0dGWSweDee61//aZYiGvRNeBPpV3lpo5n+zCG
NgDNvWbmG3z/3utBlxzIPYc6nCSCStGM4im81pVi9KUuUt1ES+9wON/LWpCs2Mh6LxhUHJunGDOd
soydSGxItg6zxAeAzTC6hyPfaeq+zsnXmUHm1EQiNbMJnCgIHzF3YNA+18pK0TrZrWXCiJjshGTQ
ILQHcEPlHOEOpaoKn9t0UKcdGX6+okCrcNWQKr+duyP73G5Qhj07+Xx1qToYZvFKrm9ILo0q2qPZ
Ck48U291CTAVvvRC1wl+nhI3R3y95iE7P+mzonqZZt538nxDsvPzuMwHOY/3RNC+Gj2E78bouBuN
lAs5qkElu/aaDB3Xjl5XlAJBBgSM9aQnhcY34FrdY18k9S4lopQTV62Tda/Wh7oKRLsdxpMgK4k7
1sqlm9iYpUI8jgTZdqrS7UgUJqpWEG7zcVrNU7fLZWUblnMJYKZ8VNDnd8Y03i6Ved+qZCYK5ue4
qJajT5qGh6DflYEf6RVCSZBZH/0KS0swvCznCCcGRHHGAnkebnGZ24pA/dY8Ps+kF/cqMH1kjXs8
fAImAuz4XTW4sT4HZJEHN+M8ZBTJScuWmbymU7+XJFw2cc0f3UUej8yhLKdNEnh2UUtkbwhLS1Q5
v+v+wtsX2VMgf3R1eR8EwBlzj3my4lWoOhzSze6gtZEYkNV3BcRbL52VXSvPT4JxNd9RAPSaCZwk
aPZTotzhy3My0+WmLfod7zBySnG8k0z4yomkvbUMgzqRxJxQmLZKkq1nbdypkbJBLUdeF/l1OE9p
3pxQUKllfx4yMrnAH77JZX3IC4rhpcpme0isUwhxHUrJsBuLEuXvwgs5t5n75zBdIBQXznWw1gTr
LFfWpmvDz0CJ+pVmKF7GqZIIJLZjlKlt63x8TM0wWWVh/gIE5WkNiJFamHuGnPkq79J+m0b6UbWg
TfP0bPYiH2r+oaq1NWWXp1TRU2lM7Dpi1W/ELO/WiNkHHxoNtrqVBdVcjDTAI7ZrqyQeee47qnG2
1e0cdaIHH2TcKk2xXTS8O2t1Nyutatex9Tr0FK4oIylwoZ8YhrYl1Ah1c9YKPggVGZ0U7bYWo1fq
LF7VtrOAfMXUN1UxdsVxfmqzSnYwDD9Has98qU08RsN0oGn7qHQ5DIX4wayLXRyYikcsuuFVevqq
VKxG5gmmY4whYg5r5KcaysBBAwkuGj8R9MrFtZDJT5OdhwWaTxwFpNuiqbiQKfEmydGyU3ttm2uI
kYFKAfgUYaWWYbMSkx6nGp1W1AjFoxLl5yjSXrvrSCI2kmMnqJldN6XPBIjhEVcctYvBUBEN11Gl
ikXCyi9hXNYINcB6+SRLWkzjF0LVjsiOSTSU5kCuL/qgOHke37Nc32WTrKz42l80OUrnufmwrmRI
YYlu9eJ9VrJHXWlyv8GWUqW2poNlJjBPxDR3Qpb7abpIL5FEEiNhHZGHOGrmRRQUZ2bgsIdvSjpv
RQ0n8VOEiIhgLtFthzEcezTa3oU4AYzuRVefBRoIy6slZKK5GruVvp9N4SmJLjmFYJdJO6x2yLyJ
i7uFwQ9tCEgjGlwFCarE0dnGw4dZesucOMFACaJsAuZd1ZCyN4O1Yzy6job0RldOmC2DsYLd2LLR
uDmanaqat2rJZENERyuYmh8H7YJxv76zRGHk1zdPBd4SbNMam2KvzxDB5JgTXb104hOS5mAjV6pf
0OQuubLRi76zVbN+nHCpQ1C9PNTgkYkyHwJ274Cw97JVGj8wlJOcawQzMfcu8s1UjpeCoYMjd/Fx
Kctd3IoHYtcOHSVYpBf3bdnc5ZV2i4LvQRqldRtFHayldt0vqhdF8x0wAoaeVnvGF0qiMoFeA8Um
8zL5OSAJkfng0tDs9k9Jcszb+r7JNdENiTJcy/r80Szqtm5pTVUqsGC8tvG4uqdV3zPWiyQnWHRo
SNXkZM0Y0xgX28FKRrw8rlpj1rGtBPG2k0dbCN4V+ZEBkTcs9SUe5mg1hNnTLtetQ1nlh2GQtuLE
xE4cglPUDNADzWBL9gv72XxFeKNvrVHvGaHjFZOvhIpuGtOyvUEAqWoIWPzFT0v+WvdnrXrFDw3m
YIrpCtbgXUVNIiYiVtdMnWJSivLu2DY9rlRBeTP1PZp8MF+XUJvbWTGEnTj2ndtpc+rXw0Ctb4jH
2VDvytS8V1qZuQR/Aev7Rlqny7Wk9DIF2fQiM70vlmMTG84i9+Oqb6o1869jxeSB+Pa13rR3cVQ2
fjG/aon2atSGsUmnT9Q8mwQkIS/EU131C0i0Yfel8EG6cvR4NYwRRfOpqJdy3XfpBxNfRhDDPBzn
mVkUdBhH1iOgNoKx7S5OZC+zIGVWViD5Rpq74RyB1CWmjRuv6sCagnkHxqdMqPvLkoViEaDy2UQj
XnwdhY4KyWolq2VyAFgWthrI/07vFMmbJGCAkempixff4rS9dvvPKVD/f+LKmLn9ClM+vL6/lv/t
9n/cfA8r//kzf0HKSJv/gAyFCB+SHLZSV+7pX5Dy9b9oaDehPEFrxuKB6/wNKcvyHzLJDmDRV7z5
6u79L0iZ/ySBNF9ZVAr6Ljxi/hGkfFUJ/5ssJXAVoA04cleg+TsCfZhOZlWTirAzBtULrGNaKveT
AnslRlR4DjRPHoNHQJNx1xHibinP3z2jn5A3v2R3/Pu61/v57rpipLadDEqPXba/9NtMuhVHqunw
XorMtQhsfCLI9DUgjoJm3G2NaW2UW0H0evWmBrThL4gZu8jyTWRt9VnhWXPllPoJnStDN3MN6rky
0+eeeg+4p8fpbJ7efn3vHBz/yUPjW/n+5g2rH/IkjIZdGm8m8VuivWXxi6R4cLiIMnrWkKOSMy19
GtNxeJf0NVSNZTyLCaTg6WjN59HCGDo7Cs/xG/+Wz0Ary3qR95K8ZwRKeXZrpPepNbBt+hTbQ8Cs
3KEQ9aZt+VJ/pursJrEdbcp1uy4OxQvkmcRWfdGt/WY1rwNPcyu39XpvcheXzmUPTknkeuhhXuUI
TuKmXnES7Df4uHbrBakd7ZM9AUyd6pXBIzawjiH7cnZHFT1d4dJNID3r1ZF2tZi2uegZyn3KsT+K
3pg9WhOoIGC2Cawya27WO+1wEivfDP2BniTbvtCHl1vYy1p8AiCqbygijHatzzji88fHYhWHwWM3
W2CssMPASy70KXUGo8cx9HXW3HFBPFI6uLRSqztV4CfNFiuLMT+q3UNdbNN5rWhrqVrr0VpS19Nw
rvuTGW6leiUOG4Uo8HJ2od73A0wTP+XPXNnafBONAfl8sOtspsiqV71Fbn/fKistRVp40A4ZYVV2
TitmudpNSwlf2pUHkah7ENSDDsbEUFZtTpCc+CNty8iVMM6qJ5jazyPG6ZyZw6v6Lr73147RKQxc
L83JbhPBBl3mt/HCSDcTcaZQzCuat/cyOJlvapQ9F6uWB9vqG2Faj7fx00RIS21Jj+O1tg6PbbCa
27sW7+CFqj6l5w9UyBZ87cIBCEYqd3kaOHP8qss2oW/NKtNcnlPkTYZLwiAcKwWIKVsrxq7AP+Vh
4R8WPBQ/h5S/ieeHntAEJT3q+razHtrBr33ZH7x2Qy+xze6ttbzVfMvXfNGzXD1wRHWVvhXxbwK6
pB/Zu//eHtgSv19hTEzzCNpAvxNus3OwrbfSOjopR+2gbIvjdCy2xUE657+xhvhCe//31b74WwB2
kpeUcrVi3z/Ux+Y83ZYv0W240rzk2Bzz5/m28JqDeSz/D6/4Vd4mz9jHjpHZ76STuA22+sOyqVfR
KT3oe/OkbbOjuNfX8qN5VO5+vWlBS73OBn+y1X9V5g7Z2EuTpPU75VQDg1w5RjbcCunROsZbBhLb
7I4qGSJM/jBvpU291r3FT9csgW3j91v+P79xlU27LfbWu+IP++bcnSDH7IozQLWW+Vm7joID2cST
BOLnLpUdujV19ejLKXW9F6ZYhjqxyBDBMTqnzr1Idqm+S2ZTB4uUrzdcyMZLPLkZMEBv17PbJw4Y
hgchwHAG0dkfS/9itKsp9fsZyqSjPVX7q9sPa27fDRdMXsXar7qVpq+ldhserXEXtHu4sAZBM7U9
f5INJfCxHyB/zZ+k1CxM4Upb/2TEh3USve+F0hw8pbDN1/qmPlq7u3bFjAm/Wo1RXumkh25NRzaA
IT/BliLEBrWgnyMPJkmUS264wAnDBzBFBgKO6VbMBBNXkBzUdnnmGt26D30THkW+7etvFrtvWX1a
T2n7nlXPnfIgF5+huGmMtZmsp3f5MO6E5xQbIqR0IF6rXN9W4ZoMv+ab+JYclE382cJBzNzmPXxb
nqEfDok7CXb+Np3FywOIUFjupvQFhS/IRMOQDRY0EEVmN/Q9GdXt9X9UONvzWD4NIhXe4+Psxetw
XT8wdrHU6zmi4ORjW+t2N+8wrwUuvxFvxEu2ie6Up95LbQwKWZLZgfLWaVhEnfvROLKr+6kbnqwz
T19izIsrReeEOHvzrsgMc2wrtruN4mZ+uirW2qHxmCg6iy9fIEhA8PUUu/ZSuDuO6FR7AoJ86yR+
Rudd6ILAODCVbM0euXziGJvsCd/pU/+gk75F3oubgO5544FDb0NQog8aveUjklltR+St8fK7nNzU
2I/zSTqGL23KhOQSKuzJD1fXpfCuQJVUZkwOdGcu3sRv1q6+qZ6bZ16Cmj+ppyarZnGbdm1ajurx
emoeJFXNCT9Fvyi8+J64F1yXzGFjFqvuDnKdE52kerZLBic2P8ovwIm3pxG9EedbM/OVi3g2R47S
Gw2a2Y24ES7Na3LULvWTdJlP5l7w2KE9ZS974JDO7HY22k77TnfCdXkjPBm+tr8+TMHB72v70m0s
/nbik3zjFn7kpwdAGPtZcnS/vyNQd4Vtybr2nyfnffJMf96nH0nL0dW9xufsGNz2T0PjwNyhRdHP
6bZGpcVvQxS/RTfpBG7kwF1RX1Nlhb6NmJsInvDktKMnvUnwTl3RSzHpBA61YAjOqsfBL9a4x1Ne
2Pp8w3s3cQbHsLio5mzLtvzCH3asNvUjaezyScRprNiZgEhUiqCSUKMzW/fb2+qgB5hpraDp5q6w
KvesxGWV7/PIq6LJTveaJxzDC2lb5Yvhd3vIdlMPMuKOnyPRstZm5sWXD8KwahVfnJxY8SfLJ8dV
a530RfXCtbpV/IRqSd9Ij9KjslY9RiGaba6ydiP5/XHZ9Mf6qG+ZF++W83gZ3mVEUA2tu9PULiuy
naFt+mCAZAsn70nl5hcZ+0HgQ3TD0ao23TDbxKIDlSEG1bT2Zrrra3xl3Xa6aMq6aXdLd5YhrYpg
Gq3daTYIqbycg5m0Qm9ZTZI3TtvqsbhNd+Gu27cpjKcHWXqujDcrfdGFR+MpXNLnVjTWNeHHqPwc
sbTbu3D+FBKbYKrkPrtkU3fXFtmbUZCVEjqlacvidacc18lhSmwKVIBSHd+umRR1G4pd9CE8DXfD
2XocMhgIZV2/YA+7hx6iV7IrpHLOh+GLT+36W/7NfDZu5LN4nk85EwlS6OB+ocV9DZ+7m+ESPtXj
OUNNLUJplyeo8JUbSdSERGzU9TrrnCB+CbMVAJE9UuZXdhc5ZXyvNpso3eDHGlNCNTeFEDrdrfmt
+1B1Jjl23DjpsO+P3Ul91m8pcvr5SRX0jdHB6p7kjcSYZmaPmAx7fo3j0zCswmFjyess9NWb8gPb
3qFY64ld3ZoP4vCWth+ztBGe8ofuSb2IvHFgdHUJLTHbwpi23uTeVa60b/ibPEKSXyOnGh4WBsCY
aYNR1TxDqs8qcA2yzipK4VAPD1b7oTDBphWv3Gr08taplQ2s32zwyhoNyCP2dAcNMHu2Y7ZtNlkN
tvBKt25yyS+CndKda8mvlBNoAJ1Rs6N6bnHO26vr9FTfBn6A9fqDFoHsuVntXEeGs1PN7gCGTNxo
4s0jzifORCF6JbLuAFGL3BsJRhzul5w3DCzomdONjxbsVde6BO/hB2CwRlDmQ1Wc5/xZF0M76pku
OcK8GVRoJdS4LlUmUAiCSlWCIGwzLcm/YZkctStNulmsi9btSEBln+M7TT6H2U7P8r67zLx7FQRc
hkS7LNjn6pvFTJkGUNu05pbeTmruY4b1GNUymVyT25hN6E3cZHKC0tWknZLspuxNgimoyxzPOrCx
7kTpQz7BsJs+4uCOY9OggOl84TQ/sDdemKS0rHphp/RHrT+mF9WLb9JX7QQFr3zJngbssx7j2/Kk
3AcQKaTuAQi43LTudCO9nNmTPGz+7mO3rL2qptPCvSzC96hcF6lXcTphSwkXtXVVa20yviKEksx2
d5Ye+6TYhZJki8hp0cRy6q0WLz03LbzR9fwWlhf5lriJfEidiPZkLO76W/jKOvyKR+kg3tVnmcNs
cZbr2NGdIofmcrqM78rMNmHz0tWxB/5GOm3j9D4vZPpeeto+6R310bgz/facaU6yKuFV0SaQ/nDb
vTDxiEVfkJkC7sDKmmoXqyjfbSP3eqgw62Sdu/WbSmzavcHpvOtvi0v2TcBKDKWBHZp2SR0W2eVb
/Jnsp2co3kRm6vfRPn0MjvAHBChQGlPstYV/8kf9iF8LWZRzdS1sZHmNIUsGH57jG6DbF2/4mk0R
JN/57zEEneSaUQ5qDzCJuNQWe2Wtm8lFeNIdlTGnzQmQftMT1+odSTwm7UFAVRhsG9qltn3AV1Gj
yvFHYXDIyfaEGrOwcVU1gq0Kz1L92meZN/b5ARWjRzttSU9j03hT+fln+f1fQLs8vg5x8Vn+v+BC
8kuu5ap/7b7lr9nr97jY1WLjL1hMMM0rxAXREi8n1fpLsf8XLiZYoF8yxlt4vKMKVMAd/gWMScYf
GBrhfygR9qXyF9Ae/s21BE0jdQrIDP0yPk8wJP8JMKYZVzDn3+0S1nV42eMURRSaiGUUMX4/tqIp
tOFBWYorkQzmH3lyNXPXDsFO0Z3F2My9TiJfMk3CTxOmz51oNIJPJsJlIhg4SebGlaOqBXqHxl/0
8rwJtDTc4KJKpW62VKZptBoLDGyRtoycp5LyJi+QQWYVmVg/jy9lgtdryNG1FFq/N2M1tjUGhshJ
UIGYw1NB+o9tBSNj6FFE1TOE4E7m4GE3xZx+rD8xOkb/l7AcOjQNi1GlqwHLJViatHYYXHIo9jM8
Q5O2po96wPFW6YKFyMSoWhct3QqS7ruQ+Q1Fs0G1HpnmY2fVYndVNhfxCnIFzaQhpe9zV3X7WZoV
9I/Q+Qlyni9VUoUL5wCTz+CqADCJ/9SdMUClQ0LZ0aik48SzPGDhX/hqXG0R0cUrxaxlNwkaRxdq
6nBlrNpdrwmxQfFU43erNNpLzQDabcROPCRSQ96bdC8GEiP7NNVXcFzCT+IbkCVUlnUsQzZPnA/g
gFmJ/GymWQtG0kKuy9MKS7NCWI9pXdk4+z2FeXxQIW77KoZo93M+36OBZXsaxfBQkFi9aQtTfi2b
IqO9nTvVjScteqGMKRFYL0RkjIRdbbUpexZHpi9YHLT7WM30TSvp81NZC+0bo91XcZnZHtNKZdZj
IC5gatVMwypdYK3zNIkNt0cS3ci4bOLNyFT3ZGURDZHGPMsoA8HW86K+62Qhdiq9pf+0Cqet5Oxp
UYN8Y6YSKgK8UXZmO+ofYQMJkrSf9APubJzYXT308oXZkyIcIIwk3RoKGIgvfP18H4ykRSBTj9Lt
MmjkIQ9TcG0EGlQiFnZiDrT6ulgPpRAgkrhK3qmwrsLDMMsSW5660RZHgwAEzej2S6gp+77ob/At
nDCCGSKcuQygzQX/XLExH1GzHi1AsVlQZievske5IzE6n6uHNmAErDTzrVCr6m2aKenOKCO4FlKd
5qLbt3PQO2JkzPNjJSpq/TQIWXnQasVcd83QeRr858dJGGM/lmLj3ZyQprmpJSy3epsG2zzmC8T+
eH4Ug7H1pzHvbpMRmDvPteBOLHNrlQhG0cLT08yd3Ggsj8QcCOCq5Ru8NrPTRLztkzKzZLO+FPcG
/EXFi3s0jQiFRg7GIldivxhN4bHM9emMGB06GnG4HWsfF2pIRLmQrAaBgqHS2kvTTJ9Q9kRnHksJ
iMSC8GxCo10kSXLJQ+63MV5ddhTlpywInlJxohSFWyqMp7o0MBxBJgnVUI/XdZN/66dx+tOGmREY
vLhEhWxXwHtWCmrJgnmDoxbqdCdBLsA4ASUg0SqEPProJYUbBlRHOWk/AlHpvnVRUxFCB+uJ0ZKa
BnCuVCmKhHs0jmYU030JWdYeKwi92uyFIyaUnKJ4L8R0BVogWxApxwrKnKnslkBX3pUmTT8gAehP
Gobp56CNmFACFXVNd14WASQlhMlldfrE1HbJ1nWNzAe7Yco6piHGJYm1966ji08m7OXkoFoV5MF6
Gao8OwCYf2gJDDgWwo1et7PO6N2oXJX98dDXtPZZkSR7y0yj5wTP55NSw5TEYTE89H2R1Z4Mod2P
GkE/5j257F4rKL5WLvtpjPddYOzMvsFPfCre5FnZYIYVQZNHcdQj6JbjKd4EQXM7hRkB8ZZ4Ie98
F1QUxSPDTkfR6hROyjT5QlrTr9XPNaVbrECDCqEC7ooZBVWTBbHXR9VwgncI2x19ykNuIHYlr7Bo
bTGgxqokKNt210ErFVMEmKU4GZMdGEa+kiSYT16Q0zg0y3umqZepanWESco4oI6lSSviSPkc4JwI
GaZ7Qj/Ml+ue6RiaflhUY0AEL0HI7nFE0YnTigtkdFpd9wjHI4RPae0bMaxfMxOKdTGJ0weCocxH
w6ufrXCGyt/FtyShAvI1c3mn6EHGgJXql4Aq0Z0bNDcVyXbrfBBCj/cXg6YYXx67wCQla4TyZmgn
3Y6n+kkUzGzX1YkBbyL8YJ/yp7oUCJtixZVTk9gG/teyk0b1cttJ1oMWlgbIS+RTHcA3GrJHlN6j
XWLR5Srofp1JnJtzKE+8j9NE/4A3T9MEey0O5xdSXGPXDCljlSATfX0ZV7lBj1lO3SqQGLZHuTWe
Oil3Gjm9V7MhXNUFwEJT1xPsk5SamrMSEWN4H2AYyNfcmm6ZGqjdlqdlGNPboU2uMP047LNBy9fq
AFhQTn3k92JQUAHrUI3V0FGaZCXFcMvCqT+2FqRuCVLDzkoqEtRIUdh0sL53kSlL66wnYjQggIO3
gn6qxC8GciK0rxj0vmXc6HCLIqY8wsUUyQk18KpylCQ4pYF0TA3Kj7IH209V3Ojh7zQ7WUc/kE9s
TA3w7dyl9EzT4ie9+rSQcqvEg1DXN9HEGJ4DqJW1BKBkiFSmNkqEF5gtzxJskcggh/VBQJW6EhRz
kFH7R2b32rZVcUJJcSok5kuUGGlWPLB1g1/qV9rF0DGhjtE6dTBqsMOU110xqI9SJ8OMbqP1ZFkH
2ajRtEGnkob5oJRqg5KcdlvXD2XKbhPjEdAAD4pAtkK8CRvC58rYhMUiFX6CbW8YP3Ksvg4DvFl5
GmzLAqOaeS3MaXQa2D3UWrpHHuaxXTBPLoJoh50TqoeYbkCHLNe891UYHcLBmm6FMTpTit7E0GX9
yGDUJ6QYUsqQLSiiOO10N5sG6A8GyAmC7vS9LiPptsLf2siudVqU9AyJAu1eG6uIFgXIOyx763aU
c57laH3TrL449BItyTCp71O75H45Gc1FgMnOIRJ01alKk71OBGoH3QkOpRy5mC3EiddnFN5e1Zsa
rPyyjOLl0DQhWAXh82UKuV5REJr2qKpxaNemxNgIVodnSxQHcHbUOUqGx9QaY+t9nttZ/tte9x+1
Qndlzp+vPc4P3mb/e2SC1bfyanrYfv1V17t5R+j3H6aQf9/d1Svx/5ppIw3Gf+63ssI3smi/zT90
S/zE390SQ3/cY69RYfiUyQR50Uj93S3Jf+DPYZKAQRwfmUF/+p38hzLNoiXCLhnGo6QSOHo1dPy7
W1KtP1QRt8e/mQfyP2qWvloxXTkEyNsMSb7mhOrSV59s9Fcd4rFwsgmmtwC/g/RBgKJ5NEoh2vV4
GMD91UCOw6o7WGLbbhsNvK7U4t/5gn8ZHF5N5K+Bz/yDR2IRoPhlRN8FeZGYcjHZSZ2mOOM3Srqq
8kV765dRfOh7ZL7CYB7UNAo7u1cMbYWXAqhkK2gZmrlOu6hLq667YUD0UuORdiNU8/Kb/N2rN9J3
reX1Jq+2zrgz0Vdin/SFfDHorRKMCo+Lajzxr+rPVUNxH4QOOfUgdmZQ/W7geO1Wv14Sp3RsLkls
FOWr/c73g1WhJqcxwK+FTdHpc8RQhlhGt4JENSHqc+lTDiuuEPRPcarjuSAjW1O6CVNzky5UNRmb
92Mar0asAtz/Kmjk/zmLpWuw8q+WfFx8e6VBa9vX/vt1T0rQvxY+qAbOO1iiGiKmRlea0L8WvqT/
wbtDKabgii796Zv0H/wh7Fp1k5wgyGUgJZLyPUwi/mHJsoH/LjpWfDr/CUjy5T0mmYsdhDWmYgCP
tZP85T2e6mAepCA5haJADaNjdUbKpFyIKzi2sldNQnMvZo30O+tD6Uf+DbxlrnsNWMApWdckUfoC
zeSEjddDFZ8i8GsJfZTW4k9wNe4c93qcf1Mz2cPnmsmSkj599w2d/1ow3xurft3prpeWr9GvMqsI
StfX6PU5MOpsrJvTECvNjlCkevASqyCdOe6Se0GX4YYoZOTh1y6N7QZ7JoZd2GKNI9V+I4f+b27n
C0h1vR0CkLDgkmGSYWX5hU41Si1s8jk6xdBZZRubSBk2fabCIRyv+US4uLPdomFbCNIcywYlbZLX
AYEBVkaQZ2bEBUOGVmp+Zwf+kzcDT02VF5a4vqug+sftprCwWSVe9EidI41MqfHPctWhye8REjDF
GoOlqlEe1mX1127Ccf5z/+DrL/5un/vzgVyDYPiSrufk12htvBNUlPzhSeQleCuxKnibcIO5WnXE
kM0w5hxyzTgLVl0+iDpO+b/+Pr7ssn9dnXLv+ok5pLUvhBJ8Q1pda61jEjbRAx5J3ZusyJEfdnK4
+vWVrkvrf/mcV49dFgH+n9b1C/iOR4d7xVQvQnAMIkW8N6W2Xkt5L/3mIj/7OECtWIdyYFGOf1nf
RACGZUhDTRBRhbtNON1PoQiLHxOw+3/+ccij04jpJXwBo+kfP042yFoXK+mpRz55V7d6fTIs+Ge/
vsjPPg5er+xXEi0ttMsfL9JjZI4ePqYLQQIJoBblG1Gt1Zuk7ObfnLc/+3oICjMUNiv24K/rshzH
QMLd6aQ2S+8NXRQ2hGH1/fSb9+2nl4FAyj5OyaPpX5ZZh6GE0aUxDytd7pK8CvfQ6Qv714/tZ3se
cDiVA6sZXNjkdPr+XUs6sxlokk9Sr/YNaqaMmU5t1AOwrZlHd4UCgDbKC01+gWEHe29i4onaVLgZ
rIZBxN3u1zf0k0+NVS/rS4YIK+Kq++P94DBWanlmHtuuaDay0jYQLZPa+/VFrh/qywJjX4V8i5Um
pe2f9rvfLbCK5IImqKWjLDMLRMdBk1UWjxi5vE1W84+iGP88z3Rks6pmMNq4hn7++IGMTssJn5yO
Y8CIwOiD2RUVUqV+/YG+sNz+ugoRGtdKXccvQfry+idFhDtuJkNEHeRt3jKgzBuaT94uWC3ITZya
AtGTSxpAWw4S7UnTMchr1EQhPKE2N51hzg8DnkyPuPTQ+DciZgGKkCQ3KNGL32w915v58vjZxHmj
OW7Fq4Hnj49E7eWqxpfriCfPlVY1VIhzNdR28xXNnENxLY6idvPrJ/STs+OHa37ZhLpInPqkU4+J
zD05VSdggDNEqJ7GSLCxxML8Ca92g+mvlpFM1+rC5dc38JMXW8fJFpNqyTDJjvqy0HrUBkRPy0cj
6CZvEJr2MBHM/ZuX7atd7fWQutZPZHXoogwf/XoX373ZmCjVEpjbkaJCUbx+KoEGkknU7iX8fXMb
QySsF3KFhgH9fWEC2etmAelJFEI3VzKMQlBmASX/+rN/7dz+vC0WnMnOTBOJz/+Pt7VImH9YtXqE
825eI/iiG6mLs7cyQhWxpE38UCtj4UptC1WLQ3x6mgoMnKN4gCNbWNZ5wCwH9TM4XkFA8R5t2vib
3fbPuvLrS8l4EU83VhHhU19eEEJzLOTo4pFJirQ1iKNOMAEYhm2LX8qafLv4tm/a8lkvpnLXoKl5
xJMMJ70YMFqyM2p5Tw8beTNh1LAtcqG6+/Uj/NnrY5n4/vLmmIhRv9yeXvWtSLtwFBoNFnHBBJ/k
vf438XM/2ReJ08P611QRNJhfD1Fw3jBOQ8TMlTSkbt2p0X0uQiuOl6BDMZVM+W9O7Z8dP4ZGjpr6
P7k7t+W4jS5LPxEciTMQMTERU+cqkkVSPPMGIYoSzscEkEA+fX+wPdMS7ZZalz3/lX/bMqpQQObO
vdf6FnWdYOK7bOvfPa+wAZTpmPI8iaG/MPvcWss8c147T1k3QBwm0CGzM70qv0SJg9ge850rxruI
FG/7Fw/pv9xhXkyY0yYsW9P2P9R3eZ3VdhJ05yI2EMmmwzdhTcUvSocPSYN/rtP0qTndEOxFy+fj
EaOvLJvhsDyXneWuFb7+ddLJbh9FCUVYq/0j5Pd800HdplM4NzWxLRFE12EOewNdSJ8ADIHW9/Nn
a3n7Pjz6fCheUrLdMKV83A67vvO71OjOKuHcUC5qMz18VYF4i2osv1rvpW//asP6t7vNcocGGx8M
x4kPe0De4A536+ZsKydbGQ3RFVHmMAA3Q/qajsl9aBRf27qcCv1E2NWZvJxbd0bSatav8VKD/Pwe
/OvnWRanpX1D9fFxhWI2PYZ9dQ513B150MGPAbL/xbf+50Xo1TnsQ39WBCQz//i0G1Xcqa5uz+A7
kocUGvy9STb3b3+TxW5EF4h1AmiVa/94kdqci7J1FYMup/tiK4+Brwuj9Oe365/lNhcheIF3NySs
+GNAQWWEtYER+NwLZdH61v0x0rqK1xlDkPIXL+a/7B6cUpiO0/FwXFalD8/K7OG0dpLu7BfLkdYJ
nPg2mdz00WbgoxFMBtPaajIbpQB0KGNy0gsCWJoXd+Do23qidTBjjyFQl36STPL7Oc+30paN2vz8
pvyjd8H9diH7Qa4P2Mj+uYS4bjSDuSR2bayAC6WGdldz7WTXruuRYBxIN2XeEoZwUDzFCHLF/Go+
AJ12i998CJZPwsmBZAiGBORIfnjScnsqgqSdzx6Zs+SN+0zOBCL9n3/fj48zFwlMCDaw01jS+N4/
PmlzEMRGHw9nVXGjC9fMrp25yn5lF1l+3e9Xpz+vspyCKWc8DgUfrkIPygwBLZ69snOKPS0T/5SC
1IFyg+YBjpe/h/F921VjclO5yviKiiU8Wb0nXn7+bf+xdn/4IOGHDSJlXulZdX9OwRxesY1UN62l
hhs0Z1et4XjbFkfnQ40xB75leCqYH2/nYDIPPlRGpqWWgUXi5x9p+eo/uTVLdNT3u+c06zTrou6s
lSFaOkTme1TI4lYpOJGApJGEMDpAtpugRm/a313NlvuBh9oO6DmCwMOs+MPVhyoNgAfJs1+aKAfb
nopauuUvFpp/+4rLEkO/33WIofJ+vEhEplKtdXuOifkBn+NUe3bvirgO8FJlnTy3U9zsp2Yq9zJB
6Pjz+/uvPzlDFlZsf2ks/GkW/K48YRgOKblvz1IyiltNyrIuSznruyDxkeNAQro0CI+rVljnGT1D
Da9QIad2/NUdq85fY//V9NrN2vzNyGIOktx8IPy83xyUfcqVH++LnVW9a6LPyKw4vNBjSVmfQqOE
I5ah5cZjvPI4iBzDyhHIVbtwM6Kv2QZR9qkmD+6yLpv28y9u1sdj3V8fiZXApYJy+d+PH6kfy6D2
7P7cj7NhbKw6kS9mKsEvEB4PzImHtT/U7Szb7US3KF2ldV+ZG6cd1Z05pwlGoiaFa6edACk244ph
nxG9ilqkEOZ4cso2//qLT/yx17x8YtZrVkrWSMqfD0sLu4moYdmcRwjvemvnjpesA6EhchF6j1Cn
yHuDZkcsGdx0oOmvB6Umfm1Ku/EXZ+J/W0uXkxvpp65gvPzh9+wK9Ffe2JxNAyrruoE2svdMYst+
sWT/o+BevnJIzrXJRkUlsjiWv18yisCuMitdvrJd1augLbu3vG7wHcTtZBwrkgP1avQGjQcxyQHK
F2AHzl7h15hzYaT8blOVj0OUMkdDUtqc5cD648cJeobXOgivgJiFl3HlFLdM3ZPXVDfq7uc/9r/c
4NDhbA/Ck1xhtsQfr+QnBJZEhXFVz/50dMrS2055a1z+/CLLx/2wINODRK7ksCTSUPtQe/lU6BEg
5aumG5wDwUTDpqKZfAsCq0N/TFFw+Pn1/rk6EtTB4NikGCPr6mOtB45sLCk2rmRqyWfRNT2a80qh
plPB4FQriHedc0FzsoXNaar5HeZmn/5iE2K9+fitqcyYQy1hwQ6HG/Hh1nKaQjwyNFc2qQuI0tUI
15CIv/556nT47Nq9egB3ynwiySnBvsC9UmKN5qSXNxMNLRsHjZO4V1kZRXJVhn5FsnWUhMOxDDG7
7C2z1saTMKSvT3NbiBM8YLSR4YCiZDV0LpyIQpcxuaBeP51N3eR3S/jSF8YEDm5CYZbNWuqAVFBf
Vw4ZCZORjFtCPIw3NIw5ZL0O90bCDvkFkmd8rtU0f3E9GeOcbguJTSUt/MM0u0jD4jKf5FXvjZPa
tYNboo4l/4J8JEtnm9ouh0/SMUFPhQXnjBVQ7WjYCWhcM+gJK3/3KwvDlRrBJiJQg8MyWhLAt6CU
IZeiVi/AtuYcurWhaxzMOchIf7RtfOix1YBYgpEDA1AH1yyoOOi4uEWOiBDVAGsVNBdedGJF+4op
lrlKsmRB2beAENG2maEUmABCs9mqYEZOtum7NEi/9Lmo8HeR2emQPeCwj3DwnKudnQfGDO6kCzBQ
juhwViAZE9hq/Cl0LoSaCM9Y+4Y9BIcOqY97FZH5gyUf7/i0iwYjnG7Cagz2diT510On64cDs3Hz
W5WlQm16WwFyHnVeARyLYtWuxLIYr4JGlfGK2Ad9Lu0WGi6lHDCsvjatYNN5xbSEXBS1u4pMXs2H
PlPIHzMUjPfW6HbDJiS0A296VFOBR4rjJ/gxz223dh/DNByZh0UbHcaobUqb7dLyCusWuaplIp6Z
fBa/aPTKdelKs9hqOQzdweTHfckzGQdrkNXosoykrCLyUHrGksjtsM/4YWp+lQYd3kgb02s9WIU+
VaKmXxE7UfcFwL3UZ3Cd0L1NDc9yncd9fdcXMSFLsxNkWIPszMTEl5ruzdxb+adYtzxBYi5auRrg
tMKiCWHurOsurNEoj6j+1mHUwCq0ZaDqFez2bNpRepo4+jp7tFZJQ4MVne+MVXZQ5hxu4zAqOzRv
hoPbsBiyYdPUWfzZ6eE37WK78u9qb57u7dnyAAilYLgRxpKYs5rISbgXkwzYDUWeYjpL5XgzRmq8
NWvmdauB7b7cplNovXukcuAqBmgDnywFQuEu7McCaXihRnmoCUkB9+Pyn1m3YeStlGqyB8+HWwd8
rEvuCbgxL33bMS5aL8ai60sTsFcZNIN3rIlsu++HML2e+khWANJTlraW5tFjTzgB4sYpCYstehCH
NSQGM7ppnHEa/tpFf0vm9N/TMP1PkzXQ/iNSFDY2w0fwT385zf9rmcP/eZu/pt/LG/71z/+lc1oS
5P+SNVkYPdguODEQv0H5tcxE/lY1meIPyu2lDYymCY3DUkT+rWoK/2A/xVHCtArcCnvN78FRlmr0
P7dqn2hFEt3I0Q6JM10mJx82rSl2SRlq+te5mhoPq1zhLfrOLhYUQFNOE2Lt1LDxj6oygnu7NZ2C
zL+y6YJPkpyOIlrZsJCa7hUseUcoiAJx72+6wie4YNOCQvG//LnV/9Yz9z/taUK+8V09swj0fgwz
HubPFaeMv3KRl/DjP//A37I41/uDlC846ZZDYfNX4NjfsjiPnGPqHZNzz98uov/3AAV/uODTmahR
hiyz82WA+PcDZP7BH+B5E+wUnE6oV35HH4PQ9YcnyCWg1mbKySyHLDKfqu/D6dtFAAatHe9DMo2l
iVfD9nFr5ORP4S7wonBVxZl+HbXpPED/JVW4CsIMqIJucYeoqR/vFAxwAAZmboN7CdIbYXVUQG1S
GfczEO53pZvQ2kiSN1sRNZ9UEWfshMak0NcZ7XRhN1AdV7E9xp/qiPIaFIPOb4ehdy9NInFghk6d
+zjlZB3hK6wgtAfEE7tr35mh0xW5KfnAOhZ3KhawGhgMxs+SxfTMupra6PsBXO8ElOVm7ZM/8mwK
P1Ibh6EwivpJwJh2hvgW4CSw5mSw86+clFirGdTwEqmJmJhtpjA5M+2SnzuRTMV67qjUVlRXgbM3
MI1ctBbJLZvSopMEObfEDNkBiczBckOQ33jKXAR88XA19nGRUxeEs7MaiUG9TcwqdfYcsSX4GtK8
NiXi8+tOY8vZSb/PwDu3FCCr3Ce4alUOoTtSjRcTg744K91jo4V1oKXjN2e15IWtYnfyX0xyLWPA
ZXFjbCKZh8nRUAS+rQZ/zFzuvcLyRa2EbVe2nUzgC7jhgXy03D3ayr3L6zH6ZGROTEy0pDRC39+b
n4wSG82G/dy/cvh88Ub1Puj62Pb1Q9xFPo5KkQRH4ZVYgDK/DTKEzhGOSMNJmENxDxso/CWgY6+b
7EUZ7fZv5kRuNjgXsxkPlijdO1QWKMQDoxjvVV7448okjGbXUP3jyU9gm1qQDNMqp2WqkAOv0CQ3
V2OpXAA/veI5ngzf/BZAv2cn5pSE/aFlJMfdLgBaCBXiMNeF5cAZyTpvpjId4ZZT44hrtOTzO/FX
9deRmJhvU63FtdfNuiV1zLKxeOOAwUKtigT2Q16E08pyDLJiy3ZO3xJP4S4iU5dUALI4xlesSc0r
5nXsXfPgxu2qmh19KDwK2ZV21ZUWk0EYkaw60giCLKBk1V33milO+0tjFaSHNZLL6uTAj1qirE9u
34P7gZ1OgQfOkFF4yckXcI9VN93bbESQEXRYDFud+PI4pLHPjSQuztnOruW6e98aCZET3mDByJbu
hZnZZUTkXNPcO6K0gzX2C9x8meW11XpKxwq7T5yXel932XjbhXOZgSEnAYBeTGGb68DQwVtTaZNs
JCc1IaOMpMieJ8Oihk8zra5Ns617oEBD8d6bgewuutBPLhuvoCHiiGkSe9MjS2rb21o4C2OboId5
hDoiyir5SnRq9JzKWn82an76tQVj7gWfkOC3E07zUiRGY6zqOBuNDXzNRShKDltGqRzSoZ6jZLoP
KKeztcqt8Tw2TKo5d5jDK5Jy+7MCVmVsOF6Q/FlCer2u8PeAsHVdezOZQfjeNxMwjNib5H2YmAE4
EJY/uBRZN95laaFuecZsrPbSIlsW0xjm3cKYPMgqc2iAF7a99DGIBC3zvuTBXXWtQF43+Am0zaq2
muGidzjJnAbRKHBcGCj8Va/8AH4jyvz+5NUhtwPDRkuknUtDYT1Y8C/XRqE7757YoByDZN8wG3Dh
dWQsctEAo3lDyTBcKM4h+dltZOpvu0RCIB373J+vMpXEzrVZxuLNIMxNAFpJItgRxUJa1Kkws43L
AXS6hvdXZ4fWbkR+Wbtdje/Ta9yboTDm/rbWUui1I6sUl/aMvPuTYxqJdeoSMj1ORptO+JuH0kWP
oDHkECnkjO2MZ8qnt8iht6OltpUEKz34WnndZtY029aV43OkTmKD5ztJ7Go4W0E8d49U733xNS9y
aviQsBS1QwJJcGLQBgGkjXgAxM28yHkKkjK4kTyLIOTxSvFmTpb5Fru18Vby3kNmiZrGheucKrEx
g7K/V9wbjXCsrcJd1gJz2xkOqriNnJPkTHWvTrKK9HPKqX5giBhmV9oUoYl8lKgQyNKB0a6Vqpsv
cR/rL67Mu+uaLI7Xpp38iyTxiNnmhf6CwSvRa9VzsEWrMMMAVbn2332lhgcbCZtY8bpBvMbfNUCT
GCMELo3Igm7TyShAHpk7wZM9TmF94XUGiAIsQQgw2r6TWytoNRFGLUvOoDQ+TOKMWW1CosD1Jps1
fr0xFID46aRll6mfDneWVznzQcnGfUQHhvAym4jgtJqCZ2/MC1Agso0ddKJKVQRwcz63dnnZlXpT
i4Ab2HacSk5mGk9AHTSj4J050o5b5cmE/X6I2gHp4uSAhqAxEoEnWoydBR3JRaNtZw+pryR5fn7Y
Ei5thzSlMz/jqhnMoUsdlnwf1mNva7i0CdZOWluv1uA0KWEZZgt0vciLcZeVofuK5Kb85nMirMAA
eU23o6uSvVR1PT26VubiTIuE90YmZn9vI3RkB3WmAkyAJUN28amXXzAAhMeRCO33IJ3zm7AdahYM
Z7SqTYdQktwKGNu3c5Vm9bRntw0rcVGVTfQ4ZHhiaDn02M80+P5veV3O30YBCt90GsHqRHZAamuP
8XfeyWu3Inumieb6SpZT/1wFLYF8ttnX9wwc6A2AkWX8MTimdUxTAkYOgTHa7prYv+6y6O14ycir
7H7riwo5DM7pnt4c8+Qtzt7SXi+pNoDoEFu+e2rS82ZqEqcG6exHsLEykC5iWmg3Ntqh+8AenPuK
UzNoGTyhhG+JLKKbFTfUXFMW3PcyglCRksVmr/ymwjBqq1I8i8obn0NBfto29ro8XRGuAqsLia0+
0+bH2EuvQR5TLw0cUA9Fdh6cmIwzjODK3LhZGT+wo5AZRhiK+QhIGFysPUlMjdJDhDcZAtMyYasW
rTd/wKxtTVVhbCv8wQ+9XQm511ROz52fFNPGtpP8Xmeiuck8lUI2FgZKYhJNi0sW9eRzHzrjeznk
8TvV7IwRNqtfA50v/Pl++ensVFt8Sp+fGqA81qWV2TTEZ3he1N+kfpQ8EAkeROt4oBxbKX/GtBYZ
eX6vENuRchGa3ss8ZPqiikkh27m2CsNT4/cm3CoV9eZRpuR+sCfF5mNL8+kmDue6PNRNMb1zaE1w
EHtWc0GWmUo2nVOZI036IQF0FrX+sR8yuh893vaT0jorNvjUvRPT6VKvh9S2R6LNpL9QVWXOpmmN
gv5F3ET7wB5ZG2nUOVvNyTQmcGWixRPXk/lMjQC1e6gpEjdBG8qnpPfgTkjy5OAgxV1O/mEflri8
09TIDmFES29tYHcjrZEu6CeCBmagsIGv7p2sTZ5qOySG0aCRhJeNTLCnypjV14CkuHhT5ZROKwDK
Q7jOayO9yNE93w6tNIDMKOXDFc5IDWCPj89pF9AFNUUDSjmspsmiI8VckDZaEp61b6Y2xDJs4vZg
PGMS9u0DjhRtrjFvVicDfzy5DC50wLz1nIdszBoW2G7mP1C7MroebYvPoKoIvRG5NrG1UrYibCAc
Eigxv3/A/f+zqWIuerf/uoly7D8X8w+n4OXf/+sUbAZ/wERmRLJkXv+dP/bXIdj7A50nBIulbGSC
5S2Sz/9rDfP/EGhrBJFiKDTcP0W0f5+BbZdDNfsC4AtvkSCB3/jf/+sHAb788P+/d0z8OPFbWjEE
sCO4cvh8CKI/CodQ6ra6R+WJvbBXF5kvPnuhMtFZWPaBeFNJXryZ/JZGjboqBI4rbBpADuYYrs+p
/LuRbJt3JpAVHtCRBuylyGEwxEacfE1ctptVyGWzXww4PkyBl0vSKmJq5i6/gimAj/xwya5K5QKH
laBbi+isnZEBBewGWu4a2WobhcFlmbf+teGOzakKCMCxiQGK12IgF2Jn9MSlLFWZNfzig31oYfG5
6NUFfD6eAu6y/+FWVC2m5Rbl3KrAAnETlOV0kyUdgbodK2f2i8nhj/Oz5SZgvcNluDhk0OsFyz//
7r6HM8VRLbGdjCGL1iopGhu/3RQ7x++e/Zu/OnDfP1PAXj4+VjQF0bwjTaCuQFnwUYtlOez6jtkL
SpBe6oeGM151LI2g8TdhxJhjM+K69i7raG4a4p2D2r/WtCooTx2nai+yynC7EzqcotvZY7dEAkjf
JI5C6FQfCRfvtg3vzjvLmRkRn0HSOl31JKx3WcFW9RIUtbAPTdi1zYnJDGHCtNabaosqftrkxDHY
F01eSmLAGqt5ihnuvBtjZjMxXQ4LbNIhYjZfjs9jvnTQiQvVhBeEiepuslk0d16W5ZDuVKO9Eyou
4h9cWYDAL3ToPLvGoOO9wSgFHnA+KYpaeqWkPUiGqMTAZctpsc090s7omRmcY8I5VxC/8hmbtKmh
nF8k4+h1RLL4RZcDIOkcdcQ7OZWfkCBH1qaOx3BfmsNAcqZpXlvY42no87q9lKW4pq/E/mroWF01
KfSWpPNGTtW28p8JriDRwa2lU5M27Nflrijqybijkpntba/sobgUOhIkE3jZhOE9MfMXZVbe0ySM
iOTLDtC5y+DihaT17lpUgXob5HLmIMo74DyUar5ojTsZfIA/W+WbqGWptk7r8qULfDEZ7Q2cbyQE
IVM8iJxAT6IcknCDapnqOm0F+zAbLWjlyLLvRkQw7s7myI0uwot7TuxOv9WDKmyiCHMq1pt0nsfx
TpYB1yTNoX0Rbp2sPUA7mOolWUEkzzB3zNK+PueSdOVTUJfpve/UZrrLYqkQ+cgo+yLKntw+Qmrc
dJsbheXtJ7snS6HV2hG47ks29b0yhhL+YcswL7rtMmNU7wFLhWmfwrDNGIQ5sRbNaRacRne9I0Ho
D22aEUko6uZFjBl/mRsOv/2It0Xu0FBbQOdHP63ray49t4TiEH2Sbw0/jLqbXJp2ftPa4On30Vyi
TWZAUiXZvu9tni8YR0LeTm1H9boi/KUa1AaJi61uRDtU2QNciaS4dHnseQoJkubfBkohB1uAjvjz
bwbaTEcs/FaWE70Y8l+O9OSjNuty9J02UTFxoKEO4YYfNQzBKh6Obh75HlmqRjxv5rj05K7xvcR4
6tqEu0YzgKeZArN5GdPRs6F6qZJcMDXwrStb8g9puwS3VUPLhfOebOXL7E5OtYm8tN7wptTuRgU+
Z7xhyRVfAxvgzxtD14s98SZm/jAWHa+KaCZKJmeoi+wRiGCX3yiPfPP7Pq1LCfMzZd3oZcADmYVh
CgrTy4gJcFoABO0MA2rTzqzNXyyPZPeN2RUdzkhZe++4jdNvGCPDTz3NJfclqQK9BAbSZHBN85Tn
JketWAePduYAN1CudO7jNvXP9WCKqxaIZRITPQUSZmJ6sk7aLttYI03PDMcNcppjwYGOFiYpYvCm
yTaK3QdmxgA+Yn4r2Aoru4XA1o+DD7mjLm6gEBnYggPkf55OaRrnZvQ4aogn2xzQkH/rWdXi8/nW
1kCC8BBP7l7QtTwOeqxoYqf4gtA0nRNW44KRnaPuKLjh+aZW/W6VKI3ySXi3BQV6PqXdzo/dJ4Jt
OOFUxDkN2nxsgvorggt55bd9u0kc80ALW+5nGsdHvxreqr68RrgRbK2eel5Exp2RhZyspD9vwuWX
WSxdKHHaUwdPvDWmB5X2+6YXyQ7RF5Id1DpXowS3PYB9HGh2G3NqbkNpkjoy1GfitllZ8ds14Crj
9BxmyWNAMFDqcEYuYouTYQ0nL8/S5tmMTZvInUeO+RfshR6pj/Fp0AFRLEl76um4AFxyjnPY7ohF
vdR43lYOuewre9AXTHOLXWzqcu9EBU8ISUt2X7CADdkndi+FsJvXNXbKk9WwhGY62LFMuU/an+8x
XwQrsqPab74cDq5P2lwKoCaKxtdGc4rsKoitMHNodnocjM1cQakMETXEg70fGHlrrBV2PWxiy363
ArJ/zOJAggQxlLKcX6KcCJf1kkJfJXS4VqOoyBY0LrH73NthtqOWg5sSMiLXU9cTchWULQdKZsA5
qYjwIMVoB7etIA5yZfftlRN7pzivwvMQubeiGdU6IcuLGfXwNI7+rciw1QAUuaQ/fhgDEDdkeJ6t
NGKpnkISYcDkxpxZEF2BTzPd+ZmlU62Fm++6vmqnW1eyKRl5lR6NJnzLwMdgNSVFo1o7I5mSnA2p
x3iP1C2cKRMceqC3ripuzU4b2SbuaQh0vezH9RTM1WfVa5Yho/FLY9NMZEyl2o0KOAIjjEevUPvR
rNyDqrzsYQYcBUp5igNuMj4PIt29+DlcIjfnFEHAyqAnA9LUGvJTF03NfdX75uewLeNXepeNt/b8
LmR8MTeXrBLzdQcfheBeN3gmM4woWwQPn5NIduauTGZC7css77cz3dhhgnES+y5p4l4elasusxuA
H2Bi7mUz0HtP6EA2BAE7xlaqsN5G7A1XCYd21sFYxxu6FPJlSnrzwKjFf2X6327rukhviXiw2RJw
s+y8afYwYoafiWgptuh3Ud+0aV3kIIbi2ntz87A3L8OeP7YKhjgWq5LCAMJmMDb7xgN7ovoBMrE2
EsJU4+lb2KbWhhzdvF0mAemTGwCwzJkkeWvSj/J4M5iuhA4etVa6dSLbGzfSi5IEJC1h6mt+xuBJ
ZEV/LtNYQTO1EhHsKpGL25g+ndoYouJLg1MxNnEmjTN4A4/yqun8/TBWMAzGLrkm2FvuI0sByRVj
ftD4x05Bnvvr0I/tLUGoC9UuwWzhTUR/WqgZmlWRQsRthddSTYTurQ+rC6rnoO0N4LW8vTKtMF0X
yei3qzqXzY7A0PaubWd9sPi70zqIavMo0gnmNbEt7PBxTC5E4M572g3mc9uYdsHqR3uY7uxE7jLt
9+QQ15nzLAfQuHk59NYuHo0QzVObikdfhfs2dOHzlqRhRE6Hg5WkclqvBstLLckaIq7OuSLV0T/F
VlnfBZP/lLLxbKQcGS8K1BX50FQIlGFs9pW3lyyBeze2cgtIuGHe0xK1tmynFXbAik5HO6k94jL7
Ni2c9OCwVh761sqOiIsKEo98l5UvdVcNW9+F3xrdvhrskMKmGI99N6AvAyhxiwtU3w4dxOsqbr2L
3nW/wY8qjk2xrLctaAoOKOC1tlnp1/Cg69i8ysjHPXmSTJ3ESgvguwxGxTaOyvJLG0gJkVqO1TFA
MXfWQJyHuosIo+0qwKl6QMPf2bTkP/UGs4N17GXR3jR0v6HtbrzNhUyQwsmOw2fYFEdmyGF08Ecz
pK9XACAzymLNGKC+kH4poBOr5CvbJzKvoO/V3ldTR54ZBwioCCG9OwXhnXS3W5aeAf5Skrr7hG4L
NW7SDQdtjgWsNz0EawYGHaomVNe5TKdTVOTGLrN0T/vNplOUZ8Z8yKTILnoStnelpeyXkENN/dWp
Iw8mau8RVjB6ur/OZageG4GVZNeUntetCqIXx9WMdfAuGNvgyu4WecJQjJ/oDsAD0Iav9ozYOHAH
E/hkWQws0wzNMPMWQk73CgUt3d8hSL55peCRzsrZeo190j1l58HwF3MIptXpGrUjkM2kma1EuG+q
OCCVewoC5MMlZgp7nN8ahdliF+YJE8POs6ZrTxmBfcrjIO0OXu8WpE1nQLsupHZvi15zKp/ysO72
3dj5p8S0y3ucyM46KUp5GnAqYJcDMSjrINsWfvalaXuz3ejeHC/dOmS4waXaW2Oa1SlzOXkSplps
rZTGHO1Qsm2LWJk7TaxwvrZHFnUm40tzLCV8j4b6iIpvpLKJrxN+frR3DXTnOaPlsnItaLYgBst0
bw2+tYl4Mg9QYz7LsZ4/pV5f5DulMuluKLtIEOyb4kpFlXHsWakvoWoyVhrTx8hL0gtWdfMigEVz
Rk1o0ijwnH0I7nI3Dm505bCKX7uq8hk5pAZ7fpwCh2JU6Lc62dazlVyNtEs2MrPJLB508wRBVV4C
ZxxvjUgA0q+Dh8wu2qOYbUDoblk9dBP51noJLifNUu5J+qsPkQWDbccaBBKxGqDulsJrViR5qqu8
p2GczKGot3WaUtRrnuaBmUPltNMnPU4eRG5BiZEyHutIEYnkcOFyeNwmc0tMKR0SmJps9vvJasej
qEab7ksSGbulc3UKKq/P17wyxoEgwnpHDiAZvLh/Gy6aUgw2YQOdxh5q93GZ/a+jijN2FvPWDm5v
sYlruZwgwd4Basv3eW/GN9HkebsSqe1V0Vb+YxzN+lsWGrSbeyH0dSkYGSnCjuELRyRGFiPI+bEw
Gfm3Rk571xjCiyijLDS8vhbE11akmGWBw6/VwFBOO/2p7zJ3gyvPC/eFMvIbz69HPIcOwYhrQSr1
hCoghJcDiik5DYWqp3XnYzqywGvCOy3S97YG14zXqtnNSep0JLMaSb+rWs8e17VrLQ8kR8oL5SvC
0BqOkZdGX/nHGUTXqvWKcd3UvPIOrsw3j2n33Uy6N+aRP+l+g4wIIGa2vhUzw4cVcrgAVGQXLKCz
WuSbybLjJzvO2xe3gHlUdY79ybSHduvOcXS0Aj89VbDYeCBlUd4PSgKIxMHqIEfN6/Cby1J0L4T/
tYwndt0xpt5NLEngIL98uOT3RdbTHAew1a2ssb/AZfU3ds8GRxmwBLBOycRZtM+bi0Rb+ZG0+XFn
dEnLQKsI4m3bCmJy0wxeXyxJBeLK6INTZOVkmdEN72C9Gi5ATzY3EKyqs8+DnvoDkYg1OGieGWs9
qaq4C7M4vyrsIr0vvTk/OzOymRHbGXc/uPD5WU5R1hELR5atuY28fAAOzhrPRiHy7B1PjNyNBb3/
LzMqlc8oKWjUx7P/lvYzuH23afZZVdVHQTCtu/XJHjWhrucp/JQyVrc9Eg0mX3g+puMwmu4dKc/W
eGisvnrqR350uum5falyAYCek3PKgY9i6oJcdVHsGDeFgE3zFCVzm5BGDIEvvc0sjj+Agi3vtTBj
Apboz5QJWQCNpHU3Z31x8C3iGndFL/031QSqvcxdRWRKMOsJprxMqs8FbMnPwij1A11Ana/+g7rz
3K0bW9/7reQCwgP28iVANncVt5olWZa+ELIlsZOLvVx9ftSck5E53hL+ChAkmIEH0Fgsi6s+71MG
KnIVw4h9Ka0XStV5r+cj9Z0Ef14vScYey1A7vA9NweaHNVSe9hU7zlc2ZxSRCitUiVSMpOhchQiN
q6jBEBu0THkAiQLwb7DT8qxI8+/LzLpl/ZZZOfq6eO5biyQCkTslObXJWD8lCHrO+jDn6D3Tgse1
kcJUZz4S+S/WhS489JJkXdua0ok1syUu8EkLuUkl+jJ0S+CV/YQDJKnmkejO8AstN6Ei97dRQ8ys
FFSAAQ28IefYCvJH49n9xa34wVMjClAEQ/IVDkl+JwEsDL3Q0kOr2fl9Z6qZsQ3xXh1cqbGAAZIx
HIKNYtU1BvRwufFdj2z+LJnVwSRCHciqyZTocdBhwbhVWwA7hA5mhyv8MUjGwENWEcx/CRkoZW5I
P/ltdv1Gx15DSeb4F6g8Xl4Ln3BCKU5EsuHYxkWEwRq1loJS7rYpkbts7Ql+3ehELc+mLxiLEl2N
RWCgafRep5sYRFqGiP+vn8dvIJMxAyUUkMlbJxorCHLyiZ0Yp6BDBMU2S0mRqliuVybSSBlxLyAD
TJpahRPmggOK4jILYhpDVeKJDNZwMqfMS52ut9SVGHswJs0SEhZIWZFAGBmyoL6imE/zw/MWD7lu
0FZCQ/4EE8fnT1wG1IwkThaaO03NCdrmvKuld5Uy8v2rRtjYEocty5AUpyMPSCCnlpzX6JzKn1lu
gbdAgpqxnjfcBrCKRlJhecdgGFWUHsNYioi9Ki2/2CCkJMlaRv2GKa7RxgMG3aV4kAyNC+BjSfP9
BeRogg2zJ0mhQXR2LfMNTBHwcqY28Hecoif5pTYCxdyN0PPAt/rKoaFaig2DSwwz12/4TsCsQuTF
JdZqfH9QNSXzIJlk9UNqgXPj9+pPxZ2stulwzXxJGG9NbSE5l/SKThlyUk/Os3HQsV8e7bhNLhTm
nuzYtUl7z86/bkiJH/zqToEjgq99YRXzihb4za5FtD9rkLDjPc9qeEOIHlGNXsCD5KkQ2UCOBvOD
U5FneKKyptf5RVzVTCkdz0B2OzavDiCWBkaH/ZZP4qQk8nZDHjivOOCyq65Ute1JVBdVsItanJGr
Ws+OuH9ByasG/Xs02HPcGhFGmaFsk9yaslvd73pz9d9lNczB1nRjVTAs8fOWR5xABdCluNT7XCkO
dlEbDx9XCn6XnVCRQHhIHQJPIXySGIeLigTRnKh8yLZfhapWXuaDFmE2nHVwZRwZQftWU1qIIR/f
882m4x1tmHtRbVFV00ByR4nNnEmh78og7KYL6JXltDItSTwA1eHs7NMbcIBEh6C2k3GmI3ErV3aH
3JuDT05a0AjKAkEpKa/THl8x1+lkUsjUnLrsIGfbUSsxPu/tpl8bYc/ZuJwEq/1I3T7n5NLYdzq1
5hurxJDUweDjrCkkpVo7Zlx9prX+ndM6V3mo8yBfQiWGnSCFvd9fb5JUobB+zDNBEHq5EjaHIEwI
v8FM9Krq9f5cs/rcjeHJ3H7csstiFmUgii4QdOc74xACb/d9w47dBBFLswo+Xg30KgMmpBucQsi4
4qzL3PHx7ZYvyu1U6oeqRjkUUHjpsZWPuPHSX8n+e5uY8HgGiB5HUIIdlq5MCulMZFqpTBygjBOL
8PrjB1DestnedyWFWiIVXKyBqJ+af/3/d10p6nGWTigSEBQJE+Y+rFMseVCyNCblKCm4ZE3Su41E
VjnQMbm/D/6U4pQMIbIF8bEqGfRIDjhSN1SYLuoghIbu55YtNuhHiMjQ7BgOgt9oeuHquL2DwjT0
L7cMML2Wmkmd9oMWE1mAkedYgA3mpIygiFTlvYD+inVt2zA3/IXRGx3s0jWg8rxJ0TXqDWqT4cML
B7eK3Uwa6kcYZ0jvUVRF6gWo9JytnZro26u0kRsigQY+olMPSnHH5pMJFxifUlEZD0zKTSdzYTuX
afm69fNsO8jRPDX3Pn8WnVQkm6TwDa+0NOsaOgg/LQ3LmHO14busdEaEsutlY56p45DVQoWTPdCQ
TbRrtIZPSb8PngIxkDSJxYt9llU1SKHeWO0xthPnVdZCplLaOGKN8IGcz9rG9P373PFTVq4wDL9P
VTNdW9D4mGxVnUcwUpzPNyrQbHqMKjGnr1sdi1RjS8O0D41xbF+MVGebVThhK93AnvSbw1h0LAfk
9DqcXgW6n3Ux2REmwJrNdSCQxPlGncrZ68BhyYUzHbLKJppNQ3GQj3bSENOWPsj+tPdrRPiHJhuY
wDM8cynuvK1XEKOc6GwodGnYRloD1lZDD5H3jdLLmQfbLDNJJS7BN1tiVstN93aFNtK5SQtYj5yt
7olvGYIocvYUet4aweKlLWqikFakgoed2ARC+sq6sL5qBkc8YBPfAOSLwQeK7J1thADjXtUqek0s
A3yPUl9e+Cinso0vEmjpvmQ/+clwXqNoHldmHo8Xijm7X6c1di9nf63iQx93BR+201dS2aEAA/p6
VVAyX0OKUnRyajCmX+MPOxFGX4r8s2lxUZHGW5GpgiXWoaSDh9Gb7dK7oeqYKDg1JVfxU4zY8wUU
mK55R+Ypm8xl2SUN6iK2Wz7Bx5PEPN3+NkWgqGQatri/ynKzXG1I+pBTTMApfqYO58VAAntcQ8ka
rj6+zzy5/nYfByYJR3h8NixEMf8w/vEzvWsIlljpmmR9Dx0le4llrSr3YexAflfJFYmgIWLQ4fmT
UvxoGBSvHz/CP5oYkb+J9aapY4Bhq28kjHdNDDtNlfLMBNnv7eGqGNnmgUVY1/C9qJBrxvicBSNt
8PFdl3sI3hgqDLkyVM8xQ1u+OEWZ0FHB1Ug1smNPU9j/MmvNtc80rx46mP7KJ/P+P9Y53pNiOqY3
UHSoVS9UIz1jd8gSaoJTGDmXw+j3Yh0M2oszVkwlH7/dsvuoMk4wMmp8qDkmIuElQQQGg9MMMawx
SIOYp5sika6LBinIz49v9KePh3cWvrQKZARlaYkYtki3kW2gnJqK5Cc2KFG5IvCWHzhw0ldWZQ/P
f1X3P74vI3/Rc5GQ6XCfcLHU2LvoSx8EFr3crLHy56TfpJeyjP/0qMuEOSRjmpOIplOSjSzS3I2o
UJ4NqelSV43t+qkOtajZSPZYPqtFTEwGxAXDSygxjaRYOum1lXXaHSkP2RHusY6+h7r7d4fC5FMW
qeTkFL5tQ/kH/mGp7UaQrijCUkYNuu4pjeyZvxE5w5lB5yvWau+MT0RC1GQHxlIZH5mdqUGUZvGz
b3yp3GGRNhwo1Of21aBYLFdjVAXRj8KBa924oV4ivF6ZkpVpO+vt/BW1ZFmu4eeSWip3meUfGkCT
9sVRG6YhuM+TOOsLoh+ot+SdtId9wawd6jGW8lUrRQVly/l86VSCn+dv6IOkse88zzgL2ld6N3KF
IBVRfiE3hf8tsQKFCt/UNzIpp6Yf25vabgRUkjbLOBOpdcY1c5zTWDid6SqoNbi09BeYC5PgTrOd
2nmJUay9jSadiSzvY+myplZ8M7whBThpogChqPccN/kMwRA6eImlSMOLwNkAlBzZJDixPewIp0CH
oiEuuVHy7jVNNdJdTXKSWPhHG7/Des5+OtYk3QQrI9GbtagEmvxC5CMQmGT491GI/Gg7IgzaD1Og
/aiJlfhu2Ows1rZkGuJMKjTDI3iA+AZsE21yohy73lXxPDM1UO/2VDJtqL4FzHMgZR3xPXkDBC7U
MNTXDkIr7681wQA+qpjXoMAe/wINYj3K6wcR9vOncnD8P4ggYj/219+nVGAHnoyrun2MmsrWjxaY
1o/BKLS1ZZuD2DfjhPEtgUfSgwSAf4ulXQK6oMv+9AhHImHnLhUZEJlUAquyzd0Zo2Ns+9Hpmy3y
Gz9z5alt/fM4B6HcVlmDKweMgCw7j/p67Nx0MHVox7A9JBeOIZ35Ly7EVI08cp43uK6YGZYYRNux
dIKPipD4WsZIRolm/rhxBYMbpVJVOF4xDsPubeT/l+SQ/ydJA/ON/h8LEVBk5ufTNNF9kT+31VP9
G1N0/pV/6yVt7V+zhStnCk40dG6onf+JEbDRzkJe5JCB0S/LAIkA/+GKErqGsQ0HEPh2OoCwwnr0
b64oRuPsib/KFV26eCG4xMecmpk6P5/J4/x+wOMc1qZhAqJPJWfcaLjO60ZueI0cX2sSvLIU8UhL
JWxlgHHn5b3fl7C2g0w9dJiNbxQ/WE9kL20B4769a8c/UA7fCIV/b38MdEkGh8B5EWEL8s/DYGTV
vdrohL9MveI/pH4+M/qzJCCXksr5TvR1MGwso84OFsq29CgGJ0e/YUThAbbKeDNFo9hAs6pvcZao
wc2hyK11SSEBSumnK4wClGNPwEh0xXLBga+ufB0DziJTf0ZmzFrSFr7/gqUb6O1fDE6fMJejpBOK
+vGrvhnBLl6VXRZOv3wBTFeWhot1WGmIEQd0A7Jk3g552/RbjEqghpSKtTejNrqJKKYebCmRdpXU
Rg+ZIYi75TRMKRCALjqXGjW+BF5UOCk79rPNhyfbSXyyd1kacs4fxYIRRe98+89SXhtSPetkJwp3
cT9BbM2s7A7zHCRZdAsDPuJlV432HRWIajtVnX45OcI+xJNVrJMCVzIXI5YB3mMReeYE8P1JO869
9bd21DXosHgXol9Hx740WDOLwUwJHzO2CB+am6Iph/Vs7+P2SprtsyjpvssjFtFp6Z/VbAKPRt0r
n5jN2Aswin6L6hgMTGbHLIOM2oshldcFe+oq0LYWfrXpeT4EgXYWZCAAcMt+BDHO3qNGkGudxpT0
YJq5Ntq2lRXcTW1F0nZF0TIpJ1ydrV4+UonZySVu9lpH1nkddMU34vugVRZUrk04IlszN9QrLTL6
3aBTIxbx4wiRxa0KOf5eGGO6guuSfK85hbqZ1VFRU3W3kvrbED++c3h8pE2M6tStTCg0t+Gb9S7e
aF2+6wrriZVaCdcp0sWtL6lG4Zpdl69Nv51NSMt0J1fyMaIkYuOfok9bnK0UGAhj0B2wxACcJuBD
dqnW2vetj1JupPCn8RgG2YppJ5wtoNvGUeJblkpUahLa7hVcyl+9maWPtpKU+6j0KfArjYm6JJj5
Q1AZGctkAmz61CBIkfU6e5Eoj7ulkhgupAmBkhe6mSXmPQEmddF3OZ7JU4HZ76chKx8ds9IvYByM
XiBQ3DVq62+ET/hfaAzFXtLL+gmVmhtnUX607anZlmPH7iqhDhPPZTYw3uqQ1cXFkCfZuh5K45g3
HRmvZmp+U5AFrUUnic1oduEuHJX8yHkyfHEoXVNqpk6rSOJGM5p0nVWkSnIO39pIuHdyO04/rLQQ
m6wwncu0dCosrzo2aVPtOI9N7z/Ydn81jXJHsntraLdFnwTgzN1t1FNHX6OZcm5jCv+v7BDj0Bsk
x7zQtGxwoZwoK0vNA0yOpwxKTULbjzAiLkDS6tSVKjW7MUfRrcccGBt9ZLQjt+tmzESxTSy0yuQe
wK839bTh3NLewvp1yNVWxhbQvBvQQRfSxon4iAOmI9tSGZQDWX/Ri1KPhovEKoVCbD8g3wNDwFIn
DR3pRQrrnhJbHV4ZZAAPaMdds6CRp0TuN2Zs+jtSM3+B7GxKf3AOQ9pXl/6IyBqjahdcw3BtS5Nc
gBsX7RfuQZQSNqlJktwU5/U6oiNlxFB73SRdh2V8nfoGVF3CwvTKbA8pYn6X0ehv9dZvnpPUuDIU
f9r1wAYYu/fbkAPDizRZvyRgNrgXQb5SfNvYxhGsC+xO+GIqCdi4D0YrP/QVgMla9QbUjq9kKdYX
zDXwiqU2VB/6qQlQ+yXmVvGLbh+BZ5FRPFUKxMtgPFR9RUaccF5YqusVNY/GpU/2lwLDgS0MyOZ2
TBEwBKRVQxw2NigtYFLGaccG2mCDHymjBnugSmCt53B2WDWGxwyj3p+YAuiHuAvNHxKMgEecjHTM
gPTo6Gc1udFtmmT9KgqccG/U07dCdaYLxMLZLjU089Iu81+jGO+Dmox15jvjWAtChQFF/K0kCv17
pU31TRj6Z5OPtU6RZf51AjH72GS9hkuRuVemLnJjJLXpqsJuep84MT7WBvt2ZyWKsH1lVx09guhL
NhQDlbTFYCC1GMkDJVb44toYA8xxylCCCQytgjW0qiGK3cOE1g5x1jPcUh0OwIgzsDH1F4UOOcKY
qnzaFH4KcRLaXnzlwBF3CZ/9EYvxWMGSp1LLNGZrfrmSDas8C82s22QJuZcjPLMLewrM+whYBk4W
3nIep0p9a+vRQ+3EblJJ4TdJ2OWFHgTpnvA7kF8U12eKBTnTsnvnts9xd2XeVb7ValOsZbWmqmVi
JrGSB99xVsqAs7ARRJcBBg3bworuC87T0VqRupr8+q6drmNKjqsGJhpa41ypdvFUmlClm+pM1upo
TR5u7tInMpfCSEHWfZCaK+rT12VUkx0NIHzIlDL+0cdKdCcnufxKNmx/TsbdzwQ5Of4/jkB1IRm3
Q0zYaB44pLX38atjljdt6mBN6bQ/YHmxowoDgeAgy8pzvJryQ5KbgNOasM5LC+FJXnX+ZWxm19lE
ZLdOrD2Yzg3LVHimadT9+6odDqnjbGWI12dm1R9js760RkPbkKF3gbmgspLqwoCBUFUHS2SEa+ql
sk+QHXgw78+AyK/zNoV4a/eg8tgSDFS+Gum6Q56wSszRR3IZDWuZ8u0WYsnPHEOBdUgcjZtB5dgH
cAChBAmo7EHxpJSluIvUGLIpLPOVgxRlnbS6sYtwE8BIQY+93NRx2ddDbW8mTsAA1dXN4FAc18PS
utYbO1yHU5luAaPGlco5G3+ESr+EM4qwvdTp36x83V7Ku8Qr2PHdjU5+E4eZ9Uw0/TnQ9107F3eV
0b8qu05sqiSNX0c9a89z3czOY9+K9vZgwENq/B4dwRAZL3kdpeiC2/6i7MpgXYkmXuUULVdQZOUr
XMZEjcBBQhWjwu6YVpTBSJmrOx9Fcxw0TF9oltR2ZQdDZx+7oGhnaXFe2x7kkBxFqh3g31l2o6xv
Egr0yq7phoJovxbNqHYzRlZFNnDkp7m/m8oyXPdSBPBKLYI0cExmnXTXCi37hZ5SToETKGB4Jk5h
qqvY+VQ/ZzDwxBpZKZpTRLcWse2OqPQdFqFNcvOG5yh+2jI/OfjkdThp4FiJasDcBwgsx1WmqHJw
kOWhNLdw9Kr+uoVlIaBFEIHpCqsm7hTO5Lmi98FrCyE9cp0w7G9UBJP6Bd285QBTiV0NpnE0qHdc
QBuhPdRxpIXG1td6NmBxd+Qkr2brSR3re11Jlbu2EuRRd116IZAMKDhPSGsryqDqJo0GTaPQNsSf
WcQhdRNeepzAw2RDfHTLh5Mh/1iJOROsQh37qzFVsTrDM9WtNGsg6hLthyvJ3UC2slpMBaSuOqhW
U0EZwCUSIL6zEj2VrjK9xWKjNYOrNoySbTf2eIb2juxNraydI8dTjpBt/AcrqmaiiWolYt1Z0OU2
OEQwN8Gcqc+DQeAuQ4qhfyZlsn+WEO8or8H084PIzf5GQ7xyhtFFZUAC7nAFRNK0x0lm/EkLsE9r
c1+wB43NbwXEvbMw6tibTVnP7mlQtv6Udz9FrUZwU6mCwvqIoitV9bX7AqbTI3ttbcNfmX5KuKts
fCtAw0CtwnrR8ia0XCuq9Rsr62+qOYiY2I/vGTzlte9E9xHt5vqkFptqfJFIxn09xxlPOoJhtqJI
pAzCjtWk/taVnXYs8pEg5B575Xb2IGvgLBOtgf/HN59ZNt5D/bRJUu6VIke73vnUCPCAgbVB6nIO
QGq4TWHEZ1nY+PFGt9ouO4p0alYGXvDNXklaRToP0b+p19GEsAY3iCp57h29JRY0MJ+J5y092e5w
mFTU7FDNIdHQUtwC9jIorBW5ERW4W6kg0oFM5PJMYMi2wgbLuYRdER3YtxJDPYoertJbOrUyB1Wb
VKLlVfyWXz1Nc5a1qsKe7/v6p+3U449QR24JE6E+4tcwPqdx/DDAnT0r3jKyw0IUeABX4SNSHA7A
UwX/W54a9Sn20+xARnKAdSIfO/K7u6CsEK7Mkdx9G5xTm0J70bE5yAd2C2vyDoonqQlNn3N0Kt/l
NtOaW+P207hRZcbIo024ZytNTePnTGRXcirFF4zf7FwMswS05fEDWIcaDDOFtF1sXwz2Nqb9miVA
Z2gVzjrR7cjIlc/kQQ7jjYO1znnCFnkTGmUDuz2DhiwguKx1wAosCfMUbyM88MRzRKTbSmQ6JTIC
KzIN2tUqsfP+0UnJsJbt5lojDhGPRLLc13Kc+/coEzFHkHK72ZHnLNbW0GaXY0EWO84KfmqxpIYW
OaVFjLMYDhmSG0ROdrTxJANklJCSBIqrVBQMdSG9pF07wBKOD6y7zHJ+3rxGAw7EK2F1trNvTaqa
60pqMDIc8gZStw6pbJOmvUMC9ZiUu0BppvogdFGf0+avlF2Ru2F4v9cKDAUJEN9UEqaRNlTpvtbw
QDKc5tqRs+seyRkaSPs+KMvZxqRkM6lVT0Ed9JCbGF9IYP1bf0ivkzhRzofMyu9sapkZYE8y/ggi
RuUqdbC2aEsn25ppOvxkRpl2XZ2s27EHQyR/9cAZS7gxCOrKMTmj1hCXDwET8NoHA4aXFtgAR3oS
0/k1g42XxPrqhGBI7HbcKLbi72mP7Y0BFxXYeeqORZGFe7Z0iadj8bYqkRbcmoZOiFtzrJQyvRkp
0KOoz0bKkiaHuRjfljsxYQqDMwfc6TisDXMmYms3DeSp+z5r1YyqkQyyO1Rq5YU6ih0Ve+N7Z1SM
iyHWVTcgI25Tw9F8YMWZketO3VV4CmyLqJPXlCasJ7mtvovUtHBq9+OfGbpSL+udfkP5NmTLWh+C
NL7RJZvqf9iVszIrDg5QoONfDXvl+3DA0yUy+wDbEEnyCqdVjiLr+qd2qqvLaSxr4oYiFlyeLAkP
giAufVNjg4UwsVB/yf0c9oNWxd5mlUn6jcxicNBhMx1NkibXlqMUXhSr8csbfPJ/Db19D97+j/+P
cmIRj7/Dmf5hiAfEG/w3b/7j5n+CYb73xeP3/u0IoOj/AqbkHzx/DY7z6n9gXoQa/7J1ZAHwoigN
KO9QXlX91xxtM8PCVJIJSeOX/o3y8r8Ug9onNsKqac2/919xBABIfgeLob0lTcvCVXEuEL6r3soB
6q+w6mQvMGo3mc6cnDKbtH7XGH/AaU9dfFHG7OBK56Xay14Pp9Ns6+8iCg6zv+jHl6dJ//js823f
PXtnNaNFnqzs4bC1KqUVxlOrj6/8O9no71aZ7/juyrYsYhWdgOyV2IunKnvogXj7qdiNw7lqSCRQ
vXx8o1OvoP1+o1wDp/DZo3mVfa5UgEDlJ29wqunpN+/fACPbSY1AID0MtFYDcJ4qYUFrT5/kVp16
7kUxPCJHHD7I3EDAp+LOEk8ft8c8GP74TRfIqBRjcCcLoXgKUKGuBWdIYVddJm2Rre+NpLtsk2Fl
DJy+AAEktbyyKtzHGuRJhjgOjnEZKP5GSm2PXIPzGBdaFb2SCXY69GL/8TP+Xjv/351DXxDe0Abb
nYV3szcY8Y/Rx+0gDtdT8urAklGM/5q//N93mbvmuy6opJ0CBk4LK/mjVsVIcz4ZNSd6hr4Y8UGO
qWNaM+It+TuBKqiEtpn9idfHiXGjLwZ8MBRDY8o8dNZqG6FtLNywY+WXFV7KlbqH+PvJFzjRS5bG
Hlgwq1YBrcUztBfM6rwSj1fEdpsx7fHe8sGmJPtMK9B3F+kZMg60ve1dliD5Txw3sGtwBXkdSOh6
fX/X5mKL/9olzPF1FaGHx0AoCyRO/zkn7X5t2wmbyL7aD7Ljdmq6oTq7VQl6QtC5qwK0Zh24avV9
GO9F22zDwfB8cQ59fyVh8g1l/mKU88uWrQ62ZduCSJGkJVZwSHgSNLnGWVGo2xRenYLRAWK5HRMP
TuLmoZYLbEn7C6l9hEa+NqtnKH7oSsYN4CROFc8D3uWWH7sTKgebyEwyKxqtuv64kU/1k8UcSI3f
CG28prwxvymrRz0+KsVnocHqPL/9XY35u3cv5r04hk3Qpoyh2SJ8Nj/TG4SrWW/hxRFj2X4Ym3oT
6FcRupMWIqfIDSqP9rqPQk9wHDdgD9updKtVwd5u2rPEyc/ggCJIhEgwtt0nHe13mtXfj7mYRXMA
7VZU9OcZhOnVH4kEMX18VCIM1qsfEyWNRLdWn7T3PHf+qU0WcyrDcpgUqZE9zfbvR3JSavvKRA7p
Y3M1OdJhTF+U2GJoGZfNbD7SyMo6MC0POszax0oOo1UXp8j7IEUuFxbhCpn3plIMT6Cnwa4CaY/Y
WzAIiKF2u2gi2cZ24/jMwVPD0h8gTeMFKx2VWsXr41XhIhXqcAV1e4zNfpIg8s2KnYqtXoMUbzaf
Vb4XxbmPlYnp39rJS6GgiP004O/EEqMvVgLohW3fIn7w0PitYuihke9+3NJvUdh/aOllEHKhpNR4
0AJ4XWC4YZi6LUCVPGxC0swSZTOgXVQq1v0cE4FHe9xbU+KOig5LfHTxm0GidD9wUOe4wPKiHOPo
OjcBEBUTqxTcRD9+yhPvry0WALPAmcYyndFD67QPdFYz6dfHVz6xgC2pV06EmZvIVZaWEKALpw6d
HOznbE4rVj7ZH5yYPLTFQiD6AA5VzyLTkL2SfOdco0kvHz/9qXaZb/luYUw4JSWzj6YHSF52uP3t
Pr7uqVZZzHciFXksFK5rMo34bUs5CxV0dbCbcK9XNx/f5FS7LOY9M81RfCO/8nr/Ct/YuPxlxpcf
X/pUuyzmKlBvcyqCUfZQgebavjHWn1z3xLy0rOeXDk68IJCyJ5TQzWLE5H6zMUcqApSuqNMcrOih
qtH6owWLD7VCwkKh3/Zo9y0RuJFUr/FgR02I13qV7DsMfp0aP2MCPRArbomy3nb4DUsZBPcEv63K
PETtFXXH6866UA1o5dlTrecbaTw0hisacYiCjSPjj3yvB/Ene7pTjbeYbKTOGjJqAmyKKmmrlVsA
m69deTbTf99d8fpFXBll8yHlWzweEeh/Mj+c6K9Lsy0RAs3BHp28DAVc3ydbuQs3oYmSyl5ZqfzZ
1//zovRm+fVutJX4b0iqnzBVhjtJPVT6JwPh1NMvJog2i2JGHBsARAdAfMcpvp/G1zFoVwmW7J/0
3BPPvpgpQO4aI4r9yUuDX63i+ei2v3bhuRe9axQRI7dXM1bqKtx0mLuITx74xOzwtlt6d92e8rZl
+erkmfhWmEpPpT28lIJP5uQTffztyPXu6hgOVrUW0RxZQ4ZMt9UICf24PU4992LngnOaj6jZmSiC
3lBGXek+u3CiTT6++qmushibsqwHejVWbPadlGLJ7SBfhTolY9ZstX/++B4n3kBZjFLiyrLWGuZ7
VICuFFXqVdSYn7zAiYZfhijj0lK1Y8tIxVG6ZIx+dsY/dd25wd590HDCP9mGee+1TymOWJ9tj05d
djE0BRqYCD+TCUPtfQisOq0/buNT110MRxLaA4wReFziiVe9clObn6x8pz7efMN37YD0TRjtfOEg
uKQSjGFXqH0SZnnqmRfrddqOsGt62oJAEalbh8W3r7WF+vsjq04dS/H86RzONdPeMD4ZiaeedzkS
s8kJGjE/b7izvhXt5muPuxiCpHXUVVly2SQ6jzS3m3Zfuu4yiDQp2SRWNdfNgutBQ0r58rXrLvbO
+BpEvukwIaXW05Cch3H1tfaVF0NORvSspwVzqI3pPIX/5IsNsRhzmBxBj4Ed5+nmjTrdNJ8dYOfn
+sNJZ8l2DKN+zC1I/V4srs2kuW5hjAw9xb3KPgy59cVWWQzAoAl9vMK5S4inDdqvgoCwr33IxfgT
6C4omgvq2OGmGQ/D8LW1UF6Mv4wiOf9qdOiUjHg3dr42UOYYnfdTUQunoi1xofdGDg2t2wRf20Uu
OdgYP5eSljBf9NlZrsNh+WTq/PN8AU/59+ftcUhopxKZeYaEOd+P0ic94s/AiUJiz2/tYIcY35RE
UkK5eOqrVyyPdmNbu0TKrZ3qVg/KbdRcfaWLkOjz+62wZVR8DIomzslASe2t8plG6s/LCoauv184
K3thNYIxKWPDD5N4p44sA8b2a4893/XdopVkSJVkMjS9QTVdJcVW6fFrF14MxhgPZsgyNH1XbUxr
T47h1667GIrYkpW5P9hsTom3m9TL6KsPvBiLo6aaChsZ5j5xpWWHtvW+9sCLsVhp0K0s8oFYC72Z
fxdiG/rxlU/1jMVyWOlBrTnz7EE44sriYNuqV3nw2Wz6ti/856StLBX1qO37APHZ5CnxI/T9K5Lx
XIwcxw5yqWJtHOOuULDAS2o3IP9gJPImUL6lym7UtxopLMoo7yPCAT5+10VG+n8wUOUtTetdR0VY
UMAU4GnqznL9mQou2tWgoBXTVw4joyEaq7W+QRr70pz/j4j6roi4w8y8JqflqsTppPpk0j/x2ezF
gB66yghFyptY7S7GsKrwL+cknI/b6dTFF+O5QZMOkYre1hATVMK5t+WbSFI/+Qrq3Gn/1CcWozq1
TK2qK3XwVEyvJdjUbRlsc7N1w+KRyAKM+Mg7UJFdj60HU2eVGTH2LtG61zGwEBaeaeoW5+OLIpfW
aWyuEks+a9CLffzyJ5YRW/t9MptMpTazniEcyjDA48Mwfnb4O3XlxeQAIYrg2GqedUYXNxKEfx8/
8anPtZgccNjDJw01rxcpaO0RvZrQl8PPct4Xjuh/D5rFDFHG1YixGpfvsWeK4nRLhLw8wGDF0sdS
px1+Aq9OfC93zibufubWra7uDBwdjNzEIuc57XWv07ejuNenbFNDsTEz5Eyquca53nVS7SDq74b0
7eO2mPv/H/qWtdgEYDqP32SfjZ7AKgqLqxoSbaZgnKdonwyOE1/RWmwHKPcQgqHJo1dATorT17H5
2hy/lIGnBuEBkZyPnkxtj4PJ147WirWYKpDKJ5AwQe166iQSAVujWX1pq48C+vexEqWEdmMDMXpj
4RkJdkmffMVTbTz//N08rSlQ2itcorzGwufV7l07/RqQ9g+VeJlmRAwgUvbg6E/Vqr3/uN+deuLF
2HY6XarN1Bi9qV6rV0G1+dplF0Mb9V46ol4evT5fGxdfvuxiSDvY/XYJIhOvuyUd96dI618fP++J
qWgOvnz/4XCSCpqqodDaVWS8PAwIln0t/dLBgWLd7xdvYxFhHTOMnpRih7aqvrbJNBeb7m5ka/y/
ODuv5ciRZNt+EcygxSuATKRmUosXGItFQmuNr78r654zVpOnkmnGh26b7qkGwUCEh4fH9r2KnMeO
mD3gBfPDtz1bdqPfBnw+Hkuryl08/iz66GcrbsDdDyE5EyKni8gw3lIBxNeVb3f6+v+InX9sDv5a
dVg//M+qw0PekfpXi61Zax30z0t9XgvzhIFigKs2TvbIprWC1prWWoTmJ7QphMQlUvp7QSiXRbG1
zFsmrjNxwSE/JPWzXnGYbungjCcbj387mqs1HhSIyT+GWlhr0rQy/ZXW3bXDRjfhXqxp7W9RqusL
VJhIulVnqhQbqBhd4vY8YwktYuQTSo4QPtbiy/cjcGER62dbf6vRIm/2w7RVDWS+DuSt7597BnH5
zxaqn0UHyNxRNQXiuD3ZruvGfQBVMpHEZTa8+MKtGP1O008hu6+GZ61/Axhw5Yte+n3Ookc4iq2P
CSgVnhOEa6VOV5o/Lz33LHwk0SDmqiVQcXjvYZT9cDfRzoKHYY1J4Gunx35pxabrr6RHF1IC7Sxs
sONJU3r6qn78rJPMpfOdrn/49Jh+/3UvjMa57FDJ6J4yFV678J8UHYuOK/WMU/z5x3I8N04BBJHD
Tp9HrrZzuitwYUU8ocZ3Wv7aZ9eS8UsvfxZPLNB0ZOAUAaXeg4nrl+73g3JhI9BOP++vWFIZIqbo
6ulbZlALkPPnlqNC+Pj+6Zfe+myhJpOJO1TCWxcIOIr1UK6/f65yesC/xvxsofqwQnKYsCR3/k4K
lFt52mB3DiTzQQwfQ8RYszq4Yq8t0yI+RjSZCtJBsoRlhFlK3FQrLaxXmjptwP7ZWOIuqrJzxZOB
kKC5gsAphZau/LMrV3X0INJpnEuNA5vHmYOaruPxyozEduHC73G28tVe6k1Z4VSfNboLRmfRlapr
cuc8VL9jH/Ia9SX6tLkexipDNBeZBqp+xN9rXJ88Q7XOWI9k+00Nd3VAkkbzoNotBfrLEjb2Wl/I
AER9MUClproK0q1Sznd6vhs11Skw27GSlD7nx1H9rcgxmpsXDDzvValfajQ94s4jtk9GR8v3CC4v
0PCU0SHk1Iu8j3AM/yijXRgKKFr0ZVscw/AZm19TxQ4ffss4og/T1rnImphv+5SXbAu7ANWBB6pt
mo9Kmbn1+J5iZ9uDccxlpxFbruJhVMu1IwAxGSFwmibN2tnjrB2NQnZA9ODmQo8ZAKAhBbz36E+m
k2HbnYjaQTefTGWHV7E9gf6wJmuB07ngm04Yi0cTyMCo06sgS3aRfYm6tgjjN2xtjw1sKoUule+n
5oUpr5wtqFn1aYfVTrcsEG3wOy6uzZXTlPjHlP+zFP5aqVwqm6kxkGuX5UNh7szfxY4mN1Ci0bws
pVWQrP3iyvK6MCuVs9UVaUGIopCTpJ9u+o7W1tDTq6s3kxfi5bm2o5eEDqcifhFRkGy9fjdIM6av
VKGl6SEt1la39pXbFiyNZXw0wX1RDlhc3wvJMtMGu6JtBGAV3RqwV1UwscXKTKt7setWIZ2qgwHh
pcQd17yrg+IprJdpCsmhwRpcloA5gAGxFhm9c2jQBuR1HX58FeI0QOXyJoyfINzkgdca3gl5/LMJ
cbYJt6ox+mBWmRAifuUCt+C3P3rwucoDo8GoHgTGMbOcaDrW/cP3z73w9bWzF4aZIdGkxtc3m11c
A66DwHNFq3vKEP4xh89lzMjD4U5lbJV9gg9f8ruiozxvJTAz8bInYk96tRnMyP3+F7mQUPzx1Pxr
xfhKUkyDP43bxD9qzUOd7FXa2Nv+yi9z6fFn5xFTiiBpF+xBfkTrL5DxcnoDmubowzWc3oWVci5t
brpeTLpTxiLmWxWfQstc+82GqasnV36HC9HqXNQs5/jepy0bNEc1pVviXvH90F967unf/zX0EsAU
JcHgeJtoyzFcXrXWvfTcs4RiUMDS40hLaS5Zj6ITaFcOgZe+5VnEy8uylnDvmrYUVF2jzpFP00Go
HiEqX9NOXZr7Z1s99ji9ap6uW4fqKa3eVOFQJ4OtgEmjh9gWp5Pg+FpicWmYzpZwgam9kMeUqEDS
YtlgegjNfhZ1znWs3VQVuRo2AK8m2g638bXbxgtz/Vx6ivu5MoWnW8GobfbSMK0LEBBVJzE66UYU
VPf7iflnD/tHCDoXoupFhKufTHQzlB12y/ao7CzcsmfxOBetM6WFB0KqnY4CWnozWikq7vjNjdYP
9oCRc2wCf56Wfi3Z4lyd2s29OrJw+p4fyuoxV1tvjuAO5p9JtqcPj0bweklbpqmby+/f/1KV91zl
Oupjrpg1KytvX9Kpsauxd2KoaxZOEXn4K8YDZMRjreCSoSpvS/8m1W8Nk25p8IJsdTiu8+aJKyfV
dqauJliW28fLNsAXIryVkqdscjPjWgS+sJUop3//VxgYRwHAacuFo5q4Q+v2nhL/rAh7rkQ0QykW
utMmFdS/urHDQa772X59rj70W/riwuo0QcyPvDgKw+v3Xw7jrH/vfn8cmv4ajRkGXTdbHHDxHEG5
WthBfZcMb5l0U0O1Awr1FnAjkJZvtzgVd5prqJu0fJKCNwWMdifHTkWxw5hFT5UjJ5i+BowWxPgl
HTBybwJkaq/SULhpumgqL8YVRoUDNtCnKbfaojdUWw+kE7c7sMfp0xd2KX2o8U7M7qRyr2XbMt+L
8z6lV3b6bOtVqS4l4VVP7qP5KDRNhPHJQyOiPheFaW9KwR0+ncz0WqJdGUOJeVOD6R5uYKG4mvnW
1rtad4P+OU+BWPihtZixgsjmL6O9U1uYLOF+1gccJjmgYFsPWqhSoIWolh0qzT4E54q5DKC7qDzK
w0M13GFA6HbBUczv53xX+WtROCT5KqAPvrqZqvtY3erKZo5MPDAC1wi3cQULdbhJ5IDq8WOibkvl
d4PTgC5tosn3orh3zeY3Zi4LnHxxlGmeMUR6C/XncADULdzy6mr3+/svf+m7n60CoAxDVYgkajSW
xO0hEn64Bk4/76/5pGa6lYEbZ0eRaUbZz9dC8ZnV3X/KYOea0IpmkDAIRx4s+vg7p5gFWW7oQ1kT
7FB7TCVXSV7i51d/qc07wYCh8OEnmNSaa8t81qNPbczuyjq91YSVBmItNO6luF5qnE6LgAa7nwmj
YP/+9+/vi+1QRhIqDL/EYMjYisGVpXqqOP1jj/hzIfrXwFZzpEAM5PefU427djesvH58VMYNjdgj
8f1n0+Jsk45AWXR105K/V9yfu5xPfvTcc12pqee5apQnpUCyAzeKG9P3z/1zAPjHsJxrSqFn5/9f
YNPTnVrjO24Z7zCLZbaUXKAjX7obgw/F+KimTRlxa9N0LrCdLJ+Wdb0yRvplm84xFC4ne4y75l/1
dKCkgTOeDS+DriZXzQ9Cc1B0OojwCwkxr8APR/6SrXiVY6Zmlusuzw8lJmopcNRRwIBjXmK7bM/l
Ix3sqb9ou70R3GjKQdOWlqb97Ev98Un8az5YujBJmc+ZvqruEmmHBeEPH3xKR/96cNyDmFUDZrAk
L/SPLrqSJFwIOH/cEv96LBx0RchONQhRwMVXf/GpXH0/By49+SzkTGZaCp3gc1nyIQTSYTTqK6LX
C5nCn4r8X6+cw9AEDjSh+ACliT0Kr/3Qj/2VcT5ztPxPRDv3ZA/zUBFDTeUoKODVF2LhNNBMlYIU
aNp2GSifJheYPnYijlYrdpakpCvYDEVVfGhL6BqB8Gbk0acliD+L3dLZaWBGup7R5DBtM739rTyH
ivr7Z1/oLKoEg5+oGkaiKNdtw3fla6nchS9/LpsNTDkqMThC+E06i9XU549eVzwr+kcC11Vxgj5G
1p9rcfNDUbJ0LpotlEyvhILXhVwArqy7evdxGsd/BEHxbMn2YtyVYccLY8VjGyfTcv0RPrBd5rvE
6O2g/8onDhatG1e4IYe3FDJx86NzdLzLzY8w1mjrnej3lW+KmC6U9KWc+vuBNso2hfM+PvoZHX2S
N5qSjZP2qkH01r/MQDKKY1B5abrqJA9vN0dpb4bmRQnE9c8+xFmSEsupqFQ4/GzVN6XcVNc8UC9N
m7OA0UxjPMPPpcCQ3AS9JzZX1s+F46J4VggIe0gYraRwj6/eDNqU2AkW1ifrI3imIenlz1bTuWY3
GJSpoxmPsCTnmFe1y8Z4+Nl4nwWAArCZWBqn9TSuusYFrviz556tfwF65VyYPFcSd93LcK3f4d/j
LZ6LdkdFARts9Kjb6wed3t684I70sQsWRXP/kxeHLPTfe6FSyKUOR47aYJvtu4YSbHclnfv33iKe
q3W1aoLsIPPuuvJa5bMtK7vatK5sLf+e4OK5YhcredVsTg+fNSDyy0a88txLL322HuVSDdoqIgfV
4lfd+kq5TqmNcPGzsT5blZFfaOMgM0kAGse+o1576UuDcbYqDZG8GQ7ZtG2X6rjKS+9nryv/99QY
rSkV9Y7XNfz3QNqpwY/uakTrbA3OQl1bFRiuLQdDRQSf/cP3PVuD5jxSCRITgp7kyg3gnyti0gvD
ey7SnQwaO3EspOLs+cf+8UeD+3+1thpwKJ2H9jsMxX82wcxTGPkrncN6zjqZVv55U8o+37+peen3
P9t7/SbnDCCN43bQcPxKTBQmmf5rkDqnUJsNiGAn97eYxi3jVIErjpldxu1nfvIiPpaYIdmNXngF
J4z4VkCsluf7Cku/8iVVA3juAUaQswtZ/AOxHDhSvK+hpdd+52gthMVUkTcNlgda9GjizU7HSb3W
+oMiU0K5KeQep0nNMerntK/WmUJ5On5FIeLk4qyskxA/sETHDFqkNcYZRQNn1HLtJ9m6L5pNGOIu
MU7lvmkPg5xvMH5r/btxpKCyDYNVk8qe3IAplcDp2poWuBQu4Y5Ex3nAcUvA0XlYyewoGK8Dvs/m
NZDCtWXlnhrgu07fco75qxXp0LnDQF8VOHp9/0UufBD97IMUwRzhEF1wVZRARLZL9WfB71w9VYnM
8tHgNBC1u0Z+0Y0E54mfiRLA6/z33LSCLsJvmNVZar87GS/ph+8H4xSZ/29miHfWfz+3KRP8vNOZ
7opp2ZvSQu1eaibV9w+/NNJnIbDJ6mHS5IBthj7G2I3UKxcfl176LATWUMDKXmKkw94jE7ezbHnK
or5/6TOcw/8eu0T9LBCC4KxbDJTYZ0bBnhUJerJFpH2qQ9y0897BhBcT9cDNMtntzC9BfynRvSYN
Dtt9f6te9Tm5MHrniqXYxMMw1gn0ovkiFE/ZD3OWc8lSJEaSFaB22MrlU2PeKN3PvvY5eEHC3jaD
Ysoxexk8Tr++/xoXBuFPVP0rJhcgkZTQipBcr/3ldGX+nFb6Pyb9uQpfbUqr6vpw2gIawr+cz9qi
kBF0tH9Xov5py/jXTzib+VrrK9VQ0Zqh+PoyxwZJ1EY3JduPmod0evnZ2JwtgwhZqTrGDHi6rvY/
u6MQz4kLieTrKl6ejM2YPVb8FfwsVT4XzwsNqEiVOvwWjtAiU+5Kmiu+H4cL4eBcNF91Qz2KdCBv
23rdjSpXSMjy42stChdm4LlyHn0fprwd743DsxPei3Sh/ey1z/Yh2ZgnOCVEx9h4q4T51sSXG9Or
a2S/S+99Gq2/Vk7mV82Qw/raVvNNMx0wrv3+ta1/T23j9PP+eq4wFWMi+Nyl+qbvlKjUuBRyErpo
MujRgijivxyBNb37/qddULeK5+C1oCtmvW+4FVZCby4ttwVuQKVNE0dvSBtPzXoHK8lFWVcUZbmV
6Y6J737/sy+N4NkiVvQCW+CI2JPccWVzJTL8ufP8R2gwzlZtHSMys0qCDz7h27BbtElhd6Z2k1NR
99PIraZ6BXV6UZI7TVmxEEWBSjVWtqhO8tybTJOek1ee4Ay5l5hPmXgzF5skoF+5fwKvtQ7oSvFR
EPpS/2vo35PmPmlW4rzuqn45GqZTW78F45q1pHRpkM52yzhTplzR6hm0ILWeDXg0uyizxYAFmtjl
W1Q4arIGFEP3QtZITiPdRvKVuXEhyJ73A8ShRstzzGkzC/ddADdiXjfyc2ptB0A+P5oC510Bk2bq
LfMAScjTfJcsf/bQ0+/z1wqqsRAH52aO2xTT/cxY9NO1NS/DWfz38jwXDKsDmpu0yMlutd5uQQsX
v/RhF4gvZvMBHY3Iuwr6G5AlTm689yEkjXiDhgRP0NrpEsPu+1UY7MwSk3D/eTCeTX0zSC/MWFvM
BM+UCrc50eGwW7PEo9TsDGWt8J90x9xHUa85nVJ7c9F5INVLLOfxd101mKG14cbiL5guo+pvSqvc
SvWHYfV2VCYOruu2P+K1on7iMb+WjQehNg9Fi4pSPVBiX5ia6Y1i6ckRLhBF5OLHfjePspuUm9Y/
DlJO6VF3oVq5ouAD5Fn5BkcrvaT/27Q7Jd8XVuUGQ7PgytmhVd6t47uMwkQ2l86Ie1kfDHdhKS41
4SkvP0tD4kKbf7K8wTKc1EwXsn+fBxuoGlt/iJajcpznHcJmJ69c7FpBBOyLYtOrkhMC62j7r0nY
ySEAemmlxsGyVjNGc7CLooC+8ikO78NoYlWO5lOKv0qGSAcCDZFgIYgHK4P3Hi/qqlglUkBDVT3a
pYi35ySux7nxJhFLQ+FzyMbjRNSt8q9K3CRts1LMt+GkvI2AIYdLjbu0WH7Oyq01fEbiuomeZAy6
xayk0Bi6k3AYzd5rYu2pgXyIhr+usztIqOHEAra4ygbagh+COyQ6mOSvoSjdHLCXFsueqB2tGIaE
cqjS2RYIS/YwLaXAWqaB6GpG7ShEI8GvndZqee+PJN6rpeTJpuKUdD9IY+ma0eyqxj1VMypGdjOa
HjAajOZTx+KeTpa3dZ3YffJpVNFBnbHPoptzUA4zDohmo8FDQQJtvaejh/7YHWrdm0OgPF22YCNF
DdKIbmUtVChR9wCdGushGB/6eNenx35ajvxje/rfmnCyk3SqCmfJxzI58Pecv/cPltct5mrJzWlt
LZwE1h91cxzVqZ17jVzjNc3L9YceHUrI/Z1+yOptJb+0U4WqhkCcf5nya5N8KDCjTa/3Xyf/Veq+
Uv4/Q/ISrO8iI3PSVNin8SJO90ANfXkVa+iEMyfoj2N6U6YHOV2TTjsCAyrBagkk1JiuP+xhGNbR
YhDvrEi0dTpZKuEAJBkH7xKq+A11nCXe+avKDNwme+njnP2FTimyi/oti9d5V+/9dMKocAQkki/b
CnEFTS+hYK3MfFxlkMbwyGmFg9bvB70Fn7AY4BxJ2bupPeRT4RpN6k519zBiXSZTk8Alb0+etGil
GxC2GIxu6llwsuR5LtZaOy77YNsVsqsHlR1pmzrvbZVJKiSWPRJ15tnallzNC68GbX6xYTdqghqb
0R7iBGiGRVUEbck8OqbcuJXpKX4CPgMhRtrtreioqTeGeMxMJNkuWnSuw6QuxDbh3ahh6467QJXv
xhQBCrgeIXmKKanOiJxyrnU5opv5PUjUlVVjQS/gZQ4EE0xMjgA37e6y8nc9JkeosJs4LWxfiT1F
ufNNMCXJCRCNPwh3I2NzApcO8Es0jqKdaw0PljXZZaMujOpVrxOaWpGel8BMg/ExpY7SFbUbS/dY
8tqaCtnVeuwa5E8sOzNQXSscHcM8JIyAlb1HINyDCpRBma243ncETD46+pgVbacj8i/qR1VCktdE
qzFda7ScG71LqwEaq8StlSdLv/flpy6qDzKuk1CmUCCHjqyUS1T1i7J5C6CTqXnzUovjLwkxn2EJ
+7Eh/oOaPtlmAlzIbL/uVrGYOoHSrmsOS31C+4FYvhao39OxAmjE7pFqbmmebJuSpdo8TFVuW50P
DLFz6zlyjRza07Ru0nZbpsswWLYC1WHdy8f7uacjNV7k3TZtXgbwL9WTLtO7fyvkz1RPhXKjkevw
J0YLULLwloe3A5On8i1Obie32MyOUdMnyo3EjJG7+6DgOl4OlnrvhfXCLG7igRrVUxzdwwmww7zl
ln7jy9aWezEnt2JXT95GkDrEaYt2M0EJKc6JSK+lRSne9ZLs/cGfKY+KcTc36CxTF/t9e6qeC582
TwtwXL8egn2RFwu1UqmohQtDHh8i5S2vN5JApRZIUSZQiKOzDIEW5rPC8NaUvzV5rTTke+W60G7L
4EOaG9tC4DQOq7hatekvqd3EvFIRbNBJrfUekDPNC5ps+/HDMHkCfIzJf0I8JBWSa6myXZZL0UB2
FX2M9NdZw63WuEFzb1UvNR74I3CMTSdH67a9o87D7plOw8esSnZfxwtZELx0Zha96vl7wzEqlGrq
c8amJ7rGJV4K8VqOaaje57mEoUJB3lWvggKoTLFMp0PRxXaVE7hCt5GOUlJ4OUawVTMvfSO2pSBY
RNqRPsB1GhxmitdpsxqET9gAMnodwH14IFPzrB0qhByKNMz5Anr78nxyysyyT6FmLhrHb9qHjv29
uc2S5RTcqIo7JruQDksj8kTFYx9GNgYEqQQM4orSuyiuIJdpKlDAG0l9ktKjknbcjN1WYC1Cepc7
1fblm940lxLXT1hgxOyEQ/jcggfKV9wi4edwF/WPAttebWKi3pZYH881dVt+Bl0fVh7cBAEy6ljY
1u07qCkWpgrHr14DH3NjNGWFuOgtcrF+ZRTd3kwbu24zRzVJCebqRq79lAl9SDOuIEhYwHac6MFO
0K6JzAej3HZEp6IE/gCCKbQaTxg0RzYGsiwcVfN+IdMV35X3lhAsk34fD41n5QLmeJ1tRUtayI4h
dauwoTLLjW8UfokTLJBtVnziEilIxzTctN29nwH3qV7b2V8EzTGqiMHjvoye5gg33Ll24cG3VKxP
9K7sOZaXyYDTXLfsaK0xEyJYwM7exUsDm5YC1AUQrDpe0aPkRHnEJALVzPFlJgKMz5b1kBqruT1U
0KOrSPPSDrpDdpDK4ZAESLTwBBqFaFdhJ9YitRcithZ9NDgUfdK07I1Fc1dWlVP6vgsDzgv78qMd
q9XYLQx+ad+qncKvdtkwYIp7S15IKDCXCG309F0+cd6iyJ1awQVlupTkB4Q/dh4kzgzSSfslS+vM
P42rcmx8SEOsoaZNti1DoHO4iARPj3uspL1cLJd58jGztWUkLjPpvGJSfmASKyTXlRIuh0Rz5emX
QJKtYwTc1YcpeC/Io0XMKYxwNTPKedU4oTbfdJq4yFX1tACssFsFjbVv6XFStN9G3QAPNBeBQEOY
n6/bSbSV2nIq5k1cFqtUehvz0tXTlhzAgd7UKravyQsYWUsp0hd9s6rryh1T+giFkw3GJun2id7d
x/qXrh59/S7JjuSebQMBuhgWc7K1ApQlUgUPcIU/jKN3EA/mjvhOI0q2TyXNVWNobbq2V4vEhZRy
tAp5lZWT3cyZV6RsbFAtm4pOME1iaRRwyamJq4xaJ9NRpXq9BvAHmz+oXk5vlM+KcVDGx3J6IV1Y
9SK4GZlcL1a2gZQ4tKQQ3AakW4D0PDHQFjFV2Fk/jCCWJJlMvmMykpGXVX+MALtAFsqHxjW1koXR
giVHkKqP6LMHzgKjJxnPIbTduct3fa7ZUzji7FTd1hhVhrV0hN3r9UMHHjPZygqAONNYBPE2qlyf
MoSVWk7Tm06V4Q+mqxSDAbQA/lRr02kiKEziuqpJFIFWNxmDUjeulixnY8RQujxO3U0FCK5Mmn0E
Fy8zwxUKckfA+MLkoTDQ+aZ4ROsz93vmSimTXY/Xt8Iwz8K8g+v12Kjaa0pArXHWkUiKZvmrpcdP
9w3bKrJ1M6y1EQYKzUOjRXKPB42spQv4lXfJPHg5i9MsevxXOrsniR+T8GhK4x5272m2iU6b/4Ys
diNH27p4bxR/oZsgysTB1admZTQI9MNDU9DeZJK7CTb+0wtM9DjW0uJWeLga2/5X70eu3z51urUS
q3yJc/lWsTb8Hqn0HGonnOfSGheKMi58HId6xZsy8zMGcthZ+SIxANMEbnlqlt51QL2LadkaN4bC
i9PQlw9o1LvuUJXGQh/uZBn0KOWfQjRtTPiWYyTfgn3fVS1ayBr1qsmZsXRlPeRe7LHldBjoT0FY
OBW6eDLHOPAXZlAsAOXRqTqse7P6MrAFt4eW0GZ0zb4s7zFugZx12xXRr0wNjxORhgbIvPKiGSac
uMsyLJHHXS71JHc4gUtE7agZ83WGp0yrFAfL3Gq0iOGtYw96TrtWgTDZXPnlXVPvh0AnOr5E1i88
+UrATikWIyFbGoefqEW9TxTHDljppMNgUuKZ6wDi1riURHjAtbIfsBcwJMVlbXnl/JjTKBmw8WrD
PQ6Ki9LEpdwvHgZtfBCx7gZW6XDfQ0+j10genFe7nAU7GaedJQyLfjCWYCLQCDjd4C+qsLP1+EEC
72XIljPBASo4Qw7xDA04cEc/h8j2ZDSkBJnqZLq+smKJDd0SvBz9Y0aoTFps9+vxaMFvw5ypdSvN
fwKf5WRaeJhVy5XFtZgkR6v6MivVVundbJTRnelMnpGZj6PqtBIVBrM5qNPDrNzkg78FvLWQS9aj
trX825nzeBi2nm9xAA4qVwZXD2LGy0NQVuDogGx+qRjSY9BfFccWpnB+CKQNdtC2Jb3K0VMf3sKK
si2ASRW/qVpH+yqmolF1iKCXOq76ujgBwI4d35edpEiP3HCRP4DOM4HFT9atEocrf7LWbRLs1WxY
aoH8OyFDBV67G4ynqa+4qCJjADWZo8KKamVpZZGT0xWbJwQPXfAUK9yIqLCafuIsTm0ByzZ8oWVb
UTDfySB+cZbgfnep+8LWB0nLSaMxuEceHjpjBk3Did+YFS9Q9r1O7+3Jxr6AKavXC9kqIPeVTkK0
k1XpJhLC/cBt8QCpiS4wgUwnC2hPkl1BhjEw6W+j+WWl4bZqEluKfrV59MiFzA0FEXwbpE0essOl
nXEw1fqhaX0PpR2nhaNZFDdleBuPd6czqZORDEeQiuNhn+bcLRvyXh8mx1Rb0rOZc9E20OtDCT50
mt9xRHSMXLFlQIqz+RZTThxYRZSMkOKmIbfj/WynXA7nb0VKx/qpiBPetfV7TKVGV1Uys9Stgi/A
F5S0AqdhrTV41E/K+4gmUubCV7c+fCO8N3tm8ORpnbnSO44qlbILE8UtdVg2py4aKGmZ5mXwuHkz
Y/gqDB24prHSygPFRkfi0+Mi7gXmKswNW097xxKipU7VTe1VzvasCYgArUl79ngKPGslaFYYFWnt
s6/XBNmvmcDZ0u0Z+8EhE/pVQNKagh/opATxcezIcCrHsnFQpcMduD1VRCT2sUFt72N5BTOV+zYa
YHA1yz+j6t1q/G0ktp5Use9I07EKs4WRfgmzp2XaUvbXqal4Y2g54Vx7IrM2Vsg/R22lkT1wNpaU
GWriTMwTlXVlmJxrCzfOglWW9sfcesul7lBQiNI0xe56cvVAPMy8WktnawOFITJesnkjGs896pxA
+CymIxWNybzX3GQxRL9r2dxZFIQS4zA11jIhp8qHhAbvN1l7z/zNQJG9Xg1t7jXqEqA3BYJ9QibX
Ny+gUgvqF2q30MS9H7V2iyJ2CH/leCjHoQ4VbrbrSF3O89dIwjJzuhzx4VaaXSINi4raMDRVjtqt
R2kNxfZwkw3CM7DQVZfkh5g4XaVwE7J0HVY0s1izLcUo0crbvB/dJFLsgnPpPLoZJ21k37sA8KcB
1DQjhcv0wLbGt6zttqJ/U0YRTfg3RWC6QtW5rfWuNiqGWdE+5tZC5H0DUWf0+zV0txtBq8iMvzKz
d1q/X/QV2V/RuEnfu30QgfTxqVQ++rO/skzP5HpLB+gTGek2g6mW+441k1sV2rYz6aYRKeK2p3Ok
tq/CaWM1Di0BTm0gSweTJ6SoSprMmZCoW4m6K0eCuFXbetgsimKkyiTR9wBCmqxgrFSKdWhQYa1U
PROwkmh5oUmZzKkuPpsufzKCkyt9fBNMxkLUiBq65WqV72blwB/t3DCunFAedoPJRMmSXTAdRjm9
i6vxWI85TfYEsVhYAlkHje5TB6CtPx9WCaGqNt4MPbErpC8q00UWSUOEiKcRN/TnlpYsSZBuK9V6
0jB0oTrxSIOug837vpqtxyQf1moj7Vu130/+6DWoaEWK2rKwzlIc96k9nv54rApk4/nCALGY9gIA
a0eeaqjToICzoN+306/xzmyVLbi4V3lAhSJzCoUjvQxkn2puAZQvEe7DjupajRRNojiihfJRrE2y
33pmg8eOweij1TDVH6JVepk8u5VIt16mbjJJWADHFLwhe5t9dauhNJg0qCVAzSMw5HJL378YuFPx
OjbooavpIPuSm4P5w59jfAV5aif+gxa8BLW16cpki63dazgTua3Bq+fJ0WIWiP5s9pBupK+qf65A
c6ihsZgF+DmtvwgT0OjycNPU6Wgb+v/j7LyWG9eyNP0qHXU9qIY3E111QQD0pERSJqUbhFJSwnuP
p58P2dXdedip1IQuKk6olAJBYJu1//Wb4MyhBGKA02Uc1K1vQWNu+yB7GXpYu3p+GEttI8XE3k8i
obyR0dCNogXFQahnIYojKPA942t0e5V06HIvSP1eqXjG48Uf96ZwM0S8snUdpMSM+veR4eY6Zb7V
kFBAPHwv57qjahU5LpNol9VJw76tFSKfIkqzJ+94LsPpR0HIbVWQoiKAvtWcM6yqWfac+wPrXqzO
RpSfhLJ0rVjeZvUIdF0uaxx9fAUi1HCxKFfr0tqSJMrZjBFmdhZeQcVCD5/7+pICXHiWvBVJliRZ
Pl80lUbNNOWOoB6jeOObKr5EKgOgyteyfFKnYwAN3+x7JyefwVWSMoFJfdZ8FCxd9mLOosa4XQak
QY/8d/6ZnJilQpuq5L8N/YH551km6uWTO1EM9pK5KFCoNWE2n3swSuLCaStRIibYSaozFZvkXmWh
lPuGgoH81pNB9K6gBbYgaT8GL8dYCBeaOjVtvUHOot+iZHRiOjrxrk8BYSpK6UGpLnVurIa+WvQ0
nL1BXPot+JN144eKI8J3acXSbsb2QorLS2EhPagyu02fPbqtww+tujO814lcXlMwlo1WrEoVJBib
j654M4q70timVseeW7tVfyAmeFm3oau0N7opLA3+eTG9czp2O63YtnW7qi3VwecV+QRJtoO/a1oi
pA5lFa388TkbN4G2S8miTLO9pT+UYu0WvbTwJ9ERQA0i0TVFZJqSbIe6gSr/pWbsF0C8Eu012aIO
zwGMR2QUEoQvKViFQvUt7OQH0jcTpmO/Avo6p+ZWKNax4bt9sxm16UWk7KyGBo8ptI/+xuvXXlmu
WwFPz0xcBoTV92279CRtKTIRRh52G7wNcfZCaDgzLHEEvWerfTPHwc4H84FcSjYKI76YEUGnMTx6
AerZFMkHvGCWfixRW2+7fse2sWGAr5pK3FQS60Dc/dBZpfK6WE/SnU9qic79lzz9MWyBGEnoHk31
pWk6SHLhyfL1hdKxR2sZRlo5ANI0ZeusM1PHEFVnIA5dHCSbIGN3GEY3U8I9hi0n4mL2fR3vTX1a
B6G88QRxLWYmpzp1H4TZSYLD1TT1yuNM0KXqsiSWWyVas6ZjISUHX7mPx8c8erWi16h/8dkCJGxN
4n2jvOQ9UHtz42vHXj91nNkybIJ9kEgAE0FI3Hh6jeZQ0ce4/TGgtMrGo9qtwfBhCIrmEgRVCTRX
j1EoHObOdSX5qC9v6SVKVcYVbn35ZILKWOJGaLZDf4qrg18c1eQgBYdQOojj6yDPVt4XhqHTFfGy
FYQTfqAZS9MkRnbioUmOe9J/0XTWxrHTbpJ5B7wrg/g8EjrdlqmblJ3Nw3jL89dKWxYKzMaaHXdw
SaF3h9BmJTIxbwkuOvWuBgifBdh7+gTbFvYEKwVvwK2hcgBDJqtsleQ4Hy9H6zYWbqoW9Cg7CJ5y
npRqr7Gl+SpdwDWO5HTdVrWGYpjqf7rV+o2X/sCfFKbFvhVfJcFfKwoTqj9EkVsLD0N4Xw22LG2B
CjIMo+J+tqipd7K2KhTLSfNxy/E/Mef3vWsN5SiEx7q50VRcS2j00kfzQS93fbzNWlN5iiaZBOFk
l+TP8mDtlfas1gM2zJmIEY310ubtjUbIoGN1L5r40ATSkpPW0rdCwg5JumrcrPnOmn+afGtNsuxh
dsZJ2pMZPKYtnPb2XggfUlpFzcUsnKgwt2qwNSnN16rxJvQX7SmLNkJVu/WormrxKKU3qPhpa9j1
yuxgmvqu7+HVUyt3YyrZCetx75WM26OSdKcwPhp14OKNvkpk70kPTgErgqjh7UONSMOAg58ZLjJj
VW04zqS6arfmpRWSjaBw/hH5oIJQpjtIkq5IXDz7feG/pX76apW5O3XWXlT8nS5Pe7mg61zXil0a
0HrxXk2ow63QdDWW77AkBfiWiCdO8I1yiTmSqlm07BvScxqzdasAylKgOHJ3TyQgFsE17ead2LzK
Vb+EMrWQgT4SgAyN6OVGEi5D8YbyqqzBMgp+k0X3bZ9fzPYiiYL7JYrCtT2YGvh11fZwBJPaETJa
95/Yjn3AFtGuSEnRkObsf1zXrJeldSiMr5Hirx3BxDAUc23kuhE9zHYtfpUreUWPzUgvkwsT8tdY
4SPNK/qERPWBto9g9b9yQPy0VIYmFdiUFH0Thc+d0LmSLrHH0oyV1dUQl4Qry8vUeje94ZIE9aIA
f/WtyvFRu2ff9Tj+5F4+eidXhCQE/loSzd+x1GhNOfEXX/UVMaiLe92Mc16JmB5HWln0vr80Nq/9
eMxJt7owTRELSU4bueFnXJ8PWKHXzjuhUpmxJyNtZrPJtHSlmEeO7WSXT5/wfj7i5qhXxJ9Q9Buh
C4UeA1PgupII92blF9TY9MU7aWNE4mIQiB9UlA0nxl2oaa4qP3pjQhl6k1n0VjrWYZARycuPYtXd
NOknIo0Pb+2KjJh08SQGPmTjFNSbpFhk6mtsB/yi2MftGz3oTdmus+Yeoo+qHwrc03UMLITSwMEh
XhByvuAkRCDg3kvvZO1ryl3x2umH15EDJlg41KYOmDMhqV8bQvNUeH05h5lf/+Nv0v8pzbStaxGS
a0NrdpTf269Zsovq1XrR51VuVBMXVldCsyC+52v3e7VaGH0sqYKl49Yo26LCMdT52nWvpr5RqXHZ
hxW3O8qOD/FQAwb52qWvpj9heHI2tYgQs2YnJstw+NpKf23lE5AkkPndOO6k1+kxf/vzzSofUAn/
l5FPKAuGNhosxyrELGgenTYb0QKfDFNI4zq5CVOFEtA7WcLcs8YTpKK/2Cf7Qn2iBSEIezXahlQT
RUQilqySSWuiqyPHanrLOhxl++E4d+dD0Vp10jfRe+nKsyWLK124C/wOLtRWmnSch5lMqXT+89ea
VYi/oZr+/La/DHNDjgJJBvHfJf1lxKakrzpiGOr+SSnKl7DgKwbe8LUh+pPu+stnjbGW6knJUDKi
m6laGubDn7/DB7vTtRuPkqltJqkhq72/z6P5rPDn636w2l9bHupqW2CzybPphJyFmABGwQNYMgn/
/swb9idF/HfP/2o16CJREUuNORDJgT1lpyzfi+pd3j03iQXK6NFA3nTKvs73RvKc1Tds63n2WAoC
HLd4AYoJdJ3Yefmads+WcPGMx1B+IlldHwFsCdMgBL2eu5YCDjs+0E6eLPPyXaFPSgi2Lhds5/dh
/KCFDjTmhUnLJrJWEr5LRhnYjXGQ25XR34rgiOL3MDpp0qs1PYE+211wIw23kz7HsN2mlXUUqt0Q
HcMc2kFe0mR8LsB39LK69TMFSiQMHv+Mk6FZTcTr5pdBFZ0ifei8bQk129r67SeC74/o4D8dsn4Z
Zjp6sCZqsSOabTk4DEJ8olWDreY4APTr8B4tW/MlwjZyp+AkrAK+W37wJec58doFsh6sXOjReO2G
8uB76/4zFvVHg/xqsZRzXw0E+AO79od5V3yyp3+0qF17LY6hkJtdCVM/6x41kkVhgQKP2RhuqT6i
3xo4rq2Wgy850qgvRHEiXJqOhG84Rb0J4g2n/b5ZackIaMjDpqthaPLBz6dvYljfWGoG20A/mVng
YCq4kgCXh1Df+NM69RU7SMP9CJ4cK/uUWJZQ+UzU/cGzujbRatSkz6ZYoibYYj7Qf82ARrx20Opq
utlVwGXDI9248DOzlA+0Kdf2WXPOQJymjBhPoy33hmZirVdf3Avlq9NUWPdtVWI7twsn7BfcNPqk
UP3opudH/8skk4QUsXXBdQM/ta0OpAMySf+12ERRvloVRZI6UrHFr1x6pTv6tdPGta1SLchZnQzI
RIxv3p3+/c97xEdD7ao8inW/FjpoOrMtSR059RdPXPLVdNf7Ovf6+QlM36bjZyYfH2xo1w5KaWta
luql1HJWuaosqOhwkAwRmoTZOF96HtdeSmrEgtInyrDLn1sne//aRa8ORRFGzGJoMtiqb6XhguJ8
7bLzY/plDKdVaFhiTp0Ii5E2l/WJLcNHT/lqysmaXwm9LHOEU9q1AQE49QvbqJWVknzmvfvRR1zN
vljGVtOEiYulPE2J904/RWTUW/EnpkUflLrXpkWtGAWKIDWsn2O/H/xuYSX9zgTOHOVbdDxfK9Ov
vYuiRO31IcY0V05hmK+txl9+7b1ezUm5VLt2rCXk9A/+nfDFgX09IdWchq1Ii0CTvA2gPnL2P9/t
ByvptQGR7vleJc2nlTBex5CcqK/yIHP/fPEPlqdrGyLZIk04Reg4o7V9txmVrz2NaxuiYow0kHEe
cV0vx5kv/skR4YORd+1ChHtBKWMdNpIGBym4wbM+hjN3KsfI9dTpkw/5YPZcB3nKemz6TcSHAIvO
vA76CyqsL6X+2kYjXs1ORSMqxK+xc9DLOlzoquTk0A2/9kKvdkZfM6W4NXmhmocRHKYPn1TNHw0U
+a9roYmVeDqO3LOsOf2rEK3+fLs/Q55+c74Rr+ai2vSaFVv9sBORg43YAUZw0gZ/H2HMKgxvk9/B
eERSVKPVGEtHGETUWxsdzqUoL3TaWUkOm+tGl00IwMg8ymAVFQpNz3TVT/dqNs6d/l1gyjZkydkY
VCmCeytVXXPUV/kEKqusJL1zAMxsFfcML/s+qyOEWISq8DxxyCLIYa/j1TdMyU4VG6ialxpqd6jT
P8dINjVeaNG7EqcsH6hPp+USJNlqSoaN3FRug7WfmTnCpO8Tf9xYEb9u3zWaqc39JPnLAFFSl97W
WPl76tmUYSakMlLUe7zrYBd8UoVoxvw8f/ecr5YnVMKSRG3aY9rdILN98IZ7Db6RAIEyNy/5yPPx
nvtIWMmWshmtZtnE1XasdXoYW6MZ6cv369Q4ZB6m5fBTVUzLB4tWebHozLcZlYjzbWWgI5Lz1ew+
MihuDA3AF7dQBVe+ilaH347TTRm/RfIL0gcUDncZjcNMXU/0nod2OajwWCYfZ0OnL1MnhOcd9q85
ki/ci2y1rhcJZGFjGJAArVUpWsZ0NyZISQmNeu2NwGi93yntU5dYq9TsV1oASAJDe/yey98jQkqG
fhPBy5BummQpWPBu6NmWkl0Vm0H+AUxv93p7H9fZTSE0uzGmqdTRqUSfXCu5XUEp8+CYxAr2r/3D
WMOU7m5HKPN+ypOIjgY9ObRpcKQwQAtx3Bfacx2UcMDUdRKo9jAK57yB8/kiSeOi5bBZBPkynuKH
gejvJHzIp8HNq52iL3ORXj1Wjq1UOQa/7NOHiRTkXutPAuLxUuWP5bCDISuIjgJhvB3lBdOg0I9Y
YC2GYq0XzaKqT2Rn2FnYuor6mpR7bdScSM9spZces7pEoQgnnbvqQuW7joM7KVPr0MJwve/apTgR
ao0mJQ3q81AWM/tL0erz2DWOiZKilQUH3sZqCG/hTRtp5iZ4kxuCZPdht+lg4ftGYpMoORUkTgTT
RkBgpR7J1nMS6OiWFpORYdoSt6Dx0SVMls6HijU3GF1Z9RzVqzaSVy+7Xsfk1NpKqDwtb0BTlbqB
0axbem1NGLgJZIW4Glal/qPpvGUYWuuspOMVKK+ZD3UagZZPg9ZMRVcPZSdLLmOlzO4wti7g6lsl
x0R+C43bESkDIKkNHAI11SI6L7VNo900gWaPs+Rw8iATfUus4mRO2DHRQdEWAnoEQThYUXMoaPyW
g5uq30aSd6dwb+B81645CN2Cl92YU7+XrLMUvA8+Qk0JSkIBs13L7UG9E/t+a8UrECX6ot5Kg2/B
Ry8Gf0mXzrB024KDDi3IqklvOPSSCF0sg4RZun0y3bUmgqAS2qioLjLemJo9VsOjyEiEGjXQJPA6
z069HKpUuqh9wa5G7EdIfJksY6H0j1ge12FgxwMSkxRm6pQue2UrQnPQmwA6G13LArZvggjgJY8V
FIWbMlIWgaEQkYjDX4qosdqH47DEAArXQTeKL3FqQhx47xRzQTiNVG+FDF06ONHQ8cI73VawClLE
s4bgGuEOzuEyzlm19lzn6TKgm2FGd+l4rkUI5r5l8zLgWO1kxMJWBt/eYhwDRjbxo5BWmBIpaDHk
ddKbJ1+zLp2xg76VQnsuwm2PmXkxLPVKP7Qs0Eb9TUjQBMbIRMPaEQt8miNKK8y2aJvAnk2C2E2a
b4PG/Gyh6RA20invmDXasogAa1SdQnspYbc2w0MzZCsxNOi9nmITx0xzDTlIamK7DYiNnHWPXbzN
pxuJLUwKH+sWVnz0Yunquih06IbV2jJE0LlukaPiTCB+CiKTDsHPjZ6e8phhPGgLE16/aK1H6+AZ
JLXVBmbRud0196YEexOOvZPHwbsYJVs/uKT015lL84bYaxCgjEe1z1giM3dq/EePblcDLTi10oPu
P5s+VHgGXAN/ricaZjFCGiqYoqL5EMH0yEjPyePpVi/F+xRO/JiiLB4y1uXIek4FVsRgiKtVMuiO
3gx2pYE9a1X+VHX6phP3kFIDjGKwd0A1jPmoni2VcNd036XqECYHWXwy+2EZ5ezKA03JenbL7Xey
yrb/Njblpi6UVRyd4Rq6o5cdOAHYKu+NIJgqvmgFdszIABsLfm1D88hL15JhHSr50FXfSzryfm83
+NbrDRaGfuGO5karhkVp3DfmM9iSE4WdU+oPWvpD0S9d9ERkmKMiJfEpOtrsu4GOYSJ0R66NUxXd
FjVJKf4lqh7ScMmMWvUeV9OS8ODH421PHFgobOPegEvHCgwHF1tVm44LQjxYTXFUIwc2t3Um2n0K
eSCtI7eNzl7e7LoMnQZcHB2adwl3U6cy4TClW9aTN57FOIOHC4HFD+786cJtOCKkI9Hsviudt6/E
k6De9+GqARNGSjWE/SYRtoYHJmwdYlpIBST22SklHY3XNmfH6d5ztHnhmCzTdtg3BlI3i/lbfvMs
aTMEdFlrmJ0CgzURRfQy3kKjSTen2QrhQCncU6idtfYz87yf+P51bcKXurZ3C8hN9BDE9DtrPDa1
5ISszXWFKLz8ofbRKqO0aiC6hFVG/hNKdvQDBP+6vi7YfYD2Lfwxyek59tjcvEuVpk6q+dR5spMz
PaMc3NHcNG0H6Qqte9jYVSCsqzaHFW6h1bxYCczQLF/qDaQqiMF/rmyRA/ym5OJrXVtH5k3QxkXQ
gfR28BUTBO/41pSnQG7XtVA6IYsxSuN1r6zKYtqb0lNlvsGBXciJ7hh5twgmtJcIsQpYHkOkIca+
IVxkMSGL6CcEpIJbqu0OWmE4nKIicQvc5vX4ts0QrUbyrp65hAUFKq2+RkUQbxR2kt3F0qnB82Bq
esfMFVf0Roez6luKCNWKp2XoY0hF02A8kZW+zBFyhpsenVjY3GqwmJSR+CHxvsOV0UBMEnmHJHiF
SqsV3bbXzxH7VNRnrs9Z0myNQxTDSAPN96isELDRZ8hjEhJ7pNP1FpMgaZGWIWryZYXavqc7XUEK
YjmYquep3GH3QyWEXNnIH0UB12ugxNmBthX2WumfGxauESXAUC+t8mBpx6pymvAk59NajDYj771G
zeX5sIqFfK3Ivg05jbpg6xUrL9nIfW3reuBMLGeaAZ8TsYWpQs6WClc1bzIWZbFsF3KTs4pD+URI
pLyo7blPzwH6M1DYfIaqw1MBUQ6zDKuylmFMAWquBB2dmiLuw+Q4Cc9sGTAye0ehciq68xjRJ/WX
oneY2Dyr8mJOpuPLK2FY9GejPpTDtPDmXou486eTnN0Z0q0WVy45xwuVJnnYHlrjW40uM9kMLGs6
5bImMZJnXjxWAjHvfQqfTXwmYhT/9cXrH0TxFPjfu2oXRo8e2uqQsZAy/hTtWPjfrQotFReO7vIq
nMOuqTVYcE1U+7S0iFbwfPM2QIUzGPCWyUBzW4SIVSreDckpp69uEDoA0dY1U3ljydLS1L0zedxu
bO3IwDDjalkU0O9led/kwSbj9ONBEc8THeYUr8caaReUD3n9nHqXOryXUmuLSAgvQOXOG9pvgljs
EqZ0brxO+nDqiP0kdIGENycj86wGf2rzO7VhhRARMgT51oP9qYQ8ANTSoeBfIHjZNTLRTmQTGE95
6pFSNiw67zgS3FnAdCtfPOncyfmiQohhGVgXqPca3rRpiFpWjPdqcd8lq3b4FsWjk7dbnMrmjFDK
VlhYKgujpBwypqJSnAgcXjDJ0MCjYya1gcn+IkXnlvJC5O1b9+i7iBxp+pfK2yl0heVb4BLKfVeG
SNxMB03dh92wMk3LwfyjEXcj+0eqPkcoHQbrQTXfJdL89DB3/S4/G6p/nyHWDnEYwf6kwQHeaT2o
8QE7UMz508fWe8X/KSX4OYzBKpVevWZ0zYEyAFa4XalrNViNfYmSfSfRxEx0zr71YxzlCKJjeHMt
onYcGLr63hTqnZiTF1MGDWdm3VtPlNd5W38L8MbWrRYNVrBSLYwM6BLpaBC7Bp5n2rg+qoNaLe/0
1tpgp3/sUfUbI6zWxEl1nNMkhHeSZfek60TzUbynFEL93+q3GuL/wDvOKhp8Uzxz2QwWvTmWcR+1
MsYC6RQsETSVnAH6uZgjUc8ShmUA3TfzB8dENGHU21Dcy/nDAICmJCNCkcmOPSpytBySbp6LiYiQ
+X1a4yrr1nW3mTchOSl/hGqyjjzFRnJumxWCCPUyAiGkoE0Ckqwp8R0EH7hVbMIWGrS+HoZtHZk3
hpoirA0PioI/bgKpsGzcwF9F+K2YdXr2JHXVoITxq/boqcoWy7SV6s2yKfM8qebGaMVdnTAWWY1M
/Jd77UlA8uNlLE712YfcX1XPXeUtjRRu8x1RPcXo7cfMuCRxv5ZMWIf433yylX2wkc3cgF9wcFRL
PAj00rsRUSGa6KD6BLf/2Vj4zc5/7VDcS53eq3I57My2uWchO3q48ww6NaiCKQTRUCO1v5lC+DTf
sWqg/tBthGW7SZBu4sHciPX0EJg/Iss/Wt6PP3/b3+Gt87Y9o4K/fNtqskq48zpuYYm6iCmAZnpy
X+SfIKM/wwh+953nz/3l+mpsdl2Z0M4rRMVpJvG+97eZTEJR/yMULn4r0ZTfSD0s42bbsx+2Y3RM
jGP5aeruz17L7+7gCn/ElzzXGX98QzCUCXW9PKZoQUoXFtnW6y0UF4RL5jcD8QkhKueafSqV2WGy
fVPsoLkOOCqYsvgFnH9+4FeQZYAILIxpiu8CYSX191P4CbbIzvrBwL0CLQ09Q7vBXrVDeL8oidYF
iUOTuIYWceHgjDAk21H8kOCR2Bkd/yx8LRP86SVHnOpLzm4yBapTIlBjH3BVZNIDmoUk4+h76oon
xVeXmt4u1UndBkXnBsKTCjs8V8wbK//WF509+qGbpg/lZNh9jBKu2NT13hsfsqZ0MDWyUMNKzU0V
RXaKoUgFyFx6t4q5NVlJWc/sQt+j+ivLx1hsgdbwtSFDaEBMxspe54iB4sk2iidsQhIPJdu26SAM
iQ4MkDY1KByRyAvNY8AiOaA2GvJ0RhFsT6gXs8NA2RZUFC9xQKEYQ9LFPCNpUIUG5qHRh42gwuaf
XTpcM9lboouAVZ2QKpbHIN/Uo2drwIMyGMSgpOsI/62YI0HeIKSXNmoRL/BxQ5+aj/dRkztVG2wM
y8Rg68lQKNnDTVxuC+A1EpZC/2UafmS5vysQ+ZQB3GkUjLizyMpK6/cWLtU5cQa0x/bTFB6rMGQn
pmZnR+2liLmSOv6A+rtHyuivvKWvSZhMGbxqZK/DU6TKhyz/oeTlOjFHJ2lnZf+2CO7CanqKewof
Hc2gLrkcN+0iZLdBoldnd118kOMDJFE8nbxoaY3flVRyRzE6G827FbyqcuAUPZ5xqQHoEXHOiheV
LNpDthaKc2MUzqQUP/o6WzfCxHntyVB3kMiRujb7VFFcvEw4xKs2ZkqLTk9vJ4TkPVqjqhuWfe4B
HiV7xG4/g8X9IHkyIRUESU5U7rcYcLidpZX4JxpTBIRk7FLpGEyHhsqxGv17TXgco2pnZe9GgKJW
S51BKd0RTUHbW0c1ULaNr3wPFdAHSBuW+C50Crpj0rRqDbfagnz1xwjNFqZibbG08NbIUvU2MsRP
eiC/a+TMZ76rPaWMo44h4/VUHB2I4WXwA0cwoY8EKOOmz9gNH6zl13bcmLRmMgZC/a6J71PShbV6
byFp/fNG8buWyPwVrjYKa8o4oFBF7XJxHfnk5A3jZ2fH369b5tUWYfhSqILq9ruhPrTdhR3gkwv/
rrM13/LVyq9bSt5nBih5izVE500YguEdR8ZxJn62vf2u0TB/xNVqrhlZUseTxotFxVHEDdGBOlDZ
NsKuJIzuA3E1ZibrTGhbqmn/+U189Jqv1vlsIgdlnL9WFbwoxlwVoudD/v/nq3/00K5aVGYcBOnU
8p59TSSAfDfIDeJTvOf6tz9/wE8mz2825GvD3MhrYNFqCjugPs4r9SaswmNcqN8lH4CeRN6QlbWR
Xo1u4GibHFPvm1lxHJkD8BDb4bDktAWmYf64jgtOs2L+3dLTTYPWksbdsuokN4qSXUYl/ckdf/CW
ratnIuqjL3rFQJsRdaEe0FLQ832fXOLgqS+++UODw5r/NGHHpWL4YcX4+RgCdmbNQuhhdBXIOmuE
SGYu0k56yYTXCO/3P9/bPJZ/8zCtq05X7UUSpnImOCKcQzaREWzwz1f+CNG59h8uOQNLrcpIaLLo
NtXGVZn6rtX0G1kfVzmSNEEqFnWeOPjV4/CDE0eWP1iIgyQAbT9bm1FvR/qzFMGizJUtnaaFF8BH
jezc+O5HrNzxpZxNSoA0JYkygyhQEXVwjw+UX2OlJWLn5sXr2mxcJXiKvZdYK1y0cetijB/ycVjH
UI2T8FahkZ+Rrtpaz56n2rW1ykJsH6bhuzqoZ8KiQQiUT57KB9Pj2jp5jK3AL3Hi30lJDgCS2AM+
wWS80cX9F3f931+H/+u/57f/+fbqf/4HP7/mxViFftBc/fjPQ/ha5XX+o/mP+c/++5/99Y/+eXzp
EL3n1//mL3/Clf/1yc5L8/KXH9CUhc14at+r8YwWPWl+Xp57nP/l/+8v/+3951XuxuL9H397zdus
ma+Gd2b2t3/9avOGVEBigP77r9f/1y+PLyl/t3l9T14yFpL/vNh//8X7S93842/ACn9XQRx1y5CR
Npg/V/T+/eevZPXvNPtBU2XTVBRRnF9MlldN8I+/6frfdZRApqhKFniMabCQ1nn781fK32VVlw38
CDVVn3/zX7f2l9fzP6/r37I2vc3DrEH2oM4L7//MQU1VJUkhGkbSZVXRDUmf5+gvZ52u04OqDdWA
EzA4YxJhVJIWOaaexIGiMrZoGdTwQmlyZMhFhnoVeB4aXhODgSb1W1CJsYdZihtLT8YAofJkl9f5
6H2Lxsg4x7iTodAGcyRTDDxgDAK7VRttpQh0dcfCIHGvSTq3RpK7EPF9cruKEhRhTsOORxOyLrF0
sHQsMZNajii2cCXJC9yUIkUzHWsaOiwH8XDLJnlaWlMso+0nT/aX9/mvh/brQ/pJ1fvrQzJUVVZN
zVJVy9CuJ5CmD/VgZHyVEMefY6gIJG+IVpRskjHy7vvW6O9jUy1ntwf/2Jlt/lZ3EVFEKYFBmW1I
eHzg8SYLt1Maqfe+7xX3Yq2Yt5FkCC953aXPQl1pL+iKx08qnyvp2fx+LcINsI5RZUPhZc/v/5f3
K015H6YIv+giK+Yux/kJWS686Z0pRdqd1SrTGTcQMMdMk1eeqIc3WGBo7aIP4+pBT6p4FSqlRpq9
3q7joahWpG8KN6KfUk79+SnzIK/HoizpmqnK8/8M2bzGGvRIz82wBYfWVT9jeJCiJTxLfhGkb4Ze
ecWtUXV5CaGdyKujXEuFvJQ7QeQ1FPMxvAkjnLYHU9Wt28ZLElwRhHBuW00tzdNnjCHmAtwQ5Pg+
E6w6dTrN1/ayoLQ4fHkTMLoyGHm+jroeGGzA/kdEfdbR00jHUCfSZdDZ6fGdCbpsq8UFoaJjBH7P
OO5A8IvMjLS9Uks51mIhbbrHBIPiYaG0VeNGxtBM92Nr1pjCDEF+kYNcPKcYy91HfSB6LqfradOD
mqgXUZRMaS2pgTm6g+pH07oARrxXp8i6qNMILDpEnIvCTMjf2XO6C/JyDp2S2Yz7eArapQ+OmA6y
53h15LWckEvmDxphpLFK03/PpRJntrGsrMdKzcSNpeh+tdB6Rb1tCq99SVFNbRLPFN/zIM7JHIQg
3C90hAD1rq2T6qB2WfkNT4V+TYYGJoJdH+j3cWP6+3AGi9aNkY2nBL7neWj+H3vnttw2knXpd5nr
zgogE0ACt5JIiqSos2VZNwjJduGMROIMvNE8x7zYfLQ7uqvcPX9HTcRc/BFTF1V2WRZFEMjMvfda
39Li0e9N9cpBo30NrN8fy4wWXD2r9OuYSDNdagJPXtcG5cGiaJHSY/TenGhmMJSmbXIQs3ZuWFuC
bZmW6VMKAfBhXQN/Bc9RSLA8pr9r+jw+sIqSytK06Z0/dZLTWFLIK50jP7r0maHclsIttwMs5pNW
XXVyMuXeVqsH1xiGWkxIqK6grE5gpnQi59scfs+VowdQiWNQ0woS0U0eZ55/lQrZHXSYo/KrG/kY
RAsJwFE9+Mds0IAUq0X2lw4w6l045dlCW6MadugPvF3AcktZmw6I6EXdvMRtYfJdFFeIdELHNtjM
lS/ak7DGBA+ZT+ivzqj6GknvZfADsnl6J3yfQPfdjcYN7/XCLbad13xJj3HvOctj2XbZE+VxiEKp
DyFERsPTpDvntc/HVVzldZfuK7cGB9uKRF4Tk9nsdXcGHsTsiy8ri8GLCbIWmtYcyu/rmJ/xxxms
bySlQ3qZAKEmu3kKHaRDZ9ezk4bx+2ysPBgQZMWVwc1yHBsd70zv2m2zqAnUlhdDIvViHPJ9OyXb
qFuK64w42Bv2BkvCwKSraYMIPYzIFdSRtydOw6UirmlsWO23n1nalqu+bc3eIYHn0Ykd99iOq9yE
5PvW11xndp9ehRWEcIUp9aoNYX8z/K2j6NE2Ufo7Nv1BbZq+i52rYfVbcYfnEKlDn0z2ZGaVPJrB
H48LyHGysdYZYGYMuJspKvPx2CTVaamQ1oFOlA9jq5e3NBuaD8PnsMtxv3+1opObWtcId9Z5WS5U
UcS7sZnPHh4xt197sBAfGIKTBzeLZm+7cAkP1eyoW9L2MgHIqmyuqz6L7/o8NKfONqiFFuLZrfXq
G4gQ+Zvr99mZo9gwBJp10h+CEPjtELjNhxdGPBJ+Oi05NLh5ZVIcqWvPluWzAmXBjB1sHxbTIETZ
lMqifAitr559DSlvzcpm67VrmW1GbHfHdsobpnFT/GysW07QCmMBByzoIQV23QNShPB28eP+vcuc
8KaEm/ktit3mmjUvvk7AdL5lOhDHPh3xubK4VG92bAZ7MSRy1Lspr6MRkqVSxOq6fWqvGeM3GxF2
qX8Bdchs0qBBiRaqNYMUk8bRZakHkAiZH1LGK3/6lEWwCS4Ld6y4wIYDCKMW4GHAKt8DFyHENPU9
c0Hr+Dd2zBBP9D6hBYWfHaeU0nCEoLQwGKqtvAzcVg3bTij3jPQqu70TzPaJTyikyZrFIyqute/K
7bKO8WO5xt1xcurqypa1uO+H1Dy7gl7IKBPxAOANPrTKoSXGIgapbMbhI6vPlt7Zz9LDrFd9Icck
2rDkuz0nAhxTSVIKSNy0QQm9r8r8ak7n5EvSShQ/uWC+VZjMO4gpgUAqW8VjmRT+PmeWJjZd5Li3
DcTL7TAl00vUo1CXXQvuPozhFDttYiEXTuF4l3tFfRBtlrc7OS8MSjuvLp5mv4KltgaNvxuAuWOK
6wO5r5wy4b1bt3kRnlH6Uq2emu9ctk+kKymT4tX3uk+myKoHsBf9YU1HYP7tYjTbooHIRfilc2tk
FYOHtmxHTYtOcHH84qYb0uJ2tQZAWkoLBbj2VH/KkE9nMEgN0Nx+Eg/jUnT7gc+Y85Luu8+B18/c
E26yD8cB9E0J0VC6bfKQLUEVXg0FdMU5Q95mrY86opb1Y79IsBvOUN72CupPOUbqu5R6IGOgLBqw
GmIhMTdG/pjPY9Zx6f1w23piuh7iOr1P19LdktyBUohw6OXoIKb3wZH1HENXnZwSt6HRKVR37KO4
eyxFxynDlTx9V11QDDe9O8DQiTsLe6pLnRwwcgTEJJ1nEWyKxs9uc9WXu7Kww6kVUK2FTzvBtqY+
Gvj5N6qQ7slXVqJ3FHP/rFI3IJ0iKJlI23PAdLA4z0NSx2h/sjZ51mqdIJoB032E+9ttJsXkUDMq
/9YnYjU3jT8FaLviGvChdUB0V+Xa3sPXcZnsc2qiSx2rTee7brVvcuXRMJjmIT6Q9VTXQNamDpGc
iMC6xo2hHxmHLENrHRXPLdqqrQ4y77iEs3xpDfBUVUpzHXt9+1loMTr7bARFu0JG6i81azs2MVtU
z47XCZLonDHZju6av/DL4dSwIW7DPnGdSzTvw2cVruMxg9m5dwcHYWuuBjbkGbkCu4Uw5Wk22nsC
yZ4dwLY3x2Kt6vZiiZ3Cv0z7KjsGI7QqzSlpv1SgaAFCrfsqqhmb4Jldv04cCp6LxmnewAhSUYU8
93uhi2mTcqR2LpvQMwd2jPm6Kc/IzNam6yGVLMAbqHDqcSznGJYP+snJwgjCbZvcG7mqay6rwHTR
sxvYNvDuG366TR9LUgaWIQhiksQSzRA5j+67ehU7kblir7wo2kHBQXrQVQQPdEv51AzePANgxYwc
qYket3LRIyCX2IrBeDAsi+xUjPHwViSduumrsr7z2KHJN+B8DHyoG3mBqvZ3cpLjt6x1GQ/RDgAi
tGCt821fbRAhxPfWdaKjjfOZTrLruxDCisxFJOvVm3gdABP0WQI5vkfb5aLEYXogTm4B/aZaQtuy
kIcQlinjMp9Of5i96lCYezBnYhsrLYEEx5nzPscuNZ0fa+on9PrFbe0W+hpArj2uqqeTH0MPqz3T
MNtV7XFZZPFVBMDnEHOZgwg8AgpEPcrnDjo4ytS5rJwnzWZw6xi2zL5dgze/mtYvNaOdAC0PMxTi
B5HnzmJMfm/TobuTtAppcw7lKe1V9hLkSNlVmDafvLl3Dl7nLNfjGmDZdViDdzhu273uk+7o9aQX
+hjFaoqOuHooMhNaHncxnqwR8aadDfq5NS+zlod4XghddIDLhbX+yLtc59vcmcoPP82Y+y7C3RiO
Bm8d68vXuZ31TvkGCYURDJxXY4ibKMas5bCUpe+JmjLvMsz1+KUQeXszFMCWx0hHy2USDvaLE3fF
0XHOAG5bRcQ7Gs8jXx0KV5n23l3ZVtaioSmH29KDgBf4CQCxYvIqmKyqjO6ddCzGq6VKkU0HJuHZ
lbqH+U4hvV1UZF/SJSyu/dUbbsN8dpwNCrlc3Qx+W+2tiuanIA/zz9JfWV2atHM+oAwWez+13yvF
uwcz7jxmyRDdTkWHBMXVMjtkndcfarfqHmLknVdZbdencm3ER2erddxEcQNbERb1zNw9mpwvNjRR
fW2MtdmTu+TQUJc0e4OkY2/kUDjFxhNz9aAZWEzPYTM4d94YMzJEatYCTevC/KtYbNecVlNFX80k
Jg7chYJ4VmqQvQCF7U3OUc5B2uyHR2fK0t3gpWQp1JPbvuOOneON56PcBZnW/x53enjPy6k7dtk8
fql5eN2NGHXgXKcLs6G+p6yiBJ2fjObWvRBBWH3ANJoOmIDbezd1q2fjufXvQRb1x2oilGVs3AqA
K22Rh9RN+2M48VFshCdCMKki7JF4wRTcNYOvWA1k8IQ2wwHAFHrzm3UMzlx/gT2nMSPtJ0pTc4sd
nUlZEmvQwdwDaX0kZhAiYxdKTL5zHVHQd8hNiKSJm8Nk7AozqZXlzUJIzHydSzG+1UFcf62oGRAg
umX4VoRzs3ObyHzXzVq/ZuSE3Q5SAbhLImnuslBO24i//RIHbDx0dAJwSVXvlIc+Ch0g/1MNNq0I
7YMMqlzv1iGLr3F6lQi4O11/qLQ1917LuE2lS/UAZ3P+pty5eUZTKz+BvkYAEifOCC/ags3dhXnk
/p4lKr2vKQZ7cHHl+FXU2ut35SLUu9QgtozxHH+jwxa2g+7kY6kSY3b4DsL2UnaTD+uvYpcxg7hd
g1juusGHESdtTyxXt4bvAz2o4tJfbT5dgJlCxZTD7zzFGJAebWnBwQqvuRdpV5H6ulIjUKVxeIa+
6zX1ZbJUzO4z469bynpx50EMDy9pLPtPYR0p9K1pMATgKHvqoGopQ2rsUdKUUV62yeugbJ7asczV
NrAW5B1w8RgAQDuAmF75j90EvRLlVqVzekKO7DE4piWUXsmJbttVQpjBgU2re2Erj04kkDOqpVEk
tjYp7HGQ1n23nhXvs1TLixwW/RxkTXKr3YSjYRFmy3faU/49C1G/TQIwck6bwq5cx2E6JXPZPNbu
5D3GU1oesSIIYE/FfO/CLco2dhrMdFE7vd9dmsUPjs4yhq9pmVPYSSGj00z6+oulrL8urGnvB9yc
X0dmxp9sZ0S0iaJkRSEq3QmtaIgTf4zyz2HrF4zLiQWdEuB0qAfcQ6ey4LWVjQRV6MXxk5KmeA17
21w3fT2gIG8r8+A4Pvlqo9fv/YoMuU1lO3pGdTqyOOa6i2+HxtqXovTc8/bg1ZDYpKdRN0Z59jB7
XojlxY/oT/S2eiUIZoK0qdb5OsTV9hBo4nY4EKKbriKGzHk9BA8J+yabDGhwtWieUo7+r369VoSX
GWe79BGYxCRrSRaY6yfgXoO+KtOVQiWFA7dNaQH4JDgV87HxOoNIeJk4gTlzoO6KQJH/EGbNzdRr
bpNFWHCRJqWFc4hzThYMwRbYvqQ19dXWJG7ebgrPTuKqZ/n60D0fXibH7M4VHSVbpgtMeq5vK3WV
iZ6goXToC0b2xi2OST4apBm6LO5lG877YZo4UrljKRVsv5o7NeymCGUINdVjE5civxpEnzffExut
2WM/BgnKRWKGAa+XgM6WvWyrVR4rv4mQwk6FWu6WHHErEh7PRa+G5yMxX8s8Ac3oZVEMgxWCx7XO
VnHyU9d91WVHzXLxN2LZTaQDr0G27bbxLpqb5rONPb+++lsZJNpJBzlsljaYT7qyGgafwCQyAVx6
/FvV+qjRV7ajzvXFBj9Sct92Obsl1coTLo/uqVNweOpYtD9bsv8PRiR3zff6qW+/f+9P781/g0GJ
PKvG/s+Dkqfh2/ufBis/vv7nmESF51FIQFAcw4gAvwzf6eeURLq/ha4f+Y6iD6kDfU6y/fuQRMrf
pPQiCcdBhlK7Z5jX34ck0W9eyD98H0+6Kgy0/CtTEv+HofSfEwCtpPKUDuj/u7xgoH4dWXqhLfq1
D16profgObUj6OzLxOa5096EdZXo74kztVRSfb12TfuGa1LI5cwtrJZr+poUNEBm423gzFHRXNmq
Ct30svSidI12nUfr5TJulOol0Rh2qeWW3emcUJP6OUyPyg9kd11UdkAoktFAuRJxH3T5iRLgHCgQ
z0re5nA5+NaDyABuXyxAvHWxtUGFSSiZuzD4SOI0X4ptaBa6DXAslc/hW5MqwB6EkDEEHw8xdyN4
cJG8gEQCWBY1+Ot3oSElkzmnnLNkO/hLmRDolcwTUDBR5Jp6VCRDSX2zyPaKrgOm2avy/FkezrWR
/y2vad2cjM9Dt12WJaMyiVOvzrZadsRpuWvYOmid5rzB4Na6RMzkdTNecOKszKU2LUkCDXcILZOw
6TluJ6u9cFbjtd8NvqwnjBpFg3rIVAbQuF8R4QyzUduPfKD3fRskiaH69n2/hi62tIVPbFY5csio
XR+5fmVD/CDam0NMCAhDi98X49FFgPCURPC+u2ooNgIfAyxWWQLkDZVrPsduD6w+bMW4T+N67bGC
OXNz0ZalvR/seAZrR97wxEfmD586DRv/aIVXFMt5c1CnmSgzSnJ6l5ZGFVVkPiQdvsGhFv2WZByg
H9gM1hFXR+eAcgeqL7/5/bl8bsK2hafqO6QilDRUmMSNS18fKqdjjU1dvjCJOXkz1EDodqmXPDMk
D6hkOPjB5HwOndGBf5VTjGLTBDavthmRNg8mjVMkblOE26s2AWYzJn4hF7NGNwM7v195w65deJd6
rNfos1tWHua6DiHVhtP06F+Uq5BkIKPUS8+dGpRi4QVzl4RMKeMRP3+RNnII74KmyHzQ96Eg/aGo
TPZtilU67ZADMifdj64/q/cEsrN6dUg+MgRWWtEkZ2e9N8o9p6/1TO8qphiPa9+SAjCUBM4zz24U
cd3gje/qaLYUZRyECdDI2YLw+5mG4SHbA7K1LC6Z2xB4uZCuKnx5Mad5ej+4tDK9oS0TkL3hwnky
CmPowapB3DfBiO3ZUsfknqd2fuHO5TJOTod+m+4zTi6870gF04JvLVPJH+YjE1QqvTMJn1Fb84US
3kJiHyTeJAFg9yrJ2/6trgLK2Hj13laHAInGtsQOjLOqb8qWPfg61GUy3QzMDZAXNjIDPu470XSV
DgEN9dU763fKBhgDzi7mxuTJ9eqMIQ+jDGewA6/sXE3sPb8EvN478/iIPbR9LX2qNY4VKXidRi/8
1HVMVXuh02D8YvH11BfaWcrpugGiZ25I+1u3evIpA2ZkDgYSk6fi+a53ZNhfyiZJF0TlU4XytJzD
rj70cJyGLcsVUofcSL9/YmQhy1Od9GSJFdO5FrtMmtqnUyKD3CN2qzAVmVaXvnL1+rkvIpE+CuIl
kRIKO8XI9hdJf554rtmzHjhiHlOsv8Rq2SsVS6TlI17WZCejLtUkRY6Ig6GuTY7b7mcuR3U1jdCT
N1nl2uAoEsFpsDC+7U7LkIbiyHOb6sPkmZrSfors3J6dLc5Z0QzyfcWrNtaKtxeMJvmKyDUd3+bo
jOL2p5iMuS4yrvhch2MuOXqXdOlH5JdiXqbuIvV0435EMghXbLU5sxf0kolqnfw6mvIg+bQ6nX+X
JWQIneFM+MWocsqbBNs5Td1gbNtdUw6zE1Sv0o4sZNGIuW+pLlOXhGnnKUjYK0LvKKmoEM4PRf85
74pC3IyDbIbHOmNIsE/TLl4uAh4YXIjpqFo2pZJu9qwy4v2UiQZicNJ+iMj4VDLdyJ5g9sek6hx9
GUZx/xC6HdjHdoix7chK5PMuWs7RXJRG1W08WiyNtefI99Apibyo4gG3KX6D6rZDygCxnExGxkbR
+ZbMpmIaUBgonL+8zFDd+hZ3OxkOQYAGCXlKRSZnWdyOysVs5HXMPgioiXx5Rz8+RtkjiEPZ0QeI
72OTpTHGZDMte3YFx1w6QW+/d0HQvAY1Jp5tFOX6NNqlOSXsT+dbw3EOQH6xkE7Q+vLrtYhBBaRT
t9KwDDp2UMPeK0GJs6hstTABJIChDCi78mZE974u/fguDOGRSTSHxUm00gbbfKgJ0IvzKOgwozK0
Qjc6TdwySRdTyMeec5gWk7dXmWEDwBZddQSPdErUnLHtOfC0jyq0cclEeAIOY0zMzN/xTjBNn95C
34VpMLdRWm7xGbSEBhWaZNV0JJP1Eu1TVhD9EBcHj7p3xsu/2ooRWDBeh4aWGBy5nGO2yRozb5eU
310nYnGOXld7cmO0gnQwG9HizurKfn0EfpFibFaKtL0hC8yBewseqI3mYMXcMAVP56ElVerspN+C
GAfCpRj65SDLuA6vmlaGZquaZmxvhzpuD4ligmJRtl9G1VTeRtEYYk0WS/0OqLN5nkRHlM08Btif
SGDKanWyDOgRuCMGWD4tQSpQ83ZZTPBvJ+WdF3hzh0Akd/M7HMGkkOb9wibAWSR9YFFRX5QZiuwa
dU723ecD59pWuZKvYy+94VMNSYkAYwLL6stWRKk8hKM3OrtaUxECQdUry1GEtZ6TAXOFc7yGbcTD
7GN8+JbVCGom4PvQFxG+ROuJEYb8SO2cPFnlGZwnqet8jeeUZJ6sHID60rsiPmspC/0oR7K+LuKp
xRQkw7R9DvCLf2u9YRgxBSXEPjAVXL/S/HJZcX064bh9StobqSbOuZgVKV0c61x4QaFSQKT9gg+7
W4hcFRxopo3UjqTM5UJcBPS6Cc7MvPHExAWadNs2zqe27lFQaxNxvkhy3IbgLxrmMZNNlmRTjx2g
jqRn4kNW42o/Kow8PQPKtH+PXMPYsVXpZzHWBrN8sMiNXgovZ8Ez44lGh3ZIf+k5cXlQ6mtSgXow
MDWb7b7Lner30ffTm0738e/dPDqvAyfBZreMyt8FpTMQn5CtaPFMyAxsD0nX+Y5xN8D7Q/DIi5NN
3e+pH5mYtnquCja5ppoZHBep/DKXshqfTRAU6IOSdEDVJ2l4EyCAdwlExR9ql38jCvqzmO5cEWhF
xRLRYZOBjH5lkUWj9Wl/gVlIAWqQKBo25Vm84HQPlNOUrp0d2/+EufqX1/S0TxEilYy8yPF+Bc+e
5TNj2OFmp8FaHT3VkAhXiBkn4LxuipLJz3/9Him6/iAO4z3yetrzXSXPLxj8+nq+mJFPcKtfmCV5
CNh6L7nGw8bN14iIQvyp/UwMmhzqaKM4Lv4H4fmf5aE/Xh16V6B87mKO1GcV3h+lS2thlz514bfP
JnA2UdD3l8R4I8T7Rwn6bz7GP2uOzi8SaQp56k7nLKgLf5HJ5n1Tp0QKkvo0esEl83brsRw7ckN3
ybz/37xW4NIH9qSiNfHnN4SaoEvazAQXA+cvdAei+mynCMR/m2NW/K9fy/3XeyXSHi8UUgIrnw7n
n19MuHaCcAPDgKqxvGSIUnOErZz1urW2pydbTpuGA/iVnXN7IIsw/BChDjapIlhqbGghsQV5n+fZ
9u9NWRMoIJr2r6nnf158T+sgQHVADf8runZMEsIOJy5+zvhmM4xZSX5AHm9/XIr/33D5H2hH/3BX
nJWvf1KmPv6v/znUv4pZz3/lZ8/F939jUBBq7UcKaqDrce//7LnwJ9JFDIqukufP4wP6R8+Fk+5v
oXY1uyOrAmXGmYPb/VSmCno1ip4LvRr6odx5Sv2VrssPHvM/my4h6XTnGzhwI8WZ8Xy3/PkWliEd
l7yL26taF6m41ZwYzWU4kwd2NXIS1lvFIC0hL68ii8wbo5E9Si5IpdzWI4ZlroPVblQc5etOjIay
NWZm3e3dGTnV5Wh7cBwDqamgHzQFmvUadsrQTuyDURSW+op1gD6j36byvm61wIWWRjXYH5ezE0Hp
uv2WeHnEgMMO6jHuVtRPypt9gtLKiMzIbBq6ay+ZFJnlqnnthsB8TUSmP7y6/TvT+i/d4//d2oWu
yw33j7X6X+7eff3N1N+7jEX2j8pq/s7P25f79TeHe0OhnmaX+tFM/Hn7Rty+rLBOqFjWz527f7YM
/d+CkE4i6h2PfqGi5/PPu9d1foscVsqIxShiOfKCv3T3an6yP+yeQcDj4Sq+UchBIQylfzZW/UF6
WykXqYXNg5OXq6Uj4V5E7cCCu7QAeKkn8FEZGD8cyxsvwyGfDaon7HOSIHgrL+g2izQiOMh4HBkg
UTMvwDVCeim1t6BLgvdG5JUIkwEiguc56zZJvfiDWU+XXhWySz4Qf+K+n7rOJ/jGzNU5qrpqrd6H
aoJgvm56Tg/ibWAc0XxoQEDtRvuulJREKYVbuISMMmawHymz2SEm1SyUiuZQECJcuDy///U6cznc
Pp/fh8OYE3GgpDwUdfiUhHH+Eo8qdz9Q99VmPY194VbHZDYlluCp7MRTHhXk5FWTWz8MUd7E+YYD
ieRrfBUlPgdOFE/YT6bRqY5S5Q4lpCjcmrmIbIC+nYhnHMSTrwZ8l9k8pwg2rXP+K0UWLNWxLaPa
6TAa5kTexCL15JdJ55N54Mfk/wS2zD1Y8Bbmlle0OAkp4Zz2derDJiQRlxrqKe7T6MvQibi4LILm
PJKXVGIEieshp31WxBSx3xWBO6gPKApIEEYRVcZ7zdpI6cXYzNk4IneSDSiNYn5Q5M9Y6oSe9Ey1
eEVziqfSLXZjtsbu56H1k8+WIT053g4T8uuekU5H2s7sd9vY8R3sELKuIGLwG5I86JocA50s0z6b
CPh9qZgfTndiXfP8O8Ww46Hb7moAz60y867ouHRfrMgm8TTFXmA/at9zizs/RyS5mwyf5HHSa9Jd
TEOTV9uKUiKGuhOjAEhMWu1RVBOyaYpGFNu0KGRBbWYyv35V7kAqsXL8xr/1HSaz38uMefaxJgax
+KacFmlKOnhe/s51TtcHysr+xwfbOZjVyybU3gvSaNA8l9pWZfel9ZIhIMevXrjRCryUGPeKgF7g
XZU3q7yTZRCl17VkbQdehRRil2R9it81BY1VMsryuGPKsOCKN3HaKaaIiIfvk67k4lG3QLOGrUeX
rZ91dLcAqKiPRRLFI85YHdxkDlH1n53xnHwtWfKja06ICkWZKHoeqDAX/R4tM/K9dBG82zGksDmO
5yHpYxP67A51h6XrSjhF9LmKC9SzNfvT1m1QmpwcMxm5Q1iWNtepP43uzVRAoNu5/crHTDYJ/86y
plpfQHT23rfFIedqbj2/OP38oesOOT6yT+UVJ53O/Lqc7eq8hIMkBXcqgR15AekdD7Hr8Ck4uDUF
+b1zhgM3oGtNTpizDt/dH3dkIoepPq5ocuwX0xb5/LDUSLQ3w1m8c11r2p6HIF8m8dYVafbNlISL
ks3KzvdYJyVt24uBQshVVJroP4+JGPkWvJT09wuyz2zTOgJiU9oolOINZQLz6ayY4WDIBVpGvKhy
BxEzcWCSTYw8iZMXOtmjQc7Xl5/vtJihWzwMXqHsR4NQkfs/cBHrmKV3NlWSd87bGGarvHGFP007
M+RcKg8rcAVgxeGTyU2PBG1BgKx2UcKUcRcuXu+8zv3YfWqTiMxw3wm6I4I6WRx1VhJIq03NShTS
1hz2qFcU6iTVG8gRpddHz8g46nSj5Qhu0iZqfEBO0FE5VLS2N71PQf7guqvm6nRLQpwgXmmaIdkM
GxDRAwvyVsSryxPIsH3YD6JoqGi9sdjFEJ7MRT6IFRP0NHxbG/RLj5k1+XoYRodsonaUtruOsE9f
2HKwajeRA0vnteSBPLnRKuzj4iXohoYV3SANsjmJeU3pvidZU8IOSIu2nh/KnHe1r+n39Hu0M6yj
3hQtPDyQ9/354E1+NhyIF0jrc1f3HCJa09Yvygu/WlwWYnexIkW158/BFv9lPd+OOs4J1R2FRjp5
Ht4kyX3ejsN444cUkhPx0BIQUkkW+Ai4tUKXxogiQA3g5YXwb4B0qWCXDSWfzyiCGRXizDRhUwk9
K1Bs1GYsTYViFch0z7+Rzmas74tapN11XULeJrdkEOGD7zr4H5knLjwKPGA65y+3y+R1259P2dIu
3B3uhE3kKZs5Zx5/Pnc9C+ByrWM3I8GbtIHogX4e3iStfPwbuZV4r5uy6YfbZW4L52Eo65LdVsVW
3Zgu4/uxgjDyp70T93CXmVtlPKVJSFSKuIIGPoYP0RAlwxe8aLq6Q5bFHztTCMzBhbYTwgRA+BFf
p94YaiIetOXz+fnwjwWiNv/K/PiOdm24MX/+uuubUTwt7OpsqYWKmAmghzaIThgI3mDO6tPTz+Wq
/LHxlVFYrC8/H5NkxPSzw9niT8t2sfX5gZ6LPAT0WHbaIqM2yThVf9GWqumXUPPR/3TPvrjAV7+a
kDHeY7Ya6boFE2v86AI5PkS2YxBHAIVBr7ZG/QEtNR+Z7ugMk7IYxP1eYWbS+7q05lO7TBUN6JBY
l2MlRO/vQ2LRq+MaLhzeZ1/1QAMYoRUPubRN8VSW4TkNMM6S/8B9/oVeEaKyp/VC85VDKO2ZH4XU
H096baQJpqOBsh8Spmz7lanD9NkLWpK9TNsQbiwSvz7RowagQEclDw+phaN3Gp1ooLNuM6StSVGu
cGiM/9yoATQzWdUx6knNrNMgGgJQ8FJGY9NtQ79m+XBEU34aNGret2KpCANMV8Zrk+lXc8yympOC
g0Y6xb0TFVp9bUqGWN/BXzOuZBDHzveHo/m/aaNwtvvzaZdqzcdBiF+Ado3vOr9CsOs1icu8ILWY
GUOmdqkzNcWnkjZ0/uhpp10PTN6IviaRMCq2HHF41NO0dJR/sYrCe8mctlVXSeghHCqrjjAd4RoX
giZMLiZTtgjOd8n/puy8luNGtij7RYiAzQRey7KKnpRjvyCaMvBAAgn/9bNQ6IkrUhNizEN3tJFE
mETmMXuvw5Yh6QvLCm6vSgMPGtTA+Md5Cjuxixq37V4Vsqvgm5G2eJaGDl4fTb48ObMbzM8uXSj4
svKHoktwqL0cL19Q7HEv1vQdsqcxmb95/TK2l5Nzy3ZGV5cRtWXr3VlV9TWfYf5NAquGZx3onh4q
yKHsjNtRYjzUC/3Br9u7vDYeO0Wsl0Ex0gxoadvJQ+AVPJpj6t/ydjm1Aga6KuH2jL2dsjPfeqOf
UtPS496EuRmGkgldDKIElMVoZq8cw21pDySfftY/gqQ4zUV/Kkvxj1DDF4CcIzMqR5BRkfVkUeo1
PF9uYJTSSBECF6UA9Gq6rbuJLaF/epbsrONAbV3sBnuOHqjX9+13U1ZeehcDF9HbNfC0It9vnwtV
3zVldhCT8DBuIbqW8kECBY4c4xaEyH1kwtPFFVkflZpeuya7FiMuE7TUP9Mx+FeXonlEYTAevcZN
dk46uBuvC/BbO5S94onp8fw4tbH69rNZDyP0WXPXO9lD3DfPBiaQPK5+OJOvNlEt6Y7lzqcmBjpq
kUaJIQYUFp2hjj8YIfBVkXc4wUa9Hfv0O8Ws41hjZs1TuJZBQzdO13eEF3cJUqDNlMmHaJz+EQZy
yhkbgJJ9dURd4G9JKZwvWad/+mDXkQP7+ykq+72de1/8QP+iPwIsMu5+RFHz2UaUvu0cQ23Gcfhl
h4scDHwrPoVHZy7OWRfsgYKEzyohrDemb7KFYKYUxX7a/+fBQ+SW1nXf7o0Ao+hRUwYrt+jJjcVw
eGeFPtYrcKme+cMRdn9DJIkEIU0ZP9+iwevmQ+GmtzF98g3FknknW5rqBaXOo5by39S1fs65eqwz
59nLwm/TwFNCDRBW5j6x5H6wy/4wFt7WpNhLLyPrOM/wPyav4IbshKXdVBUkE2fWR2R5aEQHGnQh
LoykDW+q2hiDMzyESaIzDpnAG05tcgOmU5d3No6IccfeZl05Dgfu3iiy9IfCB4vKIKKdNxColwPo
Oadt/5Fpkd4W0RxluFdaFPJ/36AuB8pvxST2ZQrJpkVdy3TRmr4fHqnA7oJUzeKr2opk/zRQ2pe4
9PzI2SdIR/yNiMzCojvJ02o3ZmSU9jHWGZEkE0sdWuYVsco5HTs0e7TQmqXLQbzpXnkatwca0riE
PuzVxKhRGuThhlL+FNG1R2GxC1GQKyah5sw/bgRu0YPbTi1yRZ7ucHAGJw/3ZTGGzb4pc8M4SewB
2V1ndcS6Ph1STTguWvsZaX3v7T54MhdYye+PRrBdU7KjXGF7AX2Fd3XpWUvDdWLcalOr4vmLrZg7
hcq3M76CfOc8w3TNgVEPbuxe2SpJkYdmNv/FnBhKDtASTORth804ZFeAZPRQ1o7QO3ar9rbsA4WO
iIcHGdId42XqDnt1uTVGf85PUPa5Qw/HnofzZgTiq+1Iv/Zz5zr7ygv9xzU0rWY0kJway8GVDBY/
b058FuroTt70FM4tkkT+MdJ7T5nVC1wogiN38Lm8rAsJxu0RODUm24Csqu0CYqrM8TlGy1bxwgip
+S9uSC/p1dbm0Lsb6PZlxPGSZB14vN4mi5BjvUxBGlti5YmmVLpFP9hmL1Yx6PqWzix/hhqwkpES
hb1Zv6LAwJ1Zoq8o4FEMyfwl9DuwFwWKff8utyS5/UiGhiek6kkMymkgfFl/TIvTVB/aNCbySVOy
zGFT0Pbk0KwkCbI5zpV+aRnxVt1PUQFCJADTTnDgYMo/CTSX/GCFZIQqyiXhCeKgzvZQ2pfHgJKn
+2lckkMCjlq/MBGT3zbgtAZUegnA8zgm2jJdIrl4M8XQw6/XnzwrhTR8F7uMGsg39aU0sWZJ63Lt
jIDbkgQD+lz4qPtpSRsu3EcmdrW2dexbydE/ELkU18qeub0hj7k0y+ljSh1ZMrWH/JLwBXldwqnw
8fc/st9J7Jx+AKwJEHKRZYw+d1t6TjnCafXY22VaM0WZZghzwye6ixtqHstitlWQmzsPSQmxQISC
3P5VWIRDn3MzFnIXSyoNJxEmPBc50z2l6ezzOnEQ8VR3GMJz+VV5YUjJDtjHuIkNo6eapMq83/H2
O3HjGI5AVe1QWNR7x0cZ229khMTktcpq3kOGDivbU9pZ8s6uUprpa8uH3bu01o4hrWugqUW/FBko
nL0kBjrA1xjwwzdkqMi3c3zwhEPzzAup7Yk/CwEUl6sRJ1GHsJIlZp9LIu5jgLWXBT7omJMVQxbu
/loQWqAPSjDYlsImQSEix0thwjNuT1QyNFWPaup1vecE4PvSYuKDkapQL0j8MIJKlLQP62oBmCz9
O/JQ9d3Mi6S5b+t2CI/oXcL+ucyHQr/gWBjJIrEyOhTtQu7lGkftIu910dJkewz7lvGjTAdvm9lN
lnyJGsMsNrUyBzRmRogCeAhFGm3DYZDmyXKMrjzLXuh5Fw3IdvdUi2AplwT26fa/HbK3Hd6e8HSe
Q2TB+IVjOpI2Hv6Mb0Jd6gFj2SBCpi0b85zwprN7yLBZPpB1DVPE4+YjdN3jY5xiMtCbrqZv/qWw
0K832EkeaN4t+YmfxtOnoWQtPUboZIj/PN+ZxK7NovyzmKc+erSGocc+7mQs2FeJpXTasko895fV
oQ7akhp6zAWkq1YNIofiiu+5PRUklqyTy2ZLpTj3eK6e3JaII8VxfXhuEg/RNqGTj8kkrUnsK1cj
JA2ifqk1jFieCQtm6MmIcZLpVmYem1UzKSe8w9I8ysdhpIwCxchl7OUYclrGoDSCavxn9lxZAeOv
EN9+LS57lmw8gJZWT6yJrxUJmX4RAD3mO4c/1+FctNX8ZS3IZJd6X9J1ln9Lgl99n2phV7cmQafH
L/e7XYiSpseMZS2rdbAbEATKDcasW3y8oPEFn4N3HmLDcb2NsjKNk8HSeoJCleO8PEVNzrheD1qJ
eYNo1fCJ8Lp6PFIaEvooBMSFa+XIoroKpnYx/dcyrj3A8YxVatDeE+VI12l2656TdwC0f6KW4G2s
td8Q64x56yV1g5jRlVN19DgK/iGDndSpyrtgZgRBUVhw+Rcj+1UH8xM0O3ssUPdmLuqrxqcisBlb
F1lS1lupfXTTcW52lW9W7hYSB2OdR0JD5wozzFxcJy5TfvtNpsqiv8FswCgAjBlsi3irOeGIIVmp
GObS7mS7NdriKanTnMpLauI/FOjKzKPJkIzYBeRnsImETuOUX3vN2QgEr2peCgdn+s7yeqO9IupO
4qX60ffUwtt03HZT5LHi0x6pbUxtCImsiJaPNmVyxr7HUoBtt7nsBgI1Tv3KOr4ck/zNJ7Wv9uFU
FvarH4B18dDqm1R3SL6c6muSGF53xBCBJnUzyM6zo13e+4Z8zHXnhuXdiJNwuDeLeK4eKDrV8ilY
30U4L2dZZvkceHUFHXY6+BR4KDjZhcz8XxLB75xvsc/W03N62VnxBKCQiWWH9QbuuZ4RddWsBOcw
Xo5VO7LYd9YwZQ0hvMt2v9Y/BxMggwcZUZh34SLqeowyNq9DUXuZ+9RzbLrHGsXtB8MlL/qQ/wVd
0vdNDMeAdzz6Q/Ra3yPVSbiIsNp2PGRJL92rlF6vYDvIm+G2dBFlXtVm5DCbk1snLAxMw65f4V6E
0dEYEtu+GohAwgPofw96lBhj+WS4ZfcN6mMLM7I3HJwUbooRyohKTrV+Hpv0s8XZDgYxUGK4Y8Qj
vP2/x5KXuYxv70qaS1+YuIBeEPWAtz0vk4EJrfSj4bBGGnPqgdUumjA1dxYhQf3CB86RmEzJGD/1
aZ5KwgJlhbjpCKYAPmc4cuOtTVNYXIFdQXsCUJpvopUD30R8KeBLqYkUOdaZ/CR7v69vJlzQ/Y6N
mXA9VmYZPPUMCqmvrHmem9vQ6Kzoq2L4o77n7OqHo+dSL/rg3i96lDf3Dl0HrasD4skCtfN+ZHmL
1tiyerjGC1SEomBG8/w8g2YfrlyvhfmNMBmocih9sgZLZtTMB93bjOHAOs9E4r+/Cnqcv3UfWV/C
910HVEyA9kMS1r99E7LTQY2XxabU3ZnVF0R8zIIwcpfcAyc+1xHnRJenrEiNHsSnwBP69wt4h8/l
5xNH2B7FBM9EiULj5O0VWL2WCn9/eQ4EI5yU5WT5mRZR+kmb1pB/li71f3eohng/B2WSXNFMiKw7
UAgdDHg4ReXTGPZcqLIQ1D7Rah3u3aDj2f39Ot8+qOUynUVeBIWLdWszPOntZZI4FraTx+UZQyYp
8Ma7/AwsUwFCYdtJiq3DuKjpvm1q0TNd3GMd/v0K7OVJ/G/lLAode/GU2JYLZ4q/lk7yb51iZ4hd
rPahe3bSnlA4pErMIZm0NrFikKZhfJ2KtEkeKaFdqs1L5uJcupprB1Vd0iNzrO2ZUdVV+5CaIywA
zlIdwXyaYudT5M+igkxbIULsQjF1h74qtXpxR4txG8iu5/5bLzOn2lG5M6Ibqvcy3w9yAA0k+3Gs
jn+/57flwsst05bzJdQzmu7yPeuJD5adkVz0HExp0D9JNJkkdXYRDJ9dGzjf699/3CIt+O0RL58D
dVm68KbgI2VRvvscsCjojPYP89YmGYlvE+cm77qhytKA3ol7Kh1hrV5mu0JM77te0d6uOy94BNM4
z4zKw8z4/3tR8A5sn6/D4xSgPvxut0wLutzSapLj2pgEp82utNa847RiL1trvZYq2uh7SHpInDy3
c/0LUYSeb2w625yvH1zUst7/txh5UhJVhbSoJdlYsezLnOvfFmNrTElqWVlybOAGtt87Iy+bHzVx
J30qhvxGR8Lgcd46Hnysh9DpZQrsYcasUJS56R4xKJTDCesLaxSaQ1l9oAr8c5uVtkfFHaYep6aN
u+vtx2L1ljlg2s+OZhG4+hOwqVnTmq7KFLF+hKuQLBG71Cdvcjwm/AIs8uVjjdSJsbHeKNlcPnhg
9psHxsIijefrhZ1noh+0LszQ3x5Yp2xhOqiWz6EVjVi8OHULMNy0VEA/idE/VEYdtgddpC3Ek5Gc
fTOUYxsf/GQo2yPSt6DdzY3Lp/3Blb19lctH5rK3UZhfziObf3/7qKjaoMegSU4NknnhTPkddR88
4H9WjwyNJkceoOLKc6Sqf2PbB4yS56ndU3NWg/c69IqC5DYLkD0cEUOg1/j75dl/Xh46DmwXHBOU
n0zv3ZscWuBCGSa+s1Mkzr7wW7PE924zr0AaWgMfqEIil9aWMzpvpxvuGhr6EhcBY3jwdYZecBO5
GM9v4FCp8ZRZbRifdCktuJpJFzpi7zbhUN4GpSJ23OSX+gnJ4zzfzLYzuIcIj778NGVhF+7/fm//
j1UK1gJlHdo1ComIHN8++iRzDYT4NHSxYAn7TpoyHk7t0OX0IYfJLvau6dRQtS/9v5pfIo52BSXr
xKjzJWj+4HLePurlo+aMcy6KKHyMfDtvL6epEMeQe6XHxEd7TjG7idVBDWjsaec0GL0QImhF2Rtm
HcYx9ob6VazlkNDiqtbG1tosnH0X7c3fL/BdOLycwmi15PIB4eRc1IjvLjC1zMbIq/LUpY30PwPo
KVuEL/M0fp7mgbJprgvOidLNevbtWtX4chMaIe5VjHKd8XBQAL5oqkTinFs1YNdCRIOrYPZbyAqu
vcGCkFMHyWwes0E3+lbnk3SwHEv+7LUMWSugA+727zf2Voa73JfPMYZSHKGxi0fx3SdY0pQXzrio
BPhUEXAkbS/PAuSDOOsGG/nnsA9a+6M98n1A4fuWCQlGmhx6gcUO8PZpRk4au14a4tYuMeT9Oxhe
qF4MuyfFoBAWU/0RlXEqOnyd+ymeTf+g20TvKWQO3qmPC+zmmoP5GNNOLo5mZ2MRLSvwx5XDzIVb
yEnWRwX65UH879jhQaG+JmDE5GsSi/r2uwclRWHnQBwiNAcT3Wx4etRCGSFXA22SsUnqunK3WkLa
Ys7ihwRBlv7gbSET/OMy+GwpanIFloVh6t2TyzB78L4s8+SlExorS0QL/25qW33CN0sA2FQ58YMu
S5OpuVbNWXMeL4tIoSJwr7QDqPQ+nanPoiC49A9U0hPVhJjHyNcSk78beLQ8saGYhgwBnV1JlFuV
ZZ3ceqUfB2zAy69NrYlFPgYd3yINXVEfUDTKYG8CFxPntfSFm4OAuAlSfkKZRcI8scMwlIWc3Fmq
7q16cAJD2M88f2kcU8hv1Xfy6uGBh9DZD+FkNuF+vc5IjfzUCPzS+BnXE/+snQJDC1ITKmAOJsiv
oyu6ZY5brarrwk6w0UyjZ+j9eguRRt/x2TLhav0yM7ddAiyYPd55kQsPtMjMLCQPj7T30Lijkf+b
o7XttmmHFenW0PgN9SVDijy6vU9KxNFAkUe44QMiCeuokka707YsClkdzKyfs1tNV9HYerlb+oC/
6RtXx1ZgAP4va4YD0dj3qiPI2+PFxEYbZCAEKLSGo/nAsrIblHdpZ983IuGuI+B1yF3gKyKlWTNO
azQC71sULzm0EdQ9EBOXdXMT9JCDIEobPUMrrMSZuNnES/h9a/4w6YHVYJSRARuKkZriG988xjNn
6ePcpzKKUlSbQPu+BWVNTjYnLRcJzNCAUX3ZEvwOLtq+Nb1kOmgdmfl2jS/KYeIzbgwaaffr78Vn
5fVPTl8RQtO4ZP0RAvP68tZjoayv0hEWe+WaUI1yZLlQgwqbb0HF4XworLbGYwERvK1OWR4C86su
T60wBBdngZpIf4EEiwzssnNs7y0Nv+VXGykzZW1y97uO3Cw81DVma0bwoPPK1dGkkfhkxjlgQQnV
IsGClJchXWo7DY4zM37lMaH1nIHRQbpxJojv9DPCanP65I+iHF8g2UDyQmNDO7moGakAeSh0nsNc
j8YpR+96Ykhq8Dhi8MUYt77oaETWczCYSSOvnJD1B0C4JBm9aRqEJLdOKhvni5M1mfT3vLAuvo0D
ootT1vZBgLRMTXX6S6DJ8L6VSMWHUzYDAL2NTQGeeSOROPCLShx+56TuenkfxUlISb6k1rWzpAra
vV16uX3FChibq7CWXX1EKmgA3k1KhhcZflxS5h1HZktifIv65waRCD9S9qwAYehBNvQaMvSZXk7r
mXGOy7cIcJC/Z/CV2DliUpz+aeaaACV7Qa1AL/l2xu+PY2LKjUZt2OJEBfuDJN1P24/GE1yKGW+3
aw5sD73LYn4SzkUO8lvQGwWeInx1nRNyluDV71xmn4GoagGLtXKL2oIOriMw81Fx92rzhK2O0VxO
iXPddEqG11JhH6wjKtpkESuitKgiltfn0vbdcTfWI8rlRXtYnCeH7+YJW3yYPRkaAPN2VnrMj7VB
1+LeKbq83qFom7ut7K3gu1vj3Ts6RL7xC1NkFC0b5I8lHqah7edNXhfMdxKlcKed2QVWuDUyIG5b
UudRMAzLw+x6F8eJiPcqrP3sKS/tsd4uqJvypGgQTjf5aI9gXDFdqe1SUmBCVMQIV8rQvbVF5ifu
8iZV4oOE+V1EScJDGOl7qNIXLxYVw3cRJYGs6PoCL2ssalYFRTWGr5TYI5KnjoKctc0TJJK3UsTg
nfK0sfR1L/LkBFzUB3z/97Dm/Wm9uKZsV/rCsQShpVhyot9evwi9TjEJccTeXbLq6Jv1tt452gfJ
DDjlzihyFBIcbM50lVDNK5+QQXbU/P9+GRcLyO/L0KNxTewspWVjxiB2fHsdnaKsUUS1dxiK0vhl
hnJk5qKnint7iCqm/U5GNx1F58XlvQOTo2HIYkzdAzlhMObzdXtpyoWmJsRdiyvSGPhm5KjouaRp
skhIgQ3cdUJN3W1IoVnfNZPXlc8Ffqba2TEpwJvucEHX6hVNaak+COX+iOQCy7P9wEIjR7DyR2mo
iJZuuei9UzUa40tiztlAt8dCyqMgHoL94oABNUVXWv/792e7gFXeRmSBRdHd9lAGLEma/S4k920M
LRNWidP6NbPl1zYZbfgdDQQD/lqE4K91ljPOJjMI2RWc6KfQQUG/SekZWdsoTBuN5FcZR/wPQAYA
rBFIVst/YCx05T5U/QyTswXRm2xEwVBNtpS4xAObV+kNmGwnAhxVOMlZuzLHCdwlbWdti6Efqlso
3PHwlBpu/ySwLjPgmK5kQ/VKtM9R3/torLwOYa+kDkCw73aPfVgH/7aZNpOT3U/eYWzMkiZYSeWJ
UapsKbssruhTAuoLF2J3U3wSJbzpLZUqvOHN1BXgJmKvvh2gs5RnEmZsRxZS9ZM7g0xmLPMYdvBP
PKCRiPr7Vz8PupNs4MH8/dVgwPzj3RAqW7ijFhcLBsZ3mwGl/8jAoBufmZBLncikTaHpeHV0aien
WIYEjRHdEFWiUN67ApM4I6FcGqMUjnIGFrm1c6/yyOMBAxAwaZNh9NsLVEUo0qwi9K6AXIKBDJBm
VFfNMN+7y3F7Ttnr0qOHIRgRUT2a1Vc8IsFd71U0yAdCYn3nEVeTUg0B6IWosZqvXl8Ko4KmO8TZ
EQRh/nnSHFxnGwSdunHs/nM01tGLR1kfFkrKd/mVZgfrBQm3HG5aAYHV7QuOkgDUrLUlBtPtvrFy
2V+VwTwOG3wU6XM74FnbChp4/g7j2jLMz0RdTcuQC0zbRhS7wPWZnuVnAReIEtsukT+hzGZau4lp
XyUcD5ERA7NzQulQpXG18L5E3TCHd1RLkBFYKTvKCcRKj7zJN/1y23WFaR+iZUoi8Iy53Q8Ravjr
ph67jomCZl3t7ILv41SB+sORX1UYpY08XfikMZ9KZ+BDe4YWsugvhj5GQD0ZKOLyugebUY1+/N23
i/SunMIpf2iCHOS1a+bBTF8kR+kByOTRCmIyodppmJVgzQXkYh9xyY9MNIQqJfCRAXyrH8w706Tv
9wh/j81t1YjQwfUTukspdgrkYcAuC2fMo9tVeFLWOOhucOg2/2lvIkGOdj8JwKGvHBEd5gx7Zgpr
GMDfsbPI2OcdoRZzbVLjiqAdZLSWhd6WshPDodIhtjzXKKvpJPp8eIBmmfbbpBdzBAnBByMYAmwb
mHLFlgiTOzF2DoFggTitnj6DPKYYnQKpmz5I+97vdAtdCiukpNi6uKrfO7UcUZhJKklv84uiaz1g
RzUwYFXMnW/ci6jiyM3ncvT28KaN7oPBepdJw7+fYwFONCo0zGvwqG7S63t7jtUMBWmR69fXw9QU
P1CKpONzYmNQ2tHCqr+tEbDv16LGJb9oZ8uhncWNjXqzvx0vmvjBNFySSTAM6clEJ4a2E+MIw3wv
ZS9rLS7F2G++lH5FSsn7MrLrUUF3Ybgy5bRTmwR47hEk1flng997bCbTnuB69NuoSE0g/d7Ah6wM
vGCncFgmfMJuZoa239JA2TU1Uo5n21Cu0gCaKbwm29XPpRUW8WvfGdm9bWeKnIPFuwUnrCLGFFd4
/+m+QIU7JaCC/KOXTbnoSI8HgMprr1anjLC7jgDFAekIQ47otkVs95rQgg62YUpT8dZnNsLPImSo
/N5x4Igfkhzt9B4xHt24VQxmhhnCsNUUAhWGP6ZqmI1yrJRYImUVUXNocOaUL2nQaLa4iz0DAd5S
nkOzi3nDQ5mebqzGH7rrGoiLYoRPH89Xi+bsq+xdoBwsZ9JaINjQfuky9NMrp0OjsH80ImbuX5l/
6xl5Vh0oty5Vct+IjW0klVlfiwgsILrAITVhmrZzFz+t1xlqRRN7dkSeHkfDoDejwAqNVwn2bdRB
8PQDuHdWN1YMpm8m+yMUwJ8NFMJ9SeCJehKd4B+9CproVJLMMj9mXVvWWz57ahaxHsz7Mk00b9Ef
fH32O9RcWBwXpwUpss0MpgBwOqsPwcPfD8F3XbOlpomMk+YJOQidTjwEb78ZIMIxMry4Pk6NlNk+
YNRevkHwMz/WoL/jTVjPHIrMMYtumCro0vpZ3yYagPzowkdbuP7AIA954U/xBhGqgZSp0ayEIhsc
VDlpYuxHv7UkVPEWFciUmgBCFPVFSGSjY14pd8Q+bGWMuWAQKWL/o6YGfWiivCk/qii/7WD5uKqB
3REJ4JTHoerJd7fbKQoE/Yg7vkEWkDypGqMVllIGkH1WvenVB7qk4fB5LQasiX6W66T9lGrV1PdN
K6bxgzjkj6qtZ3FRvucLU5i+i2Dw7SvoDYjsEybtY8HF0Kk1XKqpRaFBZaO1bR5Rz8EhM1Ee/RTs
WvDMR+Wa2aHCpmR/Y8k70a9Ag8u4NQGEgyu9FMwmCUj60CUUyrcVYxTwxta5DjarkgEXBnWRwWVx
CJwVuLs/7MstRb7fd2MgG6YUEEEF/Ws6+u+iK8ZMQOQBqHxcq5BCGupFX1IFUHHkWG2vlD7D10vs
b6uiK6XDgZhTNyQMJKT+ferDFjtPMY6J4zRiQKEmt9gG//4NvBvLy6IgLUBHsqiaOT1Iyt6+gCZm
FSKZq45FNRfFvo0NTJmVj4HnxSC6irdJKnTLlOq5kkeqLH2OCrsHUhIiUY42qneta13AquDyENYf
dS5sahwQ3NGXYZS8xziJVTXtRvrSduZ92JgVyxX+/qwDNhNGXOHKFsKE8/juWXd14xTFWDjngXri
sJuCwTe2EMqptwXNiDw0QjLrX3WOZPoIzYqWlkVoq3/VZcte1bhrRAM9UVmLm9itv7iUTv2DaZbG
JvKWVuR46SUVgzcF9LsijLpd0hg1c7NoHKCXUWxbELXN8TqIO2v6miIcYfgCZl868SpLRf8MLSP5
FCL7czarOhbPLX9yCgwPWaMFCemI9TcqbjKzzWjhJCHB7CPNBtYEM6q5lVI2i7RyxP/4yBJ3nCeB
iPJHrPHHbY2mNPN7g1f1TIgTvNSig3uo+3A4T5jc76ygZEaqhUo5Ank2j9/RU80RHNuZDye++H8F
QubppKhxAgxMwubGy5ah5v6E2PaqGrxg+sdHYv/tg0X4R9GcLgNGHcA+pvSonL8vmrdOrfTcKMwM
nP76BZkcK53mBhe26oCyy67aZs1cfqfwrKKD1dFQuE8rjfEtmtBHHCUYquLkYe75ZWR95OGMCcIZ
9PtQTQ9JGjKVGaC0wmWh7Fx/ZVTZ6OFfFE56cJlOHDAAV5RynyrJHGaj8HTPNBEXH83ataqM1BuY
vMF9bJAiueF9oEYnetZdYDLtngAv2jKhRdhbSu26uupHKHCb+NIuWx3oxDKcahSiGvU612RZZ/In
WFlOSBoZ5hX7lJvPbY/Ud07dOzN3TcHBAe4YOSzQzP8bhCR9bSUYeOhrfVpl4V0ZO/TMMQneM4Bq
QrODz5hROj4F6s0aqA+R9ONtESbFD5ZXB/nr4m+l9z0iU/eMOd4CUiJpMfhgkU42TSf26AyJ1DIY
Tv+ymlAQuhyJmN190TD9yk6RKEtm1XQ/E8TSnKChc9mDB/559fGuAmYNX+9X6gy5dyf6UZxkaGTo
+ZSOHyXUqvK4dlbRyVJ658KiuWIkd8zcXqDZy5vFvBpiLTf1sDX6cWCSHEJe60CNamfZuYnwJAJ+
HRNg6QMqFXEy5sZOj37sxWSvVjTFjGSu0ab/feG+B4wgCfHohQpBDOERRQTvACNxblVzrVz/bGLN
GB/Li1x7pjEElOASNYc+Lrb9wBQ3hJJeeBGLgvX8p2rLqnjtSu91leuu/YEp5Mluu3DxF8XhdJOi
9Qm3tEGYADpOfXaTJDp7TrtiDrfkwta4Q1NLLN+hy76P2SyY41x0AYMNGDCx0bpI7O0qcdRSE/gW
F993bXnmiVHZarpTofT+sTzgxUzhgbl5JnWEXuIa9Rx8oCX4I0WyJCIHD+sM0hCTSvzbg6bgpkIQ
EsaZEofhfTOwMgKyHJNpvK3DIb1rRMvRP6m0oxEyXHpWf39Z78K9Rb+DHMikDgZyC+3He7GM3agJ
AoDOr2ui9PE0yaD+piP4pETalILv0ygnaLN8NLTH1grxRFI2ARG+aqo6GS9P+pIR5TIx46Mu5Fhd
/ScOBfsdXle1YvRTazXktbA8efNRPlvdrT3R1Ni0TZdFVyxoF/pa7g1fDAY3MsTlotpeVdAf3PHb
MOQS4GKNRCNKjCUocb5LClPg9OMAPeBYZn2hz+vXXNic6AsdfAR4VxoFAzsuzg8CNJbw+sH2dAzQ
HdddBcuDzzTZFQF5857W3Ci2FZNPrvRYi2oH9pNSQFBUjI2AQlpGB4NSOVlkRpB5jOpW0pSjOEFq
xsAPt/hRISbtP7LPXiYO/x4DMBXTWaJ5vkF89qThbxeXxunYj2USnqqLsWG2rLS8qas8TW+6EUTi
S5D7Bc71NQBcwQcNSsL5y4iJk//hDM3iB3fKqrodJ9vsvtSlR/bFhDlochsGVHDilpLDD6w7gtLp
junri9ndyB0oP5tVFD5fTOGe1Eqc8iGy3LtVZKcvMqa14WoUApf1ChGA0Tbjs0gQdyXuxgHC2P9U
MTruJ8AiTvdS9W7Xn4u+qNM9uGKwEP0lYjB9BCDXlR7QVEchnNtkKy5HpodzHB+4MxsTN+v1wIrW
UzRXDBFAQArK0n2wcO/V3xs3ZmCOiVoSZ0ro5BQoL7GpwPNA/c+bklYzrwFyJaTEKsFsQzWxfwqb
xmWOA5Y9ajozrfDjmhmvi2i1EqlyEAtqpew47xgOSua9Zqr/+aAuBuRY+vgBomD5THzgK6jp/cpQ
n/h8W2MHT2xRkrcpY20gdsTOds5DDFDEp/TYsHx36X4Vt01hHqW7DKV/uqj/CaiYc86iXG1TqwHN
XTUx6wewSlHWq6bhxHtn9MNCF/UvgnlK/a59ZytptPvVObC+LMej951s1SXfp0TLSCDdSS/fYtiw
xyt6+J2ExHkBOGQiJYwBjZAX0wZQAHWqTQUqQb9kCV7MYzoMAWXH1Sw5psxVfUgoHfkHa81iVs7C
GsQiZMJzJvs+iEdMPImR/HRUiD+7nCd2qa2/DFqDlg1ob9yY3jAn47ZsUgz6/H8rY0F1y5yRS/ax
quoKCQv/SyZDnnzgpJGL38zsidJbV8bBPSDlgPbEBX4imqA2ziZonWqvSHrEEZ5NhgEp8bolKlks
OxALSqH4CPADLP82Xc6/VSg/NSl5+xpeq4sJbumT8YvWTKfEju1uGwah+AwyK2iq019raCZvZy9u
ywOQYH/KNjQtA4xT2sh0jNNgEX3bF1oFxZSleGHgxMpuySOr4sWv2tR+XHffeH2OBtkTvyqval5A
t8jt2IzVyBOyiQzM89g7lnfrN7ELExGOOQG7ySCL7BbbEVtEFVP6qzZTHgq/p4Jru8BLad2kZ7fu
mEIbGyqMtoWwjfpQ4G1jFnRnUykfo9Y3Nq0h6/x2Xf6rvlwEBdO86LYpI/rxfyg7ryW5lWvb/oqC
76kLb26cfR6qUL69I5svCJomvLeJr78DBepos6hgnxshKbQ3m10GQObKteYcU8s6Y3rggSHOi4OW
tFcGXQZ308CGbO4HpkbEbcQMyA+F2qZ0lASihuIraYJ1vBMFyR7KStO62XqkRxPvVpIryvfLQNOo
H10lGx4Ad0fZdUjbdLU8novrL2k69SVRZp6YH1Ys/UOGDuqB8a/NmDogD6fbIfAaxUpi7QA+Tkxa
AcpaTDoDS1v2GwqiFpot2ORpT9XBhW5bWQBuzYEIH5Zj0+AjGztVYSK7+w7mywolmSJRZTjWtMlm
1QMMd8bD2+VZaGhC7cjGS9ihdIu9prPpJq0wjxiWx2rAGWhyx/LVOreJFk8T0lHePbPrrlq7NQ2Q
m59eJ7QbjDMpXnlsE0Zx1OpO13f7MIaXVa7i0tSydY68ZboDXQVyg1nACKAEGQzYX9OJ1Sf37AhY
fl9xPnxBD/Gd11qXfXgqBcyQ+7Rw1Il+6gyZWmaAeW/M1Vba0w6bb5V2PPyETzhIJQ9xDFxgnfip
VvKSmiJfEWHB03HbbvKfaaEGYMJhG15XSBqJJoxiqFCqm0icODOXqLR0DKZN2sUpaV+GJeZwJroK
8wedXvAuu8U+RyulHpXIj6DMRrXWXoH8Ym0sSOQNgNz7MezgWvYfWSIc9/DzmT0b7Jb/v7iHQphP
GoFq2pg9c20qf4scdIw2QTm44rgstGmbTD8Iah2AwBbodDZhFonuhEaOWNMEmyPZ54maaieIxZqz
6s/exVSRCQMSbN3ogRb5nEP1xnOGFGd2eMWDgvMs7WHYvzgYrlnpigEfEmSsmfcxFdrMTQoKzbpy
1N7vT2bZkFC/kmcUSm8XfKF2bPO3Y2NiU2TCzV82EbNiBVOIwrVZtuhmH2Oh0CqwnIGDpOTLz066
wsmecB3YU9fVebkHWcSvWB7ilvQnB9KX3Vp7WU7sm27KynjsS7I5kYponD+qVZri+PsoApUtemFP
aCDM+BCdkuGU9LHXINYiK6q7a8+0HzzIRnptoTrU2w1geG7pzIkIVIC/LPkmypKu8y4uxViVq2V5
c8wzar9ymtbaLW3u5cvB3sqDEtsKb25xWg8yoZFHCBqR87FIOVP9udQ8i6Z/rcDcWYRONw+bvGFe
NvLaQmDLjIsUtQXFxyYTPguEkSVZmKB3qlnfOeVq3S1Ep7H7QRkya33GPKS4YtrOqTFhJgyAnzCY
5soyZxf8n9+hfSnMm4t/+p/MOhWLc8ilPlCpC4SUll4fF4jSiNsSZzr+SzLI7aTEmq+a9X1BFlSE
19DuUKYg8Kx3EOYg6HcxRrylHMCBhmk6AVVUeyjjsmBrJ+4UezO4KtyIMzAKcQ5xBC3Z0nJLCFGr
7Qt6gqi3lFbPd/RBffwXlpLsgE+Beh+KQHGOBb4jl2d5NuL2scp5H24tSYWroOkKgnKbPEG91lns
GikJzhvwamXzHGelz81cpaAkvdTJ+11TOl3+EAfUzMcMebG/ijC1jZu0T1zuJxkhk4SqVTglhnYb
dXdnMTN9WZS988gSp/zCQVsKWokiDcf6ef0oW39eTpd2xJh1VAQLByhXHWF4nepGwwbg2NR4wJiq
aqcpDRttP+UUG6M9w4iqRRC8nKeigju1OlcWDjUfQuGzqZluLf8+MmixrPEJd/Kd06hxOf9GjoA1
wcVSjUaOE9dF4xkX94DjiyC5wQh41EpCfJJTlg2kX1d0xZx7E3flPZZBehYwZbpxg77NGj8pmWnH
ePVtF7bS7LpoPfZxCP4asxxjxwiOSfCUdMV0v/xmRyVC5ToYKvBd3RkcEJhmSncPuQa23XU9Msl8
mXo8SuspKeiSSiPSXE/IUnpBb2qvy9lCp9Lqtomrtgl6NrO2D4bS69dElAbqteZyYm/QdeiVeKwi
McII4PCfr4JA0ItYjN56WigqQoXRfO/hn70vf3/4+QJdHeUoHijF4YR9Kb2diZiFUjdHxQ0R84gq
om+yYtFHYbiYYAgngaOd4Avw18jWJ+Dey4lXiWh5vHMe/E3UQ2oPF4Nu8KwHBlRy8X7iXDekUZjp
iax5Lm4aakgcFj6XFZA6OhMm1Qird0kXf5f7JUhFOBNq97Zcs2JyuaKGZebfhiqz1N3PavW8rSct
+OoXnk+sEetF46loCVuIgYjO2dB5UfxTd76vszCkKNL0hpf/82r2Wzdl1s5paLQB7KLVvnQ/hQqw
aYwBPVgINRReoRnpfdgzR9tFSou8OGBrU/d21ukoHA2D2fOfX/+39Z6+NUMzhhtM8xh8X37FXF/s
ZtIY6XkYqCXt0Ed3auIR8RnvzkOcJs46vPZdKMgEkBXCqQbu+m05iTC5BxTNVce2SYHWleq7d8Bv
Yw3eHiYAdGH0eRTEqhdjDd+voWjoqjj25wvR+wn7+tKUUKCqFI8tcTAHBJHxnLgL+IMVTYlvFmoR
xBUszsSpZMcMocZ4pZvwiDbkDk3sBEoeTzc1xnrlKM/P63Kt//z9/kYEA+6Nz4xAP5xYABIum1Wj
HJ1BoC096YGZpl6jiYAh7ZndmaWKOmzrMrX1m/JcEgEWky3NY2MIadYXafN9QQEEhA1xLjBT/5gl
RW3e/WxKnUUYAjWyeFyaEsii0unJz1rwSJFw2nqH+JoFOGGemJ1EoZsnMvImY02GaRTfwoAV83xt
Xrsn8JTWsW1G+70N+3JRcQGqA5bGA4MF1L6sKLSMACuDtL5TzMKKdzyHIr5RtVmotFqmk10vMuM+
KEe1eWdFu1QnIo3SDB1Zqg3F9/fJcAf9qpogNgN+LIzhRxvVaXtLl1ShN6lzYzfrJhl5qKKAfFsv
TPlfohs5nJvv6DrOOqx/L6208BxDMWYnNCsat9Rlh9mI6By2Ux3vW4wE5YNBMFNHko5CJGReyTg5
McZyfS+sGr397Dfsvrj4ZZneSHgL6dNYazL+UtVd5myAx/cogxezQVhXxYsIaOftulkB+84SfDHt
Z66IY3dW9s4xAy7W2ouOXEZokyVob+2WYzUxlOxsEWnw4QEwSRV9/jkMsSSHSh0Jof3QGgUBQUpo
VIFHNn3y5c+PlHVZAKL/wlNuomQ1Ztvo5ZZfVwx/wobuixxiCs5FeKoUrR3c+aK0kucizWLiZfqB
EfOmx8xjHoMGzIUfpfGmozzX96iyiO5hQCoANC0uC4JXWb/MvnL6h8XCgclx3uCqoMPNsHilx3wM
KHUXiXUwCt3YT2dXUu9m8GjOg0pEIWe+k322c7gQPmqYRLMjfXmhZUbQdhE3Xs2lhqR7Jj4tvB8r
yFCUtxlL63HALI5yRCMicg1lWPG9ZajP+J8YTTq6BV4F8/wXFjl6D1s8uTN9Mmau4HF28UOhxQ5S
wBitzDovm4rk25TWE6lp85hd+JgZ9+bYs8Evz2IoshCnVRfMfCAznPzgVHdF7F+VQMbwNJIWjQTd
DUFg/fmygpqa76V/PyM4f3A+QedSLDIRVERzF5abph1l23UiOAScHVO5rjKi4FU4SEpK0qgxI/8e
LDr6FtWwO/AILD6IIbZ5T+7ZTR/EqE/htc/em0EjC/V5EUPUOZrjWxGgM/tRTjXfcIZ28WvCCLa8
YULvPBq6WlUHBIj6awK2zOH15mIgmfQ+OWjAZ2BSnw3hiU/V/zjGfd3eLKURMct8i25vlJ8j7O/W
Bk9dQuLu+b2ElkspBTYZGT//5QcnU8B5QMjA+ATltHFDrltgc8/NbytyXKt/SOg7lV5ZIbjdOCFM
W28yXfaEYVD09n6ZuTT2DEJARDE3c883mTKFXEcw/+DUbd/SxQ+G19LcGPxv9AhwCKzy8nYSguP9
Z6sN5ouZZCh4fNeav9HFfbLczERh8QVwwsUukxj2uJ8Co3IHyG6KWbzguRqTB1uMMFyVvMVNvTEt
aOI/Ftf2gj6wK80mLH3iA28bpRXqJ6VzjPxHEs4DxuWSLYbXmnQbFc16jeyAyXrrHt1Y8H30vfCH
p4xgvOfF67ecWHJouYzKKpWnp5GMLuktRTBV6IYqznSd9kqUflbaDPhWbUwx/a4geiuD3M7vVOoq
Y2sq4hOKT9c9LA92ZZTcLEvdO0M62pOZaRlItnPRtzzvi//QDEsULk1kKOLa7yofLFZ7tg4tW/Ag
cNNshqxlzw+nQP2OBKDPdgS+9freysFWrxyzITB1pdsVqBUdHMoB7mRTfW01bo8HToOu3Gd6SOMy
wK7+P8awLCcKmXyqVulfFjtOz4Mht0NBEgKo4LOVKGaBMrd21DnRY1C3Di4BBfrrNdm+dLFBbIex
9UmLB5aAxWOl47qX0NRlJA+p386s6qHnvVnaRxpi1kHNCay3Jk17JCy3WuvdZKxGu9RQdZOKGxfk
m6HAQ/7p3yTDnG6ZufpboIlw3bDyboZSzNrN0sasoZubPBHhKYtkeUX7mBw1LeDSJAb08xKyd5ua
LexP4p3v0EyQDQb6LDgwpQk2qVv7N2Zkv03Iqgm+rluUFuND0g/G1yIWmDGqxnkki7JDpOyOx8q0
/FMYjMq1iBwG+jjSmf7UwQYS43RDURluq8bu7stGEmipSAnfVhRFtwYyY1+rZlR7nV/s9aHsNsyW
MJPmUe+1LoniEYlQ6soN0vAzxfF0tNH0eTqNsU0ujfpaDafQ4tBRGp9I1lW+wv4Z1pliu2ulIr05
FyK8Lgfy7Zuq1U9SH41drPIor3rAVy+dIeXBrKonhAw1+j9ogh7stPgElkaeCkBF257l/aYG9L+T
uZ8h9csMYu0DbVtjf9JWkdJ9Hthd1iTYO/d+JeJPBnLpA9IKMjIwnRO2JoHPdXqneJXKwLSpBQGe
nNT9XSPGY6LG4yac0nAD7Wfw0OW4yqw1U/ZKTb9jcmWqe1S7mods3vjGIkxnt4b3eBRa3G2pWpp7
0WrhwdWpSpR0VLyi1z5WWRHcOmGpbV0dGwrL7VUhorts6si7pzrf+LGEzGZHxkSPYsq3ikRa6IWF
RRsb31u3qXFnR1jsnhWEy2tYdNGWo0HwdRqSdC0GFQ5uMb4pfjrCFqWoi538C75CRXqDzdb7WEoS
PNbSNz8mdh/sTTXUZ0sYqw3fc2N45ZhNq7oZ7iYEEasAOBpW8Vzz3CB2EJGP+rTrZNFaGyBtJLfJ
McPHl08O8fL4y5/UTINnqiWTS9JyqWO5nRyOHyRohSbT2a5NQcZHrG8TeXTeoKMG6qew3oOKsT9j
ngROR2j03i3EW60rwbGJTWvt25W8zkVFMiIZ8J8L8rWecYdDUCe35IoZSfwxFp1dMtbQ8pPhawFE
xe5L1iJFIVTH2eVYoT0ArU61atuOzAiblRcLb5cx7KS/SwfWVzzbqcn9hCNAmCSC9Qd0XsEa6T7f
fKqR8WQ7akD94OZvajcE34fIuI8T1f9Odvt4Z5Z6vMImOH7q+iAXa90aCLtUzaH82CmJ9tGfXM7T
aAGsFfdX/GSrvXuFiVg7Ga148LEnb3w6uF6ZQJnuQvtW2DRZ9xqAqAxenVCQRJXxOkOmRUa7YcQ7
KYixdFKR3OgltFlUl9Mnwj5MXFeusql7e3rG85GerNT1ebqtek/wtoFVQKRXpeWT1yBKd29bExO3
2JzPAWVMP2iVpyl/aBNU9oMo3+C2dRlXqGpVH7PAejGiSr/TqUjSAkSdwVkBXQDiMKdLpnVq+9Kr
dPkI3Md/RfAxcrF7RPyJ2jwWTdrc+YwWyAmQwV0olTujSup1l3b1IR5KmG9NqxKNgD2tEQEcHqjX
/TrVkmbXO0XklbJ/lEka3uut9eb0cmQ96t2D6Ztyr8vR3fsk3IUrdjGbEUk6fib6bNswlL4aoshY
a8WofrEqddJWRH73axzC6Ro3UfCk68j2dbOoo1U7ZNpLZU7qTVAp/XPuxvWzy079kOlBijQOA8hN
2Fv0gbW8+VYTRLsjroRuAY8BvFg72ZWqC7TKwrXgmIW+NqNefhwTc1hxS1rk1UrTedJCAhR9n0nb
xHJClRXEn92gnT5OJaqD2ZuVblykLdxRuIE+5UbO+cbIWArbkAzcSZBfith46+Tl8NhZzrWD5/ag
Y/+8AyLX3mLwj3ftRK3Mza3fmtimV2MfljuahMQnchrsr+LIdF+SCP4t4m7tBdJAuFViU//W0Xc9
MEEtvndN55zsqiYUUGhjva1tojZJf41uGOsbZAtKZ0tt0q5T0VeM7EIyh6YhJZnYyL5ktZJdxRW0
TmT4rrgSsjZWSc9RA3hBvNPCAS+9O0KiG8v+pkPuRuhL6BKIGgYfjbZ2oYHyjXQMDF+JAK7WFUGz
O54G+TmJ+6RHpp/Ym6RSBmXFk4zkOEvtb0Oq3UC7yF9zqehABAe19oj4dBnCBkxns66DIWsQXc8s
oY+3apypX8wgoK7zhbVJkexNKy0QNZ44p2sUzFupTlffFjMiOuxuEz1tP1WyKu7TFIXkBqtwFOxK
mZBTPAbOI1xOZ1OU3T73C2PnU818VGAJmIHeb1KZkbjujNMVtDN3Td4yyvGchZ1tsrxndyQgqXWl
h421uEqoRVedHoDRJd5uy6aTbgs93RKIGa6NkKnxaE7U0a2KJ5b06x3f041A/PKk4v8h+wnBzI0o
IxJjpq5HyaJU9ipGNrbLuvbVZJy16xAZHhDTupvcDXU4DGDDk7B8HVlicCvLyYtMiw6t1ZrNUc3G
zwBjrGtqihs5sC4wIBfbytIOZUh8YlbZlM6Un2vsS82+BZP/hZMM7hsZ3/gUZ2tEn8XGZkK4dRtU
z8PoKB4lgO3pVtC8VoWf3oASV9YcxdProm/EDfdlTeXTknHbWvSpRqx+7HGkYZKRRvYh7rp859hy
ItAn8MHWmdhqpa5+M4NY+Whl4sXSks9d0el74rQzPOkoY567NCZrFQ1CuCFhI/+SJF2+x/bu3BtJ
YT1hHYhAMSf1NmegsgrskRNBWAy3NG7mrGwn+obo1Ny5vgrHMWJstYqlk24dNUey01r5DaPIEUfq
DMzVM/ansLsBFK6gB8usE+bQ5iY1jfDkIPV4cNte3Vp2l2qrhCjTR1QutdzHfR9dK0Zg3PG7EkBY
jc7g03oVpJOQS+yjYe4t8sTboc7XUO+7Cd/zSHk5quqhNnp1JwEQb+LOiB7mTK+bEoXHRlbVawTM
0asqfHwtSNd1WbnKnWZJ5b4prJqg2Tq7rUFQHiEgVzwiLCM6bv9nFpvpOoZEvWr64FXFUIjogUxW
gxABC67tqmECtYZKnnJHS/DvHCObys+2Wt9368BkxMvBK8SXTeLOti3JcV+h3+sPUVxSe8bO9Eh3
KvumWrV4zTOFD5Bn7onhSvSkAx0k2ZcaifxNTgg5IuB9R1zLJ7+U0a7DUfeZfOvkejCr/moiAMED
lJYTlGCQi0uib7UCn2KMa1CUJCfmwkpXCoGaO/QdLGeRfw3dldqPk/JzBRL2OhvpnXA5xCx8y/Dw
JSa2WT8m0Tsajj0Dw++iIlpVs6PbwZTl5zEnnwkQRvYp10KTYpu6IakGmO3RAChc51mxHXQCLvKP
2u21kyXD8jhNLTtYm16bnKVeyNFh5CD03KNKt79WGOOZu/rmTR/GRB+JqPmCFDB9FUao+TwOtVjl
oeLCXQ/kiph3MDCjjouoZMDUE0ljP0icIkQN88TnvnAO1uA4V3WHra/QNbzzWT2dNKepV2WU2iuF
6eCJSVwN1d0ATh6r1km6uevJJv+mAK59IDtVAamsdb4HWlp6LnM+snYmJ3xWMyc9xopQPb+ezK0z
2T2S2RLNLkYAb5iST3Vkh0jzmvIUsIgxyinz1mu1lmuo9+5zpvWY/SMIhiiizPaootLd0EYFezmN
SnmH7Sx+SjQbrRlhHGt6vaWzIu3d2I5xJ28xXPZXSlgbO5ARZfc6Jcbk+RjGNq4dp5uspdpD09Me
jbCowoeky8wtVrHKC7LmRUaKs7MiW/OGNvxeVkH7nI5Z/AV/ues16InWMMi0NWLo6GAPmdjQbCcZ
Wvol3TUbVYBhl4QeTKklNxMCtWNoIPMhMTPNn8ykdGkknaGVKOvY+7TIMrGr99y1D25jq9XXrgdG
dAvux81Yr0VurpRR14koCvJq7nCe+3tmlET+rnYTN79ZKD0KbtLsbkimStmWOHwz/EeOMnhYgIJ+
E/pIpzfDFOvuPoG/iCiwTNXIa41Ib9Ydh6T0aWFULD2waRh9QbgyILUVsUexsyWGbL7jm1CqyhOj
/+JZ1ZqYuDNRi/y5Gk3Zr8bIqKxNPipO+ZINUlw1vcGZunJRpz/UbkFLpaZ5Nj7TPaEfoEdmUe2U
bnIPE4lVwS7S29C6FVXo6kc/wdFzsOM4/a7xJW3qhl4khjQzUk6BPvKlLXiPgFtF22nAz/ObpUEY
OQls6qSsSNGZ3Ue0jnBm0WNCb+e3x0LPrWI3hAQnP7Yjro9b0XS8m6UnuXDm7WC0OGGE8Shuu6ZN
6W6ihs9xTWPHY0GvAFpsA3Um0LB9t6/u5NT+KZLZfC3PXZjUaXogvAxIS75kNDyfFo7FeO4fTWfG
5Jg69GuWDslohlRyoqZBedWzrRp7K5PcB50ySv2I+L23bheGiQsiRrtNKw323JoR7pyd0MaWOFkD
mTmP5aTYNaqRctyMPixUc6tA+MyfTRwY0wEXmB57jR3RvK3PPKj2fImWq96i1fPbVYniLNsSwUSr
afF8IpClOxfFivwy0w7jmxkAP54iChvoYyMuAZL4eotmkYhkU71lIY2jkhJ6bK5GikGx12FihHOM
whw3Hof8tgX2UxDtZn5SZTcwfVgoHu+0UC/HHeCITc7hjMp0U6VlfzEtq9WyEB1dw584fSVgF7sO
ZgnLjsQYgNENYpYSkjre4Ks55Hq4Zk9vvkV2VU17pFWZvWl4ifLoo5pltk3NrCBCc+k7Ml9IaTjf
1jg9lT3UGSfcDaTHNds/f4jLz+Ai4FEYiir0gQ0DGcqvEuABqT/tU1nAUtaL6SbRxik+DG49Z5ZU
6nc3oCuICxVf3r6jo0T4SAkk6eHPb8L4bRLuMpTVdYayGjjO32YMcanmRVuDvxQc7+ubnMDt4Ir2
TZFsybNRmBlkptN/Ng0aF/d9HM5SSAWBl/he5RUCvflGKFahVSfmvQBBizLhLEBadGhpWoIjIaon
juRaG9kc97mCzQxtKZM8qyjMV79lOVI0U1AiYxOAYNEbmr2JUgNVe9aXoXYErcDZprCFnXCzO268
bYxCfsKfpyDfBinNsl53d71Kp/jQmkLJPTHCTbtmvo0OxJQxdtjlafjzt6f+JsqYbVzzwAiUF5qB
y/uwdIC0W+3knqzKpYVsEHyeXQGRrhMyV62IuLXOfWhUy1E9DV/DU9US7LnOR3hOV31m5JzWYQdY
q3fe1q8yeowDAAZ5LmCV4PSYtQy/3lqJNE1uGds/6cKmUd0woSjWKMVJ25SIU5BUpXHXftU4aAf3
OaMk0t3iUn/Su5Fd1AjsjpGR7ZNpfs2VyYwtQAAG305ltuxWf36zv9vheKuKCoRtTuJQ6Tj/+mb7
aOznAri6Gvyxi184y/c2Ct0+x+cQDGzJV4vxzWQ7qFdLiMVZUom6jVmvdU4lXBZcFNhIpH4q+M7W
18VopS487LONXOhqLHcMXuwaSEeYpDdEXdb1umd39Pcd1dzg6W5QTfNZxq8A+/BI7gIyysW6aNTj
YqgIKwT8B5N3V141OrkLW4SrIXXCUPTybVCqhLB5mGtvOX6HzptI9n3haar9K51zXOUhMkAzhbSv
HbAABByvsdZE7UEmkyV30+gqnOAxmIXrQDGGYRXnA9kTmrDDhOle1qRbS8AMW+tuDioXMUW07mMe
wpURhEK51uq417KVplRNd2UOHHbXINIZsSG3R7YT0QJ4T1CnX0wrEdNwBbHMMPIF/shy8ut1bKIw
Bw8ltNNyoeKis+JjoJZld2s4fWB5tqDCWWPu4qoFHCyKI0Gr6eeJuQxOS4IcnLUSc04ja4bt9kCs
ZJzeWFFjlvdMzOvHhe5A5hxPmp0oTA9WsdsAOcQ0Un7VOwznx8WXlfUooK71JgpIJAVhMMJVNJUv
i0R/yRa1hiCfbqdsRKdWIzrVHtvU8q1Tpiu9fIdoc/7of5v38dWAxkQdAIWXMbOpX2xXFFI4rZPQ
PlW6ENmO4BR9N8nGQR+PNlpX92rUJ+rtEtmSDb5q3zR22AdeDI9A3S5uDDq9pe2xkZRts9KZ5zYc
FQGjXdnCxc816hym1jzGoQH30KBXI/ux4rvPnUn16lTl3+Q9+EMv81XU0fAu+uBKMrg6KqrS0qIM
skHwZZpw/td/fsYvRAEMPE2WyZk0MW91+HIuBp4dwYlZZMmes3NBIJHS1c7DaI1lc6Lq0kaiSbuk
WKEXzQ4qiSxvYjRwttctiJa1AwiODEDWiFlyaU7sSNRGzI26odtOE8WSJ4UuCvHOwnShGOLpRMSA
QQBSBowKltELRUBQVywSmdYdl/kmDKDGuneDgO1rmcctIL2l5nHVLCkPFTfAg8wN/ZWCIpr1Y4zV
1v8bgvbvQBxylnl7DO4IHp/TnS+eN8vURpcz2XDssMZdDS4u1btyqmwA+mKQNKq1PnWYMYYyR0He
o5ihJKsDlOsuAaXaIx+t1PZLOC55zWQCrLLYfXVNMfQvhoZM+5njlDFuQZopt9REeUTvYZiaPUPt
RD1ViCLGewZ/AF6XcB4kgXV3RaHrkoU05KCeaXJXM9t1SfsxhsrX11Xtp+6pI3nhUwuzR9kwI2S4
hxw+VtbwLqr+Gx56qzpajuhzKAs5bHsMCBX+TX1O97OcYOsUZpA/+0UZdfxymeWrKFRy+b0tlVFj
KOlL4aDTTTCJEqMh9ANkOCo7ImXQt9mViXV9UcI1o05lt4imm8zHiQtZMv7iRLb8l3kuOQu7LbOs
JqyZZh2Bv4yKaq0Ay8s8i1tQ7kJiOPmcaVfkDF5yKBx7YZhRvkmCCj16z/tSmLnHdB7ZSJKjM5ZS
bKkOkJeCOevdU2TbE130xY4jqLPsXSEyH5PrUqGCMG5p2TScxl5IuRmCm1kIRMaQaolo7ZCJWzJY
Yy528uEwz80zDvkbBAi+wSOEF3ctCgvGW9+olXEVmZhWSDSNZE3iq0j3fWw0NTEdJU7NzM5bjTRC
JbcPJuMaUolpmWwTm1PcgQddYKPTAyoFhtL55E3Ex967WZy1u2iydJb1oK1mNWIk79HR5fEelUmO
HVs2Ib7jWMTJMWlaV98ttjANhQbaBNpAAGfA0jzLQZ1S76cy3OwmYn3rYaT17jewjQttzNPP0WR2
0SOOiExf5RlpZrejTTbSn9eti3AHCilQCCaZArPDe14MLp4x2FspBbwLIDrI0SanRVPdm5w2noRi
YmgC/DJEe5rxqXhtnRzyka8OcuSaUPZurEFiz4xLQls94kHUjh4gnRRsPwE3J1DPpvTwvCTZHefB
4g4aotMfFndmqbELrZ3SNz0/zq17YxDmFtRcke0KXu6ZcTzqpNopKG/f+chzbfi3vQqXiMGCwhbO
Ys0B69L2SnZWbSAfE/S7GVY+FeU46Y9GoqC3ZjDL1ivOvuRFr7f4TKxKj1yVfiDW6k1bDfzQxIKO
478XNaYTKJPpejhTAbIalMV2TAKj95Ke7jBdqCSpn0LkDIBofGBO70FTfj3hzEWWraPoMlVEWXDz
LoF5g7QmFW+gijRqzsJOzu6JTCFZ6RoFBznlnL6q6MhsiX21rLuOYDw/VZ1D2dYD/M1zMNCkEeV3
Q2QMTdFcReNXoocwYSXVNfObNEDqtsLTKYofpAsnNNgQInJS+vO10S+vDfpQzWI2CfXCNWYt+K8l
lh4oLIHCb45LSrRbYfk7BOS5A7COw2ZuEw+l7xHq18ijKCU0aAQ7JQ3pHlkr9GgYpSgi4SLQRjew
DehjpuqnhQWxXIKii9QZi9a30XbBOajMOuG9RW2166pO4pmvqUPybFKL7VTgutqZ9NVTpvWzZHWJ
OZOz5Skgu+VfUIQ/fxG/n1p18IcuHDiOgiowxosDTq0NemcnvnocBMnCh6lNymLHtwEkrAJL8HF0
WLRpstF0ZX2VWc3oD3LUdV0OHX29YgJmROd7jvFj1e2uMgx1yirU86TbNlIER9LcnGlTmo4D8I5h
weeFFEBfYLY6nA1BNXCX6msDlYUcYZP0Hmc3sbj+xKPk5xLUlQEvMSltZNxazNKf8HvoBWGrsiyI
/2yxZGzoqjRM0xCEfRZpKP3vrI329EkOQ9vcNklWiPeqsd9uI92e6zH2h5lEzyv+ehtBGseEKKBy
J7VDkwygI3LVjDE1UTJWQdvH1EckWyMKGv5NDwrsOQDmqn616V/GP5Z22vmK/p9v4/8N3oq7ZYFp
/vu/+Odv+PTpnYTtxT/+91OR8Z//mv/O//zMr3/jv6+jbzVZyD/aP/7U7q24+ZK9NZc/9Mtv5tV/
vjvvS/vll3/Y5G3UyvvurZYPb02Xtud3weeYf/J/+4f/eDv/lidZvv314VvRkW7NbwuiIv/w848O
3//6gEjub7f+/Pt//uH8Af76cKi//P7jb1+a9q8Plv5PlNZzkIipObOGkMVgeJv/xDD+qaADnsEB
LHiWamsf/kGEWRv+9UF3/8kCyOhTM126PvSePvyjKaD4/vVBM/8JjMbifoBscv5rH/71sX+5fP++
nP/IuwxaTN42f334VeFIYWqbyNhhwJMEoaKJvoAnAAyzqeQ0bZMlXekfezjZpzBuVH8Pp013P5tF
Udp7LQ9a5b26/dfmx/LSPJJUYsoMBz9TZf8Gas2rKSKLwAej0UV4nPKY6DqDSOEOimL+zop8+TGx
bcCAIgvbnHsulNy/PkkwChgihpaERoOErmn070wfiUNiTvRRrdryJgzi4R2F9X98TVK3tZkepSuX
2aXYfujW4uVnxA3x3NbH6k20jNOZxQi62OWDVTvGO685X65/FwXEU/I5WWkBTQELNLBv/Po5za61
lcZgbG2UAf44v43120SypGKZH9PHeQ56/7f7/OcN9fcb6D+9Ipa3OSwdCxzOgl9fcZDgdUhBlp45
VAkGR4RhVE/aVqn04UWhu7/7/3499hPE6xz0yLOyL16vIbyTc3IlvVoPTmFPJG8fhjA+guigK9rw
zhL8H64hXS+UwfSA8aQoF5yLunEbuvUaQOakQpw9ylsEO9dRhsLBys297oSPf/54vzZnzhfQ5R5F
Sc6JkQ95sWFKiW4hlRhyI816bvrYPZqTzN75Dv/Ti9CUpyAmFIaD6cV3qJGMbFiMtr2JDkPgNWCM
utVUOO9lrv3+7YGvYYHji8NnbFwaLSrGQIqlq7jNhnpqd6B9+ugWK60WbDvhInUoUWumpyluACZ5
f/4iL1+bZRV/Fyzq/0fdmSzHrWRb9ouQht4dUwDRMIKdSEkUNYGpRd83DsfXvxU3n1VKlEwsZY3K
7I6kK4IAHN6cs/fazJ4wWf6pgv0wuwAmrZs+G7Z4WbQRLRzK3lnZYu4TjlVhmjfbCWszLeA/X/Xl
k71cNaA+SvHEuozRF+NlK7dEZGmGWGO9KCFxSPpDlCFV2/Z/eSFmMuZuHOzWxXXwcmM1GehoMoos
MRyUNFRZ1mApNPtXzlW/3M5lvqTECOnB51T18owhpKEqA9JRXEvrovQJRkm/maT2v/zMBOU2cOQY
k/iiLxf6eRJZer9Li5aEcA+3wFfscfbORHp4ZyKDOTcsYogSUkKp//wMX3DLxYVO7HAsFKyjkgLS
SyuUnAF8jEW5xL59wKYBW2YnxvXg284RKfxRFcEu6eYDLu5XrvzL4HSptFFlvKDTL4iny9//MDjd
WY8GyAnEH8JJrxUchXiSrQ47TLbuLgXUgLJXW9P9n2/45YoLJNO2qHGSp33pObyEB4omWJTNbBcn
ctCXCCLc+nNYALDCC9ugfX3FS/jL8OF6WLahsV8s0kw1P98m0EkK7IlhAlvurbiijXRMgrJ45VP4
5a48l6gyJPDshi4gphcPUzWZJP6hlrH2lHdaq3J+X0sd3KvBSx7+8gFyKcoLF+aRyX5JvhinBhhj
tW6ZjB2CGXbYI1Zw1pnK0VpNrBSvjJJfHh9XY1cIfvCyR7P8F9P07K71lGOAomVslldI5xO0T+vw
yrn7d4/PvwDcmSZRpP7T9vlhLBKansFok4LM4U58acy2/eIWI66zykYo//fPj68HLy8USzD9L17V
ROmn8yqyrRc00btejZAKfKzS27LqV8b6bx8elVcqJCBJKS78PPZoNG+Fv/HwbKrCGDRdoj9EPf7t
BHl5RXxPmJLYkNOb/fkq9ugFiqAIGeMEat8uTVegyy2aV17Ryz0W9L6frvLiXvzawYTnMewuKJhz
WvCwtIN2ErmRQ50kq979+TW9rKhz7LxcEG+ofTlj4En8+bYGw00It+HhDf6k3hGrnj+qtHXORKCX
yDR9nAt8+uDKR/M04ESiRDQ7NM9mFRclood0KV8xY12u+OPG9p/fiC0YZ+HL0PnHFfjDKM3KTkDF
YuSIcUEeYVnDdd1aYk+hMYsGc/5qqsF+/+fHcPmaf7km5ajLYYsW9csgEWjIG1w5S8Qr3oLQVN52
CCraQpWYjfdI2R9IQFA3U7WK458v/NtP0nNZdeGn2qwVPz/+DOuCABOJGLPHokMk/LZDR4aiOzfF
KweGyxT86z3+51IvpmjZYL5TG/c4A0W8zjLrAcJOGWaNR9nDqY8SK9jF92+jd23bV17qb79RD8YR
R12aTeLFxdtgdFZl8FKHgtx0FWzOASR8899MOv+5inwxjfap9mGQChFjnFvP7pyhqg9kF3mdO7yy
j/ntDV2mbGaEi8rgxQ0hVTJ6Nk28ODtYDo0Q7UfRzq+dEX47Ln2s15cTO7uYF2cEY86he4L2ilfP
J8LW2cQJFWb6tBLT8qm1IJZzlPcOsnftVx7l76+M9MGHQ3EZoC8GJuQaJPlcmXREco9orltH38yN
vTe32WntXfTdfr7t1bCUX/78Tfzu0bLbZX/IJxFQFvv50ltukthLLSyunFw8bg1BFrm9pq/MfL/7
8n68yotHC95Zmc64idjorGKfQB2Keou8xxzR/u3/2w29WDqmOqjhpvLlkT80XqHNx8I3ze4re4jf
LR20+l2KEIFPk+Dy9z/Mm6IxxxbMh4h1j34UbzpODswMsSVoioabbMdXhshvn+APF3yxdJjOYHpT
bou496vqS+PZZJckVf5+VLPzX3xtVK6grePnZzfx4mX1ktyeFTJGvAyD80UMi76i/TS9ssT/7oYu
HAwKcazy6Nl+foL96CLixCAbl25Axwir7dnuAhSevL3dn4fEby9lA9xyOZPb/+4k//CyhsxMs64t
JGhi2YV5bbRfCaivj3OSTW/+fKnffU5k9wREq7GX/WVcgPTBd9Kwwk8O+Uxm13eQlbzylcHw+6t4
LNku1Ws2sT8/OxkARrKHVMZ+0nl7GgTdtW7VfPXf3Mt/rvJiVtLlyBGG4IEYJiCzfLrQQXHa+r+6
CixQKokup+GX4yCRJgoo5r6230Q4QnRE31rkrwyB3z2xALq7J6kaOpyHf35iJVGA5BFwLxySXVrQ
ac3c7rxWmPnNQKPeyqpLgh6Q4ZdYndH25hmTFyE6RUFDbFhJZ9glGvCmhw8qeOU7/fVqfBVs+hkC
/xQsXsxBmwflqMRNEvedR9c9gwaKuKX2nerabL2xeWVL8+sjhAVMvR69nwWT4eWBxrJzqU0zs2OD
1vmerRRRNhCrXplYf3NTFzAz21GLR8hK/POLgvcHr4yKY9yCRCC/lcCAIfQgP6H9B3BZ/vW4gIGK
SpBbo8NtvazTA2plS1HCAEbF4n2ltkUcrCaG5LVKzD+/988bQvLeL+V4yL6kkrsv9p6AGi1NO82L
t0WX6nNC0E4vdpYwTH1VBnrSfShH1ymfXC0ISYQUpdDk1fZQk3+TcJbgLMDfPFDvtvN9KyvZ75Gh
mAEoWBShEX9nNfU+IXXY3iXjslXRsliDc/jznPDr67mEvwF9JzAITPHLs3MKphS5rMN5Yeab3YMg
WFJiPt0+p6ndtA9/vtrLVVZanJeopwqmU7gkLynBvDECyTwviRuUZXWIMaF8nvusrWLL2NxqNySO
2/3lAOSa/6t6sJAA/JJ6QjxjjvzGDeJgxM167pTjQIiWjgGydm4Q2vz5Fl9+VZJKKnnRcOwo5FA+
sn8e715ADFdQ4k4ln1lQiEBA9jz4i/3KLPvrk4S1zHaFwYcOj4Lgz5cxJIDZdsqS2KhETxpi1Ylv
ui6QR5ET/JHQAEvFf3tjMJ4v/7HGX0DiLz5kisCwjTY74UNWw7Ebm+Kqgxr7yuO7NNT41X/8sjjO
XeQAF+UspU7klz/f2jioEUJ/hhOEOOHyU2X6Rn8Uks3LQ25vI9levbkmcCaT+UNWVPieZ7u8q4Za
3qULAUUAWjcnDwVOICMG3zE99kWZfCJcA13RYExIKIl3+7CV6ZkYvrdN2rpHElsSGbokkzqMyiC5
tWp25j4pz/dsdLEaTVRe3mcbkWQ4FAqCJMzxwbCDvgk3KxvSc2FuXXdWOPDilb1VdtTzSo+utCx9
izLXq3E/5fVbDxPvAfCke2USMQKPRxTe05IGhD0kvb4lNO1bZxs5pIl5M7HmZxZG7V6HyhqLj5YO
xnM3iupeGRbLKvDZDIlzXu+F02Dr4zfBAJp0sevpzyX+rjwESjA9rkHVZmGwaBzxa3HJfV6gR63E
abpFHusUJOohLZWfgriuJZqRbfGMsJKdolznbkdf1fLcT0aNp9sRVZQZ8NORTm+3pPUWO+HNA6EA
Y2eHGsQPocUEK984y9zutUvqbziVCfZ8x61NSCxjJQFcJeMNJFyniIKyMZ9FsqxAQqmIlDYilNLD
wwqQJJj3RpY531x7sZeIyKSsDrM5VxBsWRgBg09HTBqO/X4CFY17HmsqT6pJU3GbwXcmawSkRx0R
l5HJfULabRHKPPPEEwnYKEbaoDffq9YVHwipQmDWGlZQxx0gvU9V0ZA7VI5N+r2arOY88orntwbK
wCkIB0QUFwJRS3cxDX05QltfsrlT3+pNZNb9mPIPY2ew/TuhrSA58WNHipMYvCgYrL7d7Wld0Rkr
QA5bN70z28tOV0N3TNLKHXZ9NXVkGbVY5Gykrf45NetiOVlttnR3PZOOdxA1DqOvy1zn3b5BNfNU
OplxgjG75btZpvWTvRYPVqZRkrbz+MHWtqixpysxh3WLMH6HbduFCre0wZcNnuG9xiOzX+YqI92L
2K8byGfJCvZ4cCOi6tAWDKPpC2azzlcxRc8+DfsGMhaga6itazTluOOPcO0V3I+wQMPeLvtcWFkb
9sDMuysXgni9b/Kguk3brTQxv65kSah+7G6nkYtFBCnkWFVbmVdx4eOyi0DZSn1TdHnp1A8txxhq
LWualFizZhKCDw7qlTEqKqIOorrudfbAAjkXAHLV5u1EUHTFg++BR5OhQtCb5nEKE7u9C/rCqG/T
aTTI+OJx2BO25HRE1T7JzgsDDPFuODfD+L5XspeRGAn0+tiYZeMcRYqBe+8XqWGcWomgxfB1YBDx
NirijdxUmxndzq5OotyEGHFYxLgtcdCKVoaGwMcUznaiwfVJOFg7lJ/6AllxgfPkZR8sYS7JInT5
VudYwblr9w3+1Hu4Aa67B6W43afYuACL+EtDi2lFl3ShOfpf64TAo8hAqgojgmnM2tfZtNL17VWy
hF0KcnTnmDOEYIlWVl7ywjfoY4YHJN4haXwn8iK1QlWt2R1J0c0GWKPpPqGTs3Hi49GKZ7M3NDFE
o+uHg6AjT+okqRhSqfJqLkd/PXeBDj6k+P1UjAl6k/GmixVxEsMaZXtTqCAWQ7J9VkVpOgRbyuV5
wYYBvx7PG9N2O6af/DFTbgxwxKTTmiFxCPsiL/h9rTJ7wj/am6HTK2Xs6O5jytWOux6UJ4DWmDm6
53BaW78OwbP1U5g6vT7raVuaaEhpUIXI0Mpl15lgiiMChGp7RRxDcE+c+2shMEpayr9hbadGyxio
LYC05SiPlreMVRxMGJl3cyBWFbvuaj9laR+QF+Tk67Zbcdr64dYs+ruJRCK7WmRXojTOUv86wAXZ
hovXmfaOLETr3u6xAEfWsI0ZE2wmvs8W+ZbsmmCSZfnsPftYcMyTMw0bra4V+e7R7UhYiBDjMoW0
hWt961S+oN6tve7ZFuw9oznQDQmYTZfL/Sqs6WkLJjg8Mt/K7jixarwpu9xmbQDLHETD9g8hIAGi
Gk19Iq8TWjZfjbIVflhbSrm47qcRzHif5N0B1Ayq72oW/hfG15TGkiXY2lmbxR10gLgHsgGK0Q1b
EG3FIVsG503WFoW3z3qjNsGRtOtXYjOZfqSPaDaeKzFMezgcWRE36QrdqqsF7mp6Q4GOTFIzaDK6
BVtRUtPnjw4/0UZVkFQqcsQKnjkbRuPZHFzno6pyCsBLXTsfCmjHHk90LMsDRtD6OHpicEKLkFMG
U61EgIDODq5BVKRVnHdD8q033LUMhadaAVGCOEJIuAi99iU1DjJCcPfeSavycZW3eJt3FO3Gdgd1
s5JRQlFWRg2kIiceDV2+m/KNfNGhJu6MBVn1895z1fp5S5inb307m99dwL3zHjKHAr63ldfobE07
dHPY/uHUpPU3A9fAGnUTiH+YLjhhI5kTQI+ueUR8OdeTAtU3rpkMWxOwabQYPS8wqAPlxKTTCOPQ
6qRedk5T9M1Bt1t+Qd5WghjZUnOLyko78BD4+nHM0tP+4pGBB1hetCBUuqbpXEDvcgtOmakz0FCq
gg3I15XnUbUaCEm3kik2qhaHJIxBpNg07dK6wEXQSoYlxYWA3UOeBhwkAgAng27NfTu0tRWJAEvb
Bzthkr9aOjz6mLSVZ39KZo1tenPtsbxtm402Pcnp2Ah3ebMoyI4ATPo3G3CTct45Y5sVnwVOhPbr
tBo+8DMDYFZ1YA2Uzvgul6PTbB+bnPhfM15029LuH9WmsI4v3oQad5esgyKAajAsMmb90q48Ynrm
emiOxDO4RXEAneH431vf8Pnmp21d8q85+Nryg7Aago7Cda6ZJ9FxLiIkLkEV4SpgjezBJGhNxHs+
YDWfynEOMetM3V1iV8XJQRXjX2b4ArfH6FZkXA5TuoNS0s0RRoXNC9eaKlS4BD2BLwM5u9/GIsUy
gji8fzRrVEx719u8Q0OjodoDqmJinWb+hHRNYd/UdHVYUxdeaugw712QP+yDbgbXLoK9rtPh2eVn
GzDpLlnOPaSLg1FPUxvD94TdAym2lDsSd9Sbqphc/7yq0viwWCySe+xzVhuTnLopjAjlYAX7vvDW
gXZSOj22Tl3MO+RiBDXXhoTaUW1FejKxCTRXkOvW7d0wLNkYs2R0EjKZMVRh14r804IKcIvwPrP4
wcwBvoTHHdijmimORmrT8nGt/gmqJGOzizJyZJJ9umaEyMECkDPslsYig8Regoe01/2t3fmFdzZy
Y4EamvlgfAjMetal4zwXRdNmb4uOfKiDm23FHRpVZq2hz6fTgDJ1xtwmHXdnBISSRWiIg2dBSHwd
2ZQrUkAmVlvwvCHg7U13kPdE8lbfQZxoEdXjOJsh4CKPnbNjKzt2QSs9VKJrPjMr2m/rxtJTBPd+
SKFT42cO0VuQpYCcWEUNKJXvF32Fe6hLe/6qjbElTiOTVDchRXRHXUxdgjLerb4HLct+SJ3GJMSh
nJb71S1lFXqtlXwj3nTi6NL57Nx7vZXfVslqtmuzfrg2l00TlocrRXF4q0aOcIk1nHDYsytcRkd0
+4pVYQ/GwLLgoRV4beCUd+6u5MSjIE7qhJ0kzksQgk43MmYajbsJyALR2W5UpPq7wGB7mvAH322d
2t7M9nwPS6eECzF3gH4UrKJ8HGRahl7SjvcZ3/nbTq35d2Ak9nyV+XMTSzH3e1JcB/AODWQSGC7b
CBp+Gff0Uox9UaYg+xzS8j7P1dKDz3IfV84/WagmNkUhBgoJhn21nMOy9E1cmCOByUPeEwLn26To
zalvxmzDOcIsOXiorEgeaiVNzZraW9cyMa42oJsxlgfrLV7c9Xorhy4aJg2sKBP93tZB8B6cY3IO
zNaKRtHAvptNZbzt8sZ4rt2yeYQ7Z+xze3DfDrZa3gA5sIswCfKPTVZT/PE2Q/XhWnBovbyuIe42
uZ0ytvWHnFBcYj8K8ZTKUT3WgbdFib0tty4Rp1HTQ3pqDXyUvle/3dbmaM1djURl2q6xtS+RGvii
w2zTW7SY8PDY8czRIgv3Ke+r/Gi1dfFhY/XYIegPIrxLTeQlq7zxDSokjEkbGA2ASkLeS/2ImbyP
sn52T0pj48woXIfrZF5PW3UWjXuYhNYhqtQpbBIXL25GhS8gzjosobmFCBbsJ5OT9VFg7ziQdGU/
b67vU/irivcN4LYl9FNT3G3ZtkC/k+dVJ8074GANv3uZx6X2h3PiBicQydZ3vYz9lVryD0HtZreO
adQRgFjQX3kF86DyjKfMdPprPXjNW+m504M2Ju3vFzx3HFSVbR7dSk87Uxc3QLOcvVOK54VTZrhp
84ruUvs0zFRzye8pdvaEl0Uv/Xjm7Jlruq1m8Jz3BSgQd03yKBsDGIH1IIFqFmmsVZtfIdHzzwCi
tu9SGs6x7Ct20qWdxwGn502ZH/3ONx6qoEyOJIvANM6z/Jh3VCHCzMiLyFrT+xZe0b0L7uJtnvtj
Hy0zUvV1Na4oR6zYqjvmMJy4MwKNPeuOFXqFP3+gDFXvurkEnSTH8ksCc+pEyI51XXntp4Z9FwcK
B4RS57rxuOj8rOom/2SkdfsWoa99aoxh3PXYeAkl8H2esTQrNLH9si9YPasocYnXCj2KTXui8EAN
8slcIb56A589wGeB0BVHBtF629YwgJtS2bvMJ7i6ox97MpvGOHW+dSIpPLmCl16e59J77yaOcb9J
aw2b0e3OnpmZjMdtbZ/8rBO3wrcf0sYX3+rCZU3AXnuPNeL75I5PM/fwiVNHO0S1V7UfV3i2VejK
wt95ZTE+2ls9naotH46Oqe6rZnb4bphMQ90nBfpi37lHhcGWy53UMwS0PFw3Dr7rnGDnx/U8pqxH
jkVKY4f2GVxa2iaM8jr5YDmaMDJk69KK9Dx2S2Tbkx+EjWttxwrzTAVGqpzYnefDOhwGc1zWiL3b
/JA1rY9FVVoPZKWY645f3xuioKGYAKhyLnXo9pVBxg8lh4dVeexY5UBWy8W4YAEgcp0PmMLajeg0
3/6MBrveZ24wAsNxIQhEG67k2zUl5jakKgSsRfapSuOet1VEHVMEyTVVT9qNqzr5xWKKLfn0fO+g
Sfgj+25ZCZEVZcleKxlLkwkElJ0TwtNOCiIOKfJkgVEHYc4Y6qHvKdPdu3VGfdgbOB6RsTMUXZR3
zmxhVCdSm+AoHl5o6NVgBc4WSTC8mS1t7MNLvzeS3JdRvxkCy4509DPRUBpaTeEnNuyF1HlqL9yW
kJaED5SlsCcQj6anblq3FxqWUh18HVpj/OxP03SPg16NYWK4aQo+Sa9fGpihZcyaVjt7aGw9AxN1
XRrJQpCnnfut+67pDKY2VJR5GZMjg5MmZ1/Z3cxUT3RUTqrssP4MFIxHTRA70G5/fMRonPshWEwl
wHeXE1CBUtgfqWnNnDjqQTjhpKY1QTE7edTBVFNSfrJS6b2ZtJvcTCOmFIxWJtq0NS/UbeB1lsGc
nkIwLP2+eycmTbmYMNDkyfXKtYvMQedpTHTm9H0GRkGED/CIT0SUQglZAdej7FaJLW4MXFR4RsUk
N5AISYt+2C1ZaEBasZUEeynmWCdQtDpoxJzuNMXSYKFghLuy5OnZaUf8GHny9YVo0XU9aNFS3ixN
JR+2fgmGfU1yq09RB0JYLOCsAZ10YTte9cuWbugMBrUvyPKqIj1Atdzjr2KKzBuE/DEaj1WQwUxc
6cmugOsdWnM0jpA8nx0wvdnOgydGPCfV1wkFcqX7SOthIc2qTqdpVzFvv/d7J/mWFqw8kfb75kGS
wZld22zmipgDrGVT6qnk146OJAQnMZkMwTRLHtpkwfhtYJOCHoXas94ZuZOAQeCo9a5aEgrYDMCC
I59M8ZEi8MLCZFAfJhUpxcsXupM78HXamAT30ACXm60dOIwFy0jdqJO16EG2NsbKmiE7GY2dKTk5
1mK234Inn9PvBVbAaQdS3B6vLGptN41Ou/mRIEG3IzqMT4qTCNEr0HVdHsZecnDpKIy0Sx0HhInn
seksnhfnW+eTzNMEuYycRBlnIWh5F/RtVCQ2DZHYGorGJHlZitu+bIpP1hoQWdXnmcaEr5kAgdBe
8tS3piH6yPWmW2idTR5nTmUwIrPaervMIhWHadaLG6PkIyis6tDkRgDvMx0uA8exU99YvPi4z1Q3
+aGVuDOrD0Fu7ruJxk/5ZujHpr8p0PP4bpTZVbWxfato/kpHJd97XXHo2ciqzC+ed9MP07qbSXBs
h1m/I7zaqHYNcx1lWp9gburGY3HfzpXJhph4NCfsA1v18ZTOLuHkvqqSm157wiKaN/dQ2ST4tMl2
L0fk6ojnbQRZ3ajmni3ANgG/KuagvRcT82joLt4mo3rD434P53OwbkzYbSbvlnAp5oxhNimJO+V8
AIO1cQxVPc8pwSRMkPwSNB1aCnYKT5qq4BLPit3h3msRnzUwDHvbfI8zOvM8MJH0Ac6BFsV6on65
TPfj2OV6x5RvL4/eKDlP7WY8kLzJuibpm4T7ZOjfFsD2akaOodSbRMOU/T60JtGtGVqwDrM1eQ17
JpZ+eFSg2RCkdUUWfG4zpwO02OBmmesI2qXhHTwaQs3VyC4XfGSDqRpwtVfn/W1Oqa+tw6DLFqsl
zpfmkRWu3axaM5q2Fnp1VBO78X0a3fUzxkeaKQEVDk8TwiQ8c9jPBCaUDoVqz87eU+kyFVNZbWxG
FzVB4gO+5RBoUCKvRmv038H4dNa7bTRE8JBXEHRiK8fACaLEzXRKT9h1OAiwk7KCk6sKw7+jbl6p
nZG5o1GHvVVINtsYzr3y1tDso2BzcUAwHpSurPG6tSkVRanRG5wdPbUE8EYCvfps9Bq6TCFF63Ed
Q9F4RX/oslboHQwqQ5xUkhgGGChNpiPZTxV1mPdQy9V8EP0KjZxsQ2y/DwAcM0h1WHiM9R2C4yLr
YxOLeG1Egw5adRgTrw3u62LS+py0QZ6efU73eZjOi1vGDh2CnMb+MoAjg7StyqNRDVP3QFcqsfde
U3rLLcntLQ34YO47eSoThLRbCGNUNnfd1Ir+E0bdWj7qyuxrj/VuNbru3+3gv7It/t95Eu+6b6DH
hm/fpptP3f8HxkTe8Q/9zl+MiR8/1Z/zTz86Gf/5B/+2JjrOv9D+0CIgqeqiOLqYZP5tTbTtf4F3
whbBH+NiQenwf6yJhvyXjZEAEtXlf+CD9JAI/K830bDkv7AkQqpCvoQjDOH635gTLTpMPzVNPZwn
NC1xoFzcZSapyC9kfxP0hdlw5zLcZmw3sUdkcnYKbNayyh7zBv5QJr2NnZ5vmF9tq1vaD/U6N/pW
kcqo8PMrob6uDiDvA/DttD8FtWmCKJiWXH7ziJFl6zDUMBLg1/mVS75pmch3ecCxA+FaGqycnAvf
+mjzmVf3tUfEOgJoCwK0zAF1bgnejavAIAY5JNcna27S3HAG0szLbd7Vs/rgUn7U++1CgNnLtKr7
LdSE1+mIGHGLTVozrY4fp11gXpCPtQ/021LjWoc1LZT+TVKTzZbSWYRHszN7P5W7GSi8fxSsc+XB
33BPkwSYfmw3m2M0AsqbfFqyt5thLefMM8fHdZBT5EL3+tCPVXeieyz5xcb5cRi3Dut4++x2nK/r
uflaiaqMbW2ps+LhhkzEUzyTMvpJkAdBNdncrhLmrmPeq+HggaK7Mc35zmBPzduYdSjquousIBsp
sKzukZV1Po9j2cS0MJ71lC+c3U15bmgb3uNWgonqmp8JcKHHa/ZQelfh7XTmPAV4vc/M0Qv4RrP5
noHlOSV951AlHOR7UkjTCJJ8FZsJCovCK8djN2kPkkai+j6q3KlzoG4aszndjSRk200kA73RIE8X
KvDv6Ota6163g23NZEewKr5J89xLnmnslcN5vsgcTqPlEMyE9J5gJqOW3L/eREo/phlmy1giK/Fg
cEZU0Za7YqGzbRTpGayOrY6QIvrq1gMV0fRmku6kjx531/jgtUEP0IMjl4iyMjJAIDl2Qw79O7vj
pDqu09vSBw8iC5NFRg4GzWFXg/8etl1Rl+xzhh488EIPiGxd/oXbuIjd2OtL1p7crnxoU8F8MxbG
Eq+Jrd5cQi9EpBfZO48ZaEs2TN5Me2pIpHt0uilPTluROcXNmPZtfuKtl+LaqsTnjMOre0WW5Fye
6PBkXaic4SPQ8Pmxxfko9qleVXqoUmnT36237gio+o29DX0ILG/6tnmTd1V6vvse/OfIQV1b943n
JGzcmyMqk667HBXrcy0JNrHNQYwxgO6mR1mc6/2cgpALNwdS8ZcR3w9wfpJ6C4r1ycFSotjoy4uN
/WylhxLsfekHVxKvvn3PSVtOpBLay+Vj2K7dJX1w7O62n7eKftz0zaGfTy2G5chue+fJ4Me1H7CU
9i0ShBL9IDiV8mRo6jafU2ANVNcqt1OxoDnix2iHvP5cCdyTcS4qToLJ5Kniy1KV1J7MWUB9bg1i
4NTi2W04XxDBbrNkfYSy66MuPFgOrRZf8ta+KpEWXDNLWRTct5F3msneD2jg9Tnbas/0nty1PtFQ
6ZtLhq35GaGD43McXoac9F9yGr4yIXSCrqCoZEy2FuHaRYVZcJ/Wa34Z7bbicIDsfTzlAbUexgSV
Q3J4s+HzwkmB7aoDyX+3kFZGmcvYaDP5LlkqMctGEhyB/GfFbqA7GS4d0uQUFdI1uXDWG77gdefp
uiUgRZDmm+bFAbLO9qw5WtA89JUB1JkAAdNJv7pFFaC9omo39q55lRkcgsJFbe+0Wd2xSSYZjOrr
gY7Lttdz9a0h+/3MRs3Y2/RBzrIglQJqrEsqcm58kSREM3umbLZHz+/NKws7HWwwa6OXIPqRrJFg
/lamJXJn/Cof+6l5Go3F2+d4sU9V37b7fgzE2aK6o7eW+y69KcJk+JWNR36zTAg5NsVxgqHhPilz
oBRIPtvJz7NLisoCgXpp4cEi/FjKax+zM62KeTxWjfktyNvsgUk3uSa0GKwl9aw2xH9QRwOH/YMg
hPWKmscUTp2/fSymtN0bptg+otG9qAOSpLguqqa6cj0OHXJwm1Ox1neWZ39f+5pimJCJBLeUtNf1
1G8ntc7Tvk08+6Hc5Pyh9y/bNYoVV3m5pCe5dMk7Z63SnceEyGkhc9UVHTd1l7PODDtw7NqJGtv7
VC5e8OzoJtgFdq7ul74o3rAJP7gSaLSweue4VnlzLOmUX3eXZI4uay7J9j4PcYmoRp+U8K/JbDrn
4ItvhRrf0qY0PPwrweju3M37DkLtwWPGvCo6czkMxDdlmgNGAqR+whaIRv0TRZ3I8sd7A/Q5pTm9
r/vGfLSHZseR9k299mdUnJHAoblnB6zOdu5se46abZQ5KGYGiuweyB4iE9aJrrm3n+w2DSmjw8p3
9YOtN8oJpR8PLoEjmUnMJeqGHc/ffU/KBD9KTV2klRscslykNyuC3z1LP7NFRsydz94YlD7hHq41
z/CiN/vg6bKMs0W0N1ZFJmJbexE74DzkMPElXVL1Rqrtasizt8Oo6UAaSA66lGjfVr2dc/KHWdZ9
pSP8wofEmb+3S0szu6MBQeFjcj6OpLjQcz9RxSGonDTjYpUx9sOntFfxcsl9GayTsAtWal/u/4e9
81iS3Ni27L/0HLcBh54CoTNSi8rMCSxLJLRwOIQDX98rLluwqq6x7L1x04wTksWIAFyes/bedp6n
10VlW5Hsiweq+uewwP84WIut2dPas8f2RczuAeeQmLgfB5dyWZy4kF4VMlyOuuxwCchVs+xFuz4X
eWdRPFnqHY5rd94c8Fs0ptE2mSCLt5F8tzfPVkCfMNE0Bhfs/Uh2yqhFZSXrkmM+ZJz0MXCXbrxO
+fJaGTJ9CaBriONwSEjaWR2BJljdFY4i6ISO9i7swAaOa077t+JGQpGzV171gYvWbYcgaethOYdB
fQ+dMak+JtSaadiQlfBNzGl1lANZocM1lc4xkuMItzXZFT2RGtEavkfUZTGuIwIpqb8Ec8B9z1wT
0K61posufXzv9sygbmcttX0MFuxdjWKsb/G5pClMZWM8ibBd3/pGmNQIl7Da9Lnyd04bGvdGw+oS
KQspFeWVovb2lFT1x7QsQW1EBBlwmiTDRVCgox6a0m/O7evUFpMPJYcnKdEFU9Fg/KPSO5PaIPdJ
4R2GNLdvx96lxIaKiayceSHxOcq66WJA6/CPCZVvj8q21ruwWJybLpN6Qw2s3K66pNaelkRNjLx0
UdOEpfi8bFSC29gw5+Yt7l8YUGaOHeGw3m/w3hhfcBGp7ol0vu/B9W5L4qzjxWbsrhz595Polit3
cvvrxR0fyIJ9kxzo7wPO4bHTlrecA/XZGSXxM3ZauptLl3NXdfUjImsG9GB11Cv7F9PTpBOF4VkQ
D7bXTlZvVeuYm+aSY8CpBRLGx1hbmfNtyoQGSCPnJ7d5+sn6I/WMjwr+6pT5U7olcOew9MZRecX8
Qay63LiqDLf44w9H3WISQQwoTcxZz80Tr3V6qzMCSIw0/KadVe4m2ZWHVrlfiFvvb7gH2cd5vJBD
XvNoIWuK/cVfsm3ZKfLycGScY6MbKi7gTl5vmbXZOXDZT2IYmOJQ6cm+62W1PiIUJCYgs2EXRHBd
WYu799SCFTvxXVtpF9lzrbPmSwjC+wAiRM2lywnYKAhGCyfKbm44fEctc5+3unutTaKE/Np8twd8
N73ZrO+52HdbIiDSb2EB9tEGq/nqZsM+S1uOfZ5sX/N1pWbQpFQ6dfNo5k39OuTjd0ObxyogDCXs
i+WN6/+umPBFq9KayKpStSfX6MYHzNT6bdMn6ddu8P2vRHSOt33mOESv9HCxVuJTgCfh4bGZmV2p
1w6Po0n7jOA1JEW048dPdzGwWjLqaV9aptobg892JpSx94T03xcBflJJEmvoW9LKaXMa+LZTPS0u
XzuoWv1oTvOxykexNzvH+laZAX2JQBhvTqWbd1VK0iKWwNqWGNHeTh1tFiWc+rYC/H/L6xr3Ea/q
iSZsvgDOErJrTxPJ5u2+nfH5nvJ02RaV15MIHVLw9EUV5wl2eq2/rifM+tv9qqx8L3G8JZZwFLjc
XsK+rnRCems3jPV9OA40i4MxpvZb9xTlzPWu9BDwL3jZnOjUl89rSaxDfmlIMEcfiN9Tp8WkNbd0
yT1pO/YGgNcCW23biCwG90pzhidIYt1OuSGPpl8SGFF0r3lvWvdD3z7ZZi2v8EG/TmuySEqPqifk
H97eQ1DetgZJZl1PpDVV8/DDVRlTLRjfAkdnd7WVelfdaolHS9nZ2WHXIH6VsCwvT0l6TBbsGcMT
TMx8AC+wHwpOR7vUgNgvLF1t6IKBJ1Z9Qw8XCnxDxNfyNOEwTRt9tNQEUbg4O8vhwocomfLtJQOc
U21+19b4+3NN53ZJPVvdeKX8VpRaxCMulmPkBll6RQZceCYSwTzl8tJdCUmBCldgeRzsad93znqX
T8t0Zbhzfh4t+TChuYiH2eLak7qUAdDJYqZTpddBQS8p5X7F1kinKyFeLlrwuzvIRfE0COXGUwXs
oyg79wF0wY7zWeN+KLpvpp8cJxtVXA4eEEniFO0omT3/OM9spwIXk50NNVloOFwPzfWebkrH3btr
D0vlEIBC0l8Yu9r5IdPmtUB78kyM1kiOqkPj2Fr0V97XJSHk3xfl/FVx6X9lOB+TNs2pdFfZrqgd
XC+nqZP8fK+GK71kJVAo6DcF5mSamyCdvqrHbzi20fRFLtQkFm/aPtEQo1djp0FkesU5BT/ZJ26C
Z575IESRxmRB5JTFg+eLq4RltuGxC4Nr6LYx1pIkjLnE0pXD332YuGFMlyPZ4rP3QZ2kZsOv6Lss
pXNlTdlhJKAYgG49mmn1ji02kBA0nbqdzPDFqHIRQ2r7twsn2KskhPKIrRXf0+pbhn/UIYPHuQ6U
7x0ExYL3xF/nOK+wqCTjbG8s4VU39t2j4RX51+myMQ+23o54JT2qlCw9z+/OiWWUpG359ZP0yycK
R+pFjeF8O7IFbJZxsr9zNfjAJfOmtZpvjcqaj5l87TM2L21Fuu5sHohB82L8MiEC8N9AprsGJ7/r
tgaZmDTb+3yPLZf3UVgetmozgXaQ6+dqyoDXsFPG2Hm1SSFL7P4wkxVz4P79brdUEUZnePUc/Z0h
kjAt7Pa2I1h5D2BqnvOmPfuOnW5RUBc7d6icTydx5iePok4UFiQVjCHQVXspFq9joui1lZqQEfvb
VFdSR6Se5BshTXfTWFP9jAv3wLqd9XeFIqaL25q3Yc81Nh2pUVHXAZrTXMMDkyoK3M/SxqFbDfAn
Ljq/1jQ27iU6Z3UWyLjQks9yoj5CNIBDAgCEi3Cc6tSVgsuv+bnqS1KIhXt7azIfNl1hqMduWb8X
iSAPekGiphqzJw6uZpsMZB3pVjTb3nCBrG1b7VtT9psAg+MrsYa0HuR6g8n6eV78L5yMOI87RLpg
sVcfh6p3zlVgt3F7kWRE/pD4EG/cfankf9JuMCH3fUm332vOQ6G7rZ+E/rnlx+G/SdE7c1+qLJHR
2K/Am/VaUG8O/cjN7XoPuK4/IN71jZJtdYAsqjeyXl/HVa7EA47+GfFDzUcL5wfRxQZtA8O5r0Z8
UQrTTjY0K+vrNlPexubme8JQTjzmWGXslDAHqgmXKx1WrzoeA66DsjP6vcwDhys1azzSKX/rBP69
7OaMEA3QSPxMapqFqzzKujGO1hBacZ+LT0OtRKm4xaMitC8C5ncikxQcPEYupv4gahs5JJ8CW6ir
ZrK9Qy384SCsApq4l+m2Dvs7TwBijYswAc9zlz1Q1aeZo9NNGAxijhaFlqb2qHQc0f9B/FLRjM15
kDHzx42VbsZ7wyvbXVWHDeW6Hl1AXalNpQlQY1EkEXq1F8BUpafYd6tnNug2NnAq3DbJ4EdO0qk4
9BpiNzPjnR0PormbzavAT9tjKmabrqt7S0+KoKqguLJS3e1xMlqonqLAsFkfuNYPARSlMzfboAzy
Q6EpKuG9YcH3Kb0pRWdhzCjVtnbVM3nDLySpTjHlRfFO+N3XqvVu0Rf0m3p155cBX5bL2Lpka+Xj
niL4rV57DJ895we2qmU8tBl92t4rdx0cO8UebGF7b5YnkQz5OcGbZUtD1r8rL0nNbTrtFVzvkVjP
JZ5oiUArZB96ShL7xHV9QBu8QM4iRFFZuy+9upzO8BT6UeKogAxkLMf1LkmpxOPhnJB/4E8iZcsZ
NUdY7Extk1Z9IVVCoSycshf8gWDWkiSj/IhWs3nVqvS4MuMirqPOq4PXeVVYHIMgVF8qa+6e8olR
FjGiSnG0B9adjU9zuceBncCuCMG5SbdI2Wpii4RL4CIZzMu08+uOhQ4G075OuPu8MNiEdwdHfwn5
ItrFuPdK117OgjMAaEpj20hf+BKDuB+gsig8ofdYMRpO4OKQBApxkhZ5VhsOsxbWsotL5ppr9SUC
F8pB9qNt5PXNjN9xT1eMaQQV79X6XNPPtQk8T8TtgDXh5+R5JtzVZMK9aTVQ88ypKt9R9A8PvsoX
AmzTJ9Koit20QHcmNQm4/nNl0Q9XFWW3dK76BxKhTtKxviawA1FZWcN2qksVmdr/Pg3W+sIYmJ+p
2hZ7D4dfwXmuWr5YYBJRWVDgqI1Q75ReBTbNZe1eIL7uOiyUmV4s8NfmciIP5IBkbSpedCL74V6o
sWEo9FiDEMNdiNhMpuYhp2xUbFMQhPqx6efuCtnJihyHYqXqUbeUaFwIb4O0u5679abKMusgDEvG
KiNirxKrsWXXbF/0NAGc1k/EvCUfPd42D2NuuA+dBQ4psuWsBadDkp2bt8Gh9WoM7qMGkKbQkMiM
9UjUewlAc1cPWYeo0/ApclIyfwHS8I92F7iAsHn/KtZs+bRRgO5Bk4slogkLWtcmr6C0C1IbDbQ4
pdaRa797nK2k+Az70VjijMUioF3QKus60H2nIlfP1neNaS6rx9q5ywdQcS0OdT6RUcspXGKlR7s0
3TPyw+IFECKsAd6R0hxzevigQ2kne/tKi8LFr9m1yHsg+7Ln7iCo5XMx9qDwMWkWfN1oCostfcqq
jxq0au0O+p/eezvi/flUOm4PzxSVORvqsl3KetTLZgAtXeUhzepGcSJK/Xk+ozD5oAuUQJzwbnaE
h2QxeTnrFrLqCy3mOwrSJ3QxqJkyUDSffsLBWqnPIgcLjkCRiKK6pqOWuJinOkAbF2V5wIHTbea9
13juzk4pXrssdJEgOipGpHwd4gx+Q6uDXO3Mf0v7/paeNB4Uk673YnbSXVkp72C2RCP1eG5s6Hdp
AiUCk+4BfW6Mjq1JHpOuC4B2VS2uGvR772ud+a/plPhnaZHfba32/J7JAMcOCqMomTJqsS7diPNQ
r+0uHcPgEEidnohLqscdTETf8X5yRddWsNF3WVoam4ohE5dIFeqtDyVZkDVnQu8l5YMfhO9rmlhg
a/25tiyMfbMO1YDO5s+17/Xe6jmR4wBVxpy+m+0kvCSu1KCAjvNFgHcEHTFiTF0MKgzC6qhP7fxp
sKnCO0tO5Z5Cz5dVwRpFrFConDjZvnlS/VAtlWXaz0SR2F0ZM5rIW2o4vhSdaK8H0qK+Tl1wO8zc
tYoxJyYS7eGxMDUUQ551FeCGQOFh33ghxtrwsftgyiFP1KHvvPDK8pKxZysq5G1IUsa1Q08gRh81
x30Z9hapcx2U6aRo9gwkexrszk+Gn9zQ42A/5B59L31GpUnp78F2imsP2mxa3RN84b6HzSYxK2ve
pNGSALH4Hy4mxkhy6C1lYZE+WEvmoVk0s/vKL9ptODli72GiH4qMLx2G7XZBIv61I51IhdPHBZRn
06AuCUwJ+4Eh4ZDeg6fob6y39Zep92dmo0x2nrncOoZyN0BGQU20bXFx1ySJMUILTLpf17uP2Is4
VmQmdXEUs2Uf7AK5EDy2eKIW+wON5XPtmjS9mHdntyZy0U/ndbME6xAh47jxEj+9SzveYZRfjgkV
PbjjlNXBUWo6TL1iv4bmQ0Uw1VDLg23cjDj4byyrq69As+Zt5rA+M6ED4xHxhnycpvIhrzm/Eu05
7fB7ayK0VISF43ZyTC/yB8uv22Mz+l+awjYjGoYdcZVzfV0bgvtfgjRVOOpr2g9cV8f0xr881N7q
fVL8+mJj1jYmnBzkutp47T0sAadk5ORWtC9ZWUOEBFbBBXn+mAtrjQNYYxpRWYEnOUsInoVNTVZ6
5xHS431rfJfWDDYtT03AXoBY69pzM65ZVr0eSRXd8QMpQnsAhxTIbmBvqBg3y9bDHenddxoDu3Nd
nvTkXsK117rZyDLLniZ0QeqqnKepv1kUJ6Q0ctUlGoUaf/Lek6zlbvvQT6yrcpDk402WczIKFE/J
PKd6b2j7Ci6LW0fYcdCVzuydvKQW+TPtjqyIy5A78KGEBB42XAYz+TXBiOUKnLAenv7NJPx/PON/
XLy7/uf/8Wf+jc449j+qj+b73/GMyx/4i84w3H9hJIrNLUEZmHSQHILJwV94Bj3If2Ew6qOVtz3g
Soxw/y+f4br/sgOB5WngkBaLMQ5/6n/jGa71L279mDt4WLH7/Hn3v0Jn/Kxnd+lJeRgCCKwPAp82
1+Ur/N1ayEp9pdSCjkAK8eZZ7spNrRXbAvuSvUsgyx90+r9k0/z1eXxzF60+GS8QIT9/Xkk0k6Zz
2RFFXbK0EZEHLi9ImZ9C0ewGbxouMbAX4p+FI+TK/9oH5B0j+2mPyPqX0zDrB03WyIn0LxYK1PWU
AdH7/0Hq/7P1xL+/J34nvDKXfBVUy5fn9jcXHxZioPGiAh72+3dJyfGU0QeLcxJf/+Cf9vsb8IFe
PD7ND9F4il8+yRqVZa6KwMspzOR+1trbiyLwtxwIMB7TofuHX/azCd/ll/mYzjJwLEaX5f7qDQJg
ABIsgNRR3JCeUqzAkCVpM+TTLte0urHBJNb9D+/9P/xIfCD4NAtPFxfzyJ8fZ1VUpGhRtKRFCxZu
VHXHyYa+W0/X92C3xuffJuDdX34Mf/ezFpdh9P9sGv76kQwRDLPw1Qjx8/358wZO4naFpA1yv8m4
jNJLfWZnsRHSm4165ZTlEQYLA/KIwMgKsSfovUdZBe5332wRBM92V0w0fXur2RLL3vpsy0g/wFLy
VW8KQNNnFVr9N9rw5rvMOQ1GbFnBI/UHSx7++cf8p2fHALF9xiNeNeZlqP5tKCIRIhcl6ySKeDM4
N31f7msuMuc6LdttMwpv+8+f9/vQDzzTxi2RAeKDa/0yRd2i7Xwzo3Dgmrm8MlquE8gEzS38rPyD
qdDlNfz8mrD9crEkcT2Tvy/o2t9/WmhxyVB128XzUgBrhoiJg4AL2T//oH/7Sv70MSyxFmsmYDCm
zjhm//wxWPga1Pj5GNML9bbowiKyiiT4SrOH9gOiiMgtE71pMneF+QZSHzvK0INIvD/Yxf029wJT
MLQcJh++e679y6NNfUTiowtfZeAHFQUTAxSyzL2quGBtVI5Yl8q/dfznn39Zwn/59cLGbs/mL4LR
3F/oO3/uJ5n3BjqoCk8Lm9kfJaCvoOYI3uhQpvvJHIJNlXf5f+PBC1ewiLo+iVh4Vf384C9NWJcS
AfpIwgMiXNdCxBSZQBRRizM5mKQMEQx2A70vrkZuQRukEGkUJISU/fMz+E8PnjFmspJjMYfb9i9f
ZEzQleGmAAOcq9jIYS/QOUWZUkRWpaFxWiG1/jBvf3/uUDoYPrHcAlmi0Pz5M70mMGGhUO1QYev2
y0TfeB1M99QUyLlIE1Zx0Norar+0+cMb/w8D3nVQHRKUyYCzzF99rQaIGzlfGIHWo88X1n13RUMw
29vYrrzo4YJbEaYcXWLy6PX3/RZqvd6MvUj/QnZ/Chr5+0L821qCok2El+MKJ53fY9N0EdD8qNFp
z2GfRj25irFLWS0u5qCO/vkV/7aW8FFIU6FdsfMCY7y8jr8tk9VMDXxwid6EnSkPkqTvLYkdyx8W
x98/hVHEdHIgYzl+/Wo0tFhZ5ox0omNpmv1e5HX+wM3G+8Nw/f2xYUYGOog5FB70OPz//FsGa9ZB
uhIx1CEcAV2pyz1Xp4VLZyP+8IN+nxnsKW5oO6jCg5AD5c8fhSAA+NvmowiPMsft3DkkpeWBt60L
ZJshvQyKVqkq/+Aq/vvkYEPDZN+xBB6omKD8/LGUfQzVCGwjlE8/aHEN6kJV0pwnIr3OaqCUWJOk
EnnDn1ZDHFz5X/+0Hvpsa9hScfrBhJhTyc8fvbqIkWVFZQHaX5E1VrQNujQx3uW52RFZZal8344m
0elq1OkRhzv7dULwdtUiiOIdOFgD3ThLMAGrrkWTI/FrLpI7w6NrXKSElue+x6FDhs3yw66l+4pS
1aiPKWmh15mqU/KeS26tgP79JZstLextv1jNC/NvmKOMlqreZ0EAgZE6rnvdlKT0bC8pcaeL3vu+
QO0DpuJ7F2IjyBBZt8JCJxcsbfGgx7WjbTWZH3QFKUp1VkWu/RL2uY4Ilg4fhhX7vq09NBT7BQGR
OLcR4hcgHBvkS5g3KBfarqSCaVGP2Un2E6qQfRcO0VoklPicsTO+Jbl2Xzixdy1+cZZ8rbpV3ZWj
cttY+rl/8KXp3K+FORfbaU7Ng+Kc4Z5z4ozf2naA6UFMxE206oNnh8vtuqmzNNzMtq2NqPaTwdno
0dW4zGCV8G22pXhz6tmo7uSlSrfJlgtaPaMENuK50YpeSLLSgk/r/LKme5iXIi12OOHhOHDRmcvC
klsLrqaNGgrr137ji+e+hlCMDCrR1CpCtK2x29gl1cRlVjXJvW5wbQhcuqN1Ikz0EjtGG2OcaDBs
crfMgUmKhHoqkfPj8ywob8WZztBqjMRPvan5cpEHalhUTOd6AolG0v9em1ZGQmXawnJWqKC2F+4s
2a2+Q+0vFziWxGsmuxuK04onIZrCiVnJZxPsZ8VkR9nDgJ5tUEg3kFOlFX0ZPMXBXfHviiWn1Zc5
n4kyDYqiIC2xC8eEUjQ2CBuQUGiVrlvxv6Eu9lY1IfVlBvgcRBh00ccN/dKmeDiOGKGYhf7SI+8M
4zYIJTWkxZzf5mllFPVhoT/8zvWpbzaDvMtctYA7h0MXUFqEsUaL7NAiXBDOeltzyLhMFKOu9tno
ETCajTUm2MSh6W4zDml2NNtl8O46V/oQ7rmy7kQVpvm2nIYipKGE/GZ7yQm+zueq/JzWDvsI25po
lHjufAc6j5hIT6sdAGWVxDSiqy1jfD2DebdUkGOIaMV8O/uW9byahhy3C7DzMattSrvphdGrJ1RK
u5AyTbGZB9/7OjdTcwMYkmNq0jV4VmRcz/Cu60fYhsVt8u8+cMKFvIOD29q9FHfW3NJFNYMKmzKC
fxcih32DSqSiAnsc01WGzE7twoYVAbgxPKD5yYPnwDUMHfkfKyGMn2h480uFcTKG7UALC72Pv/Yt
4mGAYfq/lnGVDTgPAHklab3RVIXXuM5yN4zE1DDXMzd3zp5bTqgnx2ZUG8Px/h1BVzl0BlPToAS0
DCb2G64xp9vGqNyZPl23fC1sd7YjEOH8bjCCQeMmoWYIbEVyHyZirfcqDJpJUVGCkGyaVsxbv5LS
ifNJht9Ha+TLJlluPDVDudzT+/ABzTovzeK5qw+kcSYPl1ntQCFc7IBYn6Y3w+nCLwrBVB5ZaPwt
VIBGOmENUtOaWro6/EGzkxAW1G7zFb4JbgpbvQgK8Oh7L7V1QelApWn7SNgqaFCOpMJgoAp1LqsB
JZgxmpWHcrz37lUzsyZ4uikVNGLWPlP/KsEeTWw4sYob3gduxO1+npQ7HBMmNs1ietHxYNOGiAZ/
0URLlu344DV50xEf12hK6sB+yIIDGLZ4nrU5HTMlk9vSyR0i7nGIs3CnyUyJJcJlkbayGfchP7EH
mDqkxGLug6duScwBBBWWIlx9WdHtI4Fpa82G87pkwO8RdUq339bCWiGtslFeD0tPexUtbvkj87Pw
mvnYvWf4yXzzCryJgOdaMbLu+3O1qUQ9ASWRNHxFXSC7NQNZlVsTGgisck7d76tLoRgpeCfex7LP
0ouDQHdbDPQBo6lJaUVZlLGurTGopijjEl/uJs/FzAuSXgefvM65eZiHEl/YxPFQmpS1g/eCGlIB
XgBLHmEijuugW/vPpKWQP50hQ9lkWASWsa5wUzlhwewMcYWrUBkNdTG/cgMsE/aR1b1dmz4jcbSj
CHxIEPuYaFqXCaI0s3Hhk2Gvz10ZzMgJ8Ur/BnwFb5MsTIaolGi2sVESkBlzoLmf11Od+segbnvA
icJAj6PNxTjKqV2Qgku9esj4oDtiTGhw8kiKtTkXHgQjHBRgN18oc1jSfVwhIiUbw9iLCy8pS50Q
AdNDwUThkiTPC9UXhR5WYsoSuHb1ha1rYP2dYV87CiHoyTt8xrwStmXLCF0ea9zLeBo1tF60WFOX
7lavpTUsW9NJWSTh1vi3IHoRHU9JvwaVkwTh8vNjnShvRbJT+l8DIuRtdoK5IzLMmVnc8X5EXcy7
FefWy0R/aabyE6iM9C8SsirbAHoDgudZogFMjIVJmU5DEA2qXV9t0Cjmk1OZdYRNrP1ZT+iYaE2S
fEYVBcfKaDSq5g21jEGduWoR8Idplp3X2e/eJ2uUNTbOi/PgrPyEiBCU4swJq9exSCbrmy9984dn
NLS2TY5Rkamm5BPuCSOokkdV7rx+be/gLHgXjm137gZ7n+ScB6P9HUoD+TXBDu/1uLi3SaZDCY1r
93dVaYhro9WgsJ5TvSEo03dBbmQUM2hZIInW5kDTpSkhGHo2GdPOSNqFashbkIrQb4s5lnYD0J62
xviDxOP1zXUz58loHWB1X+aQQ0L12bbxR/U2qwVcXGb1iIkCWqdrx24cdSiAFr5AEXPf5MGZ1632
BRxVEYxfJo5KH3oMlXXM5Fo+JUQYs64Ktpt4NqsF/XM1yLN0/eLVwY0GhY1ssJiR5cQzbErA1XTi
tItdTM7EgisdTySEdlg+wkqvCEj4bwDjw+UzGYEoMUyz6WcVCPOpaBST9bjiwmUDzizrF4mTVLtR
2l1uilaii+9LzX11ZAjBDQ467B80BAf+cEnrP8m5Q0EsgBxcDEwzt81iZaUq3BU0pfSGyljyMQq7
/65mVT55EEddVFmj6CKzaNVzTXerOCSqd18ZtP5T1s3diX0uxdysRrm/sXRAU4RDoQw3Dv6EuOVU
UKUbfw4GKzKFHLJdglQAxZlVpVghZlWenUwaSUepTJ3vjcLAWhUwTbwaOBSzc9UG7U2JJMZnRxHo
8jMTg2cf4dZXygTgixa0WLjNCdr8KgNN94xMJZuTFN1pSr+1zK+cxYTR66sqfDBHpD0HR10UCVhy
q8cBIR3X6xDwwFrd4jCaE0CWcor6bUF4/MC9J/ze1ebyZOGgQIpZkZv4ipj5xYSwQxzPFcRM3pJq
wnqRjaCSEZJ3kR7ycMYbLG/NfFP5NWphcET7VmYKm/ckSECFzJnOKgR9Oj/njTe2yOQXTmtDMQKm
Cw4CMm7d0Ljri5SDmidFc5zalCXJhpn77pQmx751WLr7xcKngfckphPs6WJGeC0HZcSJIA/3mk7Z
hDH0nMhtaSNA3TRkVt8VRoJPFtx89930LLbr1hK4zyQ0l/EETCfriGkBbc62UntdBmKL9WRTxpO1
eIeWQgRvZhxxiKIXykKLgoqyrFYIkU2hFkwr5wkUSFCWuXdcy6afuGLhxU6yWj+csaC7khm9H3VA
fgOulpLaua6TSyq5M8MD4peXzYe2nPVWEa6st2QY0HDAXGR863sfZtSEdbyo/Ev5A3sFOCgHKDXq
ihIxfYCGwNhiCpejwyPI19+kTUKnwi2bBbWCKBvGUp+0HxOHoQQX3JILstV3AU45ecvcq7BWvob+
KREyTVqzDoBwRb1vAhth7KZLis2XQpyxmOa9k2PYHvm5bO0Y9Q9tDLyAFmeDBHK49m3ULjH+u2yj
JYxuabPfczbnv0ZE6M5o/g17+uGlDnxRChqIm4pV8wp1v/aHosytYcfsHTimdZU8Td6kn4qghoro
W7TxJI2Ux9LqMCSY8OE5ygZBOfOvg0SZ9HwKaYx8mSxTck1gZiL9HqR+T4S42HcEptytkuMgHYRO
7JQrB2AtHHLwXMC28D7x6ZkjaSn9J7x7jAmmMEDJT4b2mmwt+ikqBvwNvdjgWIDCv5j0g7MADUZr
7lh32LC6PwZr4IQvE7JeeruuP0N7UN/KLA30TYHs9c1tCvRsGdl5VLaSfOhj3IW6+n5U+C2OSNj8
OHAyx4jIUBiaOO9Di/OUqZg4aWuO5TZjy8WR1C5Mib9Mt35RQ+9AOfaahpQqtH1jVQ1oomlTE48r
H6vntV+40mlGvRepyneSreLIi40wxPpuDnpRxqFeCx0ZeulfsAIIpw3v3sIC2lpKil/9BHShinXT
mcpFFTRiRiEgQfnhTZidQ5W21ibDX5FDZcB6HM1WC/HiZh7JUYMuv+HfFF7jlDycBzRIUyRlD39E
bbN6m/1e38+gjz/YFpIiymbTNI72VOJhiegNLWPLwfV6TS9LypwUs7XlmBSKSJVYuEXcPIM9bL96
C/2mUgdcJ/LjgCnX9xATVjCKpR+9jQoMrF/WzqKuENouUqrRNnlhbYMnGocj+wIkVwCVkGxE8SUr
D1RaBvRkIc0ixp+mkTHfKbV3bIjAZVQPjWI3hG5wyByJ2yQqy/JjZRK7G4Tj9RnCjaedZVAcRJ84
n0W/OD8w8eqvgtz3pwNnNy5zeg7zF7H67jOgMssFXfAkwb+wKS4w8xri3aIqhatNkxHDlrde5JGB
9enYul03tuqYESsdFaBx7r3Gfmlch3q0sIQDJ9mbJ4oVboC7c7oCWlk1p0hdFsuxlRoxcKo8091N
hYTeb3NVVHs22QqPxrmEzcnWIA+2JY4OV5pob35hmhUsQ/nExdkI2Dk5zXXfBnwnEL+06XyD+md9
18MwnMHjjHepa+O9otQcxI5ukTpkoBL2KZXS5oDAJgrfN3e9PJXFuJDLWS3dRw/IiB9QjwVLjEND
WsVjV6fBjWMhyGtyuLwt1CBmzjQEzO+DDpw64qamM8jjtX90DYCrvTvMzqtiFusjYkXnx4JZ3oN0
ApHGYeXAF/Qq9TpGn+UOUesm/4u981iuHMmy7a+01bg9zAE41KAnF1eSvNQMMmICI0NAa42v74XM
rKrgZTzSsmfPrMxKZYUAAThcnLP32kijgooTyCqlOHOeMAnzfyeF8wCEIHN3kVLQGo2iY04J+QxA
oWgYlb1BTX1yGIzeuXDzJOIxkwd7MFAvap4iuoUtKbisF9uKaV7ohWryg00NuF/bZR2f4ZbswHrU
BbLrvIBtuHg2JUoyFLnAPgcKbwirYto6qYuLs4NNloFCldUlLbBQ0NTLcPcgXGk++3ZTX1URGlVP
JmXoUweycoWJkTqNlxOQ8D1CL8NIYbMXrzLYrTfZjKF8bQVJ8kTfh5NpNLSucaj5mlljCl1SBOnK
pDojkZmt5ErVnC/ReAAEZ3eYRcOaX3XaqyEuzJdIo1mzKttJsBjmXfyohy2OTpq0tb22MhizqyCY
BAiqQhSAZCn3/aR35lxgP+DUyXedvbDEjReNllkgwShMQnaSg4nlnXAic03fy9wEksyptWoL0FnM
S77tRZbyr6s6ZWcTxLpTnVFLic85UEzYOToOlMiwFE5sEc2DgRW9hfia9CVR6m7pRmzv4c5oCZgC
FeNz7oTyNODSq7o1cKtVhtMpLzD6cNhYk96/sP7ieXVtPTyCzQzMA9xvOz/ERWqyA7KtwtyEwVLH
ia00uEqLeHz6bxNSpcxb+C0VtcTrsq/m24E80cv/zv1kwm0x0OxNoaCuYQnZ+zqlRrJ9v8Pwm8Ix
A8KggW7qpEGfJo1aFQonlJugBxOhKBZ0+YUQRrdGMaEuosYcOXvDb2Bz5O4gLjcfNDi0pVF3Urh2
wG2bZElqFjmZJzVzVWVDh3ar8lxFXh0bART2Q5wCdFOgwKRI/YOmo0bD2R6to3zUt3VDivT7D+FN
a8K2wciphRuiaBss4JJf2yzCdJrCCECezmOn4/fpNGrVhnmZmmP+QWjTm17LcilyFtwlfpiWy/I+
funo6F1tCaSJJU18wzlXycJrD7vyg2bZb69C4jb9iEWBYSwNkl+u0phho1U2230j0OZN2hbiDvNT
/YHK4+1V2I26HCoUeSZUAJbH+stVHAPhZoIoEIWWHLe54evcll9iL/y7r4c22PLEDFtZunOakZ7j
cjYA4wHk4jftq+VGikBRJ0TL+MGl3nSOlj4KaUB0N8G7cGuvb2lKgN371dLCllaAlxpivghS7ADI
0A/h3Lqbzq7tD1rKb/pGXNSgVk1o3tJ+UycdZSMbwlJjRaDYzUmug5S6HeLK2kHXfKl8uHMN3VbP
T+z0gz7ZH7KHk6+Ph0rDyMCkqCFZeH27UvhLbZGvz4DIoK0CPFHhis5qe9ALhOalNC7EqFMrQwG4
qsu6Oy/o0Uhwgk65nkVQfvAktN89CuIJNb5CE0OTftIkNLHkFRw2Ks8OsoZTvB2tx2DMPL8D9UfC
7Y+uH/qLTKAVbEi2QY/f9ode1eneVc3oJSHHOQtLy7nM6upFVrN/a8H69SB4WB/MnG9Gv8PXtXxb
to6oTT/NwtTSQcLQ6wrP1sfxPnXHcA03LNm/P/Z/dxWHPiZCA3MJqjoZG/Bim9IqcQDBq3OOeWE/
ATorb/4PFyHqmrtAt6XbJ/NfD8FIk13KUcZI1H7QqvS6J3X9o9G2jKZXo40n5iBdIu2PiFZEK69H
W2eMdZ/lfk5/tFOXxtBTeGWCwZltiFVDS2ClubXcWgTb3XSLcHtuuqTi5A8DJMRjss9MPTp3mlE8
FGbvPL//ELTfPWqXBBydr1FJ/TQiXe/HSPc5FYHGN3/KKKi+dGV1CxS+ODfwJZ+lDZa12QSfvrIJ
9jiSUZWTP9UNl1YAC6dQI+VTLR4e3/+53nwSPDWXVGxGm0TzI0+kLrXbTYqaewEiVcu20EWobsEJ
X7uZlZzBi/wRpMRWIRf//v51f/O21DIkFskm9U7nZG7gKOLooPjRHljsQXuSua8qn9orRu+PpAFv
dwGMCOj3CPhMuMb00F6PDKq8vcDayUqClnrTl2D9s5SMjCylj9xOiYQYELmXRZPbKLlnYnHcWXzw
PevLKD8ZnuSPo+xYlIQs0ydzf0qeQ8cuFSCy0n0PEaa+wSKfrWwJUyfltcMoGd0zE0zDsxur9iHR
U8TTVgZnKyjLn2kD2tchPQwQd0q/CRaYdRdO1LFCg8P1Wis1+npwGx9HCWdXq/268ODEfKRH/c2A
MZG/EoXlYP00Tl9chhBqAEWd8+KC8YsZRM4tNOwM2IqZ3862Lx7BiyRH4dLBfX/ILK/p5AlCf1w2
BOghTeNUogMTqy0lZRUv01T3Mji+3El0sLdod+RtNbkffRq/+WItlFhoSUxkhOjBXg+bnN6rjqc5
I3+40m6RtnUY+NRHaZ6/+RBsnqfBrsBBI3M6LyDriGIN+zfM7YpogBzwtaJSfeUkpfbB7vAk3xqN
JxsAGynOIl7BuGCejMGxNWHSdDVYHsxpHgjVlMPI1GFyJm+JIBAad4PUqOxLvpVIx6I4ZJ+1yL9g
p4LFD0b7+2/07ROmiSwRuZG+wcZLnawMlNggdZD14SmhxTvVoO3CvRN88Om9HTcIdVDusodkGkAj
9Po9EiZJW5uYAi9Ix+gRwgOwxdod9jmqXTIqKJ+8f1dv3yjXAx3IRGOgQ9dPplQlEonEi+spPY+2
jaIZQTne34ZFIz/Y0fz2UjbIcq5oM1RPbg18Q4pVuoSU0WEsMRdR0pw448GMKK6+f1e/eVeLLg11
/aKM1OTJ2HET2lp2yojpU1JITIh9BMPAPH7/Kr99VwSPM0xRVinr5IYcLZTJOHBDPl1GXpNZn+dU
grwWSvPKt5L+gw3Qbx/gL9dbfv2XQ4Y9VjJyoJd4fd3Nd5XlYEnUZLwNx+wj5e7vLmWw1rHQGuAj
rZPppIbxDdGbWwvK2lkpZRM4gEP3HLKw+uCA9rtLsdBBoUFzR4l2ecq/3BV+43LUeirrcdmqQ09g
28oYM+2ykK1Yv//CtLdvDEk8pwrSsaktKXlyGMxMuBg93hgvJ0LzBZIQ4lgVO9cl3qF4WxQ1WUaZ
6ljOZnrdTT1tl+0+wLrK92KzxDufE1i0btGb0yBp4VVjrtA++CTfDt7lh2RQaejYXNM4mWhky76x
7JhkrTEp16PmkzxCoXn7/rN4+9gdnY20pbOhQsN6qnSkdI9eu8fPrSPG2IV+BpupsmbY4mb1waXe
nCQdzC86+13W4eXYejKYQBNbKW6ElCbtnCdr+ir259GhBzlp7ZivJKygwOud6aNd7G/etqJRx7ro
KGSy7sl1fXiSk2Iz7fXTYME3DwKCpIin2vfkQ/Pgi1tefnPGUJ8v9V7151MCVyYMm2BT2ujEvZgA
7odRS66l2dv3GijnD17125eA/tmy+CmpT1BrPvkJA7cdS9miPoD62N0JGRTHTlJFCAPxkUr+7Utw
OZgxppD+8xLsk2oLaDrJgT5KvFS47lddT5wVGbDGuAaqL2CZ1xTap/CjctLbsewuO3ZWMmZJSVnp
9ccdL9iIqkSkXFSqeXAGY7p16tmqP5iJlx/+9W6L3Z2hMY3YjDRcmK8vU5rwj51kRP5O4fVsHqFW
GB31TxRnzrho1+gn9oMzHAT12pWb0ix//2v6zX1SlmG7rGxTcgpefv2XSSxpZg3grRZ77KUh9BVd
vOBVg7v3r/Kb4cJ2EtTvchAhUn359V+uwkSJGq1p44Vu0t+2U3+DJyJ7MlPWm/ev9Lv7IZqZ5HYD
kjbD5fWVpioQ0SB6hB/SJemqzPoXW7rl/ftX0X53Qy7WBZT77Pb0U3IwpG9MOmkXe6Oou80SuFCs
ElLx1vaEKxjST7AhCmtaK72l70Rw5Wa0hm/ENpGpJVuyiSFgIuUBQKbhMPk/DCqG1XIKc9Rygnj9
DJC1UOkdIJqKKGyuGvRTXp7Q3+DIkNKr0+kaY4omfctK0d9hkvjg+m/eAc+FUcPUbBGT/GZyYIas
/W7BsRK+kjyEwk2ONlb3D67y9qzP/ppNEqWIxcPBrvP1bZKqASPdAt1OzrcOO6kNw108kMUDpJEa
v5Ukzt6NAbYGGmK1TRbOz0oLoYahy9uQYtmCkknth5BuzPqP4fEfx+k/lvmQ1eod02mT/viv4ud/
HZ/zX42nf/25v7yn6hNTHpuB5YhOnxLfwr+8p+oTxF28jWzfcH2z0+FqeVG34f/8w1SfFtMpxlQI
JstRkUPzP72n6pNcTsk019RSXna1v+M9PZ2U2b1wqrCo8WNC1almvB5YNb46tlHBIvmO/X3rP+OC
ImYRawc40ci8sYN454wumLiy/MgF+Uch/NcVgYvjCUPXwDrOrZy66qQu3Ewf+HgcVRBURRt3myAN
ReEXsZWKJJ8bQCWkB2VT+oemAqqySrqKKAeL5jxJWFJbswg7Fw2FwJD8kwTVuKmIr6Rdmp7T+OWD
MeVTT77dOkSzKs+X+tG6pA3ReWQGXUfQ/74NA2o1yNkFLJkGmHZQm+0jqrdoAiCdtftsivTvkQZP
3ysaOmjbqO+DlRKRXqA0RtS0TurpApm0e5NNWfSV6FzaJIGgeblqgmH8zCYOnnRqPguZo2iOjbbD
xshhmdDlisZArdvFz6nVzKNjgqP8c5n4zxfKF8qS9//+Po/PafT6w+S3//lZqk/s6FgMHQkTX7kc
JP71VWr6p+UzpXSJrmkp8fHp/fVV6uYC85cUPSxMH/KPkttfXyU+8sW/jcecLgD/wVj+p1n9+s8h
35z886+WLeePEva/Pw2q5yzoWJI53PHf1HeXbfMvuwhHE6SYJGQrNqM090SlkhidjjJqn4yBnwyD
sKgdtOwZab9e5I4QqJDTVtW564rO3cFzLvtbYyx1+0jihB1DmvPb/mdY6UVzbhP5u0HwV3aHhk0/
SKe4M3Ji0610PCjSvtGtzjL0t6WJlP+znQhcpyOKT7pZqOEpDY5d6D5hMyngCPlEBw93TkVe2HfY
thbiNwPcmUXzPMua73GYRFeZ0eCuDAug5N8xi7A7qq26hhgyqUFdhRE60DlMEE91Mlb2TRTOMHHG
nHjENc1Bzb+XNu61HeSZcY0Y474d3G+FOxx728/WRp3ckEN2URvE93iGSGn+0KFrnV3WtZrOHIDC
vzk6het8xjH2tXNLLTiMpIxJT7egwc/SflBR+Kiq1qVE7Tb5pjRHXBoinp1sRwgXLJsZsI+2yTHr
k75I4+CzKoBtAP4Wo4KvWLbB+eAiMbABoDSfFULIGVopGisMG/3wmaDAmfIrd1Dnh2QsDFiTtn8B
58xutkUixgPJlwHmGEAdh0a3kMkQzajdN40iwhnhDeI9p2MvdZghPRaUM5R2a2SqgDQYIexC+laE
4wsZKNEIyhrxxW6cgOVdz4KNKPYxt3nRG82/NFBV2zf1MIdB5gWIKldZMulf9KqbnpPGqW8GhAjg
z8Pj4JtIjRKc6KsIovqtK/qHGQvUYYo04wcbEnDLcTiz+1qVoxWGW9rdhvqm8A0FuEtAo+1MNSF2
KuMxzlaidfuniKUIMerUwJIL0zr9GkfAIHd+pfntmsAiMiWndqj82zCLnauxpXRirDX4u/YPgo9T
7Ucy21DAkqmthsNEb72+TMdMYgKgCm8giZFsPLN2Z8y2URkryElIRfA+oc1Co60TLH0o0anq3yzb
t7GxoADEIIUUIgsfy9ac7S+2nGRESRwW+Q/AgjE5Ro6BipuEo77IwZY5rl+gXGorVq21nkIS7Wad
s9kWHauoN1OuYypKiqYpXgB/dMHB7MfKvivxfEYPRtDA4yUsLUrR3zhz0QyYnIE/XjfoIdPL1gFA
hnVFSkDYhHDCZmXfaRKxF3Wa22uegdTOEfgRjczWD6B0i/Mktpxdgqxtpw8NtpnKRT3bGMfQ7DEs
JF083bVzYH9FABOc+7GmbwN0O1+T3IIwhwDxJRuQ30dV4gSrFp0MtEmsSPxk7hb4ar4HVJ7tYtfP
UeHRWMeAkxA07dHX0yGgjDN1XActhI2+9J7qJerxmAQ8FBpd93mijHjOHBfvieKx8N0WaC/dgeQr
FVyOpX+P9sW5LZKZRNjU5rkXQdXwM1NhW9wRiGws17rKytG4d9IlpD7Ka7WTzIRng4MedIXGDpeR
6KdtoI3WgzTr+YYSdHOWCpRbNVlhmL9qgkFcR+za1IBAyR67xxGgyn7TVwaZ6txNC/oGu+qh0sGO
E2ztnOOwQI2e6sbW6tpqgzUD5pG5RCiyh87t4kab/XytEyfl9XqkNk6vyq0dOqonsFmHNGNQhNLg
eXs0GTK0043Awx+JY9c311qLHD7uGrkNciKboSdil/PJrEAsRvwdZ9fx3jZLdC1x252P9ehu0iEB
PqRl0rP66biE572YvRj2plnVt20zRnuiP9GmKU1ibdfHra6wcAgK4eccsNuzKRzCp4DqiSeKwWa7
Y9Vbm2DDAxLrO3Rx4IssOtSDgxl9NoHzB5z5LqPMLC5iUde3GFSiA73+6QtaNR9bKCrm+yosX2gO
1NuIPKSnwLEhM7X1iDIeEZ9GnhdPZCCQQIXnhNXrGycDMYzzvD9YcfocwDMvVjCDSLdGn3gM5ozf
4uj4uixQnSPqlm1WNpOnEMuC4DTcfahbw6FDy3/E6Kee9Fi3zhWA/gNZDkjZ/fS81+tmPVttu6xh
5obosHyvGrdZV2Y/HDvSIhf+j38MitDfGcLU92NZ1M+T39cbuL7VwSrxHgF26vYumCtKUdPGjHT9
thr6bcae7QJZFtmq1mScq9l3vqTSwu4hM2C/KsFpj6YE7QeyN3ld5ml8P1i6+kIk9Qj9mOzFXQuq
4lDYrXGthXRowWQ6ErG20WmrKRjyzyo1bwoRs0QKqd8KIAZr0YQE38oSQ5WepTe9Le+oZNt7opWt
r4CNSeKKIEJGssF3lxjO2aBy45FUMXONrWGCNzx+E2j9mHiMWufva/3Y90C1GhZiZ9V7pR8bdzKx
5EonRKvmP2V3C/bfJri5JgC7KRyvzrWOKNCgYgCV4tgGJCxXtZxhytVFexlqy7JODTkPPRFjIdjm
swGrM7CqC52yz89hDozmopNhjHeTQQAITevJTe/wxNbbaSi1sO12Qwh6n5hxy2EdCp4A+dVacB3V
Q9eXq6oByyQQpom4SvEsmPgvhpgGQu2nBMsQsmb73bwyQHPD1+eF46e+w52vN3KESA51zOsTGXaX
jiWa7AdHMMt/1q2Oji0QaBMPWqPhZJgryeDNQYkvBcYka7+mVTZ5JJTHewSE0TXO0NDjOJ4iCiYG
cYckz5Bb6l5WgrOFPOg8H2JUjjidbluSLNd54mvH2LU4h9dmaYFVHeF6t828J94oxXW7+NdsQL+T
nZBX2jdkWLeOUR9gbfYHqKDRxRya2ee8G5HZpqVdfCOznJ0WDpDQG6OiWPsE1GwxVT/kdFuR4ZNc
ZkRU12qCT4+Cc9wzpXHjQXTlIDZta3bbGmXoWTrMBK7gSXX49N3psWncYp8VSbYdB/Tf8TQpz9Ij
sQtm+5k+Ldu6wNZunD51z5zMam/trmDa4C9k2MSd3R1cqA4CQ7ads1/DK9gk1l3ZOM7apEbirkCa
O9/0MWoo+Q32Q2VmT74/tXdEvbrkM4WxfdPoZPACr2vPJNhgDNTkX2/TdjDb87JoaheNTa3fYcGk
pRLjf4qJzc6NY1fN4ddxdO+0LKRdwHZ4a4Wdu4L3Fl9XsRiQC8OUK/EJ0ShcHLfxGmdi9nUEAHYk
W0/fz4UJdXMKOB2aVbRLQzvdF2FPoIMNpfyefMzxIoLu5oVi1gmMEmZ/cGL4gZlZoYKa5xfhhuYK
pLFO8obKn1p7Akzt9y4BckkxYnvTi3GAc62Z075tIodEAiieN9bsyKfOIDGTdlHZsSYFvfU4OJX6
NmeyeWCp7HOaVjNx3lOXXIZkc6+BVmuH2Iq1+xBH7XFxlH7OCj9+4TwajOugK8aHXpfV3h6zZW1H
uLXJJ9xZU5A2x9Aa5THTMv8s4a8gYFeU8mLOZus+19oK043BWdVtEpKBtZmNDbjJ8IHmELg+MCnz
djZEe9drg75rzRpnaDKPI8mtLn64r4HV4xpKkAkPP8Ysd275SR9rwqP/yJZKDK8uI01/cbBYmEeg
NvV0hQtzDB6rRGj6VdxpPeTL0YJUtXKlMXT3GqGQ5RGfgk86r+EYzToMiL5jRuNIo9DQFkncE0pW
scB39SjMowb9utkEGSInL0vpX52pYLBzHCHuUlfXnSTYO2afbtCLYNHTYPCPTeTvay0j95O0jZ6D
ghc31SP3VW6Coce4WvJF4XyR/ooNXHnIjKG6EIu3k7yDl0WNd5xm071pKhWfU45AnZa5OBOGAQNQ
ZxJQZKvRSzUsZK0mgjV5B4SLLZTmMC33bRhlB8sOyLYxM3IJ05uOFvkabbTE7Nl/8XW27CVfNfFJ
qdiBcrf2SJDjn3ygxl3A1A1QZtC/wOcKH4DGJmcuNNFdZFfWkcnUYg9uEg0kDBk9N1aVgnntjWdZ
Kru9HGBhfsNXZs97VYsp5OwEa/TQkwbbrDUg//El23rrq0n/nZiaXsuERx5RW11pbRenjwAnxx+B
hqDZw+DnpHvyeSFoLlrIuwD3qL6v+sH+ihAhyzeGAmu+VVnUyYM0yJkkmVSBPi0DngdkGM60c6aV
9UYOE/XtNImFZKdnFdVeGk5pIFuhYcVhLGQIk+ngdIcuZpdxpo/m0FxNzlSNzyTP+4RNd53/Db6K
0a5GGGL4Yg2WnpWDS8a5gLhvh892mylx9ENsRzfC7nl0ThCgqk468j9c0wrHsxkYmViBCUGajyHR
t9dqLIkCMo0usG9S39dojQ5NGdxoZmrDjO9r3JLYKUNkn3M0mBvBTf3At5sXlw5nQctzEpIqt10P
K3afxCmQ61kI3rbA43oRYn4iPxX9G+vAjAdvP0O3IUy5m7o9aSqfzahJz3zgJRuo2/42il15RWhl
tEVCqPa6H9ffyO4IvwKjJvZsTq1H0cbzhvSCfOcLv9zFOUm17NZxRVe6vUAfszF9mXpYHAuUON0r
ScY0rl13U0nrKa3NnpEv7ewsrBtxFgw6+RoJPZpEJPY6zvljAX7bl17PCBNI2RZ8g0prIYeDJbCh
LpbSNUAruRdm3X6f0rk4QxLvv5SUVJgDzdJw14mc1XbSFtgrpZZq8vIWM8smUJwKY2kQiSvnaWtR
GBFEhxbaDrFOe5P5dAoJdel3tnD160nm82YoZm1rB+1nuwAtbaeWtqGzVp/3xRLHN+f6hTMl+jEg
pwyzIO3zJxRHzWbWZfsCCq07T2UdbkcdrnWGee67KNv6PKRoc0uXV1tg4rANfFJbSdZltVnC4FIa
JNDFPUQpHOj54BdJAw9lppQKevzGmPDrZaPhn+O0UGvO28nBDo2m3fiJci/adiKtmB7ZHfz65KEN
guSQNzyQNTCO7mD6RCYUnQ4keCJ/LEVfeh4OxbCGdZXs2yU82gxa3M191B7xYzr+3vcrMuGjNiHn
W/R5517JJs3bs1YIIoOFbgbjmTCN0r4qq9A1SRiplcshOS3c9k+d0H9KkP+gpP9eCfLsOXuOvtET
/wHKvp0O3//nzz/xV3PAtj5ptL1pHzlLvxf527/KkLbzieojlUhXmgBy7EWc9lcZkmxQpE0L+wgf
BqXzRWT7zzKk/UkaLrIs9O101AEE/50yJMYKyoz/LkOaKMgcDWU5XT+UAbY8JRPpbdIu1bJ4O+NB
7FcWIbfPTsQIXw0KoO6qLPIFsYEe97Yg7g8zb5NX/XpOOJAzCUzARpTsITdQCSzHlRSa4nBIctQx
Z2910dIeydYZwNZ5MxrEayJCEHuc/oB/2PBPD7nrkmDhl1UHJrHpE2o0dpDDP7fPQj/MbicEl7hR
QIbQEwgcvsHBTEfq+JBasIH644RbmjolqdLAN1m0A9P4nNVsKbAcKuMi9fXiCRCRyyTgW/yAcK+v
CM7JyRNNemXuhNW58Q47lXbdoCTlAGpkFPQdgdA0dJmaV1Wy4E8ywLMCO+5kc/wXzmURaAkJUrq2
LIruiCOpysYH7Odyj1YhzTw5a8mBf4QLreeT9hgklf5iA+FoV9R3I1zcVj0wcSQA2oho1iN4JPoY
b7S5k1RVhHpMGshX+2X7/oJ5lQ3bMJg23KMcf45kg4uduRvDYUvWtv9C8Y2ZDsdd8uTSCRoOeYzr
eDV3IS+Hckf8VNqNIFI1ZCFmkyoh+lCT88kihREdcFbUxFd3xLy+8iPfVFvO7s6mNmr7uRDkA60y
QW1az4zwmw+FwlkVVulf6UOhYcCadJLGwtltv2oVgLzVTFuLsUN/a77ohyR+Eg55jY3VO/060vDP
eWHRYuUhvyz6WrMvTZZ0mgYPLTrEH33VjZGnG3LEFB/V8bbhSPbUo4VmKxcA1RNsXSmkENuZb1Wb
YMCvhTv4FFhCJnW/69WN1SBf2oVtOJwxGQ+E3YlsHj+yB5x0zvl6kO3wb5MvVZlE/b4u4uO4tyR/
b7QlAJtaPS9xxYetLz7Lj8R0J308E7H9QtJCyQpjEFX8SR8v7aKUg7IdU7KvroU9s0TYg/Acsxab
JsSB1FZRf1HyP69JuRj+JIn9rfn9/7e8Z5qH78/c5Ulbd/n9f87byMw/8WaNRdvxJ0eYv+zT0qKX
VNcQhuv8wl+TtTKZrNEIYKNCqyd/7RnpEoowMytZGZQcoaGpvzNZvx5sRKqZqBcYY/wLRSr7o9eD
rdNVi2in6a77iT24aLCZFuT6UjDW7A8Qmstg+veqwKWIWOdL414WvCHAzteXiqEYz5xP4xuUxjej
MT3mdnP7y8P+qyP2awfszd28vsSp6ATwWCRaq4tvyIh+7GL34EbTl5ll4e9dBlEdpjbqMhi2WC7/
0Nj/0mabnGgIh7aOr/FRcJp/kGTolSJe/+2roE1BDkTdllbeH+qOV1fhZIa/LboekkNq7t3iElnb
+5c4fSXcCJcwEYgs6jGceq9fCXu22gAeH1/nF6agQvyRAGUZPb++cmVDD2UrAN4R0S6XeP33V1Bw
ZGsG1XVE6dXO3TPm4I3ZZedmBfPeyNmw+l9JRVoVVNX/7q2hv5Puwq7E8mmdDmyC6uTQpbp/BQTk
mODlb0W/ff8SGkLqNzeIjMhiI4aXAUOFOhFTxRYEgkBU9pWd4LRN81zz2P1H+xb+3J78QJJ71JRQ
cIYP17KR29H20iiXhq6/FAZtGndBcnSNddBX/YaFksW1d6NtGYXfaCVY13FHuAc7D5tCO2d0KePI
60aN6m4VRepQF71/YVNoP0RgtS5lFI9e01F1rJ2hWgeN6ZyTomwTrNMBlzqYMh02Ofb+y75os/vQ
jcCbDkCtyHANCLlldZvzktxS2yjDDYc3teiDxi11VOmNg5EgnKgfZhxOaBSyhvhPSvuO5cHcHs6S
WaVbLXTFDhn8TCm2/FICwQYnhneBAxt/gz66lxFfC9HudeQVtP+gMpqC1s3Q+o9GiDeZuLVqh0Uy
PDbLZsQy+uLKAdR5aycSaDJ0/68WvELqqmR2X1DqqR5UNVbHUGXWmW0RqUd9h0Mh6YjbiHjNl4im
0JlD1jwgpz7ZmWC/vjd+O1C2sSXJ74PcUBiEG+howQYhPVV1JzUOIjCGbe1MnEcTDnt5/wV3kkJD
iyqK/o7lpRPQ7zrqnJUehLdSL5+CME9WQBcs8i5y9pROPJ4HTSBYRXvyOHVj7LdFlfKkfFUeZSPy
Ddh0euQONSLCiOkOgto5FqmaL1l3gaoTEbvqaJysgxradpimJnLOONmN9mSvBrh2+wLE4UYrjcEL
c3r/Ky3hZ5BqMI6VStD9pnq+dp3UuaGMIbhUq2gt5+1nrZU1fJ042TZGxHFbyAr/v9MetIx0K4R7
6kKrSU+rLeqfSWrOZxF7lp0JKw64CnT1mXLNmmo3AAjRlI76EXfm0a1J+KHyCAxFJsUtblDQMBBq
f9gTK80mdOruR0PwV+7QNBudejibEFpczH6DsqV359vCcKvzLsuHn0HnvPRkz3iSsse2celOGmE5
brtca77kQSIvgU3R3A6scK/lbrJxitG4cqwRcU9pG1dTlVqH2G4M/A40H2Patuz1K3bwJn/MzYLP
JDL124n9o1eQpbM1cL/+hAWsr0oixb2ss0m98EfrfORzO8xanZ7RBMANn03lIS8gKAzxTFhRq0yI
I6pfMmdSKJ5jFgFNboybuu8tT8JVhMRmIvn2e9hoWVBu0tlcPPSOgLXQwAOdTJKXA/25BvCwyY0W
tqAqG5hEYGs0tqbkmMXZLhvy4IdN02JlFFRnTIekDjvpiPSJqmcyo5xNbsqbwoKEA4iiPVDoLC7F
SDWNPlpPXONk7hNOlAeD88bRGlnkh6HihRPhxG+25ForWoCGtUWCcj6P0SpLtXrHjmY4dyu0I5NG
zJMW1MzW1CSGogQXuRQ2YyvTPBuX8tlCGiBUejrzxTqPnzPrAbHhpWhBb/k+5GZrcoKLxCizVaJy
km54eWilYArn9w7IELx+m2CkLdBVQ7TpjeR7Hfh3gAhaomDdQn3VA6Jr7aZ/GKwJzUPuawc0U+k2
bJz4agaGtoeIsZwmaeSaiS021hCDDOm7id4E1auUk+Wxm8rZSwejWA8UPCQxMQHajDbtb+qy+zaB
D1oPfutc11Wv1g7MB4RfLeTQxjKOkxhjQH8sWMrooEYhuN4MKY1I6VNyc/IFEWOR0LVCTlFuHBJ1
A69umbe0VshnAX/vfAZWtSmZVHd12BKQZcBwiMMp3jPvh4fCqrJNCmR/q2ekk0uzgXBbJgWcSlff
ZBEVtpzwomPfk/eAUev7HJcuSdNC0LbBLSUjWHxjYZr7Pi10GKsz5ruoJDY2jThQ4KgkwyX/poNx
8AjUmr2B/NKdmaTJyzhlzX7MM1rU9Cx/oORBB2d0ivAsq+vvicaMcfJ31cHwlXnO6LLOuwknUVCY
asVxjNh5jfN8N1Dzn9PR8ydxZw5av0ecb2+TPie0cQC115B07nVhTM733I0bkVN+7IwpvpwRQqwG
CpleVwn3SzTlAG3jIDtM7lTuAWIGX7SxtTcWbJKVr3fx9WAJZxOVpFEZ06itZjPoLqeBiuNYKmR4
MGcFLpeYOB9R2vcDWEsvBTWyb/RlyfOZ2zzT4YiXiqx9AvJjksDtiIGpnbVgNbXjN8PisVHVI/SJ
su6dW8RUPs10iraR5ktUP6O8bNPrwiWq7JgN9vCtyWx5n8xut67jCmxmVd1WsiDm8H9JO6/dyI11
bV8RAZLF+B92s7NSSxpJMyeEwgxzZjFd/X7otbGX1NKvhm0DNubA00Wy0hfeoGPzpoX4fiMn+Tsv
BAoQORFRPRsfQpxULw3ZSc4u5GgBVHcIgoW/0btnTdPlwdgpV7eo4eleRh8cfKIS3Qy2eEGyJnjT
0Yn0ROM31w6yXy9ILJlICFlKRL1uKK/sGLfZCjmkTSa6ZjeGuoaeVR8fBsqlTDExA924Vzmgj7yq
G4QDvAyLwiOVy5Fv18fBJulAMy64tStPBYa4yXA2vRnxQKLiQblxjXd6e1UQFqB2jG940zqUONza
3qQNpptqFr4GAQpjxlDp+5gqRA8e7LIogheVl/AyIA3ZYoypoCxivwbi7+YNt6EvijvD8ENIgCn3
dV6i4GH6VntEwg+J4NZUrzQkTA6OGiDI6Jijs2gmlFFUQ2KfbmcthjuhHXgw7JWbwqeTwcJvjkMq
wSlQ57xqIDtuHIdeBazOYN1ItVkK4WOpVXTRU+8o8S7Dn21d1CE/beq/VBzuD6pFX3vWkVxFYKnX
Gt3ORYdEild1sl51TfwnNvz6OTS13/38b48hCgun3Xd4siOjrkrrAnutZ9RsEGsObUmHX0+3MADS
32R9GjEEbSxNqK94jD8XvVCeO4RN1tJwgGUnqo4wl+8spZmP/FUg8lcIO05e7ne9R1cw2NKYhL3d
Oji8uiFOlBGmkBFmLMuGrteqUTv052oUy2TTjTcyVZ/RgIpRoQ3qF0Tbfhsmppil1Go02hDDWtK6
jdD4RjLXyrp62Vvdi0ht3lntOUGQCc6WOkpGe8p3sMRngT8xctGiFzPknlIWzsbtrGvMBq9Anm1b
1VjVxkMdPDkBAn4aVDeFg3LRd8ZwbSAs5+Fh+IcCyO9aUdo97bpgMfvwoN4Y9geijGJN6Q+3XQnY
Zyx6CdhMBYtgAbFzLIA7BmpnK1QYlcuY3NurxirfEgMnlwUnz5XKTloMc7JrmKm6rqsSeaCaORC5
qhJFmdx5sg76Tef6kYc2VOBhFTmuJfzNHexZ6mqJ+iunGrcdY5ksZWRVe4Hn/UYpM3dftaAhaCvw
1cAML0Q0Out0MKcNoA9O5jTs1lFqvQoAOksBrpf7j4O08Htzg6xQ+ENxKSKWglg9aRO5S2pMD9Q4
RIqWZtJFqNhXtZsiGpZPykMACGMlsUx4iGhDslMdGzXNxEBCK87jcC8pMBEQjlgQllisBdh1LSsk
oG5HB8UhHQjiZZoOyEYY7WtOi/uil5NxGaXGs6URaWHvNbvfIoK3iOqg2EZOitOu3RdIiBml10pM
svErNbejkrf3LJIE50OnugjHsl/q8PhvZ3Ub1Mgldr96uIuH4siCMzy1cZ3rGA+Nm7QhZLWG4scQ
osoF2lNHFkepd3ktHkunNVatPtCDSfM/I3HRynIjVqnL+eOQbdYLUN/SK9Ctxc7cgqBjNOlCLaMO
+Ik/7rRiAEeJC6X+0BfRiJmyAB7qRizhhobwIdTh8bDNZLNORFd7fVf7N1YK3KcLzOCSc27cdhWV
Zd+M67VRwQskCCzWWhlJli/+6Bz6fnvZ9FWKBGFBoDWiuo4yJZiKhdG61W3TCPM1y5N4lZUGAvV5
Ke+R+TOug6LqNkBpnfuCtbJykMUG/Ah0i0nUzV3RqMZSITvatxT6N03DLqzoku4xo3rL9cBaVTny
pUWgh5umCkMv7kSwJkQwV/lgKqjIOgJMV+TiEQc8oaMBDCFHrMy2KC9p7tQz9jxemhWaQwApX5Bh
CuGilOM2KILfZuZMl27DeseZ092hUx1eoYGN3GyXIxRQEyrCL1TWYZZjQpoAn9TLRkccEUdxKDv6
dDdEUXXtIxaLuCuEeK+ThrqVlRu8imlo10K05QbYBdquQIi26ah1L1EupksLK1NMPlWJC0Q+3oCg
HB/Q6cfMdOqgCimzq3AwVpeKr5AVj0Z1KMfOfUqtKv6hKFqHummLMV6IUuaG1rW6SuawNHLFrQlo
KvAGCxTF5JvJrdDKbU0EXiaYJursWbKsYkOsFu5NR2QPCAsSxjW5/9TZ+D5yZOYbUyDSnDfgYkUe
lUudBj5u4bJatOEI6lmd7si2rEVeIwzJlwPCAYIjxGjYT4Hz4lWXN7m1koA5kUemYg8GI+ZIGIiZ
06ReIjGGJFxkFge/T6wtSpMmSOUqvrVYPDsL3M7GANG1IRLFxQCNuyvwf1i/i+EnRsSYLrtRuA6l
Pm5cqy5X00Su3+F6scx6bDxImrNFa6bWvo8QGAeS0qxUWIKXdav9gQmbYRNZ4oypTI7XQ3BY15yR
Hon4MdKCfhc6aKKlaV8fLHVA0QTEk8dhpl/Ycd0uyXJDKOxWfUTGS+w1nHFWo4U4g14gCZHSQNzW
GCMuqpgEFB9O8CpIn06LifIW8jaF+7MMo99KoTZUggheM8XxaRG7v1r02wA+GI/WqKTbasy1hZq4
zUEXUUhi6T6QSqEt1RE5dehQr/SmM5gTvOQBvoCQ9AWmsRNhuWV05i7WaXIYOihTnK7Z+viBLnMj
0rzCNnA2CDQVvof1SjXjHpoGcZjJvRDUUw8Iq8MckI7VvstMC9h3323MQJibyJ3w4wEisPUlcnpx
0qC96uoxyqcKGYBUzB9Dm+leHk1gtbBhBUaQLEuc5/CxoXPum/WuS8ZuKSZ/uG4rjAHVpP8tbele
jaVSeTHcRA7FYtgFs5JnWHO6h0qcHwphuzhQ1/0qGAmR6CGVGwRmSZhCw9l30jae+hHPBWDL5k/d
lc4O3afslg+HedA0IEc5QEe1kuyX0eH1npXiik1iXRRg+9eqgtqy3prmIkXBGairJbyaPjyeqoWx
lLmO50zRtGsJ3m5VlalPzhnh6wvFexl0MkV6LsRYoydBHugcLw17QnuTJsoCn7jfflFTAipnSUqV
9TDlhLVhQiLvA3zeulreejKwYvSv+mTtRLFnVPlCKbRmhw+xjvmluYx6Y2fIxLzGKDO7V5wJbfq2
fMAH1F8ZeG8uUOqGDhpG8RoFXd5AQwZdNQvk75XG2JWx9oThrUCa2u9XlY0m+VQmHbbbobUc0Ni9
LKFRcTXpT0lNM0SNM9QTgBRR2wIJrau9AkCi0IdNBztuYRR5yEclHd71atIuR1/JN0JLAGS1oEk6
GjlLDUvvBQUEFHrTPvNmec2F1qvmVdS0nNiFziN0OZG+Hig78I1/RGMCmq4lXmuw9VZg0tVFAnjO
o8WY3KK7hyxL1eSbsB+rndKPzaYpeuSDsMneWlXnrDvDRX/e7dpLXiFfVYORXhphr10M/tA+x7H2
syu1dukMbbwyjXz0EN9U17EhCRNC29iAliQ394NxS4WK9ByU3YJlnCF1Gpb3RRAX14BI/xQayZJW
JXJpdSgKt30dX7uoCW55ThcghE5kQnl01fVFfaUj2bLAc6oBnNkkgBrkC8pdNscb1ZFUj5Jr8hYg
HJ0TXM2CjURAymjsqgRP9Fzp3W1SNsUhwAhp0bdttAh9PnfaVPHe1jP7yQ1U/bmdxLiqwQEvpgYf
2KYS9raM2ZhxWNqc1nalXPiBHyzLwQSMyqm8ANX9A0dRfdZa7LymbvVtgEL4zuYrXau9YB9gDbrB
elY7lq0TrvWpUQko/WjTWxiXIrVvrQNfumtU2JsFvQPepjIAzExSbq0gxZAlcn5WsF03OTWvm2pE
3tiNKgFchLU7tDK8xly52xT+oG0ApXNPkcut7ajWVoXiuGS3ECyIc566ui62egefLSNXWWb5GB4D
1Dl3UC6sS+wkGg8luWo3DbrlOXg8I/sxBBtsamHdlFGyw/mXmgMGT57ElcELgsjaBlAuFkUmSxwM
qCPkbaaty5EiA2bb9Rsq0uGdYuMgYbFQF1pOmdqP5gIx6SHicbVYTyEFjX6Dj4oXVG60bBquD5mJ
Rd9IY1uIVL9AWaFa5rZG0l8GkGDqIM8P+NbCLJDaUxJWFBMwd1tQpZFocU6I3iaKj3yspD6tAzay
1Dq/0FV92AOByUAkTdQa7KK80J0WYGhq5JuiqZIFCjTF5ZSqvUeLHx9iK9FuEB8utn3ApT4p+W/0
YrMdB61cFznFuAmE1D42Euq1rU8QEbTphon0t1BIyA3NxvVKDBeeRNqh5WsrRKHCGvZ93xT7qFF0
EO2czUjFJWt8fdR1nzUvFMbBA6eTsghsbGDGrARrPOmxuUZRq1hKJdE20gBlU3bYi3Q5BRHM3h4I
dmMPtI5YjQNqo4pq2LsAp8vbHqRso6GNPiplj0sCEZtmgP3NwN8uSRtb6nek6ylZ8GM26fgrCOUe
JFi3amxfXZZBr3I/SN0LgGMtcO+jDDVVr+DG8aZVGnvVq5W2yOOpvtE51JZu43BN6zb2wk0nfumd
Lu8Gtxmx6wACiXF36lVGpTz6ZAgXek3ZMcJKwCOcVhdiUI11TS3uNkZhIYdrYigvTjbQkQdUv9It
XLTBGEY31CjRFNOYW0Mo4yVGj8la6Zx407jS3g2ZLe9x6hWcPSqEhkg1No0I2rU/4Auf1FXNi6dz
X6HFHh0FVw8dx2rZNejfIpMUHbB/VLwuE8EiNqz6KUpG41BT1byTVY6NmWzAPpZpIi/hRyuengAx
BSuqP9BhwZbEJghElrYK6BzkoLFFFq38rNgH7kxlT9ObQWke624u8PdThSxf0THBfX1hu9RJcqev
35LS7a59DcdqHVXkgw1xdeNM0UM8+e1hRhbgTpQjJTz7OFCAR9vXwzVIrHKdSAf9peKHYeT6H8NX
gblAX8P6wlckrQW7XLVmoV7lg/s84nu+qdCEpg6VEhWqUBnMYXQOGtBiT+e828QIVa978vglZVV1
0ShjshZOTsYW66+hhd0O5Q0xLkYcy7pVBOdsWFjofV3Dgwh+yqTAENokyAJKjPqxD6+JfePfCFLE
dRpk+p3pa2Cma5vyGDWDwAtCHMIcYzAPbWT1V6alNeu6aKbHhpV73ap4xZAUOs6F6MvHCsMSz9Hq
8t6AdmBo8tUvNYtWBHeNMKP02YlVfaf5YX9tEW8tBEpqW0CSCrKtkfbLcTP1D2nhT7wg+ytaayqY
kyl+iK1Cgq6hsLoH5YO/AFHybUXpbaP06r2hRcGiEpHNEeKsNbcRVyy8BwFpofe0Xmb3kJrKhRGW
6aaR05QRmk7ZJq0AUXlxbdcYOY1G8bunmrRqs6i+1yEnXLq5laDs4rYbveTa8O0pOzR+NSdwI1Bq
CkUFrKesnqIlVLBuAacNt6LaNq/JR984SeW1LyJtmQ/tLY3FcJtyhVADJt7odOxRuoI6miVw8h7N
2AIfQ6moz6aWg9qIjzIyX9Q+SuHNkInEld9d1yqAbK0qqQhi2Ln0Q8NflFX/YtIcXsEOCDdSaLAk
ylRTLkaaEThRlIPXsLxu4p5aA9Y6BLtiDlKC2SUr0wrKV8r4AqgoX6SKof8EfPwKKUKlI5F1w3WE
/OuqFKG+14RNJSRVoJooVLZhCcQ1zkfcF9roqn+mrNcAROnprZ6k8V0NHfAaAAFbgUik87TGbX9C
aFjpdrRKfynaMHEim8rBdTKg4zjuNnDi/JAbLZIvrZYaO+rQ/U2qOqxlJEncPadYuoSnFD66UVLu
BdIPh547dVnFU+HFoaNcFqO8GRq0Y3RrijyH/teK7A3s0QidBqpEPgLe1cWh7Eqc35y4BUytpuQM
ib3Jckx4ZKCPg+em/fhDajiM00ijiFvbYblzdbCRrdNqmyIitiskHkJTUTu/sWxp11bhz/c6eZo+
/yePCmXjRgXvK+ijlUn5C88hbavp8duArPiejuHT4E4PTly8xYKryFa7hzKm+gk6zhES/fa0kOQI
ZvHDke5dUWCasmGhpxtFUbHsHGB8LVWKCw8VmLq3uNLRlsXxx7nwk1AQe1DtKiIrI2JIgosmLcQR
zG1G46uy9w6WTL28jBwE2dRyAvsscIyvhlikGz3DB0exHeT8k0LbNpPfk1CxcDTKCgEo6ikZxk3L
XG0sP+h+IqIeX4xVWV0lDQ2cXMtxeMms1BM0D6+oiUzlKrHw11w5tCe9xC0ymnmu8tjgrr2KxnDY
6kEBgYy28rrTcnqLIe5EcKjClaOE4YH6cr6nrJPvTJZitzFQGt9J6VTkQ8Bzi15DvADNj2VG7+SI
R8uwjSk8rzJM3W9J5wLOYYztB9eCK6cRg4MKR80buax11vrBusALjaY9R4hMp9JDZ4Su3VhM26wT
vuf0OjlDAJiwC5wEzQDgazLxLa/rxbSmn/IrijtzExROupJGSJlOVDGJulv/iRR3KhdxgGgb5jIq
nfw50sP+E2utFH0OuFNvlMPVlt8a67uuzp2VlAGqsEXarsOk7ck5Mpwk1LC+hNlGb2rsdU9xgLXZ
SOwe7MEG8G+1OpEj9XTIC29k6brXozS7SubwrsF21IsQ3NwIiSQ7BLJ4q7bj86yKhlL5hF7tfDkg
9p6IGnqJHF96yFKLukaBJ+qCO65M48EfRwCOrpU88sW1V7fKWo69ChxDIiJKHHFCm5NaFbfCa2rZ
yY2gKbUCTm4t4Uqmt6N0zSdYucOD0pht5XUDpGM3SHUA8k25yMquWVQtxWY7sZ4QrhcLOyfvdlHo
9yqilcOUK5CeIiyOwPDQpySVgjjW2sT3cYlfm0rr51kZiypcx7Cqda9VkxyOxPALwpITYzVVtDu3
sTqkwXpkWwfil6sx0DQMozUKjRpUSMzq2i1W6C2Dy26bBX2wRzgA8hNGhU9jqpnqIg4NYhzX7q9l
BbxfWGN4gE+o/lLQ4W+XZuOjYwcJeslaE94gdLmzyXrubZIu5KIy5zBK2FgLXDge3ZoVHJvj6I0W
3lu1r2J4ptLflniU7TO11OlHWsN2GiUMUkXY6xZszkrpsUbmaYYNtgwOnEBffaxzxPnxdzP20OnL
uxTp8PsgC2f/rNm+M6B1iR7+C9K8ctFYebZMShUSlCu7Q1g2+TrW8PyiwJag9oGTGouVWMuml10Q
IaKFgcL/mN4rYG3faCI6LyHubIQOQ/enLFHuI/3vNxmo1rt49N0tQOHoZUjw9oIP3W2o0fWknlm7
mvwyuc+xkbnlaG0zQtXKKBYuvjUJOvbqtdR9HCXVDgKumKLxyAPRwVUbqUP9iMCLUlNgUdbMmrQz
gsvR2Zjova1dKVRoo7ztSlPEeKCaiM9PaNPakwY0O5FeiTjvrgelxE6uFm+ZnasEmLl/1Yu8PYgp
i3c4a7Y0q4oZjqOYr2B6qYjOHno0p17GRFFXdthjO1Fm6u+QbGHRj0hcCiiSa5zRkBCAQdH1yy4y
rUWX6ZDhFUQQFi0uy14R+PFdyMK5TdI+fqOeJ+XaLKfohtYj/gZslQ3gNEhIjht4Kcs7hD+Kzk8h
6vAqpfVHtX5Sd3joiEcNb/QZQ9wcQVrjA+NI/SZSIX9qpXXdES0dTdI9rIeGtNv4km066UBHiJ3V
FTYf1Q6DHJiu9VZXzEMQ9TDE+5FNEmbQS5GjgAWRthn1VFuDod442gS/hQYSzKpsL6RfvBk21fZh
xC7Wwh3vZ9ih6TUzygg85qCPMGVNv4C2nk3dVpO2u2817ETl6DwbwgQLbeA4vyxrjpISXlyFd8wy
l/7vCMmURcz/sFVzp4AsQbZmevVE0N9ArVjSDwFSkGKsVC+hh44PZdk2W+gY1CosNfI3WSgo7dea
cpXALCLjCeuV0jYmja6mui8Kk4+Bgjhmf3Wb/uk0w8cGS5+OcRxZD27iU+yKkcJJYHtgWGTf9iIG
ZEPIes5G4AStR6yAYDtoQHp9CKmbp9K95nxbY1wDnU45POrjxfdothmq9g6r9+nXT7CAXaVHIe7y
4Q86qrfjQGGhQaciVFeFe5xNLb4f7fRdhIYKvG4BbYXRbAsxy/u+AzcqvWjB6KvZbabulBW97b/7
85auInhkg9oBRe3Mw7/7edMcENqhE3Lb9bBaj0BFzkBAPz8/JCfU6AClo4PknoJZoyxGqdzXzFvg
MajtLXsAft+/wgmWFdzkhxFOsaxOI7FXVRiBEynkou79nxaH3N8cBBYJclLIQcHa0HX3BP4L9Qu2
yNDWR5t3sFA2AKWnnYNizqoz71eWQOoX63amm9YJupQncz1UmR+paIEeVbNftdSLOxUkwkNGP/77
t/k0KRDMZzgzYFYkIVEu/TjrsUSLrqPHcDtmnqtSXzoD+Dz3+6dbRMZOJUJ+v5p2I1ExndHvX+DT
lxKGOkNlBYhZW7WMky+l5GVbhk4V3/Xq+FzTrUy010yzt5HpnHmVj6sLCDYdUsg+kCU46QBlnwBX
8URIYMkCx6zyTdTTYl23yRkE7seXmYdgYSEwb9gQDlEbPAH/5hKK3dh27tXkLoa3esKoayXPYXDP
DXKy0ScIgijyMIgxUnCFB+IJ7KDPQbHPjTJ/zXfHCelAGidZ717p9nLqr3x9Cbc7kYfvZ//j8uKD
oUSo87ngCPC59FNpY9AKiJp2YXRXRJFcB0NfXcVjF2y+H+X0XZDsxJreFhDHOIERo/34Lg0u6aWK
Z8QNHQc8SqcxQe+vztcqvbK9oqfn9CbnNfvf3e9oQNjVGWFusfkM1AZPvl3UV5gEQwe6mS2OsrU7
4vXsqGV+WepO8EPaVv6Czdm9htnAOZz+iQjlf8aeXSWQekQblXbdx3f1CxBqyLNqN7m9TRAkMrGL
S/pnP71Jp5ssbIjxf/Sgq5KgJd2mUEMEVhv3GPCd2QsfiTbzg1C2QEsarDgC65+uC60PEP4swuxY
hI+a2E39k9uQUN/ozZMf5QCgwjMnifYRev9pxNPrg056HPZ6nh1dvfaXOFte1NiEogP7lvSwtIaS
dIxezl5B2Ssr5fH7RabNR+3HWZ9fGFw8NCah26cifagAtPQGg+wYV/XeH6oniSGioATdRVHkdZ1v
LWDqFZh7WnsIG/cK2dOZR/jqmxNbcM4RBrgQHT5OfpTUQmvJ1I7U5a4Gpb3s0pj6qT79cTDJtUr6
VW74PAw1Lq+mZ8JKWVgKKkRG/Bwr1raO5/6ttkQEYanhWEev/B8sChTMke0VbHrIPh8fUHYBcGlQ
Ncc0E0g5DJQjXXfRGjQbcvB8VjF6tdW+Al06c9B8uTjIQjXufjTvuZM/jtyUjZZAw8+OCUjGZiT6
zTmj4WZk5o/SfBLdL6fBE+eMk9LMMP20KN4POx9N747RkQQmrEsWhY+cQa7A7X8Z+l9jcDRD14sG
FD0AjjfXVLGBX5+Lp9zPBxEd8XcvffK5VTxFQHtmsPVnr8ApHm9MO6OzhByIaWUvnQVWvQ1ySKoh
OCJKcK9UL36nnXUHOX/JZQdL3r4owTOapbkzoFsuBq0EO1S99mGtgGlVb0xlBCMtUYLrGaOeshsi
Btz5fFI1N1wSgjnrsZN/igzMoJkHyxlkwcnnaTkoOcVaxTnEC/paV+FgrIxpegIAdkBzAiRWX4Jn
brysCNdjm3tCsGCCMFnCqd9KH1UtkJc/ME+7t3L1xk9KAnj+Ghg8Svsjvhz5HrW9FXYSj5rley6+
rWjlOVidYLFCiQzwCXyJtQF6fumbGbJCWuxVhb6pLf13VxnPwB6BfePfXGcocYzFIaJlS20XPEIQ
3FdRI5G90B+1JjjYDopreAgb7oNlNB1iTd2mnNjuPT3JZdBr9CK6i7Ew7gelv8jjalXQiVx2drsq
m+D2zEHw+cZj4pErFRo0x1l7/eOy4xyYqLlb6RGNxhvqJHD54dZS41f22IVuwhG4YAbWz5o2Ip4O
2uD/CKN+idbKovH151wqR9Be507Iz5uBLrCOOPKcQlC1PDmeREHVJTKK8phUbyY3AfNkUJ1VtB9V
vHapFSrjc9vdC5kAAtic+SSf9wLVffhYyKfD++RPHz+JSqeps8aEkLxT8gOm5XItFL1eRa0x0cMd
1D/44gwvkG8BRdl1ed2m0wvVw3A/aaq6UlJh7WUP47+uRvCbUdDuDUTM1mqfyLfvn3U+iz7eJKaG
sYTLP0Ig2HwS1I92L7W4axt6G2ygskEwKV9l+pnb4vMHQYJEgwHOlQVf7FQqOXRBRbXh0BxLs141
mXy2wUej1H3E73QVt80FHfn19y92Gu4RjzCkY2kQx1gE6skCUMbaTgeNIZOp1zE21ZSDiqnN4/ej
iM+BAFNtkAJbVA4MGm0fp3oWH6L3axZHhDOj7i0qHlESucTRm5rkjUEVO5aXgfqLrviiqK5IS17q
2FyYU35RD9d+D6LP7zzhPOPuuezyPwOVmFSpOfpgYKSw+SCkBeICab3loCY3bnyGNfp5+g1O7dmW
hU9FJnFyVUVxUELKwu56MtqDPyY3SVRhgUvR50y+/cWliPupRtqicSmbZPcfP1QfFVqt04485inw
j4TK1RtV/XSLFNfbkA/ZdeQawyWUv/EA2AUAU4SE5/eT9XkV8gjQetmQtkvOdPIIlh1h2C2b8hhV
D2Nv3uYZQjC0RgCwuOkr2ipnVv3nEInxCD/IAkxyTnQfPlzIsyuBaiZ83CB3rVejn1Jq8lO6Qqsq
3JrFoP/IkjqnnY+sjNtS/vwHr4uqv4WYtaZjMHc6PKKGZpWXbDIVTkjHZRQU+W3UZtR5R3VnBLmH
puOZw+/zvuOl/6JrzjuCvODjqA0StSBH5o8c4u+C4LtiD38/wPowxl+b8l2kE9l+qUxdWx4NfYN7
wAJn8GVpPoCQAJuLwoO7yrVoN8r8zAL6YreQcgvyOkNAtj4Nu0uhwd/wHb6o5t53jkYnCvVVGnTf
T9wXiZVJ9kjdFR44DOXTJLKKAG7ouV0fG828bvz8h4Lb/ACJIQibOxCEnmq794jT7FqjRtZmIgGp
Z62ObuFm5W2f/K+e/Ovw/4Lfxc1/roP3xO/5vjq5JD48z7yx3n3vtC+zkU54TUB7bVK3HFg5IDkW
ChqBfXL//dt/jifml8c7bc5qQcCeLNuBKu2EaSxg1yjaqagd9rLdIfm7RZnuTBr3xVBcfpza82xS
fT2poUQj599Ip4vLL76zTEqx2L676yDW/wQICZ3Zj593BjcSHjokTbhhfUrahDsoGfD55ijK/Jh3
xp0Q4ZkT54vEEIF8Klwg1VG3+JSSA7gwQEhOzdHJ/tR6sdT8V1f/MzhkgJhtAjww8iOizvCAw3/w
du9HPlkjAhBb4DjzFd+U20pr6ah14Oq+XxufNyB4XMwlXQ5UPuTpJZKXIAzBcJg3dtdV0I6FdQlx
IztMUTqduRk/rw0CN4ToNXu2cfo0W0rcgcay4ugoTXsiRgG8EAq4wmMfFl5ZJdOZTX+yx+jyGC6T
RiSt6viYnS57JGUsTRbdeOw0J18qeVZuJqnqqwQx+5WrBhKGRSP+VleC0hGdc2qIrimgy8xqBR83
tp/qKWhAaR8dv5FrX3PJd8IxOXRmb68Hvu8+6ZXk3CI9uRfnUSnV4G0zSyyp4vQYFRWVE3TTlaMO
kGGn1lqybltIUbLQYHk0gXat2FH/SD4JW5hIee8ETYJoZoeV+GQnAJb1cIqXruzTYzRrfGdpo99M
QcRNOxThvnC0M5Nzshh4Yo3V5hLnUWwlnjyJHEpk12SAAzJ75zkZPQk1p75JxjP32rlR5pzm3TFr
VCa6QUOuHHvXuVPLsrizQrCMfRAqF6paiPX3m+nkPKJuyOsAveeOQerEME5Ov0RVUONGh/Aox0Uy
LMa/18SZ65Iff38e/93rVE0KJUp1q2P1q4UYEP7Lxz+5J8phKuxM4fGNcWWnoGvOHGja/P7vbr1P
zz9P17vn103FVgH/V0d3unEeXO1IUk2LKKNYIPD33IAfbgCnP07K7b+bmPmoeDdwC/mkKKVRHaHh
aIOH4vS/+/2To7os0RyFesfEcLCBKDxXHT23sE5OFczDJkQBmZl8ujKMWzU4cwuc+X3zpK1mu7K1
C3CXR8IkULpXpXJmu59cM/8787O2mk5ZAwOJjxPQBLiLSUupjo5zVxWbwdhozev3c/DpuP9rc/zf
EH+lS+/mWE26LrWLoD7Cy1zFM5xCohPuPCp6CSj2XOvuzAv9FTa8G82B2dSOE1uRMjFSwn2zg3j/
/QudG+Lk8AKC7opx3u0w7nNjqWsXcjozxNfz/t9vdnJgaXEdoEXBEDDNAQO7yj9aV//9/Xn8d1/J
1wIzTyAWHvtkW2creffvvtDJgaUpcKHQ1K+P5IGR9LIOjsW/fIOTI6tPstSKEDQ/1veIzYOr//4N
5r/+6UR08D5xcQXErePk50uSTSQ2mvo4ZM0GzguG2suueGr88fj9QF/O9LuBTk5ApLyxCcOM5Oja
14qV00o5E4N8uVrRn6AmRenG/evsfzfVgI3GWGvi+qhmiWd39Caq68z+jwLb/zdtOjfIyXoC/DRY
yH/URysK1jAc7pLOhjCdnyn8f3mUuAZuUZi2opp1EpwAiuqMERDR0dk4IbCa5Y0Yd5N58/2UfDn3
s0ALuQXoj9Oaptk1ipNbLC1D28f+QfzB6NN6+n6Mr6YdMAPRr4s8G1aeHzdgplctqgRdfVTsSxhW
cAf+wf54P8DJzQewu0WPjQHcBhmMX1FVnxngq69EEdVAk1JHQuC0JZqZdcAXnMpj9tz0q2LYQPIu
izNR+1frysDmnHqaq1JWOvlMftr6kI4pf1jyQkmfhvqq1c6EovOHON3pho4AmwGSiB7WyVnluKkT
dBkVbAjP97qLnrbqXJnmLC0V7FOsgBbGXFL/+9P/ftCT4yUsZYd9IjV7035d6O7L97/+5dS8e6WT
rzYiOt5naCsdR8ezgh3yAwDZWnnGffvLUQzCBgPwFY3HkzsqD5yYyDSojuMqjK6d8NUgZ9HP3CRf
7RMa65TZHFOdM6mP+4RcsoU8obEAkn25FtaZyf9yfb37ef3jz08OOgJQVJn8QAI8PXJZSXX9/Wx8
ucAswF2sYjL508xzyuj06eh1HwMHB4Cp3jgon6LbszATrEm2pvhHn+z/xjuNGZuyttIxYbyUsCSb
7sZKW37/RqcV7r+iRnJ4W5BIz2fkyZ5BsXxCqMOnFWBvYeDD7QdXhLR1BE8VpuiL1nrfj/jlPL0b
8GS/RAiSW1nNgC2+PPE1WiRZsf1+iC+XM+Kz2Clzv6Ax+XEpmGZNYx7z9CNa79qgw5B8q1DMt3ff
D/Plang3zMmKY9vj8pQxjJ+HEGk2Qb2p9M0o/oey8+qRlMnW7i9CIiBwt5i0leX9Deoug3eB59ef
laNPmjOj0Rl9d29L3W9VJhBE7L2ftfIQ3ouf8IP/75/3n16ZlHZ0AJNcJ4YY/vVjdZXd4AhJ24e+
vi/i7yqOCucGqEr538Yk/tOT+r9+0L9Xqh0blG7i8oPcXwhdpvwvRar/dAfgh5TUUphZRZ33r59D
t6qKeDArpmvuXJtwsp+Y/+UO+M+f4J8/4t++qiXPPJVYFQ8qYDE73U//bTH7T7fYPz8D/c1//QwS
IoE72bQpEpJ6BiYVmZGjkooo1P+zLv5/bcjY8NEKYQbMofz0rz+KKnk60aVvHpqNhNIXZ98KENv/
fWv9x4/zz5/x71OSU1/AaCJM8ECUT8o3gCydjGISKv/lx2DS5bf993f0//o0/95ecvTFXuPKbB50
PBxEKTz3tsyrMVw6pnJ7oobHmUrbbQEq45xPzJQDtiP15SA8sTqVhy2UPeZx+BcAM92jAoECmK+/
TvyXWpkdpAmCGcy/5pNhlxC7kpq7WNT2oZmdDyAwDAS220+hac5DjoYizNeus8IR4c93n5nWAHTI
8A51VY73s0qKKCWSCOwSQBnl02vgJhUsKsJBhcRJSJEaJYj8UqoxWAF5huTw2z1BhC93wCDc0hIN
ki77bMhrzWSGonzpBqBtPeS7nqhfts32j+dUfE4A3eFCAm+P7WOFCGUZ8Lvy9GFb1lO9VZx/Bz1w
YZZoRIvAiUBCcII+SSQ8mxkkUJk3qX0AUYIQR1OSqfV1Ac2SycHPDKhARoHNxxNdHToWpBaK1R5U
KGBVhbHEB9vK23ujKb/MKpER+R78deTU9yakuX3dpeNdoumM+htOh5ZKEKHVhznsXTxbNgCmU6Xa
KUgzO480e7Aee3Pqz3pLrrse6ZQDzGqPRU2k0Mg6eRAibj6cIen31jx2kWNw6PMacjFuajon7FBe
uJWlFiny6SGT4ghq1PTZy8QOamsUv1aZrkE6Us5GuifhOtoGg3wIAkHpJXqwShSR23ZNjqg2JiyH
1DXKpjELty4R/iLXufNHbSFt1QE587x6eGkGW4ZFVcctAynZclPOqXGDJeW3E5SCmBZxj9M4NUiu
QE+qLQefWsO5IJoGFHxlEZhxj39mkwdGDEhCpLuxjcEvMw+tJChMvERdssJ1T9WshoPlgZMnnlZy
QW0BOa/7y93h7EpjNT+SzSbpZkA7m3CCHDudOGcyrGWUq/XbmM9zjNe2Xp87dA6hSpkaarE63sZx
G++tPM7R0m3WYRnXb4IiGul6l4vi1l1ow3Apw7QEsdgaY713hMgjt6+HY29jfJjhrIvsZipOWedr
U0tMbKwclNDC2JOVSA51P8sDA5Sw/aDdkKNBgneMZ1kEZjH+qln77FaLpq1y4j0aQ+O2lyhaaK2k
LI+r8w5YarV9KqwwA7KauMiitn1fKsfXzV6QqU9AtqB8usdk556Nthl2g5Uvfg38fj+O2XKeoV3t
7BY45pB2yaV35I/m6YRa3MEKREcOcypJ2MrC+VxA5AdM2tUBB8B5V2qx7seDWBBhVQsNAzO7qCKd
jj3Sj8c42bJj3zat3wBFvfNWYvbeBhWXTDMg1rrK/qC5AOIgwTGh2EyiqswE2XvTvc2GFCg/uTkO
staXDTGXGC4Jv6Jz/8JMtXcdEUEkLQYptSqmQ9i06gyKgrK/nlxm8DfHOnYZOCMmzhBDeu/iOcBw
6tavSWU7vskfd6YcrXCBWLmbkG4SEG1QsEwamdw8Jiapzcauba74JpQnYTfqpZ954Boy45plXggA
Au4EYlkxmVOINbmx+SO8h63wDTE0Ubqp9ivRiOkDAQSrKh2N8YIRccpgOT8pBQE/6Yd+Tzob8dOQ
lIE5gOof8mIh5INBmTFmyPdT0oTpoNuk64YrkKdiH2ltUzgn3fiUMCG0G66x/LHF2ZK67J+nGiSM
3SA/6LuN0caii33+RnwvUN1ARkE7MmZmUHAOCsc+g9vfKzq4JmA9ODYDQEnB1itNCfN7cRyppvMi
uF5muEEb3FVa0TFnVsu/FRbToCMhGWSd86lIiAcyK77nuv9BoFYwXJl/T5b2ZrYj3NXF/KrjKt71
Dl+A7FpSzm73ZVlMXThGjNUSE1DgmHkebiOTqxUD+k/0hQuS3eCm6kF7VnhZfQ0LbpCLVIRdpaO3
ycD4JaTCSX4potpube5tCDP+3LF/mKRMGDoFgFZPK8BOECf9C3+RJ7HMAFnKTDUgWPTyJXN6EoJW
V75OffelrRvEoPgP45L10zhq1Xku9O60bk1yTugOdWTn4c2NGU8+RqLSJ3yqfcnE9cKqJrJMtHgG
j4fLcPY0wos07kOAzQg2E+dHuozob0T9b3rHg0Y49+hymHpkGLBf4FAwF5WoyQwyu833BiKPaMqp
EOo8LztoKvZjPop5z4mzvwBEHG7bVuYnVbEGX1t7N/QMi7DALEGC3fplMWrDyU4clj2t4r+GzieR
gIhg8tY9+Kdll1Ib4xafR8ZAyIQSESW+Lc1r1CbfTsY0zuHW98ZTVmji0zbjRAWEHvN9ppEJnXUv
f5VxzyveYCP9peG/Sn3Yf1cFt+I71efkIV+uVG5jIpbrMezrNe4fL68Hv2sFmCBvk7fEZwuwZ6Vj
+waJacjAsrihX/Xu9NaHdRWVEkbxlVlmj/BtC5hX7Aitif2Dba+eD4ZLnctRS+4tPKkASnJwib3J
GNuCP1jN8VL6VN8qcoeZkOYhLnOuwZpY6lS3khlU1wI1YCXJncFFY+bSS3dOUS/09hJrN5TkDOsr
4KsuWQNoOMc4/kC9Oc4IJCmtMUcO9XZakIftDGXmx54Q7u1USEauEwmQOpY/VcfUL/7K/KQPwxDN
onTfY2h0IDc5qpVXJJlTQanBjUWi07aN9x6+Igk/Egbk6zbreVtd2AijzMnKJWJ6rBbIGsmg1xch
gavNWvnbwkn105zWVI8/FNyylt1tDWieypqKAxOi213bjDwsvdknN9KeAWk1tnZer/NP8OnQsK9r
/NQPpdwnVi/3g14tUQnEgujh2L7WHZMnY9W5CFVMsdOIP+yHmqh00GiDgs0+eXfwKriN1877cpXT
+K7SRAi70bsHo+1GUp/JFi4DDy1iYB9mOzpKp301am34YxMzJohZrBUY1q2iGqBvrPlGMUI5kbP+
ILoufo6RlPnp2C37ohYx5th6RSzCcLFXY5XKYteD2KlV434b1uQZT3zxiO1YhOvAZqpwlylskymO
aKm3z/Iawy4IU0UD1i3W5ZLB6MXMd3Y+ufvM1fMw79D6zh4zavnoPtl1D5AuZi+Zzu7c4O7qfkzY
+/sVLMEDdzb3grB/dMkUcIcg2+8Vg846b+HEL6eiwfSSWTuGeXVsO7HEDLZVYbtu6k4fJg2ShMdn
9dOyqc55Jobnzlv/2L3eswkav2EDJqhlTXWZlKHj4xLfi3W9aAszMnZrEJOdXTcYAOCA+1nTw7JQ
mWMmV7CNz3uS3TUiUGZSfa1mTXWHbNu1ymLKjyz8Tq5ieULJ0wZaysMIBP1l7kQRMpn26xo5vRwG
10/E8O4gU2DW3WfV7qvV02eyzUToF2YVHLZg+7nr7WAGWePrWGf3qK2zw5KvBROttth1KlkiaW7l
ec3iMkK7RFq0T2BXueyHz6slOEsgrjtlGPwera7KD6S1qlAz6w13Qj/84Ytf98ZUEGGd15W+pfOP
qYGu5ytYynMHFA6kQRE/A5TY9jOx5H1N8Qy6qgujmp2I+IcxGlZOLV6mCuQogZki9NravWjKTXbW
xg7KbO3hHpYeBwO9m5PPPucQsivUOj+0cG4Ue9ap+3BKdbMs1iexu5ZsupvWq30aWrDuN5ALde1i
6ar5JFB/vR1p9PlVb5rALKwp6uwBF1HaW7zdu0aJc49S277rYaddyB/SV7YlQkI4HkcL3VhgQD0K
ACGxCdlsKAS1tCPPbRsUpZntW0L7KPuB/K3qmqPbMnxedIIDjVulzI2O8CvcYm6gaaTssuPSzVRQ
DmZxZGpijaYqT+9FO+XMycfKeUozD7q3kk/T7A7MvjPDymLv3tsZstTYobjQqa7qA8wBzvAhLIO5
AaYW3VPLDvBoThqiO/Azx7wkf6CxtQ6tEVAzQ8dX+bxuBWuK0xF5JVUKCZGYiQtk5xWbH90uPALt
rXnMW+fNQ6Wz012VgFZUxOlZz/w6jT/KeKgDWUgDgrSRkzS6roTEx/3WzlPOTxQSOeCll65f+R9D
7aufMfDKPPRAUrK9dzV+VVGymQFrxIJp5esFTpQFvyW3tosr2vuiKz9GoOGH2SZ67Y+Yqdk0ILmf
mVd9chZdhSngkUiYstphcuHlAH6b+DM3Jqn59JV9ADM00Iq/7TRZvhw9nnC/5NbeEs1V8jektxBb
SYMmmyWqwHOmmHVBNO9DRTDdqF0TKNriHIwtNX0tBgnInmM6Gtno3BWx4lmvrxjWyVaskOx2QtWv
ULrc2LtjhAfAotV/JI7zo5XMXhkcRU7LXGtvnoFoW61a88dbY6guDKRyXcw2SAdQN1qVDvhDYo0J
ZpOcOOtCYGmddgCOwRgQc7u+jo0ixDOsbuwZFomO7NN3KQ36LWd8A4Eomz0Ap8gp5llDBQD38V7v
F9en7WVEIu50hFn5htYeJqrbO0z8mM4WUOIxQiyCP14CbqhtcAeIOpF+zRYuhD35vSzApsDAQJn2
NjPUVwm3VDeXXcUBAyL3NCWhbnFP2m2obdXyNBiUN7psmA7KYigS6Gtyo3oL2EZlIbAk+ndXVNa4
B2U1fqJNcM/2kmu3kCUhOc9Wv6uQfrynLDdnkCRFmC8FGGnuLeOerS6wkyaFlOk145Oh5p9pxg2S
Dhh0mXTdboz0aSx3sQu1hgMR18UoxAdb2ol1hi3Qtm3wG01zvFVDi8WZMGKILdHyxYBceVaCHHiW
pgUf0/XeJV6wnAPxVv+1tuRrzYz5JTHq5jhYGmoQvVqb7MioYtneWp1owVOmg/2bFtYC1W8xEdHm
ZVTqTI63LXZvwLmDFVVr39z2g/GtRKY/e4qzHrs8jmUpwLkinlgAthaITrHYn7XtDAezbKibOFJQ
YVZwJRqToeE6Z94WIMGrp69vTrZdz5orZNC+ZZ+nYUF1RhnjaKZuO9dsW0mmwU8rmiZQKEt2Np1R
31FDDxVle6CgMZ31hPBM7CbLHQzgHjYi3pCs0tNDJmOMsF2tHlPDdZ74KKZvO9yZmUuEqp8/QRdq
4SIBM+jsonwm2oADDdMY0QyXb2PWZtGKYv4zF+NwY14hU36Hh4n2ZdmHA8voeZIEkMqhhzGmx28G
OFVWaK2GlwiqaoBsGtalMg69x70GceTvpooJP+QEv8E1WTs3b97lnhNHs2r/LpNSLxSbYF4la7Jj
XBGqo+TCrkibH2snfdnyGQ2wpgNzM90GDgVxasqQpi/t8Wc2nDJoRdEe0lFJ1h6uGW5s49isVv9o
TbV2Bj/knOGrp7eOLLcdKswi2qCiU8Jt+RjievrXPsAxN3eFs7BVHWok0FJSwkhinkzrixfLj2dh
qBgZDwvoHVMyA9V0SGwjjrChJkGSZQ6vzqtewnbHu6yGDOjUvOtqUEH8fnaKQ8fookT3/jAG3u20
seaZ1Kz+Tzt3z0yjp2y6+nlnyKa6ZVs4vS01hD1TxVe3sg57kFtqh7gF30thcyrYWrv42MBOoOme
2GisVhVxnEFcoq9ALNqhzA9D03inxDF+u3YlathuW9B2FsBL6f62rd7BYy+L06qt1oUgVR3i3SUd
liSmeuww53KOLwcQqwqZnknmeOdOOKU1wP67tupj38yrv4wEpTys6jtdIEwBNRHmya658cdNfF1B
Hj5pnmbnxrFd+D0OmJ8itpqg6S1xV9GDj0DrU5mTkxmOg/dUwIG8QfyWnqgeqJMxLjP4X3e8d8rC
hUgDyoZZ9sk3tVR7LfE9PEymSB9Ub9YXhMjOO6YDqlQOE/t8ue1dwszbDjqUdZBOv4Zgus0I4L8Z
2YbGqcvIh1BLRuNqde2rj2Gw4zPUUnVIU9EdYtGn90Bd+7AWGxxdLksw5rNxNicuTWInrON6Z0XN
DIGvivNt3+SecTYAnsD7FMiyTdQQniea/T98Qirpd1u9/dHS0aEE2y72cZgZ8yOIy1AZ+7WdwFGP
xFGbD4wkA+BzUy5HOTM4kEn7OC/y4LbZc2eDZ0mbfoxKOXAiQ0Z/ZMi9u/XQJJwMirXnDUAybxUl
5C9jU+2H7Q7v+MLTswAbuC96CGhLln8n/ULTfaYELLfOrClSjdYOq3kMLcpeQiIwlKs6DgTSKfQ7
hBQ83xZ8kzXx9KhqzOHAw4nlfKFkr9VGe9LUUj8h7nXel83969QL94vOegPoc9g1ODH9Ravdo7S6
hrWkq58ZkuhDA/Y9J3dvCEShZR+T4Qw3Wd6XgZVp0NPHpQu0bVvCvMXCa1da+7JlA+4VqhNIJewh
jp+4GIJjHxLMoO7hsTgg4yNlk4MUvW194LOeTsznjLBNF+M6jarPL7zg5LXEaxyJZ+h3aUthwkBz
flgn54p7LcBHVYLZbwnvqWo5AVhU37/JpKcecMSu+koTeEv1WFa/VF8Jx7kKifc6LvbF7NtpV1cy
C5vOxLIJ8Z/RGQlfVVrTYw7BKNSnGGWRVzg76AcgXyS3+B045vTEDDLagWRQgRuvaCJ5YVqX0aY0
txkwUJtevOfqOuy/dD9GV8wHpF8AlixmFI9GUVfMdwIbifS5rXemMNOLoZoZvK8DR93DxaA6Q77Z
q3xnplhn09Z+WkXaoybrqACArhqOsiP+qs1LZMTx+G2i/04o7a4cRfKhHU6uB5WuvhJgB31Q7waD
KOGkKs5OVhkY9fuVATr3TzjNeUcMtfXrsvrfONX8QY61PSH2wtNB4Yl65kdWMWO3JLi+KCAMwaIY
Lio7DYitJliI2QN/5A6YPKOCw8cgY/40iUbRNABzDwLW2cV5nR7mVhhBw9DeEVtTdept5s559qyU
SOhoN8AWR+/ceqL9sLZWxagZemO3yuxl9FJOKeb8kbZXT4BcdDPgVSCfXGoGENfHMgsxFm3w8atK
AouvzNjX8/hx4Vhxa7n4qSOK013/kpEvH3f5oIYXJhHGQO8zD5Bajx6lS039BPTYPS6wo99ipfch
zy+D2XYfH5OVXYXhpa8xjf+gdhPMSMJy97GhaQcOOfERdrkIrTyZX9wGVdjGbHWgJX25z8eZcp43
NVdOthV2bvu30uu/BebtwCRRXUeLo7TuPHGeVFEZj/elC752dKHkI3XKOTmlRtRBe6PWW/wdBevj
1FYlNQdJewWVt/kXYnf1yzo1blf/TeTlnxTRmvimrkd47RDvZxK105Ble8Vk/O2m2Ss5JpntScpl
gQtxCw2totxVCfwgtmZ/bwXU8BrmzkmTzVdcJtcS5at6q/Kz3e3E0/UDkAMPeXHY9lnCTkQOAl5P
LtVx08HN5syGdZ3kF4rXMhRmJ/a2AKY90F6CPAfiP7EF+4ulhipr5N7eIeC/JZPmr3nxIgTNOamU
2GEstx5x2P1djWsnBOJYI0lE4ylCgkSBvkRA0XjVRc6rOGyoZYJez34gu9dB5Zyd6b5i4sqCiEvF
06hstu9VGb8zXuZdjIqmT+CsWvrbynl8zm23/xSQKENvHUzhe3ITt0WuPDOKu6G5Y7c03rhG9uma
/WvS6pgkSujAg5iohTkafoilUVzgOgs82bLWNB7pLQmo8m5s9fksG5CN1Ilnv8k0+Oca1ek6o0Ix
1phvczGoXX49oUJho2diAv81J4wZSWrM+LWQi5WCMj9Vo3JvNfKdYxnRgbQL4m1jO5HZGgdceK36
DH9OzlBup9aY0KmM2Q5cH4HuvkLmtDKOUJnUcjAW8daTAHP7hZ5Ll6XOGTfMB+u9sXdoiwQm4pI7
3A4Iw0mdBqj04A73JYMgOlmV6wFYAtkyeco1ZVwrRLyb/LKa+p/K4RxlFm4TNT17uVjY+Orm5Gdx
ljTC2rfVEa2Q945lKaAJgyace4B7XmenAld+Z2iSw2LWLvq30Pr+3A46XEgMXX5VkZi5vnW4bzPz
G7WvS9dDF+YjOO+affLWdsFaz58mS1VYoikIQKP9cTX0CcqwuzWSa0nhMNni6s5IXHGhk9NcLNYT
+kTW34az8TlP7BU+tQVp3vJIq/ciRZYj6NhWccFRvfzQk6Q7QA7yThSh/w7pOFMNxu3p5nUXcy2Z
Hw3LYRqeOk+ncosTHsYhENysBCBgOUmKHisZ7+pK/cGdYUSy84gV5ry42dWVfgELe4L27aiVtsz4
JivIQbPrVBdtVFV7royiuuj0lhxC98MCHHzKMWZxObR8w+uW6NWtuZTGXUtVP+AhY+eoj8PLLHr2
6Lm2RJnXXmUzxiuPE31rY56i0bLy0+Z4xcnWr5tvxSWgz8ph2ki6XZcUaai8YdipyVEHWjj49bo6
ZUhjKY9a4xksf7XuexTawzi33kVdvpKSdk9O3KfRlsXGAe+fdfAWg91cPCzujubl+jiZBKUHZzaP
9hVxPvd9ddMsCmpw724hAaMVuDEkx0VKLdrI4kZ9P9kgDzz3jMh6idCVfjb91YxRCDoDupFEDPQi
kdIcmv8KXrRJuekhFSpVoR7bCuywXiQXhZiBbo1j+LTZIfn38T0risSbF4uTLcriMA0yO1zJ4Rx1
Nhr7ucdxAV9RVCxw78EEtMG8UtKSiGJ4sTKAAMRA0ZF0qsNkoU/KbBAGC0Xd3ZBQIp9y7BJAbTh5
Fm3FBnpY6HUkRYC2tT8vzGGddSsz/swVciU1xWI/K4iGsJybgyun8kGwU9sn+fhQoMXd53aHIEeW
4jLk1zC2NKcQNPN2vgrfT7ZttUepAYBo3Bi9ocrUZ5plbZQg9goke9Jg85BWVw0vAmw5BfosfXoy
J9ozzowyAykKM2zx0EdWvV2HmDCv3wuroT+8DQqWMW45r9i2g+cldjRNMt3P5UzjeXvbukkdUBk1
kTPJ8ZFE+UrzCE5Y3o3lwQTkfdMaqj2vogUia07dQ2vlYIm7dWS7t9Gj7ZL8rlfzk2QLetAWkwrZ
oElko9eetdT/WJ7qL6uEOFE7g33sV2N9aqeR0hM7jMBhV1NDRIS9Vd2p1HYjzNzfWWHP78lc26m/
2itLUMGi0M7JdzWt9q5ws5hz9FzQ6tb5B9MVglrP8oGjRfJnsMx6j+4SL9tQ0OpNujwocme6rQ2s
FKmxoUCr445sW+KdMN95J33FyZQUeUuOt3pax7ZAn8J7eeuLdU+ZVYXs9rt7VbTzpRZVcXBcd7zu
EzWSADQOjZ7elLMW5bWHyk55bWDwz2vq27n1Urajt6fjo06t3V89k53OOXiCTWEPUINj79g7TRxo
2bzctkvSoAq4ugpMr0Fm5v1qpfhSnE7oWn9ZDGMcr6b5t9mUxcO0rnOgq2SMTN7CdzXl4qiYaPga
VlKfcq+wTsAms31eFS+5dEqOpEI/95ax8AUMmNzqQvoODRy6T2T97JmoIc2s9WhYcfJWJOt3PXQf
kEbSQLCWM9/XUz6bWvYCUnII1PA6XSUnTLs4+l2CbX3vOUW/a6zN8DFmGWHGKnSpyx7Y2brSNreX
FxDZTO97aQkaPhW3sx1X8PuF9ort7khA9XZFEL+jO3CLa9fdbZP1ORlDGlorr1pXcIuDu0xvPK7q
nhObuPWgmD6AfygCuVCkI5/jYXQv3W/qOQKYsdPQPio85kRcdVwx2ofman0qdncHEA0MmXgxXPpx
Mf0aLeIu9SzBo2B+ujn9vtZSHRDr6ymt0983OWc3Xh2PJ443kApokWc+lI2Z8TTqBBlZ+kDImtul
zc0HDJLFRbTAg7cUbsqWpl0kshaDLKX3O4Jxxc6rOSeSt0p9y8a7Wk6yIl5iuwC75reZuumOmywN
KX6haxO9ddhij6a8rcnfWHf+8SDw7zlzBLGXw71xtG/OLQ5dl/bDW0ZwH/M4XgqW7UOu8XESk1pQ
28tXxgvSK6tlO2xAywN7qx7ceRvebH610MvpkAndiM8aTtiwGNIPpnsAyEumsafMCUWSzs9x4zh3
XcoTahWUmXKSv8d2cLZdb28MTU2vTUxvMZ8xyAk1Zv5E+jSkDhYHrpqqyEvFcDTGcrgf9XjY90VW
P3tTaoYYuIyAMAwSVpihdRB3s/1pGXp/mNzVfE/gzr1orZsELLUYVmmfuGBySgp7DA8FPYeryE2p
GK7d2Pm5PblXvVrxqGjmPE7TBHeFshSulitLWxQX0+76P11t1TdUqCSdfyd+XqmU+XY3w8xNagqz
WUyvk9bYBQed/lX0LmceiDJ/tyHu3kvhboclzZ2dmXI4VXQiG00GDZBCAwAfO/afoZnfUi15xlKI
1uc6trOUVAaVG7sMqNnzqyJbQTPbqXddT0ORAxKdC0ihd1Y+q7/60E2vQufsk3PexSewjhFHFWYL
FtoERW9ndxwXE8wioxOMxZwcUoB2oeeMIko8ZhIq1/325qZ/FqP5Q/IhJ7Y/OPvFMPNAiC4mY8jr
kraQeMjZmfmDTTcD8wzeL4MdD5lcwO70Lg7CbGnta4z7mvE8BQhKIUpXKh/9CUnEO8NRxi6bnBe3
t41HU7bGgaMXMzt20bHAt7xZXCu+ifNu41xQ5Vim4qcMYvGZ9mH1MlgMW9SrW94I+8SslEo40uZv
GIWcoOXLYbSM4490mTOjW6E/msUnCWIKOw/xcMdWIFA8rDrF56wwLgUzAPNrXu0EQ0b0FC9d/TWJ
/DbeVgjo91l5AxlTN84UbPyGgkGRfOOv4FUJU7SEx39t8bsIZV+YctxZtjpI+xknFj5DERbWUyvO
lkVV8i5JT252ACGf0fbRgWt77sHq2OHdIN3BG8Uuueb8I/0qe5e44kyNr/ewlQe7+vacB85dfqZz
dOhvLLUXG2ch/TxQBK3HKFMHoV00alroxZyHRn8xi+etvkuzfe9Q57OOa9PTWPup5kNJOarXAoOJ
77q5WakvZaQ376/955FOYzkNdEiozPFqU8PviH8lFT+9FiILUOPNUn2PoKGM+JZav6gU5jwUXB4z
LKnaJc1zIt+17ka0+dGieW3LB6fzdvao3TTxdeamiVq+ebDwIYrisz7ulv57pYBhFYw4crDS59eV
GlWfRPPEtAEnI5OtFzXucj6I/CTXs5vmh06WoSUPevlQt881T47ipH1xB6r9wIGnoQxb84aOX+AO
bthM39erZqe/G7GmOgf4tuHsiSz3rlFvOutl0hanwtjP4oxH7FiVYJI5RbMwjPpXnmKjZUJV9Bwq
vWCan+IEJMlIgXX5ZgHyK3FyRqpysj2pmfcOxo4CHrxevzb20aYUgWDXz+IZycQpZf6IO4b3SMhv
XaS7Ttxr2LXlR9Lcl+I4pN9XHQXQkGC2+AIvmoGH7uJV11bYB0WW2XnwkCn2DF86X1I8r8sraBOf
XkcvL7G7b+lpEfvXGM0Z9jnTNJUVDeK7pKta8VZFc5BtGvLDSxPfZhLlHhNcxcXlPW6jvJO93u0a
zrsoO5gIqxpN0cSd5EuKm+ZInfePURjFrevyXG2crIrLjD3eRd/J0j6ohQEpee9aWlCZuNxLhN4M
eeFSsG9iozunE9Lb8lA6tT/jbkzb7DAJTGAQJxncpbl0TbgtFxNBnWTF816mjoXXo8lWUlKNfTm9
oCcIwVYGHbtB/OcZreUZWgwDroc1ycATPS203aqLjYxryWVk9e+59kbSXtHtdc1LAUbTK9agH+6s
5UX3Hrt4nzOWubW/VCr3mnrVt0fDe2Gsfyt/Z6Q1NLAafDjQ+A76lDOjtr/akAwLX8X6kXUvGR7Y
ST/EyXK0Zz0oIIN2DSAxDzsH5Xs2C/QSjitDOFKf8I0z71M/9eK1N8NG1w7sbY+NcVXwoBvKfiTy
lJI2S8PvRKHBb6far+y/i83ly282rtaYHduEms4aBwQDOFxr98wYhcb8uhB68rxvfJ68fe8d+5uR
wCBhaPZKqBPIbDdjP4JHzVluV9ryx+tspMSbmV68VbAjYUHkHuDAFGplHWW99joxlIad1Hfjh8K6
X9LiUJifBhPvaw2CnAmHpP1sJiKD0/Os7q5vwoUiItNZYakxFtD6HtHzvGRHWgnGVZ5xV+ucEhHf
1OtFYp41QUYs8ZuF+CdP4/8h6byWG2W6NXxFVDWpgVMhlG3L2f5OKI8DOTU06er3o3+fTk3NyBZ0
r/XGU0ywuhdvhuyHaOtksCMjP3cUDvou0Tnj1aSoeVTQ4lBHjKyc+912atazontvoT01dbeJ/VY3
n0LwG5lZeJAHNJK+iR2kJ1/Yi0x6AI57AsodEs0S/7/BuolT5/tiGbaVEf/rx3YLyky13Z1cjkb1
rqdvVxyWam8yNBXBqQ6+GvdKPlqYESde2A1H9EmxI9buvqZbbqLfrzAJRXvkWs2KPQhjORnh7H2v
nLlT962KF8+9pIhe3PYz0Z8oyyLMeAw+sGjm/Zqjbz9Mxp0/HwjcG3zeh6umza/6MJrPDtSmddhv
vS+jf054U4ZsV1V7K3/rx2+vbvcLwluUB0wIzw5p1x2qw9rQ1KDnHNn1RlVfTnL1+jaEn4WpIeTw
uW/fKQmqaIAFcCBFHn3eSlsJjYzx+K91r7ei1cA4uPKpnP+gQZr+B9Xtgb4CdudqI6yfaqFVNtgv
3SXvuDw5xQfi8D3Ei3a+X6sX7aOWXR+ke+V22zFPh0Q+xn8dcMmfg3hbgu0Z+zp5y8dHsXxUCEXM
4WwwYyVeMFAH6BSINTJOJEkIe46YKaIjbziVdL3t+faHkN6zJqptmZ47u7xOpMbwxac75pdQTo/j
hI5QAxJW92YABJmTNPWWTVQGu9/e/NujQclpb3dnUuDX5NYyF/EwhEv+a8BA+FTBDSiup9TZoitd
XGMPuki10TsKs0jG6z1tZftKsFZRVwmvHZkF0X0on0qpPxfT3vXJsfI/IAxYpctd5b6n8a+8HwKK
2qtD/+Ufu+FBtvzBmV15M1b7AW4O5+RxSo+S7pS2EZt0vdx0PePyanOqFhVnxu2AcH4q7qmY8tA4
vXoVuR8UVDZPPqU9bcGX/MkhFlBQSiJyXZRbScs7Zwsdd2Gwfibuc68vefBLt0o5npL5QtPpRg53
tzcNbpqX6EiDUW/dZ+1TbEHIu15EaSP/2m9TRgtTHjjJ1P8LQMNgUbh6VKgSQvCzr7y4a9EekAa5
ykiTF+DeW9bDYh5VzyorDs7s7UauDds/mQaERL9z8nsJSTKtj0hVUavfL+ppmb48kyfms8z+M1IX
MRwyezrGWuNOd1skAJFCFSTGz8k7r81VGj8NFGGbkn9BN+8XuI9Rz4emPFbdi7ARYX4J7yydp3h6
pfSsSY6ru1PpuSKAft0HPiRzdR+AzDbTQ5lfHfS32fBfmQ08BGfXf6WsZeYWyxJcLK+u9ZLkVz1e
RHJabpKp4SOXJ5Iy9eozr0QZwVM8oZtCPgXW/Ww9tsDqo8v7+LGaD4GOWOTQjnxzH8F6E1hN0WT8
O0squeqLT4e6W1KwIkqCNvcBe74zPKaFGWUWPWi5g0xiJzv8M6ikYi5ncaswvKuo70uao/aecjFd
Ruu/RMf70grAquk5VPcsNKH0FGtPvRmhMGaxJ2yJbtc2YkxnYAa8rpkJpKCtna0kvafZaONxAfv1
E0lmaFFf7eV22uWnmaKMsv/O0FJXNSUO9bEyf9PR23TWe84BYImcCMU8BH2uGOBneMVk+tVLujWy
hWiu5SHvK8JRgXBNrjl+fNCzojmVyQfM6F4HV5wWTAXJbr11aTJ0zF7ktWip5bMly1029U86oTNk
dThokq2KP2cXNf/0Grd3ZeyGRgd9D1q1un9jX23X9Hlqv+KU7FZEnjlHQgOCqYxtJmAB3Cur32Vo
6U92uLSSahMbKKf5vU+0lQcWckXJoaet167kgW5K6iySb8eGtcp/u7GGj0DLj6KGS1FtPX0ayfuB
5+bYpekDvLnmn6yRt8S0hXvgR7l6HscPp93L4YFeDJQYHNrxTtU/Nmy7CjL4z7/Gj6Qm1SOOX5HJ
sIt3x9TTu9H86bCExwGVprcEY12pYwsCKnDtbKybwtf4MPL52NB2hO7khuonfyqm4/5gInczaEFb
Zu6y9GWxVgoDVQT2d+mHLo9mTvAp3g7SfrOK7msVclOKPnTsn676S13v7NKOk5BGWpUfk8pYzhG+
QQHCOK8jhaPX1uDSTd+y4DW1zEjTj1at/2bUIfFLvfwFHaWF+G/MT01rtOajpgdnPdY4XxY2xFL+
l9D/rLb5Kg6jN160fJm6nYTOZQamFHxjQgyz7Qj1Q/mt7r5c+7FrGNJsiJpz1+xK80F7+1EeXQ//
PwU5rh+hoQgH5kNZZ3tNg++EvM8Sj4M6a+esIMdl+lPZbjgDHQ/G0YImbQFxc/PVw99vmHvEnxvB
HkVqZJgjfmTNvOkDwuy2jQHa6LfZpixHDxu7fJz9HxoK/6306jiVE1bOfWO/IFzdZM0M5vPL+e7E
98o4m96xyve6oGGYzwZ57q5Pgfun6YQH/S/VrkrfJy8map6TCGPSyeDxgSmg6ugC+Wy7v3XSohZ9
gSfJELyhNCO7Ni//xHwnuhcXvWp9IYwE/oInWdzLFsnXQd0Kk/xz27P3uJex+rOl3CYUGymwquxF
ajglemXa7hrL12Jyw3G5H7oY0p+R7N1E9bWQ9ekBsLPw8QD08Z2X8drVz9X4ZnTPvnqalv1IYEzt
I8UnzE2d3JK/0F5V/2mxvTjBuc/EsQEqKRamHwyIVflGl/fDnJGRc8YquOnXp9I7V/Ijpx9mXYbQ
k5RF0/yXTidB5dlK3tCKLc8GWK1Yp1NmOpH/jahQW31IqDenZjdrWHG5uev6J6Bep4QCy8w9Jaw2
sp8uv0f5tO1yqmCT9qCzt7FZMDgomOvvbPoKMCunaA8M+6O2/nVq3Kf2srXFkaIYlF08x6uvH7VB
STkx/bJBtlGm0aBIGzHG3Up1mOxwYjhUFhfTPwdR3yIKQqf1BZ/XCagh3mDxe6NqKFw5pdFWF6c4
ANc3/HuMhOFa1JeyWSDLcT8C9VAClS2RNfannjRzfh+eYuEpsFQ56moT4KpN4y92uqiKCcbtnLBI
xJ+vECZZc2Q44jNIsBOBw9aBDkcOWOQVJ29YDgO5SuLWs0arIDL5oe/3hSUQSq/fZmw9wFiENVJY
Zwz2dj9EmXlrEBq3Xe0cuoWX3Vumo98kH3puPmBzDsE6Rr4Ul6ahtbldQ5CwjVzKK1hmZI/zCXz/
02U4lMF4oiTnkb7V7TQtu6xNu43lNWRdy8iPxXHwjUtVJOfUNnY11P8GJuNXGXKnq/kpWQQsPkTV
ZIWr2x973posIJqosj/RvzBH0HDFTaw2OENCAoyfU9vemkrc1Xb331z4MrIaAneDMjiZXLZovkOh
7U1n2NEaGEHoTgWGv7+lehz6Z+mMjMdrvbGC2yZXfkALXaes2JkzrgFvOa0kv6CJu5YB/JAd7Gtl
QlFSmWX2d3UFrVfD0Gt1mOP4amUjOaqE0Ou1v9cUQ9bGuC1g82JB/xrAMiXrZ5+T+cZnXtEV3s2E
89aJ+261w2bkwhwKC+8f6hwrOdtJSTtS/mqSFD5b62u/9lHA3xHII/WShMGcRw4HR0f767qsyHTo
50oCxBXr3nDNS99UB7vnPUVTSdxWqHwPqVbx2Rn+oWimO2XOYeNOrz11mrCZFL4vwfSGuv8g1fxE
T9T7NOqTU8Rbe6W/wKRWnMxTVp7bTguSuCPTCYE1LOrSoOV1HoT+0bG7DyyDQhPvnAo3ciGWK3ZF
SXwDqnbyxLh7JW8vYVDntGRyL3DFDdK82mKM5P+622gxcPotGrMwTdWh6we66oa9FjN9ZdRYwuzR
iH30rGYrMQTaxe394bNzIyNs/g2ov5xM79Sb65bw6nvZMK2N1vQ8AiANXrtLDPA4Aeozu/O2BIAH
lvoVS/CUkUIcumPKDyXLX9XwfftV1LpcUchrOwvpmc34SO+7C2wQLxElRChrEH5MQ34spnIbqPIo
RI3fM993c/0Jm1xu4zVFIdwaO6WgYW7KQ6teLvASgCLTTDlCvIMudiJNEmGaJwLsjprEmNtAspNa
MjsX/kQRWbKPx3nZOoRO9QAR5dyem4Sz3F9fHaSv48Aw3BmBouES6mu8taMHIIFCqDPiomOxUMOE
uS8OUpYRdduvj8iGNCsdrd3SfqZDc0tN3QMVceUmx4pQqeS94+FdFlLlTf1Y2x7NBU7V7gwzf7aH
t2Jkw+vxypsSryC/To6Mrn12h+IzX2TkIFtBHHmYq4QuQ0Yq3TLPYRFFBlkjPau2M4RSbJYXBRPW
DhzJjD08Hjn3R6fbhwXtZJ/yUph16KN1QMaKmRst+MopH2cUHPImtB0DBsuNq9JTHQ+bPG63dQOn
jc2BKkqEkW2oGi4i0t6RXIPLt1Gq/IMFuEqDRZSPMyV33sYq7L3nV1vLre+ZL0/4ftmyGIgHI0zI
wvYtPO1KYhvCe0m3T5jVYGEOncRwA4gM8iZ0S7xZQ3cK8nHT3Pa1lOL0yuwPDuOu0tWf2+O5q+z1
w5yg2sblbmQrXIFkWw/Zs09DE3pjf6C1pebElNiIal2A6ln4/awU1Vngo7btQFaac88ySLVmaBrT
jpPhaCOuW3q1tVDoBVP51ur8pOdchKhmH9Y0psfRqZ4aF7Ei6gm2QkxsuVN/9BjT2NXgWGyUsbkp
7tDE3nU+H7REPMVdAjXLSOby9qV7HFrRlMP6rnyLgKJYlbZxPIfEie/s2Nto6aMioJG1lLjJqAqf
kIV7wPFFa4OX9Pg7B1pG8cpPcOaovPhyDOTsaxy1RG6X61SF0nDBNPJqK/Eqt0pw7WIRTf0tcq0w
mW+7ehfadX0RPr5jk5Ol6WuUStYmSOWPjckkXAonTB2If+Gjn+YqFTSBlhITf9//NkzgLZ/XWGHt
ZXuepYriVUQ20F5r2ncmsH+HeWOTjD1dr8o61876Yuf2AY33vrX6ZypOHmGE71p+OeMs99qI5qAB
D82nQ0qbfTLIPcapLZayCFLuUQyMqnCQPiZBgkkfSY38bCeUoj6snylWNg38GDKFNQ62fs9QzgyX
auMpsFndpvo4MLHThEsLrTvrU6luFfaYny1vH8z/HG6vseVHkyO/UY9FpBkr5nxcD/ypSexCNjAK
O8mK+N35XgjeRnH/xbPHAYub2EGDPHjDR+m6O7vMHybAuWFOIYRrvF7JOVPdHns/9M4Qyrl4cJzm
aGqccc24t2T+hBscLBRmFtL+KKR1NJ3gr5MZNeEFNpy0fm6oW7nR67YAgJP6i0S0i26pxYmda0Mo
DX56PmRf0VSM0tDmPHK9j8UAgx96jwBH43NCRhjG5CGWep5hhPj3agtOKXgv2viyaoxq04CiMk1e
gnq+G0qNhxDxv9sO9UbjYECc1exBl2E0MgyD1F1nOewCd4ODRRH19Y1LMQgWQJ0/Tw3t08unlRf0
goxoeVyPRHys3FaYlZoJehCnOu1hAeKWfAYXUbeCW43SYaZJENFazHJKM/DhJttcvP6Odvs90f9n
Ty/6ALv248/2zs3yywzAiAMlahP5LpJxp2Pl3E9TA3Lok23RBKw01ABDJ8fSM8ORjhCv87fJbWWs
FtZ43KmCbUKq/l64bqhcf4PS7Gi32V9j+7+Bv94pek9aCjEdB1uDU58mRRAGAaKzlZ7cpDzchDCM
vdvFR3l2w4CAlCQ4jGkpIJN53dhuQmMx+HtjcGkDhQ3gk8ntPjRw3mSsqo5a0B0N7B9FyjRHI2cu
CdGouiRC07CbrQAPCH2zsPa7sYR27XGY17Nqjk5KUiMRC93sMnc7oCtkKKw2kPgw7r2yRmOp0Z7n
tUMcIgE0T8aCYZ9KZP++aSUdK3nB2WyLR+R/L21ZKQqw/RtLNFqPpt+0/o5+42FfZSnmzrH0v/Pe
/yeUCPh1dVAQJsnib6sNi2W5F05cO36XgVWcCYwq9xM2ru2EhyySEqGQTdfLIfbqqtt0TfGVU4z8
0EgUYEiI6ODZj6k/HJVlQhc4i8HC437o0enOs0q/16LXe5yGGS7yWlKUqQpqTdP4wTdN3J7JmvJc
26mF8g4czyK+QvhvbausDxz+/tVylqqAA4MIxHdos+jTtGzWoA3FGOen0XJPbUBEhqNwVtNRj/OS
YtwDXpfqriMhZN+vDn63tqNvXBZD1BUeqqYemd5MJzdXg72iHaq9DUa1/q6yfql1RGWb041t+571
Rdswgq0RcXzSEjHQ5kl86jP2+qrQM87UwIJ5wlL9hCgtPebKRq5kxbQcUA+Wv+DYR+/l04ZL7mQA
dGwGNskuFnadx5xcDp9Qk2S6Tm3mfcvKJbtk0dWjmv34lc/QXkzXiZ3bfOsidVqeIf13SULVrrd4
ZD70gcLlbcNjkzFTfVNNuu5o8qu2oiTPA2PSl56NKUEW1QPqjKQP4KTc5qWLCp6Jquf0XNJHbx2a
v2IdWHGzpmYJdSwZIML2SB4JB1x8D02p2sOkxbPy6TZ2pAnQ4pp3lVvGe8cfocfJInkn5ob7dvDx
G7tkrlyDrPXw3g3BblWT+QH1HLzoOob8cJsCLSR+zrPq1bhLrNY5i0Dq16G3oICDaj2yQ+LskfPy
mBfG+lf3ZfkhEEjuu3UeDzVsKQ0HMuP9yGMYHaL/mMwn2/iRPeL9wNAvdmJBswS0MpoFzlydsVzg
MPjfg18TU8HhVuQdJuZO8B+303chMEveMqAP9mI/Z35n7d0JBQkDTFsYJ9QqAnS6B7F2k4qjygQV
BhAs3zDTIvhM1trdoZnLLuhirK1lwVG0uFMZyuphPlJNi+xDag0H2Lj0/DKdcCU2r6IRzKijwUld
4HIRmzJ31N7JMcEjY+wdJCHusG9uPE87Bd6/IFNUa2MDGzeIW/EnFpSa8FNn27J1Z9CMhLE6S/3Q
pHUZxJYDqCbO+5n/ggPKggJvRKXvLU3A8obMHMhomWCzA13Y92P2SylXhsB5AhuqiwDfQgcBlhLb
Bd/RUiRbNnwa0+59enGoTS6rhXu3JwBiSRHY+uChea6XB0PdQ9LhCdLZ9JCZ6pYtRQ9Z7jFeeEF7
aJvi247Xl6qYsbTcjZm8+inp+Bg0SekI5gWpH9KaQ6IaDnOrfc4ZpqbNkHKYVjdPtBu79WMx2z7X
Ut2ir6e+9khn8i1qwnRfjVmDadJkvHNjsNYiDrCJ9HK5Dl7VHvtm9BHqgjNsZ8v4HAP2WM0Q/FEs
ZoPt0hqP0ytpAum446OrY9avHQcA6CtjoW62Ve619FOXyY8dJP8xpKx35lw3HyXokLO8JiXRgIzm
KVkbMfkG2M2TEAMqR1wVx39KdOWT0H78OyzSTGDF4+zoxf5DzE34PE2OOjsGusLKoNyZ5PuAE+V2
apSrGc1uFvYx+WzMtY6PH7VU/XgkSxJqP3HAQxh9cjcU6RSY9FAxdES9Ksk1wPraHmy8RSElNwCs
S7JAkeSdUPhxAVrz2ULsCHoV1muS7vhak6ORdbBCYsRUXhc4/FbDdM8T8Q7InlgXLqX6qNTHDgfJ
diI+7q5zEBJbDGmInWFoRwqpDDmLTTEYTM6yWz+MFb7bmQybZ8L9b5l5WgYri0bilZDFsrlQYhWD
5RvmplbgXK3d/zfd0kqIjevDkQrmwxAYMJBW3u2mtMINKdJOfE1mxfiN7GrIzIlmu5LxDhMFgzpO
P0rXBHlWaSwx5qL44cUXxQ59LK+QrvAVwXUjus64jWjWRhVNabzmx940FZNyYnhfq8eiXQqdMNm6
xSYxQRtsP8YTooeyDttsIblI4LGIA9y4aO26sE9VgnhBPiZYRyhja9FMaDXEGwCuvKGXNI7Vdlzb
u3YafgWVO+OTZDRDhhDnVzXZ5bFX+PQUviUHGD29D7J+pkjPCOLXxLCmv4oLnTgw2/pX+94PeFYQ
tVPFnsXYX4RBDP0XJONp9P65vkRkUHXkWwvDMpDY0jHEvV69151rPeJ00B8EBOHCvQnlJ9/6bxia
3I6ycjI5rQdSyRISz47QBsMR2qXg95mr++6mfswt0CqPJSfyhqLalQl3MV4tbMtOH1y70kLJ2Jvn
spj7myOpRWOZdaA30sBt05Yf/loS2eO3X6ywGnFSUrS8/swno6KLOoQeIKLJz9PijuACJhFRonVw
neWhXeVfrLPblOvO34h8f9oFFdTceQ+BNOa7OI1x9lIK0oWe6MYhIu3O4UJrZc8DgvMKvAqEf55l
s7dWc/KPqcLhHM9xeyK/hWaoJaiu2CrdS6V90l2mYEohQjE5v1WIYSMSAAARaEI37qwUAaQ/ZeIW
NARPjG8izAX5BZdGyjx4zJIA0toxZt46CdpvwJRIclqSOfjsBnSbBFfInetmDwkQd6fNMLE+4oGd
AsQlbqjznObA+i1K90m501PnaJDCdrzak3GpVdG9xbGbo33oQAf0aHP35RoepB9/KqsXkMfO6zSk
EGFe9Ub7YnrnpIl+deeA5BMxg9raWNYpq39c2uYJk9VL6eOkcrBRcpdzmm7WrnsfiFS+r3JmQEca
pBxlBO0UTjN9CsuvBG5lPJX7Fd9g9SDa8q1LbpaxxYPWqifD9JC/50j8k64KO73CE/jcGT5AxaYa
h7+yrn6Fk9dgUyiFpAsb3ZFQxSuTJ3oMW9sgm0HwoMZ7M4t1JH3PQddvM3RPg0MZILNp2HVGvZeZ
/s8aK9rd+sK/W4bkVjYZoGNwcmLdVAqOuLAthcR4kanW29ZB2w0q/mwMGnM755VtQrc6JqWCef9n
2F4VlQUzTrmivS5X7zsDmNvVTfbZtjU2koVFqC2NdZOT2hLqxUN3iccTFoMQjKhe0uq7rUT1RYDa
Tc9dAFJGjoI58xIPNb50Wk5ua4GItLXXPplWbrLkc6itpK/lL6AbLKDcYygTeplAAKRjd7jZcYpd
nBrAq7k/m8cmryfe/9hEcKiWmIidBK34G3uIPKq2JXFiMJEPzs1cR6Yc032BPZ2sx9VZr2Yy6e+S
l7uIDN94nxb5ryogfUmVq3cUZpEl5Y3u72iXuglra3qYxn58c80AAbTskUrdMomrghIa1sX+BSb3
RWCc3Jax4W3q3Bp2XQmjz/id4nUQb3ZKWesBDYkTLY7/O/pcEyw9HqkYLNKIQD3WOHfFFlz6S/XQ
L0BxnRf0/CWXLYqIZwiWOL9Li/5xVVj9mOYsRrOicx6rtIaeqBYBX8r0tClq8l9bfBmwUXwn6YgU
KesHDzile13k5D8aFLTuxnSszrHUVsRo0wF70g7nu9QIbjwnDXZdHKjf4pbahgKFkXH0jKsmaOpH
5fxFY+UhNjgXtmhV/aj3gQ5m7QETx379TzqrszUqMbCYCH3hTWvC0uGBIzlrOkhESndjILtj5mf+
sVQKrNzJ8bVOA15PlO0QH3P9oCZOmGoEcAO6tG8gMrYjRVYJ8J6B2PN2fhABNX4QdCPDwtPufVNb
3Wch+v7UqaB47Oc8vrPsMX8Xnhvg7TV0OBXZsguIsxZRrJ0UE4paTo4rvld0agaxcBvR0I1W5YFx
HPGfH5zE0pELRhbmnt0eAEqQLFiCs9znA8WpbZ2mOpNfWpDxu7jZhDtgoDPLyF+L/xd3IRLEv4CH
jzpQHc2ZAdIWmPHOHM3fVQ8fcsGFL3Kx/OcD4JztGTs3XHxzor+ueF4FqjpRzvMFLbccQkwp0M59
9bK6GWkwEqTSMRCSGTL/1zqKEYmpa9MHg/PnDS6vI3N0mNrj8oR9ywpn6KoNzjJzA50P0lqdsmC5
BQoZbTgXmdw5pvD1ZhXWEPWaQzedmc2GGPtQn7Tmzp8DcysEBKvul5bABJAsF2VL5Q4RLz7hH3Hr
nRUtMH+TheO5nzXb0ZAZ6y5jAP8pSGe6LgSNkxLTMf8T5HPRs3kthfNLelm/UekAT8WQGzA2FJIM
trGOd7NHXObcdsZz6xXutpAzRpnYrqmdnyzpf0ndpm+MGsHHZHGB5yJz1QGT5PSuKiffN5hpsPzh
LgYQ6pr31cMsViOU2PYElu70aMq/TD45TXGIpTs9diVRkrsqgSRsg4SLwlrUqbONnKgAYeC+ZNwm
Y638cKaO6IgG3wQw45K9U2C8sIHgigzRqLYb2Ca1vcWqnsViLmfPWpuIgZt9G9DkVBv1J9F7xXay
+peyN94F+0CU94t5IbpKvaJ/7u8hpG18iAkQllnE5wADHzbBLvkGv3GZX7Cn+G2svrslG3eWLuKN
BmX4bJpVgGBNgCyrci88X+0u7+zfslMu7gFdHdLKWa2zayXN8DN7hsxwqPo9iXGJGRatlZ0V4q1T
5qF4qkY5oWfKybgZcJR65TKHKl8Amzhx0uVunhzzqY/dyTliZorDzrfKfGfFVj6HuFEQdOSeGstd
nmkCZEqUZ8SguqZ97hzsjgsBSYc1ic1nB94U5X1f7iiCps0W38GFFguozVw2BBAYJk2GAZGohMJH
5doa29XzJg+ISRTALEtrbzxfktdUCBfB7eK/Dxl4fGHZSbGt7fXNXm1oJNKkbEDTOEH5uSBIauO2
OAym+VWk3E9Lu8A/9N2yQn/mrfpYi0wn5Lw2CAiqOaUwvtWEOYHNXH1TjUDvlnOf5gBTscjs7Twi
kpk1jBwxX2tENbnac2je/ofg1RvK4Z+ZltneRUW5tVCdbaENqnDQThBVa1H+rEGsLkWbxwTKxeUk
w96GDVSeNB9Wp/Xxdyt31w65H5Xsb6eqTQf4P2ipXtYMCKnp3lMlHDx2wtXbQA702RlAdhNyvSVL
rcu8lusrmbzNYW0m82rahgwDPx+u2LXrXWutxBn15nyABwCGkk78rxwZOoArGRlWW+yxwyLh6Dnf
szwjh6seMpA4Ue5LvzHDbgJfx0aOYsv3TdqMXYGiU/44TDeXvK7cb0IFSHNzAfQrwh9XPjJ83zp3
xj7tvTSUTA1bNUOnytms7tZ2Qb5gFyN6wpQLDSYq47iHHqkXM8PPniB08WTyaudwctwYhv0mlFEd
3aDtz4N7e6K4F/agdpTr9KLaZXNtXnkXbhwUwGaVAooSh0bT4FgFBAnp/7yEr7pf6+mG6paRKbL0
ffYWcaqEVi+V5glBd1EhsJQFy48BU1o6wkC/mbYEoxKG7BN5QvostFhRq//MNOt+poXEIBB5fcBa
Upy7pGrv63H+FlIm9wwTFc8VmuZAdR02qbU+BLKdrmtbyzMuYBL0ICK3cnCJnbGTGv8gFrnR53Rv
FaxHg9uc7QeGLsiAvrIhMbeE22DP6UgHRtS3TiiSSVImpXgzrPWyWYh52CU9L5sJcH9j1Zksi+T2
AHOcLQtgxoDLZv0oEu289inz2pRizajHQZL+6Ae70nWqgwDC2uB5+5BleitpURk5HVIAXNB+uqUR
rH2d54ILimkFSohUmKyx571DiuJfipBsUzZTfBAVPlK3QoU3kvkBF8BiY2bTwuRdYEifg2wHP2bv
9URoKwFJzcPt9Np4uC43NbduRFUPnN3YkFyl1X8LMVdEmMb3scTZHi91vlXkTqFfSf84gwjHNeeP
ZURerFRsH9KpfGVYGkJfGM+lzdy2qSane0+kmO+DLhGXtc5+HDo0+ZB+ktw3fiF28zzxfAfpdGVr
dHaU6vYfXVsCVDs2MrnWhPBKs99q9aGJs0G/tdwjW4uCyyPRUsYxiZ0e33IKFyQc4vQ8rzqR4oeU
JF0T63a9cW25sy/+scMCJ9kGehWm5xXyiQLfVDK3dY4p937DJjzZ5viW5HV87/daXZqsHiM2I3R9
U5U9w2/gGlfogzPCjNPNii1qs6rsX1BlzXlsVHlGnMFHJ1EJACBBKN3owbyURQvO4g8uk0dCqCHK
Tqd8JpDMPui1Nh/hg1B49zVitBGrArqd2/eQmDlDyDqQlTXOnf2fO4n6nmeO9IU0/SVOAzg1s5sH
L7YRSGSNtf5l2WBvexsAVTmALdOAtcZtDQsouWZAJ2g69is7mrFj78eOcu2kU7CtXgO+btVdyLdL
j7ruSadJLOu8CnQ2NqkEGxScCMKGBtMFIqXNTJwW2+/wVGrmS8usnmftXEudtJEgmXtP6qf48m6S
8ubmLOTtYWh0XIVE1xV3cjT+meWkdlnvzB3hr62K8twcTySRTHQE5l/YreOwqgRaXouCHMo5xI4W
qeWcriTnJBYUYSuKz6zskQQ7JOZ6Ov0i8KbaJWgsiD4r5ktTN6wXQ4CqyWAB2KZOyzQvkFME0qr2
2dp7UbKUatihTYOhXoM5tKXB6mgh4vLVDJ85D+cAi+xy8ZeaZK/YCdLbyV9c0/8j7Tx25EbadH0r
B7M+BBhkkEEuZpO+vEmpSqUNIUvvPa9+HvYPzFRRiUx0t9BoNKAGIxkM85nXUPX/jgPCZwpW4qlL
pri6MWHL6Y9x0qBxTg8VdD+9t/pgNE31S9RN8BTajvPoBUCJK5ySH3CLn9WqvMrjOoqjDvbwmOfg
1gHtQj+CVhPMyPI2KoktyWuKay8bggfhQAnMKCija4Iyl1Ekv/SAPiu1bDh9dLdplKMciQiBfClx
vT8EiJjsocbC8bd9HQkSl4pNgTaq7U+kUgToe82AD1QLaregZ+2NNP1vCbDKq8kW1S3Sh/4G9W0B
h6MM1z2n8joeXPumy/B7VkP26ie1ufNdiL7xmPdwhQJn24jR/FTlE8S4nhBLaE2yM8Z+RmLyWVOZ
v0W+AyzY0VjPHVvKFPVPklpaq5MBqwZ15p2GaMnR6BqXva3PtASQ+OwPNIz6uoPFQdhjSarHiYf6
adqYDeoeVo2JB0V18G6uDjfZ9zCn0SIb7ESq4FbI+JMJX77b1lM4foHnUa/dGtpzmLndyrNnbXMx
Ev9VDjgLk6LVpk9iSCBNH1275oAkctYee5XFBxP5+LXqNbrDKEodDNU5t72EI7CSeUlzrsxr1lDk
GwNN70q3x5s0JCHouyH65BXpT45jNM8ze+4T5dFzO3rD0UrbnDMqgs3pKBDjdmB8GVFlu5XDGBPt
g/9xCeE7qubh56yM0O6fwHd4agh2gU5tX9qeDu5jMvM9+ATCfcf95av0W4NYM1Mkwv2Em8JNMZTx
Bndeor6iQnc26CvYX10IYID6o/7ZR5tipUbwvjry2jBvJn9jDrZwVhEth41fTiElZs1s1rPApFjr
JlPWTMo4wvMUz2YaAQYxeU4UfqWA4JJap90m6T3igwE2EAUj7zBBMQAADKpuKCjkaR7tj6ijz6tj
SDfRj8Mdowq+JppNE4Gi2cHQhuraxYRvAwYDXHWG4uM1lpUNl6zWDHwaAty+M+LbQUPSPehqa8ck
BbvRcn9pdgAwvPTdm8SsuhuTHYTOeDHdIoKgUdB1k4ogwENB3PfgrVLY7sabpCtR3Q9zfy/Ixnbj
2EEeHPxZDQT5CXrMUYmCt19vpVnn+8iJrGNv2slxDH2EFlQRzfoV5sqqIV76PY2flnhFGST5QWW8
dbWyHkYkZ3etKSAge5JbzJQ7MgDP+IWEaLehiG4jyWf74ugPQf0inBiUJgQfSuk1CQA0cZrDGrAI
vWmr60pq0SfpEDEbjWlTNmnbbZUBOdPQ4vnlaVH8lDc+up7c5t+cEAJr3JEvoimOUmkPZCCWtYHk
7ojytQP0L+tsc09rgDC5QmIS1Z+BhmA0PKEsLa4122q+eaVFX4qOZfXYCXRCoM3Ua5EUP6kymL+6
VnC405Xb2kZEIu0g5DBpMZAOuAR0s6S98koyZtEG6Tc7ic1t2w/Nl6wlxUCchIi7d35A9AXZHXjm
joAC1ItjVZTs66F9CkoV3uQtxVMBfG0wu5niYvYBZ5CI3xy6/GTxABiasdQey8BJHxLHLp8MqloU
VufCsJAwfuwJZOYw2iDl4xCfBvT1oYWwy3eOSUJIJ67F5KJXm0A3pnvXIrCAPUjRh+4KMCdcw/qI
gA0FrNag5BcNv4CaZwdHaxTssPKrqenZp67EcEAHsPUtMfp+Aost60POgbGRE/eYJof4doShDDpW
eOs6QrzeKzHTThLqmSaIjzsSaFRlewg5KFZxFObiF3EQEZuVzHdyVWFEUcFPcgSqArVjDM+eAxIX
+bXgUcA3R7MfKber1oycfav69DB1drn3yqlBiEON3ypcI3aw5Tkp0ArkGoDUSrugecFxAlUtmdq0
A2aWCWHCQdBv+jQ0AMn1Xp/uhhLH2DDFnB4tWESCde7hXhjaveHIbkcKZhz6qgm+Z4XQrkyPhvCU
D987S9gs5zT8naHFB/pxqHci6otdL2IJgzg0kbbyzZ2YgO7SLiZ3xChgJzHsAKMKQi3IRS33yUi1
MQqN/YBU92o04Wl3vkX3J/Ka7WTWCrQpjhp509lfqqKnUjcfsyPsvqvO1LxrZ6AIvgqH6musSeer
HCtairld5FdIAlcb27D4FGgI+P5b2oJDBEOXbelDeAcVwb7xMFHZZnoeoROhtEMc+NE29FuNY9XP
tuYISLk0nN+N1NCGmlXBKPag4hPE6JkIVHWaqaRkiO4G/0mhgZZnrT37ei5vsjF0no0yDbZIs8f0
tsDKytYSV15MI6+3DefJbDqMdxz7jRDDuMUnQLuxkRskWkFuam0itbyBMvyLNt0MpsIreR3qChmm
OsfVI45bdCFjN7pKLLDcCXJqtos0M5UAtNeTLyrTkGfMuUOzDg5O4E7iRouL4tVqEZ+xoZ5tW5bT
g0ksdB0hBrCubMApSRT5d4q+1G3Pqud6anogEHADshgrry5HTjCwvtMgMh+hn/8A+kd5bhr8fdfb
zaYk0927pIHXuFOIG8cY6x03b7FPJo69qMpcmJ9pj3KUDHdhXLtv9OQw7RsjfYXZJbBSG0ML7CLr
dVhRNmEBrhEys7d4L/koOaB2Tg8m+m4aNcpIUALuiBVZj6YO/0yjXzjkOQhMDVFLxLLlEyGd+oRC
ADwJ1INQoUMVEW5LMNPTx2Af2H1K3I7tc2RrP7jeQ4nSGEdSH01yF3nKvwXzCipwolTKOQzMVuRy
Z+jpK+Uvf1tSV1yPnaEReWrhDYW8YDtqisApLfTfU+B+rmC+fLYTjS3lVK2CyWCoZ1jG1c5NQmIr
SG9Q6k219oAyIWgBug87dmdTTX52G6SDdfANUCY+igoVGh+KRuw9bUjnVfjoSZOddMB3WB1TPhWb
IJoQ+ArgDWa6/4wiyWEaFVQVu6Rhlw0psdiYUAqDyWhoWbKPUzjWBAUwBmpNRz8LkeBA6f061zP9
inov6hRJWNzoinNo7c5mPGY/qgdNBxzUUBlCEwweT5yrfW0m5VNaJAgBJbV+ixr3tA4FZQLXDvOD
SyPjAOgWhQNBILNLDSQDhjB7qTP65Ry1wZWJtKIC7j8SPReIXa4Gp1GbHuuarZmV4avMRgxCKB2C
3qSSf+1olvkK0sna1XM8gdJFsW8MatBUxOTNBKH8EFWdu0sHELVh2KG70QMjHmSav8Shyp41C+Yt
qfMIdIsaeJwUn9xxMHacEqjC0X85NLGunkK9Lnch2swvwDsR9Egc+lEgFGh55gICK22aIWmRmkeU
eYfRMCVTvLLrjTP3huzJNSf0XWOAzJkogXrULqVnp+Fa6LE5Ik7rgzuzjwpkrYPqs5YO6GTRK7xH
Ppopbor0CV13xDkkypL1VNQbiowF+uA6Vfi4Sm69pJg+5YRet1YQPo6oVmyirP3FodKvBhdHQfj+
497D8ARhEeJbC9DPyiZExECDYjOya9QmMNJoku6qQDPw1kup3lQltUkmE/jxYAowxY2+R3D7S+Bw
LayyNkD5GCiYl3SFvlFW/Bst0JzlilABdNESnBJQXuQ5xNPg99+gmHyt0bm46qdgfGkomW/oy3Y7
EGgUKbLGJRYI7Dv6avm+9jpSFPjSSCtgo1NrBmjROC/gSaPF5lK7WCMu467imNZiWtj52qztEvlh
rqBqSJ0fMWKQt6UT0kHsiGR1fQrucoN68Zp2QvpcOHG6dzpXbryRMpHrxPgKlDhpIL2WPID669c9
ZxuxMtCfLncGZDupadZZCDg899TtYBQAJOLbqXyqdbRP0PbX36yitb6HxqyopWAJ2aST6wgp1Dvh
9Wptt/G4yybP3jm6W71GfU1dQZEm22OsU6UJhluw5+IHJwDU0yhReNPE+HKQFdyh58hlavg1pB16
0UnmprdASVNiqpzAA4+XHxzDxFoIksDX0N19gEb6Db2+eGsMZv3DC9rgp5YjTBnFXrgTZdit/HLW
v4w7sNFg4NC4NilrdUX7EuoVzSLCNRC5UE5VR+Vq5XoYFUVFG3ymMewRkCfxc4/VyJOLTD2Y+7FB
uar3drlV2r9tCfSGf0UvPToKBwuIxFXZUrdcx1pvg4lPEoCxIRL6t2WclZROyvSK02r6bJiFdm3Q
w98nZcsRQ7AiWoImwDFkiZGCgefp39Crea11/6lF3R2pcupMifu56D/nivqeoJjzUA7KufFBngPU
mEhTZWfALQMqGLOO7iJbzQzyJgNwPOX6lZG2eCpQrt2bRhx+MmZamK5EcEvJLP6VmnSiYep3qHjP
5TXRDlu3GZIbEoz8cRpSudNwQtsh0IJPgR2/hJpZ5uv6EOXYvKAZ51KpdSiwY5KysXw0lQ+pszVB
PMqrIL2Dv4owSevRHikaA55HZNg3DoI/s0RK8xJ2s8yGg9Zp1acgSwB70ggAzzeY4bQ2VJVvOUjC
bYNrBENgesEq0Dej1ha7rDIr8Pa5N/3w8kTy8WdcRxaW137tR2BdNZTa9blVFDnyyZomk87skG9c
2bh7x+RL2RWKBDqqR3TP8hcqzPo3vI6sgx3lz3rJoUjF9z/wOcja6DSvxOBifRQPb07vFHdwnYIf
rQi6OzFRmqMpA0qvtF2iCbROkXhq00fKwuNrl3MU0ILFKD1Rn8tyqFaVGt4EvaCfXuLpdJZckh2c
1+RN2uhfRnLvlZlO4R7dPmeWbYNIh2Yqi6phtbDPbqygx9OgjAl7YKS07A6JquFsu0I1qrjxAdav
QpsQy0V/tUWwOIM92xuzU0yDBrBLSXPdqMcuDsrPuUSTZxX4gX/jDrG8BtBXbOxxpAGqm+NdGaUO
d3fj3IuMchkGf8neb11kWzvlAguiA09XEBOO0a1uS4rPj/Q1QkRis+/gevytJD1/tINSHIYOEbmI
PiLYIiO9psoKAzc18n1nIjHntZX/MJT2D2Tqs2uRd9B7zd5Bbd+bViP52j3OUxzNIMs5LkjTxZB7
z7YNaNJXBcWVDHXHmIbmMSsrGkgkO4+DgmgQCooOZo8SURMVzn3V1VyhrpxDNAgg0aDHFA/5dKMO
kymOR7xC5vwJD8nwEDrAq8jZjFkBOju0bEdEbzmr+sYNN0EIJcVqivrZGlHC5EBBCsbHjgk8owYn
R1CAbceQ29Qpvvtz8JyVZffLQaXxR2q3/i5xMUGZEiRZAs3r9tQws6PejT42MbKhx4UCbRQB01Gm
PlK1Rn/QA2Zy0yhY156A4yYMFAYkDsShUTU3tYI0YLlyfMEfy6DI6MlrIDkQxG3x5iAqEUWKdNg0
GgsNtyZAwjtwaVPp+T0yXiHsLNAc2N71G/y9WvAXBRW1BESxBp9aeDDNnKTAaiHzBsSfkPJp3ETH
N1HI6wJs/s42O/eqTKdirwmANO2kVQd2HwF1Tb29iVS48Y3UuUlAx26I7DiSmvZLAbLwUAOdeS6d
Ca/WFjPF0IEcZieEdp7EnYXqk7ZD/pPdq2qC91F3PntCf1aJ1W+ifJS3k7K+GJ2F1HzCHdtkdCyA
XzrPLRy727jh5ssbVkppgdZOtBbEncQ0oAOHsB9dCUO2BJRF05XtQg2VCEwzkbSlCXWHFVaw6WMT
Qg5i3CQ4sLPrsR45+ev8RriwB8y2JEHzDLrqXZYdkNjSQYK30SGzrPIb0SsxD9BU5GHipOVElHpz
heQWSxi5IA0AE4ls+l3KSkc9MCgPVqSFd6ww8woXt+lAOtM+GIEO9b7NM46MAtKsaoo3rJIgE3da
q1aCNBX8ogH7pAIOQlmPLF2ZgqMT2NEQV1CUYrg0Gnj0Z5Ntxoko5MaeILJ0soJ5FXr1a1VV9ZNe
4/7ol06898dBbJBeszbAdb+BBqBHiATnbc4NtLUbH0X2okaMAdL2GoyPOiQRugJm63L2j8bXdlDl
bU07H94R/aBagGr2Swr+PWDhTS/6b5iq6XuY987OSWX7Cy8j+1q4Ea0kV/+BZF+6q1BhfXZ791ug
HCBuFf0Jumk/QfuKLa0cslXq7JSSUHxzih5UiGwx2OpsSn96vrck8ZqAGk5t1fJ2aoQkKPH12kh8
wffKxasrH4ycvV+Y6aHVTP/RsJr0WZI8AiRvhm5H5BRes6h+lA1NiyLNySKcgHvJ6/Rtb+jgS2uh
r5TSss0Ar3clxwy5QoK59TDB0wQfmG9bn4uw8Wg/YeEXwJgLh/2gBQa8IOoxFHPGBiMtNBFdoHbX
EVYYGz4F+Xigj1snyX4beCxukHxKvjdj0T9ZqtW+lT11otQwG0iJ8rkkzLyn24Ykle4NX4n93kCc
2dRcoclgijpsqpa6Ud8BX4ii/Ccvx+amNrSiPpcc8ojWlFME9fWQSImccFk9BRxAh6BAMxP0H/0K
mqxGBqsdMA6OK7Q1DBhysRXdW1NIQpHCqZUhaZQa3Bbmvjd6V8ADMIFq1QjGmLKlPqFE0+IGAnAK
dFOtqunadTuEjgMnfm08AJSOQQuijrkkLL1nDimErZtc0yi9VRUq+lUNVqd/w5CSynKcKLRGdDT+
YZUMQ36gZ6Ot4xhGZCdMLNOTjPtTh1ih95gRTRlkSnewgQZ0jYkveA1hvRpxTqDxeAMX5SGKY04W
Oxt3tRVTUg3YaQkiH3C62mDtxKNOS4e+Wpi3xATg76HS6OCQlVbfWo1d0osAfkP3QJJ3tGPhb51O
/fbdtvNpnA7DnP1r6FtBpYJbY23yfqStWHogmNHKRYwussf22ga/7hMUWm1TYYDlc96t8c0IyLpr
8QoY6bW8xWWyBQuA1U+NcDhoBtfq6MBaaDNqc+kvdOv4rW8btENtDSV0hA1BsvnWdV34FFjAcPwM
Rs36HTWCbrFEAVhLil8OJdo90Jxij1HcOP+89DfkA7npTJr8gcFGR0ICjcFZ0VTnLOakRt87DVAD
0j+VSGqu8sqGTJ7IflPaOuJfkHJvKClRx++J51Y1dzCMOBUfKiyhEDtF+ix0oLO0roFscGxXt3S3
phcb/4Qj/y8GB02gbdM21LayDUZIfuCTACjqP7UWYCYFuvJnbJshmUNskLOWzI05KyPIjma1bTpc
/plp3SgbRF8NteWKLLWDdxDVVzFGtRuE5p2tQSsPGRFToRkSWdeGiEPsQ4edWUJSLuia9v1d12nG
C61tSJPSoEhpK/taeoSZXBbQnYTpb4t0rO7QFre21ZSWSEdgHqCqEMZbBUFuMNELsniIVxFdFvks
CUKpGlRaGK5l1SJoY1sgO320ixzRoRjfJbQTIMFDxaz6T1HvNW8G4l1IrVJpeipNMGc5TkTrqfDQ
YjZZf1WIwguWlC8ODfKd8h5cCA7EerNziT4Bey01kDUW+egtxUIEiSGNgQOdO6hZK7/6xAxfyoxG
2dQl+m0fZNYjiPS5Auxbz3pRwF8bXBfuPfhA4JEVlXmLXi/9cBhZIMGVJcSN3cOl1Lz2bWpnAKWB
SK0ewjMnn2y3TRO+SS7FVdJRuKDALvcseIpzspfI0wBhQ2A82qNyB3BCR6htFmvVNGKRSHdpwRI3
U3jR3TurRsgRBZDqhYxY7DtI49Ck8VK5LoVgr0TY03kiGg4G1xfYWG24VxS59cNQgkvGjSxWxVM+
wO/1AFlxGlEvM4zKWTlJgixE4fDZUgg3oWshj29l6SsY8xfV2Bw4XYr9cYjrsO3G1S8UfAFAkQTX
SMva8WZKR3TG8CxeuSWU2THgLNcGxMsafug6KjXreQKSCkwvrF5xkDH2TpH0xziwbO4Ull1t0Fyl
jTat6zKytwHeS9eGAcKdm1sAYDFbuqxUtaRUJRpwWb6fGtP5kbOb1xaCvivfA0R13iL8pHO76TgS
JqpU/Pmv/1f8+PYcEu7+93+J/w8YDoflEBFjJNMQL7Rf/+7jLdMwXcMyaQGh/io+Pr6VviTxHvMn
+NGf/KlY52L8en6IP73UGcJyidlNw7akvvBrp+amaFh3+ZOYbkfnBeacHUNehhB5fpx5Jj46qfMS
QrkGU2XqmGB/fJUwqCZrTN3sqYgeKF/IAvMxDuY2fCshHp4f60/X9o9jOR/HqiA7hbN34tM4vGX+
bxcRWZdGuKACn6R3dX0DWOz8iKdm0TGVEIZr8i9zXifv1oFsub5KEFZP4HhhojX5PbExuIvzo8y/
ezGHUlfKNtnJLjhm8+MoraD1a4Va9iTNa4vLHQUbEuNDYhzK/uf5ocT8rHNjLd7Ix7GTBc9YeY8U
A2SAdnqCXwuk8Reg4XWrUXim3dH/dN3jEFNwrS+87J9bi9XoKNd0dUNwGs5T/m5KMcZKXeCEbK1r
RVSZHc6/4Ikv9uHxi/Xo0k6uzDHOn/TiNiypsOw1H+3yx/OjWKdm8d1LLFai4zrCcXpGKdNrP9hM
8qqV3/7dEIsN3HQpPhMhQxjGTnydaV3R5vwIJ6aK64jlLaUw6e8tRkgGSnngI7Kn70n+tYMXmbnE
YhcGEcafUwWXzKA+KIAGo9L68XtHvjXKGrbbU/xNrX6RM4Xq0UmuSfdb7Vq29yA5Avfl/JudOJTe
j2npH8cEPWKmaD1lTwp5eXCzceECVpLrJD967s35sU4shQ9jLc7yyHONycQG5smhCttDJJXItYjx
y/lRTr4RLRoJ4Ey6urVYcNmkKMVabFvDfZmF4/qN1iFJYAFPmb6fH8o4+UbsT9tibbjcHh9nD2C0
6vWGNyKgxqrlCfW/nf3bwuVk/amUnyzT23bt58C6wpeOXi1NBwnV7MHN7wglQo+Sx0OCkt5whV/l
+Z/2x9mhDF3pM8LcFNb8z8dfNiRlo2mBazxbXf2lMj4Dmf/970aYf8G706n53xHM/ClzH//l0xcz
Sz3XhY7O768E+KN4oxFdnv/9Nr/vw/G+mKH579/9/sqzqWrrjKDoSuRYk60S6ya+tKdPjgK+zbDn
A5y84uMonYCWhCmb+UzpBSQUUjmGhwhSZ+KA1v/QDJCGfv1kDMlXQUtxsMrjjCv1o2RvO2T+He6U
K/LA/fl3/3N12DA7Yb84XKWu4S6O/jj3BqHrBUai7qttf46u/93jFy8tkXyMe/pFxwqJ1XTX/t17
UTGZ84Vo6gaBm7E4R8o4LAD/WJR5p0M77KPhwso4MTs83wHJ4yqdTb2YHXwoMfHWhPdMwT1b2c4/
+PmGbSsuFLT9pTNfA+8WHqBVUSi9Vs/YpVQIH184ZU/9eimkhBdo6ASai50TSzPCO2HwkNe8HnfV
8Pe/rWHNMYklbcnJt7ikRJFbRaQl/tFG6M9g4/ztjQ80xTEcUEwmh5e5eL4ZSGBqmtKeQ9QAkaQv
tbu/vTjfDyAXNx5keTFm2DQjQgfScZ/lFwLheX4/nis2hXO0M4RQtq2LxeoBaQdBpMn9o9vCXYfk
shqtf7BAgSTZOrECJ7wzL4F3K6jQiwhLBgA3tf/TvTMgzJ+foj8PLVRWTJu1SUBv6Muky9KaRhtp
rB05gbCXBb5nYilk/P2F+mGUxT4Q2lg1lWmGxxBlJ2TEsgtvcWIjfHj+4gpEHh8eBFbTx6a6asIr
qsLnZ+nS8xdfgV9O8BzK8Di+KKQMywtn9ImPwHXhOnDipEugvjhEQwufJ1AIyTHPNqDSkxtyOCzW
zr/DvBgXi5ULgEaaLQ16hcuQsy6rBDgAg+gt1u0UObNbwFgVqvDRhdk6sS3YESimKKUL8NqLYykN
MZ4AeVYfU+eeTBSchHQfzr/MfDQsXubDEPOMvtsWJf7znOplfYzBt+6wMUwh2Y8lrmyT/ujG7bGu
LTRSEYOiDJ1Sz/77w5Mf6JQphC2dZTBIpziAkGNUtOTgclQT+tM21vb3haGah6jADlyfwghMEIaj
NVH37fnhTyxH9/3wi7fPAn3SpSaq464cvsTal/NPn1fbcm4lf0jwXZ2KzGIzWWg3jeBzq+MgXqrp
WKLpjDElehyu0241/+r8aKcWi8RcC50Zg7rMX6n5uy/pAJgCaOFUGJ0DV6VbW1q/zCK98MFOLH5X
OhZ3/BwG2cvFnzQZTLXcqo7w7vxMrr3uacLGAnFv6tDnX+jUx7EsIA8OW801l1Uy8Adl6fRDdYTG
9FzZ/nVvmRfutVNzZtmSpi+FOFss56zKwmFyogpXQ7QwnpGANB5j0SAkGWn6hSvu1GJQhsHrAAkR
ulwEYD6tEz0y8+YIEjWnDf0FHPyht1FZakArJko8DMjYnp9BcWoKFWE0cd9fB+IyMPCzFjQqg6Yg
DijU27uAtmDyG6HInc/4Xdu99lH72EOM6Fx08cJD6spd2ajn87/k1ES/+yFiEUA0ZV8FlMabY4N4
nd09jTnyKeXr+UFOnWXvB1lMMdKYNVTQqjm2zWbSHuLx2lL0z2Ge60eMvutL+/vk7JrzfnPJVYSc
X/rdjkNkwYqLkZfSwd5UzVPkeReumksjLM4nlXmdkPjRHQHZ+RTOEZcZvAvb7K+5Xx5TrH6AOg41
Jy6bj6/hKlfvpTXWx1p7BBCTA+UJxaNbvgkzO0jvgJ7ZCsPNCwfJyY/1btR5v7ybPE/VaZaNU31M
BhDO3VUmXzyUricEY2nGtcmqBBtyfn2IeQH88aaWqQgMTMs2lwm+B9YZ6degOWK7t9HFVdq/Bd5j
4e3R40uDqy4Eu6b9AjF94V1PfsZ3485//+5d/RCp2MIPGTeQD/RKXz38ps+/28kNZlO50ZXDknQW
Oz3Im7rXCq8+muQv9l2KJKmxOz/En8VdZbtEIrgdKV3iULq4z5CrgDbBiYI3S0fz0kWa4cmuH432
VrhqLerfufou/Aet+xwU92lwYfhTk+joAtSo5DawlsGQj/rHhHV8c0TtU4c+Vl6YwUvPX+w1Jxp7
2Dw8H6gnsBXZXkgCT10A73//YpsBMImTGK7nsR2pjcOMyDel9JFMVKJZpzN4MkjG4KhN9PPOf7hL
b7bYajJAazBxeLMcm5sJl7w0vzo/wjw3y43FhyHvoe6O1Pli9YkRFluK6vAR+zbXfnFqQhw8Nn6e
H+XP91C6TganpEX0rZZ1IXqSLlYcsj6KnYZHLPSazfkB/txE8wCuJfT/XNKLA31COAO4eMcAAxCK
vYH4GXHvPxhjLmoBrCNck/NLvjsLcLQeYiPw62OPGnW8TWYXtgu3xp9fg9cgjybopOrjLu8l1x+8
DoW4+pg7G3gWus9tuI3jC7HTya/xbpTFfklBDFctPqfHVH6JzAc33Z6fqD8vCN7CNTlr/jNTi4/R
Dibhc2FxQZRf6AMSvWDKCGg6uU3rw1jeO+JSuHTq88+RmXIEk+csz1AaLukEeqE+jsDmNRNNTVrZ
3YWPc2EQdxEJic4c6jFR9TEoHnBgc5EsFs/nZ+7Pk4Z0kQUgKGnpDpWnj0vMi6ISZAP7HYEdrUEy
d93RII9Q2kc698Kpdvp1/m+sxdmiD06AKlFKhNLslUGrahc5F3bl/HM/Hi4fX2dxuESRPkywjbg9
ccWIMFlrFY0ky1gZmN5V1aWU9ESU8GE8e/GFhrAzfEjHzTHwnz1Oy1C71gt/VYtN42CjXaEgeVMO
14O4sKFObdt3n81ehK+RVw78IZw0xW0X4+q+ke6+aS/M5qVRjI+Lo7PaCoQnoxDtDdGbH90G1TN3
0fkleGFZ2ItQAYR62LqI5RwDpFFnMUSMKS8cpKfOn/fTNf/9u4N0sEtIOSPLwoFkhWa6ceEVLj1/
fsV3z6/aoZm8uuQVhtfBgxzyeH6KTj5/hjYYuk1tYPm581zmOrJqzRHfkXWQ30/1z38wgCEVhTAa
E/qyYaFF0Or70qR6FL0ij1y8/IPHm5yUXJiK7GHxiatBj9quF/URfT2sFI0Lh9jJ6Xn3+Pnv302/
pO3pTAOP1w3kx6+0Nt2d//0nNwI4Xnrp3JZ/JOSAjM2xE151VMiHZdNLRe2JasO2hS58fqSTB9hc
oXcpABh/5Imto5caHD3Cih7QlO3vhI3KTGXgutS0wNST6XB+wBMp3Vww5LXAiBlEZIsjM25QsIps
ieFWghGu7NfR2KHwvjfVdazwMJ0F3bUVHNbz456cUtob1F7nVOSv1u+7b6ZAcSKRSjWvj5FBRkVA
YiyfvjnW1flxTp0uc2uQIqxFL2u5sn1UYEf0myhaxmT60ttianwVD/LCMKeWoKGMGVACsOCPnpnm
WC2QcrM52qiGoFrd75Nwcv/B4ng/iPFxnReQhRsNs/ZjSVGwBSgLvr8u3/JuV1QXQo8TCRzB1LsX
Wm5ZVUINiRRjZY+B9wnlAUDfuxHDU00/6uqW8g/2mmOiIynpbcL0wgV3ej5doFxzRe+PHiHiIwDq
6E0fLXCHU93eQVR8O78yTg2BhoKhO5aUhI6LQxt1BhGbddoeKeutHlHgvfC1Tq3w98+f//7dCg+w
O5e15PnKDNYJDl1aea9ajDj359/j1AoH7UaSQADs/FHMTUrlgAnP26M0MMSG3pbiGZa0/e78MCdf
xyIJmZueLgncx9fRxxrZVQ2lE/KIlW/j4bk2cC2nRnd+nBMRKecQfRkMYAyUPxcLDztS0/dRLjvm
sljbsMQncdWXVyq8N6pNeSkmPbEIkIogP6RQbRDGL04/fAAhyabNeLT9n826yr6df5kTkyaAyhiW
zcVBGWnxMhXA8s4K1MDBven63ZReNRPM6AtT9lfZbRH2MgwlFwMSMvS4xcGAeppKtG5izvDYMP3P
ETzczHrW4iep7g1/Z+XBrKG5KiK1xvRxA6FzLQHbooKItybY23/w1lLO1XIiFrVsAedSz+2yCcdj
m+5BzKMFBzo4+np+kJNf7t0gy/UYy070ejRyQKWrz/n0D5JvYb57/mJOkWKKYsvPxiOI9R4xuBT7
wgs79+TqeDfEYnVAVGgs6Da8AqaPqIbeIkcewhn+dxM1T+S7cygatHHCSmY8BvUBh9Owfjr//Etv
sThHZTMIv7ETJgqPRJi/3d3k3rpq++9GmX/Fu7eA0myqKIzHY2jd2IG2tjr4W+61vNR7Ob2s2K2E
DBao9sXb5EbnjXqQj6gWbYRaG38fOAY8Qf7f8xfvAaZBQLNjWYlpN5iHKLmQKpy4DT48fw4w380T
zk0poINqPPrT1hMQqSBS7M5/ipNDWOBHbEofgNIXU2Q6fpoELdJUeMeYxbbHiFdszw9x8iu8G2Ix
S1AshrRO/fGYVvfYLU/l8797/mKWggrLu6DnFbB7xDCPfXf++aemCByraYM1NbmSF8/XB3qFXWNM
R8vGbPjHWHRQSi/gO+ZnLA99i8UEiIFbEiDVxy89QqvLhrDQj4BaEY0++hlKKNFBqeuwGy588lPf
w5r5B5KQnTdanFSiLoI07xudtOSm1rV13Y0XTqlTeQgJogL2RBNSmcbiJq4Qe8l9cpSjL1G8Y5dn
sdBXVoPAgEJdOMKQ0ai/t6F1PUWXAHWnYg7eC5ICOjfWH+AJ9JwblEkjcXTrGQfuRNcYyiZy58I0
8y686KmphNROZGgREPyBaU0R35youBrHVuqbFqwiKqnnF9/84ZcL4/0Ii4VRT02HWDQj9Ch83ke7
4bef/oP1TU9fWTTGdNb5Yj30Y5ZCzZfiqKcbTHiRvov8CwniqXlySEhpwdGkIiX+uLyV58kBcZ/p
mCMNkqLEitT6+Xk6OQJrmXa3JS21XHFapBXBlObTsUFlM2ii1c/zzz91CNB9sigcEAbxFh/fAI0n
s4F0POLmGG1R3PUibat1/2Ca3g8yv+S78z6EkC1FU4zHCU8ec2X8D2nntdy2tnTrJ0IVcrhlpgIV
aEm2b1BOQs4ZT38+aK1/mQRxiLJ37ZtdpWU0Z+rZs3v0GPJfeOLT74+WoQy73s8sBqE4W1rEoaa/
PklTm/X0+6PNGnYyghMItBwtnkcSFIPIiJQamqHKjLucWm1KBOTqeVSY5LnOJ0qR0YRtgro7Bj5E
1nLByf7zoZCcAzcoSZS1LjIpxFitAWtBQxoK7dtEvFeQjglbbQ00ZeZ5PPU8pwdIVRU6dUC9jE9H
FLkK9FxZc2ztIl6JVistkoTmVTU2YYmWI2+JeluxRHMPzQQ1tZ6qos0+yTqaVC35cMilxLae8WwT
S3n2m0ZL2WkiWJiS35TF3rKMftbCcyYfTHHmTTV1U5zZGV2uXitEmSjlzVGh1a8NnkQfckpv0aaP
mflUC+umfFEhsL++Ty+7RwxD5pVNEtakqHxRU9Ykcq95gKpSgPIXKq6hnMPEu6ITMG23hhMuep/G
2vgTMhi5ks5Yn7jrZcqAZCBNHlSmMXIlghU2lmAa1VGyvvnIvoC6o8c6Tm5tbaZIM7mIdHZQmiWu
ILw4PyYFtE10O8T1sZffQ5gXBkxMCrEzEnLXJ3TiPAKIFAckLJcVT/5zQ35Y9LDWVahU5RsUmN1+
xnFNeF8AtlxPJojBy7SIoWSCmUAlfaxQUSRk3vZSvsyVuXL2lBmN3UD0QPrlInSAqyVKMjVrj160
ijxa4Z8l5Xh9puZMjM4VmscB3UOYaC0IfBDPvTHmMghzJkZHSvEh1Gt7TKAm3nm3tNpJc1t4ar0p
yLOpSPgq1BjO1xvy4QTKsKI9wkYjQmO2vD5JM5//cBon96ArG3EqKny+eTXVQxnMPKtGn1dI6ZIh
t2RlKMRfRqdpaAZqySv3Uere4DqwX67/+lEAOv68MqojhhJ0H/BWhI+dd0O90EakUdvU6VrxfsTe
zAkfrfWHLZNSj0bYQ7Q9TvjDqCZWYR2Fj6FuPzqGc693sBWF2ozLGjmSf8ygNWENmDfaJEZbqvIT
iNqsMnxUNAcZ7u9xqdLArG2EaiYCGme/LiwNk3uy9DrcVbDXVVjSnQe/akT6+eS93eTIgNLhL/ur
gOy1VTQ7xYBj1YKxQ1bedPhtFaRWyjBaCQ3a8s3cA21yojUaUAZ0hUQS8Px3ubJY2I3dhI+58UNV
v1rVLy39dX3fjO6Ff4f+28TINcSK1GWp34WPUfetLI6O9SCnGzt4diB9/N8sjZYTUVdULXIsuegh
hQ91Bc03Ql/LYq5/ZG7WRqsZOipiGhmzhjTbwiJh2r5AbjjjLaY3JyszQJNBLY5vud5L4Bsqwkd0
0W7stl4aVO09Y58Yc4WUwa2dPMb+XaHflgbHcrI5BV2E9CPBUsN7b2kVPUx8cHHDSOd7CB3n0RKa
/oE7NEyWYgct3PVlm5pNa3hXEyryCBljsHXFaa3OyvzHFq7mUExWML1uneDlupWpQX74Rp6EFkWI
4VecDDKM7RSpUdN7RLcoRH4kbT5ZuVgjhAC1XA4z44MTVfUWjXvvTtfRQb9ufuIUSBKvd6JuCYD2
eDURwkzJRcOBVmhcW3Kt3yHqtbdjbQeNwxtqeevr9qTL8RLec4WRq+A9AVLvfLy2YlHcq5324DmQ
nwQtGck3wZA2fnFAk0uwo3Xhfs7oYTay94aSqifepPkPUyF8g6VT1lEY82Dtb2fO6OUtQm5GB9cv
0fVt0SZx/rMMxRBgabS7Qyy91bCM6NnnzgPSTEN9AVmY9Xx9Gi6nnemm2kDbNgQP8nhvQYoRCIIq
dofUe26i71n0JbRYfMiQRWkm5p+Y8FNT4zZqotU80bu+OwSRvUCzxPLXEJktTOOlch4zqJayzfWx
Xd73nBriRkI6apBg8c+nUgoFGfFTtz9EysaHk3nmDp78vAGKWtEhkiDddf55xEwU8ndhf8jhJk6k
d8U+Xv/9Y2QSfocBmOiVE3PRQzAOt0JYM5F8FrpD1T6oZbAw5L3QveXmIYD9VH2MVHjCnzrtD5E2
Y7PjMCztVfoXeWEfknapW8+u8IdV1cEAHVWQoWj05pF9Gi1M7Wmhm/qR/xCU+RJhcA9ZLFXZCvnr
zAR+xEHnnvvc0ugi0uGEctHc8B9AYJPolgL4axrxu+Lk5ktEB9YigL/nc24a/j4KU3UfqCg0V4rg
fo3tPv9uGNDTweIKHKiF3L/Uff+xZNk3kVi8Oo2mHWBj6Ze9F+jrAGb3F8d2fgaVoVUQyWv2j94S
4SPQYD83IS79rHjGJ79K5GWKHNW2lwUbMwUEV44PmX2eyPI7/Jd1sdPlPLqV4Rl+MUNus7TSrY3Z
2OadF6XtcxZB4C6kQvnkmsKra6Bn1coCetJhIsKZ3tIP5MSBe2gcPd+KrU8XQV4gsGJEkBAta8+s
93URGEuasQQ045GHW8Bk7Sxqmlm3Sh3osDsJ6h4qLmWTFnZ1G7ltuvclDRheVvc3KsyIezXhsvP7
0t0KbBj6wlV9XZDGQsk7k1e0JtmPUgo5LLRt0V5WO66PsiiWsoL6KRqtovm5iSPhAU0klIS1Rqu/
N2YT0hCwgQv7HYXFbyra4A1qEb2vQBiURM+ur+dkrusnVyjVLXxV1R7ps3btJhEE564nrqAe7SCr
hULJyG3twa7T/FDxFv+iyZ7wMzGaFoErvz6qliDc9hZArE4pja+Z7qNU5ZXRg5Z3+TbQO58VlvoO
5gXN/ZpXkvmUEAQcAs37SVeGvSn6UFyaOkTlUZqRhrJcY9N7GgJTBl0Ndl02Kw115V0Du+2uSeD8
l2UI4q1EbpeSFPh7NOB0vtLUy7yVv1eJibihPcgzaAjvEeZCAhWvKmP5Inoozglt8CyWRvTSJ7n5
HMgJcpddjO4azW63MaJ0DzVFI0hP8+ixhhl3nUpO+pZFFe217KABuQBpX2hr91BteQhgoS4hiTHB
n1yky0rsAyDwBkSqWmjchFqsfBM7RXiXSmJFy4/6lQ5yYZ8jcr+u4f/eepXIZIMrWvgmGCcQT8La
pDNmYwhSvZK1otrrdoKShFLlQ14lgeMRgXOhQ8w0g8Z5Kfu+vNVV1F+9yNRm/P5lvGRRteZ9qpCR
0C8q6UGl9aVU6+4DlZVlEhUIvKTPvdLOJCMv48/BjEENgFcl7n/kxaRK842aEtSDIUlLnSNZ6C9Z
B/1XM3NHTxk6dZfDxXoSmUGUlhoogfoPtEpsZOtz5m3BfK9s68d1d2lM3NC6OnT1S9SJiAhGISB0
a04bUI96aBVX/5ZpBpyDXqsVN7aiV5xpaOEqVEzXhlj2Oy5GyIsa2VqlepbfGFJgLdooEFZF/VUW
46WGMvd9m/tIt1VfUlWEwdVAVsDzoEPsyx5uNLH5bhacAFn3NkWJcHShyvIyozvpIeYdvTXLrl37
DbVDCIGLFX24yX1pl8qzqXsZlaTe3qCtkqHZ3jePXiUIiACEb51V5DtPg3xfUH3UVwAtrnSr0uHP
Tavvg0D3JtKtH9ClFbizFE3X3rOWKFMp911mw3uOep6sVcWz2PXNmlx0hgBvoNfHTAnCXYFU2rYQ
O3dTmK22UXNN4QUqVtuaHUBYI+RQj4fs8FZD77dKRR6qtlIvjMIr31EjR0PAr5utXYgoOAWhv87C
wnuAhzBdxoWbPVFVFmci64k45Wyfju7ALMiELpJU9wEiC7+HPK6dS5pPWdBEVeclptNRZo5i1i6z
IFuH0/FBgrdX0MQFGgrXt+ZEVKxDf0ecZUo8Ay561norKRAu9R56AS9logCGrm8uCAsFDkuYjJdy
O5PanLJIJZG+V00n/Bp3KkcdbyWPkumDEZrGLcGlcddrYr+W4sw6uKluorqBSs+xL+W5csrUdA4p
YoPOJ5Gy8NixeEkoaLWEJlgPa7yICKsQd3OIkuEj48gIIBh+m59uXrTCQh2bBknXuw901Sj1Y6Ct
e3+lQfcwB0CfHM2JoeHvJ97L9nwUkT8M1Q+2in5XNPOumAqTdeon4LNghZT4P+cWYlfqEEUX3IdM
6Q9u574AnKt3rt+8917zZLtIZLry/aBUWLjNrzRrX65vzqmppEVJgh1AJ8IZI7uLyCygQ2Zzhopx
Dw0x8EpbfkX6+8ZCSMNx7afr9iYHfHrBjc5b0Gb0UooGGyQ1kjsdts27jATeutGQrO5jzb9xePnW
cB7L1oNCG9Vt1Q/AfASI5igLPnBgo31EKpVdBNUJhDPjc2LQeaJWvmcfDHLDlGD1yNoWFOlfNBmp
BPgGgKiVRbiDtLmDMBRe4zwKqdCnTfGI/qH/xXZd6d5QNJveqM5f9nrqvCSSEa0sePSh1XfajW2L
1g49vX5D4PJO5S67z6yw2Dulk+YrJ5bCTaBl9XMc9vqTm0LgLBVhBwUn0GSAqXgIDxZfQQ1heu4t
WOg7duST3dXGU2pGzrudm8knB1LWmUBkaqE++LWgM1QAgo+fiGEHS7Np98pBlrIOoVtFfolodXxG
6zjaW5ltbpG4cZE/1FEb9TnjbuZZG7mXnPfrW2biEFIw1YfnFkCTCwZKyeyUxqk65YAKy40XJTdz
CdwpA/TsUyKnuR52w9Epl7M4QJ/FMQ7xnaQ9xOFMN/3c50dHPGoEFDMQ4z2U9U0Y7uJ25o4c/v1o
F0OU+PvnDyHYiZNKajWUjJ6fT+o1rn8K1nuRra8vwVTCaSjGcZlQewQdOxpDB4mJ1EWefkiNEFk9
3ROMYpF5FQKdnt5QgzQcaMKGZFW3zbwyQScdcUjY7TNIpZ1nk45wifXdBLWRPPmCJK6p/zbfzFw3
vGWVWepnOPP+sJd0eKqf/ejRxNg6lLlBH+gHw3gO9nn+Z+tK4glI7dCOAV8BGJSx90CGieZFtZIO
VdCuEr+44xX2dn3eR0s7mNDgwFIhxmVjXmCROwU2VKuLjIPpQjNvlYL7KrrI2sh6Xc2YGu3SwZQF
XJaYAcg7xHLK+S6iWVZo8EE170THilDtUavvqLvPBUMTI8Kr0LZKwdIkSh/uo5PNWsupFREQ14cK
cacoYfHrN1eaCxuHlT05Eh+DIfaAqFTnRF/Uyr2Ml6OGLO3BRsU2VF6gkF7r4l2J6uD1BZo0BHyf
Vwc0Soo62mIS0vQozZXNQZKqeA9ltLB2cz3YQRb/ReJIrK6bm5o9amb/mRvNHtJ7ZS+DST9kmb/g
GbRqe6Q2tJ/XrYyeUv/MHq9islsU6QhMztdIrmKjomuhOdQNxPYeOsTdQVUbwH3faFdYIJxwjzjZ
5rrRqaFBeDV0NIMoVK1RpG+YYtfGeYtRhFJa+VGHA91T/qyK+jEymLtUSLWoR1D0Px8Zx6xEVilt
DjDWL/pXG72IPx/FqYHRKdK7rFLZ481BfIW9eaFuVNj6r5sYZn+8t09NDAf55ATZRtiFYY8JZyf6
i0j4uewh5U6+X7cytbEHfhLiKgtGBG30bo/F0rRhu28Ofb0QrG2LCN+GvovrRqbW3Bge7Ap9WFS1
R2vuGEZVNEgOHtzC2pCQhvs6Xqj6r+tWxnidj1UfOv5RAQZAg5c7nzG9NPMskCL6uwoO5saDtr0m
u+UujPA20Lat9do52+s2p7zpqcnRyDw06lLFSepDd68k89S+c58frQ6Ko34mm0xc4TyV/UMwl+S+
XBg61jQmjocBCzRmJs4apbRRt23w0t4yFg+5+lXts5m45dLNQPIMOYdMt5rBRT3ayAjTplWIjMvB
z4X0kTxcu+xyEWUsHpfNjYv8w1ugqs6zosOprwop6Y7riySPU+z/7AxTHRCYtM0RYp7vDFFwHA0e
1fLg6GhfoP0aFZuAFxna5WbffOdskF5W6QOK/dAh8ef2ysoKgCogIyqjntgnqz612k9xGWk7D2D9
qlXk5tUGAb+sUvBvyCcijxFG/tFF73yD+HW8ox0LWn7VDJM9mXltI3kyxOReX5N2on80BmYFlbz0
HfnnYh9Kvb6KZXRva7V9rfHNK1GX0pVsScKy9HNjlwhdvAuiDLJ+R7Nu4jx+sfnsqm5EaZE4LmS/
qpRXiyqwkVT3i2JLOtPb6GnMq6Vyy1uDeG3jGVFwKLlQj11V5QejodnfyLpPSRA3B08Si9tYyRHt
2kupHW7cFjIQ2/KFXZq2wqpt0h/0BZIbl7Pi1WgEKHIQKl/ldJOi0hGYe9nMb1yX1NvC9ZLmhufM
Lxy8+eTW9Fqju9LfG2ZEk5VkNZ89BEh4/9W6gbixlN7UDt1EMCfTh1r7ebDhiL93oRYueR2htyQr
4aaIZTQ6tQIaCU9sN21Z+4cwyeunFLVsbUNqr993OQT5cRIqa1SjIzq9OyddKLnkferUXkNlQmiX
baj/kPVMR2U8ixAOk+WbyJZQ8GljI8PPtsoi4L+5h/1EJP6Vu2ARkGRkbsNwLwid/1wg77BqDKle
K0naaIuosH+ZOoq3Tf4gZera9Ojj4dnUeXJKIT4KV63YJI9dbEi/ZD0OqmUrkv9G25IHqd1niLIU
urHvraq7c2QZdbKYAncqWPnSEix1GQttgrStEiPjpVc/vUhRnizfSPeFATm7Igk+AlpJuEdJzFhF
pRVtrTLPpUUXANovULFbNnIRPlkIbtKc06aIvNSarW5Qtko9cupRdYsr6FdSaZMGzfRWD1F27Vpy
hv0PlL1IjbL14INpghJYopyqCEAlMupgKVRMmuxSOWr0bJkafbDtJF3bKZkOsVxleS/4x2zrB+RI
CUydQ1aK7cr3c+8+M7R4nQm1uIL4O3qSNLv/qfmKiESDmDylwpeueCuXHrpHWzM0pW2bu+6LqaSP
Qp7ceWawrCM7uvf6CmklN1w1KK68xm6hfEWrNkArrci2veW4+1SKmpsKneeD1aTmHVl5RKtJ4rEy
iBeKizwx9FuvQ7dbdWAAS5Kyf4mVZRf1sHroMBEuNPTL0dXt2DoInj+JRq1Sv7K/5F37wy6U9LuQ
m/bSl9LeX8R+bx4E0wGlGWjKwuodaZVlHHtUycM9JRoopQy3U1Z5FXfLIq76Lc8Dc5tnlS0t5GLl
y0her3S/lt/MGo0m7ugoRJVTolSQWx5FCkvQYM0hHbxpxEC+dxEVu3F04WeKaMHWL+JfjsykFqFj
rfkJ9rsWC+mmFZBXagRQinKHhBu5n3cvbEtITOjnTEIRgacUhdBawyujRqGzyp6OJo8kfzLlLFg2
evtNt6vsp5Q78o0ToPdlSbF6Dz11fivoXYzcsZrd2QkK92nRWHegUZDVGqav0RqwpChcrEyPZqdI
TdMG6WHfmUmITt2XaEzQ+w8QRQMQdu7nUzORJbeKqkOKu3GHKukcl//ljYlgwcCwaQ4Mdhd46Fw3
gWNoXnVw/RfZ0Vdh/TUKP1+/ryZHMWAC1AFqcsFphS5Zp0KrVh0K1ImMpZrOYRgnB6FTtQcWQOV+
3HtWNnYRyYZYHyKZOuA+sBB9+4vAyDoxMXowVTz4IcJGeLIsbupuV87EFJcjGKAGIHD4nzy8JEYL
XXPZ+LleHawyuUnL4l4vnuP+j8cwkIBCjjgQPUJZNIon21jwpLhs20OKape3IbV3fZ2Hf38e4fN9
CO4kWkL4/JiQRGo6BA3VuD2otb2q9feKwq3b39hqvQ7VcAYJMmmMngEozCH/vOAnQOdN8EQnag+c
2X3U3VtiuOxEbyGW6F8XfzFzpBNV3nfaQIgwPodVm1o8XbqD8y1VdqY5M3ETkT4Nk4SToE6GgO6C
ertX4jDIUfyhSP+oyFW5KEyUyUz5uYYuC51u60UNgqNQOzel0rxcX7aJvUcOy4ADl6o8oJ1RUN7W
uaNWSlUdKkl+DVPxU2r4v5TCnhnkpReg4PHbzBiqq6JfipJhUx2ayHgXu/xt0LW6PpLhEI42IDnf
gRVDpHcIlvTzUxRIWV36WlYdnP5rqZgbimSrukP+UlBXf2EJRA25J4pwEDqeW3IKsxAkM60OgdLd
GqjuLWstW7o5qY2wLWZugY/ExXhc3AA6wCMoZi4ydrZlp5litMUhTZpkg6VmKSKS/dRISAtbjdyu
K53G9OAhymrE0szYufF1LQUCkgfHLsqBa8ieRUOr3q+TSlcXdl2X++szMnEeB7jkf79xWJuT573a
J1IY13VxyBHZDFylX4RNfNOn7qMqxW9dlK6v25taa/0DWU4rjwwY9dwecAOzBjlSHJwMxjLZEXZy
Vq/bRr8vQ31mtcddQ7y3IE0XNYotPMcvmzvySovFLEmLgyT/6ptfnvDZUF7q7lHKb6uYkPJGDIS9
hl5cnv1slZl87dTMnhofDtbJzOY8xSy3yopDERcUvuXmW2Y0L22AbnMf6zultn9dn9pxy86/w8UR
GSQhuVVHu7sNejPMlaI4hGJcDBgCaZcpnkbrTpcvIhT1btNQ8R94JAL+zZExtYigFhpyzEvunjlW
+Sn/RAqfN5TIi/cirVdmKIHXbl8e8gbl9SKFdbYOf7XuHOJ4aked2hnlPlpvAKOLgAfi7B451JUQ
Coh/uyjNxTP7aVix8XlmOLh7aPhhyh9GfLKiJgKd6L7l5aFyBec7asHFh376z+vLOJq3j2I2hY//
axz5KJSdWFH1Mmpt2teOGuK8ApClZdzsrpsYTdmFidG9KCIVjZoX7S/Oa15+aGdXwHr/bLYujIxi
o74vSSi4eXusjFXj+/SLzez30XJcGBj+fjJRnuQWtTG0IqntV+E7+qXXJ2ny84QoVOngwbqo+rtl
qpoF0qVHIV6EFTpdpD3/NwujAcgqdfYixgIPKnmvBOu/+fzQ4k13+cD3cj4/USerce8WzTEllyZ6
0XKOJmzk4f5ZADLl/xr4wEidLEBmhrWp2jQmmsYB2eMW4lGnp7ukXSTmDBf/2JV/2OLegGAFgnXj
AuuNgGKPyHJXHcP8KGlrp94r/ouVbmv5DtnJdSlvHS9DAG/doKzmG6/Xp3LwIScnf7A+9J7yRAGk
Cj/y6NZKHSVOctnLjnJIkwZVxiasluy8lqxu6kDYMLd2E1NLEgIfQBJ5qIcPfz+ZWlCVJX+w0qMU
oWZq71T3Xshb7imXVM2cCt7w68ejOzU28qCZqdhOhBzrUYVSIYlvaHYRiicn/Bm4L0agLPRWmXk3
Tc3nqcXRfIaa1AA2ttOjHYefizJZVK68KYvuhpIX2qHdApja8foSThxnqDsGIQWDussF8sQrrMwi
15UeY3nR/Uxmvj7hUc++PjprCqKtcWXw9fohbMGz7KVga8Uv14cwxkh8bMPTMYxcKskMhIoVrHTd
rgmo93hvheOtKus9h77eshZCC1zuplDnikBzkzfyVFrempHeYngQk4VlZS4TMPf94U482e5CUSDo
jo7REZhxiYbsHMnW8O/HO9xEkgT+ZTocaEI4/77tRnUJoWFy1MwvXnYnmzd58P364kwNgUwJTcsk
xA2QHecmwrI2PMUN02N4R/5Sm0NdzH1+FNuJho8+DOH4UewWdf25rub4nyYNaPTuESsh/KEPO/xk
CWgjlFRBUJJjpx6s4tHO9ZnbbsqlmR95EtrJVdIN5wbirlBqjS7yo5ckt63nb8ohftJQkS1QRk6b
P4Mcf5yVgeaRh5cKV+bYg0ILFJeli0RGbT4Lib2MknBViUdj5pE3sbOATFDQIVEFkmG8s0JKb05a
xNnRe0fHsfiBqs71fTXhKsHLcRHoKoSVXAbn0wa5CTjOPsyOIbLh4DjVm6QJ1n5VbRokqnPU3gNh
Lrs4sRfObA5/P9kLgalZlk2B5JhFv2ywwq7zF6wwZxZGBzKSDDuWG0aVdvbCjDaBOSfXNLHdziyM
9nPUmAlVS8YQ5AVVoE1VL8R8i1aDob9dX6GpLQCcEVilwnV90RdWmILRNraTHbX2aJb3mU3Pxva6
iXGmadjNqAr/Z2PcENYKddb4KhdmXuzLwl1qwkuI1rylP6r2Q1Q/+tmjJs/d0pPbALARTAzgRS8I
PsSk1oOeGstRNVfg75RydX1UM98f8317pYxDy/l+aN6TgSnaX9e/P3Epg4L+7/dbI4/j1l5OC6aa
Ht1y4AaTzVUQ3DFZ/5uV0dXvuHXSOJ6ClWhZuHtVXtnl0tZn8qZzczVyA4EsZGFlMhZSQJ8zJbmj
BXV3fSBzJoa/n5x6iPOyf6YrddcFzHxzyfK55RideU/QCzVRmKi+gLJrLWQ3jrDo507j3ChG5962
7VLMRKwYzjYC7J6u/rdZGvzOySxVCVil2BlCIZ6eC6tyqruWm+z1upVJ73WydUcheV6kvV5HjCLI
lrV4J6NfKG7oqPPn2FSlSe91YmkUiiek6hUl4hBaEHN5jr9t+jCkKlmuAPWr64DC7LoP5K0tBntT
qBayVbyFnrjLhOSuqR0ZwLjx5frgr28UKiznU+wnEhKlMVOcRGs3XpbFXfAF5anrRsbZsn9c6n8D
l8ZNzX0WeWIYcKLsSpJWBD/hwk6dCvIEr6FoF/YLwr3ngMVee26fL0yPBubKAjbqIAM34+Cndy2M
c4DDAYyNazySS3m3oTcE7bBNkEAaMbNrp97P+MLfBkYbykpTqSeGT4++kj8biNJ7qrA1gaVlhbSG
M2InqNambrWbhlHKrrWBPoZSsPh0fdanl/b3zxjttl4MehqBuceS6s6oXVrnlQVk8jygjZn1nT5B
/1kaSxXELjgALcdSr7727m0iPsbuLnFuZ8Vxpg/Qb0OjW4YuxrwCPYJnlldIWxbegkNxfdamr//f
q6eP7pjADprYjnmhZ0kH++SLnhyy6OCJ92p6l4vbhmyk262vG50MPE9sjm4cqdQjQXHYkoivfdKs
hu6aYClUzr4IkrVk6p8a2Z05BXNTOZySE9/qyGaZklMi4LDulOIQmeQD/uq2/r1aw084MWGUGQ3D
gwlBkdbglJ403dl3SbHJG2NzfQL/Px7mt63hMJzY6p0OYsxMIzJwD6X8M1JfDOO1sXOKncHCSn/U
8ovVfQ21LSWxmd0/c8704XScmDYKpw5rhU1ZSNui3IjWC/CroJoZ4eR6UZeWRGqglDVHAxRCJe3j
sme9jGLpPfEoWc74rcEfjB7ucC7+tjAah2lrsh853E5avreqnZostfRTIGwyd+1It10xwzM36YZP
zI28pFLndD8aDdcuiJF0QaLv+paY+/7I/aVh4KSezoRlwfatnLtEZiZrnIKAajMQO4nJcqUVebT8
0XN+2d6CvifAhH/1gvs9VcrI7YWGV0POwVAAXaE8RD/OzFUxs7mUkc/LQkkt9KrjpIabyjlq4kNb
7/+n5RjDN4Kwbl2/YsISGA+ea3+OoGR6CFS/dMDA+gWCJpUjv+0sQgwl31G7Bcm2dfo5JtnpPfXb
yPD3k6OutYmlhOUQVue7zn9stN3fTNLv7488Zi1FRRUnfL/TNpq3j/5Ckosj/vv7IydSoC1FWMAk
ScVTINwY7hfZ2RpRP3P05tZi5EkMi/KEGQzT5Kx9bRvrhHEzJoZPXDorWkQR7FUA0ox2rE3prmky
qgRmuxaa9yDeaj7qL8bXhJfC9UWZ9O80p/2fqdHlXItK5zUaOQfH33XqW1l/rpBmLIyZV+f0pP02
M9pboETdxogIogrnsw7Tj34bzDVizE3aaHuBMPaDWCfMaMq7zAQi3CxU98YuTPhU/sqj/B7NaKd1
WQyE9yNRYy3CjErRclbEe3JddBUwO5iDS3hT1KRCy4sKB58FK0e5M+P7JLsHIHZ9+afOPPIW1KHh
k5Qu5FdaIwL367c4X6js2q04t+6TAeepgdFWNqzeCn2bi7DK74II0o1taFQLr34ujSet+GHU0PjU
M4OamrtTm6M9ncG61EK4kh51bRPHCzvYyMY6yt+uT93Ufju1MtrSFJbcQKoYmSy8DY2mEQz+G09a
9XOaoHPDGW3sCAacvAgLEgWWfYzK5ibL8s3AfLgI4m4mqp2K1U8HNdrZNLZoUVIyKC1ZEKXbwU3f
ruV21YiPpvxyfQLnxjVM8Ml9I7UO1Jk145LkVedBV7/r2/tgjlNgyvOcjmgUicWVWChdyA6HytBI
V0pH3nbmVTU9kKGXFTlAGhFHwZiUia0VAOM+Vrp+p6Xps2Q2W4/IEsaxP4S4fSQbVOCV/9oapzqT
ynZaaYiW8j19VPDX+4tupuAx7RN+mxgFZPAe9HJUkTUxo61UHkz1L+KA0yGMXELleGHfAS0/Jkg6
i9k3Gm1nFmRuBCMH0LclGCUXC8YRHJr05fq+nfv66OBX4EQBWxBPRslWL9Yw+lz//sx2GvcsV5ET
OLozbCdxJ1SvevCYp989dwYIMX0ufq/y6KRrrl75UCukRyd5jIJX0XsW6vX1gcxN1OiAe51hwADG
0Wu7jaMs5wrxkxnH0400OtqaaAe1ZbPMVRCsMt9bOcGrC6F1nN4K0aPaRhtI5uG6+662NzVdBdYv
RdlE2twTeW6Yo+OfFIidGg5HsgLEUTobMT9en8frGwIK4HNH6aRppUAkwE0jPbXqzos2LTQU/ut1
K9eHQZPpuRWb8KxPIqwovPSUndLNhIBz3x8de0n3mjBPeSPJ2bKo9+EcL/bkhlbgkQfibpj6GJKL
Lo1uhmnOMy+qoTZXFmabf7fTud7PyWGcmBkNI/EkudMVbq0if8y9N1ubI0yfMzByXl4n+xl6r8Sx
KXdV+UtPPv/FQp+MYPgBJ/dub5ZNWbeMIGpXUg/n74z3ndyu9AGAHaVaTmv0+fdryQd/hbwvkKOl
ny9CfSsJa0gTr49izsrw95NRyIJJer0YLkJEKFoJHpYvCSF/aMwVL+cMjbyYVcde7dpMl+O0i8L5
pMafalVddM3r9QFNrjvhA60wuCVIIM4H1DVlYEC7x7tSgDVeZf+C2LpuYvKI/GcCfMa5iSQQQ8/u
8fmiRWpn0dtv+Vx94PooeFOcm4gMSPHAQhJA/uiR3vx1fQBzXx8dPtsQzLbteOKXzjPovGDG0c59
fnT0ciFXMzlmCQRjGyu72VTX5FY6mf/B/smehUZNzj2DPRvDTbBJvjwpc8WouRUenT0nhRRJHyrh
tJl2/oECcjJ3G01PEvx6horEpDRODopdCWpJYxAUw4NmGczWKCbHwAGg411BFdQYXesZAWgUBhl5
osiHq6Vd6M0tDC6NK9FybC0Ur15JybNRfu+1m8C+Swtl4Vt3wC3/5rSc/I7RgVQakOdFnfI77Meu
3OjFZyAmf76fTWhYuLFov7s4LbFvl7FWNxHYImlnhfFKLWZOzNRknloYnZjE7qPWquro2CvvTnJQ
s72CFOn1UVzYMEm6IXkKtyx0OsDizre1FtpyQ5tN8hKkgrdzE0e/Jdtj7FN6TWfuFmlY/LPU2Ict
+gixaF6iL9vAEMUw6ZOXqJCXvk9XebtEpXZVRbuquKtCZZEIwbLoIKEsg+ewe/DCdCd58Z0apBA6
w3foBQDixZkpuEgG8LMgkAZXgywSehajKcjDqu+EtM5enMJYKHq5FvxPCVhiyf9VmjNIsQsvMrI1
8iJhnZuZEbXZi2m+uVawCJVk6frywuu9mVFNLezpqIa/n/irTtT/H2lXtts2sm2/iABnsl5JSpZs
J44pOU7yQmTo5lCcZ/Lr7yqfg9NikVCBfV8aDRjhVs17WHstWlUoJ7+ZYXCYosTBVj0MQomYzcmz
0fuGeBigR55yGVd6ZnRFVb3J+V/yWLqZ8hKDGneaJS8vQu/+Zl1dX5g9cDZgm5r4vxX+u7LAHw9V
6vKNmsVXo42fehoJNqnIBHfmwFto6hKKP29BW/yikn3qgkCQp9kwgU49Q4O8l6ahqY5bGX3qK0PK
8vKtpbJbvtt5IxjDxiZbGGB/v1l6FBxU9OAX5ZuaBA4dHnFrHMeBHAzRm7suboIR8XYonH8VougA
nRaKBZlfDCV6VkjrQF3WSevGmwswIoMevm09LY0eOpI4tN5bqkO/JSOOQn8yei9BErYcaWUUVl9E
Q/Gmzfk5wmA7WRD5bOxvhrFHbyVy+aBx4S4HUEArxlRH5ds4Bg99oo5OMMxOL4HjO2uMwCkaKrC4
sT2YtKGiI08EcInFzamNbv0oCWAxl1S80L9Gkfe9ZQCsR9oHDQr4Bbj9Z/UoxCSGUbx17Y8pqg49
EemPb2xAtFeCExeCAYzilJu0lvZtASm74s1AuCu/Op4Sf71/E7CF5Z4S1sCpWAhHzLU4PdizewpN
l+ItNjIwog9gh/udG81Tm4IvejBdxT6MkyD22h7VPza5q4GOrZaiDxdP5QipL91v5St6sl1jfLg/
tk07TGcUOw7CDjb7+83xzfqyg45mh00NtNUwzjXozoHGG0qrd7NEWEXaeCgIuAMYQBoqX2itWZqL
mi5Nqymlb/NQodySHgaAoCp5J0k+uLvAdwPJBJCWQfpq1XUrdTSXCOhb3iLjPHmFSJJqa1Pffp5b
HDWM5k4FLf1bmdb5S23o5aNlCtN767n6wHnbGsq44NflxSbqKVMlNBhEb+0QHaUoP5iqfqgVkYDJ
2lEC1QKYgaFuDr7slb5WrY2FaaljC2JWMHBop4n+sKJHw3iSyTFPf93fbuuZYxRowPcyodM1LXdj
Zt1shvAApyl0O8C8Y8FztL5CTUDvQS8AjjUA2Hl0PNgXu26YpRI4F/1oDF+L9DnRwUgz/7CG77vH
sjDFHZ1xiMu2Lq3yLTMho+NUohaSjbmCwAS6Pm3AvNFNzF1soZZSrQEA9w3qS4NjSyCmaepcMF/r
849dA/5yXM02HAReDB7bKplaue3e2siTy6NZQ73QtUUdsxtDQWcE83oZe8GqB7sBmlGJhzl6C4JB
/VyPeXYw7LgUZKrXVlgbMvDXcHZAvMUD8AwEYXMdVME1rFvDIwBbNaJ2fpEJLmthy5E0gGgluBqR
n42X5rR3Sy1HwF0sgUSnqg3x+fJj16Z0d1sV4kd0qIDxDvgpVIy5+1fPjawf28q+gtP80H8JG/2w
ewQLA9yhMLWkA01EbV+bMYd6IzJue2u23Ag4j6XWIGqNaMO+jkXjAa3jpJAJGcAktZOKEm8I8ycQ
bChowDbRgb18qmI6yKCht7O3fHqa8og62oSEt7p/0y7NcDtqGodiUjSoR6gPVTR6umx4e1cEMDm0
CiHDiogTqZLlOLRJled6IPQNDceOferlwblvYP1OMQMsFYkjDk+PX3IjCKjWSfTNgGpZ/y1RfsTd
5b6J9S2FB0OB9w8WezSG8Cn7vFGKjNo9xVq0aLl1C91to0NJqOA2XB/vpR3u/CVKkE4khJ3AAAvG
zzgRibyJDHCLYVOrKRsQT7+VIwLlUXeVeG9RFtI9OpIeQICB+hvljeVy07DSJuhrDFcIxyNW9uxZ
JB2/Wm9YgAQMtgt7MUxelSqzSTHa6TBe9c5rQy+0QP0m8EpX07Q0wZ89hFpJbiYwoaAy90KoIChe
bSfu89yZS9rACu0Bnw+UR8jZJOg+KB+L3X0bzAquWLiijEOZ7wdMDZqZyQQr8aMkp86Ajv6dpwIG
WByK0iZuqlUn4CjPTRNrc3+dXnvz3AdvwfTeRYL9tG4BxlOBKwq9rKzNdNWTlcN8YNqDCtKD6jAN
xlPWV6CQab/MXXswob0mScFRn/S/C7SHyUICnXXx9sM+2KgIOKmYjPhyQ+fVHCZ2lakQZ02d0lA8
TTul0+SihucOEF2LPvXTc9yGkAN6CAw8OPHJbP1OdE+v9wybBsw2eJChcs1HLmkVIQIEM93FKkK3
nXqvAfGehR6/fNzrBLABK4g4maon+le5O6JCH4QcVZN6Md7l/iQbe9MY3OfZ2buJ+OZB0Ye0xOe1
YTwAyh+1leD0bm8Z7BeIgcvI9/L0SkYlNbZdGRjBgAhvKJwCreNBfNAJ+iEOwAqX5jEfLIj0iUrs
67sJc3djmQU7N4ML5oFq6ayrl0Z+rOdPQ/hkx6/3T936boIJBMoYHjhIkSJcmkCDZ9UVkape4sbp
LZfO3v3vb2w0yEjiVEOyAseav15BlAL1D/jsqGoc2uqUPjXVyRJlHjfmiQXJjIANyFE838tBQLVI
i2It1y9SPZxjqX+OtfETuBqP98eyypwQNKejt5sR7lng3ONSZrQGI6oi1zpQYt87/Wxof7dowQnI
S6MeUzB8T7KoeXljdQB6As8To3tHZxM3sKqd85zkmgGe1Mit1dex2v12YFl0MMgjq4Comad0nmur
HqsgMi9N9Dr0s1P8qIHpLI3r/ZnbGAfuWygX4saD1iRP6Wxos2UxpZlLD8kJydUEoxB9njsnVCUV
srb4fCO/Gki/0FlQe9gyAKlSVKjBYAI9E+6JrSsS13IQGBcTZFd/LCoCP2xsYJbyA6UauOjgEnLr
TEnQ13mXmhc6vkH/FRwRikcswdu3MQgDJNc4jgY4nLESy1NCshmFqmI0LzKg9NAdTcM/u1cZcq6I
vVHrlVEVYz/g5rqa1DxWxqGyLpDm6yJPTx92fx9JEMw+uDsZzwJ3/nJVHrQIubxLhmYc1BUPyWGv
AVDZo1kIlwiMrNVvO1KlI6gQL1rgNblbpbsfq8X3V45ggIcqRT7hIitP7V9pIbif1nctU89G5pO9
6JqqcfOfk6GxWlMJLgPEZyoyfybgzrP6H9ZOVQhcgktD3E7SazvqTRWGkvBQPEpQTtvtCyKJg+Om
gtJeg6vEGRhVK+rDKgXqhOSuknw39TeQ3iqNSHhifSSQi4INhBgg1FjRBLVo2FYSvQyvM6iZg6dI
F0R6299HyU3V0L6ykotKy1Gtmq4Nr8gM0v6UiIjItr4PrwppFiRC1nLN9oBJKiBzeYUYiG+04yNV
ClGNV2CD37Q5eHnCZoANkODZg3wklmjfri0Amo543oZuAdgGDG61SZYQKYf+yKX1AL4GL/X9U81u
/0XBA1mC28+zY3NzLWlqDNku9vmJHkAa6WqZ7God2NMtN9AUN9wf7sEevBHQ5sHfXfnWbRiXVQ/i
yUuY20ezJUfBPc6mYzWem+9z4zHJnDZ5GWA8s6NVXtB9kve/d8shcO+RMaUZBGxhQjWPUMEr1fP9
JWH/nh8CVGXgRYEdzly9p8E8NuFsUemizqNbTPA7i5MdnobgMwnC3R4u8kQ3trgsyBjTtB4n2LIb
H2lhkovgAhvbFxAWRleN4JFRyS73V2D1FiklI7jYX5M+RJuvSPhgy8BHtAYsJ/wDviYoh3pvGVYb
XJrHQieg5x4O95dj44RAYwUe5n8NsB9wc0JqoCqaOmiCi5LQh7CzHov+aGRerXqm2p4CUMret7ex
gxf2uANvSmOamhQDSg35T0S7UxxlJ8ik/HXfzNa86QAdQApcYZx33EHpxiqvYzD6X5L0FYwfpiB3
u/l5wsRfgUYAsx7njiSZHgMsUAaXqPmeo+E/3133Q6wBdBHYnmTFhlfFbawhVprKtPPgUvdASh0r
dbdXqyOeZdzVyHauU1+x3k2d2RDjotVer7hp6t2f/61lRqTEEs4m3j8+z9kXAB6Epalf0jD/TPX0
WdW6h7Aie6v+LCS7McMf8Kguhg7hIbh9PPm3LOpKZLuEu6sWn+cSGAZU3cGqSPRLDhrIKqbubCVu
aOChEpEWbs4XGANwW9mokPLVvhYMVUmRJAaaEudfMiWfGnQGtUmy241mtPfIq4JVFgkNXvOzL1tI
Iw7UvCh96zbFcUitf7PwkDRnThyicb4MD66MuASlEzbWPHtVWYG/9DCJLpGt4weCx/8Z4d4oXc5S
fehhBBJ4TmO/ZvHeAhzbVzcGuKiyTHKbhiEMdFOGdgowTP+bhbgxwF0gclOge4NNE9jLPPLJIvvj
GcZ5puJyQnkaWVvunpWLNNGjwNIuWjGfoW9+mEtB5L2xZRcWuCtW1fsugPOlXQLpfWoOdXrav5Vw
uYLdHO0NKPLxORec1FKV29i8hMF4lqzALcbKUXvBg7Sxl8Dbr6OLAkBGMIVxe0ltYnDuyYF5KaNn
/UUXdWZufR4ZUAvVN9SUkHJdvq+Z2QRjr+bmZUi+2i+S9n7/nt38PDCEyOMw9DD/TkSFUuRDh32E
dLH2I55+3f/8xgVoQfwPuUHghcjK/Qg1kkHATJIu5g/T6F0lNd3SmCBjLaqrr7tmmaShgucaFyBE
B/hQA1Ks6TwbnXSR4/kgD4c8f5Krz/H4ECvUtTRPRkLcLgTPx8YWZgrIiP8gamWgJrBcnFmtZami
M7kM4XtlQlmoLE9puDsQhLrBjRHuKQ81GSopzEhuvBTHdDc2FvzEmDhAIhlL+2r/TposRTMYfi8W
7T7pXf2JRvIBSsGfQCLr7t4NyIMbSGRAdB1RM9uMN74ixL+IUc5pcCGVp3WO9NdkPcQiGCY7b9yb
C4QFAEMA8lhoBufOIx1qOsddQC4zuvIt8ss0/SA9a18TRQS731h9dmZAGaUYKAHy9RgZisY1XjBE
B/30UCNYU2o0yzXqw/1ZWx9R0C6bjN0U1J1w4bmbWGvA264HU3uNzMbxB7kWxLhb34ccNPLfqPOj
G5d7SkbJMOaiz9prrv3JHozy9/6fD2kJVvkzCYql3FPYFaE1jrndXMn4xY5cpfh/fp/7+UE5F1oN
cYlraLvWW/l176+HQAOcHRZt4gzq3CM1kHmcx4CEb5N8ro1js9tPsADPQUoVDyzgrvzckywAbsqK
62t/sszsQGoRk9R6cT9iAIQCUNVV1/g/dQqQU8+qK3D8JDrIwe605PL7nAPdyqEZ6EZagRiIfsqc
GEIA9xdgfcgw86BtQE4QKXSVrwHaVAlnO2/La0HKn203uaRnHQn6j/tm1g8VXg12C6KQzNRxteXV
FKFXQc77tLk2w3eqQ/gLSOMAqISsElW11ivy8T5B/AjsEcCZsb/fXIKkrqPBKFsc5/6hIk4lonoU
fZ+7LuKml2Ktxfe10BstJ/5zf6JEn+cOxGjYnZUOTXuVUGg2fkyGqJd7wwBgkZBpZzoaGtSdlvNj
Dk0JxXG5vWZgRK/PyiAqmGwZgIeA9qGPE8EXZIq81+N5atJrkn1rD3n/ffcEWThtqPeiU4IpHy1/
/2zak5mVZXLtbK+BjITgNdg4D4vPc/MfhxLcrAKf91LjR3XOu//nz+eezzRrtEAa8H0VdDM/Szs6
3p+erd9vELhMJu49QCC5CwMyj+o8SzS5QihRnx6U4DCqgiTnOiUFZBwkQnC+ZPTT8smVjmR2OMtJ
AmDc1Y4Lt62hSJKAwNm2gDTKIYDn3h/Txo4COhVgbtxS8hpqq/dFWs92lFzlASKJ0bnur3sNEFDa
oDyNeAgVUB6bOjQBemAlA2209DVw9HZ3JLb8PBvfzZU0xTRBNgmfn5PxaIyTUyitE8umYOnX07Q0
w50MnPimQPYiv1ZOkXiziNKY7fyl47f8PHcyZhA1IlrC51N9cgz9q3SYum9AFO92l5CqRRkfARlc
fhRcl5MFgCGIMqCaeK2LErLCsVMLnqKNaWKFRDSKIu24BjMVqWkZnTp2V9PVu9dUvezeS2iXQJ1V
hkuADAK3Co00a3afycNViZ+LjLhRmO9fZxaxABYi46eucEoomdTT1JDpGseP4UNEdqceWcTyz+c5
hzJKxjAKe3xeNd+77Goe7s/P+oKCHwYaD3SCGAhx+OehLqdKMsxCvoKVX3osZCVzkE+zAXVqayGB
Kb/WqBSrwHMCqGvgMgRQY7mZ9BTBXVZp87VSzl9S5XR/KPyJ+Pg63DvIyCM1CO9m+XVTmYY5Kav5
ameT/QJG/tJXpLR5MCu5l5yUBiKd5/VwMBQbbC6siA9sEHc2Otua0Q0SD370rbAPYSUIt9fjWX6e
ezsi4POZaOzgaxNx4vabqqOt+RiJKkyiUXDTRuWoVkIDZnrdLW2IrAp2mOj77O831y0CjpA0Mb6f
E9Tap6cmFUQV/BaGZwl8MM4eoM5MQ5TbVUqAEL4fh95XqqtCPFvGIX+9v7U2xnBrgk+3hFok0Ro5
VF9RnRoyfgIvZ/PzuGeBm2PHkHcCE6J1FdWy3u/kBzt/JqK67tb3AZZAZYShEQAdXS5BJ9VK0cZR
7yONCj66xNk/PYCBfHQSajgNCrcCKgibbA3qBz5rXYzRcZz9vj//zA27feywxKgdIVjHw68D5cXt
0Tbum9gARsOHZqEUoNfUCewz3joqXe8b2pgp9Coytjt4s0yIaTlTQB9DgDYOWj82nSD0FIHrIfo8
+/vNWaCWPZGpxOeH9F0afuh7qRc+5unm57Ojcvv9Ke7zYcD3Zfm7UvuJf392Nm4kYCiQ+EWanfVI
c96yZBqNPdG880EP86MqmyMU0R2ps44QVxD4HRuHemGKe/YyLYNsIUS6/bg6Kv2fNIUuZSiwIRoO
t20Loy9Mc8RwlMgLmJzfgVSOFAsON++ff6zJP5PG3x2QH4lrtON3/lgPTlxIDriBnNloIJL+t1Kd
21g0rK3DAkePLRRaJ1b9g5NZNnMX1olfhlbwQ7HHyQLLPNXPURpMT2NSTY+pMkBs/f7mWAG2MVBG
hgHk33+457jplMoEIA9Iw/p1TfUXpZ7MAK9JboGeY4BgjUX+HtqoOwapWT2XmPrIyaV2apzRNocj
VLohEBgkcw6FliY71oYVCt6JD2wgd4vAX4X6K5okGHCee69JWmVpEmXUr9qyerDQkRo7ZquYj2U+
aIdJBRNsa+ugTqzG7lTZaPpNFSU8QkHmOwCb8l99Cql3IpXSpxwhu5OkhAIKmlV/3Z/Ija2/+Jnq
8hAr6D0KKvS9+M0UfYZc8l8SlD7U3jrfN7NxF0E8Crc2mLAg/MZLCidJO5JJxS2hvloKROnd/Z+H
UA1rxAVChvCO5Ry3hjnWau23Rym4ktL/F58HUgyZKrAbrCrAkapkld5UtZ/2rpF6xvAvfj4qpvAo
8Ggi7uGuumzoLbnqaePr8VNy6rJ/Mfm3n+eutyBpjEJr8PnJuBrZeyXICWysLeN0YXUBoCFWfZdT
FkttLMmNX2uenRxCS5CmFHyfrwRVjZTHUYDvD9TTA2cQ+BMbJ+D251vcQc3bGDrGIIzx9aY5px1E
GEnrTrO1O2BQ4C3KFuJO5KTNjyLbzWuZVPXUFrJR+7lxmmPDmWs/NmqXJL/u79WPLA938aASZOqg
FDHRp8gXTXMtMKtQaXMfv0Zz7dbWXCU3qUuKVD1GUkzcEqRPhxQ311NE8toz07HH3QRm3D+A0tcX
Kxq/a8GU/T1PcfICEY3hWlRR/KD0of1SJdZ4bBK8KHI4Zqoz1polutw3VgTVDNZXz+JclKmXd9Ig
Zboc2nnq991w1tNJPVVpPHt1oH27P1dbhtB4ifIvUDwawGhLQ3pWZBaJm9Rvyrz/MpWkf4L6GH2d
lVLUpLDx/GPVAaaEPDeAoXwxWLPHNM5KKffpeOroOSyf+/h1KgVR3MZRYcgOpMtYxwV0RZcDQjYf
sp2Zlftl/KzYRypqHd6asNvvczdJBT1I0y7w/aR6VcmnKvlsU8FxFA2Be9i1qhvRAgsTsvIwvZi1
d3/J1/4KWlIQNoCwAS6LwWNgSNapUWtqox/rjqp/R2VRVg9h9Gv+c9/Oehis9QWIbPRXaSy7uFyJ
do4zywBxjF8kp/hAa8FtsvF5ALfQ5w4EnYYiDrcQjVrFdqM3sz92f0enem/LAJQvmMuChxRAbOwl
bh+NvdFTOSS930ABQXvPd4Mz/2MAbEHAmSI/s/IHepAWmkY6+EPzR7X+pLsfVMDskYVDgAhfCSmt
5ezX04y6nDQhWRIGLn0Aq73AwPogwABzeYEKQ81A43bpYNEQ+NJq9A1qOGHt2/IlyPb28WKSdJDX
ASoEHDneVQ4CkaJJK7Gq2PBbCHvi/msF2dD1nQRVP1DOID0GshQUhJazNHdphOafzPSN50b+apfp
gZLiYCjv94/CCj/CxoEADqcBU8Y8HM5OoAdtVMWWX0e+8hs8zpJ+rP/upz/gAjqFhcDz3jgasMaI
hhBRr2vuQx4hiTnBWheBsdQv8n+xLBgM6tYopOGR5RMQc0jsQh7z1k8V0/lEKlF74cYA8H1UPVDF
AXKE9wZ7KI/UUdS2PoDNrnqAEpNg87LLYekhsCIaNpWtos0dENnleoBlyIrRm9z6ZjQAOvnSxi9N
8WS/SV9LOh/uL/7mYG5scXssz6SIdAFsSQWSWbErVXuBoNhdyIQDwQVAK0JCnsFGHyXdnJq59Q35
c9doJ5v2zmgpoDER6QJtjQXJa/DkACbNehq5eavTDCFMjczWz9Z8CK2H/VOF8AgXF0EjFRLly8+H
CFilMKEsQ+B01sFsdvvpAO3cfJ9bikKJAOIKks7P5ycpcVNLALze2lZwb9G2g0hgnVgsSw3iUz3t
/UT/q5i+N9Gfsv6Vyj+y8W9DEUkOragX2bIDXg/cDhwScPGwG/rGnzZ6aZjBftj5ZCROrh/k5NS8
TmCTbOV3M3VJes7Tx/JXVbnl5A6Bl2QX9OoifkPL5v11W3Ui8z+F2xdFQUinSlrnT1YJme/PvfRj
in8k0meaMsUHo/Xn6EWNr/fNbjxBOMCgqgCMFG4lT0wKSnatzmiEa+hb8wNoBGAG7hvYWk+QEqK+
gU3DCk7LGR5LWZN0kN35ltUeqvhUk/rcz7Wr6qeMxMfC/n7f3uaADIZLB/ED60FZ2pPtKk4bhTR+
YBgvtRR4Yzm99bvpN9hqIbxANgK0CexmWpoZxiSv1BLhF5gEpPJBEqF72b/nb1f0ccIzg4eJZAfn
Gugz6AmkMKh9uX5uItMbpi+d/WyWL23VHvfPGEByxGS1NAYxXA4lL/WgC1UVgX1UaYdZL1QnmoYK
wpaWiOqULTY3KtASsqZkcEzA4eRMGYFRmPE4dP4AxqhvOR2bgxK9F8GgeWoVikjBN+aQgcJUFLpQ
94fTsByYCZCElYHGy5cqYCZjsII/2uopmkEZtztiwtxhO3x0iuA55BzpKLEivZ9ZwjQ8pG3r9rbh
3F+kjVfD/ig3owyJyIPndGiUIM6iyWr9oAjwMHlRLep0YjuKXxvgz7APsKHXEuQkSZOxkPLBb8Ps
CN47x0rGz3KfnPqJvFCr+GRqVeXIoSzYflsjA34P2LEPxkJ+ZCn6YMJetTufWuPpu2Tu5ajASUUI
9cFRqaIdlAeBKsNY63Mx9j79W4qOsgjNunHfIBKHyDliKKDxZe4iUOVwgjbH3PtjoDlW9w1yx244
KfuXn4VQyHwCZ856kpZbuR7boNdKpCbjr8qv+efevQVUMVpx8Qqgz20FMWedm3aJUqff9/QJPt0T
8nCCV309S0sTnFfSFY0dNLjvQQ45uHNhn6AL/gk6SgLkgcpu9+UmZgBppGKw0gia+a6krhr1SUub
2E+DpoD419iDET7QXWvuPlukOOvKt7BqvEYND3Zths9VQKefYZzkv2zILBwJNQdnBO3IQ9BpP8Ei
Az6QIte9LrfDI0l1EdZq/TiCUxSryfDQqFDx7keopoM+zWHsx0n2EOq1aysP+Tyde3s8m3DagXG8
v9QbFQ9YxB3P2OdYGpHbSF1fpQSEnYlPU1lxdYU6hfrseG1JvEQuh4OVhoOjSkTzEtsEzijUfteV
PsIDof1haONO4B6sTz+jwGPcgTqyv6t7TUqqZCp7OfLz5ly4JT3fH+/G523sa9B5ANMJR44bbq7P
sSJHaelXw88U3a6/7n9+va1xcd18nnNuQH5fRk2Jz9PYDRLiJubgmaIbZv1ookCFEjiaVEzWgsrd
MNg3fWA3fXGRda/ISw8Mb56RnFpVcEbXc7W0wz1i+kjLTOpgx6ovQwkxiD/3J2vj++xsAjAKjmeE
J9w4iJmlyJvR+NL+Ns0nhFr3P78xTbi8EEzbAO6uO3W7xBrkHiV35Mrs76Y8HZMvUlQ/4NXa7WGi
kwBJCPT9Y8dCbWh5F4cVtac46wK/kb7k3TGcj2ay+1SAIgspZcCbACFAk+vShFpoZCwRx13C8VD+
KkQwnY2VWHyeu431XK8KleDzUvVu/ypbQe5kI5TBJcO47yxAbNnhW/78uamAVkAnpZ8kb1OKUq58
qOhTETzaw6eo1ZxUkQ9t/YuYohL82uMDwQDclw92WHPF8RHN6jBXFqW+AQrquRzfQa7bOtFg1w5t
tddca7z7m24jgGTJeKTjoTe4EUCqallmkGNPfMhnOlPzNJfUjcipjwxPH987+6hLn6AJ52nqYwqS
+Vz5RgjohA0Pxe14ctXs2/0ftF5a1ucCpXRkfNCgyddtaAYmmjnoKWTMj014CkVpq/WNt/w+d0lU
4GAlMu2o31avtMmdpqscKuReFo2C20AlNQgFLwX1w9g4lNVPRShuIBiHzoWJYzaZoTE11J9sty7O
o/pgieCum4MASSMLQhGG8Ic41JA/yuqJ+v2fxD4SRZCI2RzBzee5Q9wg/CUpSMR8ZKl6YKbBAili
qFrx2INrl0EyQM+ILQVPhVuHwTDT0JR06sfT40BKpzWOWf+M/1r6Kc+oR3PX6l71+dsYiPgtN44y
+IBYszT8OGSc2PBvMjO5oY5GbZfUV8mzQY/xnLkWgjf5Bb0+gghk0xTzqlmCAtU1zpSu9ihP6hUW
qvTCwOuoEwQnGjhlv7sGreFe/8cQ5y50qlHleglDuvJql5+a8/6zbzJPgdGJI6/F7+mh7iu1TT/O
fkePg2DDbU6TqWE50OiGlAT7+82K1EOLlnCjpr6kudBllz5rP6HUmIuUJ7f2NbJRKLsoKLqgwrY0
Y8Z6VaY6Ho9p9Cziqb0Dwor7E7U5kn9MrKrohZKpvWkmfpgfsNqF+mrHbh8cUmFQvXZKsOI3lriH
PAmmYIhMkvhEcdrkmPbHCaK0exVv2TG9tcJdBXXZVHbe24kPEuNhcApRKX1zFEjcIMUByCexuCWh
sj1IshlRP5hdDTnx0cmzs1EIHLjNhQdID4lfgPbRYLRceHCLF0A8GFgVaI2b4VdrPIPx7/7Kb93J
oCtkpP4AVcHU0gbinU6bjDL3IammxMdehBzemqnb73NjyGu0iM5Kk/szeTNAAByjjBCiX4MSkSrW
R1qOC3XBpYrUNTLlIOHkp6vMsiC27LDwkzRqHGvQv6eRDf0c1ZVLdHB0xckEco9q0UNetk5b6U6j
JYfG2ttgiM2HxlSoeuPKQZaXT/DGqU5tM0GpXQ0OtXW0Rb7wxraAIwwGFqSp0WfLE71QOnZVZWSZ
r6bl5zIIflPSnrMx3h39ALqBdCFyawzDwXv1atYAVZ40MBP9/mmI8DQb+27xdfb3m7sznusaXap1
5kfqF2r5opYI0ee5ba2NAE/VSOT7ZH4nBzN9u39qtpYALAFwA+BRgp6b+/UD9N3CqW0S3+jgalwl
47q3i5dtolsL3ABmtLGpTcUs6IdMPwzv9wewcSwXn+eOJe21OG4r4EtJdWrGQ9t/Mo3EqwvTuW9n
I5+DviCkMlHnABqbz2/X7WwbtEkS32yfkzE651LpDRA6j6Galflouf839iCHwnAoGjqUuSe56aHn
MWpx4ldZ5IDY+NGi7+r4RTIPQXlWB1H2aGub4aRDFQ0KNqh7cJFvMtHMGOcIcNnkGDiAvNyfva1t
BhwEU7AC9Gj1AISK3Gdjn+Llz0ovt5+a/HVWL/dtbO0EPGAs98WcCx5Q2zSlXkegTvFLq3VLqDQH
/RUgcZdSybtvaT0axvkJrALrS2eY0uWR7/WaIIzBc6bS+kHN3zpVgYjI3/eNrFdkaYTbAJNZt5Bt
hicDVLibale9EGWeRcPgAr5gDKRGH2Eh7QfkhF4Icc2iFOQ7REY4B8NsmtzMQ/h8Wn2KyvNcPMki
ivNNEwAJgajhg+eV88SUKZxByYPlsKTjPCvOALoRou6OvrEcN0Y4R2wMSYm6F4wMyXsc/akDQX57
exCIi9gRRBKNm6c50Y1KHjFPkkrdOqtAmAJARCvy9zYSOGwc/7PDNwAgTukgxQC3tf2WdI5Ovbx6
GNujfRwst3mHHLUq6gDYgPcsTXLrY6j9HIOHIfHjvHGSKULTz7nPniVkVYGRKJRjCnJu2u6+DpZW
uQXTxmFuhxFWe8a16JXTyUodfT/kA0k8NDqDABNqkivpsqlurbAtJEznEDpj8FmJfu+/BiBdShBc
Mgg1X8KV9LroolhKEZpFjhJ8CSLBZbZ1z6DyhEcGiBUgQ7nVmYMBCfakynypfAyI5Nl593B/COym
WrqzOu5IOEkK6IhwO3MWRmtSZwi4p37XeqmeunbyXLaPcxK7JN4/GFbmQp4YoTiKW1ycnGXoJDHL
IfRDpTho0ZM1m4LBbEzXwgI3GBLOU9pKsFB8rrVDaR3vzxX3iKFihCZO1BrxvKAxZAW5IyRv5qQO
5pexzmJ3KI2DlWfPpEx+d5lIk4W7cla22FBvPFdS5JoWEORdpHJ+sbXmoa9H39yr1PFfMyZGwxLr
aMhbmpHKsNZias4v0FxTAWtv3XS0c6eqh5+75w6RLGpOQO0CHsfvM9T0lHkKJulFU5/n8p3Wn7X2
Z5OIDgyfOmMDstGiDOYxUOQhqOCef61qadUNrfQiFyqizdGZgYoj81NuFI6e1W7SK7lX16PxHElB
c0JdrjvYvSTKiHMe6X9+BoIaVNcBCVvRNErjVOhplkkvc6egeH8Ii0MfB44UXFDQc8pKsDM3dgti
KGDTGbzDBp/NchmpYUqyomLUcfqY2I9q8NaJiDMFJnitZlLFkgHEivRSyp8l+k01Hxp9X5bgv5P2
v1HwUNO0yzpDrwfpJU2PA7q7RLlN0RC4VweUFzizNWappwV0njuHtKmjisTXt5YeQpAQmUJ9Ark0
7kjpcpFJmWQHL632O7JTVyFfhvasSE8E3MJ2uBOh8jFpYDJFJgrvEDxszhXNk0jVQqIGL8P8PUa6
q6pF8n8f0MibN2JlgvNFJ6kvOzWBCWirAAyVaV/pkD8OiRG9SGmZnZoJKD7aFnXtQJXgi0pC6ozd
9FMbDU8qwQgdaH4Rg6Rrtrud/uV/fxvactA/D3QnnwaptaTUwyAIXtL5qbCe5zEDt5koANu4+IFl
QecbUrCoPtr88arBnNFMsv0yhS/z+Ro8abUgDQLsOY4oP8k3NvjXsY+KWG/QqvmijrbyMqUTdfNe
ntxyIKHT2GrqZGP5G9AqcuxtbfhWmFVxaEbNOiOlWnogzPgexYnqAkUboYXSsDylUWQ0+hSma1Qk
8frM6MF13GiPapKVp0pWu3OY95IL1GcdOa1q9Q9oBCsQMuOIQ+JK7hxb7kxHT8PobMToe600ZGqn
rEdZD52CpzYt/4+0L+txG2e6/kUCtC+3Wmz3qra701luiGSSiKIWilqo5dd/Rz14v7FlwULy3Awy
aEBlbsVi1alzBACFKXqsrfSbI20tGjpZhiB3skMUI/3cNvqw6VwlNOeOjSQQms+Jeupt23dHycET
PlC/mrygUPP6OWOJ4o8JBxyyLnFCJZQAjdS0/UzXGr/SjMovuqF+7JlWPOq90x/UIVX3zLM55H28
IuCdpzyh4eyLKB2IZ3N3KL40ULNTIfmT8zBPtLH1m7FW9mKq2kgazIrajFYvUAY2DkZqOZ+LhBp7
D3xb4dil7X1fk/S+5Hb+pHVKe6+4SL2rRQpuAkdtYkodLdBklQRjZ7F9qjjvYEAx7knvQLtLd8p7
c2rYIfOset8VahV5VDTPaNPSwsZI7R0vQHEwph4JUmLlgRAl5rOw27BUcBMT5E+i2jbKXW+V6q51
lCGc3GIKhyHpH3lLzfvUsKsg6bTsMOikioas0+8maqs+9Fq9uyIf9HD0TBqM1TCEQ91ZPkXE91iN
dYcF6vpH4kJ3YzB7e69OavfmKkrlI6tI4tphZNejkSxuwMPmg/Uh9fOqEj5WUgtNVUGJ1SLPBmnz
qCFZ7ddgdg00qqqfbgcOiwB1PuDoZJnljueODQQQl1dbbnuiSQEaiofUCihxw4yMe5CWPkoCBqw8
07au7pVbAgZxyJENwU26zEhqWpsAWNbaMUtdP1emN1NRn6Bg8fv2uFbNAB+DnLtp43Qurgm1Ghng
gMSOdVOgNV7Tv3S60e65blWHv7CEbhqUQnVIrViLa69XRdbwUbfjhrW+Q4ydNzq7XmzN26qTRPyB
vg1cf1cYMKC0UtlCByxGk2zg0CwJeq0INTm8s07/fHtIa3fsDP0DBgDgoituztS1KkSUCYk9MCj6
cNkPZp49KTqUSUuX77MxC7V8C+W26qFR5ccUzoQPyxC2ytMuk3lLYv2bW/lldHtIW19frFJteBNX
OL5u8zzQGQutbqMMunKS5gZGdM/NWI0rzBdglLk3WQOJtSK/B1HJHvweYelZeLYiOFZSe2PfrY0I
RFBofgLPsIcK5uXJdZ2eTbLssEhT8auDZHTN0r8YEnJLoC5AffRaQ2hUbL2TRk/iEgI/rak+OhwA
Wu2nsNqIKt7GJb1yZF1QBqGMhdgORZFFqDWQkrCCa14MqrZQmdrnzEJtcdqiptwyswi3GOtlPsrJ
iycnTnXwTPQgMNlKYa9thvOxLEKatjB6txthRCti3t8VlW8Mj1Uf6luNK2tH9czQsjGg6tg0SBeG
wFPfO8een+wi8Tk1ABT63VgbGKiNuVt61clulTptgJw2pPfJUNi+tccHgjvz9mFdNQO4K2ALKDyA
GuFyazdJjnAJskbxOAWcvRRGqCgbj6E1dwoxw1lMAACnKzo12neV6U46RoIuSDQT+hW/dzkLdO10
eyzzSi8DT3QQOtD8BdYZr8fLsRBLyLJyEi9W9Me2/50inDPS+5pEXoqYU40y6G/8bxbnoZ/lNnQi
WEcoLHqN2FXIajvVcbC+dV7r9/xAdRRvtGHD5uo2PBvl4uzaPWLmeoRNYRZBVoK7rHi3wT/UVcWu
yUXQg9P09ihXF3BW5p5VQAC9XOwRVAfQCE8piRHoTVoWJhb1e/KVpf/8hR2UasGlAuAiKlKXsznK
NskKxfNivbHDYbJ8UX0Dj9aOtBtAlDV/Pt8e2I0Ae+rLFjdNkZliqJDmq2rV190o7bZo0pYJ8I/X
nIerCXh7vLSu9iKq7rlRy8GOa9OIS2HuC9d+E/2AZbJODRsjoHByv2yo8EVK9x4zft6ezJWDDVD4
zKZmoyUDRKWXk6lkfWJpaWHH2ug0fiETDjYJ1oeuULaaK1c8MEyhU3AWTUVcu9iRWdaoHUfuLbaV
z9NwSKB2yTP7kOo/On3a2ItrwzKgdThjoGBu6a9QwWwq7lI79romblSAewwjMXfSpMn+9gT+2yK1
8CdYQSDXEJkhp7z0J4bXZWpq9egCcwk/jorTBfpAND9N6qB2ny0pg2o4KTIPqKgjYaeRYoPewlfq
6lehSv45BfYAegRtrR1KrzF8oBBqFtSaeRRZ0j8g2ht2alFlYZ43XZDkfTX5CNrawDK5FeJX/Roz
rX8iPO3e81yromyk5V0vuuoupbntN15t720z8R6pIMgKWhJ8GJZHqJ8qpXgGkazxohPaBWVSjIGd
OhnydpO1J3pLY8IhUTL2bRLpFa0RpHEZJcUkgwRkYaeiJvYdFHJsv1ZNGVacJr5t8TKYzG56Slj/
oyzwC1x0e9z3QMUFDe6qE4o+5NADCH5vIMsXQOlj8vuk9vaVUI2nVjbuo1N4XyaD9PuB47JJLOY+
uGVN92iR5zMX8/CQ5FmLqDTp9c8sOUzmjvW+yjXxYCE9g8qR25VRaigSj1PXua8yjQGogic/U6Fe
DsoMNR4dczwWEAJ/0xKuPzSJpUaKgqZMpmeqT7vBuKuqhAF7RjCirDame1oKLEPV5Peix1w5mee9
ZXWL9M8IOsW8JNUOwrxAK8pKu8O/IK6VdUnQVWkX5gYKaFljJD5ecyAqcBvhO4lh+6wVYyDNVg9z
B4G8Q6YuwMsGonWctaE2Cfm7GxxlX5LUDlQjde8LWllPUljmvajz/tkeMhokwnAeRV3nATGZcshk
r72D/g9MlboxgHtOutqnMq/JhpNcuWc8kB+gsQRIPQiELG7T3nIrs2hsKyZoeCvzT0r3Sw5VSLLM
r/ofFaC7G+dt0Xrz8T4+N7i4TA1qmYoCUtZY1nFdfB2MHyV5TunBMoCu436jToEcN/ru1tzJuc2F
60I8lbgd6PHjYjokMqwt3/pDTtyPYQH5aiHORqPHVaNnyjqwRVnEQVTShhIvZFJteKq1QaDvCgIc
QKXNq3Xp6rNEN6bBHpxYGj81YkTOVPij3W2tz8qtCYIGcKuhugKEynJDDHqH6w69QXFWWsqOyIof
QKVKQYbHfwxdZz54xDA+5yaaGUbb0wOrV+swr1m5QyNoBSl7pzmyonX/PFCeeSPmWgwA61cCJFaf
6flAML+W63NVBgJuerMJeXWKHfRPIneKsvYSUwo8eV4O2Tx24fxGt3ICtSqbRUbG07+44NDtDGAJ
SElmUenLxVS6XGEJcDlxIn5LKM63obdFtra2kOcmFqFBVeWtMXgwAcINN/fTYQv2PW+4q4sThVi8
J4AwxPm6HEPPSJendm7Fas6/2j1An4QDw0hS9d2qG0TlLAlvOw9zzVuBCHXWnkdiAF01lyYTZJMz
Ok1unLhMhLSf+h1a1T6rXQ44Y+r8bEZehEQvnMgVPfioBLTs2hLYBJnqHJR9ZvJsd1bho87Bginl
6S4ZG/UJl7GNqpc+RHLMvF1RZOqd4jI0aooaaXpmc+QwPagUpoV2xyuT+UhX2g+J3dh7L0Uz74Bb
6T2daBXZitLtzOSgFq01+QnSvOgK5Ph/vIWQF82GY8uG4g7Z1AFZycGMcKuoO6k6U2hSV8E1IHEZ
NwN0Nmtjy/luTN8Sr2EPujHmRHNjp7dC1pPPPfAMgFMkPnDD+3qEsE+Z/iFo51/PCKaMWf0NYm9L
eh9ucBt4BhNGoWo/VvzdFvZbwjxn40it7Xe02P9/O4t3hZeoYigny417vNdHgE/MaaurZeWJBOXf
/0wstp/u5W5aIgsaN9W7DhlzC77BfKWIx27v81U/9J+dj/bVswen045JadYYSiLeO1tDdPKJy5fb
Nj5i6OXxPRvM8ukgTG3MEXy6cQUSdysF3bqtgKWqAa9J+jODUBVGK3wmzENmpE+Mqb7F2xCo6I0I
ZH2wuBeAVoCC3zL+VppyxEuwcWOp5IFSaUHBmhBI4mhjvGuBh4Xm2RmSCIzKEpVoDbTMcqV3YzUj
ISnFfc4tX2rmAa3AX2vL/Nmy8cCn/s6Z0o3cyNoQERUgOkD6F1ntxb5p1dKQVZ7P6xkoamBib55u
j27dwtwIA3qBmQDp0jHqNZ8KCKu4sV0+q32BOUSn7AaD09oBQ+yB1nIEIbNO2qUNlbSqRHDrxDXx
qdy1ycYsLZuOPzzFuYHFCbYUr6rddkQWUTwz5WvhdughOFjOo5o9uyTqkIPrvUPfSb+znrrqacha
v9tqP10izK5+xWKxRKEo6TBhmGrxrA7MZ9QNFDPK+He7c4OS/tLIXtLft9dvY26XfWbZoNdajVsg
dgoe97n93uRbol3rA0P/x4xlQnvG8lEN7K8pdXBQxGzIYgG+crRNZYHJq9iqyRcrzb/j3f3a1uQf
prs/b4/vY4svvc1cOoLsxZxbX55y6qiksTSO+LgzhBq0Tg41t4k0d25ndgdbVGlgu0n5KU9HEjcU
j9ZuasvIVlukEElSgj1F+acBKWQAQIoM04TQgyZ1NBJMQx/mo1NElad/H8faRiHZ86LOs5lPhaq+
S9sCoIUp+S4b3cGvK2Ihe1w4Y3h7jB8NYNdjnHk3oSVuXtGWQBsLqCXqOLGewVF2v22QiT7K3tYP
jl5pO86KLOjADhyIiSN2b2t3VxU6x2N79LCfleLoIGW1L2gnj70gNiqYk6N8VTN0N7KmU5pgnHnf
UEIghwThERyJrd4PaBjYa0g3BJBfUgIgGsQ9Xunmo1eA6puhce+FkI5HlSKMR2Ghkprbo3j3tuQu
Pi6M5fDR8AxqXDBEoGy3ODhJ21pZlzdIk5ZISAjvRz1qXyYIeBQtPzlthgIlOapuGyPcOmpKDVia
8expU+Lr+YQ8iPGlULM7kA5IX5jikbq/qUwHXzG2TsLaYQPVGfRaoZ+B9seFI7PttmOWhWy4Mu5U
82V0j7c3wkejw3ImgB5DLQkPJZSTjIWnrLSq1SlmoiyQBwp6YEXNOyQJMvPVNELxVeW7yvDbNAA2
ftpqq14b3bnx+e9nwQMc6FhXRuvFjE/ihyfafCeY+4faCv96SSSL8cLAC+aKt35gbTPVCOLidAI4
0uoi2zjcnsXVK+3MwmIcaWuWo6Xhxad2aVhkTagUue+UG1DptdmaOSexcUHRdAWVsShVQAukO7Fb
iTe94PcQ+t0wse54/7OxfOxVvabXZWc5MQe1UN7ZyAjb0y+3asEQnsnY1Fg0DMp9KctoounX29O4
FrOeDXAp5WG2plcwOMp4MBM/Mb449pEjPVkmGzmWLTv65babBNCSWo5BCjeQ1HfaZy5CfUvwd+3N
OYMQkP/AOxANppdWnIYquSJKN+7e+QQUESr3wjesMtwSBFjfF/8Zmod7dopYZdmy6ws3nszAmJnc
o9vLsvX9hQ+itd3ItMX3v3Qjn0FEG3mcte+jC26mHkMu44rUiriTo9kZd8FWTzq/8NrnVsn+InJH
m8Is5gfyiSsEhWYO1EgynNASotvFKfnSlhth7eooNODJQUuKcvkyxaBUNKG2NBxAQXTf5rLwFalv
MVqtGkH15oMTHVSIi0QJcEUNAiYNRmR5mIx259nhny82aFtn6QJAsa95OsAqphfQHoqrhO+M5jtJ
3I3lXjsXc0w+Y4/m9Mji7lWFCsVGTr04UQ+e/gNvkYhl92Y9HbJkw52t+eUzUx/e7uxk0NFQMtTw
UEtOnjTQcTed3xqvfzFhqEGCy2q+aa5CVU/lbskzL3bU8QUF5ZexdTYu6dVVBwEGspmAd1+hY7zG
HhPNkm5MVSQ3a3/aVKvYsrDwiBmbnLxO8OCsCghd+n+BoQaBCSqPIN4ClHQJ8qRT12cFQS4MyapB
/qrTgy72t5dhdVeB2xZtaeDav0LgkErrNbsgMCFUFmS5h3ujz9VQK7ga1HUHNgw92xK7Wt1fYCVB
RRPFuCvJIGm1SWmAMD7ORulL64HLh8HdeG6tJcLOY6TFNVKYLgeWEgGaRU2/mxxf61686VDmzxqz
fY9ubOfVCGBmqHBwOvEGWr5+ejysBHoU8DwnukC8D8Tv7IhCaoFOpM5qzXfzpnkovanZa7pw7xAJ
129/vpjnv2FxoyFV27ip7NzYaiUAWxNFlO3hqtZ9kenH3BIbTm9tHcF6ha2pIdly1QUqQfwLRREk
PUzRRCUTfkpIWCfjhudbn1tUb4G7RHcrsoyXN3UL7RZdEtgZkvIZZC3oOK35Q+sZuS8N+tJx5zvn
w7eWWIHZFBuTunbGZ3KV/zO+OONqC5kK7qUAEU7uE6vZnceKjcBqrUUEpX0QKAM3CEzkEuCZCVMp
s9qxY0t98UoeTuS+H476FGccddci0rs+IroXaHayb7UtYta1uA4PdrBjInUFiOliej23bZBYhXXA
qHfGVPx2vHo3WSQscrGVklxL0Z3bWsxmZoM0iEsPcApwQ6EQre7bxHzTy+mtbRkFQwJHRbfbOYO6
n1pEZbcPyNpaQjIQ7S8fY13GAYC+kFZnih3T4aH5ZLQb9+bW5xeDUwm0RRnF50Eh4+8s/Of2z78+
bzrKIiCmRtUNlbJlbQSVCmT0hx6vjOpn2fbBUBws5ddtG9djgA0899DahyvhKgVYjxbScwDOx5nP
rDtw897+/PVeu/z8IgFojzpPMg+fhyrd11JvnxPBHxVA/IRd3d02tToSPF+x3voHSPLSazBj0kEl
O9rxBBQXqDH87OdtA9d3J8YC0RNEx0DL4IF5aUABLZVVmh3gMqBspHC207cBj35ZPRjulqtdHcyZ
rcW8CT6lTCaAgOtlMoP0Q2uLsOT6wrwczSK+pE3dDtTGaFhzpE5Ygry2Qc4KdWG7+7WZq18bD5L0
6GFBCgU9SQufM+VOS52B2bFkGrg3vf3Uv91eHYiuYP4vczTo7AeTB66Hf9lSL9cnUZALbM0xebG5
KhxIcxnlodCrLmxxWzfBYHXWXWK4U1Toff3WO5KGDBDuu6pBk55E6+bLoAjrThV58VKWFd0lbmZ+
ZikbXnnZjnt4sB7Ebop1QjSTHaRG8kNl2CAandA/IdQGxBIpejl8glxalKmaiDIUfl6bssEaEgpu
0YGSR9EKuedOLg95qeeha4M/32ioG5WNw3aGzHp/UjN6n+UZ1JGdocvumSO/1rX924H1h0bL1ZfW
rrNdoWdeBJT510mo7b7OmQQ7cFY9Kp057UDMZT50aHyXPhESuSnJxzgf7CS2iiYLJmArAwHJqp1F
2Y8BhGi+w6kWJJXRhaYgyrM3lv1j5qVZhBS+BEAnA01qDyrKKe15aINa99VgZu6LXOUBHzri6yml
kUeYsRuRHj2RjhYBlZnzThSb7whri4MpLWXPgV59qASzAyBz9TvhmF8qFHOAnnJNf+RTckRuWQZK
AkSV1gAD6tZa8aAI9UfSQ/6ubBRU6LrpF3jJbu+htRMOXscZyg3CTbjdyx3ktOCgMnsteSHSAutr
9oAmT7T+mJ/csdmXmty4P9b8OwAQuKGAGUC+apFUbJ1Gs3rNSl4cSneFUu5IkzzkzhbwdNUM2s/R
Awrg5FUnaNKCwUmd7OTFHLQOHFH0EYsf992fA2aQnABRFHpeMSIUOy9nT0KuznA4GuG4y/8xrbbw
W41shE5rfgTkTbDiIggFrPXSRt3qhdp5jRLrI0qbBvPrfCMFstgDQCfi9YVnN8jXUd27ap4s66bU
a73JXz32yTBeafHFy1/tNCRbvdyLocyG0CcMVwU7KlQPFtGDBVk1FO3b4hVlAqCXFN9xotvbec0C
SMPn2iguRETul5MlTWASOtMtX2OeKyg5bwWSW99fXIjQuzLRfUnKV3OKzP5Q9hsIoa3vLy5ByM71
6HDF79eHQzbsthJ2i3MxLwAo9rGXDITggHkt9pLQ8AQWBc9fmftdIF9gMaicpWb4x4twbmXJzdeU
Q1kXWpW/Kp7P/7E//29fX5y5zGxcXthl/tq54TREf9oQ/e8cza3EAOaDg20Z80jRY31xVbxOSHew
cPzDNoar7y+W2NBIm+UWzV8dM6ol+FkCVNRuT9HqMp8NYbHMw6SAvRok96+6ufNomLp7bQv7tYhy
l6NYdpgwmQ+40DGKzHXkz5GZxskU4xhYTUUioCSmw+0hLWK3f+3hZTwHUup13XcwLUWZoOj5agFH
ChaoMBn23PrVWJlfGl/qaetevD6IAFmoBp5nqLBdJ3AynRSMgO76tVa+p03vm+3GO3HLwPz3swxk
19Hc0CuBbVYfbXEn+t3tCdv6/rxHzr6P0mDCxwFHnUyHqbzb1N653mOXE7TwtDxhYuo8TFBShJUR
Su8578I/HgJ8+MxzbRnAu+gLZ1sSqzfQAG6dwMMIVRhebByTlSmCXDXeN6hygq9mmXx0aMKLpEjs
k14/Vwd7S/j8+lr1zj+/rJhNVVWbZYbYmdfVs2sqvzyH3SMQC8EwtXcl25it6xM5t8fNWWBk6KC3
tDj0OUg1EOyQ8ZSH9AdCeVkGo7dhY2XGIJE5C03OnQbIal9uqiJF+rSxpHrKqpdhiIwtzZSt7y/C
Q1Gnjp4r+D41TlX7ohsbKz7Pwdl7Ca4DjS4oX0AbG+B15Bcuf7/FZoac3Jankh8NNanvhrR+bjzr
FzJyv8VQ33dmS+83U6dXS4OXG2gikH7CVkNFfbE0VJPKOFG9OwEI4nPTt9D6rzrvifx5+8Cs2oFA
D+pYgARcDa82ukFxVShmp1DKbmRYiLAyK/9428rVyccokDfRZ8J25AWWvKJk6BxRMA4Rk3IPFmG8
pI1qd9vE1T6AiVnAHGlmtONda8zoWke1QTSnTHGnAH0LI/XGjb2wagMobAAogPsFreDlXmDSzW23
N6EGRfZFe3j/4xFA9thAKhegwJnR8/LrblNVTBmL8QQ1b7lLRPQ/fX5JDKNIKZt8wud791Hbd+xP
w1AN+cP/fv2SFIaVxLBric+3yi6JLPPPlxefn1FcyKnjMbCY+jyvIHBn6+NJPmr8ILcweCsb9OLz
iwgx120iiYPPj1nkuk8me0r/WD4bQQi0xBAgAA15jQSzlRRKv1yop7QhfnE/elsSaStjmFvx0IkK
gplrGFbLB73qR6pC/Jj4iWL4QyEC2W+BdFcOwZw5RKw7C5Jc1SgtDyIYOM/qqbDDagjdLWXGtWGc
f3+2fxaFDFL1KrBfqKdGjYv0peS7Kd2IDL350rlw6lgLQLvndQCb7ZVALWfMhdq1MZ1svaRPljYx
NFQjzUSAtKPwtUj2Ne7edLsvuFv6n0KfGIKJmaHBz0ByckqVtAxMM9PMiCcOhfy8m/le07A7RpM8
gBJR+Uwbmv7Eq9Ub/MxUe2Wn994Udk5v3wOkIHeoQJV7UK0NgTHy/BuU1fM4LftqgLwYetadwWv8
RlGSALL2/DUz9Ka9L6wq9BwRtsYorMBWe7cInXJEE2mjjhEbE+WIt7Kx63KN7i2L52Gl9kjCGmCj
39EkTX7oA+2PBF28SiMH34Kejc9UpImiqnGg/AXuF1Ub8sPkIa3uGzrykBA7Vvy2ntoqqBXT+Zy5
dblvKasPdcbaoKZ5c6z4OP1MTEM+cAoB8axAK5ibajRwlUbdTdKrfajO2Z8LlyVBnfPGdwtN7lhh
Nn4Lvcd/1N5xdgW3zdNgVFPva4lFgnHkSCN7k/ZP5roDC6p8FEf4fhWNI3Y9ouUiaby3ng1sJ5zk
R2sSdwsjsboZIdWB9k8DN+Sy+VPXq0QANz2BOjxKeyRGfVFscCOsmgBGAg27qMFcofKoVVJTE9ME
Zsc9pl9mh3SruWnlktfRqgK/oCKBBljM5ZFKoLZZGZk1nSzTDrR6lynPln4shy3usTXXcG5n/h1n
RxdNlXzKwFJ30iB4/nP6w0IVfA2q8bgeUU1Gpxlwa5efTzkDT7FSQ24WteQ8hF7IH9+QF99fhKpi
cFu4nsY5ZUUE9I8/5Fu95kuKrnkIoCN2Qa+HFP/MtHo5hKGlOs1sRk4D8J/fm4yQY+E633NdMT4X
kmZBZnAdirogxQWHkjLtZt0832P6A0FvrNTVAD12v2pLedVH9+328K83IgJc/EAkdeHc8XC+/G31
lJttJVPzZJgUvaM7M42I/c9tG9c75NLG0rn3HVo9kT8+aWnoPdMtbMjq52dRICT0XNNeitq7RmWg
5u0YJxu4wibgkNX5i98PgiM8aWbOoSWgQTF5XbYJ3FSCINnVTx3biHOujyom6MzA4ghJKO0m2mCZ
p8n6lbuGX7MEOAUIrm6lPVcNQWtKR7sfeoeWPkGaEBbMiTBPmfvaD3uDfBrHL67ONs7U2qbCTgcE
fg4ZrnjjbZnrfY9cz4mDt5bW9wz6Rqz+dHtVrp7NeOlDxBmrDlAuLvbFqRIZzbq6HozTNBjh5BQ+
H56Fead1n1j267aptR0GykpQfUA+CGTfizi04Wrfql2vnQzxNigvcn/780swORwEMMX4LsAyiE7w
Drg8hLk+pJpGpHbq8sH3xt+Z6Pegrw1odu+5P/XmnonHXk0CpXGiqnoY2k/QCvWFXUdTedLK5759
LsU/xrQXdCPAX1vJ/34ZbpLLXzY1nQsCQ4w8ZS9iAr0cusU3nolrkzsriqPCjtASfUOXJnJ7YAXr
a/2kagd1fJg28mcf+YzLsA9BPvBcsw+ecSWLIahqp+oI37DnDTVwuOujtBgM4g099uAoCPQxD4Xy
5Lg7qieh7Hd55e609BdJQbLMv/HyoNcHZevpcT1oCNBDgBMBwEybtqxvOfbk2g0SD0eV1YGP6Grj
0Xp90C+/P9s/u5QrTaasYfj+KH73hhOZehuN+R2qlRuGtgayXD1BDLPqYchAGCb1IAM9wu3TsTqU
OVDC9oAMynL96EwtnkCw+mia/IWJ8bWtKhBGtN/qYat7c83UrPcM7wjFArivy1nrkGggKZpWjr0E
UUGb7Jt65mv0wPmlJ59uD+v6ZOmo2f5naxF3cJJZDsthi7ZfDJzmPnmotqB4a4uDyG/muZmFJJYZ
mMzre5OAvfAoHAk+1dZXN9ZmbRAeXp3AlaCdABIPlxNWUlbk0Aq3jtQcfBVeviJ9hMNze6pWhwGh
HSAkEDFDoPPSigLC3ikDcPPooeqv+mAk+ZthzNcISsAA+ywzsCADaojVThhGB8JEqYYZa946Zdg4
K0sGHfh5dCue2VnsL0eX4AWBozqmLgmKWb2r0CJDvHaQAM8jKbtgVMEKUXwx3Pc/nkLMGzCmiD8R
Ii0XytMYtTRpq0eBvgjF97Td7e+vbISL7y/8DU3awRYDvq90geGFZhakn29bWDmbFxbmX3Dm0ZwU
eAugftRjX+8092sKDaF/2JZ+3MpO+2AowG2hQk1g6QAk3jKq2/XqEX1tOY23ZJ3XZgkvSmwCnEoH
0erlGJTEFrQzpHr0DBEIGTHiomctuj1RVxUwFEDOjSwyiqSvlFYlGEM6oZGQ/MhHHjj2iyZ2LD00
YmNZNoa0PDp17UhN5QOWJRWxU9rf3V7cuzXdGNR8SV9e4heDWjb2oNERelsjBjXJB4Ps0+akpk86
kMUu30p1rZoC9BNc5SDEv8LKT7qiJUabqUc7+z0Wnye9CPtB7tPkVFb5Rk5qbVMjDP/QD5v7VOe/
n21qKGKCY4iW6hGdZ2GpfidzWIIbR/t+e0+s25lbiUD+iWzAYuM5hVtWqt2qxzzZa04KWryImsAo
/bxtZnUzfHQs/WtmsfVGc9Q7HRDaY5fQoFDSxgetig/U0MZw1uzMygg2Lh0E5FflGd1kdiJS7ei4
h0QPq8n33v58JOcW5l9wtjAW9LE15PK0Ywt+Xa88NAQ6GBujWHM25zYWi18CAF8WE2xkpo/+3GKL
3HF1lvC0R4EE2c6rV0syIqMKIJ52nMzvZv6IKMaTG/t3dQhAyM6pGby9P5Rgz6apSHruSVpqxypH
+8LBRWbv9jpsGVjsKL1UM6toG+3YW5+7XbvV5X+tjQ5nCYah/xvAknzCzO1a6J3AOjflg0D9uO2Q
jjOc/osj5MF2IUs7lQAntp+LzgmZQkOEQ5Ga0qCysygzIS6YlV5A2RBSAynaJg1zwAz/YhLwRLKQ
osEcL+vPYz+ltVV52lHSyE1CyFr9T99f+vCknPsZQRp+TLU9S+/ElkddXURgZIDoR+r9qsaFqkSe
SKLj99uf3Pbt0+1fv+bbZkZARLlzwnb5frQnLx/rMtHnS/VuGjwwNe27nkZ9L8PbltZuVnT+ed7c
ruKA4fjSKehonTOSRoW3Htmd4xWRVlp3o+mCS1np/HGAJi9Qmrdtro7uzOYiZLQKt0nHDDZRIPMV
724qwbEHLrb61207q87izI5+OTZG7GLMxaQex/JdUZ8t61uS/MVLzjmfv8VrQWoNyOMIbOBF/tT1
41OnoShWoeZC0o2lWhK+zKH2ha15T557pqxzyChH9QgW+rC0Yp49OiJKbS90xyqaeOWjmhCW9Rc+
vFcq4qLX2/O5tm4gmkP8gKcpMjqLGxcsKJNBhYH5tJDTjUFmqrq+ZPvbVtZ2pAWCSmQ4AFawl/7X
5I2FqhRG2dOnjMV1+6TIt4a+sYFHarMR6n2QFy2DsHNrC2fMhEGGoYc1CIneW5MXpeDyHUwRIIaJ
NLW6A6L6wNMqdOs6UF30AAx52ArwQRla2BXT16R2g1aIDfe4bIr6WOuz37V04mOVtNSY19qBdIjn
/TLIXeYg89H5an6gmeeraDonW9K/qyv839wvMb3U1dOUCJxM3RzDiprvdq+EVdqAfWOLw2HL1OJw
tgDE2nmGg9OOu7J/ARM0FwdjSz119TI8n8fF+ezLcRKGi+cJUbInpg07gu79quCPaKtG1zZEbhOI
Av4/0r5sOW5c2faLGMEJHF5Zo8YSZUuy9cJw2xZJcALn4evPgvru7SoUbuGUT3RE94OimQUgASQy
V66Vzs+kzLddXj61k3M71xBVp8WWxqgNQpmKJtnaivOA0qlZ1UWsiDhkb2jwhaIoBJQz6Dw8PldH
G3tMmd9Sn7t8fltVe9fRtoZ90zf3cwPyyyICbyhiz7IOJpRAL+822T12bJq/HI5Me1mfOnB/PWza
DToPtM3lz0s3M7D1n5lKoGaEox5aEoWG5wCOrPzDR5BeFH2Qgpdt6t6t6UeSqLAhEnvA+OJKQiTN
WWqEmcyyAWhxn+KhGIHwZ6t/sGk3o+nB+BqrQIb8ZBBODjymQEbl8+55x+Q/5WjmkjzTfScpMHPO
/NF4S0CdJii99NmLdNCfDsUaUM3tBIqSy1MqudVgF8PDbSBpl3TYmDRRkejhEO8cEH8lKytTrJrE
KU5MCHsTyaSB9DaGpo0gQa3fgKy73u1OLAjbMtWHxs0KrJPrzIGvQ5u7Gv6PJoTbMi+1cTRnmIiy
L217m16NkjWgAATwJLwaGwg9dafrb8ZxnBc0x5uamuth2QATs75+pT+pvBEEcvYB7glHHtYNJOkz
31pCEFO/Z2O+Bjrwd6lE6MkcygOnGZwK/zlLeNImQatO5i6h5t/6zq7W0mCBBuPlsUiOe1AH/jEi
rAZ4ji08AjAWz2UBZCfAMhlMxn2WKlxXNRhhzvJyLKmf2RiMvUnalV9AUlJhQpJM4UQQqAMCIc1r
gafLArUkuwIpyxLGxs083SLkGl5HcjWYwsTj87OQwovYIsVR0nRO4g76Es7Grml2QKowFdBQFk+C
bQISvC5vcURzyulAqG61uI7mOaSmuY/0OEiz/oB2G8R07maogDc3zF3R9h9o1b1zqb0ammLVWaol
k5w2+Bmo3SIvBZkqsVyv+4Pm2bU1h2gQA6kYOs1WV/veiQHB9xLDHgA5dufQBgY53zD7nzbXg6K5
rlmJh2w+sIOcQRhlgzNwCrq52IDqxBwu3QqliUxxGsiihE9BIqTWOC2sSP6J4loHug1tRigzrHKX
7msLClTuXWZpWyiPBrPx6ER50JAn3f15eQalrgLKHiwSFojXp09dpWSl2WZLZoVO3lqr1DRuGzAf
BASMYcHcZC868Tax4dzkBBFVCx7XZXpc/PE1sxPFLEsOEogb2AAtoD6OK17YfX0EbvCM6FbYOtvO
++kydOYWW0tRYZXscRQ1OFcxmtyApRHCogEgyqXODCuk+X3RNetmToN2+igrf4Wi1uXJlY4InMh4
qdoOEk7CE8TMC7C69pYdeuNhiUBSeMgNANXAe369HQBOActA0V+SsmhMO8nzCXZou7HJbVsFVh+g
r0Sx3WT7+ciOiM9tZzN3B/RyhaP36KZ10Gfh5YGoDAg3L2oBgK9YMKBnt9BezVXdBCJhw+dOhrSf
ywHMcHdx9dMRxMR1pdthZeb6riV9EzCjTyH04xX3VoyUVYTu4F3tVD/MdjQCvGLZqkWpF8wjgwrz
xreWEGfiRAFdlmnhikZ2+HTrFSSyqkQbSVh197W5r8t7Q8VsIDeB65/XVCH6KxyQfdfFKAozEjot
+5Hb8b3ngzTcJ5u/WDfAev9jRjhExixOlk6HmdRuN4Y3rqe/SK1irv5Y4FvtKGIqUq9LHaciYU6/
TpvJ/HJ5AJLXhY+kHHhgUHc8f6elBtjdSmbYIRTzSHRnp4iXtjS78/SVEu0gXZMjW8IJNLcTbi3c
l2HZmwHYsT0GyK0qeyXdSUdGBN/q+2am7aeRbvVbvx4oDqAmmk6Ig2QIj/1OV8OhqD0OaYIDB2tt
Vdq96c43l1dEdnYemxAG4I6QadDqFDs1qbw7tPm2K0eD0GpbQleQ2eW0vd6ei+qDA7Q18lO6cPsA
TtM6vV7CXmevvbYILLuHug/EDa9vQ8CEGeAD43VVkFAKh5wLBUXQ6TI71Oo9o/v95XHIFh5XG24C
PMOMM/hmZjkQCzZiHKHQQflRqHjKZc57/HlhH5ZV78wpX5bB3pBs1TX3nq1AcUme34hb/4xAcC4v
LqJxKDCCuNwBul+VKFbsS23j/cOqYHIUd6dqQIKfaaQoYtbAmsU8JOMfR8MA7mp3eVH4R8ST3gVm
zPVdSCUAsHO6X0ASZnclSBbCNPsyaFlQoEs5JuCCe2XeE5Q2FWOS7R2ODOD8GVAOFhF6FfUaX2fw
ZfSqoBvg1Rm0dTpSNVUiX4rzcf0xJExeBLqbvDZhaEZb4G1Lp0Of+FqQJflrgcQKtI7Q2X95KqX+
bYNUDRuH/yPs08pvR5ZBCSKcpicvgXKUImaTfx9M4GiCQQ+PCKqowPcMKe7FDkmyY3ngj5vLv1/m
b+A3wwlgch8XC0Co49ce1E/N0IJAQrlFdSTLFS9M2fIfmxD2aJ6MY45uJDNMhhWBxqt5WyWrTMVr
KJsoSNhD7wQdAYC18oEe3cg9hFsaxzTNMOsgAJoa1rLyu1qF2ZJ5mIcXF5gTEbfhlXJqRU+ZZU1t
aoaeYW3Sxbnxc39tzRqeqwlIr1yVbph0VMB2omPSQKZRpGoaoxgUJwbqcwSUJ2+D6qknXRoLjIA2
gABACQpnm9k0/jIbIHVz5zh6dYsJsrxVU0AVd7a1lQ+tq7+4DpBtQCLTJ559Ru49LloFbv/WRFn9
3mWPRLUdpe7MsWiOz1t0CZ/PIy9o0AlVdoUOljootNYJBEB/c56+y3tGOms4NfGI0oELFPMyjdub
Wgmy7tBlJAADytqK9K2dgW1HUZyRGUL2Fdl6G6lQhEeno2kHx5+9FKvfD0a+ykj2Yo5mG5gGoE9W
ZnSry+OSOfexOWELdYQ4tOi5OfI98V7yYhvl23J4sfxvlw3JVgnPUBDzAiiKqFAIOQw8AjLL11DT
7r+543u0bJtUoWgqn7o/JszTqatNtKIsA0y4zU3qb9hyY7c3Rrq7PBBZbHA8EOE4MMrWg24qZgx4
52XaxndgaRrdXRoF1gc4DP/CGJwa5Eko1CMTfDokxiAYBUZVMyzqbr7RoafzheqtiwcCtGZAUo6y
TV2PDhiwXUhwRNHkKn6AdE7B14HIAbVZcL+c/oDa87Io8QozNOL+oW6yf6Y2QqkICcRgiFTOKPWR
I2P8xxzt5LgGcnbWcpx8zab5VdJ9pYod+e4RowXex42bH/loNDWeWihIvlQ+P1sH8pymj06leDLI
R/Dn+8II8gwk4YVOzRAZtqA1fzXlfv4LqBXC9j82BJ8oZrq0/gAbbbRMoCJb3uD5ZpBWw9tl51MN
Rgithj7uqeFgPwEPtEPGOLA1aCtoCg9TLYkQmNbJRCdmwwrO9xTiRu4+Kr2/OVQtn6c48K8zSHwx
zBYb0K4Cx1rHDxBZaR4mFamGdLaObAiz5UYN0zSfcNDOezJtO2PfDx9/sSAgTgE2jf8jsm3mfhln
RoWpMvPbMvpeQSpGHyPFTScdx5ER4RRlnZkbnRVhHNDuavyAThsoSSiuHemiHxkRDlHa12lhERgx
tSdO3nF9dsDiWBJo1PGk1pmMLBp9BzqNUA1socXZ/Bh1VdBxPgAL/OnAmAFfxnPX/O9HR9Wim0AY
aMjhTncLc4ISQiSX11pmACVmVIGAPgWFirAtImOeGi0jeARQfeNN2SpZFI/c86MdpWU0aYHoBVQw
0PU9HUI9TQt4G5GItNgc34MO7wV9+YCB5dWzD77oy8Phh9LpwYuUJyr1kPZFtgZkKqfG4mjMnKwv
7LDu1kv2vVlwkKz0+B2sLZcNyeYNOxk2AOREso6799HCtA0YLdKms8PoAWCLqFQc8PLPAx8KJSXr
nLd46kzo8lG8zfTsDoTzafvlL34+rwAiQYPVF2shTTlEBOL1dtjOq3zYdaYivX2+uzEvqC6ixsN7
WG0hDEug8+1RPyFh7aIgtocGDNomrx7Cp5Y43hfEOqeahQ6Yz2p0JodGMRlfWeqP79qUqNhgP59d
gkchOgaZLW+mQWAibBC/NDyv62Yj1CYfKNQmAOvUj2lyEZe81sQOvKnYNeltO0HWHEVn9ivvFRtI
4gsGMJq8XoSOHk98qIF8hsXQK9XDbWTruyo1d5cnUrJBj78v1uQWsFf2ugm882zM27htN1OZBGaj
bSKVzqtsJMjVge2eU0giu3C6aQhbGq0qcXfZ7bx57Otpc3kkku+bINrG9QvNUAeB7On3DbukVTqi
wqd534ewV2EHpZ/HpodLo85/hpcFzUZh2EDShB5gxuOrfX3Eherxn++fFZ3ivHSdxrOAGvyYq3uA
BQN/Uiy2bAy4UEB3iVcysmbCEjSkTNFxNFphhj2Zvre26gV7vvNRakQlHMBznCvY/qdroHeT1XWM
DiGkrgpgYlJoWK+vXWaYQD6ec7pDkkN8rcRJlA/MBnVGTl+ihK7aThEAne8IGMAMgSQLdVpdPB3d
Hoz8EEseQiuvtrikVnW1brVt7ikycCo7/O9HlwgDhN7IJtiBanTQaGsLREwR2RfKDjfpoqAfA/gE
5PrOGr87wyzA92cO6Gcp102n/xx6N7Cc5OflhVGZ4c53NB4T2cqZUGMIy87eWk12k7PqH8/Kf1w2
I5s28H+geI7+CYjBCy5mlHj7L6zvQ0pD10qBuyrABD6v2+Z6ZDmeggiOOKs/ciVi9Qe9h53TuVYX
EmdXkqfB3ztxF3jZ1zH+MdOrUxfcGFj2CTLnXC/ndPZa0mVIDmpdWC/7xA3B12y1iqtEtkDY88BA
+AD/nAEP0Iho5n2d9WFC7YDpz7xI77HN5eWRGwGvhuuDQ0UXSebaPq0ycLh1IRJLNgRmjYB4ihNA
ZsJBYITQG09UZLBOp0pPtCHRbPhzzr52KJWV+sFWFa9kXuYBVYQHELE4JdupDdr0Rg4O5BGncXbr
MvvRr8iWDc2aEU8R7Z1HrYggIaCCIgbyBWe50hSa1UjN5FPoLX3gFjdjugHP79oav9JGlcyWTd2x
LeH9GDV+NwLyOYX2+OJ5r00FSov062UPkE8ddzIkfs/ZtZokM6eoxtTF07uRbid6y5aVp0qYq6zw
vx+dNsSIS4N2sGJr086ApDrv9HHNR71VAGn4sXUaAmJ54GfgykMt+IypYIx7P2msdgqR9Q8W5KXy
WXErSxflyIKwKGRifkb9Zgob6+dU3UYUkH0VrkCCvbKB0LGgg4KoHISGwnyVEbQe87mcwoi+Vdpr
Yd4umbOxfd7jToO4KleaeduY902vkvCRm+aYBrzFwawglpq82Evo4JojAE/s2+Bat7Q0vmSsPiye
tbEWZzXX1h367vXAAbx9cZrvlx3y//MDwHcIAkl0xIlpYYbm8mE04Ste81yaHwbUO5tiW2s3ev/m
0U3P9p1xb1tX54Mw42jx+49VIR4t525uCwdWIVgc1AiJ6vWc/hMTxfEh2wjHZoSYrqZ5T+jsjGHt
fXPK7wzCjgAVXU3+DRqUYyvi5T5XJNG5FdCgBglLg+T98iLJTkHot4GfBiwPgNnzvx/t56ZYQEo7
j3CShrKVPrXreMl3mu9tUj3+rrnx22V7fFOJ2xpIm88b5JNv/NSehRNqTqIFDGxgkjPrGwhKBf10
Y4zmGioFQV5tLtuTHSPoUcOJyMlLQc11as8vLArSlngK2TcavdgqNid+H50N5+jzghfkaWR6Q4XP
6+yp7JO1G4Pa0wxQTAJhHMT3hrWuXV1+5S1UeGpxhpzz95bVJCkSt3EV2tWLP5qBTTdpbK1Y+nrt
zPFECEF/Aqg5UOITXA8ch2UPjqQyrAIIpq18JS38uevh46iCoYiLmOKMYATcruVEl7kMk61vbJwP
f0YlbJPvLg/j/JTnVj6bfqGPrYsRBdotkyUdYAUqGUFg1Umgqoefu9iJBfEpX2UDNMu4BcPbcjJB
sro8Aun3QZSARAgKlFCuOXXhpLXanqE9GvHjc7Gy4vDy56XLgBsWOoegXgIu/fTzS0GWMbFGfN6d
gyI1gmz4rmlrw19XeB1dtiVbDAuiexyiDoCFmMCbxhxUM0lWoj/ki4t3RLkBAueyifMDBhJIKKAA
To2CNFqxT4fTDMTNkmGsQj3N1kZ/2y7fCDoH0K+0ScutBgHey/Zk03dkT8wfUKef2JS3VVibQwCR
laAi6Re78I1AZ8U+LgtVSCGbQ9BxIA3HTwEwQZwOsHOoD3khvQypnr6ZE0WARFdz7ivGJfM6nvvi
2FEQzYiyEzYtvaJPXWx/MGfcgJdBsU7SYeAlgfgbNdAz3UptmAuvGLUy9EwPMBj3t1GCYXSKRlXH
kCSZiDwi4OcQNcHNg1k7nTBrMnEEJLTCFZcHHbvR6ptymQPdARe3tnecG2jDLb2BH1EF5nTIy831
HnJsX4wz7bTvywX2nYz9aGzjvoDETQDQwzZuyie79BVAd9nMoqYMnDvq8YYhtrKZNKJeO8dgcM1X
pdsgyJr3tYqlT+Yex0aESV36rG/TCUZKfa3VQfR8ec4kn4dPGACuGTgvkNE+XbN2tiB13hVNSIIU
NSrVOST9PD5u8nSWflZISHwoskXlzIBijIN2eKsUoa/0+7z3CuKHABd9su8eR1VaBErWBt+P2Gux
0+nL5dmRrDASorj+LTRd2egmOp2dKDLcuC8oC/0+2Tp6s8kgmKU62GRj4EJAeLrwS1pErOYja2uk
yVhI4x/dkAbdpAhkVAb4348mSR9aMiB6YqHpvNX2h298uTxL5xE6r0f9GYAwS7QdEujmjCyciygY
yG6K1j6509m3y2YkFwCAgsAnodkOmVcRPVSNxVCBLqsKC71Ba1pj1wEolUMUFt+iwfumxZ1ib0hX
3wMqUkcXIST/hBsOnSBV3nlGFRJIdSFZjSJPHbt3mt+ohAVlK4RaK1JWIBZHh5Vwcs0VxLfKyaxD
Tib/tRwVV4Ds8+AbAU6RM1Gf9Qb5UZYXnoNdEjOD3U5zMT1XfXJ9TypKoEdWuJscuVmZzANYkeFm
la7dZqP9wHoVMkQyECDqUQRBFAuEt0gMaTuRkQyx2YX6+9TeTuXVqRBUDY4+LyzDUuOAgY50F/bO
Onla9N1lB5b+etRAQJrBEZBiuduxLSR0anw+frf775am6hSX+CvucIRiaBYExk48DCnztDqZ8z7U
AUvWUa3Pq7WrQm7JBsEJzTkEjbdVCwVvN9W1oR6LPgRB+CrbRKmKt0VymqByiyw+Mgs8Ky0sQlWl
RdKTqAtn525it+l0NwOfrlKBks0VEDfI43IVRNQNTp3V79o6phrmagbpcVz+bs3fJgDd1y/4kRFP
iCAHQFkqZ8BcteRbvepLxeUnGQM6D/DkBnCX72u+VEcbbkLXUdPrRhtq0Y6aq2ZRPFhU3+d/P/q+
wXSvqAi+z7pbDezn1mphiiNWcqbjUQ8dK2DjQHQsLoOZIH6fvKwLW6xwY8xr2/zWls9T+Rz3b1cv
hg9BDWhtI16TMLK2jdFPJWvCb4Yf5rNirs63BWAG0PMDSgaIgLMUXN/6pDNT3Q4BZm73UacINSWf
R3iGKwitgRZHmghLsZiEJeVk4QSPgwacE87m2tlBJptzwUGYC6+ss6ZNXYMaKJkBLYl/3w7Jr+u/
zttxAF5BfRnl5dOfnw91Zxh0IOH8kLePEVMEIJLZ4QgldJziqYs3lOCotpW7Yw1wcejn5tYql1fw
KClqS+enkgPYG1wUkSCSvGL6jpakTe3SAF6wCRKyavx11OxJr4jUznccbx1GzRfIRABMxLbGOU06
vehHI/S6eJM7G+rq29K5ntgFVnCBcuoqHE8i4r+268mLtNoEfGUMKvdGmzdsDnVbkfGUTRmoF3CI
Q2IGka1w+lWx484QcTXDyij3OsFLcInzR+RY0dntXd+ijswqhHIAgseBjjayUw/zvDjJtajVQjco
m7cker3swJKFQauHD2lCXjXHYE4/j35TrzZq5oXp0L30WQQjFvhMtZfLZiSOfGLGFMzkxJ4Lt/bC
wqwCYwmGSbEmEgMO6iPIAaJUcd4W0TsdtAMNbES7+Wl+NTPF7+ezfJql5Wz1gMDwLBreMnwaj26M
yKKmU1YmCYv8Z9xt2Te9up/Mrb5s0+nj6qnCenM+DHSug6NVMIU+wjbNapAA1xs9vqXj/vrPgz4C
Zy6aI5GxF8KchVjJMuiaE5ZmQFE/UWVLZQtx/H3BobxUp7NupG5ofGmiLPBiVVOyZPchrEHyCugx
4GEsYX7AsuOXbhUbYQl6qhF0HllCg5oVK01FJyoZCmBbiGnBHI48uUiERTOtaGdW6yEY44enaFaU
mVSfF2ZqMGuaahnoPSGIHIHQf3X1Qp/8emHLMStt9GLC51OypskqvZ4PE11CiGXRosdhN4RHQEdb
oqY9WWhMl7Don3vnyc7eJ3r94YSrm/fQYdPhvBWWetYYlDqqBmBj6gUtWqnc+daeFMvAPyJsbUSZ
iD9wgQMAJUZqia1ni5NTcFaacZBN4dRagTt8vbwYUiMgOsH9B5gIiiKnk8Usr9doE+khKw5QpYig
EkhUgEO5DR9YQ4DZOFjv1EZPW6QICQCBjnkbZ2DIWA6jqZKnkew+nqdASIVSCDaGMBDIYUU0ykBt
pJcflXkfJTeRBqzVy+XpkmyNEyv8Vxz5lj670GuoE1Djkd+V/pRF28vflxzn0NEwoCED/Sqe5D/9
fpJTwMJzEAUT+mzTV6298Ysba16CjtRBqeo8ko0GnMRIgHB441kZfYwz38160DVB7Hvjjv7b3Kuc
WFIpRyMt7wIClRLnjhUC0WhAebcuGj009fmfZjQ3fUESoB7YPkcROyH13pvsjVM5GxN9aQ1uM8WT
UOJ9aF8Asg+AccSTIlaghkCJrnFqokZ7IfODldzkw83lVZPNI6oJSPejRYyv3emqdWnENDCTLqC9
cu+toXuM/EHxlpK5N+DPPJ+ESPIMYG1EhhM3OTdR/2MWIOD3y2AE5+RfwJQcDATFRCRHEHmLp06H
VSCsHnH469USsNK1A32e1k5qpSvGptfLMydbHJTm+TMFeQFwgpzOnJeWeGXUDm6yKl2RAQmU9EuU
JuvLVvj8Cycp4LV/rAg3jlelGmkgCBAWGnkoqj7oyh7Wfmhpt3N0xRFxPqTP0Bt4T2gIIU3LneXo
iOiaJm7SKVlC2jNUyo2VYRcbU/t2eUhSKyagpDzYh1ifuK0SB0WsHPxNRqTFoFhZnpaxBHNsFStu
IQnrJsbzx9JZDVhPZ4Y+PVgyzKAovkTum198kPRrC6oHvUcnX/K/SFOc+zsaPCzAn3GkG1w65XQW
+0zT7RxcdaB/BFnOBhyfoFZdVPVn2SzyrgV+1OKNIT7yI9OZ0PU2YVelELGbZzz0n3z68/JSnZ8O
GMqREeF0IH3dsqaYQb/W67dLM94Tq1U4uHQc/HJFQocLGgjeAIaCfnFaMoeuvyuWgzYfepV4kWQU
qAXo6Lvh1CVnqopLhv6qlrbV88Fr7AAPEcUxLfs+HhbISgHpjYNUmCVQVAJp7CfVM4nKwDOy4PrO
JBSVISSFRCfyjxD2PfUosyG0wCu4hPjSei63yctVqwztYyAwYABMd7zPWqyVoDIZtzOZ4yc3SKYI
9Ecq8RJhR/xrANqZXDoKPQ8idrgfqkhPmjZ+olEXVPoSuF68Ym4VZGR3eSjinf2vKZxdODSROUJe
5HSq/CqaZsDu4ydIRO59Ou2mJLpjYNtBDjzQqL5uixEUn/aPrCseolxXZH4Ebz4zLxzX6N/s0wkV
2Cdn9r4vxHwlSbcbBxXXh3iyfdrBYxPIb3DMog4hvDgN9HU1M+m1w+CgFy5m/gBN8Wwfd/6LWfeh
07jrvp1vnMlYxRq5Dqv/r3GgawxwRkvoGTK6eCR1WXSY3HxL8x+syzb5/IMuijymzG3wmgbWAQJK
HPRwupYp+id6vViiQ13OQda+QO866N1nu1RcSML+/Xc8yO7j9WsiK2sKi8bmnLUONA8PUb6xsoeM
KY44yfdBKsJ1Omyu2CnG99gRKSBbfnToi2doexXP1/s8vo8jgmebeOwjzJO2+F4Zpdqhc1ITHjFY
q1KzYhzYZfzQWxngbm3hBUnStXvQXRrrcpy8PRokVJTm0oGiqOSi25Brhgibb1wgxlaaGbyyXbsP
RCVO9MnBexQM8YVCgZ0XYdBTI0kS2s1oTZYVHeYuYRszdZZVRXzwnQDIEdDcyL/NY1muzbL2dgD4
Qxh2iOiOpToJ5ipKfnV6lmynLGYrt62h22r0+Q6yrt+9JvbWmRGBWTjLALeqNCRUWf+RojKdDuQ3
YBX2w9Ka/XqgKSSRyKwqukrODYyMoKrPFYBtT3BBuzbKlOpedNDcHFyq1ibOXTwHq+sSVf9vAvHO
9Lk0ydmLBq1K5uJ28BTLi4Iqp6taYUAk6BYtiCHXGLN8zLVEO0TRuC4zEBfYZrWqLPepQAjkdeVd
32pBY5brbDF2tts/DcS7m0d/HzvljUP6lZY0O28aH5C022RFujeKdHV5w0gnG9lfzsjC0XvCdWqQ
uqax4cFN2YPjrcH8EtSqRJQQt/87D2h89yFayls/hAXNGzLOTDe0w9w/R/pLmedrUwdk3idbaJFf
Ho+H/S1uC+Tu8OwBqgUlHyH+cDJ7RC9bHj+lDKta/9Q8VKSzXZ/uZs1cOd3NZXOyXY7aFRKGCNjw
NBaOG9qXdQuQqnaY5kcK2tJflz8vdSEUNTh3poWHvXiFt15atYM5aodxIsadFjn6KkHcuaIMUDS6
oARbdD64baqG3keu1+3sxc3XcRd9Q6k7Xi+9FW0K6NV9AX1q9HPKXWPFCnsAZYjWba16cO/spo6/
XP7VMp8CqOsze/pJwnt6Btdj75hjjknpvJfYgT6LiS74SMW/LrkROXTsP1Zc4doHVUeWsZRoB92A
Y63oez/eUfp0eShSI6gRW8iqQVBWXN/OI7UzlSUOiZb4a22GlneXjhFqWJCC8+pGRZgq2yrIe+FQ
R62VUzCfTt2SxyOwzpV20BwasCUJRv8jzx47gIJ7XbFV5LaQI7A81H1Qajq1ZVmoIbcVxqYloHrq
48Ao+nWFrguG9i8QNAeXp1K2M1GE/a85/vejB3VuVyYjOYa2UBLExs6fu8D1X9FjnjZm0JSKg01q
DgUt/lZAOULMF1mj4dOWtdoBCu51ghM0AHh/ZyNppavIzCUTicsYBTtUaJHiFXMtpB+SpjYQm/XJ
CO3R9H2IrN2opZumTUGhtiie8pIz59ic6PjNmBZV4k24+ZcAIvR98e3yQqm+L/hg7raFOzv4/lIh
TgoKFXmFKPHK7wNe3MR9AJ55/hI99QS34+zcZY8BtPYv013HVbDsyIDgZINjOsmCdMTVNzobvfC/
mLR+14shIGgbRNT3Oo3jfc0YSL1TxV6XeAx+FtQqeI3P1cX8tjNPpp5WiKiWaDtoXZDXtxoob7Mk
2U9xARpUVU+01G+ODArzYMx0yJB/ig6eNjyQzL8tkc8Cxed6mOf1ohmKHSHCjP+dd6AxkVcHizQa
mU/nHXyiUZktI+Z9INAvL/sHaym3evvu5F+qoF5Z8wiN6WHPFnsHKiE0fzEVWkI6x9BmRn4DAuA4
dE5/wqx1iWdr/BkDxipbe+yn3cC2Tnfw/be8VNxDfDxCLAA3g3AvXsCGB+DYqbGGgfAbPZTYl3q5
tnOy8Yz7ePrFiWsinAOFt4ocxTPNlq4pTm48RH3Ui0W4gzF4+txXTXRInOdqygLmGOsUSqsL+l3d
LnSnb9680yDejv93M/R+MLRlwOZ01RrVSivbVVbEQZXgjbc8ZK6+9uMxaAz7kXrOrpr2SEtCidRa
tcQEEn2vjeaK2ndufZfqM+6KJNC6Q5UjoRftPPJIZy2Ix8c0/UGiPcluHPOHhuoAuVnqm2Qa15fP
jU+ogDjfcC8cuaYBXLHYO9EmIx4bQxod0N/ZDptiPkAPLnCTBRX5n85cBr2xN53hSSOPJcg4qyxB
BmLemP4UsBE9fgDedZAIvPyrTNmK8J8EShaoTuLheeoFkZ3PjlEY/sGJHyazW0/9m4+IPzOgd1Nb
m3nRgtnYsuWuYu8W6lnu3Ad2/V3TlxUhy8am/8RtvbJTtlqmcOi8tV06q3bezt1HRO/9yl5HtSqn
8YkeP5tKlLmhMo9s4FlY3qEJraeU+IcMv6akDPqPIIOPP8pxWYOhXhtfS7vDg++tYw9V4W4yazN0
RWAmO0vfFjbdNrq+MkgJUrY7Q8t3efO4uF/ZsBvsAzpBWv91tPfL9D50+Y1T/irqab2k3p4livhY
5BvnZw4e+lB95LTsqKkIZ47nLWWXtJF9IJ0RDMmj1t4W2d0M2Dz8nbLXrv5tpzdlvM3qSRFwSO4x
G+c5KIZ5Y/NZNhVcPGMzxGDndaKnnj2w8LJjSaJcoPMRlwMKibyM6O12mw1Jz2pygG73gz8lO+Ig
vbWoCqLSUVh8ADyPdyZh4rao8bC6IQfPpOsuuu+M+m/m6cgC/wVHgdkU98vQtj34tsA4jP5iar1d
ninZEDxeDMWbA40uImwKZCLlNHWEHKAcFARum//FAFAxxusVGGEAbIVz3iqRi26R1D2gk6nbFz//
4tcffV2YnqZpfavv8HVWfy3NR6+NV5cNSO5EDsHjErYG3y9CGOD3szXEZe0c2GA/2FN/oJP3Ala6
r9SM1rMb7yfSFgqbMudF3gMAIJQJ0XckTJk7mqMxUDjvQFvciK3bfKmGKd6Ug20pVufMFG/aBRkD
rntc+2e0HNRBBiSt+zzUrdumfHWG7XIl+g+tn6cmzFMPNp1KGwZW52FSzsNNb0I1qumT/FCZnqq3
7ew2gSnkLnlyAcWNs6awBf3wNE5gSh/jdT12aJ2hbuA7VQJZC+tXD8ruy95x9gLlBtEVbCM/A4i9
GCwbY02syGcZmHneEufWSH402ECpKlklGxcHj39WnyBdyv9+dAjERWwWfe9noTP7zbZLii3z2juP
jT/xZtuTzv24PCyZV1gmGICBkpAQpdWLNcaR72RgGnMgdJ9kX9vYPjBTBT+V2kHpEQ8zCECAw/R0
XLlZ4Km9LFkIMRDQOyLa/Fl3b5fHcraBsURgY/uvDcH9aAwhABrpGdprjV+2Hb8tlnOb+QP6Vbuf
Zlw9AvqnqrPJbQI9hgYiFD7EvN2CosdcTXaGexTyLckXZ2TrznpHFcQe7rxWpQgmn8b/mhM1Z7V8
HiCiYWXhOEDRFg9DfahX8d84BQCQiNZxNmE6BScEMXwMHEuTh7mZrcrJDcnsh8uoynnKthSY4cBD
h+sIWAwhJhm9OTIsyliYtW7ybMcLeaN1shv6r2iWV3HoSo25BvJUCOeAJBBO2pmUcY7cQBXOTbOu
bNSlqvTGH4tg1lQQGZkpLrbDyVXwshZrH7kNTF5ftCzsW5xG4+tcVUG7/MQ74Xp/59qAHPZugA1L
WKaCVH1mWRoaivPY2GqZHq+0hWw9avxyTPoFIeu93tnd+rLVsygCuwxE6Lgn0e0A7iXuokcnVKLR
VncprHbmvaHd+4rXv+rzfHKPPs+ytC/TOmZhHYx07ap+vWwDHf96Yc4cWrWaWeHXe+9VjUfbMK0c
Rb1VNQJ+ZByNgJIm7x0+giXdaK1SN0r1eXHXULspGkhFQA54rz1CPu3y8vL//eTFg+VFIzeQUXiy
o1tAmCB9RIMacNcs7LRlVxW307hlxTdaPZfTnpi7elYZlOwWXHh4nXB4Oggc+XiPpqtvJqvs/4ez
K2uOU1e3v4gqQIyvDN1tu23H3R5iv1BO4oBAAgkEAn79XWSfOifGfd3l/ZBduyoV1AgN37CGsq3B
D5bdVa1yY+9XLeiKjW0k+QTnw89f8OR4i+8SLgo0q9enztjOTSZBpLmrw015RO/zrQ7Sz4f4Q5xe
TSLuIcQmIHvCWWU9ie5kUQ8aWPUd9+DfCBHK0og19lQcZjHcCb+1hZGWjQaUOXxQ3Ehbl96yaoLR
5tRVWn6zXbQMBbXKCMd0f9/M83jVB0WVw/QzF0d8QmDrp4CRC4wzRp6AyJYYuLkXxKWJAAIsFTUw
OB7+yUVWOzryoPt1lRdlFo+trr510sOzhFHWsTBaGNmYuSw7kAIKfO0m9nInYSiaevOc1iifDBFc
vRhy8DzcFaY575HQGRejICDKNnZ5C5vK2toQTVC8BnIjAg4uKyHawl900Fu3prRegiZ7FtSYuk3J
lbrJaWWm2vCBxfWDboACiu/UESRYflsE0p3EMG0QVnPPSpH133uiqw5MOOWdaYGSnZQeRe1oLtoL
B5o4YH23ZgooefYaVrY9RH1ehrFRUTtmTu1eAtilE6+z2sgSBr/h40QS3VT6puXcx/To9swSO7FF
CfYIjslFsAASru+XdOkPI7TJOoZ7s9+/8c46U3k+sYQBsII2Dpr3oJ2Fq2DKVUHNIQrM73Kniej8
YlXXVF8OmMDP1/GJw3LRc0HvHHVC/wPtttRz32aK1mCbjQCM7UUbAMJxBrlxYrIQAyAjwVWJpIus
orbCIpk2gei648AYH4H8/vwdTj0e6hRgjECjGVnp6t5vJnfuLGmwOz9/0OC9EEHO7PaTIyAnAKgP
zLYP9Q04KJnUKOr6jsrY7R+9c63UM89ft68Fp6ClD3i+E6Zhivrjv5ig//38tfZWHlaZa054vH9F
kLefc7pb7ovVUQhSBfi8oA6gALQ+CruJ5RCcE+xu9vq4E/0FIbcI0XHiXZhnhTRPTdXfg602XqCZ
y6uwYdDKvQpwnNjHz+fq1MZbwGgoEywQW7J6vlPx0QsAJ7gDu62puqgvm4hbyTlBhRP7DvhqE/hq
ZJzguK3291AogtYPx5aY84RY9a3TurtstM9wqU4PA4AOZLKh1bn+NIgTpeE6lN8VpL9DoyHS2t4J
95yb9ImIAlWVJVHHIvDx5/1pmIdzx4mZt3eToSM77FNPl6ljXUPK3IO8STboKPui0tJSiVg+EUJ9
1GwteJa+H7N0aqw5q2nvim8Gr2Ft80W1sD8DoMYOrBk+EnDDq5XAfUg/+k0j74hAvS5yz/VMTmwb
dzHaWOy/sWnW1s+0CUlVKVvcuXbCD4fxsR2TcxDOE6sZoiMLIQYEZkierd5BOpDQLFkGcRA2HQeR
TrS81b0RRPMXlRX+mS00fxcuCf67zoh8wNJlOeJtRi7iHn/O1IBP7HtY1ACAhaomZCDX7fqpwyeq
zRJLDEo2UzJO56bq5ACgBELcBIEx6nXv15Np4IR3x6K9QzNIJgx/Pj9YTj0f9znyRRxfuNdXO55Z
Tehr3mKCfHvXq2JDrIvPRzj1sf8eYXXNQrfBaoN8QFaSsyj37aSw8tQYfjTnFExPvQqo0nDYWOjk
H5C7BZ2ndhodeZe/ymIXnrOUPvl4hO/oxwCWgbDk/ZeA7HNuTp4nQXF4nGRs+1/UPPizVoHw/O8A
q09d6kr0BcEADt9a5jY7Y0904vej54pykY8zCg2R1Wno9JI7njTEXUfb36RDcG/XXw95kAAAWL50
Q3B+rBYTXN1mQJW0uCM9EM1Au50JC08spXfPXy2lzjL7QkH1B9K73UVl6AfUcDZeRneo8m0+X7Un
ZuvdUKvZguMaakQFhpogCKIj6+Hzx5+4Ad89fhn+r9yz6Wcb0nXYFBC/wrmXoTt1zmbv5BtASx/a
UcDB4ZZ9P4RBW16oPIQIo9eg1Q5YjxFOIv78PU5+kYU3DrZegLxjdd1xvzcaL2vwRRyZzl0H4Xhn
0yueZoKfYfiffJ8F4I2VhW7iuuhkjX4BRG8AsadqP+/66kxqc/KL/PX41e7zTFnYvefh8V114Ztp
Z6UaSuWfT9e5d1hNl+XxYYRmlrir+SZgmy9Sr5cTBCWy/07R2lIF2YCWrPTFnVfH4C4b58Abp742
SiagkyHEWUBq75eUnSlRFQ2WlKwHejNC+cWgGf2mqty8cIg+p6KyTPkqgkf8AVo0GiCA3q1XcNNN
w0iQaYI7VFvXs/KL2K6GMOJT78cWLqskq2jwwgi1z2HVTqwGgroQWu/g5CPKWn2ojld1yUdZ300O
j5natWyXAyT3+Wo4NQgOZPA2CUBQwKi9n07GofEGUfRF9/ONi5dMQ9/j6fMhTkwhAA//G2L1HkFl
MfwlhhD01SP0goXbIAvjMUy5nW/64sutzAXuDh0O6OER8NnWSN+Cz0FtG0jcBwNChrMTOyCXGRyq
ysOtKH4a5dc3FJYjrmRc/AsEd/V+kzMZxENnAkrKEYgLiT/9i3gbzf1FvgT9PlCmVneakQXaI4WE
lFm2yY037X/9znz3/NWdVgqnUvXY4JiuCLQd36o5+XwJnDhzsIwX4jliI7BkllX411XTq9JuetNY
LBHiFrN0Lmw5tYqXgiYoIyjbIrp4/3yU0yzAlubyrgrjbLgwjFSS3eevcG6I1Tdo86w2wxw6olrL
NOj1ndXLWyr97deHQSgMl1C0JFF8Wh1vVHjU9NHaWJLsEKez2nLnX2z5v4dYbfmiD+0xLDS6kcMs
tkHTdQDalVladcQ8891PTdrfQ622hsxY6Y5yqu7w3b75urjxxot5OHw+ZSduBECrgOj/03L6oK4k
hyCc2wFlla5OS7Kbvchs4+zH54OcWsF/D7L6LmJEOpyHdgVds/DXbHRTlFn6zLc/NQbkE2BJu1QC
EYO/X8XgjlowICrZHQiR4OPxf0O7/Iu1uBZ/qzKJW9UHa7GwH/J54xX3X5qjhQaEGA/lbShQIdVd
H1N0bFG0Dyx+mBVqHZCKbb5WLf0zABxPkMktBShwClcTlHPWTjnnhyrqsu9Nc6YktJp/PB660Uis
wNnC/304yGezFn4wmvIAL+0YhrMmfOc/n6HVVfjPCD7C1P8c5atVVDujpazGkgfQagozasKr0opM
vq9L+Gp8rRP3z1iwE1gUI/Fh1nR4MlAtGlO1MFLZi+lKzm30+cucmi5gQqB6CYl1VNHWy7WAg0Ax
u/JQTFWCXk9UnLOEWabjr+DrzytARsSHaRYqNB/uvV4Z9Qy+oTwkXXgThknfx15kfRGi988oIAoj
wkJS+iGo56ZPu1yH4uBwM8nmMEa48C9m6q8RVifuGDCIR44YgfV1rKmZ6HMuFqsz8J93AN3wD8AR
ONPlW/11wYbcd6smNMVBVpe8gdL9rusv1RfTuWUU0Iz+5HIIrmCe936UfOo8MWObHzolNiAz1IhH
vjxTGATlS3BMF/3+1Qbxi7IYwzyQB0If6uZb97VQbXkBtCmATkCBAHp8a2K4kTWzxSjlhyn7NpZx
/fUDCs+HtOlCM0NGusZJCdiL+SHL2EEVMslcEinjTBhy4kODk4PSD+ylli+x2nSWC/f1SXns0Dsb
YVx77WVYJeyc//qJURZJbIDywJbDEbKK1zLPYizQQ30wIuQFb1X489zhcXIEoFGgegQPYgS275eS
14tGmmLElyCXIngt6D1MgyPVn5muEwfuIqu0WBsEAGysBbIriNuNLpp4B8Ot9qV2E0M7iVThZjTh
6hrJ7vuX1++78VYTxwqZDW2J8YZiSj1HpeYXs8JlCROo2WMFwNsTAJTVTh/Mch6r0a8PmdwEGSD8
QSSdrwUif8YgYKBAsgXaBgBNvv84BEBJJ4D+78F+0Tr+uu4RauCA5i94JIAt/qC1/zqr8sZCvzCz
mkM/vdj2G5jCn3+DVdD5z68HaB2HIRhXEIp6/+uRbfo9C+z64B+JisL2irK7fzECqhx/yhC4zpfF
/dcbMPSGx86RCKRgVRZQGocu2EPluazm1B5Z8Eb/GWbdHJYVYByti2Eanjr1N6M8gr9xjpBz4hZH
mgF2IShHsPH0Vt8aFVQRcFXVBxm+8WN/zjju5OOh6YlEHCcK7sD3U9WywYcws4nlGiLe0SxF0+XM
915rL/zzwWEPjI2xaA2t6fymLY2gK636EJhGZPU7N8iSXLyVZZlyY4oK0Dq0MCMxnqs8nlppKEMB
4A+iCRiMq90esKJuu9nlBzG/kfDBko/29PvzpXYiBMJtsmT9gCRZEBV9P39OQfuca8TUHg9jqyEv
fl5tZ7f+FYDvEeZft5+HWAD2JdQLAJdGGL8aTkGVpesyfhigzkEE6nfSSkkYf/5Sp+YN62GhRcBv
CN2G96M0ZTGwSWIUOewDfzuMiX3OzvXU3kH7EL606PJhXayGGHNmlL7EDdbzK8hRp1TyqNM3nT6n
qH3iA6HOBGEh0EsQUjirGdO2UwOhPRUHxcfvQ20lCDQBKDIiTw3pqP2nz6fu1HCAVy6ORqiC4nh7
P3WhVAQoqZodQn5nYr2VD8Im0YQ/Znb/+VAnti6MU0Ajw9mwIDmXv//rlKtGjvB7cBFq+E9eNNhf
vyrhbwXVgz+UVbTL3j8+m+asVfgsB3ZP+xjM389//Yk1BsNCXPmoAKLhtN44tVMYmSmb5qDshGWJ
6yeTlX4+xJpXtBw80NQAyG3h3KJzudr/eTPj47eI60vvR+7HfCy3geJxNWyUuWXTzvMfw+5HU99k
9rmk5cT6fjf08vd/fZzW87vZJ5k4jIa+Vp5O/JHsG55dwLb+zG79f14TDMalqo/ofHUGmU3BJAiO
4kAsFeflTWBfO8N1KZ55H6Ze8OqF94SKJPNU3J/bxycCOGDJgAYBTXchIKxWCZBkudV6gTgI55dq
r0Kyh0FV6k/bTO5yPZ971RNrHkHJn0o/ABQfWNStDEeRjxqZ2vwN8oyxCEZI1ok4r1CCd9+8fIce
UwcHKLsQkZDfQpI24fOZZXVij6Mxh1tlkRkEOHQVwFAh/cqxdXsYZuPWyrA1oN2ZZAXd2Dm5J9ze
9B35DtFQeHJCe4GY6QCobY6chk/g3ynAJy3KadSS5vXzn/bhlyHLX/Djy9dAxXhNZMh5MBQzttVR
j7dowC6cxbZNnWJr5ue4BR++BAbAxRdCo3KhnJmr04eMQvdt24sj4Tzeirw686lPvQrStAWUAQEs
nHPvN5A3GZNdBArPt6LGBmyibpPuZydfi+bH55N26k2gC4V0eYkV8FLvR2JVqchYO+3RA3kz5cXm
y48H2NZdSDPoe3yQTx8pkUy0RXekLkuMUcaAOpypu33YhEhqHVT1FgV+QIrWlR63tidrbr3h6JLf
VX2k49ZsoS1wyFwvqp2nL79PiFYKvDAhpfVRPMXuDd0Sr2mPNdrS5qX17euPR3kBaDzUxKAxtTpQ
0FXLBocV7bElv/OU1L+//nhgfSBoDxAbyNerc3kRTgwqz26P8Mj9qc4FTieWEnoc/3v6sqj/OvVF
z73ep6Q9Sv4ae+RM/fPDlYmqy99PX8XqTqnyAUpI7fGlnA7Gi+4fvz43qLLhTHMAU/ogu2V0mg1I
OeWR1c8KLPPecs7shY8LddEVwK2P8jNq0WvkW+MKKBZQfNwivB5HhP/eXju/iH81zTuj+3J+hmgP
Nz+EcZCLo5i0uhcNB3dv0JTtURcoS3IV83rj+g/ZOSvLj18d4wBFCBVqB8WldSgDofGwGfK+PVo0
bWiqz+zuc49f/v6vRTWaJutqhsf33Z6KB0Z3n3/2jyctfr4Hi2K4lYfYF+tF64RlkWd4vgne+tjk
t1Ly2LJ4bAaACJDg/vPhPq5iYEAQpKCIj0E/cJ1Y2Ck/n0d91NKPLP2W+4+e/hqOCbcfMC2QwIN7
HBIlGKC8nzI95xXC43I8aoDr3aZN7KfPX+LENyHQCbAwZXg+kLDvB8izjgFp0mssZBDrrgvj68+H
Lp33T/oFLMvqBTB1cgrMyj2qTRcKSCN8WcAetEqECctuR0frg93XzCs22X7hHsPqxS2PlG+gCXDO
UOrEp8bew0ZHbQEQo3VwCJ+hCSEUdY7dgZAxUR1PC+9MnHDiS7wbY1UfGZSvsNowBqV2QvWjJOe6
AycOrcUPCz2UBRL3IVV1mr6HnyhGEEXCyQ0ulg2r38zpwnDSyjynL31izpA1wq5u4UIvJcT3K8uE
9ic0wYl9DGZzV5lQXIBcR779fPmiPbOsoHe9GyAwQNVcvKwA48YeeT+ObPs505lHjnTwH+2ir6/h
n1rvRgoeDawA7APcHZvbrNR1bGc+2bb25DUXGni0iBkG+iRW5kEssww9uR1dzvZSqR92CBZQYDDo
jjhG3qaqcMufs1XQh4JlBo+cjIAHUpd2QCNHk5+eA5cxyLmTC1nVPo3CcCyTEpSfVPe1sQ1bbzwU
Yz8ejCn0Xh2kwjLqmW9slCWsyDTz30IWm94vaUQpFKWlNKoYnZE2HnKopc7haF3QrPxRGtAxFMpr
o9CpGPCrhXyrRqvfj+1UXNWBQpG2telLUcPzKSqmycZKVTgRWe5s5hbesrEs3JeWKxdtNJ9+b6Xy
qgj2xUcr0I9Md00y+3P1xEO/SXpqDRuXhQR0pXqMByubd5RVZgS6UZWKzMBlp6oHuLbn+24yzJT0
xo95coI2GtRsF5GfB/y3MY3Q8/IGmjqV8G7EZD2Ai1I9tEIYO0u0dhy4vc/inM2QjymgYEfSPgJs
/qmvVPhdo+PXpQEvza0l+tdKDk9WWI+R1Uz2VRBi0qM6BCmzVWJ8LkXjt5HfuDM8MDl/mESDxMo2
wuxiIlCS43YJfADVYPQEbc1ZUtckuHN6W6ODAsxTnqsBnK9pllc+aaaf1BzeRJt3Gym6l3pGZS8q
iJFbELSBMl3EhuBRC/Y4dsGTPc9TEcE1z7xTfoXFVULDqTKmPDHnOhARH/IxjLxwbNq4N4z6lxcs
OJ48y+Ohy+oDRZVp54TtPex9XlxrvMvrsrAT3Y0p7cw3Zek2yhpvvA27WaukC3q3ue6Mpt/qtv7N
tONnG6ksuCp3g3vv0UH2cSZgvptYiugsyoegC+JgnOhR29P32lM1bhTDG1HU0YeqpS+W9O+mUokO
crn1d22Jn2MhjUhWhRPXUJ+LtJvrOHOoH1FRBJtOeO1FaPQeSSkVNYQzy4InJuz9rtRcUBkJIh8c
LycgvtFsSD2vpNumnPNocJVILPiv/hbVKC6qij+A/JRHZlM5oMLlT5CKJI9ebTcX09T9kp7qBvDv
8vpSsMmIe+W+9DmZ/cTwSRfsOJ2tX6HwjMhuJ7t8MlVFIXcDuh7XvY5mUTWIZyhNWI78Fl2tR4id
m2prwPy8v4QGV+/cZibkm+eunSPpqiYZM1LF4xB6ic/ob6+UdeJ3Za/SJnBZ5Kq+YZtgHGYsIIgT
2drclxMx68iZHCkvuok7kd+7VuyVWsZ1LqekY42z9y1W7Uy4c8UohanEBGLFLuC8rpzxB+VEbj3G
81hnjhsXDXH1puta14EAT/CLAAzC97pqr6um5de1xumDBdE+2Jzvp9K4Y34jjO08iJrHnWMO0ZDR
+2xkz1ZQ4riRtjm6CQ/7prtsA1ru3aGFAWBfV4MVGVZTR7wsC0gF+bm8FsSEj1sVVvqhNnmuL5Rr
5Dvtivw4Ff5kJK3VC8RY0NypjJxsgznLL6TiNU1Lw++zLRbnbdWaW5WBQ9jb1XffhJMw7tg28bSn
484XTUyKNgc1pcrKG8khiNCOWZXoYRhkOrn6asqhkjNQcwcx4EtaYAGywbOGHfRVgp82bssNJJ7N
n1m76dlmgD9OamYayx8qzLdj6dgZlNFBwKyVGdy01OY0qRq3fQpaMt2jb/qjLy3ziqvhGzQ6q11d
8+m7dJsCRwvtihgGEFaXzpqNMYPm+j53AWJlrjm+9qrNtmQI+AO4VQ9zXT7DtExcBLZ09zbzyD6Q
WB3YwkY8uEMWgQKsotIwaYICbwYD3XrazBCn3xtVZtRXxBuGMWJ8/iFcszS2FuM8O4aKQ49WqymS
bMinV0c5dlJp6Fj1OOsjVjhegp6qk/SelBCBV+5sxsxrQvCLnDAiAfs5SKJjZgw4Wmt4bF20biXU
W6jmDLBSt4AuodeVwdYxOLESJbWuNmM9Z5GCMlxEbU/jwh7v5EwFhJU6fIXpuZlYkADYSyNhz/wq
n9t9pwsVqYHBBsFiP8IA9apCFLfKn+0ElFOSum4RPJgaovuuHpyoc4TxjGvj9+RQasaqafoksKe2
juYBkV5U96YQW5Jn1Nr6uP2qZAYtttpOU82xZgvo51VQO7RiRM0u1i8YAHs/QK2OqGxMgKrZlb4R
zwzmolZdRzTHLzMJx8Jimmwbg9gpLewgpn1QXpOx4hGDGLBwMwCt8GHUgN+D+7k/wgHG/Ga3eR3D
FRV7NJsh75QCOMU2YjLt1KVVhtWadUdvHOukzYS8ywAsiFFgnCKXzUNEirHcw5wi37IR8paB0r8n
zGCMa1bEARp5UAsn/XYpTGJnEp0SR0OEj9qZfpbMohvTKr8BxpOltVGqZxx++hkM5inBudxcNkHR
HQIwiXE2+I6MM19XNzab5u+0YA25NnpLv0A6w47mtiUxbCuauFBW9ty2/KfVee7Goy6cMhYKr9nq
KdZzaV6Cw8y2od//cog6gKj+aAtHAhdjBMdAlGQT9IXXxnQEFoCgtYK6jJftLNJ2SSaKJs5dk8ZO
Ftr7qYCqJ7R9uwucwkuwFDRpRVv/HheYvNGk6i/dCmbmlY3t0duNX8Yc2dZWV06/zexKX4Vhhiis
GAMb8amaozqo5TXMXZ1nMpRPyg6KR61ADnTHQF6x3KaRXZawwusQLQlfYsOMZuV/C2YZCrBwRhLl
Jal/dcr0E/xW3OJdB/m4OZRLnXVyY88umjGqBihQ7bjRd7HhDZW6HRyr+AmZOxLh3nhqIUGrHE73
7ixCtGRlOFdby5mHNoYy7d6k/qHydIWFbLHIc9vnPFDfRCmbnRFC0diuCsg+XgXumLRq3ODI3bZd
P1xUnuEkljF6F2yqVQz/Fxm15mAPG9oEJG2tecFu4bomE+9iu4ZFb+/ym3wmeZo5RZuOhjXgX3RQ
0XttO5/HQ8isNAuM2FSDTqhHEipEGY1hMKNpMP4mk/VDC72Be3UNyx70Fapw65RBIjP3Vw6hKVDU
INvvwjcx8lsKcbuSozJHiygsIVNie0LFyO7mazHQo9DFGxwn2WYUoGwOdvdEKkljZnvP8+TSy0q5
t5rYRQJGwG/e1MFNmZv9L1iCmXsaZP39HGQZzr4a4GNDlw91rpqUZ+a0y4Wnw3RymFle530pAbEO
8ysT075hAdxfA183YWK3vasi0hgIvcrK9VNthqkZ4G5z675B7GYIF425uvwuJlx8kSlJcXRMNU4x
BJvI6wjc7bNPm1dwn1517mVQHiw6RG3lcxHo+wz6MwfZKgR9BQ6avdmpQSSs8pgZl6Ue2zjAjfRr
DOZgOwbl8IrYoU1Qt3Ej7lB0ZUrVyrTIDZm6GZtSUOjLK9gIt7c21+a3DgLuG+kJF9/Aq6oYvgw8
jASdsodKCSAcM7tj/l71fmNHuTPMc5L7hr0xbPN3Vqjhltn1Q+t5PMW5i3zBhGSSVUMGGdAj4KcG
g+evtIM4HQyxvTZIYftWbKHPglgDMIYXUPubK+QMPo4KA1qJ+9rh0r43uHCaXSECp954CGxjBlX1
TcVklVS0uEeL8FdTIcRr3DImbj/hDOyRTITz7zAcFM5wF6eOj18PkqWb8iqongBQC/azsMt0LGE3
M2FfH5U3I3xvpHqhtqvuDce4le0A1FfoK+Q/kDuuO/C5Ukg9NhtRF9Y9uuxQf4akKC2he11DJuHK
nnhdQHl5gKQoIlO0JlQvJeJFiH7m2oQLWW94zwM+0HPGQje/dhWKyj4AeTuTjo1zIQbrBr3Xwb5s
B9LE3IHyB1DFpE+LoEWFJ5/QjYFPjnMjPRrABI79tEsXsWw9qRsrpDqS8H+8hHJEI6N85P2Dk1Xd
BaouGm1n18a6reGvoSA5ry9hDAA4imBV8TR6eRBB/B3zAKDShuHfw+zJIk0a2uar586VCdsfxL/O
GHwTCmJHXVuAktfNNK7y8t60oKcJZY8jN9VDg2bHJST05sTNIc43hUEXZwXnt43J63hEJ/Sp9upv
sygQlZlglni9ie1cNMWFhZtjSy0RbHNb2djLJEg60daXZjiY7QEWYnYUOJmsr3NdSH4Da/CD8swX
c8aNsc9y5QR3mWm2DKuvh5S9ZD+529+bhD3YOE+xXp3hqTBd8RCwzhKRYU/zk3D68QbH7T7guZcA
TwfZYhEGLwOdn5zgR13UuA2FYUIj3jVeyro0I4aAtYyg24+CQtG5tZ9kPlyAvRw/32ka/8cw90HU
O+QuK0o3nSbx2JQ9jesSG4MH3Vs3LJjnqnly9Ijsf0YuWIyyiXzwtLfSY3XcEViL9WNo3iMKfoCG
K30y7cJ/JW5RXM6uJXGXdpDrZ2PW3IRl68GC01X8ksHwKmWAHOx7mxXmxprz7NAEdVgnc6tqsZud
/tDVXqX3tCpr68g8JHVFCHmOXmdv1jC9Vaq/GmTZJJ3HXyd/PloF9I/SxiezuUG09oNAaCTiEvhS
lBZQ+IrkvPDjvQCooMCvIZ0dkBHbq1ENvvjczPZFqBofJmWOvHAb8weygB9O2JdxU088crn5w+7A
n7JxFkUzxWSgl8XRVx4LzJnM1OMMVE08BRb8YXo2/JYONESZ6+fx1PozQ72hyPeqHvpLQYyeRJUW
+2zOjTgcygZqKGPlHqrcexoF3IosOn0bmecnyOyR6Wla4mAJ71szezKgWxL5LnO2M2UinmbCdrMO
ik1TZj1+GZV3nq4HpPDCgqdTVrYvYGqohM4ItpGeQnNFzeGe0zyPTQ2Lw2pmw72hZ/ZahaL+DovF
etihGNTelkBfRzZuniHWvnOcszJ4kGCT7Hzd0jK2C7PaTzgkHkSVU+xwr1VA8JkelOgKmzwLwP8u
ZnvUfZI1hi83dcM9CGrJjStq8wn5sE44UFs3Q8n6tONNB4MjYr2yRvXTbsihj4FECojHfDkpTMji
hsqUcQd6wVaMwXfMfBYhMkHOFiBknWbzvmGO3lUUyb8/7ArL2oRUhZdm6+sY3HLa3yhVtQ70Wfs5
7V1qX9IuaGP0rdvE0eoR9VGy8wz7OSyQUo1N+FAMeDFSuRCvcfdZaR51phCBV/lPvxPPCM78dC5I
eKFb6NSFaPuPfqWPIi+UStvWZHFr6pbFhgmxYUkymrQBUhs1ZT/8fshi12A8Jg7bcWbvbOntGmPi
bYywWcJlaE5lN+5Cj+1I+z0gO+V1kTW5b/aYt5tOCuuKFAVQmqi7vrkofLwWvkIiXpt5n3gsZNHE
6lvknY92l1dpNQwcsWdXbnTod1HVd2zvaNRRJ2k+TwYVVxCg8XmiM/FqGbPe4lylu7aYvZvMcfRd
lYkwKXvHTaC4dc/V/LPMG3cLtl0NLznbZnsmFYtBvAoN6LO4wf0Qjo9CKjPHUZyh4sbokFTYFnGl
rPBCMoMnpTtAjyzDxfKT6tp9xoWsm91clj9RjfevGGA+1zT3ZDLqcYAiYOBczYGwb5XFHdRquGFG
g5NBJjgwvoe2/ubMMM1ooTGUNqWie23nJRJnE8I0ff07KIy31m2cKAzKo1+xPBIImhO4x/7IsjqM
WAbkUzZT/yJ3ueddjqAFPToz6l2QXRBBXGj4/A55GwSxm1sKQhglxNZzVyAOCA0QETPuR701iB3p
SvFA6xxDFf7TENpDMrDAOmhNxBvtJSRPMxycOA/n+bvAdbBVBNntZkQOeNd6NhJHzxPiZ0cqO9Kd
PLSWsjezN/j/R9p77UaObF23T0SA3tySTCuXUqrsDVGW3pNB8/T/YO0DfBKVUEJ9uoFGAd3NSAbD
rjXnWKrXJdHQcXkqnovUHI/ssqTuJicbb0UWW9tRVD9hW2BR1PtkIsbWBF9qKqa6dtrkm7CRnPuo
qGU/DamVlVC/0aIMQz4SInS+EwFIvLDL2y8zWrQHflI1cRXCJOhKMxcuLgv2xlTrWHbTIrC2QzAN
ntwn+pZE+OepbeI/DiHP0ySCLz1b0V4gXPVwyynCa0ZJ28yB+UUhZpexGHtmZ3YKHZT+6hu14xUS
GJaVTgUZf6ik6SnV2vSPtSgZ4mBgFXRC7XvHvfNGmu36d9Avn13WT/z41h+bYOKUTYTMB+ohNqiZ
6ufA4U6rCOdJFVHgCb20XFUrmY1FPriZHuveyKqzTZpyJK5ZqfwRnOEfW8+tLwjvkt4d1Hi5WEip
zjDSxpH1lYuwVg3JPm4lJGxImNErVMSkjvAdx50u59OJkoT2nT7Ekj/lRrFbVomnrhmc2U/kwnYp
giEILMxIIUNtsLhXpLrp1YqWXsm+Xkot4O9TliQGTsW1Nq2qdCUIh0k7W+LLbG2Eti+Hj+et4Bih
QKBaDFoHfZWNSS2bU0WeaiTefCWhvNYV1diFbA9AQRCxSLr4a63oMohWaVFbaGe4ZK3hKde8qRee
v2SKkYNgbnBIH77OiuSpHDhp69jnzvjJ+nmVQnzhE7x8/lq/abbWQIiN52eVIDq014sDxU8+3kmv
GlmldpQmnOyooBElvmUPka4kjy71EcIJ4HGoA/ENL//+RT5aJcBDoTHTQu18/BPah/dTU2+fbiiL
+Bw9C0Y77Lqvn25PjiZBqNTOqMmkg51fSXYv+o7Xaa/Xj1/1DXc3XW0jHi9Xt451EPNhmHZWek16
cO0tVvOAqCT5DanTzsX8ax6f45///zpppWxQq7YKyQlr5wqU9V2hXfnCFzuJLCT+bDKeprH6BqbI
CzNm6TsX8tZO3aly9T+l8zFTMzl6IIfkz9HPcT+01onOoFKgIBFyOOcwQJypdIsPMsv/1wJVwanV
CNmXwlWvh1KctEUeJ45x1glDxvomLz9q4Vte4UUDS471xUyA1zknVUsDvUa1JNsP5Gt670vjCOG/
hccA0+mb0lFSLTQiTKp+/kzMzDXhFn58IMGDAGJAvvmtg29w7DTWqt48D+yDHNetQbrSwtIHqwm3
yDD4+ag2QSuv+qhPdfKlemedxXAPMIwS18OueXKKj8+IV80sSfwXn0LKkzR0bJqpSBf4YXZFZXBh
RpAvl40Fr408as0QqEtiHVFUWpyOjbt09I18p5MabojAvP9B3m4QoM4QPCLntrGWrKV8nQlhMq8c
Lhb6HN8CBj6TjQAr34trNvMLr4QVDu8VpmJTf6OOCiOS02pqy2dF+TOCUh5GroJkmwngXnmnCy0h
K0MObS0ibNTer7/NEFP1m8E3nbtJ5S5QD424QVOgfk+HmAhkZAcf1hBSWAWeFxJhhh3Ik9cNklWb
ELl1+jlqN9QY6a7x3f85e1aDGkmqioQWI/Win3ndQKNZXFFKjiGKQ4SOgqGZl8eZjfi4ae9mwHij
m+eVkvukdUJEn8pw4GplQbtQ6ptZsdMD2cb4SUFGQO2VJt4RYbLuObJOt1o+ydIOiFT/oJCQvdfG
71N5G4vO3KeK0W0zORw2RYOpKZYri9odRtI+yLMVbkZDln62Wao8JQlHz/fH5YVviPt2IZ0sNeze
FLJwrCmSzbnRzjZrqZM9Tyoaj3lHDO/9dt6K2RebL02R3eMMwLh53bVjChy3j3XtLIzY1YZTT8lr
QlpTS3CKVHc43vb9Ts0P3AEJMl9ZrN5alZCmMUhNNqalHIm+GqraEnQqqLZ0Vh5ay3DVIqSDf1X6
Jyem8k4FUYY42xWq0Ns1nqGKCAe/DQ2/4SMFvVna1lgF5ygMd4EkbR/f79ILz8djjg8CyiHgn/VG
a03ykJlBFT/X5XBfKPlRUz6GXWKjXSjf/9fCMnheLL4l5QVb1aCFnoRqt5HMDysgeT4SskVKZi7i
wdfPTw0zyinLGj8nCacE76oj8WIPmRiRGHHI4tYeO6evejnrU766igom36ndf/kELxpYLUhtMOrV
VNNARTTyWVavLLBvfz8XFkCMyGrlC2VeZdEFWklo7IwRMa2+j9d8/hefzxcALbhcHde2glQJpa4c
AumcWzeFshuuUfnebnroTv9NO877eBdW31eVOhv1nZE+2/OhcJ4Tc1t8kLTLEH3dxOp8UIy1IaN/
SZ8NyceMlYcfnsTOP8csrjzOtG8mWWhLdWoUdvqsy4f8WF4r+XjhC1BZEq4ylDYZzeRqwxFDlA35
LCXPxa8IHbP4+ADCc4++kQWCtW/NhE7rXM3ryUmfNYpJqm755aMr0GLp/7/Hr27VqmjMzhI8Pi9u
7P6usa78/GV8vN6OXz1/zTTTSSGmQuf5ysIURJmguoTmSZp7sZ1duUBeGKtETpB5I53E3r0We4+J
aUaZkxfPlvmp7IU7jjvlms3p7WaLdedFG8toeLGe1jklXQuOZ8/SphpiV2yUJWy5+fBHedXIaqO1
zQIQQkAjpUaZ3eRmLj4+JZadQcVajP2Oo+bqLWojGNukKJ5lK902lXQMsn73H97hRROrdXVoA7MI
gqx4/txOd2Py4W2NojMm9lSmNpvPellKM9GMIdndc57+7JBdqVfOOhcmNV42VNgOnxvH/eozZyXq
n7EMzPMo+wCn1Y9/4FePX33gVMJ7i7DfPIt43GbxuUynK/Pu4gtoC9V24Tpyvn/9hbOloLiYBzqo
QdtouaUxXGlh+Y2rmY1oiH0NsTLhxLVNOAlaBTubbZ2HZou8zUy3gdi+P4YuTDZ4RdyxCfv9m9Wv
X6JEy6NSP9k+G47l6cl9Kd1UYeNl1yqWX+gsLo+YdVUD2yA2zdftQErPYs3u7XOYVDfBMb96Srqw
Cr5qYLXFRWoUNdAQ7XP6F1VR5GyN2KPOs3XtKrA+JOOsAC5uAZACC8LlZ+3nF4oetNVoSc+dxXlM
RWCgHqX+s4VJoe8PszP5iL3ISERXlt5/foEXo2GxjHCH5HJA7Ihb6zr6W3SxpoTBqD1PI7oStEep
7oaIHz4586Tt4oKEbhOUn+POGP4Eudr/GUrTuSmqIfibO2Z+LAL5M6qMcpuraPkkbQYrbgjkaJrE
1aKrW3gdUxbZT1FXh57Tq9GD3baU4YmdDhH0UWgefpKhDnNgBZ8kIO5SUbUbJ26cHQqIaqf0GtI6
JIeHFqFK7arpiDQ9d9LsFpFp9DQ4xjMe0WsYt9UQ/l+/UJaLj8IQ5pb9emiFqiPyyBLac2zcfN2V
xW369f05shq7/2tA13R8ntaF40fWth2sz157lqnshLC+EdcKn1xrYbVZtHmHpyfiFfT+m7QL/sML
ANBcwnWcXznErk4gUUEYrWwVHq9LuziJ9lduKNqFT4A7DwumjiUSxuoqZKoNMXE0u9aewyI3NlaQ
pvehpVSflK4MT7IB9kkyZv2vUwYJwgvUjohKjTuy0aSzxGC1W0vrjWOlpuaT0RT2vjds5Zc5DHfB
lOV7WR1sgjNS4teJVB2A1iu7xJCk/dzlALOFHG1m6nltRYeiSmAzQFgXjd4E7BXF5ly2bpX28u+6
ZjT2Af6JeRq1G2RJ48f2/GWgsDzQCQrhRIbKes9JcIxG5qg/a+pf50eofX5/HK62g+XxfEBZ0fFG
AZhdbwdVF9hObgfaMzFFV0dzMI5HtODvN7IuUfu/VngBDGS2QaZs9RL5bHVj6oT6szVZfpntgvar
sxNEb/TvCPEQf2uln/5ZNO6mn0+/TeXRtL4LAuWSuNKdynKuX614Cx4Obib1ztilVud+SlYG2TSV
+rPal3dNnW0GPTop1Yy+y7iRo/leC5A5wWfQSmWjlteKll8Y1a+aX81KZEV9n8Q0L1pElKmLW0eq
bkJ9vhZ3Wb8noefFOEktBAKRC3fo9Qo2t71jBMzee2KFDxJsE7NiMR+qdKtldbIZkvShtuOvo7RR
2vQk67H//jdXl/n5sqMdCsD+w4MQMiRSuV4g0kHjjk5s7UHt5+6u7B2E0lT3pex49ZzXcnan2dif
oiTVl3CeemDsdKg0ceKkRLQNed/bWeiFwvk7d4nhJ9TAQi0IQ9dsxLBH3n7t7PVvUV//Yp1k6zI4
NBsJ/OsukxuRjmasRQ9tJxmbeFTqp7gZJ18k1GYUxA/vp0op/LYpLDeJTLITGtWyELzKlfgdF316
pQvXY4Uab0yVpe+4GlFfbjVrtESmKF+exY9DqBaHaki7O0uJDS/rUSPPsXktf3SxPXI7tEgQlkKA
r9/fkds+b8IyeYwiHzNYYz5qiNW1j6UjmXa81YtWVjMgUatpLntaUbDKzOCqrvkX10vauoHVZ2xE
NrZFTANNgMfB+qSIp0Zs3h/db5aRpREuGAuhg0WTZM/rvmLnixrMX+FjPEw3aVze65K2s6it5VZ9
/zBq6lYxAj+Ig5OlYDUo7E/v/4BLL0kyEZ4QpzdWstVLdp0dIzKSw8cs6v0w1nat9VBNVw4plwbE
y0aWI8aLWzNl/1KNGt7ho0oV8TZO8PGR9pMeJfH8H94GdcBSaoeZtzbn9sbgII91okf0rT+juPxt
mpieKOX5fjPLef3VBF8+mk0tQ+K2ChbaVacpxTiUcaFFjwlERLePBMxIBHSxcq6ygSSU9rdWrq2D
l9rUDeLuoDA4LjmrNvk8JcWAk+jRMX86xj6Jn/P4qDeOWzutO1jXSq9cGhcwzSnqp1DUAtfr60/W
ltjQwqGOKNZwUJrnpPnMseT9Xly++roXgSKQOqXKFm7z1bUrpTYuwT87fMTvZCvnIvlYrmlZICwu
wHSXA3yH+93rVyiUaJ4cBKunGt+ssmzUH4sS/GuAyK6KdglRCpqL1w1kRdFLaqs7p3zYyFvr2tpw
oX/gVZFshMfHLX5dPEaxK2tSQsM5ZeL+Vhj/4ccDJUHQoVKghhT26x8/ylqhyKXlnKSI6MCXIb8y
Ry7MeRvqEJWO2AA42q/Ga2JKiTZFQ/jYGm6Q/NJMT3UQOX9MqrB8gletrFaW0BnjYggFy1dW7PBK
/LCa9GOxpv+vCVgVhF9JxcurfUbIAVc4pJGUVp52aEJvGryP78+Ey331f02s+ioPocLOI02E6lGT
fBuvZLHrrmWzLkxpohsoCgioMGrX5f8cTVS1gB5zygDJTxoYzEN9fv9FLgxZsh2svlwGmBHmasop
dtDNDYSaU9d5erNHePj+8y90lLNs+RxD0bC9kSDlcmynUycz48o/MmXBZOdYCdUDU/h+O2+7ilEF
ElGBdENH2cti/GLDGjPbCDHKOaf5V5c+ZJ978eHZRwMGBe/Zevkm2mr2Yb0sGiO07VMR3saH2vzw
mF1CQIu+BjEoAZnVgFKklpxfptonLpTTnXGtbsOb7gHbQjrrX86ZWk3rI/loSHaQxbV66ssb/Y86
3CjXSqG+GUi0AL0DyBB8poWE8PoDNNIYNBT91E/wmXy9RX89f0whRI0jmU8MZ0NhOC3E09ct4IOz
oyZR9BPXdJEfcvvKUH17C+ALM80A7BMQ4yKw2h0MEYq2CKr5FGW9jxOZo/6O26srxccCe15q38fT
eZC/hcamCfZBfWUIvD1ZLu2DDV3q9CHvWZ/CBcSABlPffFKMJ72hcFdgQNG6mTFUEBN7oJw1N6Lw
o4dyxh3pEdIvBFM51q6O/oMiEWWF2XcyMZZKN2l3ZYG5MPJ4KnIfBvUFFWufJZKe99V0ksG69Xd6
e5Sijx4beAU2Re70CgfINylP6ro6WqDL4ylTfytajIPxz/uLy1pIsQw9WqASEq9C6fg1/FQNUYOH
9TAyuBs37gYUKh4XmKF7kOYT6I1vRmJujJEa4224f7/ti/230AjthfbKyeL1qCfFXsplXI0nrXc+
i6n4mk7mWWuuhT0vTF9N5dAFrZ/bO1vB62byCQUhaP3p1FNXdzOUUbnP0uyaanp5yqsDJP3I0EYZ
wFBA2Ly87ItVOnZyqRWJNJ1sDZNPx1ok/5GTyTPkHBvn0/s9d/GVXjS22trMEMdKUYVM5xbXQO4j
SL62YryJdCzvQyZ/2XrI26zfB/oc81kyGNzO2c4wK5nZrq+/VcrgNmrk5VPo5u1WvlZJ92I3cvgA
KM2gfBO6EzhmU0J70ynq28Q1hfk8IkdJzdILjH7XZvKVleliTxIdURAUgLZaw79SuTaGqnemk4Vb
LY3y21lr/0sTsJ9gFFrY5ddH/2rWldCstOk0tNVfuQmOVm7v3h8Pb44iy8d60cRqiHP6SMKsUadT
2v1QCsXNi4exyNzIuDIqLvbWi3ZWRxE5Tm1qYNNOAUfDqXBGXqvLd6kFAmxL6RSQbJyoX0+jiMUw
waFFC53mjaGeu6PVX6PWL2HC1VwlS7HIJFhXQTquFh55qsGI5OpwalrM2Rw/iZjWI8bdInFaKohH
UY05tcxunKTXTlmUXisRQ1r4zeJnLdcFroJIWThCrsWHolInDYP+fJLmLt62QTqBbMitEJ+H0uCz
Sil+YzOzQQHcz2lR+1KSZX5pOJ2XYqqAJdoLb6za0e3MYN5UAiqCHeJSmgtwANiJ8mgpY1XvBWIy
N6M+/TnsNTw0fdbs41y1N+HQ6vf6NCiP2thrfgdu564cbbHPlPCzVrXDl1zXxt+pkTt7I4ylz+mk
/5Ys4N8oNZIn6rLnm3asdd/ibOEpxsCKYBc/q17BJ6PJc5X7fdkXsQtjLdjPTpVvJWznhzoezX2o
N8LtenP2O3PIb5x4mja1bJSfrBa6DJVW9U0fNdID+VDZ11RwKYOYcKJEVXXXz6WzmwkSb9ust46B
wO4GYaUCowDNBU6dDMZPHjZzUtuRS7ItRkcqKV6UmvaT3eT94yA38YOj49DU9fBvacv45owme8io
MuDBtTa9gHKpbpiWpC3x5t7lGuicCge/P8KN8WtccZu+6X4kGuZs3aB+cmNPis9OXrpllAe3VmjK
9zkFXZ/aXL8NCThWeAenYsQ/HOSb2ElNF+x4eDDDbsKol94R91a2oWkRbEvs34aRz36cNDGl5S0g
R6ZTgTty6k0/JNLG6dv0a4En1w/7NPNGo5CJl5E6dnVztJTbLo6fFvA0yJIxeEwS56dGrfh9kOlS
di9jrKKSmt5HYE2ib87UsLkDy/2qzLE9gAzRw95rmvnb1CRG6xWKnT9ItjT4mu2oPylv1Or+wNz9
Htuh/E3tunYD61NKPGmyrE/qpBY/AytXnnFHl7dyzmisVedPIxfdl1mD00HXnBkY0ybIuz+5NErn
ueSQNs7gnkpBBb5DBzJqsVg3pq8bse0yFtVyT/TzrygS81M+0S0RiC4/t6cQtIwpPIFra590mfJI
DV27ch0MqZ8dqW1/xlUsPFmKiPY16vAjaEFuk0qT/ICIUuglVgRIZsysO60ezpY0RjdNLObiodL7
cIc7GmDV2EJnCp3BLc1w9vm10zGuOn2jdGzw0TJSJgOg1zhMJyz9Yj+l8a9Um5LvRWj3D5E2V25B
j3xKyGqYhwCn/RZHn3meAj6ACxYjfLQAf9xLShE+Z3X1XbWq/Etbqd/SwOR6PIAuFpTdxLELIRgL
8NdZGo0tX2p8oIOdL9rUqR6yMsXHYtz5iIPLLWot2y9T+RuWMcOAy9Si2Ir7yuM6xj8a8tVh1jmf
ddz1TJK88OVQazfWKLffQ6Zn5TlWHt7pddfzojY1+Gx8qtNPK/kpOAAAdHCF9ifMjBm/bZr6ypD3
fOmK/9DAoW62VrJT8qT17MER/kxpT9/onGTbwZrwCryNHjdoZauJpj5opaNjLYysT60OJEXEYLuy
cApBE2i6NzHw3GEOsPmFo+xVQYkcuiRX2vSDhEPXxJyNTR5nQgwXnuJ39ZdW6NJPnILCnXWMgblV
CU+NM+nGjOJhN2d27uX4PaFvCdmLjST31LZHM1rHenu2MlhmahDbOwpVlV7TW+Nfwbn0puH+/LMv
4+wAasPAV1zCsVNTkKETZqo9q4/slUY0+JkslM/AUNrSm8quvYXDlf40JI49bsxN3tOSZl6wdeKo
JbWxqwbJ2iSF1f6SugmL42hXii8JIA/hNNiUM4+odlImgHvB6sDfaNJnNe/iXROTZRQULbwRyC8e
x6CvWMslzL+Y47xE6eX7Pk2MLSS+9glr6vSYZG3v951NBxaz6fd2Wp6E1JlHiTp2+66X5g1AkPQr
4IZ8n0yTgtcRClWXycBX47I8qknaM27kRLiRYmc3Xa7rYJmmhhxr+AMqU+ElgfMYSkrgYwH7jXQM
2tFQtK6eZV9IL+RuGUro3sGM+wJ4x1aWQNNITjHfp0OHY9SGHJPWNbsDDIa7toaxwJVcuGo2Ih3q
4OM1elBsAH5R1wBEQXKk9Pfspjq+f5F0/Tbu0v5uVrGFy6XdbDSkfps66yaPCo+lHxmTvg9DWdkG
RehsRjL+Xh0q/Xe24GwzRUm8mUeu4ZZUYfSMpWRTpYxpUermoYHg7I2mjrhDovhhNCrOnVkrKTT1
Ntq0jv43c8z53Nhh81QlVb5rNZrl/GJQ4wV8mROm4+eiyyy/HgDu2BAr7+GLwJPqE/mQOkG3q6S2
2kRWPx6dLh42WS7MbYMtGDqBbByaVB49qUnNg45k5Nzn/eBJrQJpQw5r36r6zmtTS91YkTD9OSfB
L01oQTyMsQk7Vxv6YQcmD+6MfptNtrTH2SHtjcACQRBBC3BKimblA4vGJKXNEZyesgHOlj61iRPu
NMzjT02ZVYe8mftPdTNqvjLZ+mMDcWLDbpZBMBfdj7RfUH32VLuOgvY+MboB4pDT/+2L6FdTqcUp
weHrqk5YbAygtW5aOcUhUwPNBwtY31QLZ0GbHGzkDGamdtyd9VGPfyVmn/iiwaSvxqzGgQorMpn7
36WhtS4qo8RVFYbbmJbKDVM38IhZq9uF0rezcKS7U2fPe+QM4GsCO/STf2fMvJ5dbc70Q1dI4p57
pKkfSUNOgxsl8Fi01jynSVgdRxAEcB9kxq45RxQjKMsNgnDzWIWa2Na5Ybm2UPM7DL2hZ7YV+LzS
yJEVcdSKLPLv2giULQiLb2khz26gzzpUkAUriC9tO9h6D6kys92pMFsg9X2Foc5wNtUI1qSozV/2
LH411mh9E4LaAIERs/T1qrxrRAmww0RaN8VVsO+aSr9JpiiEXhjFOzhQ5ed0lgJPNfpul2aF5uUt
8Jw6jBNfRg+0NeSy2RUISG4Fp0g6XpTu2APYaErhbNAWPPZh5BiuYqkQh+rG2MVBiRqqNCFXTcum
k3Si8ZMFRElMSX+qYoP1OoZhgAMe374uYliNbWuBw+mYd20b7wvclacZusK+bPv2Pp8RS0hNZ97X
gpPBmIThQ9mm8n1TlJGPaEraJoo07MqB1PWEusVycxYhn4hatU3SLuj8vrf686SGfzKj9DLNeKgX
xpHSR8MX047F5JWz1HzXrKk9KXWf/tarLv3qzGa4MRI81oMc/UqVFBaQNPBrg1mDz+FoXis416rU
QNmXhnC2wOnkDSpByCCitXxjtsdN18ejF+Qg9EWlh9tEMjt3rgd97yggDTNJYdARNcBTXn6bSkdh
4XDyB1ufE18rIkRi+oyn26xsdySEtwn1UtqMUDQTj8O5bBz1YprFthkon1CIkQLcUfglnPXIDbuu
gSZRRcZGJ8l9ivRE3BrId7Jj4lDQnEMtOiZS7L2f6I12NBqnvXdC6zflqAe3KhnvOlixLehUDqdD
aO8DZ2DnydkJ46w0N1MiugP6nR7jnxJtrbAsvmkqqCQSad2z1UnZsW3L+WRKYWy6aTu35U0TzoZM
cjiovaRtZ47dSDMe2pE1IVLn0esJyrGrINfIphTiY2akpxZBH/UHC9hKQZVtI8L5t8Uo7E9AvoLK
S7iiH9lf0sTtAnkASaoE8Z9MFP1Jl6z8nMGxu8mBOPh6CfrB7SKz8moOeTuOCtLWaSYWBSPGLT+D
3ZlVZdhnZR3tS2dofT21vhO66Y6pqZNEHYL881ibya2IQEyk+RKonET8KUr6aYufGW7rbGuuVtfy
s61W8UkNJVBBRhxxI6r7XS4maQMTqH4WWU34Z4YT41Qc0gsHIFBIzuMYdZDuyrD6IrVNy53TzG/j
2izOfRV8USRJecRTWz8YWTOeLbMOD3KTMD6AOhxqI/nL/5T40aD1aCqZkEY0iZ2DH+nAhas+1VXt
7KVGsZHF6EOwidJQnLKplFxpsJKNpnYZyCwuGXkUDp+0AEqx2Rjyg8Nsfu5ks9xEUZD7RTJEfizn
wi3HWtzIkOS2kymmp1jPuyc9hQ6kEddwi6Fvt00aeHZiHyDDfU4DXfL7BF1MqA6QtvJC3Ksjt6WW
NdCT9aLdwvzQt4sjztNaedhFhlB88Ch/grQB+WKK+lhSgfS+VKFKZADXRlMGDTUPAgWT3d1C5e1+
ZAWee6gf2h1MJtgIFhV70qGmvk05pscI0ilAiqjy01neRYrk2k4BE2lW5+NAonnTBUl9BGUVbjUj
aNxwDrsnUlKqh7ENrF3X5Dcaxa23MFdDSIKDfavgQfarxHG2wozZ05uyfdaV4ncSd/aDrEGA44bG
mWUA6RpLWnaYwtj+oTZKjpAi6H21a7oHMy/0G6VwuqPVy39Mq2RV7hvlmIza6LY4/l0Cwdl2NlAv
R2T4PKfodNdoSorQ9UCWgsg2N9I4Kjs4gKCbMjv5q6s9OScthOplpskxLvt8m4Lk8shDcyYZQHiw
boNBaNgNYqMFLCFT0EBzUOPijmwAIBqAhsEKuxitbZ8YD6QVJ8oOOOuMm3EhTgZDFblGHFbfujqZ
NvIQBBB6RO7NcjYfHXVKfyAyM7d2o4y3cwOGMUmzT7om0ZdG+nlwWmlb9sGvvm3zc6Ml1anLAoS5
o6qeStUSLmfRcCNUs9hxCgcwpCiqT4RkgANWaq7C9zn0McQ+1aylYx/G0KWJncj3lG4IvL4D2Jsp
xX2kDMohAJa9CZ1JetA7whJmopc3ZD7KO6Enw2MewxQFenNGEYkquZJz5xw4OswSWfokOTFQjjQr
Y7dOnOhE3AekTzTelZpTEuoK/jpF2t9YhjEeVVEXB519yoshurmRlM69J6tz8blQAQiWdI5E871s
HUxoGn6aJLlbF0nlFbFsu0PbhF4QG9WNVivyThSy7dWVLbZ5FKRerRmfCZLZe1hNxd9UQDKeJwBC
QouyTWqEgntYUz/AQYFtqzqz4ZaVMj+ZaOMOZq8kHsddeQeV52+Tpc5eqCDlxtDkUBa32k2tztY2
l5TbqBpyzw4r+VRrYulCazp0juT4sZb+yPM03mXcvACdZD0RBYi9IEgXpjNYPCRIjXFESzN+Kkdz
3AazzHVyTPKvqSQ1X4IxNo/wiKHUJXLjTiZeM4lDlAvUM/TtuibAJXIFsEgw3wvJGt2oNMqnOkY3
x7U1uCHOqG7yapT2eMJBNQ3QGFxW6mgrhw2gsSzrIJflzqYg6O6Gff3Hho8DcnxW4UBWgPog1rjW
2EibuaqqR07LsyuhhHNrmREVOgaljZtRubP7MbuN8ib+/H5E9k0ccwnvYS4mhb2UFFvHlZtxgC0H
CvLUKwdTvZ3Lj0ZieT61MZYKCQqHAm2lhCzasDWRas2nrr8fk0OkXsltXfr9L57/ph4a6l9biXm+
85Bh+P6gYQMdA3+T76TeFIaNN56Z0bLZ48ZgPgEUIFZ4pKrAlFRXEueX3uFlI6todWvkxmAKGkkj
YmfuNRfwtcevPoGDWLEdOx5vEXQsH+vw28eHkLMkFrHNUgNjLYqZrHqC4U0WLm+/n1rtx4efTkkm
gt8Uz1mwF8vbvchXBc3QSY0w5ZPUqN9VYkPEwD6a1bacf0pCknsMVlp53QRumSGt2so4BXL+QOqR
fM6k/X3/NS6E0WkDLQx5PS4ga0UwmStHQ6VqnBTnQWlPTUGY4vn9Jsx1tmB5DW2pnWQsssQ1H6TX
Sx29emmcevbIVrXORiaI0mffrUK9VgRzGZKvMhNLW4igaBDiCc297rKJUGM9V4XBBjnu01wc56B/
hIzyDIvtlzz1BCQ/qsVnItKkqYMpWOAh5qpJuZIgquq1cSpxD2bHKPz9fve9SbbwfGQZzHHkachk
VqMgU1POM2C/Tmrxe+52eTy5RG/B5HGAUwgBRVdm/Rvf0fJCCClQetEsVu1Vg0blOFkBhuBUCEvZ
1GpgkCJpjkZg7kj+AkkGkzYVz6MmbYYCsOH7r3thVUDCxpWdTkV3tBaLENLtJOrnmCekQdzfjon5
QcPesna+amGVaRbs6dGQqOYpRC2XMySt/zDgFxMx24u5lNhaLWwlh2XKBneMCDwqZFkGnRwOaOOw
lz7aWYt2R6O7kBxTodhapt6LRWhSOPcPFjm2tnC8aHIlgrjvf45LypelihTe0oWU4qyHXzKrjdzV
jXqaSZqF3M+KU9EMrlUd5wqkJNA6qcu/yoG+a51iF/WZp49/3v8NF3LaGFEoAkTYVSanvpphuUSt
CeCe6By4h1pm4toUxFBhw2lK64n0mkviYnO0olDOdAGbrMZH0hJVWiiZJwq+bbTy69i3bkYUte2/
6OX/I+08d9zGmm59RQSYw19JLXW2aLsd5g8xTsw58+rPw575zkhbhIjudwwYGBhgaafatatWrbUC
ebw43KC6aJgCGGUh23sxuxYSb5YCD95xGOQvquHvKxP1FINSAb5+jOCkz6DGTn4qk72ysIuWHRy+
NocQF5jgXteKylOU/tjScNK3FjIk6EFkd572qHQuVNRbDzbo6wt54Z0ZLR0UM5oIMZyLXoKgQySp
U+z+SCso2hRj+mymBVIS5S63G3MzsqNuUlVdI8ZZMgvTGe2t1MTnbXR+SvS6biWncoajwUGECzWA
0TaSVB4Xyo7/zYuVRb1wYTOqEVQOThvU4cWFlyCiQjpRY7/SwZiSlFkD1M078OyWezXwSj43U1aJ
B0JLULZAwIgiPy8b2wkQkSBl17zZFc9mqHTMjWaqDnfQ+bxxBKh6q/VwnHRrN0zGByWu7q7viMWp
AtkxI8aJ08TW5mCUyC5X3XCMi7x1R5scHkGh/+m6laUNALEF1SUV1D1QqfOBpI5XGYaUD0e2JEWo
WwNKzjK5L1oEd43boft+3dxFwMO8nZqbf86JV4ZGtxtDrxyOSkAlffhtq5/RVdpP0c/rdub5F7eB
hY4ExmbMoxjstHLhBL6RDUfyCx8Nr3igXxeNIf2LVSsbddZj76znFED1iuu4jBDmAeo07AMAQZ9S
PFA5JNK070bjMczBB3gSz3GI4w1YoPpfpfOSEyD42g99rUloadvTBsB9Ry/AJQhSkhyjqUMFPOL0
Ah84iZ0/hfTr+pwu3XevfeoKMEu2vAiHNeWQChLC9kdf/mDggdU63ErJh9YzIYuHCHhyzexWk58C
9Y/U3729EQpXjFfmb4RvGeN8YE72jt7nVaKFsnosMwRWyLz54Wp/9+W2OTMh3G92U87Jw0k92mm9
GdKDpLrX53DhAj0zIEQlla4lrREwBiUiaa/tg/auR1Moir636o/rphb8x4z3Nbk9545pRXBR8kQv
dURN5miZP03v7zVQ4srnX9sZT1aD9tTJHrOEz0O1HG0miG2v//6FLW3JxBj67P+I5YRYO+x0qgih
QpqgAjdcjq3yUgLWuI97xXj7rQSZAM9hgLw8+V4P9clYqjidyjbvgRArfxpEMLI15gVl/rGCPzqz
IAxmzOtsUnJ5omHAQaXou649TlK4D/IvevALmRNqIuWtDYBJX3koL/j3M8Pq+aGJjFjzB6OdjlXk
fwK0fBNoX73+2Kg1un63bbICSFzyf9ijOYKdB95c7PMrpEwD8lZPx0L1f5ix/KNQixvKFSSYA38T
RtkBmZWfk1c+ah2QhjdtGZBuuMBZbX0OL2g3EGa5ol0W5ZmwcKX6mzQ08AR8bGj9vG5E2PgXRoQZ
HSrcu69Ehes0N4gPqG98uFx8XztfsUAiy20bDMLUop3RfYwrc2UEwsn6x8KsmE4789x4INz5YZp2
aerbuZtSt/6Oalz84/oULRuYG3BgMZ4bG86HYGnoHaXdlLttZz4aY3FvN/lj6WWfrpsR9va/4/jP
jHAhgK/RVFRWcxdk7KbrDpNJ9W9oN6P/rCvfw2AldllceFpxVXC2XOwim1AG43QuK4yqD5stD1zu
v/cM6MSCMG9ebshlXcu5q8C/4EzOVjE/1H6xHSzCs2gTpt+uT+DiOsGpwftYJ1QWuaBr30DKxyxy
d1KjW0ud/ox9CbmdJ91dtyPcev8s1Ikd4VyGiHQUBh7WtdQcBTS1M2+UekReD3DopqPW+xG24nSl
7XJ5cLQrGuSHZqbo800Iq0rZ+Sa7oweOVh5a795vV+6NNRNCNBuWuVKgtJa7DgoY5r3/OSredVbn
5wxJDJiQxR4KYzA7jYJD7kYGFfrfTvkcFjfvWJ0TE0JMUqQThKtFULh5PlFtdsMGGnvzVxD/UqLd
202Rv3pNV0D4Ko4m82DXADyTuW3gbNU8efLSHPEYhSzCpH9VUmMN8720QrzSdB2MGT0o4o2gZZKc
6KOVuSrsFGGAyCFheR2vZQzWzIh3Ai5boQiduZL6K8qBKJc/DfWvd8zdyVAE55BO+Uijk40NhYqu
WuyMxEUrdEPL5o05fbxuTHinvZ7Y03kTXKvkT2nuJwzIYW306osxoheh5jfeGxMC/xqi1kRC0KQB
UYxS1RSaGdnPXTUzHiTNf0RA5B2nFGgVfTP8sS8IjcEEj5EfsgdiJweC9GGSvrTO/vp8Ld0NpzaE
+aqUXvLQHsrcdNgVVP2Vd1zZp9+fN+BJhGqMpo58Ft+XQpgFJqTiug5BxhU/vbTq1Dtek1CGSkPf
uZWOPq7SNIfUVQb1ICHridirlv4Eqf6O2TJ0JJ/xyzKVzHM7NdKiJBLj1PWkj6Fx562lKRfHYUIU
zBv11W+ef19L+9oJ0WFy5enQJAXMBRBGJYdf10exFH7QqETmhP4yWuiECwZ6I39ADDV3pSnbBsVt
O/2llfdd0AE19Hd6vRZ4vmZ8Th4Rr2eFbUz1hhammcr6fFi5ZiVVZSa5O0TG9GBB57SNpErbyYMi
HSK71G/NrnuBrQ70oGqMN75mRjdd3wJrRatzo5RQwCCmXJEAkfJtqDr5vUfj/O76tCz5QvJIkF4b
EPJRLjn/lVYHZ9TYOLjc7EusFmAsv6ntO+72UxuCvzXbQpYUWcpcWXWl8gMSOhupWDnSi8t7Mg5h
tiGRy3z0CnO3dop7S+0/ouQ1y7Tdl1Gxg7ap3OhRvMK2tDZ3ghtJFbVLemokbvUttZ6rdNeV77FA
vZQ30ly0EDum4c6ZLKV0CPlywMndXdD9yMbuHd5qLv3+nxFhGENqT9Y4ernbZcVWp4ehNKpNHX1+
x0YjuqO0COfcRarNQjUTQVuTBUICsZ9o27G2Ck+a61aWYleCL3q6aJGdyW/Pt3NUlFrbjxYxXofC
OrrM+SF1wJ2Un4Pk13VT87SI5/vU1OzWTpx8RNVWMVtivWH40nfP2srnlzYXrh2iKzgTgfgIh8bK
jMSKoWl2Gz959G0Yd3r/Tgrst/UVv3op8CM2U0VTPv73fBSWV4aFSZeLK+sU9nJZOkq2/eP6TC0t
ykxJMz9gebeIrrcA04AgWJy7eK+02Ttgd4KDVgACvrluaGHOaM5n3YGFKbPXPR9MlfuZJ2lW7MbN
zyS6KZV9bK0syxzhCKtOlp8AaKZXmTnrzk04eSQZliHFrln86QFZm87WkZD3zO7Qat+BPSjHFR+w
cD2eWRSeLXHMYzBmE7DP0MzVnkqfYu9kbmcw5Nunb64U6tSVwd6K3iYIOxpxECN3G+D0Q7Sv0JZP
7ZX4bnE4FOvgr0AAjgN0PoFamgYTGPzEVf1vRlocYvM2qpudkvfv2Ay8XUAzzGR4VH3ODbVVmaEx
zWbQpa9o4W0U+1tTrkT5SxuOtAndoxb0ohf9oz7avP4UsDbZrOi6g1xN7n9fX5Sl+Zof/DRCz6or
YnbGzMvQtis9IW1ibO24ASsx7OSYMGlcOabmgkdzyEHbtFtDkkZp83zGkL7upqqtEtfRw/pYmu1f
Zepl+dbQohQ+6VQ6At/4AC3tXnIj1EykxNjnBEBkCwvpFq2K9JulyPEN0uf1piwik/fplH1LvTG8
7Sc1/pNoQbl3JtV5ik1Q6B2is0jaS9WNURj1DqHd5haOhcGFLpYevb4fDrGkRzs2UudWSdQ/db2E
BKLcq7/ypKGHq1AkkOK15vyUi1YfkGu2253W0jQ4gbv/0+hRtdWKsf9dIdX74qdG9NPPc+c290Ll
3shTWG3Q2jxQ4X2JugyMMwDT21AyJzqGAn3fmAj0dFIw8fqlF0Lx9BjGgDD73WpZiGwBjK0+XF57
VTfXRLMWfCaHkPoQGW7af8SSZaKmWY14ceyO4+eo2zb+JgP0/o6txVk3eMjxoBO3Vh3pcRIGDee9
PMjS5nmYO04P120s7ikGQJ4MoiJdFfxlPiUWGWZspBDfPstZtXLKL4/HzJiic8wNFNg4Iud71gQH
nOk1pxzl6N9oxoL3TL72gfKYqtbKdF0OhRI1SCLYo+YKvEi/Y+So3XQ0OLrewWvvpLW0m0jAwVXM
92cGt5lzloeQMJQ8VybE6Fumqg3zTR3Qa1rSp4Bkc7ef+ubez4eHoZL/Gj37MYmnA1qE3+QofvOr
cv4VsJ+Rh4MATYTJyHFWyShI4TZlxx3C6BagQ70x8vrWNt6IZ/h3xP/ZUs8Xz4DMXDPAE7vtVO1z
pdmZ0108NfuiojvbforWroTFFSS7BAiIQtVFkrFvK0vnMcIMd94eRbRHkOZv3u8zjgHMGYgJuK7F
OhjAAqexyWa6c4MePUg1uJC3nigswOzGmxJlDfqazietC6QMdhYtcqe9Y95Xa8IXSweKWqOCW4DO
luLx+ed9UKD0Nw2RmwbthyRxbpQIId3Qij5XtrUSfC7agodInq/nmTTl3FYPHVjslF7kesbUP0wd
D+DKqoddBwcHhORl4V6fuvl758Eb9X6SGLymwM8Aczy3B37ecxy4YV1dPcT2jdSRittfN7G0xVAi
mtMxPHLQWDk3YbZ0DOVWjonBt/a+RT2tVb1+5UU9f+ViIMSZBolgBUCbsAfyRNFjFGljNwHZJadf
jPKHPe0Vak8+LWfXR7RoC0E8GMFkPJMh2KqbymyMJojJaafdZ5O85tbgtU0tTfO8gzw6FvqoevSe
pTqxKrgGh8BD8RBpc5tguJ0jiK2ptcoWVd98ZXyLmwLeZhDoUANdZLnhTojjOvJj18i/Z0ONJOtH
dY35bMEG2w1sEOBaZlHceP1ga2MVOKEb8o6bup2TqTt9rTKwsPXOjMz/fvIg9e2eGmSEkfRv3S53
EYmP6zthcRSQLrMsoIMv3orymMtJ0ZaRW/Tlrmnkr8WYPKl+u/LgWRoHqCM4+00S6GCgz8cBU0pb
QxPHOBCefpHCT9dHsfh5kAOIkc4Ut6bwnrLVriGo5vOeFG9NGp+dlQ21dJHz+mSlATRRIhFjkmFM
60mVh9DVTHt8hPT5E4Ih6b4i/tyWJeG7NeQ/KrgYnsyu726yvMnu7TwxH4suopHnHcMFdo/GLtgM
4pfz2cykEXVzeqbdQZV23dA9Bb33ct3EZe4N78ADaBZhQ69CTBCPfaWUIz1TbqJ9Qe0G0gP9ENSP
tE7tlEDdFdrKCi7tQx7gwBZAd1MXF4YUFCYdn1YauZFXfUyN6tkpw9um979dH9bC7TRLEBHnUOlY
qEZ5w9g2hRbCtFzdwpn/V5B7UOkPbtjq36+bWhyRM7+5cGCgg4UR2XWYGXloh65F874MEuK5r7fX
TSxu+xMT87+feIdyjsPB2YVQnij5bpSgPjWjZG3vr1mZB3pipRoqHwICC0cX36ras9Hf/m+jmNfs
5Ptp09FvafP9CaV5DTo8A7mEt5tg1QG+gkpRgQWem6gNrfN49+J+spuUbvaVi23hOlXouCTZinPj
bSd8HmYV/Ktuk2drblXzQbU/OeFXeXiwtLdHIji5GVZPlHCZcCVJGjVDEwduN0n7znFuNO2NfT1z
/I4JMm687MiBiLkcVCoapErCwA0+587mjaLFF18X1jpxxtD0Q74O0xUaJfVatlCEeV0YEGK1qqjH
xKjnn68A3E4dqAmUrURfa54MH8wAffW0HX6PXfPk68NLUazlRZcuCqBPFnzHrzBrUSUWnw8bSVvC
sBurH4zuWDQ/Mqn9oiY97ZxQJUSaccga5UZTor3pK59i5R3n9fQXiFi6wZC9Us/4BbWpH+Xce+lC
5+76eVrwbeAZqS+xR1Cv0oVl9CGH6PtK9V3ZeRykp7RyR2flTC2bmDt8yPXhrgXfRjN0CVWPCV29
sa/T+0m7l9bUz5bXSp11REDewCU60ySeeB4zNOIWoV/flVIn+06vcknvrdLdSnYjPcIM7B90gxxR
bnnStndISwWlTuPp6Et3sQYjxDsmldNH9Xd+AYiPwL7I6WYZjMBtlGOSfjPK3/5aR4cIDpyPB2TD
pLhnsnVudeF45KncERlnoYu//UXR8mfg69u4+d2U7V4x04c2q160WG03QYMO0vXxLdwjJIeJWeh4
VLkWBduNjXKGFtuBa3fhdvg6hcHKdbi4ZU4MCFGgVI2TPiKs4xbToxI/hgVlybexKf8zf4gKW6hu
0P0reseW7nhFrgsCzam86RvIGMvP75glWrMUBMKoEYiBph23WVNLXej6sFVsY22QN1CKraFyFtfi
xIpwuppI15DEwkrUqRsdDEtbqivLvRBBIlKJpgqJQkrm4nvWKezcsao0JMldQmQYjkT90dRVD9MU
xLdjoYwfHNlXdxq0NyumZ/cjPKW55OEG5unHm10sTpWQrzi9TrAule29OTT3iT19VvvuxR/1lQ2x
uOdOTAl7zhvAu0KNQQhmNd6ma4PimfahfmvL0dr2Xlwz6nlzqwiUtqLTnYxck6KMqN9qD9mnuFkJ
w5YmDemCmZ6VEOai/8kLY79w2il0kVFL8uHZptcqabdlbe6v7/A1Q+q514U8EtJFG0NV8uK1+gP0
ZU023CXOGlxjacLgfoVv1IQhnnTAuSFviJooy6XA9ZJDpd6OKwmbxc+TPCFGQiaaRMD550c/AbWO
ohvwhOf+xSvfcQFSXH0V2qO/2hF2FmWjQonGInBbQ0FwbfKLl8E3+kezmtZk4BcvQlqQUDLnqJIH
EIZSjAUsZIMauGMtNVsvAxs4QFL6bHnNUGy0CFajMDggNbQjRdXtjIiOiSKWzd9a3zorqYKlE0Vi
iqCCav8MYDmf1jiLOkOBwcs1B/tBScINnF67IDm8YxPSx0t745zBEcO0IC2yYOqywJXz5qcd5Ydx
cn7HJSUvGP2um1ockA1wVIeHGIKS+d9PooycO9HobfRUlNiBorociw+tUWb3fdm3K45vyefOWd65
ixj0ldixNkptV44h6xiY7fChToDJGOXRqE24RFGseqp8GF01ZCVWehwWNxBc0uocrCGfrc5n/mSM
jhSapQy3L8Co7FgEzm5WfmiSEZqzYtdQCEysLtlateNsPbXZ9dQGvFF7O1TXplsFHmZyZmATxNYv
+GTsYiqSlCd3QVkdDq3v5dqbe8l7ndgQRf4Kr7I81cbG0EJY1m0Ms6Ab9k7ro5VoZsm9ABGZ1fTw
XRfkB6rd9koMCYErx7eQUMCEdX1bLg6EZvNZrIspcwTvGEXyWI1mlKLH1B3q8htFw43SfFGbd9yQ
Gk7YokKDjxHFZXw1lsbOG1NXg6TPo/gKfJqO15WdvzQangn4MIWn8QW3gqH5ED5CO+NW435S0Xy+
a4DNpv+jlXnNTrY5Sr0V3TUo2PQVrFVGtUuGv6OAFte1Tr/F4ZCtAJZrMnPi66eDSwsWbjlxI2gT
qy0tS17+99gMK+NZck3kLOaXHDmqi8SFBwahMss6cVulbTdOlT7nWvNXa8QrAJElO9iwXpkoeDgJ
oX8UwsQJ1TeYCkjkNrnmlxtYlw5TWr9c39SLjujUknBrAljoKkcZElfRyn2GCEYk2489dEFxYtyF
obkzfXk/TfanCe7dIglf9FxZOVhLB3dOMHK0KBjaYgXMr2nSl5Ipgfa3+QtyjmOODu/KMOcLWYxw
KTnQBAooCmSccEkqhTFkY5ilrlMan/Vyggst3PUlw4vzLZcN0HS93lj98KgBxIkH5z7No7uhXpNs
XVxYonuKojQJwDlzfiBsGBhSpG9TN1fLZldL5W5q7WBXA/e9PuJFQyitvULniFEEbxVDWBWiQ8nJ
G+LocwZf2b4r2jFnDf13pNcpJc98EvIcGoi3aDxVfmM2TK5SH5znJnlH3Hj6eWGLpp6F2sHADdLB
7Qov46b9en2u5tN0sTkQWZ178Kgri7n7KmrNLlP91PWL6RdcGHDEwvp4r03GTV83N9eNLS6MTUsJ
mQXYRERsgeJAOgsRaMZu/0BryUauPySWsbL6yrIVgjUiG1ixxPpR3YZOUqZ15ja6nGycfPpgePbB
htVW97u9HsY3MKpu2mIHw586SU95oHzw8gC1vL5ZuZfnLS3OLurdr6A64lRNWL4B+sm+bVI6aBJa
Z4DINNuZBHyv2Jm9syy44TK/TDZt5rxAarTmsZfWljKaagHdp1QsJiBSz+v9TCkz106aW2dUvpc5
nCMjj4WbobT+tEEivWOBKchYr2hSwD6zKzq98+QedWyKGe4oPc6AHyf8pqt/X99ES9cd/EsKsEcT
zIDozgoTjsZuYE41+6DGN7CRqs5B696RtUTzBMYikpaYmX/FyUgs35GgK9VTlwLioWxSyBKV5yl5
o37ia47IIMVFemgOhy313EwIcUnMMz51U+W7YwawAv+Waxi1rW+tiYajMq4cjqX75tSesEC61kWB
atu4qwRq4T+qurbnlgzMBQF6wRHYAwBxPqC84/SXRjxHCXeh/2Acry/+4ufBbyA2SQTCzXn++TS1
u1mZNyZqh1gG0vOinFbO7IoJMSVOrn2KfRuEbxY06d04lMkzvPxrvHeL2dVZy4lBwHrB+/V8JPia
sZIrcFZGmFrfR4gSb6VQSiEeRf93iL34ACOWcldCkAkEJ9T3WTsma1iiJVdJ2pzSLalkPKXwI/yu
bJPG7Ii1pGkL6OZbPA23WTK8Y0qJ5+CBmHWEyBucj9WaApgB0rkDzvO2I/mAfi0rsbRopxbmfz85
rqNfZ0ESYYHod1YoeKPezes5tQDjs04AZHVZ+L7h1XZg5VLiTvZTsmuHlXfP0j1BQXvuU6ZGb4ie
OtHyLqoLYutOf7SjZmNaxrYD6cLNFEiPTgQfrbISFi650VOTgoPzCfTD3AHs28DtY+cDMgh3KlU8
rbu9fmRFIpJ/5u5kcMImm/QGqF3a8DgNrdusim8z3bxp02jfhsZ9b+YZrL3+vV2PG0dqviLiscts
6XPrRSuJh8U9QgBMGM2VeMHEaflW5+c9Dwt9qF+cpL8Hib4y1iUTtFJQHiLs5D9hoxulZOZFCoST
1q/gs+2l3oNtdcOX6zM6Rw1iVAETwBy0AT6/YAHqcjAzoz3F7mAOu8B/0SOyr0+58dgYHXIFH69b
W4oiCNfIRc0EPRfkPL48+fWQgmjTzAyK8s65TRPnLoiTJz/WHpykW3ueL9VlSWb8Z1E4bIi1UD+P
QLeNUf3UFWmwzeTqfuwmuhLS9mEo/b3UwbJVdf7GtnQke5p+d33Qiwt58hNmx3niT9R0nKZwSmO3
rjaIGwTpyiN3+fvEwYjQUlkTI2Gjm1mllZJ7zP+oJj8naY3ydMmz06fy/w0IgYXRxI0UVaxamI4e
8N3srpWTn5q+xuqw5EboOgQAhErXrKx+PlEJXNVaIIHT8+nx2xhT+1FJx60WJ3/robGyKItjAogD
ox1H+CIzYGfIYdBGGLukjp6sUf8MB/nO0rJf19d+ccOfmBGC9hjBitSsmTrD9DaBr279WbnPl27i
ONuka8/ztUEJEY0iZyj46AyqMJVd0ASbIig3ofnmRpV5M/zf1BmysEwtHjZNcvaz1D3Y/l6uPuTW
CpnM9YFA43C+E2jF+deEVd2q/aH+pa5l1Bb93skghD1dVGnVWLMnSrT2cQiU7ykwxyo16CvzPlh+
/6lW19r4l7c3/QtAC3ggi/kZM0gKO3KG2K0cFuYQ59Cxb+p3gMapogHmBmILnbcYH1Fn6SW7BJfu
SN/io51/vb6hFwdB9wU5QljHIFk+XxmvNloHvbTY7QqVvK3X3fkybHEtzTdVtvJuWrMlrNGQNXZq
jjWOTduqw63eb3rjppxWyiSLR/RkRMI9WwY20NOUEVmeE23KYNg1lf7YTfYdOg0P3YiMxjumkMQ6
2A8gLJSJz6cwtZtilCsavYLuPpmbWcZthXJYMrznXoABmQ1Huv0CUeVreWOqZZq49nCnhLdrJKiL
Z5TOkrlxEbpwa76WTq41KzZpMQl4PlXO37L0USt+dtGXd8yUxRuMPyoq1cLSeEVRt0nICBpUAYy7
aNYxvqXl/rqVxfvTmaEC9EHMNe7zgeS+lnT+vB5N6v9Oc/kml4yf100s7mSHhjXq3Nw4qrCTJS90
wtiKEjdGMcbY+tPGnAVbVjbWgk8j8wv1AdztlGnF/Bv4fQQGiXVdpS3vGK2KNlFTbcre+FgP9pOV
SV/GaFqrdi+8N86szmM/2Qc5wDPT8sG8g1l6phnuHuex1Y32E8Rnf9RB+lsq2n0erLUtLGw/nbLm
TEZLrksTVy0rjL5LbDqobPuhKuJN7T+YQN2ur9uikfkZBXiXkq1I/OSDdTZSm4d1qR2m6VlynsPw
cN3Ewu7j1T5j4Nl9vNeEPV40bZIVlclFlGwh7h3fvrnPPi+cUjvLilj1+DziKqN/X1pvdzI6tNjg
QgE2A9sUnFnTBWOS6eCnUVatxm22Eggszc7p54X4qS1qqR5MPu+nN0n0AuvGygovnEwdLDvPcdBC
pJKFw08zPCJiEeAW3uk8XX34dYLbMeR1gILX9ZVeNAWWf05lmbxkhZUO06EoVQv8iYXKUpn5u1r9
Iw/+ZlDLFUtLjgAgDeeC0BaAoRAHenGEMGbQhkA4aJRPzFu5gd9pdKhMFtKNGoWHqK+/XB/d0lHh
ZDM0ak+X1acp0Tpy6CDU1Cg5Do760NfVSz+uXZ5LGwLqXVw1hqA8FyZRUfPC1sMI0Hbp+tOz9vbj
QnM07cpkUGemUSG86aZQLaD3HVy12tvfw7WixdJz9Oz76rmzTO2+tEoJ3L9k3MWGsS/050FFNxNK
0PS+cz771bcJrXRN311fnYUgZybfVWeIJ2loMZWaZk5Br5qGVk0HRWz/M9EeUumuz24LfyVoW9h7
VLDI+MyZyJno53yEVtppmez7PTQjrtQ+INqzKaa/1OpYjl/lvFxZr4VdhzVALnhooimxPqOlSTh2
kta5qRM8SZEJ57vxEjbdzfXpW9h17Glgx7xNZ0IIYdmG0pgMRAg7nHS3GYMvzjv6lM4MCNvacRp1
LLuW1vR80+Z7fVpZ/4V5Ovv+PMCTS7qmbZpkMN+30x++tBvkG2tNkmFh4c9MzD/hxESEsLRvTf08
hM9yH+6KpMHVPJtycmNnyC/KK0Na2NJn9oS4A3W+oDfMoeOhg0qhSuZvFryzpn3cHCt7xdg8P0Ka
DBwfbbLEHPQ9iamJ0Gn7BMq/zo2qT8ZB6T5f319Lc3f6eeHQtK2se7OcrDsipBYfombntM+1sa2D
Q/l26kcgxNRniRDnpmLxGYpKUVrbZd65Wv+sNOmunL746lrhY+Gug1MXNJgFyucSTKem0Gbpldq6
nrnrcqiAdGPT2t5mtNdUz5dWhkcI4FGu1ssKrWTHkSoXfusGQbYJ9Z/Tyr228n1x5Qv0O2m/TVq3
OdbIweW76yu/dDBPfr4mrHyvof/tN/x8DZhI9DAN93W5EqItrAWtO2DjVCihFSbp/GDW9SA3FqrM
LjwV3C0JgufTM3Ji1weywFGGOgnoZzCp1NKAw5+bGeMkVZRUbVxb72h8HTZe+S3zfnjqlz55iavN
lwDV+I11DH5L9jYw9/THGP7t9R8hLBY6OhTAaMkHV2nADis2RLVOYdhpK49H1dh4QPG+/0+fF6Fr
XRaHY6DyefpaN3l509h/3mEAWA3pITrYudnO59Cvwzqy+3Y8pj5UhYOMsodvr4Ea5o+c+LJ/Juk/
I+KObjo5kp2+HI+Bh4Fczj9msfGCRNuvIUDbTpa/S84UbTJ7OFwfnbDX/zE8Uz3OruGynltVKMUp
XgTZdv3NpOSKkNuanxb2+oWJeYOcXEJ6bXIj1Ol0DK2d/nel0HV3Wxtve5T8a4TmZVwoOG8RNVCz
y7V6wog27QzePGvztDyI/74vRBveKMmFAYbm2Bc02x18Zd/T37cm0bS8Gv9ZEc5r3dhjm3VY0cob
WduE37S1cSxaeBXKmEkSSLKfL0ZujlQOAnU8xo3c7RI7+CtR62elMm7esa/+syNitOwgqPWpHMej
MchfBoCkPqKlGyOoVwADy+NBG4bXm3VZZveyGiX31sJO/pR1yM0e6au7PpRFB2b/Z2IOFE72r+NX
FiAeTPhoWddxvjHWSHQWN9fcaAlJhkMOSLhwJPRt8zoyWRT4cLNeRZXZ3EHu2qvVO8Yy97yiKwWf
FQ7tfCxxY4fjKOko5QHJRmR95fNLq3H6eeFaSxDHcdKOzwettVN/dzQjr72aluZqhjzNHC9gu8VQ
iaYELRyjXD4G5S4stv4dSsPmmv7P0pLPOnAzywsXtPhYtzppivIaUUR7QoVabopNZBsv17fV4kDA
hfJAnznMxfY7O/G80Fd8+Whb/Y0TVbeRl29CR7mxo/11S0ujQQBgpmFBCYU85Pmi6/EsdCSN6BdW
dndQ4J7a+aDAV3L2S1Zm7DDBzJy5EasQMgyophTKeMh6j6z1tOJQlqZrfrqCPELv7QLsZqYo4XqT
MR1HrduofrlNLOumzW/NZiU0W9rDJM+gleO5bF8wc6m8VnU4FIYj+q2bLv47Q805S1eCohUjonus
WqvWUIHGSE73TPm10xFfWpNFWjQC2xQFDYBIQK7P1x1NkKwjVBlYkWqbSn+wtSmbT2/fXHOSfu6s
Av8jhpgqxHaRY6MhZUeec19PhXrw/PbPdSPzLxXDo1Mjwg72SstrKxNBnRQ9kKT8nvnFptC+szJO
/h5TdMSSEwRIciF00utd6kxWPx6jAUSxKlcPDkLdXT49QXj3Uine7vrQFo8NuZmZohPgm+hqiqTS
q7jUx6NsFBtbQYBmLX+2eHL+syB2qcQAtmrgluPRsQ6RtJsAdqD/vhaAibDc1whMR0NsbiAg1hax
sB7sskWjM3FZMNLjYz/1JuoCSf3Vr5LmwWtLbTv1RYtCXWp/k1rYj1NqJpt0GOxD67SbHKrmyErb
lQBXeMa//iwAV7P4LC+hC7KWDi6lWGrD8Vik1Y9UCZ+Mog22ktWE2wbtw41DG/ShzNIfb1/WU7PC
jh39oqf3ORiPldFvkaC/KceP1y289n2IhwL4r8ahY3Rs1/PjbTlh6wSpNDAyr0dZrUBee7TTPcG2
+SCPSv1A67DzPADn2fQhYshDJqU3URqXdyXcWwdfJfUntXq08iJbcjszSBgO0FkvSOy4NSbA1rSm
coL6h+BbW+7k4Ob60BctkDU1DfBRc+7nfORhkHR2GLLVlDHYxHa18aSXvF6DcC6dG7Ix8NTzSIc7
SrBS2lOidw4+OhmUXTY194jK1Y0bJW9sUX7doqeGhL3iUxBqughD3ohKr5zvEML+MKQD3PKO/vX6
1C0dh7nphpwAMlRkOc6nrg/9CX+tcUol6Unt4cJwpANIQbdU0KdM+uirLId/Xbe5NJHzOs2tGnMr
ovDm8Msu8Oxqmo6J9yHXQavLGzrkYNW9bkbs93mdxxM74qUqO2OkViNRWwy9XB4q+7qsNw6sl3L8
xUoetByhJQ58dN8l8l3RrPW/LE3tqXkhik/H0vNQTJ+OmbKrwQ9MX/P6XjF2qbqRrZX4YenW4NJl
MrnbAf8LezOMhzI0W5WHYqWCXNGbDS/HcGVCFwcEXSwdlKg6X3SE2VFo5Y7PuvH26g6aJE2PWul7
W09rUJGKE+sm0vv4U50G4+76Ui5aJnAh1HP4SwzytSTzoRtlKqv6tlKbbYU+4aR+DhUdTsSjYq2E
rgvhBZE+FP6gLolkxNC1ssPeaT0Evg3J5XGfjvuiemBeTXlzfVwLjovAmEgMKiiddJhw+vTGHOqU
bstjJFnbqfol9Ycm+HLdxsLWsGFMBbMnw8YOS+X5Ca9lZYxHgHTHfPrsTXujv3vH96FTmEN9XpIi
oqHI/VTphlI51jSGj5vSXpmjxd9/8n3h98vV5GetlihHasDbGHUV+nffMQLwuzNIxgSVMW+Hkwe9
TP4jTUZNPspBvIFK+K1kA7MjgmsCqi/ExHnhiQ6vsOs+TTVLOdpPY6RtJGkNVTJ7TOHqZ6vOn+bu
n4kNz0dA6iapPb1Tj3oSW7vWSe+8yLiR+vZBG4zbCnTotuqdaVPG8bfrc7fgy6HggXR7VvKkmC34
cjgpATQ2HJUp3/T91vwiOTddthLaLBuhlgw7MsqWYu+EFntKZA2BfEymyOcN9v9Iu67eyHGl+4sE
KIdXqaOT5LE96UXwhCWpnEXp13+Hxv3udrOFFtr3YXcHmIWqSRaLFU6d8u76WI0D6s1vtpGvOIiL
wtAChF5xXMuLKMkcPV1BZV6N+tb+grbCF0JUzVfyJJzcNZ9twa5h2O6/ssTfn2ie0iaZrfMUMf/w
M8t+as0zaBR09tZ7X3MgAa4f1ZKxAaIbvUfoDcNMBumNMJzCdQBim6OhJgFcNR/9cv5Ab6Qi+VB2
IMGAoESbvSAWPl+TnsamE8+YMVgYXeB57a14k/8IAJ2jGCwBeyYpe0NMq1DRFhYxBRnE+wQz5a5v
1JLFwWDy/wqQLI5hz47ndMYcmfXOHu+6v9c/v3QOCOxgaUSVH9zP5xvEm9HpphijM5Mfk3rnGlG8
VudZXIDo8YEOo9NMTn57zkjBctMjXZX/AbO6la3hyS4fSIC5wG8q2lfwX9nma3qcJbRJnNBi2aYg
d8T7ziYSGABm8iS6vl2Xi4EswLsA7gER14V1LoupsjQ22WGp3bF7Ft9cKDj/vHQF2Zja2lzg88WD
Wwbems/0ERWcm2bRtygY+QDFRYQiPS5eNdmZNnRWWE5b2mibZg57Qnyg/zTrWOnqxu7+aAVQP8q9
Vjkbjb9e375LbTuXL63Pm6YyI85ohYr3Vltu0LC7Pr9xABY0AEJAyiLqekDLykmfwRuLek6xSI19
qfuwRotR6jxfX8gHKkXeSbCOivcN1beLbuJyRmkzgQscIjdf75oht8eAE8N6AYoq+YZdNoK8zL8U
aLZ4K71MC8HFzaivZFoczFk13Bmd195z3WmexgT5cH+OE/atV3p335m8vzcZJVFX9PkRr0y+t0iT
7itDEC5PmGwccIZxBXBF2mljFRO/4/AdDwSJBr/F3OUjaAOz96Fm5BmVJ46Zwa72Dd11yjcyWerO
mWgVDTQbH/tmzvzYzmiQkjn1CzDAgr9jcjZj2mvFHg/P4CO7VD0lZTLsx9I03njivXRl9w8bFd1X
qJolQTazbt4hD0aPzTSRHyX6g+6bye2P4MZjmKk+1PY/XB20v5k+KZvrJ7GkUuIlRsSNXOLFm+8U
iVmquYXTrsOM7hx2aG4E83wo1IkIOXQz2rgpaAUR3q5PdzndXV/Bkv1CPkIQ74B89cKhKEvsJO+J
HarquGPKYa7/Vnnnm5hCqd6IhvvPUv6VJV1AXndmBuiyHU6DuyfqX6AAVuKyBQuJXkvgUpFngxMo
l4s0jMExarz8oTbsqu1qwf7SIYJXDCsvRMB9UPXz98ohFdKFREMLP3/pEQLVlpgmfjDXsjhLy8Ck
BXiw6AaDDZE2qk0YqTE1yg2Z+nO4L9zv1898aRlYBwbdwFO+JH5Del+pKPHsUDNa95m7s/Y1QQPf
K1CR45M1qGtUDh+As3N7Be4Ncfy4KoBdyECHuO/JMGdNgWnsdf08VtNRc6k+bxuWzgEypyr6vYsf
rlql23FO2yenK5ifFAX1465RNypDuqB1W++lhIlyt66d1bupMQtsvutgzImevqP/Vn+eOncOSqXs
b345hEXHcBhAHUSVRXLtSaZ1g4LxoyFoLlXRadgafnNzcQXwVxh15BMEKZPs2VP42ibVxiR01I/R
tui14X6y1kh2qVlCCnIx8IcW3JWioaWe9E4SohtK82gwYnbPdeW6NImQIBjGQckEWjL5AaSETNxU
izQ0ctW3HPRNqr0/8n+uS1laB/qhEAiByAsxpew5lpOF4l2ZhaDHL5+nNXKCyyjSxAX59/NC/Ek0
kmjdCLgePh9bP2bMu+ketmP8XHfAuu21Nfzz0loc5CPQy4GM1cXJo5riTCqHdulF9ohxzVk5rjRZ
X0oQJP9iSowYoIHU0flyDDjxCUZbt2Glg31mX5aH66ch7NH5/cb3xWw7Fa6PdwFkYqZKmWckbajp
bfI4qC59VZWB3qWW3TyY8TAeDUV1fE7H7OYARUgW5XrRWIEq2/nKqFnpbdbVbdj9AVQ4ebu+rsV9
O/m6ZIfVKW1TNWnasE4whaE7Dp/Ih6AUAv4BuA8ghMO/z38/OKTrGqwLbch9ZZz8xFjzR5eWAJOF
U0G2EDslXRSDaGahmTj6qXlS4gfVWD0BEcVKhw8mEPTvCX5HMb7nfAlar1OwRhA97CBrS4rRCuJG
69VAzXLHO5C5Z6+I88rA9gozqBREGYHXDWBS7TDcQodtsJT3MvbA36XGTYCb/QaN0UBoCOZ5vwBH
305BHfU5HXR3Q0vq7movU/xCn7INKg5JwA39hYyd9eTGlnJIaEHRpTCW8xv37Mn2tVInh5YUGArR
j067U8tkvh/1enzLMeXKH202AlrSKo4CZLs6bYqmWmsQvXxwge8DCRXStSryAHK9pEimmgydZ4Zg
WJ82HVyUJx1loD0uSvFAOQqAt18LJPA0aBQADOB6k059xpzvuUauNdSzja1i4ka6xnezoFfgVgWe
DNEHRsrIipvC5Sdkrs2wosazNnVfZmWt001uP4DDgJ8okuxgvAFwTXa3htnu4rqzjBD+Lyowqsl/
l3lh7cek6AMRSd5b6cgOlNb6j9RM6caKx3iDuv6NuP2PH4IqNBKjWBaAL9L7H7dTazSxYYSmtZur
u2neTWx3s6nBaGkEc/AzEEjIz//MNM/MWtsIEeqUdIPq3fXvL5SAUBIEAgUc+3hnLnywOhunptKc
IaRx3O4aI67fjKyjgiaqSr8YKdVf58r+Lcah7oaca3taDd1TYue54pceOmdXfo94cySzIfIxSAOg
Hgo9kswGQL7K2NbKGCZm2m8q9OhvC3dAxbIpuYtQDjdR61AZT7Qij1TdUfyxay2fxHAOV/bmMgay
AJuCBQbDowjbpeOlqelkFWhBwqmEEaJ+4/Wbkmxbb2Oq2+vLXrg2EAVTjylWqALL6aK2MYHFBPww
NOxjZj9r48pStIWnGC2VYtgobD4Yh6RtTfIO/c5Fo4WNmuZ3aoLEndUPA5DtYNMf7MwA/1ebs8bH
CDL10A6jfZdMLgqCJQHFtTJZD9bsdbsm0QzUx6dmW1qUvBLbYbuq7qa1LjPxc65pgbCcJ46WlZJc
R/s3D+fmqHg7YjwY7u1bjoMFH4QgO4V/JZ1uMrUUc1ogYiqejIn5yvDr+pkuWPdTAXLpKkWOBFwG
EGC9eDFSyQdnDrwbx38IVTkTIrlwutUr4PSDEJA0Jo2PPqXri1g6iJNdkum47Am3S08LHrrqz5xF
Nt0X5ZfrIsRGy2f9QYDnoL9bLOf8rGnczZ42ql3YZNNo+mmV5yPmTKjFn9r2yG+7ZcRvKm8OuFPq
s48Hcs0ZulwkKABE0RScPIKPSVIFYx4pZZ3Rh3zU+8AjJNQa5ykGLOPm3TwTJANQQKEyW2ms96Gi
bbRqM2U7bgfXd/PSaOHhdoCOQhAvcBiS52uZOTdHTEUN4TYOKXB4AfDXnfkM4M51QQvP8LkkyQuu
xrkrZ4N1oad/1eatRe9b/qYXO4vu3bTd1PaegTs+X+O8uDSV52Klw1Imu89bC2IxC2Q+5tS27qa8
74/XV7cgBcU6xJGobYMIUi6hqBpl5qAhUxsDZzgn33KyuS7g0joIgtp/BUgWLicNn5us7cMpVeog
rZQhYEORvyl5Ou4w5nrYXZd3ectE8hnNX2gJReuCXPFwXUVL07TDgt7iNy0P3GmfBmYRGMW+GW+u
GCCZAOYuVLjQxn9Bocl4Az/TwQSXsntI6j0Ira+vZWHvkKwAAwF8QHgvshtbjWleOmalh2P7kCQ7
D3PT293067qQBQ2AENgEbJloAJMtKwJV0DtRPcTALjji/ZrntfZ9/dzssaYa29YW8dH0kpvfTOv9
+u9fMARnv18yq92gJUVuKlo4ZkyNxqZrHzXAmQu/Vwej9keqs6dCU+uVnMKCLUXKQhf4QfCZXgDB
lVIjcwHPLpzUQ53c5/rGWat3rYiQH9aWqGULJiItTEGYSgLEitrahI81EdLhT23eFZi4CH+M36c/
h+TYpCs6vCABaAqMaxM0N6Ln7/z43axQSqMu5jBVW3NTZOmx0JvMt63m7boeLAoCExVqbCjZXozz
SPVM8ZJ0mkO3qY6zrt8PJEcWdbJvd5cBk0PiGLlpJHxwa85X1FsIpuOmxYoY37rzWwsAgs6KR5NW
Pve211d16c/CUcb8JKTbkRq9CL1oTNuxBAt2ZCeJT4x/rPiZd9/t/sjKOHBWITaXm3gmTq62DD2b
y7yGuH7+aWfHshx84GyuL2lNhqRz81TwzNKVEkDDx6wAUdALNb5dF3Fpc86XIdkcjvlIBaVxGaFx
f3Qnv+U3G81zAZIOJLZWd7qGSt40JPu228XqjXRKcHhh+JEyQQ0EqOkLdZ51zMQ185JFDh9VUPfS
AyHG6JPK2cVmdruzcS5N8nHMLubt0NQsYva4ddzkiVqrub4FVRb0bWif+GDWkcNM9LMzRphDoynf
lG40tM9WEvSoIrXPE3m7rgALOoZiHjInmIqAcVIya1NftG1fU4dFIEHxHQxLrojvrJm2BS1DVxZy
vnBwkMOUwYHmQPvWbAYWdcbxxYoPn1jCydclHVa1FsNpNXwd9ZJnAI6etFJ5AthpLf2+dCzoLQNB
GN4yweB8bs4KNrUlHzUWaZjdktyT7JgUiZ8qKCJvmjU85Zow6e7TejB6p1URYJk/gERQZ8XXM4YC
uBqY1t+4XYMgLerByeKkTaxKbywVG4tLB/TNxcRHH0HAyApKdFkREIwA/waYjaxteeskBJ4iizK7
Sd+qpG7uHKXXVnR6SQqo6Dw07KgYHChnjFiFTLNpxQyNky89Dzzn+3WFW/u+5KnPRgy+csaSKNfV
Zz3/0WX61+sSlk7jdAVSzKaWBgf2ESsg+VFNDpW6Z+WKS37pDTrge8CITTgdgt9GMszOwGqeDzjw
pnvtivs4Tf3c1H2bVb7ZruHolnfsX2Hi70+yN66lIPHBoM2qPW6m0g2m39c3bOm6nK5GbOiJAAC7
nJEwnUWx8sKtDUm4j0Fifl4lmK/LfKbcNnTg49FB2yFK43CkLmmB9HjSCoTtNIrvph/ZmqVZ2q7T
r0sKpqtdydJsoJGhmP5TVa85s0tnf/p9Sb26OZ9GzcOvZz18pX6rlz9T9X0g4e3JIpQzTrZJHNvJ
scxmkbuYgkajcFR+uzslWwlp1jZKCv0TpXBYYuL7heHXQ2Bvr2vV0jVE0hlFN2D3Lx1YpyysyXAz
Gs2tszEA0S9ax5+Ntd7lpeNA7I/0jODqA2b/fJfGiaAsBlRplLh7z7vT1C+GNu4V3Qh48uf6ihbu
CXK9Lnxk3HgAv6QNKxM+0tiYSASiOZ/G427q9DuVt29aVRwATD3maZP412Uu7CL40zELDblsUZ+R
lqfFhVrXnkcihWyUX24LmNjhuoQFNQAsCQsC5kY4GdJjmYJ7UmFInkSaRd5y46ih7eFmCaIZCw8X
iuIoYUo30jCUUWEmBimDCJDceXzFGF9uEfwiNAMAMYQeUEwKP9cAnTNXsU2ljyrN9hXC68B1h1ei
5ytmS/zM88wq5ACAig4NDPK7oBkzcwAAAeYbojJ1jSe0Rw0bVF5qP+alg5l+wxqb4Uf+8lIg6kno
AwZXgiu5FdasDmrDyQDiCtePP+jat273mzkPHcaJEg7ExBx0a8Ttl/qAAFCFqqHCgSqNTNaV9XhA
TRApRoUzH5qyCCnNt9cVYiHZKWTYIB9DVgNdCtJNcvXJYRPjQ5QVg08Un7VloFWHsiz9rOiCvkAn
OobRcOZgbpYSrEi/NBloHkGXKOZ/fbSKSxrvYUxKbSJFHYEu4JEzuknBDaXZxY4NyZ1N+xLTp0q/
NoztVKjcJw2yvXaubM0U3CtV9bdiJv53dVPXw4qFWVJlAFsxM0+Uly6AFko75eVs1V1EVEMJciux
7il1gfiMG29lF5a0GeUxIEnQPXUJWUhcI2sBIW4jTPUq0YfSz7tM2wzT9+ubvaRNsFzo/hb1ZVTL
zy8ndUHWqiR6G+U2P6IX9gvGUa34xUubBjCUK9rywY8jZxOoMzSqTfMOYfhWcxJ/aFOge1ZUdmkd
p0KkdWA6Q4McVtZFXvYw6I/9ymlc5pNF4RvnAIgSLryMsFHUTkNBUe+j2MIMJvqXZ9Sf2XtpOvta
xTAVsJetYeoXV3QiUnIvcjQdTJWq9ZFRaWi61F5zo9/dfvinq5KueQey5JJlWJU6P2rWXXE7m8jZ
rtlSUFlhYmtsJ/g+Kf7mxu9K/8zvR9YVtxEw0YvxJSAT0VtTTYdocMcgydJNcTvuGCs4kSAdAghy
wMPQJEOUZof5i+ZuPnEAUCcxIRpkAnILTpapVm2jGS9KmmdMuyxXJl6IXyc/UJjYIFqK4EKAa/H8
cmttA9rS2uiRNmSHHN09XdMjwB8e8ix+o0bynmrGyooWH0V4QgBDie62C+g/I6ZN29yDzHTv8e8Z
fQI1hJ8SEz3mZMu6H2ndHMxmf/tGCm5z/YPP9oIrc7QdqoEiq4+sLKTvfHr+3z4v7uqJq08nS0t6
b8b1B9qqewc49/r3l0wkXC8TnDJIJ19UXzpMCXKNGXddb76yHkULi/vVtIKtXTyaUymSv4IxZb02
adik2J2y90wxzWMeE+u1rhvlqZw1EInZPPbZTH8wr6Whbkw3zr2ALorWRzEPHXE5YE2SxTELu5q7
2e6j1Bz8bGcpa9CP5Z38rwBPMjnu4JTgzTP7qLQ3Cea7uftP6drJGjzpqVEcwlTOcavMjm31VtlU
f69rw5LlPxUgnRNyiYyC8qOPOueX9Ss2PvN5HdzsCCrQpCuPNmsS1imzxWGVDxrmAfTuWhp5yXUR
zpHgdwXeTyYvdKyUaYo34TLSH2Qi29xN97Z+NJoV3oDFfUKHAMC8ArYke6n2CDaguof1VOMndqdW
n7CemHT6/5+XGxcNff6P9VTd/A5covtW90I7Rf9PNT0RC6XSfs3pW14REEsY1wfnTh7T4WUFQEsF
jKd3YC3mv81rTsWCaw10KhoeQLcAcLccrqpzGTeZ7VVR6qgBeF+T5tjX9VHtY38uboc1Icf/UYlD
OIblSIFfW82jMsRtHXmluR2rYa+CEK+o1hI+C5uGuBvIYbiXKDDKuG61pno/dVONatXRSV7dNS7O
te9L17F2mz7G+NA6GvLQ0oCv5ofr933JMCOcEyNtkLy4bJlvKeEjH6o60pIv4OQWqDTQ/T6pGQky
5bGmGca1/piKfHNdrm5c+geojggOFpDyiFjv/FmLU3cyMq8BJ94AeCPoeG1witRxsqX8WxPfz2Sv
xd8H+2dcJSg9HzArNtCSF3d4m4EP1JBDz1oHs9z+4Rk/5qMYxvdoDivJiQWDfvobZYPeuuXQ2X3X
RhgnWSmb0jl06fb6PqyJkAw6zYy8EhSUUZ99Q6nNqBO/Vd/+NxmSEjlo1KGNgWVYxTMykrnR+UOx
4g4vuHvYKgtFaczEABep5Kwq05QMfZ20kZrT8WnKVSVMemb4pYVm/AFFtw0flLcpz5rPKPCpZEmR
9MoDuVvH2sjJk6A2D2b15BXdlma6n5iR0+3SKprp9+tbunQvBeoLKF6ElfjDufZiPGdTaBaEmmiR
atAt++f69xeeMe2DqAqktAj5LSH/xOkbBzh9eq9XUZK1Aat/tphBz5XdwP5HOdI60DDgjkQzqsg0
d6rt5/YD8/YaW8mOLSk58pQgTEGXI/xzSckrw4rzuh6rqOmDrjpm8zZeY0Vc0j8k4EAh/UHwJyPV
FbQCN22MxyUDs5elfXHLMB02vPlKyyNbU/al0z8VJmzbyenEiZqpswth5uRXWpCuNVEuvZSn35dO
35xYSkCgVUVa9ezlP6b6QNo/GDSBCuVKfmRJz4DqAlWPmDCBQO18JV4DbFfsqW1k0HeHgR8BBXG0
vBnN7+v6vLRj8LrhgYtmhQt91iswqY28baO4U3y/T9f4lRa+j8onFAy0Uajuy3Po01w159JLpmj4
rmv3rDze/PORZsdzJYJ9zBeSLGgKxRsLu5yi7IHaPx3z2yc+/1HzAvYd7UiSs8I6RJYVRn1FhH2r
GcYkz58RAEcVfUgAQiHhfn7MHM+vq806jwYzCxQwYLZrjpAmzKwU7xsq6sKoeyISRuR/LsLVMpvn
rY0MeO9pO2Y2L3XcfjNo/cQHJ3DY4Ld98wCuYh+Ignu1cP9MyFy7HLF5OR+S1Av0zL5jefOnMu0I
/ea3h9Gnv8+UgjMK4hTgDI0hMpEsV6vKX4NKLqkgYCXCtYWNQ1L+fAPMzrE5r6YhcjBfQBC/denK
KQo1kLcYNRIRYALueZEvTeoyH/tGGSJ7nrVgsuoXt88Pdd35Dk2BcW755rpeLlgH4GXQyY3RHOhd
lKMQjLQrMm9gYxQ3IP1t+/nX6NZOwJr0yNvxn+vClvbvo3jiWChqoKv0fP+IXtG0t1GqcfxmevDK
FUu38AZhHfgw0AtIaMgvqhFbVWK2bh/N1bZIdqOyMddSmkvbpeuqjeoBIO64aOcrMIwKA+i0bIim
SQsdmj/3CVgh5uwLL9eqJIuiMOsa3UogoryYJ5u0itvacz5EiZl8r2e26ZLs1eXuoeuNFQdr8Vzw
bgNkipEw8NbPV0VQdwD33zxEbZX52wr/un7uSxEIRimhMwqVRuSf5ESkZ8IAxP04gmHa1Hy1Hx+5
Wj9qBjkgupqPCEh2g5Y+WYmxx+C9T5gFMAmgVw+DKVFuEn7FyVOeltkIOEfPI1N/tq0vSXB9cUta
h0IfSvWIQUGgKll2NEeqTT5OY9RiXnhJ31UzjJOVGufSAcHlRsM3rLjoXT9fwtC0xYQs2hCRzt78
UlZnmSzp2un3pcevmpE99tBNjARhcpy7PCq69H1Mh1cPYJDr27W4FHQJIQ5Fmxw6K86XUlZ9Bk6/
ZATZ3fuQHnS6v/79xeNApUmUhNFLKD9SGHnPVbAY4Ib2D3pzb7Cwbz+hUKKY9R8R8juj0KbxphQi
CkyHNCnmW6+o1NJxAI0PejvRdwKdkvZoUjSFdyBkt+Kdmz9N+tPYH9SVS7+0UaBmFhymwqO6uPSp
3XPeYbBErz/r9XPL9s0aunDprGHlQS4sZloCXHC+Dq2Z6pJZ7RQp7E0Jev5y/aiX6sjoOIM9FsU/
cJKIJZ7cbG60KigvajWaHczEGYEx32SmQ/aE1YaPAWfFFoWt6a6bU3szgiB4kxdN/dxwT9tc/yUL
CzUxnhihInrAgdGUbEBRGROYq8CHqU3Icnudnzfb6xIWfK8zCZIR4307ujaHhLrZgU6bKC+x9pDC
xekxHehhXJuktNDiCCj9yYokFaRgEnVA6gf2NtIGHeZ05cbOQfd3imnPdBeDxq2cvpBu2vUFCWpj
y2gbEAw0Vq09Gfi+yKJSXYMULVwLRDHwnzHWWnTxSrvsuEVpMrXCi6iXD7lTHjr7ex2DppZnX6/v
9tJ5wktHMz/eXt20JUnQK9XKzRgp8mYIrHxrsjXSt4Xbh6VoSMeJyecXEELqGeiGdeCrEIy+qfXH
THlSm7VJQgvLABOyuBmIaDyw453fj9Fo4Sy1KGDy5D3zy+H7zbt09nlJJxNeOImTsQHAQRK0+xJE
UbcLgLMFzgPhcl+Auxo+cIuVHsYsTUGy06b/8fNC307Mh5NMBqsrfJ7QyVfDwVobq7O0/6e/X9r/
rLKZU2VxF7HZ9acfc7JWAV/QIiBZUJsANhyPqXzAqokU1QjGD7SSBtwFm899tzYyeFGEhiZIW/Rv
IXI936SJG+U4pQj6mortC9jVedyWn6gZAY4D/1BMPkBjjfRQTIw5zGKER7UVgCdijeRg6RxOPy+5
TwSUWNPsKWOkkU1ZBJ+5ZgCHgLBKoLQumIuywenVUU/hYHYV+umrzYq/sXQEKHWBXxHsSEDNSkfg
0HIGEhSDFDBhpsM4Ukw+vp3LQkSciDbADioyOJKIgfI4dcYZ6QlL87eohdzu9dkInB3U60RyRSah
HFxi9oPd8UjnQa/4CV0pPgtTI8XNaAZGxRfTGEGUIU+eRkhoJzzDCcfkcUbyuzKawGCPbnmfoNk0
5SsF9YWX6EyctF3IF8+8jeMRFzv4pb63g1/Zn9kxUKTjEUaN66LFNBuaQQWX/Rh12W7O9/Ttumld
8CfQ+YvbhiZWD3GR9L53QwFCgKLmkVXP2d6bmbJPqdv+1efKDMBFooDJcMrJPZlLezunNb05okGa
DfEMpIsJAnKsnnqKEXORqxnZX/Ddcut2HPi5AOmI8r7rLPChIxn0POn3lB+v79+lScHnMWIUlAfi
cZKr9IWmwftMEcY4I2qb5jfdWtFo8fvONfpcgBQn9UNujTGYwSOzwUiFbZOEXN9/Zg02PHQBAL7I
SY6M1m6HmTxRWj8RJVyjQVtaAXjNESeBFg7AWcmoK6bVjflQDlFusgc+gG0F7jpD3uz2sWXIKQhV
NtHBBjMjmfemAQLdato+ytVy6+Rsr+IfPq0lZBaOHPyTmCuLwBKmxpHcBW9qWQH2uC7qQhstmLq6
llxaEyC5Cx2mVhZmZkDACH5OjMakxopSfQR1klbBT0CC20LDHzDMkoiBdLTpPYhISrqdrOfKes3a
f6zxez4dVLP3SVdjQnwaVG3m91OzmeJmm92Oq4PHAryYhmytwCMZ5y4FElCFMrmVGyr16LtuHdjW
CrZiQfUQ0YJh3f6wb7LTojt9y/u+c0K9Mnwg7LZFqX+xsmJz8wVCWgvNDfBb0HgsL0Qde8+sstoJ
wU4aaDmGQvHu5mdAkEeC9A3IKjwCMoDWjN2Wxl7ihrld+WVuBJm6Urlb0Dq41sgqQQyafy3p9hjM
G1VFY57guBB9X8Ptlv7s+5Ihc5Qytrwh8UJzCrps0367/QxOf76kTEx1hnHq8PmxCnheBMxdw5ks
bhBII9HAAGA2rP25utakG6sMhD1hk+dBngOgu9bsvSZBequaZirHWocEWjzPXxFmX9+iS+cIbywI
ToGWQfkMYYK0AL1qCzem+HyTPE6mkvo18wbfVuzfzO0PjaccQWD3CcU9FSrtGpoIQCzQpF7Ia/AH
K2pQrLX+LF3yUwnSrnWp3kyeBQlztiNJwNoju91tRQ0GSWM0qoH93ZTvBqdJ2raYNRViXINvqegM
uDnRgHOBMQbrqYYBea78phglvKM+dkJMaeKvHXm5fvKXfur55yVzX1njbOkDPl+AkwnAIorx8vUx
dW8/a7T2ggoFjanYJ7kyz4hhZKOZx6FagqTgySrery9j4X6cfV9S4HIuAFRHdi+cjcCrd8bt8SEi
GrQQINWDxM4FPtYsZrxEcxOHDv+S+Hlyc/x2/nnJAiYEWYxiwOfBXNX3vjtvjNu90bMFSBuUDVZm
zj0koPmp32a39wRhAXAbkGuAsqIh9NyADMiUJYXTxXjnVP9opmtzaRbUFOVUeImipxbsedIT5DJF
jQveKLB/ReMXBEOLyiJqO8NHdWilSLgoCxgC8ZqiFimD0jSbZaCHG+Huer/a/odlvAz6D2UNDrOk
sXi0/1+KnNDQMWBnbHNImd18Yw8eytGfOHK8R7h0sO2IRCT7ytEYxYx+jMONnfeB263NUl1ewb/f
l6zrVFFLpe4QgxmK+uTemD/xQJjopkMMBRg/1EuKQAG2VNIBbVBhoby79J1trtuMhdfh9POuFH2Y
rdnGYwrTrfH7zPpFrF+6suJNL20RqhrIS6IjAZAIaYvAiVu1xlDFYKUvd9qsPpJSe72+CmGgJX9d
kEgj54OnG2hh8RNOUpR65tR6QT0vrFO0/c0OCXJb21qlt3d0sgO2Mg+uC1y6HniGkFMEWAj/SKfC
rd4ig4Y1aYoZtGPqu0YKWquopitu5+LK/hUk14bmnGf9wCFIYV/08ZmW7cboKhD0eqESrxn45VV5
1gdlD1pEpVXptlJOpgZlNrqtvR0O2Xw/OX+u79yiNgAr+B8ZssIBgEks4ogLE/+I+y2Zb2f2F6gG
5ExQPYXdkuPpGnNNQZIKL3HOEqSE/AoA2utLWDgTUHPA3xF52MuGpz42ElXJSjs03LekPtRgJaX0
e6Iw3ypXRC3sFkRhJo2gYRWTSs4Vu+xTlzTFYIf9o6u/WP2P6ytZOHCUZ7FVwL3ZYCGUr2btKiT5
mBhjaBuW/86L8s4dI29YG+b1oafSDQUnt3h9NUBjIfF8ITom92RuNdohH8rJL+bkPqXFXW/bG5ry
X3wc1SP29U23xs1oF9vbl4m2cCQJXTGOT8amkyKbdNZRJxx4cUfNA33yyh3JvdsNHUb9Ib8t/LvL
BDTaIMymLyGm1/Zk26/NSF3cw9PvS8pgjRwpnBjzfRq92KZ8b7XHEePRpruyrnySV/7QH+I17qOF
B+JsUeIynJjWubXLJG6wKCW0va/AqY1frx/Owm06EyB5TUi4cWUwIID3U6CmwMUi+0Ur5gM/iT+/
Xpe2cKHACw9cngnjjVZ+yYdK7Cammo0LpbDQVn7WbC2hurQcsM+IcTjgsr+YgF0U3C3Rka2AodL2
q/jNIqNvWXynZcUuTevd9eUsnc6pNEkl0iR2O0StSkh0DUN7CQgqSHoP0uCVbVuSA5dTzFGA1bvI
HeYFjdUMlOZh1czHvmofGKgq0mytfL+0eWDTQYMvHnG04UneSO0Z40waLEdnGMeDzvMQeZYRI2A6
dnssBjg5cmjwSBDwy/ZIscc0a00FBFhmjXRekHorpnVhx0BFCdIrUDoAjG2Kvz+5N72XOaw0cy8k
2cbyMPN3q03764e/oMtnIqTDd4pat1hVIGX0TG0wka/o1sLnQXklODxQiLpkUlLnWjH70nVDUK4e
m7La5jldSUAKh0J6FVAPRCUNvhvQ8PIpzPBt+UARMXmmEnjmW2U/l/bO8NDh+TNun9rVzqulNZ0K
FH9/ciqsnDnGe0Ng970lWYA3YEWvFo7dQzef6IACU9xFHZggk1CpXQGiFZAcKQcv9RXj5eZjB7Qf
rIeo37kA0kle2jAmYzEaBohC7mYHwJLD9c8v3EFwaMKRhscBfguZtQlhZT6TTiMRbwoj6DvXryk/
VMMfxcDUut6aX6/LWzoSUSYQ/YOgPpHLErXGWw5MEo1G9x4TuvTjJz4POhXRzAdL6UgGH1Vnxs2+
oZHj/OVd4nsrP3/pwPHd/35fylq0bKrcKa5oBHb6KbCnasPiYTtpw9r4wDVBkgdVFmCgqXMsBJXH
LgvyLGiHlahmgZgfHYJI42HqKvrtL8qd+my7zGlBE1Rysmud6gFjyA89Nza5qz9khZP5qLdt0G1Y
+5gjGVHNQ6p3Ag3I9TP7SLXKduHkd8hRT0JIb8xDTCLTUdqwNVKr3FaG/ux5Mfj5MyvdoqpR3Zsc
TrjbWd8zYnf3M2jD/aqZ9D9qvUbcvmSoTn+QpEW1mArnlNgYPF479Dr6XfaKeQGERLqgy0MvwTiv
RH4LfQSiXRM1eQ2D9YBKEhf1xFaV8CYLx8bF8HDy4M/5CfyS72j1CwddiG9WQ/t/pF1Zb+M4s/1F
BLQvr5K8xEnaTrrT3ZkXobdIpBZS1K5ff48auDM2LVhIPsxgXjJQmWSRLFadOmfn9lyEulcl0GPz
RWBwCsHitu2CShZDpNWiimjS0ggvZitijOb3qFzJrW+9uwsM/Q4oVIOECVUesFcrZ1LSW7SY0EB1
itn4khfWZ6gprFxHV/5/aUJ91zG8xe3Wwblkpw9++ZU4YU5/3fa7q6NPMaGsMo0ryXquJWCyAFVd
/btN28gF/Q79Ti13xccXh+OhkoROYGAe1avPRTtlrDV1cuI6+jnLgzG+NfHbB8ZzZkO57QRQf7bJ
2+TUDCQqRvDH9j+5FEHd3Q/mGoprjjau9iwyMDN03Luu8jWMgSkFpPYn7vVPdt4/Qw3xmNhZ5Pti
JTl5NXfevDP+M6WMS+8SJyMNS0+VayLg/ZECdBlnK4fh0r0014EA+wDiCrjUy+3njpOW9PUUH+vS
CO18z8u1WGHNwjyjZxucxIMdQ00mPnbtqRs3zPt6e/nXvq8cII3MWJo7+L72p2CR3a0ECmufVx5u
o+aAsFri82WMkkxoiZXn9JJDnS+AcqY4NdO0wtPjY+/c1/kIOdA4zNhTbq1RI11te7gTeFKQsAcu
GXWseaBn61DGTBSGF8dHO34k/l2vs8hrdchyg4h/jcJo0RY8Cr1LSOUDPHxpi5qDhhqHRTCo9NFP
0QsmnkQzQvlG3xjv13qa29hRMpuhwFAVUGZQVLnm47YkR5DybQQrNsKKv6Wc/O6Tanfb1xYXCw9q
sPz7ILNQk7y0q9oS2muofdQ0NJMHox43RvKQo/H5fzOkbJreBnGxOcGQkR8omuXz5o7bDXQ6Vq7f
pTPGB6oZ/REA1V4lCoTV9JbfoXAwkfROFOwRirH7ekxWyv4L4Hxgm8/sKA7Rt3ilxn47F9X8L2lG
f/QUHXOt4W/MYnok1Ag5hMJ4bW4bTds1ZvH99nwuOSTWzYVyIVbvirchsUleopqFJ1jWBaXoAyKy
oCcvOdK/5efbtv4md9U74tyYMljuDA03Ric+JiWk1HLLShDNub8F89qDGXd0V4nGCc2KaiExdbQm
liDw2/tyPr7gUYHRNRC0B4xq444G/01T9xvRi3svdhCUTfVD7BhF4I+58WDrAFFAJ4ttm5zYQaeB
J4GjiSwkCBUDe2r8qEAICeWXMnl2siy+E7X074uxdEK/AN8eIh0/LLM63kstbhH3WvGntGTghxp1
/95Pih8iG+T9BABdBDIdtusHywuzIevvqtLin0anqzdx2RihVzjxo8zyt6Gl25a2bRHYfSFDjTnd
J9LUIpTZ6AbgNYmDsaybO6NFIQztA9Y4BEV+zya/C1N/NEMeozKdOCzZcCsp9llHv4+kSSNobOIH
O9NPRMsyKOhIjjG4cLfTZPlBV/fpzpoKtGebQ/9mU6+Pbi/rlQvNYRO6iBxUQ/Ak/dskcXZ+ml1p
lLLOETb51S8wHzSbqh2fXKI/TpUMadmuXP9XF49iTznWHG2IJz2jycml6cby0pD2HwkE52ZwRLLA
7qtiH4ZgxBEpQcrT+Tb6WtgU9zZA0ZN4BpnW7clbOjh9xBjgTUOS5Yo9rYLmEGPEQxDQBdb0tA07
45/bFq5Osnm6kE5DUgIEPVe4FjOGT7cNfMIjp777B9SMRbuysRdX5MyEcoMSDyCTWp/IMc9DPgUi
e2+ooQxBicWsEcVbauP7oF6+56fb87P441EemFsv54eQ4k4Ng9SY6cfkqNG0DabcfSSeXJkg/WqZ
FZ+d99DZHpni2kAdlOFFO0BpCgrh5RZVv/jgtRaqVEmPyq4HRVIUqEXICzZuS82QOyh+stDWBf2l
iUaPTFr4G3vKsjEglb/WzLToJ3PbKR7+mAg1EWOgR8VzwZ5+gvJalBj/9IWxrbR45f5esgIRHXBT
zASOV3StUD3zwESFAMjTyS4Z7mywUpnuSjSyZsRUZjuhqTWvK7BoSQiS1Z81HX5oQ3p323PWzKhu
T7tJaNWcFfdexuzEp0/FGn5h2YQPSYNZ5OKKTbnDUweUESgndKJj4UjavT50LIAI+8q6LO0CiHNq
yIrPvSVqAGeZgN+4FsAlzm6wv5b6yiG05P+6g9QSehx1MEUq/i96AmaaFidqN/qfTF/fJ9Q80DGN
tN4KP7AqAGni0INq+VVqH2c6aIRiB/tZf3XS37G7T99NpozdDLZhDWLPSJJddYylqJM3qSGxm7Nd
TCPL2CRi84FRIBetoy0NrXUqiUJV6dYAriJyrAVL70ZId+2cboh3ZV2tvXTnh9pFVIb4E/SdOG9w
SSCJpOyW3IMEXcPRqa+34+fML+yg5cn3qaSfkXL5Iye8UgZPX+OnW7SKxC8wzjNwV32clOhXhTBd
ox9Fm24SbcfKIbCrryzeVNP9BK7d2/O5EKRAmspDMQOkCvAOxQFtL05Ix33tGPO3pASzAo2DHm2h
pntfgW7xtrH5yriaUTBTzIjneUspV0qsjVCMYyXUoso+vndNvIlG2uVbqYPVyiIMlMmuvbEKhwYW
c9dk3hbODFSg59cl5vW6qg9WXNlnCdOPnd6EmvFdyuc4JStDvK5Gw2vwZkDYh4TPNZVRwkTq01rX
j57xlE5G0PYHg2tB0m2ZGyXxBkGAn/28Pa9/vV6ZWGCh0MI0lz4ctGVfHuxNjBdKnlf20eJZtYE4
I7jMTZJuaNVo+0Krzagt9JdsKmQXuHKqd13TlOE0NfUfT3pD5FCuf/JFKgNfuG2QaU6zM2QqXzuz
bj6XUk6BWY3ZY1+hgwy3lPFsVFO51RNEBtpYwFGrgT7J0XkdxqrYD+5ghJrWdlu8LYrQBelJHvGc
8o0jtXRLpmzY1BX6JwOwhyThgKPkGE/E+dxKiEVXulgDQi0sPTAOFpKwoKlArVYpoKbNIDyKLrVj
4xaPrW5u9Sz/5Ezp9vY6LJzmF8sw//0smkkaU0trq7GPkGaNan2bQlEbnGN4Md22szQcnLH4B1Qi
M1/PpZ28tXw+SN072t6e6/ccQdMHhgK45n8m5mPqbCgCD4Ai5zBB9MBE+Xw4pOMd+X17HAvzBYwY
sj5gSJwLwsoJyyaRQR26845e9tnS96wKeQYPXJP3Wzh2Lswo8UhTpVOr5TCT20WEF65u/kn7aKiO
QoxBUb2CCuz2uK4LRtBNPh+Ysh9zgxBe88Y7xrkfTo0Xugy4u5huGp8HcXFvjFsTeQVD/zkUm9Z5
f/yFznP84+HdCaiF4h5D5SbCILl3rKh9P1TOfUzrL723hpFcOuqwpUBDNxcpr7tLUjlamUvQiZNV
PPQHcLbVAUlxXREeOOkPIzuUlh2synUuef+5WePSNQuo+cqsl97R5V86uWNp6K/1F66ZUByToqGR
tlOFvpmE/zLH7Gc30M1QrBU7lvz/fCSKY0I8lbt6ggk0h28831dzgkPb9ebmtjsujQY9AihAAUsA
AgTl2nUpWjjEaLhHkGEEwnju6JfcW+P3WhqLieq4hlZgCKSre1nDbeGmA/BKVmduytEPzckIRfGj
piujsRYtgXgEnI6IWcE7dbn+NjfbkmkJuh4gDbkdmOeGYpq6F7Pw0ZXmUPndtSjZxro2Bs1A+62W
lelBZnZ1BzHJNAkwAJBQEGIeelpWd2UiRNiaLtsIO80OTOblwaEoZvbEMsIJRNOvtsOH0KmEFgAv
10ftUDtbVnk29AK0vkxAYsnkc9NNzh+W8+p+sHNvi1JStq2FhXyMC8a8uo29hyx1unD0QaHIuDt8
0idG70af4QqsW/qpGYHKRbMCD0TtkEcm2zVK9yVPcLFdMWnwhStKd6ax2gZtC1L66Hgif7oWnZUr
mds1E4pPp6Tu3EKboST+o6k/580z91YqIPMnlGgHTeAg50FVFUVg9dFkMQr8R0XjIx2qfxiB6qTn
0pXUylJmwgItPci6UGxGW7tS9ASjQT2Vjo8ElDfpEBIJUn0fQqItBU8C2xPJD3Vu33HKdrGOjsfR
v3NIs2nd+FueW7vbG3hxwMi7/U0OXGsH9aWpdSbPkb5MdRAcsPxbXa+BnJfWbeYkg7IKyuq6oZyq
pJFVYpUGENX2zEQlqm3VWkMwEX0leFl44PzlDfr/7atEFtYkyUQIDoqqfwH9uVU/SAeavvVBTE99
sb09c4tnBegMcfCBPhEJ+8uzgmdD7yCEdY4dgypMsS/4D2yyoNefb9tZWiFEY3MLCnbVVZIIEBvJ
WG05x8nmYar/479faxshxQyqn/FHaCRWK2SF3TI2tol3TEMJAWR/9SW45AAWVJYgEw01QrQqX05V
EbeoJPIUUQNQFFnEsr3mfWA1zk3Mq3UWVJo+tLWt2UStP2VQu9TCmD0k39+/FBCGgw+D3Ok6Y2Pn
bLQmpgEObD+T+MQ27/88ejnnuij+vYq9e4Pimu1quC9oIp0Mre9rSP35/lKPN2S1ABqZKVOuUt+d
bFyGemx8hBJVKLruN0K8O157gZnixSRFs7Iqa/aUDdl0hQaRUJT0SN5+MqW1K5N2nxgo3cT+gTfN
SgXxGsUETz4fnxKOyNhPTCLH+Bg3QoKMRNef4tT9Y3FS7upR+lsqcxnEesIjzZVvHSlfwdOe7Cd3
tI/cTIeX2ytqGEunxPnzUD3rLU1P/mIa/M6k95VgztbwaL7L+/gb0ozTVkOViBFpPg4mqbbTaMZ3
TduJzRTbzrZMa7nx7KqOJr2rglZkeDJZ9i8ThbBdPlbJoZzcNmpiFOGIERcb9B5Ym5QWOhrk/Q5p
JUlgSzj+q91zF7JWfhGlNUcVDQHXLnc1uhFjKwPZ5DKqDLDw5pUOicUclbnS77r7nA70zm/8gQfS
A3DXjSEwAaSGDDs62ttS8PLQJKa/teg0bodqyNHWbpcBGdDsV6MNfpdxuHHC6n6vpcwNUJiZXrzR
RWTT9dkOIvL2nul6HDoaSnJ93WjPlovE64SMPCiiAldo4yctTqCjYE8vBf6vT3Xnl5vJnaZdXViv
rpP/rDMLX6nKep/k7MHSih2OG3fXDpN2qKdKHPp+yEOz6stgECb0YKake6AjI6ARyccwBwtM4LXJ
+AxRuzQQeSJDKVgcOe6EPyC7uoGgchtBgpS/2GUqo1bnWtQ6PN+h/8AKIfI9hMCnN5/Q++bsIPrm
bFoP1PEgkBwiKgFHdjrxxc+8Xg8mXJEbPLILI+yb1gkBgkJVtBZINCc0eXQzQaOKDlMwAPMe5Ob0
pxrdCUezrm16blTAucsmKDPEl8BXtJ+6kmsbaxjzaDTTfGMUVndf91RHR1bb4UfG/7TSMV5i1ukH
X7q9DzYAffpaAVCbbUpiAi0NWRy/ycpARwS+hYjNW9F1QwDGzOItackPo5fl45Qjvm38kj63IwFT
fNv3ISAcbsitRguBnM2+e/421Q99/HkoPf9EQCO4Kw0dNCT5xIGDa8woSSpggKEo00S8neyHrKTF
Y5FqU9i1wg/GWjSRURbiJTXc6jR5OZwRrlTegUaYBlo/aHjjUkSxOtC+LpEGirCdq281qgElKbNX
K2/eXCmLT17bmiFy48abVSXe1iqSZIdm5/6hQAdeREwj2w4WF1HelGMAcr76mFcAqxIjEduyqrsD
hVo71Namutw4dUsiF+flfW33zgF1Gwx0KGiUa/mfXsbtrutT+kQYpSG0l5OXWmhGHZgjAZApSTrt
zuXZuCuErAIz0dODzoi/N7TGDt0pTaFGo3s7XutDxPW+21RCWsDd1HE4lX16R81a7LrprWuNMIXf
1qj0RCb4HYLbh9XSYY2Chz1rz2nXbFFa37m9w3l85A6fVVbbKqjLdIv/+Y3HzYMj11Tlls7GGf0z
U+0gq6C+toakNWUC5vRjNfh7swLWlQ/1nssYp4KxhnBdCqNw3MwgIGzYKxpqPpoeR4t4fEyTCPVl
sYaQW/w+sty2DeYQMOcpV08rmVEyCuxUYUF7VepPNYQrVlZoIY6ayR7wukJm7loD2S1B7ezX1Dlm
+U4D6RnbkP79CZ4LE0ocBVBRRuwRJlq+9UojMKCCWL4bx4bEnIsHEK5L9CXierwM1nJcIrqZQmvZ
Bz3VQbKVMGBhKbDAMwBrbnCAK19+vjPwZBozG1LOXuhEzrtBhPj1qGAC6IX2HIC31eeMpk+i8CZ2
okUd9C4S2+OX2ztxaQDIJQMEiQIexqDMT6GT1ElHyDjXSShTdM5v/7fvK/H4oIumdh183/3GrO1A
Vnxo4SBBN5GNPhPQ+gN5p6S4RCKRMadQFBG2f6D+V7QbsmkIGxcVgubXB4ZyZkuZKlx2dulPNT0N
29H6rGkrj6/FoSDzBGldvF6uarSDRzzPGTk7dbn7BMwT/mtRvkWAHpViZVXWbCluS0vTET3il5OJ
tp9wSNj3qdOAim6cPDSy0g5AIv7t9uwtHCguQmZkWOdn+VXhlmhjYjYjY6e0BDlV/DBSfqDx620j
S948PznAF45jC05xuR1j1xy1bvDZyfI/2UWQr+EG53lRHjUgmQScFFcXUDdqOsXwqckQ6TMwxbvB
gACr0X7pcb+J/fdX1C8MKRvf66jn5QIb39R/e973Ejresfxir7HFL/jBhRll+4AKWC9pqeF8mf7h
QK2J2g0KkJTZyVNt/Li9NgsOcGFL2T7EA/F9phvs1IqTGe86caL97gMmALf/C7+d0Z2Xy2+laWMZ
Asuf0e+NtWHjxtFW3HjRA1BJR5ezBj56tcXUHgunTKFiceqyfAQ3R8HSL5B5TJ+rmkIO1xTaSiZy
waVnfUxcxX/VcNXOCHdyY2lMNTtJazMFvbX5wJSdfV55NGot1CK0WLJTb8RoHWGfmKfdGaa2kuxc
nrb/RqH4c5x2ddMnDTvVU+DF/wi6TcU2jleSJmtWFHemIwJbP67YaSIHW9wR6wuv4QLh/zZliiPr
Fta/8bEiFETQogJC0Xqo/e1tI0vFN6w7gmQ0bOHQVHXqeA04rWbhqBmFnuOxACURg6IYBRau8bHl
qGaaXpSB/6KwipC1hRZZOPiiIsn4yniXPfC/X6K4CISgScJT/BI3jsxxQ7SVoa59X/GNJk0BkXRx
CBnYrxEI927P5OIZB8JV3KwoZ16RxPR9RgzWY7mG+qnIHo32Oc5OJr2DKNRHJurMkhLrgEJJRwag
w+1D/qAfZ3o3BRQY8GZdnv8fyez+Z4lHWRAHDdTYRL4ERVBsWVmYWWuhwfx4uLriZoDJLCOPLKqy
2mNHwLDRYbWLHC/9IUzJz6mNN3PPRJ10QVv8rt/dizyPC5cquIjQw4mb9XJcwkjtBKnm7JR3gWk/
ldb7MaAzxMCeoSWgAFeZEKEnnpZT5mcna1e1xylboZZbOnUAk0E3NeRjriGmok4rf0gMCFTbPywe
9lvf2Drxl9tefN1KgEkCJgavPg9Fw6vKZJ71sVGNsDL3tMvPA4scdp8n6AOMCNANfTMFIwkbc03t
dWl3ItBBby3akq9rAqBL1u2sn2AXCPwvvVwJ4Jc+D75S0K/OzalXpMtxXkIQUfb5CdDUgW0p/Xl7
3ha+P0OZsPXnAwx6n5e+NSZ2M3kmpae4fbZeq2oFI7H2eWW3AKxb9szH51MBGT4apUMb3R7AQth0
PgA15ORF2eh9Di4DJ7YOtdQ+Dz1KhbZcO+UX7ZgegnNgy9C9pBwuBrj469Iq6EmrZVR7fxpkLT+A
dwXY9T8b81F9doAVrHPLKcdrrRlkYHUQw6QC1cj3v8lRSwA8D0zeEN1UVcyEdGiPGJ2eqgoBE/mi
8f3tJVnY8HiXzwGgPRtSqdoSN7WSPDbBE2pPAMO9ZU21tci9RLPH+w1h54FyDhBOHDHKfDG7qXgL
/cVTkRxT8420b83ghta4VqtZGtC5HSVuNqQLMMKEAZn6zzI/cPpLdpHbrDW5L22WGTSJhxkegFeP
da2VSWFNyAX0xhjFfgou17XU2+JIDIAj0VsIrni1vjjpudScbExPoM5IAkcTe4+VL6ZL9kSscaIu
7RiIAvxry7z0ZmOsaCbxWsK1ZfiBXyUxCugkjgw7nja3HWEpGgRH8Mx/iwymc1XWJDlLGjvtwGiC
qM9HqhRkF3+8mhyMkkd2mr4ZtbYZcHwHsetvulj7k1nxyktkcbxnv0E5IUpIWoOyGOPt9M4JZelt
QAb95DNzLTu86CdnhhS3n+qJeTHXcOR5zgNCbS00a4+sTOmiESQj5kIxMAkqIWxZ50UzNVZ6glgn
1F3W5IvWPj///eyoc51xSJLYgSN6kY682geuNXBtAdQBYg0Qeii+hx4LGtcJ+CI64vfoJ6MP+oAe
pttet7iZzowoY2ghFKT3fZuetOpkmj9Sx9wZRhHqxufbdhYdC6WAudY9l30UOzwdC7ue7fju3djs
UHwIfJTvbhuZP6LEtciqIf7TAZwG4E8x4lIPcrlVhrvHfAP4KdFWosClQeBdPPO24K1+pZ3ZQ8e0
zpmHBS83PI98voH+6weGcGZCWfS0LKa8yWHCrzZJErnR7c8vjwBB/xzm4VZTth0DLalIRqTKhQMC
WGhgjM2m4CtP9IXnhQ/43r9GlKuGaznUAh2kAfEas+uTRg+EPBCxz/IfbfWz6Vbis7UxzT/nbBs2
WVUnLIE5rn2JUwqGjZ29Rii/6Fn/DUlNOpZ8KDINwBlo8t5l7o6sLMvKjKnRRkGmEgLdWJbBRqmd
DPuRDvtKazde3j7WVvEse2uLgnJ42xvmhbjaL2ejUl7lokJTSj1kMEv+Scw2YPHJN06s7HdDXQVo
tbhtbmWh/uqony2U34+toxWYxGQkO06mFBwoRoyYul2JDtcMKedA38YD7k8YcvjvOH1yIDFQrqnN
Lx2cZ06utlu5iaFLqafI2SUbSveVePSroFrDIS36HYKpGcNjXXeCsIRSxx1QMCCQeogzFjUfaJ6c
tVf+taDc+DoxUR8HTPXkchH0r+i3+8ihfGZAOXKcUWaeR+BkTXYs990a9ffiWs/kl1BZwL2iCqxI
t0TK0SEIOC0roMNTNX4r45V+5fknXu2TMxvzbzhz3CQvimbwIBqg+zwsuz+T/aVut9qEt/nb7S2y
ZklZDdOtk97mCfKO/aaZZCDQ+m7oXcgAZKjTaXvb2rJ3/Td3ytL4rHHMpMbcEXfvQJyGrpwv86+9
NW/KRYD+CDvXiYdqmv7A4p8e+8rByd5lv24P4y/VzrUd8P7P7ajInyjnGPXYOE7zfh8SdNw3Xccf
pQlskxxcERro/t+AFsACaw6QLT2E0MLO0cx/jBZCIA3h3w2tNwEfAh7SqJj9VJRFdwdylD9DgmcZ
dNnQF+Q37g7YVnejd7YIPcLGeTn0gGVVnwQehVLp5MgMjdOeual9sDF46N0KOquetk4R23sOYtSV
aGRp9VAIA1kXAAJ4BCuhQikIs4sRKTUo5yDlnsmVt8DS6p1/XzlFc5AKxqaN79f+Z4CXtPRN0345
2creWhuFsrfQHuRBrKXMTn19HB/sZmUQS1fc+SCUDZW0GStQAMUgmoceBL8V+5ODvzZp7/FmFGTt
sFubM2VHkVF0rtHA3NCGIJXm8bM97lZvhTUryr6C/MWox02WnWyrDlj9mlpeMPGdm329vbHW1kaJ
rBy3TSWtMRpPvEkQo/drHJvXOj3gjj9bHpUnrtRmcBLPs1Pm+vumu8/8exLfkfiF099MG8KufG7k
L9O/a/WtqZNDt0bBuTKVf1OyZ0e77tKpyRl+QCzCcYiSdJ9M6Ba8uz2RS1YAhQYXFZ4POsSZLy+Q
qm0hNj4NKH8U/qlP+T2nRlCRKWSZ9eMDpqC0MedswV6qwkmSKqlst/PpaSrQwYFmmuaBOlO7s9qy
P3mg6l854xfv3zN7ytBym6IdNoc9u+2DGETaQ5C271YHgpsA3APVPvRFXqOhMt5YTENj5MlLJ4jO
jqQPrHKt8L/k7QbSiUj4gccDEuGXizTkSFID50NPVvWTQW617H7eXprFqTozoGxb0G9wh0kDd0ri
7mde1sx3PttpsrltZnkcSMKCFneuYSsrQvNcguYIARdDQxFAkGuE0mvfn/9+tmUknSw+xrhts6+Q
sXTX+KEWP49rHPSVs9ynWpyqU7eh4PtHUTT7ZjU7PFA/MD1n31eChQHV9qwhqO5nU5h0TxjH//Z9
ZfqNoRaOl6JA7fWRX2zWkk6LRwlY8WeuM3RNqvniye5cDqYuFAin34Y9hkMJpL3zrZy0lXla9Fak
OpBOsbDvtPmHnC2zX5uJwK7Ew0B3ggKAbaDFQ7vvo9vTtTQeoMhBWwCoPYCIyh0j2qGPs6IHOM31
ZqhNAW6oyY7a2lh5h+hLAzLB26YBAYdKoao2bjIhjGTASSXTbpfG5RdSo62/I6wAhB/4aA4Bpyzt
ojLd9fkUtf4YVIX7mMXDDlSeO/cDlJtIUs0M4z6geTgXLic4SQDPKj2Uksd+/9r0+9vzurSNzr+u
uLlZVrLrYlw5zXdzjMw19oClyTz/vOLl1kiETLIR4KV0W9bRWEJy4vX2CJY8A3VwG9hUIL3ArHQ5
P5M3Fn1f4dXlZ1Ygvrj3bREOcq0ushQgzioQNvJV6LpXT/2Ma0PTuNhPcZIFrf2pAdtItu/5s/B9
IM3XMLeLy3JmTrkDpCOHEayO7KTTF6Tg9Ob59qTNk6I+hQDAAyOHAxD0VR3cTx0no7GXnCbNPJpt
P0ZpjFpSbfYH0ViRD2BWErevbbfmb0svVzAH4mDCJkaWd3aYs+OiJxphvg5KT9yu26IfIpMb28Fw
94bRfJa9v7k9zjVzyuk0GcXgiRLmUjTJiX7YZg6JAH6Fivl4BIPCB04pUHyh5wx080Chzst6Nrqs
EyCFnig4rg32WpkZulEzwDZJYLdrYotLOwtoXcvFXMKaSqtCieztpqvTU+ZEXbUDMR26BW5P3ooJ
NerWhG85jTszUZevOv9aJ78G//dtE/OEqH44gxhm3RM0pqqHbZPZhe0nKAOP1X1Wf0/XBOWWhoBn
L5LYMyEaaqeXCzLQtEg8m2anskKGxBruLf1ZeGutpkujOHueqIJv8DLkyb35oRX/LJPvw9rrY/H7
Hu5xtJi66LRSkAtp7hqkNziwSvbOAtT/7vYiLG0SkHn++3nlhilqX1YGekVOaCZl9jb7I7NNrO9o
unJSXw8D2DWQ7KLXYyaqU9v209HPi24CngiBemAhcdyt3N3XVwE4IgC6hYAg6DwR2l6uNvIQg5t6
TX4CQUDQ0+9gKJTaYcjX3hnXXqVrBsj8YAgYrKsrh48M5U8XQBghXrvxWZoHw15JSCyZsCy0ts9A
KKR057k8O0ks4Ap7TXb0VJIGzcsQO13Jsi8txrmB+QecGeitsTR5CQO8aAJgvZvVoviCBbzCwN6D
fgIbgB5lNZjudc2UFsXpfhQvsv9y22kXJghoSBSiAPdH6KnyZiHl3fsVIVjrvEZ6rgT/ZR745VoB
+vreh0OBlc3BWw8UVmolzEkqZ8rsNAfI96mIN+gCe8rp04Dbv6gPVvPuR8GlNeXaJ6UjbenBWra3
P9E12piFBTGh8zHj7tGBhjTk5ZIPhl8MVULFiTAvGJ69pl/Zf2sGlJ+P1kr0cjUw4LEI0KGh3dxe
84X9fTEAJdQryeBqk8D3S/F9sA99ETbDgdmf328F8lGQ9UFnFjr7lZ1B2dBUPmfVCflMse/MO5ns
M7G/bWRpqhDL4zDEf3BDKWshpB7rPnXFyf5V+V8t4+X25xd2B37+f59XVqLtqcYH3REnkXchr8Oi
jbx4Cj9gxMHVDQ0UtAyp8YHrkokKi4mT2x5k6gct2vjpuJL4XRwJWOsMbS4UI6y6dFruUkpSbvCT
K8dhn9G8e7Uoa1+svvKj2+NZWhMQFxpQTtfQsqdyKxSism1GM3Hi2f3JIO+uNgK1c/Z1ZSCFM+WO
neHrjX2QVASmJgLZvxtcDyOA1UGXGb0poDm/nK1Mh/ZiIbAkPBnQ5XY3jieO1tk11dCFmQJuAnOE
0xf9Naq4n03G2HVB9nOytCdRnrL3L8TF55WAhODiJXWOz8fYH+K0dkwtuBSAGUhYgFPBQOg5//3s
6gNlm+tWg8mBmEEbcAXwt40ibeRPerMSWS1asgGZRRpmNqVcgbbGCttkEz/B54IMHOl6R8MebFK3
HXde1csoWp/P9H/NzMt1NqAY2ekuNmEmE18rOaCLyw8M+xhr94ScTNKE/fjrtsXFgUGdSEMnLbIS
KriuqsuySSYLSz8UAXRjRn4kxco5vOhkZzaUyYM8nMaL2QaVv0EFHzXen9uDWLhO5ic2cFPQj0RH
qOIHHnHKLIcQ2ckQD9P0TMp2R1u+1/p6ZX2WRnJuSNn6bsE8goIkaERDmqGJflgLfBeWA9JEMxWk
A6IQxBCXDtC5uQARzkz9bLxq7rYx76w1mNnCZNnY8gjdUT2/Jp4BzfmAklUHyTb/s8VA0e78bNwq
mPrN7UVZmKsLO8pcgQjCL9oadiynD3j+Wq0Rrl6/dhBRz9pzIFqaNVmUq7FM6AiEGRR9fKPCTvFC
kRhBXesh8JOBKd8P3L00p5zIKEnEWSnAOp1l36T96MebOt2VVnR71hao6+Z3AhLhM0gDbDqKBzS8
trTKSCEBo4PWX4ZA0Gx1qFo04mVwv7voDsjKL7EY3u/ZMItgEpcOgnEVOpkBUIWckUhOYJQoXgf2
P35+dpazg20y2sKv/AyM81kdUmMmyVg5oefVVo7OiwEoZ0Bta5nvSzD8ojssjxy+I/SbloLzZBOH
t5docY/aaKdB9x4SlSp6H1FMxnJUwY55oT3rxE/vwMdb3+nlByov8IUzS8blrJkuB3nFrD3iSbAy
hrlYiWQWtygOGhtkRGBWUt9EJkiCW7tHl4b8pQ07KlZ8eWmi8GREVgvikNeky2MveWplAO0PSffa
NHyTmf49PH8lsFwaxbkZ5Rxoit5qpm7uDSDGa0etz2P7kd0B8JeGWxLBK6hsLxcidu1atmVDTwm/
H+V+2N32qKWTzPARfCM4RrJDDfbq1mScm3Z6Kt2ZbdiIJPMjxg88pXe6uXIbL67Kf8bU7hlL48Iv
uQsE8JRtoO38DaoeQfd/pH3Xktw4sOUXMYLevJIs17a6W671wpClJ2gAkODX76Hu3lEVGkuGemdi
NA+KYBZcIpF58pzR/rU+JtWqIE8H1WgDwbIne2ewFhmk8mCG05tfhb5x2tVfx3xBnRhQMLn9y09b
C3wnQHoLNx74vfbvHToLtfrf70uXlznRBu8uwNVt+hx4/QG8fhGojDa8omopLq1Ib0coN/qdrWMU
Dvmw17LPrrdhQLWxwM0O9Vwks9HcIt1ZuZ5zPhAcDc8EB0wPUYykfqb6dCoCbZehjr9hT7UsoB5z
kMlBWg2R0vU5GZugtbwE5wThWvjA8JRc31Sq8UDYC18G/Any2tJ49Fqv7Bxd2eeJ3rj83ofCApro
gzj/uW5HtTBwiksgvlwqcpHIYXNlM7ODHb8uQpdlR1Nr731ni8hdOV8OEp3ISSFHIQtZaeBN66cO
89XeldwPc+ZuTJjaAMjawE0E1yWTqJOA1+g1noDW6LOdD4n4You8XxVOIkGxNOcsjwgZfTADjOcJ
f4Lv6rW4GJOQ2U9szGIQE22MRW0JsR56MhEcy0CBdDD8wacC8R6Ecbw65GEJFqfJ3bjet8yY13t4
tqsy9T2YSUfgkQCo6ACbJ8Nw8KdP67ts2a1yyALFVhR+Ft75N6X9Fkx75jTTJYANqXV0xr1t3IHA
w2V48UdJv3HbK9pNEUxc2JNuMZJABAEsVelZIFBuUP22+j3IgJow31eguYxzAJTIOzIMV0blI+t2
WZEB5nq2qqitYm1LqF51VD3oMS786S4yvJLLMcDbaBkEQpZBcJ9zETfdbeZvaYRvGVn2zEX4ynXh
FhXIDs5z94F7PXSdTp7YevyrzirSiEB+oyMc3a3STFmBOY2lh8clcV8pfxb2cX27KQcReOjRQ44B
yjnSxmaBZZIA6lNnZuWPbBKnBSHGoS60bkbR14YUBgSoF10SPM9cabI0YXY++BNhp9UGSHUnN2mX
7C2tPM/OFAmxoPzsiHAWQignYskYu9W/c2Fe/wbpZnXN3CmI02VnLdj7+q3g6YYzUt1El4OUzlJm
O3nQW0uz1nhbkFfNbvbe7MbQ/wltfcOWamMA7IzHBvY3QkTpScim1mvHxEOYTo9zefJO6wum2hfo
q4RiJvjs3uJkltvWR24rPTdG/TRO7r1mjk8DGlHWzShHgZcA6E91ZLlkFtduRlhuAMmERmEx7MtC
836bvZNvvTRVThUky4tmuLsApaWVh+rXBM44xNK9jZCNGIemPQVVFqbgR86cMXbIC3O24izVnXFp
VNoNGjVralIjO/sLnWaTAVP02mVJlOlbe0G1WMh0LQOEmwBq8doTDXXSgLgDaIHRJ/eZhpJZQPIo
D9iPf1+tCzuBVKlGr/TMLI7+PSgFx+lkxNkW453yOgrAFodUugHli7crpU2JOczZedLd23ZuX5La
f2yYFuo8PYMY7QO4VQFAc89lyWKt6HbrI1TOJDLfCF5wqIAEup5J3eci0ctkWbPsAbXHM+SrD4lv
veeCAsuyt0CbUGCR3SFInyYA60YoUbcCZa7fE/3ltVuJScVgsKvB9QYgyUKKIQ2GFCm3zb5Cx4oJ
pVJHO83DeNDK6bQ+Z4p9DjMupMYR7oHuWTpcKVgxa8vEnOWTh2L2BJocN0q1p5T9XDekHA8IHhaO
CkjNywgD3mZjTiiYC8y+OKXcOlDDiczB3aiyKHwSgm5gAMC7uOgTS9NWGzao7EAleNb8Y5odtkrz
ylH8/bws7mJmU0FNgedXq4GJVtDQ935w09i4HrasSNdDA9BcmpfgqxicAZFJEGpIgIlmKwZSZSbB
uAKCaegxASoh02RpPThWJ2RdzwX7HGjVvuNJVNltXDhzyMHMbpQvhtmFdv60vhcUV+2VXSluSUkw
Og7FIjloUsxIBk7ajwk5NTMobrOt60O1IywMDoRz2OlvXpiCT7PW8VF7RLnna1U30ZCPH/99PEDN
oXsNf6JJXTpEjLqj6drQRjTol571Ox2NMMF3gFVjrdpoGVKcVw+tfsuLGXk4Tz6vndcTAE67FEws
iPJ9aGImu5mhe3F+Rwl5caIukGQgUEPv4rU3tVMbuXiCVEYthl05G0cGME3QObv1ufuTh5beTFd2
pJu2cSlrSWoByia0+0Rzoq6v95M+HPLuGbyaB8uoIjthEUfzHMpOx8Fvo4lsYYsXv7D2KyS/QQsI
tYMgGLcjtUKbkqguUTGfbsv5c5CMYamDWGl+Xh/6MrIVmzJ2rBiMGpArBDaeOyBT8JD6RTQxes96
8+CQ8ezSjUSh4ih4iDLAswrn+JYDaWyKjjYtWtOxw+KyHeJh6wG8YUEeEusKi1s0QDCT3wMZGbr0
1zvmDLAGwNSgIIGXz/WuFKXVjsjypGejAT9zLCAHZsRB+aEbD+M7gF4oBvy1tQz24o3YjgG0Py09
PSdil1q3XvViTxuZboUnhAmkU0GqhGBCrg1NJkoPWeDgGTreGsW+Ku9BhmI/eu8pQl0Zklwut/s0
AVwET4KChzpjodDPRfCUV3eNzm9qj0VQmImK5NP6cin3w8X4pOXSmJHayVJetYKnuYVGz/f172/N
n7RE0DYnoJTC9/t855nH3o0gVsJ/Bf/OYLsA2PHfAmlDMU26kTut1yDIWGP6XC89+iL51E72x5zb
NBwFtU8FyPfCfx8anlYQdcbVjLWTTI5647fehMA5cJr0wRdBGmfwlQsBfxcVfA72wViS3+tGFZGH
h3ssANUXqHrfRGn9YJsDJMxgFMKtbf8dJc3vSbpxhymNIHGFEgLeCvjj+lwNBuTKQE+fgsTqOw20
sJg+gtx2Y/pUOw8MsEuTDZJuuC6vjTjNRN1B4FmVFEM4OW249W5TbT3c9gvxo4vwXA6eGt8bNAAb
szMJvek2D27tDhWez/8ezyK7A5AjpHgAUpHfNB4BxpwUDd40+mvR32Tdv3dPIAnx14DMXAonZ4+z
XiPt4f7MvV1aR1YJ7qLQrKLJidd3l3JN4LRR4MeIwMFyvSasrIaA0RQvee1G2/n+xltGta/Q4497
BXW3t0U3CqIq1nS+9ti5YDsSLcD9IAG9Y2Oy1QOiisIuLMkVN1AVWjQlQA4s/Ufz8MRrGkHCOqyc
f0edQpgFMmpoZwRMRH41UaEnLhe4gvwUcoXQf/Fv0bTebMTjqkDkwop8a9dOFbB6yRd5fvVqWvyB
MOdo2s5LWvpHxLxRUP5c3wmqpXJRxFqSXz6eatLp7Eza9cLFdeTRQ53RMDUjy96YO9UioSUIGUsL
1Zg3pIXuTEoAzIC7MNkcGvpDbSCO84bQN3brg1EZQvUC9Zg/SsFyTMK1aiwmAkOJ094kJE3CzNYO
IIaNUzK/oyCHcGFJsWBTQF1Zcp5p4HKwWaAHjhiQksCA/p0fdSnv/jWwjPYi6gnQTu1wHZ26o6NH
KRQo+DvcACyAJs0Gyh3aalImam7TRCOpjTa+AmIeehNubC7FegCeABThItyHvkRpBKkzU+rzBT+f
iSqkOKLE9CIv5b/64dv60que0ABzLi8ybGdUrqV3Qz0XJUtc1C8Tntz5PfnldCzKoLmDzq1jms5n
3hc3QWvvKOFbaQLFm+XStuyF3GrK7ZTA9owyjzXd1cAXjvot1cZd47x2fR5Z44anUHhwmETqeunb
WTK/15ujQu4lSCukfLscej3iMOlFtD6jCs8Aen3sDaT7MafyYRqaMZiCpEfbkedAvjAN7dGJq2Cr
Tqs0gyaRRYoa0Y6cu0Ytcsr1ckZ6zXJvDGZEvp8cMzvYiO9V84WqCTL9ixI15OOv5wvAEJdoi7CC
5R2HFBI3G1GOwnPjrgP2+k/C681zqO54O2BXohBT1pHTHRJ+BPcbd/2QgAyodryN1VEEPT6SkcgL
4B2Jrk7p6Fp1N+hDY5V4JpNIFCUq6eDTMY9elh57b7e+FZSHCz0qS3styoGghbmePUKTviuCrjzr
JA01KGdmVRBm3IBbGkMTqj8Bg/Tjr9rZepb96dyVnuYLXnNJsgSo5crHGslQLxtMcJoA4+bdAmxV
hVnf27e0miYQVup17FqtjzIYIVGCvCYktVgZcmcUN75bg0zQbe6SvC/6kGZe8QwShwGdm26w64j/
K/NEe8NGe9q1iF83AkbVxl4g5guDHrysHDE0ps8cf2hL3HrlB2ILYKhsXBNkC0ClytugMe0/Q3LQ
4JakFWBuK8+dG0wh0fPT0OV3Hl6w5HFo+RGZ2Lt+bOIJ+mDQV9trTnUaIDq6vkdUBwzoLSTjF7pA
9MldbxG36VIOiqUaLdj0MGbaMXtH4RHCK38tmNcWvKllM/NgoSLhoN+yLcFN1YIhAkI46eMfvIqu
v2/1nVXhuNVnVs83ffXBR297av54xzTh+WADzQ4iAJnrrDXMsrb8pD47fKEtiastfI3KEUFD6T8D
0p2bd7aVtSUMAP2yZxXbjQJyYDgtv1Evuhl7vQ5FrWXx+rBUlWlkF9B8uejMojgo+aMJ2OfOL4IK
Uh8ksoogSl1wiJW/nLwJqXdTJLuAP7putfe6nzkgRuvmVUt3aV3afKzijeMkHhrd2rukD3a1le79
YQvksXg52RdBWQgSXHhugpF3+RUXARnwlj60BdIaOZQhBAnMEZLbpyTrQHpQmacReYFyqbjb/s1s
8s+NMG/9qbgnLP21PlpVWOX7CzZ7aUiFa7z+HdTSMlaXDTZqB9IiO+jbnZbSdgd+OxZmqUU2jrZi
dsGmvsh3ALKF+03y/lpTW3QISIPychMBMxjl3rPBP/zzoODekfEAqwT+L/cHB3pTT2LCBToUADoB
HxhSF/LpDJEpZJHXbSl81ZUtaUBzOTl1kvjl2aj3dhCWZrT+fcUZxDBAGbDkdqEPK8WiFkODnzOh
RbGwnnPD2SXtHa1+d9U9q79CF3rDmqEIPy/NybFAwnqAsxOY880nA8Ta3ckAQW9W3Ts6C8vpPheQ
KvnW+sg1iheaPotpihuo0I/fePK7cfda8Ht9/Mr5/Tt+OUlnMWvmaDGuzhPfz08GP61/fmN6//ii
y3NoQX2w18oK/AhaFMxP1Ic65BMnz2nyqdK/rhtTcJ0gYrwYjLRZvMYYuBvksAb2dTF/6dPbVnzV
tV+tfzskNNSS24oMYULNiBSPFT2hLBQ29ka8rzqDl79imfKLMXcGwhdc7dVZG15YG1ZpOG/xACjc
Cga6pITcpdTtLdN+YUJ4LhTVB6xa6bCdM2t7R6+OZWA+AjV4XJ9U9Wj+mpIOCIPcpqPXMKVXt3Ux
RAL6IlucJ4oIGckGwDNRN0OhW05uArrW5o0Db936UFZ1vwajH4u7KhrS1/XBqHY74nB80EajH1rY
ruetnDxcaD6uvqrYtxDq3K1/XrUsl5+Xwp7MprQ3LYyjK455Fes+WGwBdjisW1GtCGBKuL71pdtL
rpxiUwTUomZ5brNYr05jf+z+nUoW2Z8LE9L+qoJhbgmBCZLbcZXekyWWf4dkNqygMQLIdXRi6XLX
nd65wh4NDw+GMPfu0uodV8eC5cLNi8cQUj/Xi635BUP7q0Cw3bJwegA3x8ZDUrkQeDMAc4lX5JvG
S5sNhdPpI54NaQ3BIj2q+J3tbngTVbiGGBHtkHh2owIpt/HqhslFk2KW2ta/Y0Z+Ijow384ctVBq
Qx4N9J0aVNpT0HJ2zUvvNpEZJBvsCqqNDVoCaBWBrs3F+bmeys4eSTuOdQWJO6bvIdbq7CAYVx/L
Goqs1OXNy/oWV9pD1A0AKJ4noAi5tsftoLH7tqrPOWZUIDNz4NkXFKrWrRiq2wkAh//MLD/jwo0u
7SFWMIHSAUycNzV0jf20fqjKbNfY3m0Gekk9K+MG6aHMm2+s1jzxBhIENv/m0OKVmtUDy9tda7n3
bud/2PhtiyuSIlh0DKFLHA1wIDWUs71LiszURVKdkfX94XaUInJFxy2DJORNWoJrhJd2GXa6gISp
Udy5Q3cAxznf2H3Khbj4FdJdZujJbELDGQ5TQA/+06yTcAacdbA/vmu42N5LAy5WXTqsGa7n1uqc
6myJ4l6D0rheGQcrw6VdNC2EvrMHd7Kfe088lnXz0RVbgYp6oP/Zl5F+VSbAGZPCfjC9WNNzaoV6
D8HIjR2n8hgorOGW85azJLvunNRdR+2ywSi7yKIPDfqo9Xy/PpdbRiTnPdiQh9arvDlz53tDjxr/
MZsbrlV1YS+ElKgTA07zps7aDSLw0tStzybK/Hp3J7Qg0t3pqFU3Xe9ujEcFkQSE9a816VoFLdRk
d41Xn73sK0o7aNPKIiTJQ26hy73IorQHZXR9Y9v3aOrdWDGVi7i0bV27iLazW702YbtgTljbLzzI
IrBlhi4O31B8RG1u41JRJfCuRisdOQ85AD3r/fqcGFDXHsBAqL8YU7Nj7MlfWtO7nWFD/YdlG9Os
2jaOawYLpZGOtmgpp8J7knrVTJGzQTOJb92I6pvBtiDCqo2DhD/2DDI3C1PI9XSOrTe0IoXH7eb+
ZXaC27oxbqjuopo1eac82cRwqNzopcFl1BcufgATNxlB9n5m/T7vQrBfzlY8+Id8Ya0OuflUuUf6
DhwqDgYkpoFzBVBdZqMVoHswhA+MoFfVkVl90/KXcovlapkp+X5YwoGlpIpef7nIbbkzG8GRACC5
FpUHYu7WnYjy88AzLFegYb5pMwoqOx1MFy1TBAzIdXvfDcd1A6rttqBO/6S/UFCQdkLl0oDOOfCa
3Hnm5KQNz0mxEbWoxvDH04IBz0ASZvH5F2tPCZ0K34Iwitnc1vyzl29kmVS+AcHQcl/9kbNc9t7F
95MpN0nGMYQGBMrEd+KWaU9IAqGTYz5bPd/Vc/28Pmt/2lPkZb+0KfnCogLTdpcDEgwBgH3VlBEY
hg4p0UEdWu5KcJamyKSzuorRvbUnXbZP3DxG2hnJZryn/ObcVXOU4+98Su5qmt2BXuXUOG2M0UQZ
zX4WdrnLTXZLQQ2t1V3sM3oiQ3BrJd6ps92dXs/x+piUO8GCx3HxekfPj7RMQKDPIChd2iX5iZGd
Rw71v5P3ghUDGVw8jeB1gEq6XilEyYXj5y06l1mMLJLmbpwW5RV1YUAuz5roKks54Mdn1/FDxzoJ
MHY6tNq72lPl7YbhiWo/ehC36f7W7Ck34d+hyRlGC2JdaJAAuppp0E6AgKL3IZ3O7XBOCI2qLZpG
5ZG6sCZtvzoZXROCkNBto/yFZiLmZbn1rFKmcS4nU7pz3Qmgy6BGwTRxy2MzuCHvnbB0+zDP7ZML
vsCumb8AYvHRNrt9UftPlYMuKseKsgl86aP7aX1/bo15+fuLY85L1KT8pX7r5WDqp6hdzRt3vvIE
XMzq8vcXFsiUcHSa4FAbwxiK5DjTZ2sLuL61T6RT5lItNz2GlSsIjxL7gwAJX1qdRMn3JflhBBtx
09akSdHEUFKn9RIcCI3dWlBXKbqNZJ+q3IgzjZc9uG7+VNavJy0twIM6B1iW1EQXbP8lKT4gYaEn
D5Px1PAH33nW5iHsyo+8/VxXXViRnT0kkW3RsOIHUn0xyHc67Ztuo3xtLDP5xkVf/DDJ2eTCq9NO
4IeV7gMnReyjHSDtz7o4mYOIWwuAfXJm5ve5/ak333i3z5LfxXBq+Ov6vv1/nKP/naE3QstgNWiM
vILXq2Yj6jT3YQKEMMyNZu8g9pmpHg7gIUrtPtYmepihimjj54Ko92gk+g2CmJ/rP0g5MRBCcwAA
BIJAfv1wAfm7VqBJehAstOgJbRTHEbKCg7Nx8SvP04Wh5SxcnKd5ZBBjnNBsZJvipkHte2j6W7bJ
qa46UsBjojseBGsAAEnHdiq0JMsq3P/CcSJ0DQ7uGLUOxBkhYzrm6aFKtpq/lXvr0qR0imeRpf3c
w9tXA49ytg/8rxNy3TR4KnM9mnT0oJRZPA1fpnyPTqjI1KadOz4MBCF9sMVZr3yqQBTOARctsFxv
kBpGoEFbdem3aubPoj1ApTusxyNrHx2eh7z9ZtMvU7mBUFM5lkub0gy4ZlYZfHEsTpAf2zCbs+P6
LlWu6sWgJM/VkCEx5hKDcsZ2h1a2qGlfA1cL54HGhv3C0sO6PdWTCCEk2LgtFCzfsK/SgRWTJ7CL
+jY/8G6Kx8RBEWi8d5eWmNLcGJ56/v4zJ0cqlskLZpvYQeBRa4Gb5xvDUZ09D0zYON9AJIH75Prs
NSUo0j0dTscEhtjhBwcdznmzX58z9Tm4sCKFCNjLNmPATpxbjgqLeLbd26YuD2DXmfqXhj/bxWNi
3hWWEXrthxb8vMnwPNF9XZ/Wf4hys1z8jmW2LzwNeD5MLaH4HXy+qz8FRcSHULd2vX/neltj3ppZ
yd0MTDchkAxbWfZNq5648xP+M8+/lKKFquSnzjlTcXCLr3534F4bLk3F0O5dH68y0IUiG1YYCXUA
+6WJn2kzawTET2eredLpR10MUUGPReGEoEmOggRChJ4duu5TsXUuVeAZJA6WJi6AVqDjLJn253bO
QdKH5qpq7HbUNvxnysXXwmnrELQBv1y3q3Z6ZiR7x6UFwNjF71yY/QvLm+9jMWwlat4uvYkCO+YC
cB4wVMqsJVDDGoe6WRyRI0Irf/Zn/5DyLiT0ySg+2dNWALc4tuuw4tqetPxF6c3pQDDznfnUJB+y
UYMy0X5bMeKtg4CdAO2mwHFhrWR0UJZwmrcTkKAFi0DtmPj/7CCuvy85CE2nhQBXNh4sfpSOz2DE
3GIleLsyBjYKWhc9KHUAAye9y71x8uphaZXs7X7Xpfo5g1Sthvdx3pf7qi9jxrfe5QpJp2ub0qhw
P/ZB6y0pH915AMxtx0tzVzX9ztfFXqM8tuvicaiHb1ORHHWSx7jE4pbmd9wy4/UzujV86Zy4Pjeb
cXmj2cILIfUU5Yt6Zw9J8mo3+ke9/bxuT+mXLqZb8oGGxhuNm7jA9AE3MlgNIATzW3jVt3UzW8OS
9r/Ps1Ev2PKi6I+NFcQV+9RS3C1JF6U6yqzwAusGlzj9+sBdL6kUaThNR6Ezh5syT5uXpGt+1tN0
yhISNgJU03ZrR6zhO5TNju+wixKIbqHHHIGltH19zRoraHMgs5exe6Ma0G3WvkIOb1dX5a2uNae8
nGOPv6NLNkDyxbSQ9YOihYypIx5Qt0aDrnYzKI/5TE4dEJsUSKnWcTZmVrljLkwtS31xa5LMIImd
4bBYldhxQ3s2Zhbzot6Amr31mFhA9DJ5jo7+4jdVxHqiud3pMFM2NBzyWxNAmnrXb2G83jrMazPS
PmkEM1stgBkzod9Kzf5dEG9jJMqteDGSJYa8nDArTepxhkcDwed9ZmV3ZsuqUBMOB7wSbalV/3ku
xY4ICAGvb0bV4GAYrW3w2phJ6dSl4JTl4wDFG6cvI+hPhEm3cR+oLOC6QVIO0GjoWEvuamxZYXAb
cG+vOdGHtvj//LzknYJeK5A2wue1+qvIvyVbkC7lz18oXoHCwTNQLo3TUcPPn9FQAPqBhzztcTe/
pzIDpMd/JqQhoKuxspgBeL/tx7kT1TzKtmZJtcEuTbxZZkJz5jDE0zS5DcAl57U8TFBtrQWLDLv8
hWv0UUv7aH13qU4oxGuXEjwIPkEsKe3rdE77JpuR6cuRL53pzrLYp2CEaGXRbuyDt6ZQxUDAht4Z
AArx77WpBsqRoCuHwBq2IFCv+dcOMeKQeE+E+G68PixFlLyUTPAAsiywF5syZkPL6zkoFlkgsLxH
8/wT4JdwFkWokcMwftaNFscIWTg33xXaVo5AOVCwdLoI0YNFiOZ6oB6js2knLTSC3BHdw0CxR/rY
WgfEzr0RumBR2rL41p1jtIBqQJoNcFBTrhxOI9DyrYl0SzdqH0FFDm3rEim4jaSOclwLM7+P0BQd
BpKfSMY56SBUAoo9AT1i5vS7yrBvKhbcmWKLzu/tccCILmxJJ851tTlwetyFpVdAkUG7LWsz5iLY
t30S53W902n31Nd8o8lXOUTcvcuOgcKtvG3m0m1d8IugPZbZcd9M6FZOxzDI6U3ZQYpufZOqVg3S
X64DEDjqInI2bk6m1iEN2JrM9mcggOHFSfe0jVjmrXdE/ROJoT/Um/qbziSzT4wuG5Dyc8Q8Id3Y
oezabcX7KiPm0lSxCKhgD0q3o2cyMdoUARPxX9BnEzr1FtOFaq4uLUgByzg6ZeItDDkzyJgaAuwG
or88sXb/viRQ2wJ02wXr9Rs1sdRM0AzDUNOdk5tOOzVuOI0bHlfpmi5tLHvwIpQAJVyq9xRRrSBF
OAUQNvlU9yJ2i0MCKdPRfErog5iG0LA/rA9umaPrcBoRxMXgpFUCmahRzRaeJYXV79raDjP9NUO7
cTuXKDBz0F5s7Qv1qv2dTmnVNGqkPXdgsc2dD6zuDx2v4gLEfBsnSZGNuh6adI1l3gCUv4Chuj50
6Qe9aKKAHA3zd5Z976sy7qrb0f6E9tHQtm5qEMHbjEcWO3nZy/ocqxzIxRzLKCYCdTOIZqOQ5Ol9
Fuqj82w27Kbsqz3rzNO6rY31DKR7Ju9SPwCyAvWX4MEQdyi8BHoZJshGu/Ort9X8vLVvA/N63+YD
T23i4Pk3B49l/ks3e7STYcO2Pxj0rJMGzDPN0tnxwxif1ge6aVq6eXKI6pjmuMxqF+vkM5Dyeftr
DM7cx42evFrzPfReQnes/v/cgQyWMdAoVmYahhzQXc2fWuM0sY2xLYdu5VDKvZZd/r+HElHRp9I2
T2mfHYvMCCdWxczTNk6K2lP/dyIDyfnMwWQlto+Z5MZvsMWHgn9ZXyvVxX15ACQn42eaUwQ9PKhm
uWGmgY+Lgh6Z5xQkJNntoPkPzKbnkb0Dpbu4ADw3kRDE+GS45tSTQqsrRCeWnx1KIwtnoz4MnEdj
Q6K53ZfmTZXmMa33hXXrjxs1R+Uygh/CBP8I6jAyrn02jMGZajigQH+YkthNyoiIF1f7IAALXp9h
taml8OosHbQyULNJi5bzFi+FEXSFZkRJTNJD5sbOVnVJ6V/Am/p/Dcm+zPZyfSoWzEYCGiHjU0t4
uMBP6/TOtH975Hl9WIpaFhbwwpzkzjqnLkqnWaQbg5eqAaqxJlDb/ui2N7r1c/Du6+I4dhvPeqW7
vrAp+bSUgO2BIGsG6mPv0Pl3ZueEA713go24UnnsLuxIDkxYmZ5BGhf4AgcZwE/d9HN98raWarF/
EVPYBd7GnYlx9FO/Y60ZWp2383gQC5AK9SaJsx5og3Wbysv9YkzL31/YTEXgNw1Es8+Oe8wg+V1F
tRWvm9jcE5K7ajqb6XmNeXPm+bHx8zhtnKfBym9AXRnXeEu2un4AOOFoTGLDttKRgbAL2IYFEiW/
qRo0Setg/IQja4bIa+5SILYgT5S9JAXf+8l38u/CZNj/KKyCgRvFebRNXs/nWKOyClwZxOZTY0/q
4NtYFzHydL/W53TZCm8unIuqibTlQQVpc7+Bp6qKNhqDb+2/69kv4/hblpHG0RqEz26KS5Nq9edp
hIi3m37/9zHgbb9cYwvngswyNWRg/wyEh0g2d3cEaXx92Fh91ea+tCDNEhMay0rhw/eBGSNAocS2
2gPKmuvjULlytMbq6L/x0e4j4yNn1noFbTS4cvCJmD3bifFVS4dwtq2oHDbCRdXCXxqTbmaCt2Fh
DjCGVv99nz9q/pacotICHpto90V+4A0onXZt0Fe+i+CiCMKaAeXXh+sTtmVBWpY2r2jdTU5+/hDM
Hwvv0/rXVbcBMAAgrkXxPACRwvUJTDzwvabAxJ6HkGhHMUYoqE5bfQ4qVw0KTBPvfmT532RbZ5u7
0OIGN1Ze/2prHME8j0AlGZaoKDZpaBUbcA3lHvNRyMB7Fi1rcjYq6NIx90bYE9hYSfe1Neyo8L8Q
wz4I93V9ApXLgyTsIuG45PylK5wAEO1MDZINnfGFAu/zc/3zyvVBKzeSvNCngSjG9fp0iaVVVYnP
u6Oz0+gUz7YH4vY86sYNS6pFAjMDIklzoRiWg8kOVWuT6bh3TO5EwwiOQe2+IbdtPy6lrocsK9+x
sSF7hZZx3YYGh0zdwYTPO5B5IoPSxDys9Gh95kzlgJAE+iNasUgIXU9dQKokqUlRngvBdLQwVKiN
pjOykZaDCto0znGbg80OBb7PBkDtX3kD7oPMSbpdNY9ID6R8jqAPbhzGoRh3GgjeQvT6tuA3EeNj
7rZjOKfos00C46dNBEEzXtvGIH5Gp5IWTChIWnpcacx/5W0yb+xw1a5D9c1d9CsWALMUiLQFZY4L
6uGzlkEgRYfqGvbHVhlGdSFcGpEiETJVWjdXmEB4hq4sQh8Ju9F6h4u+NCK5aOH1OdgoYEQLG38/
bfWtKicK8Tygcojp3ySmrSYAh3/WlyDtcIcbvXMgWzJrxQZCRXVKbR9EVosomYds4PVWs0VvpwAW
outTL270Sgtr3uzQphTOrb1xapSLArostEChNgYWp2tTnj+ko5M5xVm3W3Gc3IqAfzfxQt1r8+P6
CfqT3pDjJgD/wG4O1mkXfMnXtqzKc8tKs9GBSdEE5Mw4AfXkWY+O3UBJIvNHP/StZgL+LmG7YU6Q
wJsG/wum+lUXtIl0bpN4APfRydO4jb3D51B3WgtZuKB/wG3Ux5augXCH9uOXKodkbN734gad1H2Y
onr3IxE6T0As1duPXUVfdS6y22DidYyHtb3zqxzdkjbz730UAqI5871zjfs+cgX5AraK6bnXm/ng
WOwLEgDfhC7KZyNFp2UBmNGt8N1yR9H8A/IlBNei/K6LLj3QuVgocYDwasSMBIs5vfCsL6BhzMy7
yXOSkOq5E0Kl6AHk3+5xJJ4T0pFUIfpu8pDy6lUPxNcMNCsRavjzPis/1dMHf34iQA+C6+QAwjOx
L3sGwZdmDrOkGOMR6CWImw4cpEkiIqkTJQTKYJ7hH9qgruNuQKelRSz0RdtIOhGrItFgUv/GBwws
6lAH2Rct6d7jAFCDBagObdlvGW8YqWZWcjw5ZrBsmH0dzfZnwjdcmeqyvjSyuPGLNxVhlTlUaVYA
Uq1HUEj+ZFbBbq4hJzOme6z4xvlRAJQXpTfo1prAP6LPSLJXUYyVVrQ4FyblYZMn4znINHIibpDc
EmzqyMjEtPM0M7g1mJ69DB1qGVGrT+M9umHdvdUV1c2EJ9qBppW18TqXjreNCh58CApaIBxbyCQl
T+LyYZ5cYdAHGnRn0Yij1067fMg26lpKM3jIQmhLB5+K3JuC/T/4yZjSB+Y2R+aJlz7wohG8Qxuz
LTnG/xkOZMPwwsOTFE/K68XVGOTMA8HoQxdkbcgIudWSet+YYEfVe2+jQXRxfRfu6o+xheUVjnFh
TpKLdUFRBvWMx96DVzvx5Gj3YLU6Q0CjjhLfL4FKMvfg6v1pEm0j1JDf7P9jGVG0DWZBVLXk6SyN
xKHCDIYHO3jRtSO0VcK8b+JEK6EGEGfa/yHtypobRZbuLyKCfXkFJFlurXbb3e2XCvdGsVNQFFC/
/jv4xr2fhAgRnpmYeXIMqdqysjJPnvOt7qKNsBdOziTA+Y9VKKSB6xgcbzfcZ23KMidy1QaEmVVY
mdjNEYDRQaEADp5Z3qZ0crrpyVK+f3Kl/scsCngQpwFFrDeNPVIvkZ3CYFYMtU9T+xka6j/v3zzT
Q/ofGyPLD94kYMiZNuo1NTdophuYUCnkyusKuSKaBUQtVwwfTPRuGHkOCSKjyr6KIstXg+nIUBG1
hmugsnymQ8K1Kir+mLdqu7DcM5saNT/QzkFJHXweU4k6jZo9H+K0ORTIwJfA2xvRo6I/Cuvb/VmY
mWgQVUD1etQjV8G1eH14GmtgJIZq60Go3/r8j1YXC6dzbt9eWdCvLQxAkyZdljcHxKsVAloHvIci
zn2vea41XPHdK3TLcQcuSRZMfP64vFd2J4FFngs7z23YbapXZkaB2yB9/NCkT4u85nOWkDEekbvw
PzeiEhYpCq9pWXOw0nc0LNL+IIo/TXdQlzQC5hbrwtD0tdHqYE/PhrY51DoIBXdL/fVLn5/sBU9t
aGISjKNPct/0xMr1lmrzs7vhcgiT3RA3VZ4bCmw01WGIPewGggdQus75q9QLKAxmQQru+8F5ur/P
Zy4jXEQ4TuBtn4HM6RZRQIVIG0BY82EFKQu+GhO7u8hAO+jnTaFOAtZpUP/gip1MIzDGmVdq8F2e
l+4caj5Qsquthcz33HgujUzmscg7HWyHXXMgXKI19lvjvMeIaO+PZG5jXxqZHCHbaYBndkVzoO42
GkpftR9M/cUyvppe+O8sjVvzIkBjAPzxKsNwJA1jJ6iUoLGCqNknfCEomdvjl0OaBAvCkIpOVYn7
jAxf1Mh6clLj5/2xzLnuSxPj3y/G0mcgdjPABn+wIU4SFT9jA5rl9SZdSmzPDgUqqePVjOTaFOcC
1myHsgxHKU0G6zGyLTXsFVmu7o9mbg+gNwFvTuQsgN2Z7OY8RcBmQ4r9EIFo+knUQxzUqQr9bfjD
0OWy25mxkS2c1rkpvDQ62d20S2hPChwhLdsl3V9qfI3UnVK8fHpoDmRTEU2hPnbLjlrT1I1AjNMe
4qGUZ12y/kHNSncL8QsvFO7Az4nXWgveYUp7NN5LoORD5A1yA/CRT3NgQsVJGjRsD6mc7ea9duwv
ddyt0Noe4LGwYbYILbonNNkT0oe1XMiFzDgO9JiAFxBAbFxW011Ttl5BZMLrQ2MUfheZ4Kd41ZcS
LjObBkbwL25FExwIE8eBRjOV5SyvD1TzHuOIBnlV70Co6IvssRKLIca4BydBObKjCP5BZwrnPs0h
mHHH8zRK6kOdJ2crI6qvJzWYldJ3q4mysEzT2IeC2ksuar+2adDnLFnf30szhxGJHxBIweeDg22a
MhEZJfWQe+xQZcmbx37EXbv0Up4JxS9NWNNco2Ghrto47JBqD5XL98lgo/v4WZcJ9GT5k7lExKGP
p+xmWkFWDZF6ZDiRG752ZGk7DFZk1+yga5H2iIYwO/IrwrsvWc3bLUVsFaTSlKuoAelIi16JPVHV
NKwKpGCUpMn+tMIFKYknqPooohbUWn0fP/Qmz30mPO0J0kCxDwSwoD7gTOhlc8oiXSrrz+13NDOO
GxG1sxtubyNDSiMyTXaIi+rdbvsX0TbPSr9Ivj3jssBbiO+PnKiAqE62fNtbei25zQ5aYiKDtc/b
ry0/2/GPz+8zgHIQrEOUGa25k8tFeHUMqVCsCTlza+8uUcvNjQLJ7DGIRUnj5uAORdthPzHMlrLq
2Bch3hvHt7qFO2VmTdDshkqNM7JX3MBBkTCt1CHPcAln1mOjNIFs0aad9gtmZg7MWG6CpVG9BiRz
1/s3K5y0YFmkHkTf/6mo+YNw7zdv3V2eK8QfPAKmRPxpwcHfWgXEFqlMwCpBYwNvf201drg39NWg
HiwAo0PZSjdkuuLbkYnWvTQKBvDzdtog/M9ujNEsdKM8vNPNm0pE1suOKUWmHiotNF+Etln4/O2a
XX9/Miw8jxGFVPg+8IAZ6HAh4DSAxSxs++wAmpZVmpubtuO/wMT+He+y97qW60oZTpomiwBCpiSU
mrXuB/cgoQHqUR14A/OUEOMhcftzJTycFb3ZZ5KJUDXaF0C7v/ZRFOhRtYHK3Qrag89pUanIXqqB
F/UrwrqA6z3ghvZrjcYUJLRiPy/5a1HbD2lnQZ21CY00f0yF2OD+X0ii6aO7vfaOQACP4H4bqzzK
b1yvs1fYbmKnHSa8oulRpm772JWNvi96TUBtUteewPoUC7/u9fIIsupfisLr5yFKPRtE+Rti7+Vb
R9tRNDt2071H7CK0K/dXXdVN2PF2WDgNtzfUx88cW10ciClM6weK2ZaOmeX2fnC/1+73KLy/QSBB
dDMhoE5GXgqBJi5j1GKvJ8Rh6UCHsrH2BVjvAxa7KysZvjct5Ci0boXu2tjXWBQyYq/twljbZv5o
1QagY6zYIn330+YEoU9NzorjbnszeSiKeotPhSU6DdW0DJCLR/A5gOSWo0xduNCNHXqkEGo3Oqqc
p4+QK0G7bmb+0SGNE0Hnw5d6DZ3qaJdn3pmVoM3ty3rf0jIKRMxWdtms0DG+SYyh/RsZrAoKCESF
NbgI/coBSrkg3aav3G9FwhN0G/YH2hfQjdGalaJlX/QxfIoNZvgdBWta68lmy2JQQOSdqfvCzbpV
DzbJME7TUHeUv24FST9TW7txESSyBCuRwnxHoCKIAnPsp0PM14TqYPMCkfKP3rV3ouDfYssLu8Ld
mhU7Wlqzt5IkNAz6xDnd9kTdmtz7QtA9EyfNI1DK36ASs6Wm/dAqJvC5bSgbGaZdtgab1z7vm4ek
ZF8dUm+lFe0kzdbQeV1J/qMstbBrrJVwlD3aSuGTO28FpgDwMQ0P5eB81WzylFEhHjqvVsNU2ruo
ViM/Zt27WajfSqMLdUU52Lm+Yp0XxDw7FGlHt7kiQkO4/Uqn2AWuvqKx9RNMBI9qxNug8JIoKKQX
+f2Q0XWpRbHvKfFBGgn1USF+inucYm7+VArLWZtoCQ+RfUWNsCvejMipH1mcbOwWXBvIyNlVGXjG
EKZtZm5Au7s1nVwJG6DrAuoqyJW65D2Jaf2Y1Z4WOkz1HdPpQte0TT81ERi2UfXWc+A4bGJ9rnyH
sB+yfqANQPMMEu+gHL0+HTGhqtM2Wr+37Spo+kODLva6enYjunDObx31taFJ1FbqYHDjhkQEIh9K
5Q8INennkw+XJgDmuh5La3VCwat2ZPUOZPK1YmvGP53fuDYxuW6qIsMlOk5Xmq8kWG2UN3Up1nFv
PbgNgl6wPOMNDeTINGaPy6wioAi19nbtQE83k/UGghnPRQMmQgqdq9gLDK9NQ6nKbu1psb7WK8nD
WlV+gfAG/KhtSFKarxDa+lIIVOc8e/T0W6GkT4pdfG/7OoxJ0W1ln2VwGRHdJRxMfUPP2apqQDqW
SvbSg8dvaytJUBPlh8qqc6eoR83tnnJpnJWhAMLE3MVdl+57XeTgfRiebK9YCYhP6PBobWV+J2n2
5uX0Wxbllp/klRZodW0F0OJ4h8Tjm6Xxna5W+8HUwlhUeyertlEnA6hNGr6LSuHA4zcUcXAvW9Yu
rip7PUTQMMx0fceBmU4b86s6WHDOLDCFEah1vTapQO4JaCRIsHwhpv4QJ/JZywzL7xJvh1zp8/37
5fZJicVCHwyYGQzUrKYJcZq5qLTEwt5bXOAZ4rDKr9rhqdXjp1JVfGLbnw6oYBA6ayCpVVEfmL5+
8qLUuiYV1t5UvDetLL9RsXBSP0o21yHElYmPZOlFpihGdMqbvrX2qteoB0xiBIBip38blLIYAif1
EEhYRqipa+IFcgiPota3apyoqzr/C52hTQEsO7SnSf+HsZDjFoDSQ1M+VgazD7la9yGxw8IYxAr8
rDJEX5d8TROt2aXo/14IEG/DXiQVoHo1Mnfjivl4TF6MBXTUZS6gDLz3ZJEVPqUueRygu/jcpR5o
ouKYwBHRge+LZlgSh7iNPMb+PJT+0I2F2GZaLVJrVqWWV+r7FAH/CSXJdI1+qm7h6fXBbnm9XLgJ
wOOOtggwRoOz+trtuYAutU5Luj0FTmfHjJq9ODnPty1nRiCQhdsIvGVfgHNQxo5B+2fmOO2jRlvw
WkSq8Yi+qnpkn3Jfs1K1dnXMU7AVVpnpWw71Nk3P4sq3vTZ+HoqsX6WR9bOs9ei5HcoqDfSqiU59
ooonZEKslZVFOnrbFEN91StD/dUQgN5MwXHZwzkBEC2NVQbI1w+iWnztlY734hIdt8KggEi7Zt3O
kQ3ZmU0lvjCXxuAmjlmIVDx/GDSgnEVL+MpmWvylbXoAWvTUOTWCDF8JsbsXUVTYZoi0/2h606w5
3EUQQ/6E+IzaSo4uITuCgKyoASPtjQ0A6Eu56fEamywGvPYIVTWQZwco5nox0sTs8A53xd5ooLOt
0xWzROAyIyzgunOLrWVHnuJF6PTMNgd/yPg0hk4Y0obj7Xuxzd3GUdxYj7t9yZt9G/8t4xfKtxml
AXfVsLTe73u92/c4SoAm0hYQnkJCbTpKu+wZtNgNse/kGVlCQDu+FOY3Tfl938zcqCxYMJAFRSfx
1NcNiZK5vUPE3i6dgERm7udD/t3p019qakLV1stfZWuSBQ87MzhkGHCYkFZGPmCqjoDnnitcJJkQ
qaza9ijyLVpIzKVIYsY5IPOjOiBMGO/6KZkZcwSrIrcY9gk7D8VRXxjETLg16kGBWAYUnyPX1fWG
6ECOyRkE5Pa51yGvlZqKr7XRN9VGu/D9RZqbLgRFkOSFghwwFZOQCCjj3Okjo99r/bOrr3GieudL
t4QzWLKiX48HW16rutFROEbsg1tmkxk/+Fj7sV7uD2d24i6GM5k4hQEIXqowpJZ/8QYDDFRVv/07
E+PWuDisve72VqrDRAotqH7UrFC6BTzI6GYmbsiE9jjANGPL0E0Rhqcm0Xg+TlcD3w0GHvrOeNDU
fh5v7g9mZmHQmGSNOAyQ/wCVeT2YSutbyUtN7FPLEb/jXJWbFI32xzgx9JWGEv/ncTUuDKLsM0ov
IvaaeNisLGuzrWyxBwI1bET6YGJYBa0D0i+Ras7MIjRSAKfRUZdAf/A49ouFUi1pDjmChb1obH0r
21huiqpiv3M6stZz6Eo6fTcsJdRnPAMgJmOyE4Ao3CCTARqkT1umZGJvmTVb1YOqroUzKAvrNrPP
R1FoMHuNoJ0b9L5l1C0QtpXYa10NAb5+SJEOi7TV0BpLJLYfcObJbkTZeSTGRL4TDNSTPZKqWuS6
YD7dUymSg8jN0tfsVDm2NmtOtJLGr3Tgco8uk+hQS6m8JzSNQZVnd+uB5cUPLt34EYIF2aoiVAYF
Z16oZG3y5AkPGY1SI8jDoRnWKKT07dzS2yDiebbK0D/o9xnNt3rPwd3FSrbuReaGXS2jHaKZNqg8
rvqICroH2je/eGVCeZ4rODNtyVZDX0I9tMeDXUDYEc23AG0iCPEHu1/V0HlEc1caI8TqI7+OgJNL
rGht9hYKWJnjbWNjrChIqodQDLG2bYEWYTsxs296bvzRem798XoJMfiK8xXY1dpHXevIKqacbZKC
pUe1aAFKa1Ew+yNJpOwzFxIYvqEllRvYddOdeUK6Irh/nOe2BbYEWhVG1uubdFyVR7pUi6Hbm1wl
+64sm7eUFPVO4+WwkKqcCZVQlRiv97GL8yZulTWpDCrSbt8obbGWYHI+plCoPTIF1DqGoxgrwsts
5+gZ+YOHAf0HIx0h5PZYCATD3sTRp02qoK+l7vauNvyq29zA4qA3P8qW6DpmvMhVimVynlsto4bF
cBVT4hNAyaPQFechOYollsYZVwzROwRLNgjy0C8xMUSzzvCURMg9p0CvREdpvUVaGsh8qX3hxhAU
i/GUcjB3qGDg1XvtFz1eejbrWHKEFi16Ngn/XgAq4/y4vxXnrIBJHvq6qMeMRDLXVjQy5E5qW/FR
CNCadkBNamDHcwBwixe2wqwlE493jAbdf9M4M0krE3UYEh8Ty3jEcm1MUfptVj5mtvtwf1A3zh1T
B/UAuEO83oHYnKxRKyzZ2cxOjkP+xVlXcuHevzm++DykDyGGAIzvbXZg0Cud5IpHj7VSrJmTfh2Q
97QbuQBX+SgbXnn00Q5IP1FUdPRbwaDeU5En6tFW5hl5aFRrs0Ci+jlO96R9iu1Nwp8rgONR+PGT
/qnUl2LOmyP1YR6SFiqkO6BnNTm74NJPc67y+Mg6Z8yQP1e98taisJKQ6lEmycJzZ3ZW8Wr7r7lJ
wAZgbZVRq4mPqW6B4z0NNOs7lZvP7wzvwshku6tm3+XWIOJj0TW+Yzx6zcJ5mhkFdp0BmWLQteL5
Njm1EQW+w+wwChabgZdrQW6+5uX206OAEaDzARIFy+70ZaikDm0NvEWPWvaD2K9LmIqZhQd+DTJ8
8NfQLpoeH+w7leFmT46VimSAgmrnlyKCQJRX2XaYZJAx9tyOhPfHNDtx6AxTTeTcbp9qXe5GstPg
HsCjGegug+T3FkTUn3dCjgpYLTRGAAhwpvg822JK1UcS629QvzXPRf+aNGA61RZW6OZRjVc7rIwA
Xvx3k5UycwquSstJj/wD0ej26ppXYCBTO/MFzHTM79DyGZhJZS1s8CmvB1C8sAzctKsjgzn+hGuH
rjAG7KtIsqPB6EpTzA2q5Gs0l731erMVZfWntqx9assQ6kM7vf372VXEaxtdngBbgvwMCMhr6+pg
ZC7ay8ujem76ANoQ0afBNqOs6f9bmOJgC13NzcqGBZSNrSfOWPHep7pY2ii323EsDYwJP7h45O0n
A6mTiBgUatXHHmz6v/v2j+2e70/V7SVlwbHidsKrBzRjU/cqWi+DXlBRHc3EA99wB8Z6tQI7930r
M/sBZkaCsVGiG6mDaeag15O01urqqGbZgah62CNfVnqvRvJSJObOlVpINRttBKg08nzhUN+MEUAV
4FXwD94/M5CSznYlSzR5bBrhbZtEadaonTefjXEnVsZfcfGCVJIy0nJ3ZDMgm3gAwkImYT64K5Zv
y2xjSu7j8rw/rTfBDEwiEQOkDPLe6DOfbA8G1mIQchXq0RE92RV4Ex3zniShDhxr6Bl1srBZbuzh
AYlYYGwq0nGyP8iaLoZYNR7QdJLys4m3U2ZuE4q67XtZLkQ2N+sFMyDZw6WC4wuVpElxD7+hzJTI
a85DhhCwZH7MFxJZSxYm27HXqxLt07CAdp2EQ64qvL8ws9/HlkOrjGmhLDBZGKVwWKmiR+8cv6IA
2pfv9z9/4xbGCcLcgNYTQL8bwkWdZbWo1ISf9eTBjIMSBB1LXPM3IxhRokB3AWAyIomnDwyR8IFY
yE2c7I0HxYEcCLn7Y5g1AD7cMTxG1mWaxq5IpKqZmZJTtgMWQl+KHm6maPz9F58ft/LFVoVDzgcB
arkT0Jda2/iJ8juytv9uCGMEc2GjaWPUKkhCTqQ1fJC4guJtIVCYmyS8WRHnj+Dgm1XwjCZSjKj1
TuXwTtxVTrOFVZibpksDYwRxMQS79Jxc97g3Ctar67pByRWvAHNXofKxMFtzpqBw6qB1DXcAVufa
VGEofcL00juZ2l4DHoJpWdANCxiHuQnDlY8sF0J4eKrJsg940kOjsVJOsdPSVauJ8ktWQPLy/sLP
DQWdyZCDtzAS6ARfD0XkoI/pehad3bY/m170xemMjdZk4efNjMlPhFEwhjN/bSb2qjrvYp2c8DY+
eaI7JCooK4slPPiNVx+RIUi4Wcg/jhmFcbQXe6DSK0dBRww5GaAYcosusHh8QBYewIris09imALi
HJlB9POjfXGy3bI6M4lIvehcFIX6nKmR+WIRz/0Hp+bSysT7GlIb8k5Qeg7N5pfR/Lq/KnNbzPvw
vgCZIS8y+brZsQFFyTo6J0Pvrjzh2KGMCrK6b2VuUUC2gVvQQ3vFDZkIsB5DypEkPXv6X1v8LPmP
Sn3ri5+ftgJeCoDGcSSRf55Gf9lgtQl3M3p2HeRpScC57ptWGfJkSYfr5imCJ8GlpXFWLzYZ8ulp
r6oJPTfoRXLq/Cx0kPai5+ZnYcXrRHee80r//Q9GB6YCvH10vEOmL8guTmx9INhtg47acJL5qbVR
h30M3v77hm47KsbRXVia7OsK8Wuj10505ngFhIZnZ0Fi2NWqMRXrOVb0zm8GQO+gDyWDBNwAX8pK
Uj/LmLGCbli95NVnNg+Gi2csHkB4BU0rgmgRLnJgT6Nz6VkBK6DWVfiG+cPw/t4f94wf1FS8K8EL
BGTnTSeHhm5grbd4dAYyLwqMONc2utcCTVcBR3jf1HiqrrJQ4wxfmJrMMAf7kCegb3qWgzgpw1CA
VyADnJkTP6uhPJp7vpRdmIl6AQY2u3HBRIE3NNzjTWdHDlktvTMV5QSR88iXcfUXHSBnhGVHQq1X
dWjfXFJ/kv4C/zdGi/ceCLDwMrvp5ehZgvY6s4rOwHZucjzHVMhFEif/vJOBGeBI8LJ00dkxCWCq
0shNZtPonPUDaA+GRjukgF6sWjYMQZrHS/okc4uIGjXAbihWgtlzcqF5rFcR9sGpOQ6gojlEGtY2
epEOot1DTCthq0KrEl8DHO3h/u6Z26i4ckZcEKrkiAyuvQ/aQYpR3Co6G3icUXQ1+8yWK9OMFiZ0
3g44mT7MoDv/2g5x0w5hMzyObq0tcajbn1wsDGXubCMw/5+J8e8XjnREpEAgOaJnVqPkFP0Cf6Jn
7VLv6/0Zm7nlMF//b2ayNTjKKEpfKQhxKETJ+yx9R/lmwW3OzhZAjx8rAj6KSUSYuSq4UlwXXtPl
K+nsa2mt8nap+DM7kgsr+vWEMSCQ20HDmhglqp+prLNt4ZpLLndpLJOtPQqbVWIgGEvkpf5gqCtR
4pHMoYH8DxZGBwsPvDvKadM3vylExCw5rn/vnTvV2mhoKb5vYm4sOtJbuEJGNv9p3MnAzC7RMU9O
LmJDX2uKfEW74ej0oC65b2lubZC4QFZoHMsNMsZ2KuC+nAKPwIg+56YNoKn++VgdxB8GmAWA9ECj
5WRhaAuUucJLcgIVNyi5zeF3ZwzRF4+7n9RE+XDaeA4AXDfSv2E81xstJcws9IqSU9NkoDHXa2sD
MHmAWBS8zZnrLtyIc6uESALYCBdgjBvYT91nIOup4bzrfg3uPAiDPYhkqfy3ZGRcwAtvI02FGwMb
bwgPMrGHtN5D1PT+HpgzASmssWkRaUiwaFybMPoyBRVMDJ9JVvY7SdfWn39nYLzhL8Yw4G2F+ncU
ndu00IOcAFxt9nbvW23hrv6dqck9A+hGapESY1HhLB1k/aw/6lLZZXa+cC6RVEfPNZjlroeTd4Wl
lwwBCcVtjRaQ5tz8g8TGGO/8z8TkjqmEYeWyspUTQRUkaZFhihZYlccvTMO5SwuTRbejWtOjHoOQ
6brvtCCW1aogRWD0C+5yLuS4NDRZfImErK4zLH7uBWWK1t+Dlz02hm+6fpzh33/g0FAwRwgIThfw
iU1mrjDcHggQjCv3SwYyiX4pJzDnMUdcDe5/+DSURK9XXydKLdnQwED5W6t+LfFGzW0ueH3vozkb
p3KyLl1rCRPXMHIBlRISqR8y/lKCCOz+MRknfbr6aEQZFSXQsudMYZctVhyaEgVi6qLKIYaTqfaG
KQaHwJ+iPUBddthksehqv+rcfKGePTuBxugzEYeis3hyH1ipmnHNzpSTiTYIqZW+lSxsudk5xMsd
BTDwMd4Em2mCm66rU+VUOXZ+7kuVPGZJaTzkDckWfOfcMbKwTIiUPUTV1sTf2JATLEQllZPVW2Gn
fjfRuh+nP3B+F1ZsdtbAl4mLBk+Fm0piw0vpsgTbzqArR4TUCu/viKXvT85NIySt84grJy/aOaiJ
s5d/9/3JvjYqCzGAMx6bDt3g0NJ1f9w38EGodrOnL2Zo4mhq0ni8GS3ELgSLfS32k1flF9pnfmkf
/wklVEy//mtUPmCEaDolz/d/wey2Ay7TQCiAcu9HCe7imkML52CgxQFOu12hYg2EJNSoP20C6U6U
CeEexp6UScCuQ/kZ/X3UPUGXLVTkEBBpHMslitZxLSYzeWVlErB3RdOrg6k4p5Iar7mXr8s+OsUg
Og2ivPsDqoWFvT1rD3GHgQTD+OieHCKmOoTXdumeiEXWXls+WCL1C+Sqgr42tjo3/8FhwgMY1dAR
BIA88mQzWsC7FZTW7slJuvfBy0NQMn77/EoBwgCIGAJrFAcnXo7Bj3NXls7JIXudPhvDUbCFItTc
tI2tDwiq0UOPpqjrm6iBatQAoXjvZEO11i8y7aBAjghwhvybBSA/Ek7J9v6gpmIwY4Q9ch3/z+To
RS62eKMbjLA49k5d223Q0b2JrHJFc/fQycjXaLRWEndDE/7aiuaoyn7VVdmTPaDnTc+2Fq23Q7X0
urylkxp/k+FogMgBaXPTpAUBJml4Ed4XRhc9V0p87vJ0lYj8kRNQ73bkN4Aekc+KLjSo8fv+hMzc
o4CVIW4GRgbB8zStARRRSjTH9E5Gm3F0mBOOfvQMdOal4oHcOO6+VjT5mWTeUqv/bT1/HDW+rKMu
5QLFMjkzSZYCFEQU76QVrbmTSGI+9E2u7mPAX3eCWcmm7FO6a+u+esr7Wl1xIJS3Ws7/3J+BOber
g8ZGx6ZAPwzuwOst0dtOzKE9S052bFjgBWpAJyOrbodeKO0hdlLxlrMMrIhap++iFiSkrpGTFWYu
CwtWm19JAw2FqISsEKl6ttGwlr1Pa4XtQW6Vfr//a2fX6+LHTo5Mq1WG0cXEO4Eugga0qga/RJz9
woeOBBW36aZrVCv0KAQ57lueuRyupmlycjTWIW3QxuTEByN0KdCOA0icw/tGZqKRKyPjj7g4nj3t
iJ31MJKjERVd1u66FIF0Fp4O40+dXg9ABQAShmYX1C4mWy91rFbpaOSdasNce6Jeg6R0dX8g87P1
PxNTIfeuitoCAbB76mT6mhfKKyDs565bjIPn7NgQ50ShBy01N/QgRecqts2pdxLRU9QkPuvNddT+
uT+YufnCJWAAwYmI+wbhk+itmUkNTrMAva2BPpTee7pvYW7dLy1MNpctG1UnKSyUErRAD8z+mf8y
PqlZ8+H7IU6IU47UF7jAJrGH4xWFVWeee1LRIFaXwG2gJ7b9LfV8hfMSOPHCHpidtv9A2NDsi6fK
9WYmGphMyljzTsx47Iq1py9UqmfXHvkogAyBr9WmFLiJZxJwIqveKQN/78rOBFjVZQ20oZMsPUo/
ynjTIzOKEvzX1sRJ5kiBVbUGWa3edP9YFJ2jjb03vWFf5hVAPNYZUNF3m+h+V6oPDdgeBqGfehDJ
/oN9Ag5EYB4BXkfS6npKBW2UoRkG7EQ0ntS+iVbtXyXeR+gQKeS7RLfDQsAwuzEvDE4CrSSpTYhN
SmzMF8jj+aX5Hqs+e7g/qo9Y6mZ2ARlFTcPG3pxyERQRumiTOPVOTet0W61lr7LSNbDs9NlepFm5
Upt0CGtmWy82yYxtlss8dGRWBaI3IYFNRRHK2BUPVObtBiQb9boBJVVgFV4XeNwy111KSVgKpu8a
Wpdo8vfowiDmgjnEMMjB40WOdoLpTHFl4LV0yCk1ko1hP1jWg6WiIwkKAZkI70/Y3Kpc2hpvyYtr
Quti1gJKBmhO6VRPrpaRh3aI6G+XljyoBFtq8pw7ySCbRoYRj2SwYU8uDKUUWhLrOTn13Vp7q9KF
gzz7eaR7kE4ArsGaBmGWUmVF2QAF5KZf7JOWnu7P1lxtGczAAGagAQP/TMUA3QZsPtB0JCcljiA8
VvJ0NziQx+sQnwVGTd+FBJMPBKudk+sU7s9BUUGKkquaODt54iwEErOjBaAXFNCoD+DBdL14PCIF
sJSoDRg0VK0gVRY2x1yIhBcFaJdBmQZNi0mIJN0y4RajyG4q5Rsj3WtRFSteQuDU0VO/zqu/4DT6
JzZRwEZ7EMpaoDq+HpMj9IJXHBuyU3a0DlvzW8XyQBF4fL4zlS7gROccP6RHxg5aJIcgpnBtrUIp
JXIIjpohT1L/lSAb4epLodjsMl0YmXh8tbSVuLFcclJ56pc095cKA3MGwMeBI4XU04jouh5FkXTc
aEGpcBpWmrF1y4VJWvr8+PcLH9FqbYWYC4eK9sZfN3aOKNuF9w/W3DpcjmD8+4UJ1nUJySOYGLSj
B/bSbmO2C2d3aRSTC8/xUiorDZPUHFTxXNOFzy+NYOK0o9aIE8eJ4NhU9TFqyJss1IOjugsZ0yUz
E39NSdFYYFcgp7jYECMkbdAnC15l1gQ8CspA4Ke/STt7DbDLkXC80wBGV+VBuCjULcQCs2txYWIy
ioLzmjcNTFC8sgxAcRaGMHerjU1eaAoAtQzqWNfbKU/tpO+FgBNRNyRCiWFdyze2xBg0awWNcrqK
F9AYSV1bMZLcKxyV4TJoA3qE0m/znPPg/sGYfdwDovk/IxN/2MIXCoAPyakuigM1K3AKGHvQFD4j
Nuc+c/GGaGX+p5V9GLVNkFXa0/1fMBeNXPyA6SXTj9laXuMH5AUySxH70hfWriuM5yzqQ/Tc/YPi
PSrq6NxEHRrUWNOSWpI2fTp2UZ3A39cOGwV8cZ+UZ/14vqDZFhkTF9qegIdcLxw0Gxq3jPD0r6mz
ziyBxuJmYQfOXZ3otUEWCtcLsEqTHSj1GIgNvABPGVhR3iLaZF9HEs+16nDtMWpBq4KUZBIKSN+e
76/XuCGmETBmDnfa2MCJ5O314KCgk+TUhZ8rRPIdpb2zmRhh1dcnlpYrD32JgeJIv2iSBc80expA
wIL2x7G9ZNqF04BkzHBaCfhAOoiHTDEQJiCu3vS2ooLLqqnX98c5aw86VJBxBOoeBevrcWqgSkIo
iVxfDDro+C/1Dln0ta5e7luZ2/1oVEGpBRGCfdPV4SBczbJOd0//R9qV9cqJM9FfhATGgHml6e1u
4a65yQtKMonZDGZffv13iPRNummrUe5Io3m5CtXeyuWqU+cAWrc1EPr0xae+eE1KVBWMleB1xdYy
09Ehx59oiYncd/s94689Ab3uRkZgtyu/XB+Vyv+ejGq5OwnXe7vrYakjvsE21YrTWvs8OV+atK9s
rUHaIEjYt758Nz/0+blXATcUIsSF39XSDKnQ0EZGKPV46nVrfLTqn//n+wuX24FFaQK7MUM+9T3M
hRcnaxU21RXr/u62mEeAdNP5BHGD8b6XjAV28WDaeyvc6uHx+hIrL45TGws/UA2OiXfknKPR+bFI
DZ/EzQ2eTa91oT1B0vzWoOLJSDvbLxryrqNt+PoPUPmhU/uLTVDVJmq7uDmDrpFexl7FtHcrx+u6
B1lGXtQ/9mvChb+v9aXrQ48lEPRgRUF9YhEHh/AGcZNnLNAgKtjtZQW+M15M8VNbhfQfF8/OT0bS
IQMtwb943zjjtK+rMEFRJm0hZBO9d2OfHtBnUH6CeqTcdjJBE1cE3vUoiz4XYNPba4VdIVPTDytt
VgpvhkIu9OJmViLcGIs9LVhL7TGkeDb2SKiJh22B/zlrID/FzkZ1em78APITr9jFntDHxDS6yHCC
fqPzd5Z9vb7kim2N1D8KnlDoAVJ2CViYKnts5IiSpOTy2Yrjb6OlQ5pQF4frdhTDAMHSn3We/37y
Wqjqoq6HKWGBBZJdaDyFK1eL0hGjXRu5G7TNIgNz/v2udKuSQ+cI3y93KIDu+9D0pmJPReHHYMP6
wGhOrC2WHk9o4Ei6lAUgJ07SY7rWfaWcLVAlGjMXOdZlXrWT2YoKszS6LGdB6ZrHsKpfO5P9uD4E
xe5FHfqPifnvJyZqMlZV6cQsoCDR1rMfSGxtaHjbDC/X7Sg2GAiFsYGRAgbD37I6jJpREVklhoKK
dLLJbEvbV0k+bCVY0Vb8p3IPoFsBCo7YAOiSOR9SYuIaqBK4TxDt3ctW7JAMuQGv/9M0ZsdusPfX
R6ZcJAbikxkIQ0GcfG6Oa5qZReANQqb3COm/1WfE/O8vXONMTo2wGp3FS5SPpVW6FTcVQt52TH+O
qAlvCke4mTfovbY3GpfcTCizTEAxYwOi/wxbJels20Ov7uhFtdQ8bmb6SsSjXE9Ajmc2mJmJenGQ
M62o7c5G2XoidBc2UDCVfqU9fWBqwTGC1j242At9O83hSQ35ATdwWOs9NLL9+/OLG3xG4iBthV7c
RbggaNOVeoVgSv+aAFg0+dd/vuoiB6sIA4IARQOkhRdbQxY5qY3JxdVgDJ+sJPrHpMK3s8RnsfYS
ZUBPOwLE1U73VObmXTG1KzU+VVUd+DCQf6FsRRzQfpzvTQKipVJC2DoobAaGjHszSzZ185yC32Y0
u11pNZsodza683h95AqvcmZ3EUFMZOASTISw64zf3WJ8lwaDXgSfvGamg/6AMdQNDHRG4X5cPnPR
YDGA1hpAl4Y29jFKIDQ3RVPogxH6zR0Se8W9/M5jLg4kIIM6eA4BeMV5XNwxvCQgD3UEXBmauF8s
K+KfMtIaT44wjV/x5DZo/Sfjw5CF0ndHNu2mgpDK0xHi3KP8jrnvaqM6yjaGFmkMtu0kdvixjCA9
J7W69yTY2ja81AevqVJnE9VVfxdZk/E40Ip7nWjqjeOG7nuZ4/2LBHWGezo2ttcnVeFEAeQBNAFX
qYlu9cUge7yrtCamLGh7/ITulk69N9BHnf6S0coVpHAlECTUkap2kBDXl42TrjlxYTe4RePOb+sS
E7VNnb+/fmADjfAYEhBXy5NYICYJS4brh7XOhkPAToCDvWYrO1E5aYgA4ayBJrkgdqz0sO3LEtGN
OVUzlfwBDJwP6EuFrGsMNklHW4mmlA5mbjtEEwPSLReNzSB5ozXh7VzN1b52sflsx/J2SMUj1Ghr
LxMR7r8QNFDaNk7oU+bmK7Gv4u6DKMcf+4sAKM3DFPq2Pe6+pr3pUn7bWM5KClvlStBTidAaACno
Cy9uc8iOTpWBUxWEdU5uNJdUz9B8YZBXStnRjAa6MqfK3Qh2RmCCEQqjqevcZUL6pyAlKVGGNO+T
+iGhj4n4dv1sKWftxMQi5kJNPCxKByY6fVYv+aGvCbYqDUDjy0TnKxRMltF8TLqOQngSsCKIlwCf
m/A1GMGahcXCZ7KjUPUkgEwNO2Jv16IL5ecBh0KOCJys7jK6iIZhcPOowAwB16xBiOHX9RVQlfKx
m0D4AWYJpBOXqcpR06qiZwMgcPne5jftLyfHq3oLiehq3PbfQ5DCF5vM8bUv1w3PEcXy7oCU8Ew7
AU93AdkmbCJNUeJpPeuvhG/EepmJ08qi8KBC3U/f27XjMy/EhUEQcaJfHDv6AqcdaW4BOkbEaXki
dijT3BFN3BSCDZ5ZQbqmSUNrqwHwdn2YqvUDxPBfq/PfT14VbpVHogb3SDAI40WM7XsrUXC/bkM5
lZYFZhAE1+iCXMQ2eUgTsEIjzKdTu0nD3otF4mnTF9E8tvSprRNoinzgpiLgUoGQ60wWuKxw9k7c
OWVk4RbJb2m6t6sj1ACuj0rlfk5MLDOJZVP36ODWWcCT5LvbGs+V7s66385K0Ut1VSEiRL0dBwwa
14v73RIxlSlg90Efyx+mJY95B75IUIj9NBLgHENJ9f31kSl3IkMLPl5k4IleXvMSiR9s/w45Uicc
0PDfjL4bsnhrRonY6E2jbzmCVX+EcOnKnKrGioo00s1QssN2WeyUMCvDkQw0egynY0U2Q+Q31r5K
j0628ihSbXvcUDOXEMKMi/d6PKEkHwPK+lglX1vj1/iBfAOa8DGHc5X9sjVu6sAw2skqeiQM3Kq3
1Fp5L6h+Pyi2we2ErhsX+aDzY5szq66yMY4eKaS3Mx/6Rte3gOIud1CYRKQC3BLSfIuFAO+GyTvk
Z4KuG/a8073BsLb5gHb/vw8agNoGH/nMMIEKw+ISnxMARtn1dhBK7hVGctSH6QiEbbZW/VbMGLpT
EFKiTxHA5eWMxVZJ9UJvrKBNbE82njuuMT4oHAJKuQ4ekTOvJ8Sdz9ekAjYbFFjECqjVA0SXvvRa
9dJkf00WBRIOeGyU1QgAKRdbd6Bp20xgNwmS/naG64u/vxHm4A28KFA5BS80OR9GXBoCDQmxFXSm
n477onm+vrUU3uXs+4utm/BUEmvC9/V+W3wVdbqtq2TLGPi73dZj9d+fdAfs3cApof0AG21hriF2
OjGADwOKKvUhX9PguJQ0x3KgvokGK+A0L98rUH8VUvKeBsYk9IchnNwvLM9qr6Fld8MLuDCnt6s7
luPZZIpcRyHegIY7MuZ71jJEFJWZ70vXHu5mvTf/+lyrtiSya+jKQv/XzBBzvpYAWpb65DQ04D17
Rhh4gJ5l4TtauEapo3DcgADMzdNwSWhwXxxjkemJhJoaDcy082AEkmDlpsIz0Yj3DklWhqXyTha6
AeeGwJljb+GdpswdISktaADVD1Llvllwj9HXiXxgq+JlAUJH4FVn/P9i+lheUx6VVkDc58gRHtHv
J/01pXeFdtuuBZyqtUKCDnuVoYPlghwAinaFXbqZFVi87zbaTIBhxa3t26XzgS505Cj/mFoccRbq
NilEChcyPFP55NprEZ9yOziz+Dcq85cxCxKwHesrHLo+Y2g+ZmPsZ9CfPCaOkWy7znLu5nag/fXN
rjQKakc86kHXd9GyZ4usZQPSewFaOfww49sUzwTK7pr8KUp+XLelcmI2RobrHdkQ9A6f7wwLCes8
rZkV5CT/RSOo2Dn5sauMN8qab2Ofv4QlKHiu21RtEOQOQNUKakdksBe7USPomnAFdmMR9ZtSBAY5
mM4an73qmkRXD8V2x7ML+J7zgeWhyHlfWjSo8wcJHjxbrlz4ylEgWYUeLcBPLrgWWvSHmQN3aCCJ
rxe7knixu7s+UYr3xiz3/K+JhddLjLhyJmAoghZk96PQPC12/K7+1TkPXQ70KN+7w/t1k5fSlLgG
5hM1l0Vncvn5N528o2Tc1i3kSGgAtFTzaRq66CaOUntPjZL6lgSowbbRaDMlk76ZOru+rVhbP1TF
SDZRmvyUjhyCFJoPNgT5APZHIiB09mHdIhsZmQmSiYw1a3o+qgODo4icM7iZUVFcbChqdWbl9PNv
HrYaXpjmwUUGEeXjNbypclMhe/a71ncZbdMuyYHohr/mZQKtNFT3IPq0BtBUjgbR6lyCw2NyGeAR
vSCaU7Y0mPTPI4HXcVyvK7+TCp0TxgfYIiEgMAes7nxKlvExyZBX1vuJBvr0iTnHYa2wr5oxgDfw
CkKj4cx5fr6daug6cI0gSNJk/Fql/UOmr3VIqS7RUxOLcDWKBohB1CEN0opMnttpu8iGs0QIu+Xd
GiOtqr6BLhYTnHsEPQNAE50PyDS1LOTI0Ae85vamGDPf1JrbKMm3fWt+hd7SfSzKLcnjt3bK/x41
BfIYHXcCKFyBtVyMVE5CgxCI7gSaFYcb1phsC+gM/Cg1+p2VjeXK5aBycUgp63OJHvJEbLF40qJN
k8kJ9nTDa7m570eC7p1hf93nqPYIDhVkHlBNMZDcPZ/SuMhNo7ZrJ7DLIISExuMHPo/e57l4YuIt
sLjihtJ0ogzUkwEd96Wf8+P1z6u6SBAc/Pn+YpaMqXZSmuD7mbAyy6NVIoJyGu1PLDGg2wz4iAmO
BL0tNhC/fa9DPcEzV4Re70TaptRFts+IiHZOCgRHij5tn+p9925XIAEe2wHlsiJMb4qxcA+8RG7S
dCX7UkAzfmUc889cpO0clCWhQo5H3yX5AXdEwWEU5RdXQJvd9KrsUYK2dGD8BhTT/vVZUx3aWQMB
jxkA8i7hsCTRwVk6Av1RHKj7Nt7G2SMxD9eNKPYvinR4jiN5hvtsmXECC6dhSIISjMieM4jvkg7L
swZlXDOyOJQ6T9suS/AoIpEAWfR+7FDqcVdGojgiQLxj8yIqRNF4mQYUds5ILVHWdfXudXRr38oi
vpIqWbGxzAOGHCQB1YQK6pCHz7wZ71g6vV5fkHkulnsMvx8PLLzYLjWGCK+JG0clC+p+K3JfP4p3
yBj39SYMV2JM1f46sbQcDKCRLDKymgVuqT1Gof0cWvLAQXqQkDUk2ZqpxY3gmKEWpUKCFEBA9jSz
/IlJL0bxMh6/X58+xQrhjv53+szFc8fIyYCOfRxR6KlC7lFbK7EoR4In21yBhUjcMl865l2JPn2c
lzaxbkoQi+rOtm2s+4FrK8GzciOcWJp/yUmUOaDnWx/mk1k33/Lc8Dr3B6ODD340z6z/SdZS3MqJ
OzG3cNEsjIo4p8D6ZTbxMmeOSlcOqMILQD30z9TNAz4ZkKWHYnRHeIEiPYz2jvTQ011x0GuDWETm
PBmTCqqy8Gb9k9N8p3TlGl4ZwhKTDbfTOVDMgEt2Xwfrqx5Tz8nW8smqprjTiVriQ0RZsQoqrsgh
1QNeCPKV0uk9YdUdFMKeddY8U1b+lKG2N614S8GRWJA17Vz1QOfEPBgXL/nXsp7nDSODA+Sh+5CU
zp67/Ivs9RV/umZmXs+TLcHTyKTomwVIxG1B80h+UMNF5ZKsHCWlGQhz/UYAmBesxoY7SMK01gli
/rmIv0r+K4tXUo9KvzDrIaHmb0Bxc3F8kgh69lEHiGOk3Vtg9bctdL4lLyR7ue7fVOACpDb/GFqc
olS2TU8lcDXhWPklFEAYCzd1B7Wx2CPjZy4em9bx6iI/QmL0um3lNFpohUAfBvQ0lq8uOzLSVsZA
Jebh/SSOUN9J1rhhlQf4xMRiQ5DUgO5IAxN15VndPipX2B/V359RBAA7YmMvLiIzA+035w52Quh8
kUn3mZhr5NbqFQJq9zdWAfgn83xTW3UkDTMjdsD1L5xHkI+Ss2ZlDko2O663qW4iQG0eRaEdu6nZ
DaBhuL5Oyr2IqA7jm8OIpcRERmLEsFbiBG3plZZvv2eomhcr0cPsSi/ilBMji5kMpZ47GoWRHtLn
aJft5PdGo/nnonH6J83V22/5xPttMtYNAP/hqnKXcjPiOpnlOiDitsyQZQBhEUixO4Ex2DdRke7R
WgKN7nZjkOoF/cz7MRp/SJ78Yw71EUQqj0nW3TDRgZu7uxEt+/WROQdv3QzumBttzxe97/nUdkVo
I6MrsgBvNfZJh+zRUx25dM+JXEsaqJ4iDFiSWUYETnGJxdBA86sPOkSjWXYTm7es9FEopvQwZSu3
tmqd4c5mMkYAtC56lsG2nWf4EXYAoVfNi22JBi/aeknePU3dpG9HUuy40UJ28gONcnjwop0ML160
ZC8LxNxlsQ59S1wO+deG/gBs2AZ83HYPo7VyP6i8wqmlRdCYTGFpl6NmAzG+N0OwuvjXN4eK2wlD
AZgVdwNa9ZdvEz3MpilrDTtwMimkJ8Bn5hvjrIoa1/LbFJVvuO5Tj5R6ve0jPbuRUMO4661aPrZ9
1x2bJBoPZWzKzaiN9rbM7JUEgOo0nfzA5VvAjhJokLVY5dFMbpoC7/C89qT9Ae97amXhM6LUSDXQ
n6AALFBr9M21tKByFLjf4dzR6gh85PkhzGqqh5GJez4J2deahjehXbyHq5JLqrMH5w4suwv9GFCL
L8wArWhrNoIjF2oCopYgOxofKjv8YeT9u1nJtd5H5fY8sbfYnk7jWo02oMuET7ofiuIhLD8AA3Ew
GCQfIZZxybyJ8kBDkO+2gaGBrrxfl7ve3qaFR6pbc+0JpVylE1vz9XUS9HVg8hutHK5Spsyzi2+2
UW7IWqSuugMhLoGjhoztpf4rTRn632MkzDR5LMLIG/LqUCaaZ3ZrjQ3K4QAVh7lDtuaCzl5MTT8K
qweq2hx+yBEVysl5BmbgA08P2Pi/meWlDrmkZCgrmDEoZI5pfEAueWvaa/Glcq+Baew3FA4MovPf
TxYnzlOoYYK4PDDC4SfPijuS0RV4qvL4nJiYJ/TERNnkaA0tZxOdBx1Klm417a4aNnKtpKvYA8gI
IcybqRyAC1uEynZs8ZZWeA1m0SvJ3xrnucnf4ufrvl0xYUiboTgNuBuKXMuEgGZXbQKyXKSEMBpz
Q/7eZYJu20HFCREl2o8XvoYDcT6xroJjHrx89At75epTXO9n31/4ltIoegkQiB10stjljrjt6v5p
yIXfmeBdYdM30Hd8AaPbilnV0gDSAmow6OFa1F00bHbROPSoitmBncTeiGNZ71AtLunr9cVRbDUc
/7nJwkbkctEUEBvgLa9lYiMfoB+R06EeeP3ujbHdmVFzMCe5gt9TXfSzv3EMuFJ0OS9LqmWU6q3G
ivmGI0+UfAYsn9/Z2eSXjh09hTqPbhrIKHuT24J8WhiBEOkutBMwPdJM/9amOkS6qbWWt1T4KJR3
cZyRR8aELxv0SdWWkgA0EhD7Vgu/DBoETVD8+8Bko9lqRgbP3CmL2zdKTCjdNOC5N9CqOHc37Sc9
e51y5w2rcGOh5HjdnnLr/mvvgppKlqyYEok7i6cI7H3Wzlp3m8TZjCAQirtNNR2vG1Qd9Vl3BtBk
UBBYS9CXQP48bpwBYaLjm7WXP/23zy/mb2hSJ9d1fN5q34cb3fnI50HYDCkb4E5Q9z93uywvukrX
8Hnh3LrFw0faLpF4/fP9+SyeuPUekexYh/h+diTGrox312dHtdogQwDWY677gpHv/PNjac2S4LoV
1JloPLyv/Hiqv6DndJv33RakoD8NllogNloLWlWu6tTw4kZ0ewjVDWQE/AMiR33abjpLbij50bM1
fV7V/gJmBSBSIPLIRSSR5j21gWuxEIS9JfqjuxJBrHx+GUH0pch7UuLziZ4Cr2V7+t8DVSFUNKff
4fjg2hdLZNek6ca2NwPqVGxTA1S6tyD0tWJFtR7wr3NT+sz5t8xCNRHHo1BqZkDEPpt2fXkg9WFM
VtIbSivoCADqG+DYi+1msLY3sq4ggbRCbzCdIxOEe4MGae6UrbnnORBZ5FJQTkB/PW5Ccw69zvd2
Aqz1AG4BEtSjydFz0EM+yPlctsWXCnBwL7Nd7lVIZ/z9iUJRFmzX6CkzLsWfUsoBMB1MgNrlbQmE
JpNoRjCTb2On9Zs2Lt5NF/WTNnPXGJFUOxE4u7k30AH6Y3lLog8wBUMMNwO9bV8i4d6mk1i5iVU3
HtKkFCSXMyveEgqax0OZRSwyg7w+QFHLCzW/jb5cn0DVss0oU1TNXUC0lq960AgBEeAWgDdxXsSe
0YsfwgXDH8nt/BeBWtohA5erHxYQzLluWTk6XOXYL7j3Lqq2oOSzTKnjDBj10H2VrBremLQzX5J+
WjkISlO/IVYoRYNte3ErZZM9EkcraRCmxX3MxCE1opuwSFby58ot8cfMsrKC2v1QyaiCGbEv800q
V4IT9TCwD9Dm4wKJtjhiRuLUxWDj+1N1X443bfiNGa8fWBTo9+IJjX4G4ITPTzHT8rgu8BYIuqJ6
s2h/cOPwn7Jl/83Mb/TNyT07ofoY9pVt4h43S78gkbsbceMjnxTZKy815aT9GdHvTPeJqcjW2ynK
mRlIQCysCNm/2HPslQ02z/zS+QEo9/9p+10NOzFSo6gQ6yMHqDq2S+IhOaAdhFPQ7Vi36UYXA1Ji
5iroSjU0pE/xYkenPOR5zPPFmiBXMSPTaaCLrUYPEb9P0pWnm9IEwDqwgAsdcKhzE7IdYzoIHcjl
KXvvw/LBzMTWghDc3287YN7/NTPfZCfzZxtcRFZh0mDURPmSxjT2LSG0L/1ktGum5tfmcq3QXo3k
GlwqWhMWr9HB0IVpRtwKIB9LvS6m3a5O4npTOlbWejFPijsxjeOuyMvCZ3Vob6TUhk0NXVQc7BFQ
57RJDw0kWbcDN6zW66GTvK/bodiQQq9vGAT6vMRuem9y2vjGLsrHBJ3ySKVXKXSgrPDA0ci000Hk
6o9F64kUnSSjbcC9V/YPO2Y9B6Sg0Z8Qi2Se2/ftpo8I/6kJAuxpoX+1NF17x2ORbLVorO/qcUAc
jKou2BIourVR0TAgpKmbz1bIDS+Jo9inedccK6uId3oXrmHlVGEGfBKSwkDhoqa22CNFGQ81bQCe
dnXXN02QYGkVWitBDpG6H/CAp6YW+yTiES3dPrIC7oLp477Ck3ONA1l1lJEYBYwMxAZocV14wCxx
pyRz4GSLrrmb87yyCDm04qxPecfoLrfW2BtVtwaOMMp5Osh3LkhFWtrwutWoGQDg9M1xxh0gP48f
OF4nJhbT5sY87LrMRCBhGP5oWE/uYByqfDheN6OKJWaudAYWHig5XvijIh20vHVM8PiKt8aQN1M1
7W1BgcqOpN+A4c7L0jV8tnL6sNuRuaTuzAF47jomjZO0ixEB2uIJui1WuzJ3iu+7qIb9ZoFHkLks
ikGB10pbW5rBaKM1jsVeFcYru1pxgBBHgqwXciDwSUuPVAxhqxUDrijo1P/gpNGfW1PIrZAa3dLe
sFceH8oRoeIIMAHC9QvBvb6pu6Ht0GTjmMk2JJZfdiuBq3JAJxbmX3Diznstm9w+g4U2Cp9yyz20
WnRbtdPGafO1oEg5GmhrgMwFrxz0Ip/bcrWineZgKXA6r3S0bWgZu+vbevZfiwsDN8G/FpZhHcTv
8GomCFTHJPzGbWA/h15+ZgO83AcMoQcYKFzEXxdNktDi6qssDM2gb+RPLTQij01m5AlSrVmaJ+Vi
SCeWFgsk0Xg4kRE7Tntvki19m6UNnE2b+OBynsaVPKly/rB14dtm4O+SuhzK1WiimBAc0bp5o0m6
ZSIHxJitpNJ+P5qXg5q1Z4CKgLz8BUcGJVPVxHZPgmbQM2/UBdCmVFho1avbIG4sy8+LVvfcejKf
0Ezbvlj6MHomQrTGs6tk8ELbKU1vELz6RwAjB6RD2O2I1QzvGRtskOrW7M6UVX20mVa8gIQy3Rg8
lM9Yt/RWTPCtFJzOm9Eso0PThaBPCUchdiSk+W2YotjmORKcOE5E7YOomuoTGJiyW5eHkT+mh6lp
jxUa8Rj3Weaj7XzPIU43QHpP2ww89HOb3Sa8pPe4wpGSFLLydfDSPEXQoNwUml7dGqyzHq2a8V+I
WtjWcpN6VyX9tKtGFu/yrqjRT6f3G9kjVmntMt6gL8T5NRZO7LlFQjwiW82ntB62ZsiynZm19BV5
dXnjhqTym06fVtZMdXhn/iWU7eC9AW46P7yaLMauqxMcLXJDqp88lyuB+ZqBRbCX9cJsUgkDeu+H
N/a44hqUn0ciD1kPAJwvmnQ7m0rBSWEC31j+as3uU1us9QEr4pFZSBDq3aDEYshMn0/RVApjcKVB
EK6GB7AvS905FPnrWD1q+hqUTdX18JuTB/4SCwJ+93NjRTdC8SITeCyRZotA6AU0KDtwce1RET8Y
bfcpgSIztQXfALHyct37/Q4PlucXWBjbhmwmXrhL4b+hqVMApxClmGVabeqK3jYR2xO4wQQC21Od
Wp6RSnRIMe0LGSzbi1y+R7w+eIKj43vl18xb7+LXAPAPSDkI8nC9nE8Fido2muAPAju9qQB9Ca3S
k/y7azZ+COEoYqR+JO9j/ft1uypniQZ/sAYhopnf4OdmtUJYRmmMJBDslkxH3tzU3Yo/Vm3aUxPz
7X1yO8vOkJPVDwTUPq/NfRavXP5rn19M3IQrvjRduOGofTed97/PsaBy8Wd+5hj05MdbpTQ6NOSR
gLxZQ+Pb3PSvL8Daz1/EEyZts3FsYEAMB1svPcSXKz5JFR1RFKrAvAeaV7ZEfRlF6lINCGXUDVvb
62NB981oQE5E1zSvZM0HyLNnGB9IPhEgG2gLPp+yUjhTlU+EII1o+dE04rjomy7dXp831ahQap9F
EyDnCn6PcyuCUzOWyKsHsQGuQOOJsXuRf03Tl/9mZrE84VhOgznCTGcAXUmeTOdhwLvC4NGKA1D5
XbRqz5oe6JdF+vV8POC/zZ0oliRIILQ6lgD7tAbEk8CfVkzwBKG1vz4w1b5DcRzhP9pY0Pi1sJfy
QhiuxL4byKaPE4/C3f0nC79bQk+Ojqg0px1HnQRW9zw0rwD3fuT7KG+Bp8QFf8FinzGLxqWVmzg5
eeMPVvxQJ8lKMk/FXoBgngANQUG7csGuBDrIumnL2gjG2LZewsHlW6co9NdsqHq/kHb6ZliO7euS
ypdOG/kxB2HeBhJboS8EkiNVFFeveam79yDbi1+vT4Bqy6DvDCgKvEMcPOjOt0w1dSbvk8kIIjPd
x65gvk7aexJWg5dIcdtUq0UX1abBZYkLCr0coLBfbBqkhNIRsD9sGjRy7Jr2A+HZzOGKxlFcRRfE
OkygKVqrItyBOeDYzvcoXfOFqikDkSV+vz23BC6J6YXjNjR2QhJoQ5AUXw3ONhJg24netP0HiI6B
cflji5wvzyicWto6x2iiDSQzDplIV+ZLHT+dmFhkZKs+H0ZAiklQsUkgB1YU91pJQsydRUBMNOo7
q8nzQ5GMEuVfNJAaZvEBal8waCDBCfA2WvyW6CctJTzlDlpxpbEdfS4/4OcRDkGuDmVyVCIWW66C
Yie6YAcrKOs7PXositu6OsSCfcCZwA3iAQLtTGRd5o1z4qxSWUKzgJtWkJkbSMFLfWWp5rO4DO8s
ZHWQsESa76JbtCvrJC372gqEfHCa1wn8ofEHPDquD3SMzvh1KBedD6FsgM2vaxBkCPpM7rpkJc5S
jgBuBpEEAokLhsaRS0GGUFhBE30ve2sDoULfmFbGoLrVEYcC4oRyPgKIxa1OyykpwQOA3mN0iD6V
3M+TrX/daypNoCkYb5uZ7+g3HOlkpeuwihA6hFZgh1tHlMh9x55IfnTy23U788a8WPETO4sd5ciK
R2hytoIoeY3kNqq3kLRPk34TD9IzZAPwzVpNXLlEJyYXswe0uVkUcKuB2+/QZmVPO97tro9KPXtM
B70MbpyLMAUXbgxGww67QEcZIS4BJYnMw9QnXzS6pm2jum1w0fzf1hJ8AeR6MqLkYAWpbkALL972
+cv10agmDHc7yGSQwQEGa7FGxEAEUZgTJgySvLR4muHsEOpeMTJ74eVOmLt/UL0HKRUS1ucHsx6c
MhMMZAhGn9ufmtwBAS3YBSyPaFMrPatvf/BO5ocp1CdPjDbfxH1yk1r3vUlB+t5nNNzYpbAeuKuB
DJV0Id0g5VmVXjEaCcIrYX6qUd3egk4U1aN4RMMMqCsaLzSQBUMYYv8YdSc6TlGHaHwc03g3Drb9
LnWQKHPhjhuLjsW2M0vyJLuk8ziRVe85RfjgIiqUrdxwvteafebo7c9olMkjmeJ/iFXxtyg38q3V
DfmmkGbhsWzMbhFIpV4/Ff2ODFPnubhwD3qYZN+vz6tqe6B3eaaPA3IQKYTzaUW2yGkKmdpB0tww
9wZZtevfV20OdPORufbtogVz8f2kM/ohp/BFIdIgVa0BOWwfE7PeXDejHMaJmfnvJ/4oMwqziS3s
Qb3ctNTv5MqJXRvG/PeT70+kSnlO8H0Ll0L3YJHH9gNMsy4KMbj7wbxDLzKhowYx1kqiEFOlyVct
Tt5LPGu9oTFXbof5oJwfJAPIDTQMIRBHj+WyicDQhqbPMvCkZCZ3jm4LpE0EXOo4gfYga9hwGw99
61eyt7Z/v0bItyGWR2KModp0PodEB9Bokg4NbLqT5XO4hihWedXT75Pz7ztFP6TUAddINN7hPw1E
bGTnxv5/G8ViQ0d0omYzj0LYm/ypXcOyqjYanvxgtweeDSQmi0EMwGECa4hBTI2HbF2Tv0blB44k
sAfgX8KbDAisxV4WSev2JRlQt5+45WVkyNAnN/q6Ga3sNOWCgCMUWCiAC5HOOF8QTeLVbQHqFbjg
D30yMyvedX2YfJs45y9lNX2AVgrPOAAZoRqPPba86iBBMDRirHBIwxfr3uy/fGDlTz6/2L+m1egd
G/B5w/CMW7JWJle5MKSXgOLGoQQoZXHB0Wl0C4sWVgDEOK0OyVqPkvr76ASDni4DB+Zi4xI7lyhf
wROPN4UGWB//+YHpAXfy/7+/cMGQDsl1rcH3LbSm37vFSgFUeTBOPr/YTI3ekL6aL5LuMxs9S99n
a1Q3Kgug4YNzQlyGO3ERx+DGr8NpwtGT7CiNvSnTfSvlyplQrcKpkcUqJ+FoccuEETu/LTfpsJJp
VY5hplqeZcnBCrv4PCpVYcRsaQUm+0SKu5psRrr9+3WeX3igCUZ9HbbOT7VeSzB39szCc/mIQKn4
yAhm5n+o0KPItHyqhqDsAUZT2oGe+2P8GhcP0/CBYGHmOYCXnbvJl6V7aC5Yo0ER80BDqtvRhlXb
vq+Kw/V5Unk/3OMzvhaElRfACqScBJp3XLBrcdD/azS6B1/bXuftHeCh/gdsAeqFXC6KMUhPn6+J
OYzQBgQYLNA6Vm3AgituYiOs9lPWAdJEzMj8H2lXtiMprm2/CIkZ8wrElFMRlZmVlfWCasRgMJgZ
vv4uUrqnIhwoUFSf1pFaSjU7bG9v73Gt43WBl3oGJwKIZEC6wqA3Cj/nAjNrIBqYNizgoKHIQjeO
nW6QArou5PKunAuRLMqU5Rg1yyAkrXZ57sdkxalb+/68yBOnjiRlbkTz99U/XfXM6ufrP39hHn/+
/WhxgCar2CUp62LZmcAGpngwwGFWqKbfC8WLKgcFg7p5yHtjh1dY9UDW4/pax38o01pf1KUOQjK0
jNjod76cVQd6mNKmvW2GalUeDBQwvDHJtxXPnyPR3GwX0MwNGhQUenTwRpqS+ewTBjqZqTHCpj4k
ZL/mdy1pHBoFYHKg5ZcQWOAvoGZOCzMcjN4HdUeQxtrWndZqz5cJh7kl/X9i5PmwJFeBuDmVcCKV
rHF2wory0Og1/mWgXA/jRGfo+8ua5DAV5QiagIG+XteaJaUEvC1mDGDEcVOlq1znCgVIGRpXImSi
+eDzegz+mwTJxeyUjiLnjUCDvozJPtMP/+3zkmmImv9fQDql3lD6GV/DwJ41SY5gTrdIsgtFiaZq
dbLRsqZTPxNbrUbQvje/g3L85pcC2gA/GYAHFvRabnUox4JR3iFWstwf5EC1b9e3aqEygu8jS4e6
IrByL1sRciTqPuB4I/2lbb4AdhWgDcAO9ew49/NxxETZ5CXoQUmR7uq0bWtT7ym9vcaEX/HRoQ5o
qRnh5dwO5qM1iooiHTX95Cbijc/XV7mk0UinIhcJhBrMeEv9IrErkjxquRUOaqikb9rtzWSoj84j
F2jEhN8jOySsr520hj8R9qgcAYBmRZ9nl0nSNoARoWPbIrPbLAMtFsICE68DOtwEGaTM+DHtlW+Y
D/IyExxr3VoFc8HMAUUbA++w1sjHyL6JUnEr0xnIYGIRBWW046Tc9pFyu15jq1AhnV0seLuSkVHH
0sSILZgrDKCXojDa317PAFYPcvQw10ja4fE5VylBNaNsCyU/5uLLz1G8XNeohU2aO5fxpoIfFoif
kpfboDXWYHzkRwMzL13AjW9utyJiQWnPREhvd5HnaWz1EGFtFbwA1Qpa6IIJQwg+t75CcxGwSgdA
Gg5Ad9LmR5J0B9B5+KYWAmURlQNfnVbcnDVZkr3PhgR8qmqXHxW6SXQsx1e+O2BNNf7B3zlblGT5
NaD8KlrT5Me2+Ikr5dWYxjXEYzLGdzbmd+IMfZHdWM49eV7duWt44AtHBigEXJo5mYnZLtmMDSMG
EeI6PzrWp9Jz2pUjW3Lnzr4vad1gpnlRNlV+VMXWil518mAJQG7tZ/LFhh5Kc2Mlj2a8EvcurgpT
Kh9dIPAKJEVEvIo2RsxVHGl/V24csfL5ReWY27519GAi7zBftRMf2NUSo9VTnh9T5bGzJ9RYX9IW
GA/gbxzim3uYMCuCvAx6YlFaAwD9uayq0EQZZwAKywdfRVOnRdsVu7ZgGPCKIsUI9xNVTnkOoKrQ
qp0MBBcJ6Fda81ghi6aY7zdbHxuZkrkMMXNFmdIyMrXqepCrZUfa+anmsySY1p60pXWcipiV4uRU
ysSqxhSItUfAlwZp/wrCigqljuvrWAgOztYhHT0TKs9FjnVEWWARD43EVr2Fc31dypKCnS5l/hUn
SxEkH1g0mhlYolu/YL/qwUVp5GeS7myycjCLN/RUlmQB1NEVpZJAFpkEBnbUjYL2XhDMeGNX/qbt
uG1I+12PRRC7Y6hkGLT5b2uVLIQD8CTXTO3sONaJz5DBq5qHstrFYm+mK0Z98fBMkzhkJqdAPex8
W7MEU6Z6j8MbTHQfG0+V4/fa1rJXxCxZHwBp/78Y2XfLUVjRUCGAIlLdc1PhNfpKd9CiqltwggGY
8tHpcb6QRFdoToWOPRu+NQBmGskPfW0+fHGzTmTMfz/RQSN3G9agtfvIaZA4forSHeDa1h6IhZU4
KihzELahqHsx+WvUogCmeZYdO3REO6A15tOLS29Oj8GFPhEiWQbg9KgqBnwz9HA8seTXoN8Va4Mg
Cw0x5zIkw8CR5EYrFtyRstnZzoPqevCzam1L0Xvu3hPnvV7DaV66uVgWmojBIw+cCBlyrcoMXjFR
Qs9QcQUMRRHdNfH9ODF/qh5s571R94oaqHRz/cLOt0Ty7c/ESq5RmimpE8UQW6OBc4KGo+Q6+Pro
9e2m0TGat+beL2giQgl4rnOEjxdEejuY5TINSR921LMANgLzAunk22tsrQshy5kUSUkaUiZ1NNrs
iJKOPh4c81D33yu3DBIAUdXTj+ubuKj3KB+rAOsDwIdc1+scuxJFqrAj1/9o6qtWPPXFiuewJkI6
J94XWmYVEFFU2zb5meYbdY3Mb1EVTlYhnQy6Des8c3CxEHLsNf7NTL+4YPYou18Wf8vSOx6teF5r
a5IOaRhJhxHTNDuqhbMpy+91feBqv/IiLQoBVxj6AOdqn4xZoWhdN0ZkgHW17nm065Bu5M6/LORE
hrSQPKtr1rQTrGvmY1KsKQIQUN2uYghVEV0AnQQLkV47rrGEoNmDHQf6OeNA23nub+/JQY4eyQlM
8qE2cDE6ACw1HaRkLTu6CiAoDrrYF92naFjrLpo3Q7Y46JlEMgRp0nl0+vwpUljcoZemY0er80W3
z9XP/7BTJ9+XnjrmlvPo4/z94a2j70rxmzQ397Bhp05ESF5Woue91acjQ7QapO1TngT/QA5wLkJy
pOwa3BZF3rPjVG9iV/MMdmiSNVu8cDdmLGFUaJAhvywXG/ao5ehaEUdOAAI2qkFJ7oW+VsRYkoJK
HJkhRzAeI79sud3acWTV4qg1d0Lbm+Iw0pULuPCowEH7qMYY6FqUR3g7JSrBpVBXUN0uMMw9azLg
e/6i4+66bi3KcVFcx6DR3O4lHTxVejEUHENMplt5zeh6JGnB2TF6tfL1uqSlTQPVHYonQFAjoIg8
vyUotedp1KrVUXAWlOn3BINDDddXjOOSowMir79iJJsvBq4T2vRYkFYGNE3RjlkAaqfzY2PDxnaf
U+L1wvBG8fbf1ieZzLFS+mlUpuqYwcPp7afc1D2+lohf3ERA3QFfDa/yBVuUI6zYLiYcV9UNd13S
76bhNapu90cRZ6NcO/OPAo1Gssxm05TEtJvqWHxRVWRdjhG6Qa9v1oLJBJYi8rpz2gDuhaR2aCUy
3MGBevdsPLhWFmBWc8W/WBMh2Rt4S0abuBCh5YCCj4dfOnr8rq9i4TRQCHbRHYEnDG3zkq5Nid7m
pKTiOKbZvqrzJ30UW5OspYs+0tHSA3MmR1KtLNPR1YiI6phlbLzDqMyvqnMAG1fkxgNzEu2A/iXd
R7ecsxmtPvJY5JDHxnR+G51qHUWsWvuS9t3rFAOFNVU4SA+FmW562/mtlGkLBHEQXFRq2d2bU54d
KjP+nbZI6k2m8mILYfq1kXK/HsiXpOtgUx3zeVJTY6cIx92XrhK9TIWqP5KYZl9MjSe+Xbu611sj
RvRGPfGNFig8jogiT6vUBAmW1vW5OxV7avNqKyjvAfBFzP2YiwnjsdbgwzGI97pdGgGKDAXoKhL6
UqSsPky5rvq018wvrpk1G6CUOC/od6wR1KjtWyd460e23W5iWrn4q6t+okBMvydaCWB7osVvrhrb
GK0de+aZGBTFeMj8r3FqZpsi2dDiDnxp7A4TgRZQstz2U1WY/I5lAvgg4GbyBidFkmvQlV2rWvXG
qJTWH7kOiMJMADanNcnmuo4tGGjcQJegZIXSAcAgz82mJpqhKAUtjk7x3rFP9TR4AlHTmqu8Jkay
zkMJMG6Wx8X8Oue5R9kjxbhOsb2+mI88mqzJCGPgK6FTcSbYPl/NSONYgZYUx9ycnH1kMhASopPB
54KnnmUMym6yEiXQBUcTcCcSj+hD7g2Jrd01dtUc0yZP9kbTJg85sEz9lqrT/WA3bDOBSuVzkxup
P5SG6Sejin5Ho60CPW4yvyD18Do0lrvjST95uhA4SVF+L5vkd9fydNcPbrtRVCA/xoLEfuVaIlAt
UO6VI6rBqBIRL8t17msImTxN749m1Iwe5xXx6ryjK2npeRcudgluDIwK4NgduRO/aEdCMP/Lj3n/
LW0PoALctOLBpMUWU0ArbvjCtC9EnAiTjoS4uaq74JI9muO3WrmPAEjIlC98mBX+tXA/qVaxrc0/
nepsgeKWxisqsaR4p+IlMz3oBbBKI4jv0WNm7BGVZSyY+pXHYFEKIAnA4Ily30UzTZ8Vkch6wo9T
hiE0Xyt3rPUsZ+WuLr0HMxs1SnygzL0YKAUcbKwPrcWPdb4BbKUrtsXtrMQ4rRMR0nZNU0HMltj8
SJ1X1r27zsrbv7RRBBqHcWvTwAyI9PZTVtYo9NXF0Uo+mcPO8KdhV6UrYFZL+o3CK7q10OyDKFay
aS7NYrCrYBEl+dRN9xEYT9PiSxa/DN0aKfW8H/JVQgAI+m48i5jmlLTbbHWDm8yF+Zxz1EUcDOpL
3N/V48+i2efWtxX7Nv/yC3HAvUAtBAncC/BFMSUMABvQ5ixqOs/uSx31BG5Ve/y20ssGzDFQC0hk
E+d0OxikDjRC+l3eDzZgp5Rs7ypE8wCgn2xJn9M722izLbNI5qP3OvMVWiJ91Tt2+VmIZnzV7Cne
pKnrPNWW4J/VWrwAE4yBx6f5YY1Z+5JnifPCbTsN4BYPh0FDqjSxag4uj4IUQRu7/c8qSRufqyLa
jXZUozu9K7yqnPhLrvf1Wqx8qV9zLA6Pb0YfB5K1dB5NXxNnNEZ6ZJNviV2ePCWtx423lXO4OIZz
KdItGXrq9HplQArxrXwfucH1719e9PPvS7ekBslRETuYuqunQxem+WHoV0zJyj4RqcGiLQBWUvdY
Qa/ekQlFFq/rQdP09eZ1zC4FBsvUeVRcDmRFw4C/OsTxsQGfOEDTy93QrLxll264PvNS4yXDbZ/H
IHBUJ3n6sWsSs6StElK4f67zS6jD9voiFrYKBXcM3eLzwGmQx1FUM1KZrhkR0K4M4Lfcu+mz0+/z
di1muTQlWMmJHMkL1wyFdDw3ozBTviGA8RX3qLtFYLsJfIlverGycZdG8lzcrIMnG6eTeNDdGOJU
42uehhHdjfk7KMRTY1xxAS61GaOXCPhmvLAFvJ5ICODssUgNLXuPGSuHPzXtyoW51IJZBB7GeVr8
8lmxY2oUvcE10F77TmxuGprurmvBigS5rWsiWVrnHxKSd+Dw9GsP79ImIRzGRBW6fC+H6rWmShTO
Bwy8x/a2ZdZnEMnvlWKNH/jy1AmGeU0cPXwI5Cylp7FMLXWaWKOFhc33Ud7slKr8pUVi04PgVNTt
yt1ZXBXYgtEIhf7si7mRqRzGfKyxqlzp7kBy6xGueqr68/rZXN6cuXcd/aoAOgMkgTw0YhkCDA7U
VsOKDvep6D/XTpXhDZx+9hFy2NP0TOiaI3O5kfPY9d/YXLo+dszTyeWImUX6m+ORBISjCm6Qsj9Q
dy3reLk+yALe7AdKzVwrPL+qsVNrqkij8qijOd8ej0J5M9AoCaC/Q+o+aLfD24KjCU25GDU2FhCe
S9ecEmx4cUwrZGu15Clt1nBAL2/TLAKd7oAERmL4Yp5oysA67rDy2Iupw8hsqmwbnpKbrQKkzJy0
6BxCfCs7Z2mVFAmGNotjdUjjB2zVdbVbXMTJ5+Wnp6ZxOSQKPm99f3D5j+tfv3x28OM/fH1MQM6J
//NDp4mmtGoLUqW4bkAP6hS5BzaSyisi5QF1/JWtWlJnMHrDQAMPEz6zpM4m0jSJ0lNIK1JUNfes
ir1GRWYu9RU83teXtiwMYNfojXRghaS8lplwo86qrDxycciyVwsJ9NgFjIKovJqsMlTOrozsM8M2
/E/afIwnD50CB4QoNqT1AEKj0eTFStCQdyKOsf0s8vdYrb0u/359iUtXFhg8cw5/Pjy5wKnRHmhz
PeICk4N9tTtUbe5FpuI3wz4Zdrm9FmZfGtoZEvF/aRw5rhoj3Zm0MUJoCI9dGR8GuCuoF19f1IoQ
+Q1s4qpplQFCaK3em3F66BXtUUTT2uD2B0KNfGRwGeExAPQYwY6kjSWL81jLHH4ENiJQ8vKE7soR
LBlFYgNudojG/kljBdmIVn1PO5b7ZmQfVZpmQW90xNM4Vw4Aj6FBzskzqoMsMNo4DRTwH913cfvq
ZMVaH88CESoi55PfPN/nEzXT9Ly2tBzBOfogdrxV3tyG3kdCe3MRbFVG5/Nq9Fxz2ANt5SGNAMw3
rWXvlwzS6U+Y793JTxjdiNVJim1Tp3dFuTOieMWTWxMgWTyrQ96Uzmtsv1iOJ9jK55f06zRXI9kF
DJDlTYkE77EQPLCmxzL/3ELOdSVeXMNJPmr++8kmVSnBKIYKIWnuj7ZP10Yl1hYh6W5SlEWdzYsw
iZ9OwZj7+u18DzAoQH7BIBUeaEC7ni8BQ112oyutOCKe9kF9NPLX2n2NzDXazMutQlwDyJ6ZNw4B
nOxXqXpDOwXh+7EgPkaXAYl9/Sgut+r8+9KVwWB3QweO7+uWN5GtO2xcfvMbDRFo8MX7j/IjOCvO
t2qwUs4UN0qOtHGCunE9evvwITxphB7gVEBWBqHuuYTcLlVqCp4cBblHhyLnActv7nc7FyFduy5W
GMYZ8uTYtYAe95m1iW9vvj8XIbmYI9h8GoNiFXYN7HJAEgfXj3pJlU52Sc43FAmy8IWdJUcz+xOj
AOCusWkv6dKpAMldGpzRrtwYCxiTN7v801WVr66N9qzJkIoYRJQYI88goxW+Ou4y485csx4LpFzz
QeDKgZELIa1858Z0pKUiFIp6TIeIAp3vbC/sx5Qf2ug1RxmuMQ66+62lv1v7l+L+5smetltW1TdH
bue/Q7qbrtHVEdciepz0oNW3GD+119pnlrbTQfIfIHJwXC44XZSo68eySZMj6QPD3nXRc7UWta+J
kK6/U3WdwxhN8KL4anxomz36s65r9rwR574KcnUnq5h/wsl7ElGzroCdlhwT56sGfga+d4Rv344a
eC5FOg68BlqMSQXsVbSp+71Q/+G4kU5GSIa5gUsKGuCgjGnMkA8s1ININyXf1Wsdhksm4FSEdBZG
SpquznRoduOhXkv4/vpBLH7fQV0BGX8Cd196FWtFYwK40BRuvaeofr3mnSwe9Mn3pd/vGphO6ii+
37pPcQ5S4SeAxI9r1GGLGnsiRVInjnp0UmE8+mhlWz29B4WXTo7XN2ptIZIu9SNKnVXu4CC+ElBa
Et9Fq2K/ImR+MC6uxck6pGexJ5jhbEAzf+wp34pG9VipeMT63pqb1jkiV5MVn68va+38pVfSGqgG
iGzs3DBuIwdk3sF/+770RHYGsATtYf6+4RMDcMErr/zK75ehSJSEg0Tawferwqt/Z2sTsGuflx5I
o0mdqkpxIOhZFl/tH/9pcyzpadRZYxDYWnpsmjtLbLu1yONSZ5Fx0u2P1OgMOipdbko7FwjnmQoK
nJJ6E8u/j0j2G6LfVwZbiz8vtwrCUEtw4PLO41OSMCNrxnisWjXkw5cof88BeXN9ty4v+bmA+Qec
vBlFopFySiCAjLve7gIgv6sNC/5FCKr8QPVD+50tHwlJ88luXDUcTR6IqfEn5bNZrwhZ3qq/QqSt
YoZRWWlBtdCtD830CXf8+iJWvi+3p6TcVtopQu2gtjuPB0651mO1KACEqzoynQvI9JbdWRrShFrI
zOck+Zkharu+gsWzRkkSZQl0pF20U1uOLowauJEhTUBjSCJq70BICDIskNZur4taXMtc+AYUoeNe
FD9F3wM0W8FhmHYdNBHg5dbosNckSDYWDaV6PAmCTLtaPtO0eLa0bK2Eqy0KAfoT8sLo3r7oTTXU
vmdK42DH7BTogCmKX1R9EKJ+VcBG62iT6cdV/RvwzKVHabLv7GKPdlavxqSCLW7HQQUE8Zzrx5TO
DFIh2U09aTu1HTo9tAxffFG0sNZCtJHdfnIY6UedlKDOeAGpp46j07VgNAlTg+Z7Mlh5IErndm52
LAVgeeAYxgAYJqfOzQ5ze+Dn1yrGhjFnFr+g2vgPt/VUgLRXpAT9ECo1WuikD8lw/y939fTzkkWr
wDXMqhG4y1Pk9TQo3v7hEE62R7JlqERYXaHi84qz78DErq58f+kNQ31XBecLwIkNOSfclgNneYup
7dL0G7Gr3U+u9qDfHingkE+kSJsUCTQl6tyARRYpGgaT4M/1XVpIdGLcSkedEiEbGrvlVDNVrBTl
1kQNk/zN0p65zXYUYKv6k54UD/P0rNVEQZcNfjF96vqbnaR51guMbgZAwwxAbJyrcNFMZUUFmUJC
eJDEPFgJIma39NxtxfdhdICj72AERkZFQgNrUWbaNIVsKMD/hAnEyrcU1n4ZUJvddrrKD5Yxdiu1
+CXNgLnW5vq4ikK55FpydKzWrQZ/oOdgTwW3yPRo1WjtKRqrvUMnU7vSILUkD11qKgo9M2ykrInJ
yKhRxTVeVc3e5Q3Z1/yQ2ds0WtnNJUt+KkfSRYDQ51Yxinld0deJVfuqGL9cV8elAwMuF55RnNsl
YKBgkQ1aqHECWGixs2j6aKlR7pnd8AjOxHsw9t0eBs7YVX8Fznt74rtlVEspUSGQ11+t7q6wRVCO
L53Z/4MtRUnHwqosvIGqbI10JRI9IAtDHR2TaGhWpyK4vnVLp+OirIy5d4ChqMb895OVGNNYwhEd
EYolAMMtdxTcFNclLPg+KN4gQ42nE5hp8gxWUiZJbE2zXvelD76rEuyHKfvxn4TIrxqQlSonpRBS
9NoAfkRzU+YOui/1NWSs5dUg+oBpQOlarpGm9hCxfA4L3GZfK7+i5r7qX66vZeFI8DIjHTbDuoK1
UvKvGPDREkdh4Es1v8bu7+wfwij0l5CPPhPQCcgXv9CaqVIUfQIG/2NVfwXpNaMWUIM+X1/Gwk7B
XcLEAihC5udO0t1OCK0YFWUKk9pjzScgHls3D5QBbRHsnjqY7TGsImfd6yq2RrTJTaExlJsk7x+b
IdqIin29fSFA9sIjhz42dMhLHlOpVSYBp5YaTsqjOtW+M6V+Va70xC4cOjBV0Y2NLB76LmQ+jWLg
k9FMeNOi4kkdn7Lf/7AGcDt/YFLN+GDn19xWXBZTkuKal3SrVB2Q8N1XQF6v2PqlM59HeW0cDLqY
5CaVsXdQaW97qFan70al27Ky+ZpQtlLQWXI/bBNo/pgmBJc1WqHPl+NUhFU2j2F/XTfyIl0ZfSNL
DmhJ3bLaaLwmpXseawe7nB54VfysdLcGUEX8fH1XF94d/AxoIHYUkaP8ZA82HdF/nE5h1g3bPqNP
ipV/aVP7zYgoMlzjiiIuTLuD1/MDOBFYr+BckU6xA+pfBGTGKcQcpb6dgGf2q63cDowMrhpQMXSb
0UXz+WAr2deqBTVKEZk9ukUccHhdX/mC84AIYh4Qg1lXUfk6P4C4IpWqzL8kBmBKBbryMXKBZs58
Z435YGHYDosGA8UHICHGoGadO3mhRgtDSSBWmELdLtpHGrM3pgxxgfxPS3eZDTyDTDHsO7Uya7+J
bBK0ivMPIS8uPkJq9KwD81y2ZXaUlU7ealM41HRjkPLYGM7N0wMzZ+tfEdJDzPuU89owphApAc8e
Hk1XCaqY+Wm81iayZGrm8ANz0UDDQ7/C+YbSyQUHqZZNoWv48eBla0PXS9+fGd0+LsYlFBnrwbvg
gFQ57P0ufnLUFT95fv4k73zGxAQxAaYHAIIlvStuihi505Mx1LISLe/fkkzdCO05j2MwJ37WuuPt
mj6D+mKfPiybdOf0yaEuj6oxvNedt62vxG+3f3+eIoYBQdlC+4D6O1HvVphIkbNmDJt9DIoz+jTp
TwndXheycCTQLh0vjAkwPSRQz48cQdzgiG60QhdkVi9p9fovn8fdnJ96OHvyHplxa4Mo2wp5/o1b
hwTdytcFLJw5fv9fAfPfTzYJrWIgz+QQAFOwq/QKq+gCl7zoVgdebuF3ehxcl7i4YxamB2bfApME
+rlEykg/qgn4XCqAn8W7fOW5X3gokaMDdKM233rEmeefb/qu4nXVOGEBHg/ckyNP/2EBpxKkLWNd
2dm1VTshn34x9KknxloTzdoapIC1TWK9xiKcsI02mrZRq6BeuRvLEjBaA2QF/COjARqRYRVoKHZC
Wt8hNVuwBz26/SHDQfwVMf+EE81SQA821si8Ic3verkyW0OTfeOvt2vTqRQpXrQyAr7aCQtJ1L2T
7fS1guGsLpJNBByBDmhGdOuigCt937ULjpGazAkt+t3GeOmwK5Pv5ns13d7CgUZuNFIjUTF3WsvT
yBpvwXTGCyecsvda+e2Wtyclzr4/X8uT4yhFq9mwtw5QbDu/Vzc1+o0i81e5RlO8vGF/1yEde1MP
OsaMsY5eA7jJHqS8JttGPzCgef3gF/wkrGfGyQOxFWbqJcMLvjVlRMLHDhXrR6ZgOvgTM/30X7Tr
RIhkq0TU6twkEaDPG/JGc33vRO336+uY9+NSwf6uQ3p001FXE6MHQw/CsHfRsW3MuxFNmMP+upwl
s4vXEDgqmN5F64skZyjijODMSagUQE8IwIR8/fsL6wB7LXJegDWARykHKGJyE20YO0C4uzsrP7S/
nPj2FaA0iREhzG/AC5JDE92sAZ1u2FbYZnf1zyRZUailBehIGxP8H4Rpcju7DTZDXncWXsISU3+p
8Gn1YNwOYgqKepSQ5hyBC69H0lq7R4hnDqke1oM/Gp7bHW49BaSfwZxno9ccUYwcPUy2FRd2gvQ0
EHgx7hxtCp3tYrpG7HJ5ySEGjBho/AdeOl7yc2NCMIRYVBoI+sYBo2fK1naOufbQsJ2uvl5f0OU1
P5ckmS3a2CorKkhShmdX3OXoZdTQb5TdPh52LmfWjlPzaKdKXmSuHmp275vGp1ZkXtkA2pwHVfXQ
3D4giOFZjArBzQZyy8XMCXGB0pAxRw8dJ4YWUM+KHztH8/RpJVd0ee3PBMkplmIsM6LOgiKib4b2
W4VekesntKQLKOfPDLzzMKKs0j1QIMBuBKDsMhfBZLLU09P+R9mwbdKxH/rUf70ub2FF81zDxwwN
rJms4oqIo67VhiF0eudXZsPUOGv8qIsi8OpjxADNTheBMdgkzTrNTHBpWp/p1qQrZ3JpaWDCQFs8
Bz5wUmVGw6asS53G+LzzxtqHij5mtzPLnEuQvBbLafMhj4whjBjz2uZ5XHPulnbInkkUwIWsol9E
8oFVSpzE0PkYpsnol43tdbFxuylDxeavCMkJzmNiD+hUH0MDnmMzBT3yg1m/4qQuJH6QegCmv438
oIoTl+59XIyG3rXQpq4+GJHPDY+LnR3vYsXHdbTGTWsH9lqRY2H3UF9TkbmFQ2nDVzo3NnFX5axq
GqS6dTAn1C3mKm7fPEhAIh1lb6R45EsSmWOttUaBHpv4B6EcI65Bx3bXL+JC/gi4b0jeEngTyH8S
yTvKMnB1tB1qNWX5CMT6LcP8ucptT80OcfsYF3dZlx/K4mZHFlJR70D6Hm3hF/zISPQCeE5Hkr1m
rk+n7mcvzI3KzW8gfbk5DQ5R6FWCR44KEbLh5+ekJ1auqW2BpKu7593vXntS6Jfrm7ikCqcipJua
shLt561AvrVRAtaPj4DuW9GFRRGocSFLAYhLJNrOVyGUXBNMSZDbTLvY64rmSVf7FRnzfT/3YrFT
lgngd3SUAPlfuqzAADKmocYylN7dAn77Uy6Ib+fdtwyg+cB57bykvp3FADJRPEBaBB3dF1eXKSnC
fI7TMZrYs5Ch/HX9aBbMNJQJiSMD3jlCCcnGFTbpAKsTjWGRPKqCeQNm97rk5oo7vGX0vSCGBSE3
QvHzw+mjgbA6Rkovm5QgrSY/XwuUFo7/TIJ0NGM9KWmnQQJOhLy3axAd838unfxMs47W5pkbDzmw
8wWU6N3WK0tpQmqJuyIHP2uqFR5vxieR6k8kFrbHNNMDj/dKomdpXRjQQS4Uzfw2gvNzwWKgVUFb
3sKFAgAVjfz+9t4k9EEgoABuwAwPK6eSjMgezXakbaiAssmqH0ZlN/SA29pc17OlNwhyANUGWGdg
38k58EJV0BShQI6B+ea22Kq1/agq+6oBSP+01xoaMM53MZkww7MCeTKfzsXpwW/DQzsTh8nOG+pV
kxIbrA158qoA+S5r78YWnW3Z7c1R2MsTQdJbMRoANHOdrA3BEpP6M5BZJtZKJ0sagXFQ/A9YFZet
MygPJU5aZn2YZ28KQyvbyl1d2ixAsQFVDy4PJp4kQ5rp7RCXDCU+kZNtA1uqtfbBiEkwZSse4oJP
DSwMFIFMglIc5rjPdTsG5luf57wL+/rzFPcbVn6PFRQvoniblO/X1W/JzCEIQS8uot9L7jXTzG2T
N9A+nTp78DUWfp4WvxRVXXEXFp4IlC7+ypE0YKo7rW/NtA2TP3ZcP1Y/jW9NXzyKnysu3ZIWIFEH
jHSQesN5lyxqU6R5ZpRDE7IuaDxzbbZ+absw8YbpWbx2YCWUajw9S/KO13UbtmMWDhgZiUT12SFr
qB5Lq0BXB9RshqZG3uZcA2w0Kug9oErDidHgd6yttS8vmW0kNcEODWVGgVXSZbNIMq1PohakfmGR
/jG7NzjwWvtQYmQh/ebw7XUlW7o6UGXUyZHexMC9tByiGBUH/GEbRnXqcfpelT/zCYXjtXTBAh6a
i5j6r6B5X0/ieLdHbVuvZ0H5k1GngcmHB1BI7g27fBVG66lx88lkxTbHIK9vZr9S4AnikFd0cKGM
jp9hI6+OQHWeJJUep1otydSoeJy4DkaSpnnsE44qrupXlo1m9CZo8vxNVdlD3XHXQ9voPiHGyz/s
OWwViiFwYS4C87LX3KpoceH01vTybE+6o+MAx30NB+LjkZAfEeCBoi8BrVvIx0q61NkgH1QiWBCr
d8BRwu+LcXgp+w5DQuDbVkc7yFMzSPgbaeIfAwitCyt3kOrgfqWSnwBKDfRieGoJSpoa25VG9snJ
tU2trg3cLl1d9P0AKcUE0w8iiHPdaHmMknuCDcnsfSEeGAYlCbu9sQwMJGBxmotPcBzk1hlkcV0L
TZtjaKqPXNtp368f6oJdQNoIZRs0lYEtU/YXC6rHrVnqQ5gUtVe+WePtTcYIGGHe8IiiRdN25k08
uUBTT/XI4vj9BUt8gXwYWiavL2HB9JjGXPOdcYQv557B5xeXqugH8H0YvgNEilEcm/GnYb1Q9Uc0
3hPxfF3g4p6dCJyN08mS4rJwGYkQ4wvlQal1j+Rf/0UAkrowPDh32bqhxgnuo1gdQsvcVG4w/IPi
IgpFVzM8XXQwOdIChFlZ4+DaXRg7rvdE9FeqrTjTCw4HJEBzARCAuFqVrkasN6RwhNqFRpV+VSZ3
20xN4rlojGRFDY4oi+6vb9nCg3Aq8CO3cHImppmwJqm0LnQyELcNW6CF+mXyrDa3h/BnciTbNBTM
qasMchhxH9WR/B91X9IcOY50+VfK6s4e7svY133gEqElJIWUUipVF5iUqeQOLiAJAr9+HrOzKyMY
nOAo+zSXNqtWFT0AOACH+/P3rtqkf0y8dvPfDWcW3LQa1ynlEisEOtpev7XbRzq8jGsUlUueDOJV
IKLA7AyE0Gxz6jbYHXuGCHRIfWntCFu5MhZOSPTQ2CjLT/BF0Acd75RK8gxstf24N8XgMx0QFkA/
2Mv5uVoaBGBskyIp4ijosR4bsU3xcztSUJuw/KFa06ZYMoCUHvLRiG9A6zQbhZfUrVrwlu/7BOEl
WxNRX/v8LMBsXaPPKsn4vhlD6QT5WoS5tBcPf/5sL6opcHaS4/uuueGdT+hW067qOuJrJecVQ3Mp
IQgs21oGnsK9wcK28Av33hNBYSEDuvLKXDaE3hsPj9vTEgF1O0txk4rvbWvwPTMNYlv4ufOgysIf
+xX3WvJhZ1JSnFg8vZO3E68U/P/piNWXL5ClcNUdtGPPe/C0ArOAB++Lv03MJw5dC9DMcge+lyzd
gsd17MCJFrTVdVHvbDsFQ3103uDSaXlocHaKtdTUWC5h0B5ey+Kap7uqeSnWLoHlmQPgEnQXIKmf
g40U4ZjAyqp8r4AuSqB9yUwmcZo1/YXF/TNphvw0M9s/qHGTAlhguF0VSmZuPWUtG7m4PujzQD4K
7CQnDFglgPdjG+MAaFqVX+fD0Nx4HS8Corf02hkh6Vj26nDhMOFdJLmwVu62pXlE8I/UJNDZp/xK
lsiR3x/RVVmRT5p6ZYzhsNa4uWZiFhGwahJM8WBCq15EHoea98lDq8R5r1taqB9oRgAa9VOcuT02
1C6ZjiICBKbCXl0JZZfqB5MkIPQBJwbDEwiHS7ggtexBKwmEntX4rPtM+50ovgor8yv71XSp76Rr
4KrJveabF7VeyPuiYnmKB29Mc+xdY9T2vfYCbfao1vim1q89GpJWCyb63POzuLRUUIRToTqP/z3J
U1ZGIuxCl+q+A11vgNuvuB1tc7iTtaKsLNgPFY6TsSHFgusb0Gln3r8FkgZUhUaUfdxBbBi7S9V7
lBc2SGUHVht2mgxADOcbnPktktmKunHUK1u5kDyiJfFN7a3mu45+VXt0K+WXTTNE5+dCW9qZaLrB
fIB6bCqrHN/9bu0J2hpojZLmlnROUBHtzujtAM90MHjtzHSL3lpEwqBTfrXMy7y5x2ERmCPCEON+
GC4RAIV1sZYi1yezJ/Nm48hDkhIc4/NHG3Moyd0C3UDIGpjlzktdH/pmqsLvy+pNodk9NAkaKBmU
zm6EfGr1JpMSUOLBr2W7JYZ31fe1r7Rx5GZ3vM/uXaYFMeMrQfry8mL6JtgFWmXn2VqWUzJQDcvb
ZJ89N/GFvFW7B9lAcBuP6dpF6o5E3vi9tDYm3ZXGVU33yZjg8U9DXWujtrADyxlB1018VAXu7ez+
/Pou+PrUYjHVASbywR+9xwdRPWldPpISvRYDY+JBVHq8i6nRRDYVawiKhW2M/ArajKZQeIF9Mh4U
q2VYslph9S5npdiM2SCuLDGwAHrx7NHN+/qhVTzl8vwgFy3/4CNH0xWimcnHDwZp6bmlZajp7LkL
8h5bDTVxy8QtbeMNB6+wbFd29ckxjLw8so0AV6EvAKfWNOkH9iC1lYFAsuz2qXuti+vv50dzElrg
61Dcm/weFShsreOvC6mYXM011G8qC7oefZ74wAP3gSVJegHy9TU5lBMXmdmb31y8URj3eLfnoGUY
QbXpUxUICGQDV6btJOicDE2VKWS/gFKY07hNwNC842O/15rBDpgdu9eoJhq+q6RP+gApJsz3Gi5q
cTInaim00KBiNK9JVV7Rl4Ztdntt3DFT85XsWlZP7MMPnGloB2YmDz3wCEQw3aCPMGNQK1TN3E/G
l/NesbBKKBpid01pIDjHzMeZbRRQsJLt3pHJ5142xQOtpRYYHtG+nLe0MGVoAdOBRMaTE+n6aRkP
xuKWNrCVKYUlYr+CAuYOsi+XhBfRUPRrNGwLozLRQgV0H8IjgN5no6Kp1Jy4sRr0/91XPfR4LlXn
8fxwVkzM8xroX3UgSg0TmnLF4thvtFu+1l+8aENHgcjGxp3yTcdTVqKemqQNqfcsdThyM+WAIKYo
bksinZVNtLA6OBLAjIzaJBqZ534AZV7hdVXdongcSffSkhdsuBiLt/OTtrBVAU5At/QERUfgPPOB
ktRICNpZu/eG0ir9qtPGi15pdAgO4ZFTdUlxYfcyXQGSnJzj1lQ5Ro85RudiNmdWtVwtFFXXK+Ai
ygAy2L5T7VV7U3MS6sp1/OG+h8kcKmAATLko98+z5Bb8wuw4qfajNK5N9lKUa4mJ06rDj0t3oq1E
KR6J5ll0RUTZp0aM1SqGK/S91OS6du4cDQfQnYmCVfclT+9Ic1muyTwv3FDoEEfQCQfBJp6njWRf
cKHoVbuHlk9+mSmODCCPt/bmOX0vgCgEZxIK8lMrJ8K0Y79vnHIcuS2rfdx3j4WmPw+6FgxGHBKI
zgAvlIdJX4daY4nAS9SVN//pptOBdgPZD7JuFt7Hs7NDI6C6G1Ve7uNsCHM1BkmK6n+caR/t3AdW
5seHaZQVBL9kufeo+sSRSCRyTZJq+qFHse7MxOz0SCwbfGFcK/d2+V1UDz1K/SDM2Zr9TR//VSd7
58MQp5nBWb4vqQ0dBNF6uYdSlKc5vqKtgXdP/Q+zhvMDboGeZXV+IEqvbpjbwUL1vb0uVo6JtY/P
fn7WudTNBT6e69dCCwfycP7wOz1ij3/8bNNCPmkErzDWQ3GvmkdhX5TZhVlfnDey6L02MnAuut8B
dZxFDLHtKbHFjHKfOVdxuxPJtW2toCMW5mlKTKN5RZ0g4e40zoOLnFGP5naWlHsV7HD+kEXnR7D8
eRTEgZUCWGoOOW+zyrQNJS/3oxa2uuPLZC0vdXoL4VxxflmYfsHBAEp9GACZLMt9odubscDRUiYX
deZsNZvshChX1n1pQEBNo5oH/Dwi/NlplqS9XTHU7/ZdBU1LIw9yLTg/ZafFcBySyINPD23IXpyE
wCqpXJ6NI0aUk+vRS7/EstwRqweHrnqtdOBLt4utqfVXiaZEmhyDsaluUrtbeRUuXLRHP2M2sYZD
mVflarmX1pAHaTreAXYbsarbOlBhQc/Ce9rKl5WxL2wrGEWvLIIkcLGccDGAONRV2FDurcHZj15x
kbB0BxmpTQveRyHLCHTbN2MifA0q3AaTQT5mKMJnUBxUA7XNowYN3/75H7WwCzWEANCrtoD8P7lD
+t5jttTVYq+JFsiUPWSawqJeq+AuHPCwMinCWtrEzTxzrM6pFC4cpwCmaydc6HPdJdlDQu2gbnO/
4w9t/vn8sBYN4okF6qupy3qOJUH/kiLLISv3Lb1zBuYnYtOgUJkmN63p+KxWkRrJP36ggTzbQArZ
BLfDSbuRolRyyDocB0Zz0ReR0GI0yq/kWxaX65eNee9EXOE119kYV4J8pJvAQvpXKtfkRxasTPI9
gM6iiWLKQB0fO65EGtsuHbqP6fPYPOflU64/nV+ghaPmyMRsA6bSdHKNW9BKUC/edW97/utrA5j+
fnBudthMRG0xgETf2UBKm9arkvUrZ9nCdj4awux2qQY904wGRjrtuVPLrVHmICkTQbzGE7pmaLZ7
mrZtR9xxdG/1fmKEMXCY+WVprLnvtKqzKOxoPLML2UxtQ+YUZmzZB3n+zSlKv7YSnyQb1A8ip3hz
GiRDqRm4vNlSu/Dtcks5CWR15/VKUCD6VXdqKX1b2TWyCLPqBa+1gA+O73n5hch55OqNP4LrlF7q
5UZPu0doWGykF0Fszvf0dzCv+DR/LpiAvBxFji5sHC2MIbudQRHCtb6pw+ccarN59iDUtxGZmq7S
AQl58pIbVVu7fRd8FFsNqZoJgwBoyMyL0mHUSVHSegJp2HoVMStbmfNlC5Myk44kAN4rx35aWYLW
tpXXe10bA+6iyXINybuwEzCGXxZmoWKMhnlROWm9r7THgWzT8dlSovObbW0Qs9Oi7wbIc7dFvdfc
N13ftTQ8//0F9z8awmT/YDMPXavWao7vc/Wm4AAdXwq5ibuV3Tx598z7j6zMFlu1rX40dSyFY9jX
yNT5MdkiFvLteqMoPPL6t/OjWpw1YA1AEmpA2HFOzCF0A6+2uK7xBt5ljt+tQeDWvj9zrU6oHbpu
Kziv9cUs3qp8JVZcXJWJInPihMHzc3b6GUUvx6bVMV8gmq36h1T/XDQoNqyB+dfszA4/kyNeTIkG
OzgQUqffNv01cW/lmoTo4vrbIM3APkckNC8DKRnLQbhj1/vc9lH9YfKCan6dPStVINfahhc35YGt
mUdrZWp4cYW5I8Ld1KUM+yG/HJj78dhuIs/8e0gzl6ayLt1Ux5AUsnVryx9p2GVrLNNLY8F8TS+G
f3feHe/OiVpRZaZX713ahoMH4c+ug8Drh0kPkKoCaBU8t1PZFzR5x2aGrCaumafNHkvk5/2dm9yb
3lUrnMBcy5cuedxUXAZgEpWcE7pLxyZGTqyi2QvXiH3dyC8pQAfZ4F1CZvbj7xAg6KBiCPXSqX4z
8278/0mdNhTDQhNxHfIyAtG8ATpteeemK1w6SycC2iLx+LLAbXvCayTsrBnMOG/2bvek4r61jM35
I236sfMj9NDAzK1lkumKJFkD4iQldIdrLXsx1Y3VvNfG9r+zNPNsCL9XKlExbdannIdojo+rDekv
5fj4G3agZDh1RU/MX7NDtCGDKGORNPvYQJG64+pFWpAQUoAoFqM+L5MVe4uu56DvChluxN7zeECx
k0KtBowrMb5S9aumVsjnvWnx1/PDOjnrwKAHPkPEG4CBg1xgPn0dGj2spi72UnN3Ds45FUl0Unzi
pN8mhXKdGWuc2NqPl8mRc8Am3hNIyaK5FdX2WZRQuL2QNca31zPwqmqtrQUVM8yLynbKbTPEdqQU
NA6SntBLIhxIrIu2enZLMlzzjEPKq5feFej+041ZxjIcEK4GNAcNmOEV2UaXogN0e8BfvSGwR+qE
Jiue85h3kZfYCpi13MHPUsUIVSPTPw21E0dMsg783C2PBpM3V26DZ7ZDFN3vR6FBu3iwfdkldIeC
pBLpadrfdlnpvBRI0kdZZd2JrtODBI5e5xsGMWUk/Py2+FSNO43nD23lXD4nkUzsSxcCIcWDcqkU
/N5W9Mt00IvISBwZ1XIA4ltTa99Bd03Q61YZpGpd+BI7L8wT/F4vU6GSpzvgBG3Zg1qP79nQ9j4p
WRNktVB9XUdiKCkBvgYhn7HNIMAZDJI/GYrShUpjAOvusXrDBtljZLEepF1rBQ3KK1s9ix9zKu1N
qkgX5LPMDeue8EDV4nenK8awEbSIlKqjfl0aCjBKCfG7lLQbZUhTXx/xB6tXspAlAhweRmv4dQ1R
v9EGuL9SvXfot1G/KYW5AW0jgdifmVzyDDFVGxMzNHID0gSk7320fohtzYt2o5oi8RM91QMoL6SB
OgzJVmlSC0KisriowQ3vGxZGmNmI/HO7KEKKn/wFrKrJVV8ChNr2Xr9JDUO5Q5cJXsjElWhrSLPE
V1J73DKvayN1tIdrjyU1tpht+FkmzYtMtCxCcQvg8qrI0j1rjK9itNQXQAU7SKRkPEg4rf0RmY61
Z8DJyTmxxU8M0VNL79S+fHy7SVDOkUEb8F5l7c4aG19PvPt6eGGWvQME288q5b62jWsnu62dbSHL
bUe6B9FsVVWGOiqTiCj80s7gAeSmBN47Yzxo8HajCYcrAZkr8pCDWz23Vd8d0XL5jWuqz80xkDhm
6FU9xFHvFkiE38T5bcwtHHSFb5LHGIAb0tzpieWbbJtC9LQ2rQdtZCtTcHLyTTMwYW9dNE4iKzyb
AcvMzdgZON2PLa6Oh8oKgVdmH4bBzazMooiCjnbbC8xz7xBwBNQ+eCJCpqyE9ich0bGVecWkppLb
pYKx5E2AFuOh+UzMlbt8Zbp+9G8evImMzuK2I2Gi+a65fl7tlD7U3ZX7fM2IfuyVrpNXViFGui8I
GMU2WnpXtIGt/pezNbsYZElZ4vGe7hUgPLLArHxllVJhbUVm6954ZQ+maPSVZa1qRrmp0AD3Xe1n
tWtErs0GHxmAEVgqtUTSVQGCocORXKE/LEJj3WuTl1+1xP3ijU62EqOfJsRxLyImmwSlcOWfFCrB
nIsy0Wjne0c0l253rQOyE+8gUBFA6Eut6Ia1X6z2iWe72vmkecVKQvEkKISvqgZwycClOyg7zwJQ
ZOPpODCUkoiz743UHyC4cD7YWLMw29l9PkKCdUD9sDBCNJN3H660zUYwW1tclMSkSPjtVVRBpVR8
rVqJNpf2wcEc/RAvPdhso1t1RWegWBDrV4mHGytJ/FQ1wsrowvNzteSnh5Zm8SYTxjAaKVYjUSR4
kuzItCrk1dYawpYHNHWL4tB1UIw53tiZ6jbWYKP01rNNM9zH1kVGfADxzg9m0QpYTk1UUBeIpVRk
qnMlRtIfTdC+Xr2240OlfuvXqKcX/ctG8R0d1hO/1OyUgpAhR9LdQzD7RcmCYfwd9/WAAwE8wJ5o
MY7nyiQxY9KpMVfxp0kBTF/bH0trfnj3zxZDNbnWeqTD3e9tuRsJBCHtigMbP+hbZtE3Agw8ZJAN
mNp3px9x4MJUsAH3Xk73aL3Vr10FaMssJ6Zvp+q4qUagcJ0ploOC8ZPr8dss9YnYti9mWoWFZV+m
vNoBbG2D40p1+vcatM++lxQ+s69AYL7ZyELegpfqL4YOLUhvejq5QL2HhzrydoEclTKsWTmG6CEn
QZE6yCmXHEBqK3s1M1vxHamkEY9bwPvBYI5Qs7SQgCnSwPVQoAdIPk6LL1IkMqSZ/g3UFGVA3Bba
OvEdizuIcFZfQXOubkqhIHI2ENrH9SddbVjQJ+YQdK2HMJrrz24lvpp6aV54uQP+5iIpUPIbimeW
0fLGAD3NRdZ223yf7YHkv+i8eIfiZGwiIsnVS09eD3n8oBTS3TocSjS01YpQxXURyTj+0qia9Lt6
dP3yq1cliOevjGLr6JfC9ALP2GRJE0jPd4X5tc9pvSkTy/RVxsdoNAQNLEp9QqI4vuQUIGzFySyf
p5UPdElYNUpg618zL8jwtgGgm/pyNDI/HUFa0LBKQ6qqQCOx0xnfa6Vt72LZuyFRDPOL0iqvpWGS
oHRyMzKZij6DWGZbzyi/ZYwhIo+JHnWtgejdlDHI0kYN2spDG9ChVjZEVl9BRQQ6gbjyoibN2BUT
TRGOdtP4UGfB29u1EzDsqOlNif6giFeQnvK0Vg/IwJrHrmizu95lzlaO5hjmypDs0qF1Q63Lv8QN
Z6GjFG9DoZZI6RcVGAxIEuhD1m8kGYov4BzXItpp5W3F4LZ93fxVDIL4VIBBVWs6sTM4GtpKUr1N
bLtBL5wXWsQM0wjgsdV4epQZgHE7XZ9s9ML6hMXDvQoQ3BVHoSNoHNe6AAfEvbAYDYq6AKO8WanB
YInqE8mdeDvm3hPC9hyPTrAQkEzX/LinZuhyzq4kutX3akfcDZ4/5jU1efxicMuJOirxdKKahjep
5clQBQjqtbdjJxLD5OR9bl476GQALVHh+gZVs6iPRXWVMepcshLwcn1gdqA0ruGzBnzePRfmjmSl
65OxHfE8QnSS4tnjM54jTlH62MdJO0Rp1lDLb9tm+B7XdhmwONMiT3rlaycdPcqB9Yo0pnLfdTap
ttkMnA++lkvAy/QxuVOwmFGat0noKgoeC6mbBLmsMiCZFGfDFAd7VjOZXzj2FECVICKDqNVFAURQ
0JkiBzgub74AcNj4nia9oFc7toWAanutsbGN7My1Cj8VvR62XcKDqmrzDeZC9aktga5Mxi7IrALW
06K/THSdBaqSjujHInHUxZVxOXotDZSh1gJhlCQQsWH6+ZDFoRMPT3Ss6yAdjM9OYb3j3WpsS9VA
xwYOs3a0n/NO17ZjpTlB6qTfHTOGYtbA+4BbGJHSizva1kpgKnEaeW1p3ibQnfJNGvMwjtGoAzbJ
DMy3nuZD1cvdikpxw6GtmpuiKozL1oP6ICoI2JTaWEb6QLQIGSXU60iRXtGKYrvghe+3cSwjUU4d
mQ22Mc2bwYf0XIxSWvrKFcvz89yprmKM2M+VVmxctaUXKEMNlyWaxxBA0iAzvThUB5mEyghQQM5b
KKaDPDdqawYdIx26LuC5WasJT9fQyQ1y8ECbXbNUFEBEZHgMsPqb0XUBKCciIt9inKPVh0Gxxw8o
dXbnOl2M09TB6ybud3qv+gI5C7EWeS/FDYcvztmVmCgmwZEDI8x6dopPzHk5H/6sfX8Kjw6uXLXT
UuSj8H1Q2vvY/95acnLNwCxwsJOSEZ1jRRJkj6Rf9+H5ASwGJjaiKhP8MsjazQJr0IvrhCYa3fMk
wHGqjH6l/o6JSXUJHS4TdmI2hNKs3drx8B6Pya0s72vjpdV/44EDpe6/TcyeH2OnCgXtdpilNIRu
ZKytxIeLs4T4FrgmcPycZNXLSiY9NiTd1zbK/6T2Ta/DE2SNoWBxscG+gicayoVoLjn2pq7BpeEo
GUXHRRLV46WBE/j8cutL8ToqxX+bmO1w1scoHfQp3aPkYYestcWly0zTb3VgShOOPBwClSeEJxm4
D2t+k9tjeWEJXOJ61iaIbDLXl1ryl5ODP0RayMo3LFGDuogRA6YQthbNmEZIA9uRw9HGP7pEhA43
e99zkZoimvNhzsnpHDkY0Sy1MJqJmcI66GQAM+LsrmcrAMPFxYdgABA/KN+rcwSuM+TFmIMvAqyc
rx3uP7u6VPViZWGWl/5vI/N00tCokuGGBVZNyzVgKzQIWyOqPb/6y0YAmJqQadiIs51I2x5ZiCqh
KEQN/p0KdrHz31+8PsDI8p/vz7ZhRkiX1egW2yMZGdPt6G5IyPsr7XcO3QMzszNLNQiv+hjD6Ms3
ku0s7/v5YZzi2X+41N/jmHMt0bzijWAKoLekuk5LEuamjKSRPZSNFlpjETlEv8qJ6gS6HKPERvnB
rKLzP2LZ6379htlZ4Bh915OaIKPS3NlJBpTZE0ePwnkjiw4BIkD0BqAeDtbO4wOHxOgaEzYF6Iig
qIK8r2G1KyYWx3FgYnZDmkWu42hu6V5FLWEcUdNwrnDG/ZdWZp4NpbChqwcMxONN0NIyGFJvG4+b
/266Zv6tx8IieoLmRkuGU7t9trI/Fw/ng7maObYn244RMP9DuuA59xAsm1de9ZgnK/tnxcwcX0jd
Eie7g2FAQep2rHRfxplv6m+j8VEI+7SPfo1njo9HGVlpuInxtAbBaqQAjClfzy/JinvNFapTgj4l
VmMsrVZHQ44kV5uC9sld0adaNmOjbweaelMYc7xRSpgpdc4o+t5vpIz9Qn8EHfj5oSwvyy8b02Y9
iCXtnHcGkQ3dD7rtZ92NojhBXIjI5Gth/vK2/2Vptu3Tzo5rkWA0RL5kqvLcSZTQzg9mzcQ02IPB
gDCoFUoPE5WQHDjc+qGrnIvzNqbtcPJa8X4NY7YdqSa8AprIqI+UzlPc7g2HR6P5gmLukJqBlyWB
wVc0naZPnjM526EKrfOGg1Nuj2DxuvT60ELGQK3d0FPKJ2IDsFZp5PL8MJd9D83GQJODpX+OTxC9
rHUW41a1SdTrYDffflhL7sc+/WVBny2WKlMmNJyerIzGb0m76cbfONkgGGmCfQstGie884RC3yvX
cRLk2pZUha+ntx6NYpC+nJ+rpT0EkKULki+QlZ20atXQQvZs6mIkqPr3IJ3tIDBeiV2drrRlLfn3
oaGZ7zWm0vVWbeMqUHetwwIqPswqikU5tDBztVHYSMBWsOBZV6NA5v43jrSD788LHqRVwR2l4/ud
81XVn43muh1WNujSbjk0MYthdHQXoYHcwTlTbYYS9bfG2zFcnL3ygiR/0PTfzq/+4qIAmg9wzdQt
N28Fkqi5Dw6wJftheLZ6G4mdjxIKTWuiIz3tgR0VDIezMMMbOgXKfGW1pxpE+KztkLwmQx723hut
1mKzxckDJgmtQegI1+zZlcO55uaZhZe57lxnLLRSX3mNt8arrv+OKx8Ymmb14Kg20qyG+CAMua2P
QHOU0flVWRwIZLGm+gdkO+ZAJKAKkFar7HIPfYOQGDFysHtK31A6CBR+8XFm82mN0KuJnlRgFQFZ
PB4OMFe5VlFvavvz6/jJKVacbOmRc/j92c2Wl7aREjoF5kBcKAFiTTT35M1dna/M29K5f2ho5mxm
z6GAaWEgVSr8Kn5QFepXyQrGYM3ItHgHi6+nrqeAeBg9NKJ9GgZ2Wwgr0FYlg5euaiQdwJeOdm40
684WheiVqjVGCZSByDY54EHVN3Sbol2n8hMPKWyLRiJfE4tYvAwOjM5WKkFnd6tP9TDb2yeiDEUc
1tBVsUA7dt7DFyfR1U2QkIIt64RltvW8gQyTh3farcWQK92m/comXRwL5Aeg3eOB4mFewgfpQtXV
Kro1KSAMxNu1Teen5Z3rPp4fyrTZ5wEOGkT+tjPzB8/OEHJW6A5Emvw5X2N+W/46NI7QTY2tOW+2
UGNBQLfa4+uNthtN8ai4YuXNsbgWINT4j4nZovPUkVqTdEikfNGTTxZw9/bKUqxZmO1LdRCNJWtY
yOP70toP/c79cAfYdIYhHgMQGioa6CY83pVQlknNSkET4eC9qdlnPmzT7vl3FvqXiWmpDjZ+wcuK
KBr6yrmG8u5rPaxkzZZ2POgATMjNALyGZ9Px95VELWw3RnAuOvXSZhykQR6Khp+F9b3iT0lza/W/
83w+NDmbNVTwlS4D1do+jZvd0OWhDbW80dWu2nFNoG3JBxDNAuqK/Qja2llwFkNye3AcieAM5VvR
vBrMQHkp/PgSoZsSXBDorcHBOTPiGkzYrMIUuqS6V2v7MnZBjvcbNgBKAl4cVGHmPKKx477PC9IU
+xzEyNtVtPjShgenHjjIoJeAJqtpHg+8rCuh69qhiLG3vEerv9NXNvvS56fUFfgfJuHbeWgxlC56
pyn2CSv8cvTzNdjG2vdnh4ky1kVWxDgNrWIDUjjAXD82+yCKB+ExEgqeAxUL0AgcTw+iSI0lNu9u
EmAaHPetGpLovIX5vTG3MNsTRjZyVwMr/U3OL9T61vae2l1ubc8b+cGvdXhrwAoeWwjtsAhgdZoX
LkbFE57B0+6m4dqdXscbQeJHzaDbIn8t409uku0LbyoBaFeK8tkyXgBTTvwe6tIrP2SasPkPQSMf
6jQaUDzodz6e0CIFUGJ03P6GNN59qXqvHSU9atxAwfR5toW43OVomqA6iLdOo74ZCWinLGn3K6mc
+eE3zQcIScBJDrY5iJTNZt1lXoPKJn6GFg8bEKZsB2YmYSf401gDUWPmACi6kMH2Demu8b38yKod
zwEIbk0PHN2a6YGHcvbqiqGOZIErtr2R6LXZQrSsvHIYvWklxAKclGwVW/lcx5V7Uwt2RTLrr9YY
3s24/aaN/dMQo9CbeuST6qYldNhL9ZZoXbtpAY+LiOAP4GfSQ3D4UyDMZdimymViSRBBAWHkyCvD
k7e4zgKHkbCAniygDHTb2xDKISNEEYR33ciqAqzBeXcNwJ4HLQv71MsCN043sra2KRoFhhw1PNbE
GzUDIkfHVaH2n0rdSQIF/amx1q+JEsy3+UQfM0U8k86qd8o65fVEGq4s2hv2uYyvjPjfSaP/9XX8
3/F7tf/33LN//Q/++WtVizaNk272j//66522Kf2f6b/5+985/i/+dZN+bStWfe/m/9bRf4QP/zQc
vnavR/8AlEzaifv+vRUP76wvuh8G8BOnf/P/9Y9/vP/4yqOo3//559eqp930tTit6J8//3T57Z9/
guvnYGdO3//5x9vXEv/d1XvL3sXJf/D+yrp//qno/8A+U4GDBwgcBzeeaX/+wd9//glkRUgPeSDK
gp8Y2N+0Ak7kn3+a3j9A2q6BfhpE1BOcEVubVf3PP+F5DIFO6Lzgv1MN7c//jPxocX4t1h8UMWaV
0o79888Z2yGOMBPnENCMU2sO6mTG7NDPSJ+nojUHvwWrJpLjSsV0v1CqOuq51emh4xHrmjEhs0B0
GtpBGg2VTZXz8RvLefMytlmCl7SSPxLel1C27jP63KpVAf7Dwnsxc29SDTa8T2oyos8NxHSvZuKQ
rz8m/ENO93/1qCMvvKvf6aeufX/vbl7r/w98D2X+c7736RXr+sfnlH6FJ//xSr/90SXvf2zbd/r6
LaXv7NArf3zqp1fa2j/AqmihwIv0IegQJgf76ZX4E1jbpjAMjZbQN/XgsD/dUjP+AUYNeCzUZ3V4
Lf7y0ys1/R84ZgEnhUYVGh4+6pXHZxTo8KbnJRKaNuJpZ2rHPb7ZiKe0riJZHqKDxGY+LykSabY3
sCqoPQbVUPS26k+KPebPXqKbsZ9UibsfuoI9qYBjI9lXxr5Z6WQDKjSWbTNN8W5Eb10Qmnlhbzm5
GtZdUr9RzomvWCL5LLqqhBAhWDcvMqavpB9/tLn9uqb+PSDdBv0adIYQQM+j2xRoM8fMKFpWUsbQ
/o/at1lzCDRlRhJYgjGfMOY8opXHDFVRFTdGy8z73q3zbQLMs+81Xhu0cXpT5dbT6ChiU2ToFuoT
7Sm3Ywu4JSYuOtquNbFMz7vZ7zZB+QRfQDcs6G7nd3uLMEgReR4CnVZuOo4KcMzLz1zS/8PduTXZ
aath+hcpAwgQ3HJYq1cf3Ed3u31DOXZbCJCQAAnBr593OXvviXun4slczUxVUqnE6WYtENJ3eL/n
daWQBsN8DeZy/rSC/7VH/XlP+tH+f3/RBOsSGyDAPRCm/vz0UUTN6ZhFXZW7LvrYd9uzXhdZhDbK
y5HFtzThuvbRTKsB0t6Dtir/hcQm/DmS/PG8kLEjVgUy7wzSfZf2MqOh9gUOo9JqYnVKWwE1aag+
+ZBa0NtbdhPM2VRhT9uPIelIDXiVL/NtIXWaAvzUipAWVPdftVwxaUsxh/f3Nyn6udD44xOeh4rO
HkloAKTxu2h6Z4pIqxhuEn0W7sa6sZwgaHJLWDhlCzNBZt/dprPAPJS/jGR6PdBvNGUFPHhLTANX
W3QkXB4H/OtZXAuAUEXz1y0Dsjh+0Z5Bh0sOIn+cbFz8/Wf/i5sLDHB+1rGcqajZu0Vl2k4pGaWY
sSNjCOHvJKtRIeDJe3TPHNn16e+v924i5XyvUkixzvOhZ03Tf1WXs8TFcNlA9BVHeHPWbLgSynxd
Q4zBjw4TyoPsm5vI0t/tAnCBHqWv7RDmdTanKebS3PCLD/TfNwCfB8sqgY1jiIzxXd3JnuESgcXn
ySfvStJCXCzbVV9ggx2rcyex+nED/tHx+P/awQdY15+e8n8HXeP07cu7KA0/8MfxRhE+nekmGVyw
EEexMyH7j9ONxr9B/gFqLE6rAOD4sxrmX4cbxeF2tjQ7K99YHmIu8j+nW5T/hlWKNhsgcqAvYQLk
H8VcP/r0/2uDOy96sIbP1wfjEBCA99a0zot8mSO7gKDowoskkva628eoq2Mz5eximciwlCsPulM8
9+1+IExiaIFsUzlP8XLFd7ae5pA+rzIyp1Vk/j4yy6sdRUU1WT8oJ7aPRDL6FJEpV2BZ+BWOT52H
4UywX3u8I0g5NMi2ATM3cyLT+ZKu8CCqBz/jU4AkKKdDring1gwWMtEh66nUEPenkRgwLzfNNzZI
odkps1SJpgCtqunfhmRIxi8NFHYYuqUgKMDbhrcgVIqg3Xi9+SaadYGB4xRy+THm3hcwQ5gHjAdj
CJWuMbtaQRE24Gm2AKHqrQsK2UF5TZskUkUwSYiTRs6TD8O0rqdsVNHZ8hLpU7js6kbg98qyxbSR
rVUvQrR1NQ6s9APS5DYqAz+Z6KisT+OHBi16NRWYGhrvebOJ07z4GAp6aPoCA+jdsKxZZZjgp4nq
/InOtgnWEs2QOVYlxdzDVdKjw0dCIl8NeJnsejBafTAGcwU9n3d36yFjL7vtPHwSyLC7ifPO2w9D
jua5WRdsrjRRefKFWj7hOwhvhqcghRvEZboTSzGRDLmz3muBipUfyoGNTXeWqzdNWk0YTXixKPum
V6kNZZBUXRBs/BKouxDupiI0c9WSNnkRNPV7peEnZgoMi88JsNmG06shbUZdAkSNmQjaYxaoJhbu
5YUftgm6xmhC0b2fMXQALT6y00r3QT+Xvhspee3XHBNvdAmyruSigQnTOgNHdVi4TUy9YJ6hAP8B
+v593cKpXGHuS8oVEzVJoUUy9KUn+9cF6sqt8n4Pk1I1cfDq10TwGgMdIniMpmHjx5TFzfOSOf5l
iPdtLzaXI/FORJ/Hxdi1/aPFRO8CpuY2xHA2YhhxgL7ajmUbdFlUjnq0V1nqMQtArGW3SawHWcFc
lWK8himo4CFMH4rQmdlUpJUCMOQshoSeyrSItgZAt40hdafj2DgMcOq+qxWJ2TUhGtx8YVh+MdBh
74q2X/cHiWJsUAgec11sPs5vetyfvRh2UKH6iQqDaf4unoph3LenKZkwOCPW3v6eCb10FZYA+9ay
2eYYQ/DBp2lfto9UI3otNd1GBcmF7J+swnhIge5YQorYjLK/jpQLxht4p9L8mIwjaYulbZS64lMP
PYAho3mzzWYaKKsk5CGLCQSpqOSLuji7G9zEjs+nLsNpGBJsiAei4RxZjVHs9sr3G8hXPINsEo4N
Cv6y0Zbq8bC30xTVcdwEGJVyqOdWCtRLWc2ZPoZ9JJ/JhHZBvTO362Lvc/kULLmoUpvFH9JAzX3p
0l0cBHycKNZqGrR12raTKXFKWna/a+aHg2dUP7OJz282Vxg0SnbiPwnYfTxkI9yMksnT8AKhI5OI
+53HrAB+EUN/jfnbZOrUhUuCNqzCLWx8Hdm06aZj0sRw+tkbP/cHGl2f51Mx5z8WE+Bz2WGbQQYL
HEYo/qhI/qOT9//PxBRxy9+dz9fi7Wu7vKl5eRM/H9Pnn/vjmM5/S1F1wIAwWEvgn/9AUv9xTOe/
4RwGRRVVTRQoAmC4/3NMx+w3lK7QIEAWisl6COH/c0zjj8BtwrEPRm1wrpSzf3JMJ/hcf8p9ztTv
82Ahsl3kAUBH/FdfKlgRSkxY+jqSEzwItvlqX+Lbse+QxjWLPfBkoB/aBOiKJTa+ph5kcKrAJQjg
7fHEegzTGhXbm32EAQ+chcoI1owkFp8yyacySmRcyjS5zSGGq3ro7IFavMYQDKgO/fTSp2sO9kYW
nXrNdJEBjLEUGD5ba32GXxZGNGYuuBy/t8mgK4wtzZWXQ1MKcEVw+o9KFH3ETrrD0kZ2lxYKHZUD
Xvf4djMwCM2cnHF0tHfAPLoiC9YOHtLYMCntxHFRqj3koWqPjenYQ2xs/H8Qkz6NEn+9r8L8VK/5
33t5jm/juRY3v/9V5/f0PxXI/0uKieeRkP/x75Ldf8W1V1/2L307L+9i2/MP/fHSZOw39EiBKQOB
mZ2h8Vj/f7w0cfobSuComiBl/nfU+6/YNkl+w6sENWcAnj0CzjM8/N/1xOA35Npw+TgDgVJsgvE/
eWnOefGfIlsMjMDfBSYaGC0+V4LeR7aqjaVdFrcfRj61GGf1iAtDnWAwTMckuloSmXyIxQp19J9u
0l/UDN69q39c9/zh0VqCs0xwzrj+1HoT7WqatQn2w5w2rgh03BymeNcXIIn8M/sJ9uNSKOD84A1h
Buc9qEICCrVbzOAcHHTFl5hSfc7h44gTfneFisgv+u8/p/n/uhr2IWx2gKLjsj9/sdXAWrhb/IYc
wGWHnoW8cmg2VyZfxEGv64owzGAENh0f//6Onu/YuycJf9IwAMAFXV/UCn++sFghYAKkBU8yO+tW
5jT4blNUyES3wzZ2mMeLf3497KcRfIBRY0ST8OfrIepL26a3O8aIB3Q3eUc6htBod/dIF1yOcdUB
NaC/v+bPZUaA0IIA9XgGnSleKfTQ3jWPyBQjG8AU4yHJhrTOUBG8ABXnV9SA92sTV2FAzsLiI8aw
CCQzP38zMJKJUukK+81GKgTPgxcvndYMmvp4D35RWviri0F2iukdoOXg/vhuvSxtqCmkuf4QNBpo
09Z/5NHODkAwvP7je3eW6kEgjqLRWe/287dCOqkU+lf+QHJ22+tkOpo2979YFH/xgNBRRJkEVi9Y
/vG7OjDWGop0SM4ODY2/0rj3yH2b7Bcy57+6ZWdDhQRiLewc9N1FKAZa4VuDbxJmqTvqfQf5MR+v
By7Sw9/fs/Ma/tM7hbI4dAFYAlgH6Btjs/r5nqXRtmYkGYaroEY++4vF/O6Xg3hyrnTAeRviAIRO
78UNa+v2LZSyP4DCNcfFLoJmeqBpFy73oxxmceGXSLNSgWeXFE6PTj+PA2n8w99/x3cnwPljoKaB
si3+xhv1HglOyIzuog/7wxKs/f4pGxuTFa2IULrHdH+mL5hq6WfvNChif3/ld8/xx5WxIUeohqJz
gIbWz3c32Tc6TLDJODQiG46bUMkBA3xbOWFxPf39pf7qS2LbwPkLhAaKxOdn8afjJm6dogpeGAfT
EvaR8Hn6iq3cnlwT78cd9ZyH3mT2F/qPv7ro+ZVG2RetOAxG/3xRjOoHgrlpOIwC8nW0KpblxeW9
Pql0AWMKHDT4oxk30rd/+GVB7EfLAnx7+GMFON7fXTcCs6dHDnrgOV8eScrMybZKvc4DoMnrbCEQ
job45e8v+u7NPw+fUgwAnF3VwR9HLPHzReMVIEuVh1BNbmF2vy7ZOlQQXVD3i7fmvxbN+TqIf6Ah
wJuPIOjn67SiydcZ02+HwPLmJuldfKchubhvQS/4xdv//vmBEAilLurdsG9AMSJ9F6PE7YB+Fbfh
qV3K5fOvWJgIBt4d2bCfR7cCmzEUQmfRZH7+rn9aldTGIYjXUXx0SwtmQ7Dt6tK1fSCqdSDIArre
6aUACiA3FRu7qK8Gla0WlpA+VMUacoAvhpkgWEP/mXxkehN54Tuef4qXJCala2ek33ZkgIGgAsKm
SiYTx1YzGvY6xoO9HPoRowE08/4t3IEfqSx14lkrChdCTZS86FbF+Nmynl7afZqTG5g2kuyeR9KU
OhY0O0qSri+MM5QohY7aB9Xn6ad+Tshr47f4Q9gtyVe2Jexb4AJ1PwCCTis2L+xV9AlHhhRQAz9t
vmO2D/8Xztt1FoEFNm4ZUcqI7XzBvA33ahl9mmPuNFrwQzPJP7Qo2jLU7Pr1FlWOmB4YWtm6nDe+
86r3YrwA31jQmoaLgH0iKp7+IhW6gwEZmtxPg5ttVPvMeNj/hRz3H+G7jy8U3tCoZDnZIMDZok8t
6kY5jF9DORS5RPO9jHlkLjvs7VsN9UmylKm1IxjNioM9w1auPqHShmGVhgTDvWGpXkqEfPQKbp4r
hrM6mMhdNJhyooXJVqCLJzOHbcEJvL0uemDIQdKY4hEo25XNT00/4H0VUPNU+dZ6FKmmoKdlAlcR
j+6oyIICTcj8ONDdSAQocjgxTtqoMukCk8t1yPS3Rib7bSL2IDrQbaLLifR6uNGCNPSun/h6tw1q
dShg9+NybcUOXgmsgi3wL9uk1EWc2fDbLmDMUVOlhlcPcvTnKBQr0JVttkrMgQHMAZSFaueSL6jV
VqbhIQg5fhjkTZ9ISG0W5lZT8Iy68ZC2C31ApXLCWOfu1Xe0DXVWDE2mVImJheW1YWKMTmzkurub
usBfmXjIyRHTCAj2osTLV0R9IT2OIXgwBzniELsYeGzWcltbqQrMXeETerpO9UYt7CwkqLDsKOmS
7SduDSlgJt0m9Qh6o6mA0CBBTUSCjmAnjf1KSRMGJaZsnSo9ddGVTqOWHTS0PSHMAG1wj4/TpZBg
zFaXTWPBpVxnA64HS/c8KCajNayQVq1Bz2Ep1ifsClWJptf2OecRCvMRZ36u4wYakOu+2RZ9JMJ0
SU08CaAD29hcyTCZx5p3QBEd6MCX5sRQ516KKNxnfk8smGPVBuvCS9yJrat7hKlXQLPkYMSMqDaX
GcoMH8MmTyBMUnOgLpsQsJJitxAqgpffofMJ1dGKPQUY0A1lA7GjPLfuw7kEm09hARmRAYlyVbxB
eB8DeQl6Dygn5RZrrtGlRHFkmtyaVNIMSXwQiY9Awh/o2h6lTxf1hLljNCqd7pesjnfXBFWwZOFa
oSYpg6Id2PppVRt8sRLa2pfQ7FOCMWLNnoXgAT/0tN++kRwQ8WKPgyU+zagsz4XOPECjOxXzpTcs
ScpuHtPXRvpmOfFgmDh6zun0MmCD6ysHX8VvokkUrbZkAOhJ9vTcwmMSRosMVZK9WGETd9sOetyq
bNj3lxjx/7UywbTViYrQ2dC54mOB0J/DejyQIwDTqRmO07aRFoYp45Zg/onEHB2Y1n5fncd8fChE
/6FByUgfknnY37RR+N/iyCbPOpQhGjGjwjrQMwUhlbGl/eLydnxw6GHgh4cmPxefexFd9SnQLcUo
GcYsVJxOKwhPo/dHgGxdcuJQXrja9wLdDbXv2KjSsEF9C3VZLS/nYTMXMvNhUxNkuwOk+fBZKXvM
VZ2W9cd6m6U5jPG+jCfeWxeBo9DEURn6UdlqaCXITFEbN3cp2j5fHTh6N8u5zV4ZkO4IgDT9MKN+
FS8AmPZL8maDlLBrniRY/tCh5XlNDNQVBXoC2tV4IC3++6YEaB6To2k5rDYVNYfNAdjTOA3Si9Dk
EIACFB1igfCcPGGqALSnWNvwMR266PPmzKtkJHzUfHaX6YLW79BJLPLELqTCRIq6IW4Rv8sY3fMW
IFnBmuBWrp4XSqz6SPcBqsoR8UWdcvNAR+w91TgEra0QuOjXH8WPUg0NaQrWZajppf2co+mGqArU
J2+uhk04fczlbPfCS3fZ0C4Emoxl2BXG2ib5F0WiW3TpcvgHy2+KKFTrRuA48Ki/JXbeH9eo/w6N
5gEn2AUV2eNg7Hjot+DTBo5OG/Sflh9uV9FDwkcMcBqoTdDm724o203R7snHOBv6Yo828CKJuTbt
tF1tPSUXo8B7teGIK1mCeZxpXS7jJWjxFdgxh39EOTg5XU+OTc8A6LRVDKuYhPmzQy+6gv0MDYJ2
wpZbAq3KxCSkBVzNlx0gtIVVHB2HfTuFk2xvW8nc9brpfa7nFrteOXcT6OtBghdeZehkUBPqb+ks
ra+7bBqfQEY2l5JtWTFL5HblOQ87zucO2Apfq68z2qk7vjvWWGG4iR53AbxsLCmiWJFvTyKcGkw0
aRSiOnyRo3VrcAxz1d3Ghu/P8Rx+zvuGXVP0f2493hxeou4BbyfNV1aEKhtuTQaiAKKpVYpyXZb4
m0klChehRLPwaQKKF82UuIcGeXXblyahYEAnD2ia7uA7LR93ksDDp40elywYy372Ecw/+8QXAi2b
U+ooe2Bipd+tm9OKU77Vwdwi9hBBtXscSehwjraEhEaE9TQF0+8NAtmunKO52coMJnpLubspqJOe
qqZU+Ad6P80afYZ4P7geI9IBlZdH8sKwOQIfeJ3vzmX1im2L+UDSnf7eNWRfnxe5rbQGFgK+y40F
RriEi+T2tkezv9z8/jYmzNbjShaIkNu8cqNMXhwPxLcBnaq32WWogY89ogrbjs8eDpj3PkMx5PyK
YLl1QbpeOm41kMoTjV514OwpX+PgOySyn32u6H20U/W4LdsFYqOhDtFz/Q6DMns95o0ptz781GZm
ekH7yKHPvVyGJuBr0a/cYnvi+/Rh7dWpM3lWsm0292ZZxV5kFn1cDM/KC2javjt4eRdma6AA9h2Q
Ygso1jPDFKK20KIUdo22J/QdddUrymvMFq5HYZYODcd2e+viJLvL9BnSGcBLs19D9ZCK9SIPwLsn
+4CiOhCll/C1RtObN2n6BrKawhk6EnSgNRnsl7UZBlfSaVxrjoGyAm3s5QBWd16vazBUIqKHtUkY
dnsB+tsqYcTUTImoMrb3Jxi+Q0HmE68vm13ilYX+/WAs/BqdTfOqt00ylXoOot/RtEshOPDPjU37
Rz3ODvETrMIvTbDGBWzuee3XRr3S3oZPC1Sj11m3IVLtfXrXWUWfFGvEQ9AB5IYTImtADF1CWI0h
tL0V+4x+57hgUcls7a9jnGUFm7S91HPUHicar5hPARXbQ0cWFBCWjsetC5MLQpqrnlhZY7ZhK/Gd
24Pf0dIVwwzmHRoiZT4zWYaT2pB5QPB0GYBeeYsIcCoTKeey0UmKBydTcoXImszlZofkroule471
7CHCgsWCKZt0QCtDG/8q9jED2cdtupYDTvPDvkf8FlVW0N0c3SScfUAjT4D33LBrIMC7XPGUDm0e
tgQj9pPGe7QxcP1QNC0mMNkQJe9RO5RJSpq9ZnJtkVCsPLrvEkTjF52wyVcZjk5cQb+QUXCOcIze
NECtQijujFuvqczSvYJAYES4Eipaoyxr5jozI4KPrMdRJ0YSPsUtUUeZIapF9tVyXvax2NcSrHUM
F+7CxPh9Mom2MxzbjC2+g+3Sbrm12PURuMpUBac1N/Zk0rnHUsim9ildDDx6TRDr22wmb1pDTrBt
JqzpnAflbBNyoLDrw8fgy8ccAc6bGXMLvP0QsYezMrwexRzcrnH3aoHXqibf36IBZcpUtCEOZ8Rk
JePZxCAFSJFqTpn2R+xDna26Dgcy2IOItgCMy/3r3tt4qYIZkxR+3fqDxyE7lNs0qcJl8DeTBtmr
EmBJOnXeaFOUO1oeMphZhDdq71444fFly5vSKNrVKYKey6HV7IYFhl87ouxjStpMHeMddlAS1rAX
vKH04Ho0uAuRalEugxDznR42fS1s3Nd4eaK7SU5ZWqc6NfFhCjhQn3mKP4/n9EPiYXFBkunCEYR0
ewdX0RKDAByWK50u+DjNAAEu5oJ4PBbIUqHI6yR5mfQ8Hinbwq8mlBtGRPoWKUmE1CghYimk1NsV
xf7EKlSBQJaf1DN6AIGpKIdWvADIckUrPu9lXKyQ99KCD3GO7FEncKGCuvVIJxN3mNkeoaTo2uup
y75GO89PS5TfAC0sI4g9HO8LNQp3wQR5UZtePoqQuA9ZkwV3ALEpgEQxYjTs/vfUG3mrw0TeTmY8
IxOSZ9TZJuyZYTsWDHKda4de6aU09JgFrXtA1+LEYD0uym3kuLcQawSnUPGtFGp8bTkkkfkU+GM4
ZMB0tvDAvm8YiktFRPfgClqVHLk2LGtibIrlWSv4guBBgL1pFSmmFLV0KM4XiEC7qYF/Uj57/gSP
awzd4MXmHwbe9FixCOs/42RscdFFVxn2UkRSEgEGc7oYQn7rA9WcQF01n1ZtgrbsAIz9SIYxwG2N
YISAcYHmEVR/dz1naVMGOZMsrXUo/HVLE1unricfQ7UF0MsETSbgZYlG8WqDT5h5aR6HMZ3ggTW4
L9scfkR9KT7wvoGWpRm7IqGJq+DIHQLjhTgSOuUBHNHGIDR3ICWqkXkDmGaG8yeVwRNZzPom4FBw
waV+mRO7kjIjDdBCgXY4SHsGYxdgx+M3nU/Y2DHrs803k/TafwymafjWJro5oAqsXjmb4peF5xRq
sYWK2kxt9jvzW1OrKZ3wa/YlCJdCT8l24C6AxpcpGdw2FHsylBbjG6ZmRaFDTm5S2DNAsuQ4uTfD
OWdwkd1AO4gkonAEER8amTfuiKqakrVct+SjaMmMdALR3ecg43HVyW14i2bT35gm257XxAWPNNSs
sCgXrfWYLJDppCOYZ1UWje4YkHCAh0Wnsttp61Rb6IVeNS21zaFt9ynHZ43A9LQZJq50txPod4lt
SviagHNOcDsiCK0XGEMSKN3yWrZ4+qUUQQaHkCXyhzjZaVSd6XpJsWGU59lmHKG+H3V6CYF2+hK3
PRPw9DCpw46d2amebQDnwoR7pSq3Q1DH/LTwAxbIsFb5IOVNlPYBgYpgUX05jWdwKkVEWQo9jWe/
pNSjJxSFAYKnEJpQuW+bqyBODb6KGZt6lXsN9Xu4ooZSDMLKpy4PBgShOohs5VWwgs8Ea2gOtDbh
Yc1MNj+svgPZPpoXqUqmXSRLiGPD7wRqtAW3f4GTYzIzaBuMb4DDyfoh6Apw07sZ8R3ir8oAG3tE
PaHXOAq6NKgHxvT3Bv1bVNGcHHTJUWy6GSG6ve62LbVl1zHs6pnb3F0O272warDs74iD8q1Icts6
DH9MSCUQy/nlOvfcTxcKneEdfkcK2WDUITlpGxc/uQGqtMI3Zqfl5Drse1tsMeHMOrdU8zov1wOe
uKrGJvHuwPo2wX11Cb81OMD34+gDPGBJgH/1I/SUENmve4vGByRUqC0xoAyyGLPZZTxvWCZ4tSh2
lXjj6rRKG871DrYb0F08TK7HFd4TKEIxe89xVBFUYTwSvBhbrS8U/D97xKADI1dm2FhXs2nRupja
cXoahjn1ReoJylQQNeW/O0zxhYWNBRIP1P0c6tln5EEFWoS+xfAXDs1Rd9iRUpqDr2EEShVVD8J+
ixDLyc+CWoMN1IMtUnpnk+9U8+STyWOYqs86hwY9HGDDCpzeaJOS0mCD6nDSYRHP1Nyyne3QfYeW
/47fmH6HJBKhZuNm/ppES/Z9hnoF9F6p/IESaWK4keTxdtzyvkXit81pXCj0HCPYc0ZG12O6omLL
A1TegM3t4WGTW0Y/baLntNQpCZKL1CgwFMVGIPQGkhP1hj6w23WymHA5V8BQ1Wj0zl2Nspa7BQLb
ZyXJci8rTEsARQsFO2RseSIhqpwQFeG1V8QgVZvD3JyUNTxBuW+I79s+FfQEMc+wF9y1ClqvLugA
6TbagltJenYHLjedSoLK1lB3y4iOVG4E3gTU4WAfMtB0+8yYSD7iO+ePItt6hFiws0tLKHWn6VJZ
h6+V4TPi4GQarGOzyt6fhn6JPwWmRVYPqX70JUj2jFRgCbusmveAPIY+y3rQjHO+l862bLmdkrFT
ZYhd/nEOzaiqGQQW/nWLELd8aNIoWG8MKA7Ax6QMDGShAAk/l7DBBqexz5PrzMKjs4RuJ0cdMoTD
EIL8kAp9bEctbmyCGcYkbrv4hKl9ouPvCFPJnJWwi0ngv5s2noUwf8LQyCDgFxMuEocmNNHrWAdu
bsRQuARdxOVC9LivabkncLqFTB6+GQo7lB7GDXrOsR3vMpzGaxGh6o50WvfI2SP4Vw1nunqY1lu+
gzCe2QxyDEUR3FcqoBpyVMyZOUCWZylfgP2eIGkMkaAf4eLlWGlzDzcqdAznsExR1cPA2BBksILv
jUXIjd26hNIZg2zF1IG6fjk75L8l7hc/F8J31jVXskf8CoOXgftPDuSF/RQtPYYaVoVcEwMbDPXp
iKxdW6OIi3HRYmo07GXi2KXHlq50fFnibkUAIpBbY/13Kjq1NBjb1ylZ2/0KfXdY4Rod6hGAzMnS
q6gfx28u5AbcwkwgUdtWgp4LCsLJdKAzR37vNcLaY5/OGRz/pp7yFxQPpuZDbzOJaHfccl8rGhhS
JUh8SOF7tPFRJ3DcvMERSpMjmzKVAJMqMaPRDZBbXvQmxHDHlsSqrYAdXNvLVHX2petQHymhVY01
4ifbiIqQbpFXZNt2eulkE+ewVTqnW2hzSLzQGW+yBcWrJH6iiR7ON3vwbws0lA86ntKxgJrckutm
aPxLtE1LfLU6G4hjE3qVX8eY1nHY1Vp2SRIKdLlwjrlydpguu7M9SC6o+mLCEEOzMyGHQIOOgsMy
4znWlF2BxWpHqNlcCC3Lp0aRgF/HGNewdzGKCj10wA3ZSkripC+0SrcvNJnhqIqlFKSomUEgUMe8
Y9+7FT0d+MzNNA8OiCSAYPXWpXHlsE6CSzs1ht2blPUG53+PGHsNUzTDg6WDR8BIVUZqVLMFkOkN
BwNWLypeDo2XWl2szPjviLtBWZtcY/N7sXrqPwvFNej2Ogx8BVmHGuue+IWiM9Yjny8DyO+HbxFv
hg2RzkZhCKs5mbHDtm4riEMjrET7vH3MdsRPVRZu+4ZMYp2msqVGt28Q/sC8hIx0fswbwNiLeGPh
4x73IysgTSaPO9/gCzKq1PlySTgDl3yXbAEC3kNUHI4BOId7Yjpxwsx9XzUqys3VHO57XMzBTu+A
Ko4fB4xK9GUYSPst51AXXe1onGHWqTPkTlO34gCWMn2MkQ1/SaJ27G7gWcC/00A5UiQ91+ShybL0
gag+xI8tc44RIkobf6fQA3rcMNCcXuosNfsVppI1v3AbkshrS9q4PwxLMOZHQC4ssIzbsK9dPQ0g
qt+aXgyPnjMXHmYK20/ElVP7nJ9rQsimlwQpemO/oUiGFHyfWtgX+AkVkkMT2lB9+J/snUeT3Eia
pv/L3lEG5RDX0BmRmmSqC4yZJOEQDsChgV+/D8iabWZUGdPa9jrWVm0zXVWECAD++Ssj2cXs5XnS
+rXIZ1ftZDELl9ydKr8heLa+ZhDDH6hwcBV7hPtBtk/MyRsuuypliUcqJJ4TJzEqtq7sZbdWpNl+
BuxleSd1Gr0xu3QnVbK6ruaAyIRjUNey342xKz/FOmRpDguTAdJoFfC4NtyS5YDxdFvoOPuC+JLq
39Gea6aUzjSAfQuZA+dYgM8ZeXLfqnhsaF2WZpSsBdosOitcLzKKE9/UzL5mWwwnYoLVtrzoFgLp
dlQ/zDg0CZpvQ5HzWM6FQwm72SPNhvq1LrIpzfOd6CpVUbiQQSit+MdVf6jmnFP1qtifxaVTpEz9
KXEf401mmD3IUqlTufOTRJefis7Kh20dzS3sxxThhCvDATuAtov4SRFEl8FowlGvQh7V/lQWin22
DwRBpL0t6M3QRbfYPWgdfgnHubI2tS7CF6U6hhcza3NJbwNECfOZdFTOSxclw3VseRNDcOhI89Rm
LSCbcGfvu5hNgYuB/z/d0IzdEfrQdouxYna0uTWlr47tBGO6cUxnfHXVnJ6g8aiXQAFunlTqVrzy
w6ifTa/02UH3ANfMhYP8Ypm8nNch0afOJmM52fOTQNtEPLTe1gI69AlApE01aXMPJj+i83gtSf0y
tp1SfnxZcyGM146LyJZpuNagMrKSRz0KR+3nEg/qKp0sr92PfUzhM8AysP9gVmyhG9bEgci4Mn6x
BwX/C+kBzg7cA5ACwWmYq77L5y+lzLV5DFM3GI5uxA70YqaSj2eG4KR6GwujC7ZNIKv0KJt4UWOm
4KOuVwL3jSbi/IPZqHzeytas4JzcoVlcg4l5GPKh+G42NjJDic5yZk6Sab8Kq2qMWHrT8jCImBG5
rqbxMmIDzYgydfxifRBM5UEkowuWKpiydyXMbcObqpnAo4IuhW2eh6Gx5iNnPkU6KvFz0NQXHxVE
9+sUxmO2LUNRgmg17TKAAcOobVIh075KWBwpGAE8Zxhl7b23PRInVmpgdNsYE8UTe5piZIgdiI85
q3/lDLd5X/FEmn2qreeG0e1z3bEcOWZkhAdvJjmNMgm6IVmxZlHSI5up9r5mwoEwi5TxfSYr2D1k
nNJFXmj7gaEkE5ucZV1txlREX/AXo/XmXi870jnj4zBZidutCTZ1p22Q4SM5dGPvTps8GS11AUxf
ghYGViKbQ8bz9ujDvU94mUGRtmg6aPppzbz1Viq3sLgkGH8h+L3CHpJN4om53s2DJ/KvQ+tF7Z3A
z3EZJWxFLjvSMbDcUIvJhs6wk/EEgiReimy02k2bOTq60JULh6AHM+x3lCgL75NI6/Cms0U/bHPb
be4J4JtoXKnySoCDVbh3IBorB97aGz5nljkNe2m2Qhxrww2ig7Eo9A+dHjhFxpul4tAZ5n7XsYOe
LmiaGKqbjH4VTjpmK3/d52oaN2E2EPQKQ+Kk6yTqFDEDxmiBuU6CQP45LvzLNI9qf0+yYaNfKp2h
ylirAkhim7ogOk8IApqXUfZ+t+Y+Qtenfunp7dxp/yqLUvct1nH6eebXG/MVrlzDvRQe7ywtIb5/
PeXxXK5CD4v1TjJKo5URker2SQ8UeFFmbPG7TSeAgLbONAx4apXpv+rAzVKI0jzGJTUqm1g17Ndf
Y8NFBlsg+AnXU07ywb5nJdVHOzfAxWeNKvI4x9I1XyJLNtYlpqxOTEB2kUPJb4UK/8GfbVDiS8Q+
4wgrGan4wZeKSWRFuOfYYnQPSFNZD75iA2bZiRpOcp5UuOrHXHW7zvd0c1ERa9wfx4x93tbvZjkc
SAXNepLmMtf+Hgk+lJtBOvSqiD63Utxu4HFrirDTNycfYEarOhZoiKkS9E4Dw9q3TFBcuUl0zkYk
17Xw77o5mcUnvxmGfDV5dSJX8ALZ9x6BhAMfwUbsmC1Hw7vofIPhBISpBz3oAxqVrtqDZtXd2mNE
99aJEMOxHmu7ux/sfnyG+6O2iPLYqFw1fU/H0WRK90eTZYZxzSuVf2nG3vwihTe8+G0ibls2X4y1
fVe9omVK89Xg+PWwHoRQd73DPLDxXD1AEPhzJTd+BT5BExHc2SqxrfGHV6dRjGPK9LE/xcIetsUI
IX6VsmHnHyxz2mqgNtwXxjAAh1JAu16CdTI4IbbRBHuzQXqyJzo8sQDWiya6DhzIKHx8Ei6i1p25
znI7TbYWN9y7nIgAD0iMMS1CV5yAvAykYrW9IigJcNQZKU/dEQXSxGutOuz0gc5mvUPOl3Z7oxRu
vqX2OnjSo2M3mwbLX7sOBsRIa5pXnYKZ2uczPEnWiIMZxxkbWuGx0CVSj+ElcmrP2pCom1sHhubo
CaShYSrIDGveeugJv3l49CBMB69kb1xH5tbJVJPsPFRdXxtl6Yk8wYnB2TAKc6lBGoSeDiQc2fOp
kWXWbv2gZZwwvLqEJZ16FV9Otk3eT+76g32a88gFsh+q8hSDsauN6fbufWiYsLbKDYsTv34a4oKO
WbezaGi/JVlT1GQLM9OuRk3pNw1bYaVQjpaoLIoEfJBWHKbw9ZxrxVkzzYFhzfxOp9S1mHsLm6zs
je74ty/k3KdibxSwmevc7qobrzVnb+0jPwz447Mcp1g69ISCD5n21yRPQOiHFMpdDjI09MYMcvkW
+M2oGKe77NGn007izGmiFpYaWnOd1ql9FUttvMXctC+IIvAqRm6W/7DoZWx2rQ5A6oZR8JM1Ypqu
pSxC+wYFLkA0p5UQeJdRFYEkoKFXThje7dgzAW6KohxeOvAIex0wOd239MmKVekHOgZZd+xqLeBb
CbJnw3Pbx4V33UJePvAYo4qhY7hkIxiPOl5puFl7BZYFi0enk4lN0m5DPu3twBZ7CWF3wnYEucqD
ZaTJ0QyutGf2TxG7f+orQ9QRC2Ha3Mi+a0fUYRkPmN3mepd47vRmClvc+ZTfPmuRw9ekRsTwEwKy
3mTzWLnUVxVfgTT9i2ygivixl4H4OngunbyAoDTuli1tUJ3ZEcuR5/a9Ofq5vCkqbYAddrxcmxTE
7c1wkdts6mBO2HLGynujNrc0bilDI/Ugw8BsH9w08n4EKqUqynBUs8vRRyGBmvuSMWyykytvTEDq
Gz4NIRtIw4qOXdJl+sVrnBo0PaI4DVo0mwYqahuoc6IByPOzdDvBHs+G6d+MWcQyHjec4yoSUahW
qkREQDAijOzGyhqjxzNLFsemcXudMcdX4irIhGsiTaHbb4WomCEDm2fyw+YV7ld8AYnpRB7TVjtU
XYFxUVOVyG/cJMAzKnbBk9x8MpcyN3oyKgW0dSVGSKAeyV64tlPfvpRpShjGRB7Kbaks80doZW3I
B3VK+aXiprwSrjvzJZjH+YdQWfbFQMO8NEjnzTeWsw45hYGDYdW6wzBvWzFbBXqDNq0/d/gNkHw2
Ina+1W6e6st5gaB/JElqJm860Em2VUpm9bp1yzFb5ypMXuFHlYI878rxooyZgFd+3iO9kuE4XS0Y
TbtR3ZBeaVRP5PCmZpl8sTtPMh00hGzt/UrG9hvygr7b4mSe5kf+xMnbFebINicqfWBPmJEex/JQ
oMspy0AhWOlatSuSORAbI89bavVa1UzugesADOxFFZQXKvRHoP8mAtNXImarQUJ3rR17jcAZhVpD
jVK8NWrJCwHABwEHbSOpcjUB79EpRN5j5UVKPOMt0cGlQT9bjKomY5IcUWGsbBsP7FpZk8ou7BgR
4+cAHvFqlG1dbsamzOU6b/gQHgiyCZig+trGPx2HJZ1XPpqEDKSnvBZF3tY8Rz5wr+vNgB5pFUlj
FdgFUiy7nxL9SHBEhPhpmMCnKyBfkDRaL2PmvRed+/N86MPYrB96EzPxDQMO/qiUhUy9pTM1nEdV
W5yXkY+DTK5owwJAXFtZSa01G7MymDci7mP4zSyv7G3Alj24JPIljQ+o9Mri0ogDIrrgEaYy2vSR
0ZZXVteiGWRSCrDSVJ5pmJshDMyYSjjmvg4drCxi1shM9Hz2dvB0qbvu22FKBEOEUZSILNBgNW/S
1Wl7rJy5ITKgGYdsWMX1WLwxivTks40ifdZjisugq8gPOYw8H59Vj1Rk00JBgdhTJPbVnIs4v7X4
TfztgFhHnUJDEvRGRxYtacTKjfHdVA718JRg/O+upsIuuwNivzzZFsMcITNF9mva+ykzxVMax86P
hodYrbUjIrofSztfSMm+LRF5oIk0VibLYc23ytD5fcWbmK5tJLXDZpxJ8L40WbMfeXrHek+egPs9
pyItokiu7RFmTk0xXaU5+72LKPVqdBAi9ZYSOiQ163Rw3WzpMwwpPxzjwN3MDtaYtUT+LE3WEBPS
31AVy0fSTyK+xhwdpWxqo/YRIVuNQDXNoMOp6k7iA0F3VMcXBr8uS0equlfR4RBHukSfPVoKSfQj
OEfRHwtY7yBe4zjzm8NsV8JgAO6Twr9DlaJAJWbXeYuAfdOtmdJ0CbxTcINBMuic6yrWVQ3nUOhg
JMPAI6A0NdF47Vy/959k4iBRSBVigJ3O6tEFh/aq/ijCuqm2kZRdu5FV4+WnKk2M4ACb0IxIurSp
X5VT2fmuDiZ6zIndnO0bFdOad4Nz2J1fITd1/WBYI7MJO5upPgS+NIcbBngd7NwmmWPA7rYP1qQ4
BM3amUAxV0qy+b7pzNajoBPAx9y0jue3RxXhpHxseAZQVft9PBlP1jw1UBta8vDAaqFmbNeR6Ji/
PNjjzMVekzEwbGa3C41r4vYCyXRcetlVyVYStEUrI7urbKIn2HY5ADalXRnqsaEitCvWlY6br0YK
p3ebVVHZPNQlMs7L0E4nLIBhRVAnDIKbBN8osIPRWaV0gnoWw5MCU7bpQIedG4qiuGuG0uoeu9jx
7QKrhmugokG53NLYF8dV/dyWQZ8p5gwVOFR62nlKEScTibg0+iFRT4bdypZKUBqJ6cSyo6r7zNNK
CdyaAICw7VdZONrq2sVpkO/7KUe+Y8huipH4gBX2mzChvPMizUiEOE65j/ZiqqoaQAHWPfhWJkGZ
PPpWbhoXncem6W4mnw+xiY4yad3Mg9UN6DmauXsu28yyryozCagBnRNfz4uyG0E7A2cMY5tn6dxO
pzL24iw7uWXcFPZNH+b9HCBiN6J6U8wQGvvKVUZ+DSRWl5cQjCJ59HxEL6eklM10MzQl+rpChWW4
rFP2pZrNJZ2xacKLxCscwi1ANPkSh+R2rROa3g7sVqH5EkYudBs10kIcCGj7ViZbmLe8rVD59Rnb
2FUIUHsKSVhgHuz5G6fOZDdk+AfmuNhHb0S92BTt21HG7riPBkbL6lNInIfXXqQ4EURxgLWwVf01
MJOS9yfL0RhOp6CyUPHPoq+7ux7juQ3wI1Tutw89wIgDn6MyvONvqinZqu34EHlme3THXvIuDGML
pjUa6K3jjWPNiZvv+tyWFiKFhFCEba8mD9lmVUUhM6fUAva+aYJY862zYe9YOuPaM9DMSjU1m3Kc
JayhbPs4TLaD6TTefRRFMq1XEJKB01wg5xIjxdm2yYe959zCT46XRMOhhgWZN7GvY0DMvCBKcBia
YN+WTvqgsw7SNjFj825wZvUjwcHSrUQ6iO8sQr3L/KiDRxKKo5cQSW23qhD/fk67INyPlNjWB0Ut
04tVa/FYEPzxRBuM7DGvqCYtd7UMWVz7VlB1hevHwnGSlDTbFnDR65+mpv9NgyAiEwvcH1zt34vp
6+9ZhD//+V+Gdtf6KyT/YWkwARPFtoRv6u+wJoe/Q8zg4sxaLGhLAsP/GNr/MpdEJvrpfOopXJJb
/p+h3XD/8gni5s8zTQv6Asr2v3G0L376302bWJ1oQSRVgsRDwvv+UWfPzJVMqrBexVhElk0CXDoi
xyDcqzAe52mo9T1d1wPJsAjZ6rWb2Xx3USbYwZp4oLj6xvZF1eaxL6DYn3+7ibe/nKO/J+Wdm9eW
UyNTmb98jKswj+8NX3w3ygrP9LdRela5xWbiKlSRgDYo7rvK3//5aO8teQEpoZ7H7sMhmA8enEXr
/dF6Bq2azkYKYWPgYZe16qEas+ruvz8KnwKM2QFh49a5jVVKlOfSBiKPJ744mUob4Fe//8BLuZzr
r/u5BLr+uhb0iLj4fX+JLT7ziqK5DmMfPBsdk0oXJ795HY6yOxSeiE+ZNEIYhOq728TTB5f3/if7
+8AMe6SdILAgXeT9TdSaEEtawqCKhxiTqjUNF3WDscqaCMH58518bwf8+1AuAhESHyz8BIsf8Tc7
ILarSuCBQZtkITkAO28R++uvgzH/MB31X7aGUqSJfIXUNYf0iTAkzeX90eBigRaXESmbYih0sJzA
JTbXo4j9z5f13kbJZRHfziFcXnxCYxznzOWYmhi9XE0gY2Sh9gdlU1swDXervWJgjzYUp7COpg+a
Q/7x7OOoNpdwGaI3cBaHfG5+v5doAJN0RByKwBsp4hZwu/thdQRRfWBH/dfjEF0jcHHyl3nmRe/x
j9NKwXFmV5ZPIkIeGeMxfP3zLVyi7N4//lwOMYg//4NC/GcC52+PhkjTCYFjIFdu2tLozDDNTNO7
+yTOPle1e5XH5SYHHG9qxLS6PvC4HDKvv5gJnJrQ/66surx2vPmDsIt/u3rQclvYWOUDbOzv73Kf
iKIEc5NQYihZLZGiGeqjjx6gf7yCXDyNSURaceVQxGe/pTnTOt673GPF1i9YmVbJ3kOw0cTP4kxZ
98FP+m/32nYx5jo0NRFjcHY4N4wyI0iRyxtpbOwGN3ix+uDUBOIYL/rcP/+y/34w4kJCH4s4V/j+
DorSJx5GczCcm8WB8bW9s5ISVCczHHsb2Vp/9Cj983XEQe1YRDJRqkBGydkRkeCl9WDxOva0UV6n
MnhqrIAmR5JJMjRb5rw32qdlLkZwuZlRfG2UmR1UE3qrHCpn5cac7VSkD9IoP6rj/OfzZJMaIegV
4ucmD2P5+7895ti+faIrQGu7uLPxuCysh6Om/yp3YPkgcRR2zqRHsmqF5tkPDEktkUD4KD8a05tO
I8DVuOhOomEfR0kafvA8/QyYebd2Lcfz6JgKLb4G3Pj3V+WQc6MLsWhwzbpRx773vMV9MNWX6A+q
E/7g9jUFa07Bsps42GoAxUcTSRg6OspkP6g++bd77NBAwKRFLIHnLk/kb/e4xccVqJqrZ5THXD30
czcesHnE9gfX/dGBzpazEqQDARYHAm3ID2jTJeX1qA/+/AL9/PSd310WZ9clxdojcuTsmQEM00ge
uLuxYUb3bZJ3Dfh3JH/UcNAQtJHjPaAB7ZJDayfDdOGCkI6rsMvMj1ol//mdsskcJerBtMTymTr7
nUsr96ek5WuY+ca8mfgy7lTsI4WoeuPw56uG2+BnenfZy3rAz2eR8RxytLOfEXmaUZBFDXUSYz0+
5BZSp5WLjQ1gBMuuSXFBEH623ZGARCAJJF42LANicZIEw29WZAVfMIkVxoL0FT1wvKwIO6Rg3eiD
8pUZXwPeybjzr1HNoEoDIJAOccXVgPeXzbuOnttq6qyjrwos9WOR2Ma6GewxuzMGK1frjoQg816O
CUtQMeimBoJv56jYm3W1aE6QI2cGmX9ibkGHzflaVuhx1uycDXSleOHaXWh3ut32eInRV9ejg5kG
peka4jb5hncEuW3RGLF3csoQy39gqVZyCm2W7RvCUNsVYmq8KrYzOT16yhJQoTXHVu1rrDT6yBsv
XhiNHHWZ1Xlt75XnJ93K0Ur408pFTIVOYMx9kGSJDE8apJbHiT1EV+BdoNl30uinOjyZZezW6XNa
FRBg6B9l1kP3ItUJ3cMUWqMh17IG+go2gRHXHbb2qP3qaqe9rVSe3PmgEhBTjSoRqNdsoNY6catp
A881f8rCTMd7M61MYHbUES99i6W0ro2K3LcM0eGmQcZMofAQhbfZ7EfPCQmszAHYw+NVx4uXHG0J
Jnhh5fBk22CsE2+TjORjb9wh7NEg4hN47g3PrE9zwTglF7032tueibB+AvUktI7WLeO5cfKAvLyA
24aBi3hPgxsM7HuMSDww3BXCP/cWFKHAPKfqJdmhYODadNWYeps0iPL9POUloXlFi7WGmrL4q4a3
hMB1I6IVSvhNuQ1RuVYn2VfTgytU0O0ijTNs042Re4h1UkerGHcTIIlFCTZypAziZFU5QCpYCDwC
QFPZjfeyBtRcG9YU3KTBUrUCgSB2aLHmDCEhQbbNph5spLGkNVTJeIUiAZQBTYgBZM1gRTMUB87x
iu2VP9SPZIBQA1e0bXVnlDnG58nx6stmScwFZCM65HPhzKN5P6gUBY0icSAEuLIWO3bYxn3xMI5N
t8GB0ZqfsgDWfgspYFh7xLOeHx9d2rSK4FT0XmMkFymLVnLB3qbwDspANrseZJer/ZgG5q1vmOnr
QKaGvCoXqfOm6HMkwJmRB9fSIuCFKzJoAKYnxQfLtiydI5qZiesV0xCR7AsO+l1MOd5JQu1gVXLi
QGFVR9GYm9ROrXwlUGuFqzLsSbXl++DRL44uR6xDuzW7HbopREaUco/k+8fB8kdarr1wbym3rkMq
HvHCje64qQY1ZgcvaG13YzfBfJnCLpYrZJJCbsj3FpAlMwQlu7oy3FYghJDRZU2/vAaORiJvxvml
h1KTcN0ixs0ZoXTJNk3hDCPbzMSa1pEsYFoXghBfP4UvX61wFo/5ZLlU7UpSwBOgRhv3WUUCpGUa
1bMkgC18hq2fm0dYo5zaGzvK3uB1LN6CufbsvRe7xNOXdSkcZIJ+teSC+MQr14jRUghX5byA0ufW
TgOnJSsnHFEBR56ZvskA/HKvJmkebPYfxbZKa7ht7Wce9nbXHmH36lTrHfMAsgoJuOKtfF5oFNoV
sbBkRjZqUeMn+roBL36Cs09/lIiHAhTlHdq8WGukb1JZ6inDAImTUdmVXCsHneLekQ6O427oocaz
KILXg+FR7b6UmbiPuyLHb+85mViD6yPNoSC8dNb9hKTqBHWlp08tOkPbWgeq1e7etmVRVfwRskbU
mdVmve16RDSgfGNyY8w+AqaY92zOHgYvjIPswPjPOLvVSVdX/Iq175As+B2Jt6ifFZQqPQ9WX+PB
5VmsecM6pvoO4jy2L1DnlS9DnFrEFpPVkG58obPsKNFSFHxx8nHaFhA7SbWuvdA3xnXtKJRVuO2I
W3H3oT2Zmf41Jf4v9vd/GP9/mzb+mWiZ1Mnr1zZ5B/8t/8ov+M+gEucvxliffSidItSLgGL9wv+A
mf4iB4rQJPIAqWFYiuf+xv/cv6ga4d80qYoDxQGY+w/+Z1FgAnnH/wyWyKZEeP8f+B+H8ExGe2IQ
f+IOWFzeD7hkTlP0HLf97UQo1TaGxWFTOn3jQzl80zrzL9AGiA3dxSYGF5dIVatRa4Io3JOtO2v7
2637F8TvvK+Hs4H/dz0HbplEGv7P92djjQm+1WjOboe8mleIrY5IzvKHUSAkRaAD1E02GMMayVlV
OLfbSlqIB63wYMzFi5MO8PtNoDZaBc3nkby0fQ+YcjHDWxKdPmFsQRG2LfrwaYS62fz55H+2Zvxn
yFxupcdwSdzokltqApG+P/kxJTXX74301qwWVM/cFwU++txisTBDN7sr6z6+COagPbZ2H94WqBp3
kZ3l+6ESw6lr4vqtU33zUOUR1tujsqzvfz7Dn5VpZ2eIHI65xCHnLCQ04/0Z9mXuumPGGSpYqXtX
Vf0P+m9dJi5PbEGcxckMyASYofvXFn6wDetXtvOAvQRf641sGn3jKne4I+KluSZ+qtxjjnJWg4FM
ssZetUPtxe4liM0b3XYxPjhz2npD4G3EGH7YrPl+qhfU8LDfBz83iXDDdhPyAv2+OUu61K8zo6pv
2IoPTFkmTnx8jaTrBAFh+nEiRzAzOd+TrxVZp741X7XRejdJYy0pU5jkk1ULTunnFTnlRtNeCyTY
GTuAriaupTLeVGoEiGQ8BhpCxvbGKIrbmRkXQoAqAbykc34XwHStcDuSp1IOzUHrpN1jQyAIQLe1
BXU6OywuzE8n9o0E8AeVk8PLaVw7UU8aRQjlGkEiEmzSeNQZOAab6qaSxUtURihu7PY7P5m2ABRM
B9c7C+c1DX7INAlJrQgvG4dtBBdOPhm5Hx88Mu+3pQJMnBougHECHdn/wpG+v8UmCVtN3CTlp9ma
LEJzLG/XBpX7AV59xkL88zBnIAPB9C0KWVl+ame8XkY6y30+1yGqnBLNB7VDV5UlX3gI5RqFhnoo
YOU/h073WXHz/vySLNnDv+0VORcftIMNMt9kQGyAlfeXzCI5ps7kVfezIgu2o2bgusQntvGCMrjs
LJK6+JjX+2EkMQF5sfVjCkvjUvHpOmX1POObDNyjq0OC0vzlnqG+2yQT5rgcN06zNrTzbbRDb2+7
w0HFA68Lw9LJUpl18NzWXcdOUIpVUc+HfG6zR1Jexqt4nKqbOgjGlS9RqQsiL25DxK33/AVJqVP9
QO1b8MG++QyL4VZAVARM0CBtto8x5GzbTG+9E7VyjO4rytMgMK9S7kPDkD2z8UoG74iiAftoukuG
8pNWH0XLnnVRLsfndwDjgjGBBPPPMf5qKRxt3YxKi5mtk4jQZxT+cPSWPZWOpvww4CH5lJAZtCWA
IaCMccE6HQxC/O/0M1hZfpkhdvuv4PK/Tws9K8ibRxb0eaRqQsZW5zSjc19a06PX2ta1SKT7a6Ii
svvfu+uW1eK3b/WvayfRGowGRIzB4f1jOEmm0gS7x32cBM7eY9cwemV90dXtBy/fe1B1uRoBNhK6
pm8znYD3vT+QTaVE4zpZeQ9yHJPcglYAGVgm2TxM44Mq7fGDhXL5A99fGd9q82fCNNul8Oev/hum
VkuNycNy2vvYbVCqTDcjfshWed/6JKOFUm1gBNUHx/yXR9kTmMCXkQmBKv2y768STCAjI7ev7kcs
98Ncf5JTsJ7rjvC15tVPrc2MjKrTzsZM5Q/0vfs/f1X+ec2o20jWFPBHgFDnQZyJp1ziC4bxfkAJ
zB7Lm+6yBDGMjzzspmntV07JPpId2B/+fODzdygwIRto5OE2+5CO/s+2nt/utospqeoyp75xh2K+
Rkm1RghZHgf46pQtxoRgDMnQFiUOoRuZisgAoOhUIIk+aIIGvrIclbdppO0P7sjPyOvfHgM+LaQr
8+wxiFicpXP2nc36hDebyRjF8jxRBtcLIjYGuqLQLn6ahwZ3ec5uNsqcXV6FJxRHGlX+8A3tP5Jf
v0gOHXPLjm0P1grTH0DeeY5IUGN5qJBhfXAflwfk3en68GJMyZArxMz/gx82UA9ZRjYbN0WJAZQU
URT6l5a4Cp1pYxflLqZIaDCMVZTPH/yEZ88O3mqCCV3fpwwNdESc5ypHcVFAQrTTzVSQIdlO3sFG
Jr/KB+TD+HnErtRzegj1+AFYfPYF+nlch55O1HSw4ryq718ZiwA5rGFyviGZNtk0DYmWhk/HCQ3X
7Qd392zNBYzGI48YYmlGJBB3aST9fZLrpsFq/cTLyNY0jWtQmctiNowtDzadeEC1OEQ/Uhf8jPD+
zw8aMK1TgyUI32aFQ/hwHuWMlQ/XflTP91Rezyv0ftQ6ZQ0wgeHU1sHPZ7VFQqguHN35F0QEoASs
Y3wOhXU0ZxIfx8Hod5FKg71hYtVd/fl5O2vA+3l6DOmw6NAg0DvnSL0Y6ZFj/ZrusQd9Ka1s3sY4
0XDrTeFl1ztibcfI3dCUy6c0mYbLKE6a66Tr6g320uFEDkS5nUdS2shfIf3dm6i2grvCqkyQyrPb
N8h352JNlp2/jhKvulZ2Ol/VmatX7eg+dcFskSnZjUen6dOPvsbvx8pfF+exwV3WN/4rOBsrkwa2
xYz7+Z5ObrKaKLUiEWjItshdZ0TI0jV22DrJ0gteO9AtiB/qB2Fm73iIvuA8a5y1xH759ud7/v5F
46yWfTBqHR5DqBE+2O+fQkeQTUCnkHWf4ir7JoKuOMgC04Re8oJkYozPgSrrnRWZH006/7gfHBm+
jjELxov+4rNvoemPmNaK0rpPIh/lJ+j5egQN/2Clf/9CL9fn8+FCEQLlwih/fn1RG3uDpYP6nk9c
T2yZeKQgilIXi6TPP9/J9+/zryMtNxNWmGnXt5fr/W3RAfB1+ayU9b1o0/hJINMkHTQ8Lfrc1TA2
mHfC7qMC9rOVbjlowBNFhhwjI7P7eQtpoCtkf6Xo7lP2EjvCsOxbUjoass6M9hM4dbjF6TM8dHaI
g7bpsRlJ6mjI/lAbwifiQ1IM6SZL/eb5zzfjbKX7nxNb3mEkXVCyZ3djHsbCaaqou6eqgQEksa2X
xHa7E66t+aKcqui05BYva1qOS6YqjiwtKehBZm+KiDQmdmG73BW4uubUPuZN+1rGwXe3MLJ1W0z9
B9/in7UD7z6My4zEPQyJm+cxWRRrv/94NtVtluFU9X1tDxABesAbVHrmUrPe74K60kdeUrV3SVra
hQEMQt/jriRUapYvnoSP4s9sLoi9kpeR08TX7LLaV6GhkkSIIhzVWPkd4bg6xsSaYiCPierAYrnt
XVKpcBWGl9ImScLtkuq6Ls0XJDH6gQ9D7WJIs/xrJ5csd/NQX0uInPsePf6O1pJm1VmiOVba1Rvp
FDjxOiU/GMp/DsNn94bPA+vV8m3mETt7UUkz6pSHuPR+qaHA11kSTj1p9ziUQX2gV7q9iXNpHPqh
uxUl8bgRJNxzNPVPWVBj3WhkuwXfjtHD1tOa+JnpejJceCXHKl7//NS9H+t/PnQkXEKis3n3WUf+
L3vnsRy30nXZd+k5/oA3U6B8sQyLFI0mCMrBe5NAPlvP+sV6QffraIm6LcY/7zu9IaIKBWSePGfv
tZfF4JdXEKZhgVlSqW/5bPY7DwdnQExG7VdTbq16acn136/35yvvkptMEAjxJqydf0Rt99jyIius
bxwz1JdhVpmK0PhANEwnZu7tPTOMj4bmfy5oLo1VwzERJlDZv9ctFVjzcCREza2Cvem3ECRXcW9C
1DAndfX3r/cvt3MRLFGgkFBA+Oa72zkpCBEQzDU3t3CxjKVpdK7SDGBunJWHfAg/yrH/83oeUizA
jBrtROSe73ZIHLFxTA1S3dwOrq+oBa4PQBn+rAJMJJO3/kDo8MfeRz3ueKhJkdQtiWDvvl/X9X0L
gY2uh2jtndSAP7gJ1Ac76YgIs8MQg05R7VsQph+UmT8lQr+9U0uXARqI/fNIyGnl9yd1sge7Tm2+
KmQk8To1yfSl1mr51JfWWW8sYytYVjekJ+pnTKnWJrNqTOtxS1aYpgy+gq8F4zpH8TzdyQqofw9/
yjcVOHoeITH8ZdIYP2OYIIba7cBymRDIG3Nonwcwgc8D82s4Qyn5xlWyMZqeaDF6g2KXi344VrL6
IC37j4d2+boOff+l2EAw9e7r1sj3CgH6BsBk3vluEyabghWUGjefd39/aP94J99d6l0FHw4zA0GN
NcCt1SlQ8u6lLsk4yIX33McNJt9e++A10f/lkhxUON7TSUDi9jPF4Zdlxxy1tLJnN7/xtKqHyXQV
EqVzr3rBO6qtxJAYgYFNas1I+dq0clyBk51PrVpiT0hNlaTg1kSdytPgpUQp1sKwb/hGW1r3jExn
K3SwcPTfl6MEhEIFtu3USsjxsgKB0eDqaia3OqBl+OibvZfOUJ8xa2HFZ4Wjdf5n28JS5w6+QEaN
hktcIuqGCtZ3Ab4ksSkBsoGyMx/i0VgMUy0E+cn74E35Y034qc9kNMTnYPt530TIIRMhpm2z26Rg
OgASaZvfjdSAJTqa2uOMb3z79+fnXdeEX48rolhkJIOWkOjgd+cydUnlTOM4v5HyaR/cMQSuL3fQ
fuGlCa3dRUplEsgLiLuGWoJnCEK8FU8f9cL+LO34HJiSGaFB1+Ig/m51GuDc0R+J8lubzsl28Lx4
m5mEfPhuCHJy6L7r2DB2ejQBMoHzRSfeooU+jmvaB9b9GLbuW5xOT3+/O3++yIzwOLcyqaKtQk75
7+vW0OllR+BRedMSC3+Gw4RECgjtFuKM+79fSl/qit/XSI0W/KKpZn8lA/Ldm4zLkAYWh4Rb3ekg
19w4wxPPdMWPrC4y1mOCBWkwzHKDu9TbJPpcXDUXTgsAA/dQanUaWKaCyMct02yraaTfGnkVcud0
oIG63sOXtDH5a+Vk7XAU4of9+xdYStx3nx9U69J+g5xOUMy7z29qSlgDl6xuJiRTUIwlKamGdD9Y
fX6KW/+4zHKY1x0cFcw2f/9JWA4sVxcj0QBKBFDU2REf/Vw1xhxYiRXtAP5CZCMV594gQcJXwkHb
2pY2f8ro7AS5qn8k0fy3Fwj1F0FKJmMFhOrLffllOQwlo7DEKysQUpyzC1xNa6gd6SGp7UeKPnkq
5wuYD+WIouNRL8SwGz86ffzeuOKx5JXBY0IxCK2SU9+7SiJStEFH2yDuNZoFa4TyA+B29Qe6rXRd
OF27jVTH3WCWHmDGIQ0pxg/a5d7vvz0fwDVMAwMHjXyGdu/DjowU9BbH7vZW96Md1FJgCOzSpzJV
36KuRgeHwW+V2g39WEP7jynp/9lGf/fg/XNxb8k3XZ4KGmi//wAAZzCa2nV3i6bkm67M5h0d8OLx
70+39cc9Xgre5R7zJdFBu++eO9tqR1kLe7jRT3W3BhCCDUZDkoZ0DsH+jMKU8smujpoeVZs+iZGm
J0KslTgOH+1aZrcMQ/KbnVbZuXTTaWtoWfgywyV4jTpgdFCw4o0eT8OmNOZh4/a9tYkhVGySAgXj
0qXZ9YIDCKyhSxgKmqWA9Y9T7GRbR4tfRhtFlDE52D7muD3bwHM5WAoIUenswUSbqlNMRrdPLlH6
OE6IZtQOA2qsd54fNhjQ4rj6jBKnmo8Ys7vtiAj7Ltr8/R6+rxxg0eNrMjgdEySF48lZHqNfXpVi
hC1gTIa8QdT7asyuCHQwGofFbg8VopD6cpB3UZyhKtyG0Vx/juLuFe9ciM4oS77UyHdOY93W927c
w66L444IBhDOY+rax7oka8EqKnGxYhzU3miBudFDBxwVKPSTMYb6qmujfIfaSf3gq/3xDJIsRvOW
0/+i/ScC8vdvZhQEqAg3Vm8cGHq/SyflnlSP8Prfv4HMVTBMaQxsOam8u4F2ogpvClvtNuQTXkUg
xbOzVuiO23G7cbX+IXZtWN34IFj2MgF3vCyvWrEto6eou+CSRZ81n1wBxtWDXNjv8rZ/zBLhuwIS
owNJE8V7bYgnix3/g/3hX359WrFYNRDnslypzruqWGAYkrbXu7fBqQryu0Bct6S+kE6kT/leGsDC
kMh2ESOLCtqCzmzQRy9WnZBckvVg0s4ZZzcOami4QTOKg4zdr6Pn1FuoRN6hYYaNgZSpggs17Rtu
8XjDLjTCzIFPaEUWs01dF7sq9fIP9u73PQMe7KVe4+Bo0VHR6eD//vNrqYnMNdaU25QZM1mPVc88
OLrmcpyuUo71qVVi76lbOHCGGBDFEgB2Fs0og2pmHJyYyaZR1bnxG1j+hs+SkjIymuxV5ib56u8P
0buahs9Kljgb9TKaoVv4PqfUgb/YCeA3N1KiNLrLlbdva5kEmaJ/pMr+10vRJHQZ/lBC/dRs//K+
RzPpSRHajptepCEnLkKCPBQQ64zH6/b3b/W+fvzna/G9SE/kPzah33+Cyeo1IfvauBmk2+4yM9JW
xRyN9InUI4deP8aDvs/dLMKz5j313qwTcRE2qz6J5ErXeDvUtPqgfLS55i+1ys/PhE3OpRWLQIx1
4ffPZFaYwKCeGTfifX9QS9elvh3t8J5IKOeDX/VfL8UmzA9KN+gPf1dmAQy0EB7cJq34pHgqxqMS
ZTMg4wjaZjR+EDn6L088K5BJl3npzWBie7fgRdBN81iW3s2DBf7FVjwv0BA9rsrEJFfJRerwMgmd
2K4kLndEnirfXGt0UdGUk8x8myPHtZ4hfqPjeoZJE+5lktR7jY4ns7Yq/ci1+O7Myi9Bw4NREm3P
ZTL9vuFJBlVBE1GmD9KIy5UidfHV0GpjhzbIYMKmD3ukm9YHVdH70nC5Knox1FjMvrjmzxXxl+d/
rEfpaWPRPHSDbu/TinlTAZFiMxfKfGl7pB/lMBlvLMtgQ6BxXmQRx2sT2ds/P9f/127+D9xRvywU
f2g3H//X/2yJIPz+q3bz5z/5j3Xb/C8XVzDDN5QniM0WOd0/0k3d+i/bWYaPS8uT+YbNC/d/pJv6
fwEK53/Z7PU0tRb50H+yyA2Lv2c5HAYYOtr/3Szy399pRioUnOg2uLq6DDLfhwc72JHsGvUIHXPS
SWJxN+bekRARv5jE2y935frPmvSrEZs5829r1T8XA1G3fB+GUwhZf1+rMs6JPWiPMegrpZAPRUqD
7tCVsB79AeB4yX486dqJs2f6o5VtSdAlvEQald3g7tSuUAjLKzDygoccQnwBbjNY+yyK0u5Kh88t
dwiW+3hjyaxU9k1X2BPy0pBoEdsRzolshqa6ZHGv31ld0kfnMmbkuRJeOzXH2JqjZiNNHXn6WEAx
X+l0t7uNxlS29bW0leusYdK5mgDf8I8sHTG+SWJVtu2RXF+RGDnaZjSIPzrAj0X5CMSkKHamMCHl
1fp4maOBv9RTLcCkgzD76mUgf/FgyKWPSM6A6bdjzK1Ih864psxmiJHKBFWK3UqP0Fr+QCB0eo0b
r5Kqthrh4Y9+T5iIchLTpO5N26uGVdsLqCRoGcys2ZZ2pRV3Y41p1FzlA0c0bKOAMfc6MV5IEpE5
eoTxAfcCKKqhR6NlBq5IEwqdPloCGuhrNQVOCtMiehLzIEt0sKP5TPI4tGVCLb5EabHGZHxfjxb6
TJ1P2hX9TFoX7FiRhJqvdySo5SY2RkMsfykLy1WtcMXRdbaJGNbw37RF4NqvhpgcCbu3zl5Nco4d
1yst7J88xci4cXbMSYds0MF5tOf0Rul2MhHY+ZaefbMUhu/zkOG+BXWbZDKFn6Pum9m19uB2KQyg
a/md9HDLc2mq/+aQ2MPBm1USSSYyOl018zUD5X7RYGOxkiB1lMs4id0IhYnpt7nLAe7B/Rb3U5Me
JcP6VZwqGzxEDfClRU48hSvk1kD5Fy5HQZGpdt81oacwPsBZT2GH17TQT/pk3cyS/susR29xpx9m
JzrVbs763BGY0ciw2GoQ8czGuqLDXzKPYAJpynnUho1k7oql7JzJVsGAph/kHNGPhm8DqXHws7Q9
2Wa6M7AyEnsxbx0x7+RcXjTJ1evKvqvs8Qqk+jsKFaBrbfvYDuODwZHeKpkiMRQDtxx+MvoRiPsC
MAUePni94N6xfxppunfJ7fN1B3Y7ZFdfteXymRIgw5T3ej9TTstPhWde4OORXORMrl/2sg00V7FR
1hG10fJ6EKobP5ttpGAbHC4jWNzAAYULUlBdeZxrSwW/nOJh7Pams0NM5za2uu/dhAdbDclvEHP8
sNhM2lxuQokTqc46xJ3FI0xHZMaNd2SOiPojuVYIHHA+OcEo1fMUAoEsZktwoczc4KIryVeoluh0
0iSoup/0mv5b4vY0/WW3Bd/vW3b/wge9012+iterXz0lW5OEU11lEv+Q0fBAzgwpAx6z8MbG1jG8
2AYnaXqdPqUGCCSr+xK33hjE5GlsyOQw4RKGyopU2JPi6Udn5ktLNAt4SgxzHWdpeurrBjejnV6N
usJrUddXqXQ6+KXm24CFD7I/hpOxkTsoyLgJY+e7ZtiEsroVoYTRrdb6Cam6Lda6BWbRJCTLH/DD
BVUp78wIq1mhVxIYWvZjnBEhjY33RWZzMPYK3zU8ZdNs7UNvDNchLqQ2r78zENH8SEc66SnWxjKZ
xE+pAjcnmfzW9aD34m7uHHhCEsdi2ydgL9V6myj2xijAr80ORnpRjBuZSibmxSGeDZI0s6OaEtSX
eT0SvvC+I93Kl5gBecCK+zQEidMmlghGK+9xSltPkUsWkO7A3O4xiQeqBBwMkvUB1N0VerZ7DamQ
1j1F8DqtnEdTa71d7BJTrExPHSPooI+aXRpjBhPNfpZczWjtOdBJCQOuqckb/WBAxVF3QrnibZOs
xtc1FYjr+/IHib1Ple18K8W8JecjXkk1NqC1DQwjsCpCpk++SkiZwNJ13ySRJiizoV9Hjb7BiDHd
qV1jwbMf0z1g+MPkcq6GHNWR3wvB9wmyYbwbHOx3ZDaZBrEFYBrvc4fJd9F+bSwe9Iqyt0rI0PXc
BjYf6c+OG6qBOiePherh+CJ2EY59HLQWnjidoXnXuOt5bp21XcTTmk2iPPPQV2tNFa12mnLy3DTR
KRcVDOSK/BlYZ6ALfaOGXTSO0Oft7kB23QTQPIRD5gEsb/ID5OguoJn+wxAZS4OWZeyLkZ6vE/oD
Lrel2bulcoCOph4tl0EGAOZsB+SQ5nqZ3Ed5+0qX7wSB8bE3yNkqKgcdCdETgZTOc+k1xveOCLBz
ibXbp9F3cnL8rDFRZpUhrSAHv+52zReiXx91UZnf5yJXV5ZNgIs9oIhs5nw7GcmGze+LdCo8syzR
XtHM+1RRAbvR12DCvMPtB1e8rF2mSNW+5Bjjh074ZUbDIRrrx1jx4+pj7e5ShEPXsUjFkTwEY53h
lmeLLItHkmDb7YBiIxjy3OBG8SOBXvyED5Dux4i1smN6mCMC163ZWJmJdpJV/gN/XcfQhxAcpPzn
JOOlQtcJOzEpG1y4RK4kpcU22w6XwevwiEdEQq+ionymsDeDuu7cc5tCUGu94Sn0wjKwMzCbZWwp
flmE88FpIWdFXrtXKVwDqCPHlGcD17JKwKuTvpZ9Oexr1Xpx55puXiU/R3VxT9jml5AeoS9arz3p
pOStDHw9EPnoauvTAL3AxHZXsL3IODuAJbtnhHNynfLBcsn8JurYXjZAscZnY96kN4fo4ci+jaSa
P5De92pNEAZmEBrwgxGDGGqyUyLosZxfhvumq6HP68qpJqhnRYPhNeKNwOqoDne2l2LVs2xn7YlC
+SaM/OswTdUZp8/NggvLD0fJ47mK9sTQdFMKi25nXSlBJe1XkLf1BjEmeYQxuRpawc/eKLNxMdp+
28mJvDyZifWohvusN9Yucg8ygy9M8N6EOUHMF+adTaDQyg7zzZCD88K4eh4KWin0F8klJXINY79G
yew4TI2jVWTKo5Z5hGaU47dKzdec3Y/EGAH48rI3OzMuuBIuaZ881qOJSTI/tTHRUlGdf828ZaAA
thMPlbpKpLqTwJwZhtz3stjOuvlC9CNflxKDQo5l0CWnZ8rVt57UMZ9Qoye+bcU8ePoyCv2T6vSt
nzjiCMby0eNBLHQVwuFgj4GL8nM1tFFyKcjS8yci0YKqa15rPKP+IEP9XPFhpj1+Sooy3NH5sHVb
wA33CThEthdXcaZghDH/PeEUnu1jFNkob+a8uEWqnk0nFmahBUTOF/GqlZZ1hOdJIgk4WRLqqhTR
1455h1q+YXjInok7rMYGbrbBVmkSvXbqBjK2BporGvTgjj9CBlbZXdTWACD697PJ72f35WSCch2W
AUc0BrN/KM2iUuf25bEawLim5k1HxAAVD91dOcYhjNlkntoAnn33wfH9nZdquTAi8kUixQOIbv79
aLRu+5FMKJLBTEKY4BrXipngEu0beM7EIhm+0ni4ilMYQTpxU2TnkUhd6rCzZ69bGaqTPQAMG7fA
NI2XLNRj4CkaLjun6KMV1muXzIx5mW+DD7COscp2XRjZkvM2l7gx1NZSHweY1MAQFRqJ/927ysl2
acZDdGHu+l403pQO4pMFQt8Xbf7UWV4OZjXfKYXOLqzMivNiN8Terv9+1XctkZ8/JnYu5AP4InF8
vNcQZQrZG5EKx8ROMSCuzLI2PhmNZnYwUaeCPj9g2CX4MeFNKoqJU8Y0M4Fd1heSSLzG+0jHuJxr
/2+P7p+nS18O7KCflhn4cgj/tUcTYRlQ9FYNBp7mY+FgPAdEr5xSDqBXpa6VU1M5gPQUQVbh32/G
H+f7n00HBlegMRab57uGOHms7uAZ+NQIZom+jJFbs1yUksxUQ0/51VtH2h/NT2lo/PZ1aUYtwlCL
jgJNUlyrv39deBSt44TAEgnhIH56V4bDeqhe/v7FdJw7769Dh8FmTAtujgUQXNjv18lSyLBOVIUB
KpSjl1WPMTYjzszDuDIAPjxMsWhXuWIdpji71IW1r3vWvcJNuh06NsTaHVMJULvEaBCdQIK9R7q9
E/+wlWEfko2cBQXRR6yqRnavtzJeYfZPKRjj576GRO42Zr017Xzl4CeTnb3pOLFbc/VQ5dYBGfqV
IcLK1loapNW5b/UdgRHYEZR2zyi5InkRU19ZzD6MVTZLgziDlPrszrUzfS0J5qNcFtfBCF9aNVx7
VvFQddVXaRRHd3RjUCfhObfFc4vH02LmzJXH53AQr3o3vapj/Rwa+iE1yqPC0rZKe3L3ag53k9bs
R0Jx/EnxHiOhr4oIenu4CKPsbWVOe1VrLlCuHOBL7tdUVzayb8EhRLSEiESkBsjTBy0uzrVpb+ZE
bDvHPRSGu7Inghw99bMIm4e4t9+SJrwTWbSbBa3pyguGMWl5w7rXQqMyM9pn7spjNRJ3rKvuhmnU
Fk0GdG2LkBx5AjFyBpa5Aka+gcHb+/BQnkfyErJUK31OR5vIVLZWrHzN2NwQBBfsUOP3yqweWSQ9
kNRyS2ToIQQ2FfBqrJQq/FS6zD3cul/LuAuyxLnFhv5iZbChh+JJetVhKEx42WoG3mLqNhDkAzAe
fhpm+6oFaVB7rwgb9pHkHU6bsz6nzyJKlsJ0l41ik4TjWwHfw6dbjdJFPOQMJJrCQCWsfVZsZ4cG
j+KRH3bM5aXr8keCeQ+FSRxcP3aBNEfB2kxq/QZ4BAeJtHy1UYsHEZBTniOQyo4aP1DNfRJ916xo
hzWIDXiK0Ihp94PC2V70l94oHyOcEJumWRTSYZt/LSvDIZRXuwvTaiv18mgXxJEDgeNyarEKleTO
lM5h8uQI2JjfmF6zXINroM7DltDOFUnq/bbO5d1sobzCtXavDEZ/LoGicrpPz4bbHTmNXpSm45Fn
eA3h1jykdn3kbHjwJO/ZADNlU3uIbbRROltINcZaifRkF5MedMmq+m5EU0KmJAIgMx17XxXpLh+J
VSKJATOFhCLUKp9MWlN7sxmUe1okP1LYtcuh9bnP+8+V2TuBVGZJrljR7wfeNjKhk9fe6x/tIizQ
wtvTquNeqI7csh70wTyj8IlZNMqiglFuE1SUXbivq7KqSJ6nzQ+4YSJncK5Gv6km1MAtRZcK+4B+
XLs28+TkdOEur6T+RNJ7yl8cHr2a7YWsdOCpY/Xswk1EJ6iUd63wQhDsAztNDTA4Z9hu+BrqQDxJ
P0LdIkIxamh9VPGaSL7MRxl98mLvJrrhmRDum4jbIOpiGTghyTCOQaOq5m33q9B8MVu1OShNvJMu
8HwjxthReCdSPdZQCB/REJJfozlMRKUSEIXk26N1Ue0Rh3j02mU6oudm2+rTTiusbY06ru+sGmOx
+SyrGT+Idgk9a6PzpDDiekOgfMhbZa0rAyY0CzPqtKldLSjn7DLMyRdkc+u4UndJbl4nW2UESwrG
HAHkIF5L9apt42qvA+iQWHseAGOQ0dSb7dYkazx+7hCHbnuoxb5jUJsLePBdOShrMNKwMWp4nn6f
NOvB8bZaYX+3FYEVz0T6vcm12fGTNJF7eBZGt7bJx30j6xaHdBuJgEiT8iEnwfIGUr+lH8tNh2q7
ivT6SKhzed9ghD6rSjKRaCgzerLZEzZ10qmzOXvynFj4dTdNQanr6aMGJOhKB/dbr2h7OSohPQxt
ZQnlhzJAHgndcbJWtpH0Yi+xYK5F21+duoJ3Ohnqj0nSoTjE/UCbMczpgk2ueqoyynQ3gwODyIj4
P8Sc+ZTx+nBsosk5ajdVTbsQ6orzaSA/fJ12ZocqEgkkNKichAO+5dFtK4pJw+m/RJhwDmlazycl
VB30mhD6g9KZ9RVM+ougm0FCebe3vQQMjmqCHQmRNblSBhIxOpov+5SMY7PGsn7nCvfaC90MQg4n
K8fm/B+HHMmiIT2UkUaivVNp9B4oLIk4eOo746WZyBbq2yzzLafTAzKElYPhQlmZxP089nfmTOow
MQ999RUF6Tej6MVWC22SKhuFXmzRhPSXtCTsXz11JB0SW4PyJY9RfhGhRwtyxDbvz1Xzqoq6PpQ9
IkRMu0iPNNxH5qbB3ZMwwu/FnceRrzu3keN9DgXaZDK3lWilRjj+VZ3w6Dn0iE9JVbs39m2o6DUu
nUUXLNmK13DxyXgIo6zbNnZWnCTOBRpSRSeywFM0nr3OakzgUym576gPS2PnetIgzmsxSqat0YMu
Uvqa8NcqEfuI882lFUCU2BqURAZhU+EPlyMOGg/RzrdWpOEnTZj5QzWL8jBrJnS6YSix9FtaBkHe
y3FVtRDrajN7nDqp3yEFoX/Mw2O3FJI8i3uy5ex4Y2r1I3uee6fz3Q6GUqGbcvpJO+elS7BkyxiD
E9EqNDL3aDeUhHU7kX6nXKiqna2rVE8j7eTJJfnXlXq4Iro0Wae0BtFI1Fs3xjhC1ox4jq32pnkD
wcSChY/QGfu+aQj160bHewFmQ1y2kYTmj5L25mPfpla/bmZzK2zlXMiKcsQ+E+6nbscppkTw1GNL
G5qufEm4Mi32fWe2NDkHu+puimLulEa6+9Kay09ZaN3bxlhxStO9/mlAd0AfvEfdw5vf7ihNac1Y
bXodBWu1PZ5wKKcrfWzSIIumibSE7tiZPAcWa8tGOIItjTyxOXBIXnXX2OWMV8FMb6e3lnZJEvBy
OMcN3CFCir3VK0QJFeNV163vvQoNNLUI0kIDBFWIBjEz8bRnEe3YsQrsHL7GQGUzzepTk9etSQvf
nrfhuETrqkfD6j+bc/G5b6zz4PZfUSNvI4oKXUudFSEk6QaZLsh40GjjMsI2v41WXGLXI63CATVF
nUO+XUuG5zbyimHZMUdpbgx9zI+TzsKJzQcQHSMowqvCxo87og+SdCSeABrh3nWt+5DoVVIScNI1
jlVfK4dQvzDp7kurXQsJ3NQZvTUp4/WeYYTq84hWx4F467EM58DThnatNAJhUpu9seMXu0EV63kB
qCdV9kZ2B7MqD9NIo4trV9SrGHAJvXjHj8TwPbKtm60rHWeF9gDY+E7osDFpM1/xW39tUk+uSHHw
Z5ohq9HqI5/5x7wwlndpk65ag16rQnqjr0TipJYtpFbhHVKF7q0S96fGdUnzVYJEdtnOHL2GbOhp
O5nJuJ4iZmhMEdgBE4TIJSoOZZDyk6uFn5o8G4MUdb/fluIxD8tmbVggokxiOzUa/tQN4DRdWO+D
/llQeGX+UkUaIpW7yo6YyEGmx16AnJl77VnJdRAMOTsJS80ipYiED/fa5qFxcgbF3Cqjpb7QH+wP
IQGQZlk4fq17+bpvqFmBfYG1ovlaDktkUBOgZLacPXeh9D2TUMOuRKY6uehPB0LRidqM8TczufmW
pF2+VegPXPrSuM9zczpnpWs8qETH+sjcr3WXFxurMMvPtuhOi4oBTXCMXUKR980SVhxZ2afGS596
K4EjFaYDTUrz4mBkDVB2C5SDMyYsGq6RaD+7dt+tC7X3iABzne5SDfP4o8yaejUTY5amo4MdE8VU
R3BSmYUcEGSW3BXRYJNQSWaWxQF807RzHYQdZaqImDR1epISJ165Gzhv0i/G6Lqs2QEdqHOlVvm3
jrSfe13PnJXm1Gvj5/E+rPbSarZZgt1zFMx9i35TpsqTJJijGltuN5k1HnlrEXiNBA02ASIamwMB
0GWfr7uFWkgiWkwCJUGRX/qECKZGCXESV0shwkK+j/MxTWDSAD0G82VGD4Yx5g+zaYkne+xL3mAa
38N1BJJHMm9fKivS6sK1LCnhh5nmnG2yf6srLcIYk7A/Ajo8ayS8DiORr25X76SR3DM49OOqu9iy
uUxtuoZVcyMiIajpo2xJSxw2rcMMo+28H23mkuDTl/2zKZQxEJMT0DdjQZ1CZUNKHLtchVSW8Il8
0xGjHuhVXQK81td1JIpt1CvJjvw5aDfl26iRTsUGeap086gN1YFWzldmB+YaLPA6iRwTOzBbtKAb
6NtOPfqkuEs/ntorelVARDwB1Zg+5GV1ZzBnLFydpMxKZH5rlYFeM8Byovbc9Hp7nUzv6EHhuZl5
h3mxpFzAwbofG3HNbVTmy3Grofff+EM2DXgl1Odk7uW+jYw9sXd6DDUPMqGuvzW5/glMj4Ud26WI
Mnvx6mgkkjsJAFIibeHdiQI/nW4xQ+xfKyV2fSYC5j5J5KMCg+XeI1LWb0C7rwUGUL+fy3DD67O3
Oq8KEj2qN0ZKG8AO44bpJw4xGnvaGZrhFOBxeFErSkSPnFCfPPU7Yw6L9WBRV4vhNBssMzyTTPTL
0D7q9mhsdKbQ+Iv0+6jzboT7vFEI/GjRigVO6t07kx2tkwbx5VQNUWAqHMut8uyB4NvmuNbWuSoC
/PzXWHpHy66KfQJqlVgODkGpEclDXifzOh2j9MC7W6Ik6L3vRqJcMfW9DaQYB5ZWvhFAcWzAKF6z
in7A6Dz1tYbEX1ANMQPe5x38rJJ5jmZELi9v+9TMOAB7hiXo8NNrxmDnhMXdpWtLGCTiw7tRGSzS
ysnuFfQtdSLLpUMcPHl1XVwfZjvMfHPJuNHJwwi6tsx3sIfnXThGD4wTFN/saXxTgGyIn+qjjZoq
90lr7QdlLF7QQkVUW+ATZsXg+5YEMcWMDmsBhkkdH3qoI8TQd+ecBPDH0UoZS2egShFCJOs6V9FQ
C+ItG7N7ghA57aBT2AcvizlHdXO5a63RCuIy3OlV8sWED/+tAkVPMjryzymTX9RWX8jNc4B99LVp
TFo/Tv1aGO2VfKFyjTla2aPTzdeZiLtVkdWPyFy+hyTF+5I1dl0Wxhu4NAJs3F4LJobSXSycNXJt
ZmgdkRp1Qhxtg0x5QtyZlGngkhlGraFs4AqfnXkag6XbAO3wwZ2GC3coWY12sZvGYdcNDFhiCzqr
HmNWCJts27Ac0+m9pCPJkQh7vAud0c/qLFuwtO4naLI/GPDhf6uqvaqb11gbzZ2eJYAQLXvLmZfE
rqFtGD9BlZqQvm1Jt7zOUcqYI5fuziti9qmEySNUqi91R5sa0ZkCrVo5d6Z5pTXcBGWdXbqmLny8
WVTpivUF2wCXcMx4L20glE1d37LRcAM0OvlKG9RjWYzbLI+BNrQTAb1CK7/lOdrGnn8y2unLoPNy
RsK5q3hVT3k9PWQxze3G5aQ+dPVZn0w+iUxIQ9LrT02jfpo95xoV0xJXZfBBANKEltIGhqk/kh59
GWpeaFS998yZP1s9tZBnpcfamCBFGg26hiE5alM/Gb6d5RjJCj0OrEm7WHX2DamivkosZRVnRs3T
w9y6aFTUPgkUXGX0Jn9ul5ONa3EYECMh6VO4niU7CjDbfvW/qTuz3ciRLE2/yqDumcN9Abr6wknf
5dqlUOiGCCkU3Iyb0Yzb08/nkdXTVYWeRtflAIlERqRWd9J4zr+6/N1GpMvNsHQveS+e1gBhQl8a
z8MovrVufuBVpC7H4z8WcT93zdvkiSNtM1McGFcIUc5VsiCg4BqJ5qR3dB0DnUEqKGPr9d0TA/CL
WIB2jKF/oM0OaqqT57LPLo45HXQ5ykN6DZrMTX2fEnKGde0SRsNjUwoKDwfv1UXUE6MwpmbLrL9R
3A26Ku5I2HoJXPiirhh3brsc51T8cMP5pSzNvR+hgiqc+o2usPIVA5S/mUaTNFOTEG4TDbXCCrrx
eWoTUlzezLpBRQG0yDvulkfTcz/7GcdRTjCUo5r7Qgd83/HNY0AdSoqyh7rEuFS1sd37bWzYLrgZ
KNLs7eGp7/wM0YEeEK9Qe8nQ82OU7WHBf4tyvmt3k4hG/ggg23bm09jlr32+fnFzuxQjiTKB9qEh
PO231YDBCf/1QyXGp4ArN7Igd6fAwsQ+qgNxu3f+zERpeATlerOxywxAfOYvCHSW+V0ui3uoY9oU
UUYwsYREJNY9sJJod1CU21r51VtUEsxEqmCbTBxB7gKnJ1Tpbx2/7reLEXI5NeUPkQ03qOWIOxVY
Gm0ECHUz5Ukzj/c9bVkk8Hi3wAaPU+i99RHiOUEfGndXopooWf16J2YwPdqb8qSMwBVw7zM6+9Gh
FRXDoyvluzfLT+rVvD071sqpOBuxu9Kxy45iY23IG0+dJo7ixHbmilHfvA9rCyQ99Sxoy/Ru8cTN
Yo43cEwXqkr7kyM1LfLmHD4G3vIyzSxijtDfazraIaacPWWrJ0R0lEquPAhbi4E+Rbxu1mF+m6+E
Opfa/xFqgmfbgW9bp126DTUuJM+zNypA9+QJGt4RCJyqaHolF/q5JaabSu76xjcdYh3N6tld3JQL
ojkIVuREk44aQ3cChU6XzOxvuym87VKHUGnDSXKyfVHBjZ9q4AggBfgpJ4NRuBBvK2VodtuPx8ld
T301MEPlkK5jinVA0IOZrK35qlye6nloM7HbhaJ2sAcet0VCVViwMULit7OOTQZdnxMTF7GhKDM2
o+GANVxskF082Gs7bwWUzYWa86elnzwelll4yCwWAqdoVl4q29um4fxKlmVcVvOPqCCBwh7S+c7s
r2HLlOFhpSIYOifIcGjMx8HlcUe/fGGcljn9OUokB3a/1h9zbRmXgM63WJvR1prSM0I40m79Znm0
UmKA+wjzsqSHYOzbLp4HMzrnLRnNTWd08SQLbGcmuFjqATgWHDYYPJ4Hag43QmiSxtPO2hnSiGFV
u7uUSxbHku8nC9nozJ0hgrqBcIFX9KnDs09k+jW5J72fiJbadhLh8k3qI1ywrEo7dCMQXEen9Zyd
Q+VtS+eN8sx51+oSJIbhPgycxLebu5KazaQ2+4AuaR7v7IwbeAGkahZxOyqsEELXtcfKrcpHLwVA
7mv3hyjD5TCudHYz/yWWa741c/o5GK1/7D3vZe2Re6KHIk43xPdBcx9plyt9qv70fa3QXay5f1/N
5kLQon7NfG3B+mSINjV0LiV9KXZO/ztQ5bTtI3Ueu2HYmJAJ22bxQd8pJUrMxSKjMG8+oYmquKy7
p4rnIwR7yTPeFCflt85O5/YOtVCTSDn8Wr0JTuD680rh3y/+uO0ivZy7wTg05MBs5hbUryQw+bB6
7X04W69ZHckt98lNDZWeGGn/1SO2YZqS487s6i8Inu+4m4Ktu7Znk9f6PFQZ6dg9xU32J43OE1Ea
dG3S8QoOmdIfW1GrBO5xldW5y4/JGR57A/UnkgLizFurjV0BvVM2o3dTM7vwLKlO3bye9aLuubUf
VspMHu3JifaZs4y8ScEICWuI8aMhojwxLBunVVFePK+fr6cC8krgjEe3HX4ubNQggFU/tInuueP2
5dzW+JT8An7HUhbxax6WVlzi/BbMjKMgPMMjhv1smMpMghBpJi2U844Ub/bWqjv0dnfbrHS5eSlF
zyvO8g0QvxMr37nvO7gqjp3j2AS7LmcMB+lZd4B2Pehf4dU7p2MSssBVRosFN2AtTLSxbPFj8uaN
30bD/6jJ0d9ATvZx10YvNjnvNFg8GeDmInsBhbgjnUjcLuhbE71E/YGTvkIi6R5mBGdIoQyG2dxt
Fcd6BVhmrwyDpZXSnWnYG7H2RxV1YBr1dyp394DgOTS3uDSkgW1EQYFeYKhjvSIOi9IZnfW0l230
LB22lWq1uT7H12hqLqPPauGzLAFbLDqlYtcLFCqk7Fuaj2/jRI0oQa6buQ7NnbVGL0BiT5NlbIJO
LwnQG7BttJ2bZq9yhspseK/z0YTgatxtOnHhKaR7pRsudBi2r2hEtmpsjkuZXvRofs6O/Shn66Zz
UhugARt2tKiM1pnxtkHWg4U7mVxnqzvZUmlXPYp64JpWiBv5iX8hWL0le2/Yi3R8qCaC4Bq/Ql5Z
z4JvKbj7nEO2hudUognzSma0qhp/ODUuy3y0EtIBjmnvcFtdM1+78d7J32unz2MQmpPRRDS8ioSf
7BtM83M6fE0Lay+bU27UsSs/s1Lx7CIaOzaK/NAG7tvE5d0GPXRbxunU1+cM+HSwhxNr5UHP8t1a
V3ysJOeRWDUMCroV81pP0Wig1KXyTUSV+R2Vuder5sjisve64j1Yh26DDbU5ijk4KHrpK2c+5pZ7
pCY+30d58LTOyI0Guz2rdGl2PRA4O+SKGqIov0Sa/eq8+hdI6n3quXdM5d+I+zpbXdYkgeG8ZhRX
JiJINeItl9l9pRhnE1TWdEMuFOJZj5GPBPqXsl4emMLUhjZEnKXLOapF4lIJz33ctv6unPyQFwbc
N6YI4M52C32x1ALIVo/j9972WQu07h+9rEufXJLtyeabiipeXOtUdRJOXllcg05XJ25p0Jcxh8Tv
G4EWW2Eo/9cg7OwlyghUI15eI+xQKm60WU9Hkl1jTj1na4MT2wWBqmNtoU6D6JUaOcJkBl3i1OWY
EKCMdLLKG2xTHYH87PBFmKdxmgafaTb1T20DTEpgrp/GjvDwBWL30Ntx9bbI9fl1y87BG7kelRwn
LkkvKMhDc/w5DjJgGTF1I1Ze8x24VHI35oeQh+vdGjgcEZ1p7ZnsPgcRRHeh072tLjQOqaO3ivrF
Dc/RAUVYWO5MpbGiuuZjkdleQq7szYrAAP3DdoHuUS7hI04nuyfyFUpk3TV3njttzAr5sdMZP+2u
CJPGT6HoaXDazF7XUv1B2I1B+yPS5L05r+M2IHoJJatHBwnn4Ji5z0GaP6QBo5xcP4Eyva3V9saW
2q2A3zgD/rsuQU6Q/dRIyRNjCLLjktt3fpm9Bot7FFH3NHTeiaT9uPLa6zFp1liR8lhzQq+F7cCc
Us0uM11RtNxBbOhlR3EDUADA7N4ptfFRrpzgUWP3u46SHiDL3ihQr/n1gCO6Ae0Lhwd6v/n2mWrO
U5UfCP+rEtipG/wG/SZDhmy0iFopPa8OucLU0bIOUnoSvhmG8bL63Z25BFM823B7tSakX/oepfEz
4XxesA1WaFe3jIZNN1Uy8Wx2jDV6YDRIlJFpQsicp1pEcELzSPxz8y1rhk9aNhjYWgjBgH5Ud5Nm
XhlbFferq+51q+1tIALMA0JvyZyBjvAR72elLzehB8HJJHouO4wVDubb2CYvbmu68rQa0xZD3I7C
h3mrbIhe2hzW3dDr4xI69Zb3/FQufU8zOhA5Dcu3cixPhut8w9LtJwOevV0xZPero8eLsZTfZUEo
IEbRoxoIqO7CkvpS7S2bzlOPQdXsIpHT9zXkc6ybirvEdHf0DARbD7wEos+tKcpFZaDH/mxa+g1t
N5cZX6YlvzIwaIcRxOe6NWnGaRmcS2XsOio2NihF0ycrxAuMteUNCQ3hLoW4Lyl4mCo/Rcvjzj9N
bXxbBs1PrD1Um5b2Ierg1Vio8j2vBp19YVi+za75lcOyPbljg4mgGTiQK3uFiEcTQs/pLRUxZcxw
c/ZK1MRObUTxUq33RZ45jzb6e7WpBo8nDaR1LJHLx7Qr0iHiGS+TzG+8NYgRHTJ5t+HrUEtqUyUL
Kx0xcOc9T8UeDGMTjotOADyPos1t9FX9yTdW/7gUBi4Ms35m732oauJoi0jY+2FBchQ0nmHFKIp0
GUuKIljvhzy9Fj50Jso1g+6KPQLIa/E9v1N25r1fieToAkTEKYLJ5rslOsRsU28tGOrdIANZJV/A
O4v8inSZutKJg7wcK05VS/vOFqZXXRafSp5ts84MUkbmjnHXa7N4nm3AyS3OYjWeYPcJsbW85hpu
TrQbt4sDJ17hPcoThqDlR2AHS7tVrUUkpOWzMW29aSy5DhZfw5pmbXU3Vkb9NWomGqPvOLR7xRe9
KbxgGbYB4+LV3lJxKw4RwwUrVFl++cVcNq/NzP2N0QEtUaIskii/ajHwqLdQgB1gQ1f5TQK1CtWK
V4BRXvdMq+u/M4XKkWCDagF79piWmt4ynMNcR0Ybg/v9dLVjw+CUXcEDV7dJSml4fTPn4ShPkELI
iqxsib5TsMHPNfsjCRcZwvIP+lXK5XOySVf6nBGbvJIXZxZYKCtSAdgUyLnK+ql5JMS7pXZlrasL
ARTBElulaOnWHdPlYupIuEmIirrZ+1Pm9FvktxgvUF8h0QhZk4jKJ3/AfPKsUe3tNNByNxLSXh54
Zs687qs5pbtK+ktwT9drFJ2r1Qz1d2a9oo0HxJRtnIraDDd0yU/GWzkUHaFG/sremlfKNwEacgA4
g9YPZydXwW9XIGffuujEyFcLu5SZTDrrPiNASuxhLa1nN0hpKMZNYa37UTQGbSLjoItL5wdGfoz0
RJV6iOeu/gkek8/7HFwGVVHpawbbfNIdyW1h1YzpifKcqoxnMfWQrbiV6qfB8H1GKnji+aGtK72c
YGLrJhE9KbanzE0L+zIFmNLARSA70q4EFKmkY5ixsZhsTrM1jZ8gWA12e/qczAvrCrO8aVYlmLVZ
2eaj5S/em8rktGydXiNQcIYyumr5DNEgniunXZj5EjI0J/LXlr1lJ/oq1DyZesgl1K1YUjY63bWk
FrijjSbFZrew7yzk4+OjL1bfPQxZwTtTEtlBEE4XtsFNIDI0IUhfZcxLabP2z90yJgaKtxB+S5TG
3dWibNxUduDztWRAKbfZrPbRM/w2uF19weODAx0lcmS143So1gGtpknaqgGhOc44KsizLWNkg/mT
W61AMGbldy+NzHIPuozEt0tvduG5RM/z01g6zRPTy9oDpMJ0gzyemALIR8owaB7bjMaoHuquHojF
n5sOLtFb1Mt6DWWaQwTy29IMu2KvKBnH99DaDThpO3bdjkBTAf15pSvDmRqvQoA4b+ZcwcmGOX1F
cUDFHilqs2/VH4hDrI+i5HGyccbf0kumKSNxHeW5r503mnLnIurtLnZVFjOuFvY1NPG8Mvc1x9gV
fux+Oc2wNvumCDkkJ5Py+n2JctY5hoNvfzM8LAObYg0wU+QT8VabbAh1eURByq5OL7hAxVeq0Tt0
YYGFQPvG/Oj5OfEUMyrY2cbINW3sdLIRlPj19Cvj+5KlAlICzJaTkr+VbjumxzqHpsIG6T4PQBw9
qqwKUYPdLcaKC6GQRJ94bv4ZzH1ITFFJmJxurPAHwT0d5TvRcO+5BmhObpewcWBXYEtztrwEZHq0
cTRUyr6bS36cGIJLHOnwDlmyS1d9traNuFvOWtiXEVnfwRU1jpiVAgYsZ16tTgwLFUzMYHJwmnNW
nYi3JmCQcGbEWozLxhAjSId3dQub19cxZ45NCw0VhoLf8nK/QPW+1Fa5D4cmhfOQV/X4ks46AYzq
bzERczxCqbwoNWAvcWzSFoa2J+m7WCzelqib0fs1oTKePdw5WVI6jnNInTq/UYC9962J18hlMQhi
C/FBv1NBbT3bVKaO/LBmgR/EEMchnZYnnbfWPbk3AOVdD0oZS7OpaT4vuuzYWg635Qj65wJOAa/t
fd1wqvV1Nt4hwmrfENZyfAAmDTTLry5TpWOuuSJeK+NsZHNKO4CKxfnC5uHkiSMLN1ZFZdEJly5G
lDgZumldQOMB8TRy15l+eyMLqlc2ESl/x9ryxzd/pB8PXMDiGSRnQOW2bXnYtiHv09z607v0W8ri
iIcNW/YPz5s27mANl3zxzQ8kTcz7ndGCVxCYfoemhk9zOSGwlcwm3WpNJCJKM5GJ/KrRGMdRgYc7
TicLSyyhy6G7yVawzC1Hyyx3RYNPa7NgZCw3Qkejv+0aZpCTGdYGJkjuhmsFmfFDrOX4HdkQst1w
omkeXXiYMNuLV6hCsWwna0DZaRpIQ+F3M7Qq2uf8tszZTZNuaMNf5tCpW9pMBYKBsbtV0cBD07EW
1eBeqMPvYzt3z6vn60sRYBKWPRdCjBWAa6m2BTbRIhv8p6HxEXci9sMv5y7hj3Qt3DfUdHxsYzM9
3IdsWHlCnlkF45Ia+WMkuxYRwhCI5zQfblxFju2W7ZsZnTCT50Yt+Vs09BL9aFC7KEzmcrXeAzq2
HmbDND88Mn5uxKjrj8K3+nFTevijjcpigVJrB94jdP0Ia4KwzjQ6J0HNZBLE17njcdDS/1V0HUPU
YjKRqHqydya5Mq/IUHMMP16e8c6sSHJqczSdZLJm70nTx2IcXCiWW3CXcWtPXc9v5OTTIxvuM3mn
NoeVOyFaVt5SPi8ybb5o/fqhidbfkkhTr6jDHhn2s3ubJ9FDCF9YnctAIgSnjg6/dB5hfZX0qvcw
oihL0nLrBH1+3+etvnHaNqLXMCgDXJmGul0LoZGW51b+WWQRvcHCHdqXQhSslCuanhiKr8Jyew3S
MK1VPiCPCH/ya2cPrpMiLFIZPSXX6pAXqYPis0VpQtyXq6NwN0IHQ+8FnnJRlbX6WITA5UwCRrHL
M+BclIMml3YpXB5ntnN1wQq5ACMOWBJuS5YJuV3RPM97AaDBDfXbnVDMoYdTC/cpHS61dW/7K9cl
kx7XvTUvjY8YtC5jJxRQDcsQZfap8SYglMweyjsrEyVovolr+M9PHIsI1hbrRZ8go1jPY9RF77pQ
1qe5Yv5KQOSIn52J4t0MFdlBMbSvPFaGyaFRzOSFY152uI5RBuZ7J3XQ2QwB6v2h7Hn6tDyeERt5
fJh5vaHcpiBgPej79Kh6u+F0J96AdEPtPKQ9O0xGwGOwzYdM89WBBzDjqhrcAILE/pCoaRKayb2z
2fscu6MrKAnOwcJOTX9NsVJItT7nZXSGndKeaOIag8AXW0V6afH6JkExLzszCyraIHsdMzPAAQYr
KONmpsoC/4sx81paYqjQuRKNtKsjexw2AzbYZosDUnxMRDrlCVyCeHWQlgW7BWGl3kZF5P9ClWz7
Gyez/NeJO5mzzBL9hDk2cLt4DX17fKpIVIO7cxqJdrS3+iSazNH+qX6/WEqt+foKgCJeuYM9heCJ
UtxNINQM3kpnw7UrSPPwZHj2ZdhgBxS8IsoCz+I/w/SCMNxIzCks4iaK5ntpFktJo1LYYDngZ8PZ
X9XUcsZ1mTXRix9m2R5jt/tktzCms56915zEwnBTM3KZm5JF7s215gYLoRsiWfJV/pAP83qLtMp+
mFY/k4mp6G6FhEEp/+CjiQW198ze3UZGxnwklzx/CDRVtSdH1etO9+AaArLoNY8CPASFfJEtkmQZ
9tVPa+0zHsdIpgF1/ctqtYzrhUmBE/4sSTKb9jHF9ljYBdmg8PkIckijgjUQ3EBrymK3aVuowA0B
s/rRqhd5QlpY3EJvflpkbOjYzKwopIKAfIvX1q4Wf4tDgzdU1BUPkkoq20UomRty++fjfyo0wmrM
j9xbBWr2pHMXAqZ0nndxmEqu8BF4ZTwTfoSzPJo91sngt8Msuj5rLrTDDs6uJlxfkoebgyz//gKA
39wRLT5YtAZlO8z3fp8xcznRdW3ztcdTarJb/sadZ+78qoq4LrGqW2ZMY01uqBhBlvlRXa8VJPWY
CT3TXHbKJ8z84gc0o13UEs7pbqU0/uxpFfn4YkZeoCrt+SIYLHlCTWqhINORoo+2ZHV46DFWzVps
q2msDl0+8/F/ngIZWZNklWLev0aIVdRi1NKtcFb+PsHwFBCvBQA1FmGcKvo/H3TupiAjorD5Zuhi
UcK0Ld/SD7xqpSN0HW1Lx2GjW9c8IN5EPI9QAbKEEQUwrTqtXsUiMaKrM/H++TWpXfhsAfTj8PdE
OHD4mC+1WqvuDDLg1PcI0wgcVhopYowT1a52GTE00SHKfSX3ln8VQk7cqHsqgDm8lpX74miWono1
6qIfYuBeivoGZD1c1Qg0vyLJAxWizbLJ4hiVTwGuYpLaLH26mnGTs1TFhV/wThIgLZqbbpmt8qAF
35uavarJE8No5TeuIR8ss529bDuLWQNIpRL5iUPgnBvbbpQ9qUGmTDNKZaeuaCh/s/zBxNFcVFg3
etterrrqELvuSkOusaegD9f3BkWgrV7o30Gdy1wEU6R7H4kU9n6unDIYxeuf76EEex92YsgqojCb
yvRog2DOjllWo0+YydHZAwBBBpvOMNzbhSc0p0qoiBTITRP1ip5xAYk89SCviF9CKY1T/IGFIQ32
lJ+aOBGmuv50fHBNzvxlqWN7XUBZvUmZz1kj3f5pRpaTnljrufxcOUO9oIaqXgcn4pIvgF2apA6q
9MjDa7LvEFikgiUxJwsDTFEMCeM1jvlIz010GGbLeWfMD9+qPt2WobHuRst7WhuBAaYw9sQ1kr9X
2POmasXtOLk4Ohx2HjAI8uXr7DEroa6xlCkkSuqXLaPvmPQ4DT2PJ/WOjuZvv/15/1Ic1HNb88+/
XT/ns+0WWWS5+vd/+4c/XYpPiW/tl/pvP2r/1d7+gH785w/6h688/Pvv/00v1jWi6R/+sG1UoWj/
+ZLL49egxZ8/xd8+8n/6P//X1++v8rx0X3/9y2erG3X9ahSiNX+f/GQ5BCb+79+/5d++/t8+7/oL
/PUvN18fP5r/4jP+zIpy/D8IfPqPfCiSnkgyhDDwQkKaosi2/28+lOPS7Ul9gHnNO/fwP+L7HFqt
8r/+xXH+IIOd/cm1iIokL9L6l5o9f5t0/968isMyiK6p+L5jcqX/cz2iZItqM+ztHMOF4ikxVtlP
ETlEcBCcX11MAxFDQNXJdywgy94IFnnlLivjPQilz21aZu1PysMtAPJOiBccMelHRUyAy3QXWqiN
gsoFYjUoKaybunnPqiufJCQgB/xFdUMRO0h0Jq8UXT1Y6H8Hc6UzmakMo/jYYaCJM9+auoS1dvrF
ye69NCIqn0tu/OcUA/fIFGEET20woYdha+9u6lpPzzV6qFs6MghMLMciu9HSUv5OIMhmF/R1yho6
ww/y5JRvyrFSfKaRjJrE9zTmxAHZXxz4g/+iR9sME2mAd+zXjliHszUi74pcRtOrgATpQehpjIRy
marvWdH9FPg/yqQHQ+U9tOW2NyZTQFCZIRrPPsoqWnkQ6bnrgjTcn9tvTo5pw2s8EpBcDJBxlVZE
YDiaSaDXCCTtnDRII2TABLPCer8xWTQt5pIFy8cwm+apE2PjYAeo6T8UZsZ+LkZgbpQ1itCIoUcy
4+ShcEjYa0qV8Lf9j8Y1+jbGNmNRnGyJ6YkI1PJ2GDzzzjENpL+5XtAxCIzyVezSTC+THAQg3RP+
6CGkbpb3MExrxgmEhfMmzdcSvDxqpm0tWqjpLNPZveuyb8Q0dF79CFU3mUkfOPn3mTL1Be52gGhI
5ylaYqr9roEOQd0ftKXtT9GO1d5co7Tf0XFT/apxEP8scuJLTixaAkq0Mfwvm33xpWFKV1uRjX2W
OPZsgCYwAX/IhYwqQKx5kYeBRRK7HAPuDhiA8KTSB9/Fe1nJByThFmo1evS8xGtV9cuuEMPA9Pno
XNwxwOFTedXw7HZrjcGMMiLMCnaNH8qh5USuXvg2L5Pn7jPoDHn418/Z/9khetd9NU9Kfn2py4/u
/4eT1OVQ++9O0oEwt/Yfzt7rZ/x5ktrRHy5vALUezH5Mq9ezc0K/8te/2MEfpsUMGDmU2F6N6rj1
/5a6hxX6D498B5eYKUhc6hX+M3bPcEzS+sLrEeihHb/G+P3HIX//53HJ8+f/mSdt2dcT+u9c8vQk
e1jkMebT3eD7jh38U7rlECyYhMCgrg3kFaKV7MSyqbcVicpvlotfCfzzBmM3D+xWn0ynf+/r8Zj6
46EfyBYjjFPvvWrc2RJVlQPJxtcQCoB+fkL/SYZFV92gVX4cleR6d0Fr4HmWoFB3aEB3gcJCGgU/
w975HAkF2chJUEOm7mWB7l6V7xkRkYlObRLVvFQfiYzhtHBQjDuOfE0nP8kDyTqWom1tsFc4TX7u
leMmLDI3jQCMM4Z7YmmwXaIojoFQj6RBbBDY5OfGhZ9vgahyIvc9Z33HGbKtSgKiQIV3vTH+6kkO
2Qm6Zups/YBbuPOrGe6C58fJ7dmIg/KdB6ZOfEfuqIH4Zaxle3XWvklZ3+sFrUNkUtPhRZ8e6iov
Oxb562z043tpelhnCE3ZaFqQYHQzG4yen3JUC4WkWdYZz2he+ZXQCSu8LZMVPIaVX8Qd6z2p400X
e/36xiudKEEIsomcRTgO3U9zfnYA9jaOJue1mDCd2HcOQpfVVjHN8peKHA+Sjprvq+TpBUiKvDIL
YmU2F68lw8eSstiC/3bbkDF7Z0xpuV+D+iEvu62oxH4McTBk6wN5ghdH1jT+OqdBIpAOjO5J6vKR
lKA8Jk+H0ipVQbsawacxp/dG4J9g+wbQWz6YIx7QVy393kDTmIw8XZvNWl+j4y0yi4jy2Kx+exhQ
IYlyxjrf6ftGOk9GWBhPlQRualJsaADGzd7W6ytQ3Zm16AmpFNB/338UYjbRRTvWL7L6cVUtPhF6
DBiUHS7pKwFRWYIsiQa8onCO9jKddEnEnJhRXNSiJyFaDh5JK3OfVLTM+/5wL2X6q7ecC3beb02F
ZFC2aBtmr8KR19s3jkuo+RgEO5jEZYf1Ax9GH10KuRyWIqoTTwWnvJYeTg59uwQMF6pDhtyy4D00
IGtuodZdD10NtVHyc/X5WwUg79iEQG6qggeXkXs3lZZvUkQvpnFNo8qX3zJmWGt7vsWpdRSrx06k
y++TttAeyH7cmk73Wumrz9Nub2neCWIDRds2E8UHuoaL1QZQ9IFfbgvHPETlRbik36QF9wZlZygm
dQ8N6k4W0Ojcng3wkngg3Xnv5iRbF1ZUozDDmsZD+3O65h80BZikUAa1TKU+W7J48SOyidVUH2pS
2eWU5wmKFD6tnD+jproZlYalSz1zh2IQ+qs+wVdACWEuswr7A0/l3h4Q4/RasKgg5OZ7eYeomElB
1MClmdgiAYdF6Ld4EOJcPTS4jKLovbTQ6vV9+ZlNN6N2ANILFFKuguUv4bNdVzZ0Dy41O0oZYJoi
ZOvgVFZ/4xv+EHtRV2/lOg0728zyo5ULtsdxfCdGa8LDlFpvJHY+eXq5WbIlRUOrrzl7mXcLbe3F
C93azO5ZAWiEpWyqnfKIQB09AO68OSJMNKyZ4ZqgvXNWwp3W7NRb4XwgfVvfcBF091NknJduPA8i
+rkG43NZTq+iJgWvzluy5oyvwscHSZJRujWz9C7zOyTS9skdl/PQotbzvQVTGTKcFk0G36Q1GC5Y
JkkdJC2jdeoLGBey/VDHBTLSuoW/NMb7PNS3BPdzDpjEx+upuM5H01l74QnWz066qIFojswbXRtv
PXXBCHhH86skIPiqg7hmjIblR9XY9cmkW3RjzXMSrpLUOYEQDxE2zsygmZJymL2d0wPjjeR2BeJ7
JR/bxTk0EwpCoia4hpDJqZERcaU38jklNr2VHN0aYvp18e3hQmzDqZmApXVDjN80kDaECIdUrHlF
1+xOO11grypSCJ7JWrtPGNkezYVfoWfL74xuhgkQCgEsoBKOHAVpG2R3U/3Drhpy3BD0xgGVZjSO
+T9G3f0soOH20roKppV3kJF1yFsDKMdM2rRdMeVPG5X7J6LfmSMZ6YvidfUKf5uP9YkN4giDs6k9
2SWjAROEcWsTLuprCUKcEpk4+2mYHm0fVnPOSHBoxg6DDcCQyfOlh79Q4YtE9Dbp9OxX008CUuI1
ixj5YCTTML90mfnFwPnCCIuUz5WUKkgs4wib6p2foyIinhqyfUyr3aJSBKP0xQ8Dy3k/9/qQ5xF1
URKCVunp0R3N7/P/Ye+8liTHji37K/wBcKDFKzRCpa6qrBdYZmUltNb4+lmobpLdbZd3jI9jRmuj
MStFBAI4wo/73suz3ac/aOpYTf9WiGS+cFnSOV4pQMwIZXG1LHYfqKSvGRWs1jYGSQq6IdMP6zOD
nCydvxF1+rkwbV496CLUPWEHHLZ/NfWpBMOKOkij3msrgrxyPNbacNUwVKU1VhskLDllWrr3qruA
rlczUs011phuuTFmi1TPpne4h1W0c5wJB/EgHFA6cjNV3r5oEDVeN6uuHug26FnbbLi9dqcl/oaA
19as1WHtfVIEFUUSETMAW5h/+DoQHEVN3Kk+jddmbD1ksukgzXJeGCM5NZJSwxJ/t4DNIJprKXqJ
C5LALkU/0pw431Ao634ug65cYslc3F3QOnfetLc8twL0uhq1OkF86pLxq7zpbGbGIwoLKBOz8lVN
mgyTuHBVErmmZNDVp0Uaawdi1Eyti+2yLNoxQhfvb0LPsTN14ibBTIsryRKjaaWneYVSUYZMqdUU
QWONk+3gGu3uFEZzIbkDbhaCWql9gWR6iWNKwnLpVMiG42Ww/C2WSFXNyIwHsw23QnoGn4rgsFqI
l/YEcf26gHWRg3Q8JqVOlyRqx8XWORQFvDw32DSbC3IphL+QTHRmhBVTSpyeEln5viF7sDayl2Uf
LRlqKlV9GcrVoWvM5Oy5gLoWM2MO48WiQoJMxUM/dENwz0aPBLYUOAmBC1XlnzI+4ka+1Bx2M6oQ
2zTbGoAfVbvHNv2jhKJBgdJtdbxH80rAlDAbDJowCElQxVMYZ+2p6Q7fIolHOpuQ2j4J42gGYId5
5PjTffoZgCNQoXDW+k1pUF0W1dIFybq/NBI4vFxfNEdJpynspuWLSWrEhQBMSWrT76j9IlsT3xND
P0siG9qw7Z/zvFyzrsl9ZJtYRAeIuUlE/0IErTUxH8qZfRdsvbP8pdG9slJD2j5d8bu997AGxOWp
VemPgAS5VZ6apnyd2+Qr/VWDdqTYBV9xF0qsyxj+OvHWaZW7ogV2mxyZwbqslt2KmY+nT7Grfvts
ChPvEnsVC0Shd6+N0f9UxfisLeSB4+Yy4DtZ5CkQMjUg0WprWRsU2vIxL5WX6ctpVufXvaOhQBI0
XUI030NWtS5KcaOJ5fd5gwORXEQVbPL+0KzWeSoP2Ojgm/T46tMeNwytH2Ik9qnEatas/blXCW6g
Sl+nInvTDyP3WlRwPU2CprZ+lzs51AfBpeBJaRSXStJpNFUHUNLWvMwm6p91wcAmnFYvGyCJcbeu
HYjtRukfZiixLCJXzjUIh817ba28vX9UBpTDYoWHUS7vAGmP8O3kK0Ubd+xlKqYCO0on4hpg1YFi
8Yq514/18muWlVeVSFUbpDPqsy8c0V/aGm8F7obE2yT4ZhI7VzbdN5L4miUahhuc0ewLU7hNyp2x
/Zgp8ZtHbQh5KaJfGLqrFU01fRowDDjdOJ22XkTYoID0VISHWZFeuvYbDtzLqls/GEmZW43FI613
KNHpaQzSv0y8JV3ea9y3ntkWPj5ilVZM7WGPqcJ9lW/44O4XffcqNH94H3SsZPB7oaWgdgPf2k/b
lwwJAEeK1DHZy1AzOfNsva4ESzn7mVgLl7IGa7S+KIYetALpENqfDugJ5sc6m8nDD3fdenTfms4F
G2EqQClWcZ7Z1Laiw8Ej6frrPN9ZZXvbkv6qCOaTRXILKdU3NUbPw7LHxtH3ziS3L9P+XuhvcCx+
ArnKBO1e1D0KNUiGi/Rh27Rw2Kdr01G87Jv8Y22yK72yvlTYIoA1bF6h4nji6lKkp9qSeYWJIEWd
PRTfnyiZHtZk9pr2m5wbP1MFIHVen5NMXG/UkqgSx3dtB1dtmJUTOzfHtd2W6XJEM13+R2Unk6ZI
wkWV7fpH3TWFkw5NJDSK7CylgYJzGfCBCkEm0+QaElKPn60wha99q0NLzEGbiNgaTPp7oiDT3kpU
4sKS3DRwgPYusNigiqWTC8I3jNxoaGISVQLNup1iQSSlpe2nQP6qlWNUSXiqCsE0PQNiDXzNeXSN
Eb+0tFA0zgxKP6X5HLfpa1tReR1o8Z5I8q3tui/zXgKiUurl1FYIyuMNa2W1b85UzLurKPn72KpP
+NCaoB6Lt1QmoAQJ1gVYSl7mGVqGHHcRlk/ElkL/DUPSa1XQ75cIPnHQ6WJcWPIfFadWp99X8RQ3
jeHvyKrtzNTfsWc/ikOtIWkDPJGjiZbjAv4NcAFZnK57ot8oCiLgy5GG72g2sBQic6fBMBS0AQU0
XXZfBZ1lQBjUKgTpvAQ5mi2Xet4eiCZVymwGnLW0FaI6CwuFpef0NR3EnFuexV9pGfec0qCYwwpg
XF5tuitYiQFsEiXLNNPh4UDbEAC2i3JM79AJaImiTucyJoQX+uShhHdG04/HGm5PqlsegJLWRkfm
WU33UzGk+7IHlFw2EsTpuCwP6FHr90tcX41M5jTR5QrGHzC267zRrk6nTKw3mfGUzWrqcUtX1odo
kysOkaDHsUys9zDBMjvR5/iC0hG5itIK8lmFyOO3VYusHMeMkxmtFKFbI1zquvI75rwq0oUMhtX6
IxGY22LubypjozC+0X7qsmDntkC/67gwTPZaBfRLGotgebamYJ3O8VOv8vy9ypYvcV5Hgoo7Enzd
aR/Y2nYLw6GoXOSZYb7W8pn4FHAda5XbVxmtHGa7hUSja6xwhtQ8T1KLu28rKVUpC8pNthaaSXH8
wHHG04Txv8HWMGjE8CaVq4QOeKaLDodriBAkYdZ0Whyp7TcrWhQiP0/c55KiKNVukdnH6hGfc6jh
CAMUu+923UlKjNW7IX+Z4vR9sgpXWqUz+L6bykhEwPKWMNRqQ3jOzAFmRwtmKQd42td+ioTRXiAi
aSm19BiEMBgONcyrRqWQezjhgUnWKtTAKQnJ+p+THg9ob21+S7renZoMyIBWnyVJueWEapVcn/ol
+4la16NtzMnKlHCu0rPavZd6/IKnEDgQvFlZ8ydTPhkIvGdcL9RXSUfPw3cEsA58lHc0dLeuTM/l
9poYExz17UFRk7t1K74JdXtpUb9pBG16ozl0GjtppvhgNmhSIKYM2KYxrSwXtYHnXhWkkqb7ZP4q
NgM4uFI/58Nu7xxC3XkgVoQSq3I7FzghOfyaSZLuJ+61M8Vq68a5eIRJ+2mfj+gYshwaV2/CIw3+
GTSMmez0vG831MSG/D5geely6dYJqk9F+Yoo6c0cK29Q1I9xae2pw7csk+/AJOdL5W7DWeKMTsy3
K63prGAmUUHXt2xhm0e61/lqzGSvDXcr+4lMIPOPLJo1WZcu7x7SNg+aZULdohRewgBbAJNb3Xbe
ZWrIw6ggmRGRt+VS2IrT2ZwtmuiydEKqCWjN46ObzDy9tOxKKiA/FCfoEw/9lv3ct+pJWrE6T+L+
SfPvR2Rhb1bdfyuMU6HQbhFTmC+ypcOnf5T7TX1guRDvtOqUDdOhBJeUj8LYoZ9V9ZOlZ6hV4Nog
lOuP9SXXgEaKpz4JtfXrtlyEEfAkcmFcz8qCMdXGUKQFalUckIlG9ga5S6lg0D9A05fskoIWQRe8
FcQNc6sSbgwJCoACL8yQ1MzPvR2DfVlS57+J/3GLPqhg0vYG1uu/T/0/ZfX4t+vbWz/+/FPt9fc/
/K0CIOgUQiWNSFEixS6LivTPEsDxI7qtUlKVZOPomnUk53+vAUjm3+kfaGrIKPG/H3/2z8rq8SNR
o+yqSrwwddf/qALw5/w/jFxaAtFFTKW1FZ13LPEv9NoORTuJU01xIR7VqPB0SpO1XyysO8IIdyqW
vKKZv48JmKa4qZ/BIywuFSqsdJhlYBuUQ0BZc3aGAhT8H27n7+WKP7bq+dU9+l9F318Xd3Snl+hS
LmtUkQ+i8R+IxUvZrWKtzQrB/0J2ZZjrUOtFzhTbe9rR2EUs4+8c3nDklft924KOqXHzYHH7su3i
FhllYJTgMPrWfJGkHlhYSweRMrlayV5ejKQUCbZiDVq9Se+6mMPyYpRYpOfO6XtYZy7swhIl9U52
o1DxN6wpucjN1k3yqUK7b56qiud2T39vXPcfqRb+/6uTMbD//WS5ZO8/+4xeTb/JF44JRlH5H3Uy
wfg7FTIDCYFIy3acI0c57LdCmSBJf1ctmcQGvy8j+ZLoSPn7LKFOhscE8LLIBCG7J/NXv+sP1L8j
WRBpkcpc0TSV2tt/Mk2oiPypTqahCKVvggjMW6X3gG6of6FJE1SqFKl3+FY4YH1D0C3gvexmcEzp
8U42n9C1seWlJn0hGLFMngpzwz1KhlbDT99R0zeVpfcJt+PKhy8rAqKrE/TTCyNPdIsdyZBr7IV4
gQXN+QMLxvSYyhXSqK0eKFVYE7uqI5DFDoDoZCSd2oyTXCnQT82dsQ/p+PtM4ScuXcNyWtwt54ZW
gLRcKfflJC4TDZbJuNKmYCol4UjYze3RgUWgS40mK19LGJFfq7FLpVBtk/zZxMjzU68bIzKFY1pV
Au6dpc3DVSnXDS8kVSUd6WTmbmh9n3q4Q89wLQcwjSS/XseilE9z0WYEd6CDMSrExvwdFNlBkCJg
mYI401XRwxd8VAaHxvqElTm/rNBNNPp7LKo/Lf22oylkq3SyRh5ow4J+MIOvNJhPBmnuBFfaChBE
qBT6ERXEFfVgtdFAvC+ejiTgW7HKmCFwPAj4TTCgHNG6/HUtp6wOsgHFGFB9idMS7lGVvFOuzOek
QxTpjpM8veYIIM5F14PkFaSUfuzjbLT3+4LojGzbvpC6MqY8yFtjMYmnMG7n2vIYY54+J7sxvlIv
wpaRzzgQ7cHMMnQRiLsIrDk70k+31eQruSsiIyszFEfbrK2FSFX2d7qyk+5ccmU8U5IovhkyIjqX
DKTRnEAxiE+jWq0bwHDsDBS3WrpBUKGQTFtW24EIbhnWu5KX0NF8DOpP0DBv9aagik6KnKQifeIW
Io661O+WFpSzG0v98LziT/mYxW19iCdTnYKq0azqnGE/aAN5qRIP3WrnYPDN0HRUWak8xvQK+VkP
W/OBMnKJISLRWKGN57RyR+ABd/iIksnrN85UwHLUVQ4pIWLCqMvDWT7E+lVBqoLpHk6m7NHUQlcA
vmrbVyubAf9i99lqR8Q0/nUzE/lA7Ah095ZT7NbDSNcon/Os8VyNq9n4rbb2itOuwvYqoUIlacGZ
S0Cp2rc3rBt4QaAy8LzFWmqIyQjsOD931UCIv5vfSWCIlsM4pwVHQUV/vm7SrJQo9Yye8mEhcdSd
O/gOCIAxmfnGDhW1XpYJ/k7OC3tGZ+2lA6ibcqVsSSbMIXlOLXtDTq5SYzDwaANrIdATKyN+Br9b
fUpiLqOGMRQ4t2IyCd9wJ1YCvLymKu1uGA1AIZMmN2R8F+sbwkpqVelGQQlJ/CIxDrvhEX6qdO1r
y3iN5ZFyMfpjlEgYFQRa+MTt+tkDwIEAhtVuBN9bCfdDJ2KSiiXsrqNKx3WnrWuMco1AcpPkmQQH
C92N8Jan+OXrDk0qL0f3QIzspX41OxMfoM5g9o3YgO05iJsI5ikt4Tp06gSse9krt1f1puVksDfP
FqxZzdvUoR3g8Ej5p47o8i6noaRK9jlGX4NkuhQfLTlJ38xYZgmyNZregYEyxd2AOS4ZpBbmIhtQ
ERRT5o+N2U73tFFRb93GYv0ANYMDl9VvwBwMFhfTm9Uh9seds45dGH0HvwBJDjArc+i/VVXSnwC6
bEygpl7utom8adbXPf2YKLJSiMY89R5P7fg6rxyPSZYxBnh0zeIW+korvElfxB+ItAXDW1YAGY8Z
1Mce0764fynLWfxWcXpp8ZNOFjVpqegyODw1vQ3vFgCdG2zvEY07NkT6QiSyUaH6zA0JC3W5w6+D
zmjdQQA2ctLM9MSAnJbgb3wAnUsKjPoyyah9MCi2lcNMcxCUEbRAW4e+pWlNrZvAElb5O7IVrLfC
yLniZOAa+NLi98Uj1mnt7CsCHkQ0mp054ZyfRxwqoNgk1KOaUNFcZzBiKFjDSvM6HL2T6jc9SlDE
ImMRtfQ4eO2tVHzAmJiBSMuggrjpkPXM2NiUn7ccxWmYs3hhURmS/b7ezaUPrEMpRROXmuZ/bc3G
J1YFyIS+KdZHHbU1yn8k+cj40nqJTY7OurzegZ+IxUg0sJjMzjTU7Z227/3ip2V9dGUxi+Fe4EGW
zkG6dLY2z2M35bhFAhvLYvjfs85vZx3piHf+1+Bt+0voxu//LnFCHqrq6E0lVSUS48t/RG7W3/km
YdPRqp4fyRp/83vghjqUhK9Js1jie45EiE1/j9skFFOcRyD9ajCWj5/+J3Hbn083how8gmgNsodo
Anbjqz8fIIaNhmIQkpgdM7lAaxzWyTNrIbs3pKR/Mnp9/X/0mvlr0xECTpnDmcmhDhmSerRs/eOJ
RSOtWehzSmlwBd/WS6qAD1Z4n3HE+X94Av/D4QiV1p9CUkORVFG1NE6QcKn0o3HQn99LVE1wUSNO
mr3d5ETyypaisvjUWsxuhOBKR0t0JzWOoNojiyiCyXPNiq0BwEHV62TPMorCY5FJTizlSTgBH7UC
ehOSiW46agsPJdLBmyFAwInJUUPAbbTiaRrhB5LIWRXEnpNeKhdrhZcYpdAn2AGldoLPLFRS82OV
+pp8N2iHJNDxUPEcZIyeXVhnA8VYcPFDCZuyiEe3hMMzOUNlVuqNmmg13DfUQ2RvFMgiXclArT+m
NhvO+B5b460CsaRezT0Bpahl8bVFUPajRIeC/wYn3cJGN2AKcAmEd5W0e54Mo8ayXpTNXZmLuJJ2
IAMWOfICL2JKENtu9NXqNdQli0QW8qJVBtEEHpJyceleo0Pd31dKEOExqH9gUpDKV7oqjorTLwJc
2PPKSbhzVw71xClWjHP1bKaQA3EJ4uFCnKAWEo5qKrs6vmZXzCkwKh75tlrFZob1PIdlmoEFQ5GL
v2751qX50l01UB71s7lAYade22jawaLrxFn8Yiw079nQWygrxmcji+kW7pkLJcbRB8PdUCTW0Zhi
QdxigXypjzl2segbJw79rp7ySkhb424cO70aHjKh6gyQQhypCM/x+MNUQvajblhPm1Qz9ntj7KS6
cLORhlnV3T4Zk/gYDwRQX5PcyvfB21rCMgAB1D/eMOk31JWt0dy2Bz4AARE5g2GCuEsMM/QdUCP4
bZMDnxypty1L2tY9GmjWKmgygnoXj5oAlUHKZqqZKrCFDgJJEnTzsFV+28sNjj1o8jWansmiI2DW
pzRGIyQt3H3U8yqcC4IBZ0UMkfiLQedCspjgjUbAV3MAIlVJvkx91aDH4tVECi70ApiSO6TWGbIQ
OaYbpMC9blwo4Pi9OoMaAGldy+ig5i5041GFBGgN7SiyUFkGIh6xS7DgkUqgzFfMlAOQNnLDaoQK
ysciaUt7WoZKo1ucXpoK5s+1K8/ZNqcQeFqRUMIR1T1dn9g2hyGMO6gSN9LgSm7LzAr5pguFSGKf
bkK65qmmxrEHLUshhjkyIZz4VJzbn2IDbDFEu7Il50Fn6wbyJPXv7IfawfnO1iijsoMOG3gNhQ1c
nyJ43h5tFWQfkOlDD3IXpjVhbbyOArDGRls1GpIUdJ4LNMU0wDjGMHuCgbgP49/U1iuS7a0N5W3Q
4fzpbUEvl4xzGr7yVKOo3Ao1GnqNPhZ+NU/45XtAbSFnRF30YeWgqITbaomeIoyFdV9YLRjCFtnB
cyElcnKNmchmoHXyJD0lq8rw9QTw4fmXpolXPVTGtV2JYdRa6/LXtRaEUnBaC5XQVTfhvQB9xKYZ
bgPVRIyWMmZmUc9E3VFykH+XmtJoGqHILWk8ssTpR62o+u6ku1bJNgAEpICylSZHzbJUXEzq+1Mm
Hf1gNL0VgGWadQcCYwUJCItfm725mrSZFpg1ZfgCbsj6xKhcyFSnWqq+IG6iIm9LY5lQUVMBds71
qww2oiqCvrWwgaJakVXpMaYJKAwbwVy35ntaU1aXXyVkMBbjklMhVcvErXAsEZeSJcSw5jXjbk7L
R9KBielMZ1ZjOIbvuySns5w4zNexWj9WOR2q7uW/UdFvUZFlaFTxyYj++8jo6WddvBXT36KhfKs/
hv/j0nZmm8a37G8PU/3x9idd+D9f7rfACYH330nf4q0h+6v+MeUlyQqycQNFNgWf30Te/wicaNZu
yRZBFVktwyTs4up+j5z4EVlkyxRlhfgD2Yn6n0ROqoph6A/KcEGWyAmbIMGOmOoPSVcN+zW+61y5
5lF27k7DTbgTQsVuWcFt8yqfjn+qN/OmewZHHB9EeLidpCdoE7TnechuLB1efd2+Qs/yVr/yOPQE
2QmWujuc8kvxVkasB2y+MoCnSA2mc+4l7urrjuTHTuHKLrX+0xwV3hzS0ZSvV1cO6Er9GJ9krwvW
M0Rdpwu78+DRLcabz9BSIyHcnN2Vwizso80bfTFQT1D3g9zdPMFvQv3UPiUnxZXc4jYEEJqRvrpt
1Pqtr/nVDSELEB1fccdQdeljDpgbpsyluBohHbZOxh0M6tt25eAbqS4881sWzSHkkRDCn696Qjid
zFPzgMz5Vj4VJ+vWXKuwO41h72WOxOfEw+EJVy0wnDgysWEadnVN78CWxAvpMbt4ie8nFTnxe3Ua
I9UrPDqHe+zZ9s/IG9zYf4b76UiB7mae7MWfusN99dtQ/3UZqieFvILbBYq7h6rdRIPviffxZT1l
QRMUHjIkPtkU1G7qI22Pdk8J+vPkSkEf6q/9mfyADz3OVU7FhSOtbwRFJAXLfR3O/NXyiPzb3wPr
gearQ2T66cPiGk4RVKeJcmgwO5pTB5s7O5kT2+jRTvnJ9JVP4Hn3xYf8w/o+hg3XMbjkIp+dxFnc
0Tac2dNOw2Xx9bsmUn0MvV4RtKHoVy4NiC/GAxjfCxUwV/RFV3HoeuDqd/mjeKk+9i8dajfUWuh3
aKI6O/1NdHtPuyk36zpExRMIGq+L1k/RHx0tMlx2Zz+7T89zIId5oEW5N3rUNfz8ql41F8yQEqWH
xdjOnox7I4Iox93OAsUp/L24r090V3DzIHPFr2rYnuTz8pVeKu7mylys6Y0/SIHynxiqj9VZiSZ0
1PYmOeZNfZTuGYlB7GU+0Efmicj3PhASvEj32Tvzh9/MH4xoIxlp6yc1EPzsrnjKr/lFPpUX/dqc
zcf8ajAD+ksepaf6pJ6H8x9WrP/hJEFH038z1f9yWlkgwDV600lX4OJgBJmFo0t11xlC9Px2yzX0
7ufnGJDrYVaWURvtruqJ3uYQ+j8rkWLTZOMtvV8cUk624I7+4skOfm77C8hjH76wIzuyZ5l2FtIY
IWKG+UVICxfSIT8yD6qdg3zGRent0hzbRxbD81YY5SPG7lMVFA7aB4dGxI7pVsEaNg/aWQoFT3eT
IAmyIPvJqa40TiSxhp/7e/Uyh+O5CIoXM7fXMAu2uza0GP0IRufzI4wbR/iC4Y/vjWH8mvp6VJ7V
qHBit3kxX5OrHEm3JLuYjKWrfseAjJJIft4ftUfDA3twMq6VESbRfEou5Xm/xf7gq3daoIC15bfh
/Dj0lbuuAc3+GN7rMR98kEc2Uh77c7JL5+21tH9A9/cW5gJHA3fwxNPoKvbHJxBYe3GZk/xu7EDB
cjYbBZwjeUMEu/CSh3OQs7Caty4cfXpH+3MEFV1yFw+RlkODQqKvkJbFnnCGkOplbuu8kSmMMgdP
jn1c3Adr+IWOR458Fc71Be+uS2sTp/Gms3UPcoN/Fbfdh2HsmY+kw1FfMBzkQA6Q3rqZW7jIMr3a
oWIWCXfb6Xjf8rq9J1CtSabahP9O7jU+EpbQiroQY2GQhKK3uvQdcWS3v8Fyc8nVeL27OKojnekk
5Sh25hc+ymYbwXAwsdUQ4dmVPdmfCTsC0ZSHJtqtI2R/bpLaVpTzW10oPtJD3TGejdfE7Rl+2bee
VwdLGQnsQALDGPG7ZzpoOR+NCHGLLQdC2PIi6al9oS3ob5Xwf2+m4vj9b+bRX9IMi5EVskIF69p5
4BPYyqgVBoI9uqBzOUjwTHp393vXdPgE3MrJMS4pT4LMNzcHfZIruE8FGxD97Pky4258IQnqb15l
f9RO7cAktxH8BjN30nDboDxt4XQmgcuUm/1jyiIydFf3uxnoweyzNduCnfuJB9+SMdaTa7SPYXNs
kvzATTyukM115q/1QPL7yDzFLFS9b7KUxx4NaG3x+3Qqo+MFhxC2CdO6uq0+Le+clEWz8wb+I7m/
ns1g8uho6RzfYgS9HeN5CDW34d903Yvop8ILAZ8NYbx7Mm+TR3Au+bDHi3eeFOUMFrTkvz4IHEJ3
ZnQXHtkKt3Sxf3l5xF9dTYc+A3b3ZeLTyQwfnQ/D0Lpx09jE6WnFyNXZ+4Fxv+XPvD73FSCAE3u6
JwYwbbmfkouMlf90h6jixOtxuxlTwn35AtHdA4gXbJ88Fqd1mYDv6ESSJzTn6ctw7hg7arC7WFkd
rJWOHlU8Z+gQrJ2rX/M4LYYpqH3mrAtfwDGDkWeLZZR/ix4iSSYOSF6ezPGz457Rc4WHmfi0gQvh
/LMxagxkFLAsnJg8XSPiwOwfQ7nxLP5OchveBBuMV1W2dpHs0o3dODo+zhEqjf503kJWAp7exmjh
BvEbUMEZek143Lw62r+Z1+W0cTsGrhrZs088EcRBe0mj4dQdA9WlOfbd8aQ5toQ1a4DBACZRG5Re
7zxVXD1kAgZc7XxChbZpc2qnrAroSX/dC47jXDTNWn/d5JGLx4rE6JHZOBQfM9bOc+ZyQvk8Bnqo
h4AGQ0pQnhUKZ9ags3C/hEO4MY6P96LRD89qcQB4eemvgSmxVSxcKL2Hgp7KXAT3jXcDZsrMO4ZE
fWFtCineBLBybZEhhtiMN+gDdKEucYeDyssZvP3b/i2NGk/f3DRguQKixxpksNUbjG81ILVWMvJE
duXu3Yq0qPdl5iwS+GAJOU3+GqnZzQwodPpC2Pth7CxnKxrCNDimA/QK5i62SFZg1KeEISmhLku0
I4RpNP5QWYaty7FWlQFdxRgyx7BcuLWZi/ODawe95iLBYwnUHXhYHnPRQ9L1gq/vxprGs65c6cpR
k/uNsYRhV4SEvy6vZhfuwhNB7eQQI/k911EH5XE/HI7DbOEDE5KlPlh4LstN4q+PhR+VOOHqxEwA
Fs9E3pyZjYJ5QRgtBuZV+6EzfcUHurKxxfTO5rZvQtCwrDX8DQ1dvyxMx4owgCanbC40jmFIgyDk
nS3b8FHJEkgQvzqEbWHs1m7rW3zOhPeWItOz3MYlmHPofsAY5ca64kn5tbbByv01uSVWrGPnOWYr
dMtjGQIKEjBTHYX4EyEpH6G/DBqDBHM497Rz6CjrSrbsSf6YchsJd45dj0uZL6giXdCANhT9x/Sj
uR23ujtpXGjJbWD15OetR8tclob8OSbEbu+qoCNQwZ/P+tQF+3nXr/Vd9bD9XMMjUBiJbDLCFTq5
8f4mswsBXGDdMMvNZ04lXsk8Bmd8ooyc+1LIP0+1j0volJyaoNwuAn93t56763AdfqZEy5tvBbpN
J2hAnnb1UvocqUKuxaeDvUN50WeA2am7BPSUs7MrpyK7tAGHEnW3PuB9IiiCW+KcnCNFZiOvJyo6
wi7a6vD/cKic1EdH+SE4CWcG5APeEbe0Hg/I367Tbb3oTu6bLl2LPSsYCdRW6IX2wMvLHnwyL46U
2LFuWOgCmvYSsheOGLVn7RY/0yhp5AvxyXjp9Jet9/QLgZiX+hVd4AOTo4QW6IrDKcDOuC2ma3n6
88xiEo3nOGpeuL8MFJimdxOnkPos05mB2rCdvaiRTASnfFc/zGf1Pgu4Pfxu/pRwOfpr9tO69Wf9
no5iXulXBbJXO/GSxEkeBE/w+rAK2CIJM484FHal5iWB4FGv99EvOwnfppbE1zARnMmN7R9jiEPa
1gK+YXfOYN8Tm77Vb1QqR0Tnl+xCeQ5Wja8Ei996hHkhWQOVdDeK28j6rqEu58++yU8x/jLGCV80
z/wyMd/xeIXj0EcY1hMv0qOFe9hExznM+vXcLF5w8PM3dT0L3wlPGYDCcInDwTXt5BlclRxlWEGC
1Icv4+aviKLcHysPMf6xuIu/em/pr0UBtrNtMhO5RsOhxYKt2zqja3Bbxi5Ef5t+nIShGMFsgNFM
KmTRvEWKigI5P2cujpeiawWyj9+L79JV1B4/B5bVEXsdLapQKT/LP+gBFvVeesMAtn5ufu/FvN0R
3cZ05OP4hTGKGxvbuP24xl9XYdN9wQxpPeLrPjQFLmMkTgboC+njkXYESUAdks3tCOsIgljWoGw6
bchB9Gp4jHaW9cTPvcrVmQ+Az3xwqgSeWITtIwRm7Dpvo6Ow0XLxzjFpWt69Jew+gu7MP4LtY3Cj
a3VePvPgiGeP23UcQfAtcjm4a9miYaB+RVXGS84nBM82/cXY834tKDZubj7TZucsSETnHATwwPP/
C7dsZF80WP83uyGSPqI6+NoOmxqH0ZrFzkU+yzaKlOTXTecYGtDKi4udXIRHfBLg2O4RDkLFJ9TN
PdPvnhsWfysqgzXoufzdE4LjN9l+nfVO4wOooXViHD13EfeLTWnxhi+7jwiIRdlk7829OTDDltMG
G2lw5F/GID2WYe+4yxwBWJQJCy4z/Us+ByJGwW95o9xb2FsIXGz+gAsmkPLTSDxltzw6YmwTg4Qv
25xAVHdlBNEQzGt/ctRmhzmOiwJRxf9+jFXlQ6v4L7ngvzJWx/f/kLEyhTWrtqaVrgSpRJowCGoS
S+zr3gdxiker7I09pFYcDgD/l73zWI4c2bbsv7w5yuAOhxr0JHQEVVIncwIjmZnQWuPre4FVry4Z
zEoa602629qusJIEATjcjx/fe21egE1lhb+FXhCdI+Y0vMWUT0g1qM/mMnda+bvky1xvDXsCNulw
BExw9KfoJVGZLqYL79Y7886qU47p93JNEs9W0OFwqVjrJT0miur+YNIzqu+Sm3Ht75q9R70HhIAZ
W2f2p1GzSw/4RDbdSbXL+J+1YhJah2fNibWfZ8R241x387aN37C7H+6HxRebRSjd1rdgzC/qs+i6
/jEvA+JmXt8ge67itbkTC1Ktl/WlfTIsnjs+blweL1MVamj+gyCY7TbeZ4ZzsDLRaiwm/jZ2E6Zg
KHzLaBUsCYtlXWBdgSZzojEbipVzsH4SJcO8EqyKhkk72nD0whVZaHbzkjKxscT8wMPi8IttL+IG
LhGtsOOyq5kXJUi6m37FNME/M9do3uWwmasbwkDmqnkh76bVXBvM7TtyIDc1E9n8IFhLt9rW2uSr
6eV2YAtQFJZMU7yRmmVEsTqTsXkgVRT4Lt9cTiurY0YngohKmpkcEwXWYxpEUNCuuXWmAW8xrbs7
7XLiQzPWw9o4hGz1TVbtbsfCvB2ZL401Hwf7rHATUSs5W/zB7I/mOtJdZVSIc43NboF7MNjZm82F
+6U40+8jGMa7UKfUi856Pu95EpEkwi6XMF34UMKM6g4/6moekz1/XLHVOhlP/M0tmSzLdg8pm9pt
XCSXBL0Hh2qeQHbz1pbNNd8sh5tsAZlg1v3FXCJybrOeSzxjXeobIPDFIVnDDFvOheHAg2v3LK1M
VgWzxlzSFZRldHIo6grjdN6U2HyPET+WH77oT73n5Nz/0q8G5qS55ZAyzaALpp79/deK+vkfvtaj
Y2uyCIFPB4595v0QF4oQwwVtiLneu9WvpmvkjvKs20yruZCF27SeS0uxyb5oFz1d5ubB3IfX5pf8
hK7a5fScnPLXf0IK3RDiQNnpHBxKkuDCo388Vw/eF/+QXXcn0JC22FZ+5vQ3ybJcTmtJl3PchHuL
wrA5ZQNNGcPWeI+ga8smblPtxouEWsP6Up3Yt9OB/t6q3rNoruNDzhAJT9NTAM/u2QOLI7XkSj/H
ese4Wmc0XeQX+dAc0lNWIQpayVrmbRBkUYizG93Ve/fS8Vf9c4cEaY+f4aQ8cS+SPfM7szjtczpv
xoU8r0/sPVvv9bzBj7buv5Cz/E/YaP8nYs9mXe4/n9actsOP9ClvK/+tDpl/6c8zGesPUyKm0AFT
wd0xiDP8bzELhyuGmtXGQHwMG2Exf+cvMYup/0EUORJ6/AKm5HiGH/fXmYxCzaJQ2COMcRExC8f5
zJmMYR7pWZBA8zuYMNCkY8MG0o9oPWMB3NdofbWQdYMvpEWH26R03tw8qZ7LonCXQwFpI4hScTm6
gKXNUjMAp0dsPQVw2i6e8N14FcKPypFbCyjnnSuTJxOm+nYSfb8yCp+Nms8JV2o9FrZ3l1fqYcLR
F5SGvXHM8KchrRvOfjm3QISF7JQFQVZGsWyy04bT/IM9+ldwJb4rIgMguBY04qeSbnIQ0ER2mNOk
TGg/umMFDdF7KsFhPDSiGkkhDcLroQ9pvkCAwFOr22eN8Ei6tEZYGb7O9imV+K4aTJdDwRE7wuhp
4/iC2TZP1YXu6e7Os/rh1K36mgCamhWoYa42xlvOgr/5adccYhlfBp6RIMTkt1y6ZlduI3OEUK65
PqQVm71pC6vZlZcyiAZ8++WzHQzJwW3I203rHOS/h7ZjqJBbG84my9MnM+whOUKfXuIbKzeRdOnl
1hZuoMloACjgty6Ljl4ccthlTuobt+Q89g3rVdeHgN+soDkMQ8qhfeN8K+rKXw7oTp9yPRo4Ta9s
c6ckmekBQgssd2Au/d6+zXTAKxkuzDMyNTn0lvgbozlGQWgV3eVk2qeOdooRVmySsirPEZGIVTOn
q0BUpR6V2VWgBpMkcJfqH9L8QpJ2kJg1RP+8ElAwAws6RJ2i1qjujJEIAa8c2VDgUl6EbnlrRPAx
lT+OS70176w2vyFlwlk6EDhWSdDdFUXTbJDOnpl9TQVcDO259MJyUYFIXfKkESBAasNowiLrEY0G
mIaNr+jumz6HwCrL61qU+KPq7qxRbbOAgkwCDd7CRViMGzSEG3P+DSIneSSQETSaODXLRoGbxH5Y
lmw+OliWtSef9NFnHi3ZSySkbqKAeGiRWBNFSHmSolZmJjhJmhjns48ZPHPFUwWLD3LsdKH52S0M
4U2cW6Qbgs9c1OZ9QgT3pvGsAaKEQ6Onk/UyL4aK6JZMrokHr276guxgI4B37anvPkGpuPX6e6tW
ivRrXSPKbhgWCdSttVu1D5Xh32AA8K5NDMe70I+MtRHQRTJcazUqeZC1sxMGqGVwRtY+L21JxyIN
xSbMG3KJEgUluhjqPepmAFlh9QCaXC16xxHYy2xvF6EIWQJRPOhdO+y6xgDA6hCbOxrbwsyibcf4
usd//dRYRGKKLIeSO78EPzA4odNKVsrO+YY4CNlredsZqCMIhWZjmJBwVfM7LVIX8RgB3dQsNr9n
0iXnhYsyY1I86Ly2T2IAsftOFhNhJ35xqDM5rTLXcsntI5MJcBU7SxF+Y06gSMVvsQgGSSi5Fd9X
ToWlFwHVCqTftWFGD2HYrxFtTStHwlDVIOmuUKXERN6NdOzqhnZxndtYMHEsumk5i4OE5WwcyONm
Na1B08PYnxyf3JDC2JkhouKySNKFbxM72Tuxuhrt2ryxs4ztARyQVTslAn82s/9KiPEkNZp9HUl2
XJoVrqMkwCMe19m67cJLzudP4KQzq2go67JH1U/DFYSXvWcUtE4Tu1p5KUANd9IpvWRz7vrjU+X1
8VZrJtS7pud9D3xYtGXB/0L71nWjFt0uHA7pY5UP2+m2zeynzktREcV8ormPaysqDQTf5X3SY3Ql
kHVHVJK/Jv/3afJ5y4ltsTFIIm/jRXydVUPQNGAWCO6gmvq+g/vu8fuIZvBhZNg/4qrVFzoCGHBr
3RmhVN/zEWgCob3YETG8G37IjsXrncXLgvwp69P/pCh5g3Xd/l8EbJ31F/9cuZw9fn/0H+vnx+pt
5cK/9GflQhGibPh+Nl4o4ZqvbIYKrS21DGoOgdjENez/VC6zt4p/lqqG8kRHmzjLgP8qXTT0JFQ5
TCo2QhNsgmy3j9CCv0MNvj0ac1CpUjjNv4LlSGlhFzjaoxd4SkQQxMsuSIb95KDDUqi/PugBUGm9
6gBgSZ6piS4OLaDu7nzPR1ehtBNDjdC/M8uTQGemarv71hzWOeCJRUX4xgfbmOPbms1gs32S5w1d
QthHYpnBADEe+bDKAH3rF+jgPKIhaU++ete/OKF/dxWJj4V7oizl7VL4vb2tKPbTfoxGohX0AIKe
Xs/zm6E+0C7Pr+A/7RMenhS2C10XAx6FrC6O2iiRBokfxS6+tnQA+k0NQW25iVV4ij/+Zoii53Yg
n+X3t/a2op0vKl2FAIqxgcLZUPOtv+rdjBOJWT2w9qVCXbsiXq3Z2ATYrE1Njqe5Tjzi7683Sxre
3iR+cIpoJOHwcOX8Mby+nk1ohudYZYORzv5qezntoALUtfLj5oMrvX9piKfgakJABv+p20d35o0V
gP1ogJtlBsNhnBQ83aL9yyr6j6fOv7qKNFGMIQGXhhBH31WHU9cKnbahPg/KeM7d8zQGY1kPH9zO
u0+LZDPJN6xbvCxTHo/0SLmdPwUg3olU9pfgY+Kt28EZcADSbgotlz/ZkqS7T78txPTStV68nC/b
sddvS7c9Cy/X7FSSKiOGBDk5uCBtk5WF+8FAPH6QmA34wCiITLZpWKGPRr/ukhLTl4axjHofgEDu
GHsPHfQHVzka7qgAmKEY6zozoK6/kF1f3xBUDt135US2qF3Eu9gPae8Cb7pPPSE+mJp+cSnFB41V
FeMDheLRXGhOelYMA5naOsu8Maepu4Q2HJJC5vsyDpIPXtWvLict02Ic8llZxx9yWffKKVuRLLG5
mxzJORmhC12AyLlLOjIGW5VAXPn98Dh6ZzxNaYnZ5Csp2Ay8J28/ZiOzohrJPE2+3tL2hXKv49Ks
P31jkgeIRJOHiEFZHE2+gfDLGjcaFxn6es8uVO2RS3MYTaDDeuiN6oMP7Vc3NU9MFgJQhsnxeyO8
huk+1SKSaQQaKrtAdOP62r+4K2e+CJQDg0E/qz9fzbuZAfaqEA5peJD6gZIRKJxXknz7Jq2XEIrE
+tOvihWMocj7mtsoR6PRVlo78THHxIW8hOQoTkFFMXww5t8/O14R5QX/nesA5+gqxGElnTlC8i7x
RuPWrWdIaJ1vfn8vR2sIw46xRqmBCBc/uv0ip3v17Bq836EzYTpzqoBzN/5wjc0tQvHPGejnLwV5
X7oUaYKxfnRDjRQ+VlMSJoYpYWfVqoE9sUv2sRwjHFt/F5S/KDJ+dVc8uVlv7EhDP/6A2wniTDG5
ydKz2Iu23nDShZKg0bFvPz0WoF4IPFmsJoy94yrN00UTEtWbsjL6ON07q9WWQ5jb/+KGmNXJ56DG
nW/r7RAPDFD7DdScpRVp9dmkwes/l23p+ed65haH3z+9X4w8iieWeRZ6pfiw3l6sj7LSqWzAdTqc
qQVfV3em576z//RVEH1bBtRwEhUoo99eBQs+7mg+UUwUBSEI9fSAXdz+YHj/4lYcyzAQoFMl0fQ8
mvDCTkSBJ7iIRuLRGpOBuvCBUJ/9/lZ+MdzeXOXo7cjCj8MsrdJl6LFZdYrEWExNSRCx7O3rz16K
6CNLSgdLHCNOHXVNiXccxrIjBdTsWXpBgpnxKpZmdJ84rfbBG3p/WzggmeCkjj8Vbf/RG3LjOJa9
0kkcNSN1Ets2XVGsc4/sItQHc8P796QwCLA2SYoTrnX0BHtPanC6uFTOvLo2qxG3uxT1B1eZB+6r
gpnJjgY2HWdh0BN3XeNoNGSR3ScOvvglTRu/O5Ntnn8FZ+Y0J53j0/alh5Y4H4zA99dk+2GxVzQp
/Ng7Hr2wnm2V7HMfTRMGiIWHh3+l4cpfJTXmOoWJ/IM6Qsxv5e1NmvNMJCzbdQQ7kaML5jOjJyAn
bem3roejwShcLItugSCscUfnTuvJYdhiSGxprHZNjX4qKvQHXIb110Y4nbX0ohaIe5FJDyG3G7QX
RNGRdkj7aki2CuuitmmVZp3QDvO/fXZ4m+wz8Juy6dVx3B798lVU+74wWI4w3hd03ibcZ2wHJu9J
Szzwm5+/msXuWtjzroZH9nYKqquEPmdBnddHdkNQW2zKW2KGGnqfjmv+hZf6x+3NL0aCgIHkkBcF
rIxq9u3VaBdHYZuy/ikjrheDCiCVZ10S0yAfsrFbdEVeXf7+BucfeTQWBJEMRKNShTHmjbeX1CGX
BlpsIRCcc8pb68c4ATiIdUQAJS1Gpfrr31/wV/fI14sRl4JFZxf39oKtrqDplSyH0Ai1Resb9xhq
z2ADoJxMwHP+/mrvJ6g5fIsekc2ZFe3MeVZ5VbwYSWfYWqVSElWUHi60pi5utLGM95EKjYvPX2te
DvFwvtiwj67lFGbVjzNF2XTqYQ3mUDtJifY8JClezN9f6hdvzXbkvAeWDqytFzfTq9sCO0eOG4ZU
qIRFsSrL2L6V2G4hYTtizeYxWifj6H+whr1/cwQSgQaaMzywSrpHc2PukD0QhjrfglUj1ZtSDtj1
XuzdENTKbJjffPYmHY4ZKdrnLTHmrKMvXZMaRFGHEq3th37rdHkYLdqwAhkf9Poh8uLhiybhYv7+
qu9HzExYksqUpsUfmEffYK1GBYuIq1b9lGynkoWMmF10cQ0G8t9fynn37TF/Ga6uKHHwpR8/UCNy
bRKCCoQoMmvpt48q/VK6xO0ujGzK7hJY8NdxDaZ2EY5tm38wtb0fQzQaGK8c/770h45uNAlZC8MC
+L1dVc1ZPuP2S0XPklZ9H51rZoL+0yT/8IPLvlvHse7DNjP5/gmKYeZ5+0WCGxvHDFwzttXU3Q+O
n5A2FfzVWP/HmfRXV2EOVZwYwZOzj6e1qZvkqJch+/PULFZ2XAFM8Z32gxH6bqzQ8uJDmJ8gaALW
0rf30jRDRSActSMHusF6LsgWpPHyuqDC/JtL0U15oR8AiZs/zldfPNHxVZOaYL5l2ls7aTXDSukj
WNBIG7a/H5a/eHYUWCarkFJMLy8khleXSkXowG3lEHwoNJx7OrMNp7JJ/sluMk08np6kPcTw1wnm
ORoJvazbKM0mNkZ1D3RT94Lkm+VwTPPBF/1uoL9cxxLs84BjUGW9fXS+NlQAGMx06ZYyLBa143Xa
0incirhnoe2HXJOomOVYfH6ks5WlkwJ2cMYdHhXHMXisyCLVe1mZLpFUnhY9mpAzw391GYddOptL
dBfzIH31uvxqiirb6tMlG5AWF0UBDnip0Q77YFi8tH7elAo8R0MXfEw28XT2u/uxY9J+Jt4Xx6++
gyIt8G8SmGvkPCT7XDd2RUjzJutB20La2dpuJj/4CH41Ml/9BvbRiHGTobZbYu2XfatZSLZbK7tv
1WReff4DeH2Zo4XOIvRzxPCPaN8YhrPUdW6N9L/xOp+ZoXia8/RhW/T15NGolF0HPMKba63Rj3Ei
6X6xhEbk6h+8tl+NfpoP1myxpk95vMhkVdjFbSmRNUToCHs1iKtayR5MLhUf7lm79E5FkH20yfjl
q4IOw6RItUev+e2oHFuOuZFuMFimMMNENUXTfeK3xgfl669mYJzjbIxo0pO9KN9exoJKRceS+s6D
U7MgplxtRruhzaJ6A6jTZ8fFzP7hQ55758xextuLybBVHfBAWgVF3yymPChCYMMVURb/4joUkWzi
Dfrn73bwRiFalTNhGZMTR7DZFZGhQxV+UM+9f3bs3BE96cyJYHyOd1J2PqhCKr9jJIzkA08g+rvA
RlBBIvIHdzQP5rdTByWVZPRxdkgXUR09uWQcyCJmK7kM+tTbRLlWbotqTC8CS+S7OEvrD/pTYh5e
by5os3sHgiSo4OYW39HcG5mFORL2ixgWLmV0QWyAmT8mbP8r9lZu1VwGZqHfZ3bj5uu4sBN5Z0dj
a++pGUj2+v3rfPec5wQ72jECgC3V1vGsVWUyCoq8G0gmKXE823q61WlmXAaG/VFFyfHD0Y2Tn6ej
zWOONllXCSN9O0Y9iBgeqYn2MskzjZlyzLTOJYpBqfprZhQEEa9ipy+h6k2KbCwY47YzTRdVFzjN
VrF0YHKlDXtTkksRPkZjXWWrMPUBzNdTbp4n7LSuTM4UzUM86FDMqqIXwxrVDckGUdxYJ0OZInIt
K8MCDVgNpX9LPof9cjoS9uA4u4lyz1hLMmdIxCFmCxjqIrUynVfjDrLtz8Ocdt8VIXeqmYOWIXze
pXpCHG+KgAtTSxSH3pNyk9ZK16xSTl8QH22HRNlJQpVImwiFXRhPnhxTe1yOAHKyyzGINbtc5r5G
7PoCBmZKB86t7BpsaOwzCNpGWBGS4MQ3jLM6jDyNGGSrDvCGGeBqTtMu9gjfIqI7HULw1WYGOdCJ
ppZEBlPzhgOBsgm61cwYh2fD8cnuWkxB2eMPzIYuhEVZ9wNGNyLMo3tjMAKFzTccPevK7nLXncOa
M4S+be/amxKGYL1veMFy2Yy5K9ZWoUadW1fEuK16sj/LrRpbyz2Pp2QkdL3uhuLUi8tyvOinKtFu
NT+V9YlHDmF3A2ieEE0RCv3Q+UFmLojmmrIfpfTGH1HeavJ0qoq4XqaePqoDE1yin1kqjlD7V1nf
7n0/J2+8Jn3O+op2TxBx0vVId2zf878riipnjgQhxABWk8r8E6MfCAhZ0QwMwntNBR4CPiZllM+k
kI3PoDk5zV8Q7hpE3/jaYkydpZl5154HYfYgzMKxN3UsB/mQDiKM1kaWVdbjUAWkatECCVPCVcZG
lv46zmonXcRBNehXftC0pMJrBH5cZLEsCTydSt0+lH3m/qyQMv2o8qTu0UFaqb8zWj0AdlwWNg65
2PbURhSFduEa9P4WRd2Hww2yNk8AHVTAbeTYmdWPMvT0B8MIasziFr8bCik0f4upDDMsh3HWn+ok
4+AMlb0+3VdaV0J+qMIWLI/X281SpBQvC1HF4VdZSQRYAsSYWtTg9ctVS5OxBfvv5/i3VKYztqfY
xrOhD8az6FKs1aZLhA78SMINUO0NEWhBM48u6iYSz7qs43CVd+OExSrWhhvXy5xqD+Gqr9cBSZjD
MkAlhmUSWo+1SpOiNDcElMsfqO+aaAVx1IYVxUYciaSYhn6DRqt5sKPUUGf+6HDhkShs4P6MWWeR
+dqYr6s4FzdFr1Cc5Sp3+4NdmOy5qiAGJO94I1nxqs/85x5pp7aWqTTw8wir+WZPkdnchhTD2Ep9
rWfHC96p2tAARgaZ5fp4Zsc+IY7owMh47Ig9AHxVdUSVnBe57tUbyHMmroHUCXQixrrUOwsKzzGW
aMYcyCslsuGlH0bGzRRrU3A/hVbGy4iiCL9kSGrwJmqEumXiD+4R7nlXzN0ynoO7rOiWcIE5/Zuo
0GnXM2f+rHSFFJ9c++GEpkH04HZ1mJ6MUIbBhNelNayowT1tpRM9+EOXnrgNOg6qF5xgNTgYQMxp
W5roJZ7nwcutb13ehfol4FNR36fFqF/pldZcCBKWs2WvuWo6YR7KLjoCDhOCRwo335leFU9LekHl
ddF0MfrKVHN+dqPn5vuxIY9vi25OhqdFIPQHLdBNf1uQrqlt0QT5P4xeCKIHnNrt96lbkptIlFaB
X5SK0dmIsIyiU2JwXHFQvW7eW4Fe49ADIPWVtLBZBes7gVbysQ9OeBh9HWAl6evTadEGWbaqzTzW
oLH5Rr4Eytd3MxIusIAc5LXxJfW0ABBNWacd4dKTctap0/ftk8dxPp7PNLdnbXfQGWvmErtfeHZK
dFatRdMlCY9V/62CVvvNsTw/vkXsFIuTpNYsmP8qYMovfdOoly60arkULclzW+aSDlSJUxdgqUdv
ssTK18LRXNYGmuOviRjip6Ir5b2V5I63UQKeMkriRDA3hKwB1Xpo+66kH2P45ZWnJXV6k8RG5d6D
2A0xSiZ8rosBkSeUaKI4rgw56TjgYdxFJ8JzDSAdQZUCaYAsF63s0qyCVUXgCO5SAnyyC5+0u+Te
yhLixWI3cSbg7AjGboOmyFFSoyOOmdO6BKMzx4QOAzGq0FUHpEkumi7SMOaMjPIHLWkDfKpN1x7g
sw39Xk28PPgjIdQwBDmxt3DdfIx3WTpM+c+K0348PG2XPvaBbf8o4dBXz0PcC6RPHVKCdajlMfie
SSspEojKMe+YNubs0tZLdPeS2aqud3lq+MOh4Bs1UFY3EdCxdiDKHrlmUnn3srTKkLC3VkcDPTjW
uCJryKm28zl/dxULVQTXaeE1ai9yUTCkU6dVOFkIKklvIODmLom05DIySqYozM+qoO/jQ11UbrLz
fRJFlt3kKCJKCBgsq/sM5CvBq24zpW63iCdDdN8al1P9R7Pxa/8q7IjcezZAlvEJhV5gnpep7/xQ
udex2OtuYx5CZBvhAjzjOO1Hq9Nw9+ZMy1uPRNcYxYDl8ISXWT6E5R2VEYHABL0APt8NViLUjYpH
XVxUKb3Ee6uNa/964Em327Er++SiUlMpNhwvBvBMUKZikDba5L63pBqvxs7IZkwbRMUnTlsbf+nG
o2qJipElGFjNmTBuZ62N+Hm0Dbgv4Vh/LaC14YASUVoBfnSmk0ifemeXwc/FaypcqLdR3QncA3Gi
d7tq7Mj4Ek4oiot6rIj96Yued76sVcOHuQj0NtO+pWms4a4LSr/faDpXOFUy7O0N+8pEnIF2y0DT
NEOK/LYD47yZyY0kw/uTHL74tRbLu84ytPOyanP7tOM4t3kuXHIGz9HL53Rb7FiJ+jqQ6EcwFSAD
3jSaXYgvNkQ6Z6s3yn3UGl2v79DYkuyjrAKfxmJotdZcszzREdW0KFewbTxrJHiw6aElPxb+SG4z
gmCSWMWYjrcvdfunxLn/j6Z8zydLf6slVo/N419BBeeP6Y//9V+X/IXqjfJ2/uf/Ut7KPziKp6om
RBtLjjnLGf6MLkCTi46ShrkkrOMl1uBvz5C0EOWiIOGcmAgABWbub+EtWDg1qwgcDmlm3dHnPENv
uw5seuaDMxelD6d1Dtc5agfYKtV6UZBtUVeFOhN2Gh1CXX7Qc3h3kZcDSIhz+gy0Q+L2dovVMqVq
BI1D9Uk082BWwtxReHv7V4/8y5971ddxIG+3zPP+jR+PQo+HySXoxr69SuTUIMp1Wa2a0tNPBiu8
CUwA0mGnJRscFeIDhdTbs4i/LgfNlUfn0Jif39DrLmKtQo9pfKxWft7AXStdMkId7CogwjFMipF4
pbjFDdMa2fb3N/rrK6MwIp3dtC0GwJsr5yjxSe/j0NvDRXFK5le2Neq+W/Qte9Vy6sDEKDXuI/ND
OfPbjfmf94zCzXGpamf44FFXohtF7KUJV3Zxe+Gf7cjmLnSS9JzG/6Ah8f5SwmTE/Kmtm8fP25sM
fa9NutrBtl+iv81p9m1KtyZZqxk/andj5eCH/af5Md8X6R20FOe0e9oNx0Ey5J17NZotQtKLQfXL
Mm8JZZKkPocisLK15mXVN/qNPXCMEtXdcnTY5SUcLnxLSs/YdmZAIE6UROZZOXbeHSJ3UpirMQ5/
OsBcF0OW2V+HMs5XqhiIipTguyRM0LAydIAAuZfigynq+us4Jf696rzuG3kS4Y03awCXZjy1cBG8
ptFXkt0V/DUvkOaavX2fY2+rKAlgQZ+Se82RsDV5zWnaewRIqLak8SwibbrjWEE8e1PVqnXnhvOG
PpL4i7pAuj/JR3TBFZX1CFu4rH2835nlndgR8XwWG4sHz2+9b32XNPdNLb2fdu4TrIYYLPvet0Up
9n1UmzjHmiS9DUnaSVaOAGtLbOR0G06mczOao7ql7W2QWI8nCmuNLSdr4UO/fogcMT6zWRTkVpp9
hE/eSKPz0Oo1th1A73FRN/gI176l+e3KdLoAuhjp6VTALK/LbKrrZmU2lo1r3ZrqdqF3evhY21Or
rzyqcjBZaD9PWuJCq1VWNONzYWX+D7x95VlH4nO71Suy1HUzCm90vHD2wqhM62ZqjL5dEfydfHcw
7wX8cFc/6yMN3GM0Agq2dTI1/JBMpGkKgouqcfVDSnOQeCENxuyiqpyBPZppdoTcW5PG5sBo+k03
UhmCwRAmRJZqXLWmoe3KNLHOhVHX8E7cyP3upkl9Geo60ao6HkOiUZKqPNMC/I8LP5nm5nAxRXck
EMxqh6Lx3DX6sooyMMrCx6KISWlKy8E8iY0GrrgYu0qnrVUMF7LubBgNgvoRkLGcdmxnMFB7JXgG
uKXxrumH6ftI4iXIm3FqYICJhExQ6NLDz86p8rukj8bHOq26e0InJwKNs4lkPmblGhe/KKyvjlnK
cdFVOSVgZHfy3i44uqRBS840ZjSIlEXlbP0g7J5apzGuKr2oV2E+dT+bBj+m34tarcog0y8h+tbZ
6e+nziMGxPylE67BlI0bg/NHJIZvp5WinXKjUSMuiXKi7HMX7NW2vXsL1ZyEuGFNbUx7gcdBv6/N
rovyuTcIWU+XpXtuuqdDetFH5Wo0zhzvBqpLIjWyc5M/J/j/X0f9F2vzqxf2ro666qHkPr4upF7+
hT8LKUP/g4UH4S6vzxVEI7L6/FlISecPtE0GhwyYX6DbztrUv8zXmviDQ2RFHx1pGmce/NHflZQm
/5h170ijOGtEq0Rx8ikLk/22lWxa6Jep41iVZ8q/gMT8dnDlXeCNjWtfN3FgslSwUyW3xQN1WPTV
naSBuyZ6KDkPLCe/zKYR0powhyedaPNlF3lEfgYEsXLkU59jxRwe5OD11yMBaDdmbhTEHdXj3kyS
6G4axQ2nONOt6MnSHoLaJ2ujnU5Uw242wIfXLYzOHzdWyZ9nNJn3Rqug+XRNcmqEgXNIG6/TF+gz
DIA4Gla+VSFNb10GTfc1dsoRj2wA/n0VEkr+zUzFwDKsyEdcQvyvLyQBjCcRu3T4I16dHjBGuMx4
pdXA6iiKySHFykCTRQs6rjhXIp15pKGwQ8iFQAoxbg7aslHFZYpCH9CZ3rZ3tSXYk5RoSS5T2otb
fpX6LPUUEovcE19UMULsUKJf5aNZ7K2B1N9FnOELX5Q67eUsAjxeiEPd5lDdjPBcMfefRAqen14M
X3r7q2sQCYMeZuT4f2GV5c/S+GYGWn/p96RW1w7ZmeOpkdEHSE+mPDz0XXNrpzqrbwuOc7AXul5d
64H3XfPc7lBW/dd53d63RSfZszpLZRN6XBk1LNbIepJs4U/rhkPs3CHkXF3D8i7Wqms3dLhRB3qB
/xRF5D8HhfNsygj8mmkPj3rafLesmvDN1BUPg1k/UFfue6kd0spHmep7yRUBBDBqyyH/nunWtZVV
P9UkbjnpvvZMfcdKuka7sak9IoYyjN6bUjKhtqFBYr0K+dGTl1ebqJhD3FNPritNXVlFelOlojyN
ZP9oGgihFqG3Kzvyrou2XfU00rZdylniidFGhGXk4U0dodxaoAn1rYXodSCBfaX/zHveF6ZpZdlR
vNToRM6UdAM4b5xviY5ZhV27L+me3vXKGw8DZnp60ZiBv3ZJYrXftbC9rnx75WcPpdm05rLpatq9
KUtQPjo1pM8iANuvKRpEXlDZQLnMyiP2WDME3BRvbA+Zq6FKHwy6Dqfk6NaPmm5nX+oOg7cDGmFv
BpKiAoUimTjNwCkL+/JVCPf8DvEUUcNdQYhy2tAma8/H0OTPbPeLHRFX0I/1rlf1Pcd268pIr4we
ZJ8vr6MJeGYyqlUji8vWTwBFDWi8TTeuT1oOLkhNDB/0MdqQ1Uj2aR6kC91yDzVq1XVbtKektwUQ
7cNTg2bowmnIWU4VcGlLAlDrevAfmb4J8JicE4ijHyaD1OeYgO8V9hcTzrGmLwZ74v/UZBMjUdhb
TjIuiBWqMWFzVp3plFx1CgqlmYDzZGiqay0FgaNlsE7TFlZM7l+nQejss3GQN1pq+pccDkMbiXmU
7BvBy6HyBa3atN+T0L9PIYlpyc9mjMUN3bgSG7Gl3WWWqveidHdBUd7/b/bOazlubMu2/9LvqIA3
r0ikp6dImRcERUnAhrcb5uvvAOt0tDKpywz1c0ecqDqutBNum7XmHJPYc32T5ZS/RwP6dA7U1Ebi
MIzcDzUZwJsluDuk3UA+ad3ZbxUEjjPJbTVykx5Oo2HuzDGk1FoMoFla0/muhZGz6ZdiaVPN+tdp
9B6itNiFKDd8i9w5st6+R3l6X8YDvDDVDuKEyKWye2wlHZ8pT0lxUPF0E+4FIdakGdUmryG3Lmhz
B8JBaL3GMt2jdYROED8TrPRKyyj9Ts9klyBh9ZsBamHdr8LcFAGNtRX3/1aY/U2hWQ+KgqpWVSQU
KVKuRlf9ojZ8jiqVaEF0comjvEXAGaSE8/mkte1oO1o3bDCrOy6nIcN5Fje5ZUAz1ZJwp5j9sMZk
doi6iWS1cNg5kebszFg8q/YclB3Ef0+ghfdNJ2YrQnPtQJAuPDqhwxm1Bc2jLoyeUPh+psm07dTY
CAz7K0KVJcPENYtdpQsjXHo55ueY9fPOMCrjqRrY+IRu9F0js8q3TdhY+WT7Gcm5JO3R8DBFRHhw
Js1XSr4BU8/SRews7FUezAxjjJWjwR68f8nSLj+aWt99L0eYG/6oW9ZroSuFGdA9GiixCQx9vpuq
NfFjtbMVxHnckIycQpEvS+2pp/u7Gs1EUba5SiOVcv1NTlJO7NtNaNyNjdatuqYBHJ1O3ob2SrMf
Gis5knbOubs24LaWXpvd0JKLNwP8ipWSDmR6WsQpJgo5gaOkRaJZAgAirZHtSH3kcxVFazPPbwid
35HZvK3yXTnKbKfpSbEz5kySvMwUaLeR3Mty2BmZ/Ush1ftojKoakOpjS78d0c2J2lR2bjck1B5S
4HZcS+vJ+djktXbXKuMqsuHKCa5BjvZzNw6A8UZRPcytpdIieZEUczehrJwn9F3hZnRyAHNq1wUl
fdFdQn7ZOnRr+zlS0/JFMbL5U4QIbT2GMr826jR5VsQQ76e0oJFiiOgwJGUM3MRTbpSsme4V4VZf
xWRHtDTYirB6Ti5QJBNwgwl45KFrlOIqF2rx3Gll8T3WbJItRiMMVHtsg8IM1Y2bu+EdNsYsoBcd
7lvKwa9vm7//2wf/l2ZTz/j/1xOvX7IfQv5sf98Jv/0j/+6EHeOfBRpEwYsNL/KQRaD3707Y0f/B
i7AAipAVLP4ISm3/2Qk7/2DuX7z8qH/QyNiLQ/e/vfwUIqlDYibEe8c/iEz6r+JQz8opJlISBLKU
PKmOuUiSz2s30zgJu6VcIeSDZz+gFyCmsaszX8syY1HPiqPmXTjZndUYTbR8VP1cA3culf93EiDE
D3FRepFK9Y9YHS3zeo68erf+7TH8ocb45sr+rVL07zBUclH1UcpERnW6xdfCKjfygRYqEkYfU/7a
ALHZkK63Zh1lnS/Tz2m2q5jss0MN6RTaHctCGrBIT9G+fsLpqjgHDgEV2OZy1TGFwRfTOCesXNMv
dOpAQU0zj11XucrLVUZDXVvjFHGvtJuRPXy5HsCVLSdsn9Y47ZEINfRL+sN48dhizSuF2GM9gHsE
02l6nV5rgpGhZEaw36Rv64GYj45HhuzjDEV2HNYm0Pd07cC1m6GIfXy33r0HPBO8vtTTHCJxrXPF
3tCIWtUk70Gts0eilbmOBy86Jgl9LdTSK2uOYD/O9t+Vm9+eEbAL4qoZfBGwnj6jrEDKVEYMq8Yl
VD6qZzT/2+rm44t7s2qdvwoUzLkwA9kUpsjTYWSrT2NthnMQO3vZBNRQzGIbt9cDap5SvlKEqfSE
teolL55ZhjTrNi+BJ4PJ5fWHtE6nzG/o6n2qYSmOd7RLU2dYFeqtox805yiaW0FgJ/G/+3H4OhlP
NmEGjvzKvpR+rLxUGfnj5VAQoX/taFQDzysj6LGdMXcSFjF3pRG6gaveyZJNHF0Nk7oqRUlOWre1
ML44ciTqCGTkcMcRZuXwJqu7EmQ55GN2qvUxm18AgSnxXtZmkDnjqmmfbDIRmnZdDfsU3nYfOMmN
ZwbLDiBtgFqn9zZrpqf4Tn+hLbDU4c8fE3LipfXAS0jN5/QxRe0cjkPKngnrL8Ey9bwRNDfRdNGH
DXvJ11Jfct5p2h/GpM5k0VvBnEtt8HRMw5rzuNAtSKGmfu2Jl0yk4U1smVfxSNkwlVq4YlO4gzoC
0bEyADkRZPrx63nWDVk+ApAu1DWsxZUBh+T0J5RGWDkEE49B7xTQOvQro23W+Vi8DlN3STH7p7Gw
JuH3spfPnSztk4aEqTi9WrRMIC5HsGCkCIsaeuOGZczzVuXm4ys7rbLAK+DKqAOhw+RFRSN4VmWh
9VHOVCtgxnbGFVyjBriRSbVYt2qoZs0zpspVkoLkTNwLn/wf1hhGpmXGWswie96TIIQUY0tncYlJ
TNAWajua1nZ0YY35wyhLkrjNd7gIIM9fWLNX9cLkGoO4i1ASFMi2QtO42PQ4FXy+3UYLx5zHWkY4
Og3F04eWCqMsEHXNgSeztTthn0MdsTagcDHLdK6fJbcFrsoVZoAIG9hwYZL+w9pg4VdfDBMs1sw3
p8PPhEF2pi1ntJIzj0p9qTtvDNRJjmu3naYDwY0Bb/CFUf8wGdBV0pkGSOdQ8SydjurRPnGsLOIA
VYxwe3VtZleeUAx/sUOp4QQn9e7jt/WPIzKrLnJeFabHMlX8ZjZItRpA2AiKDOGg6VPBYhKPQ1B5
c66tKiVFCZh4UfDxoH/4IC3sDRhzlxcJXM/poFWYly0VROoT2i1As9KP7MkKyCv8NbnGhdf1j2Mt
cEu+ez5Ge/nff7tAjnLYIVPGCqtqM0xCWZcj0kU7mQEwKtqFT/BPozESXXH2uMw2Z7cz7EQWZbwg
cBue5KQPvkmxbkUDKfJnzbxwG//0JXIPF7sB/2IiPb00Q41GfUIDFCDtIBVnVIjdyGLzwhvy/pIw
nTsatWkclQYoh9NR+mgeIryD3MBUmmsr+yZl+n2ygE7rxiWh/Lu5E3eXRQ2cAEgauO965Ch2w4qv
kgOwKp6aJoE7DWlhNaTq80QzZAhlGrTawIHfkhee3FuX/2QhZmxciThZoTswcZ99e/E0Vb0xwOyL
XPE6NwXatBxwhQk+ry0HHLTUASZKYijeNzG+uo1KsKysEnHhhX33RfI7sE8t3l18CewQT+93OEY2
/qlGDYhC/aHzdawr1dxOIcFQek0KgDJfjP5ZtoLnl852lI0AQbz4w84ecVK7cz5KyuwGojbfRdg2
1N59QnToSu+t63gcDrpOXcWrU8/vPfNXIcmgqqf0wob8bdU/+yHm0ujgiIcvA5/v6bWjkCIt3QE/
LWgqr0WOGDeiuqwmtfJcu9btFMvCd+yw3S5dZSWR+75TdpYX3yimjC8c2d4tARw3OSJS91lwInhe
zn4M/gExa+AGJ6+KKATHy1y8qgtS3QZ6C5Me01KNf308Nb5xSk5vgUMPafFSczTgrHv2GuqRPeqZ
cOE1a6Xf578kx4Mo+lJWP/lifA/9uQEEkaZ/vG5JPpifc/vGTG/U9lsmn/t+ryvfYu9G1JVvVv69
uLUO2bCLBo+k4pUDSBxRnfVTh2rPB+zunewxjINJW1f6voyek+mrjH/l7v2QXo/tBTs1RqF37xn7
3GXbZ+iIM7ivp3eUNrOWjBV3NGl2xLgqnD0d68fk3uUDAT3t17ogV8++DadPZXYMXc6sn9z0OJBU
GHOAsW6a4VmLBj+q79EO+KL7YvfbzvlCr6DgUFtukVRTaqtrMvJyF3VxAD5KyVnGiC+s7bsIPnu3
L9uNhRg62RP9LPT7or9Xoh96di1pH1QvZXFtDpuvY7oz1LVjUxa+N7RgJCzly/g1I8ug+yzjxyy7
0bud1V8RgGdT5P5uxV9G8UWS06D8iuLH2dwbpGEIdKyY6Zi31ogDtVU0++qwK1QSUay7rjmSVK3V
T6VH5C3v1afhNUlWuXgoiD+LtkiCUZvqT3hKCvUunm/YjGcx17HBfe7hgfU2HLIt41hF9y5i2GJT
FBHNjicnfKQK7DpXlEPZvCjuftmIAk2unaNLIIS6k1/bej2SyLLUzBEIBfIV9izijP5WRWlLkdn0
K8vPlUPi3STTq63dxWG6Ed1+lt/z+PtYrCfSmODFk9dI5FAOth6FiWbjNTJeVPu63qeuj4zEIVaO
IJhupwGeN/cjAdfuX0+XvFPAHJbMcrw45woxl7UpLxy2THGJ70TTkiMbQjI5lfyzTDKiqpjVL6yI
79ZdpJ8o29j7UtDBgH92nkhDrWyacdnh829WuZSmD0j2ksUKDcwfPhf2ZYi36BFzkjibCmoxWjVW
FaJE5C38R9Vd2fq9EfpE5c2v6Lld9VvVfJr6h9H8YZg/2zrxZQuLhsxlFUAvHFyf8Ge78mcQ9SQg
VbtOrC1vS8fC0WOyhwLb/YLIfFMQpSa/xPcG6vcHIAetD4+4XMf3HFlMHY++Px+7q2gJECQIw97E
x+66swK0CCV/eE38i3Xd3NSPIJYb8vGmVYFcBqjrPQWF0lvV2paE0gxx+S43NsQI7QkqL0B9vMru
kyseC4+gpl/zJlLXRR3oPWKPgI++4gw/1bQDcCCo1udqfu0W2fyxJehEBu50I9o9Mdte9KVpbqp4
pxN/QsixfKQe4Dp+B0J/3PZzIIdrIwlmQL8FCTYb0z207VdrNXX34fy5zJ5yc6RLAe1N+0Z+O9TI
4dCRpyMREdvKi+nuzOrWaCmGEdjd1HcyP5T9zjHu0+nHx3P/u50WJ0aVpYYCJaRP/n46PXZllzk1
PeZgsBFxWEK+Wg3pQ4plHudwCoO/H21x7nkoNRfI49nbpduFSfeSJmExIJdHaOkPNRpdpw21oHCT
C6OdGfg4z1HwpRK1QLOAvCJzOb24Jm0VwwC2HcyuSyYPnZIgMpxmk87ptdnz5tmpM27cmjjLVnv0
GtO6sPwsd+9sYWWTzE4WYQ33960o8ttBIHGqMu5TrnecPZbzjKh6kt3/jjf072Vi1tNBaVGrRrB3
epl65knDbCOONo61yeaGLBQQ7JRQieHDmKdfuK3v9yjLWFRxQERZVBzONkxJXXp5j6EjaEqbPEnl
4KnUtziG+J2Fyb+wWGHduLow556/qEh/wXcg/4XiRR3p3KTrVuFcW6OUgVEMX6tywBpBU2z+XrdC
uXCB5yeCN5UxvB6c6uyHjXMzfCJHyCgkvQaD5vUwStZVimLRrr0nA7y7Hh6kIGPOENPm46/jfBe+
lOuRyizAS1Cr/IrT56gps6GPi/CYzn3LNp/sp46qAzpbSf1huCmkK//6UpemCV1xREJUo89XMjlP
DqYwtwqQGChBO8jrWvF8TltMavVrNrpxwInE8WMnvyBmff88IUOi1KXUwpaTs9fpxYpMiUol9crA
y2oqnxNBQiV7mUUh6nez9/Dxrf3TaJ7BNVI/WrzyZ7cWUCvRC0pSMc1H/Vo1C/ACWuwnqpOv6e3N
F1brd0+SP5CvA3wjdWOaSGcXV9mym9lYFoHqQrivMW35TmiVQa10Ma36/leal+LCo3wr1Pw+2YCm
YCtCCYBNuUM57uwahdUqWtmHeVC6d7PYeKm3VkOSeZ+c2rjtG8VXwfw4A4GNxcb1iIyo9mp+xX+Q
yt08fEtJbiZksfFn9VssnxKt2ijlRqioA6qrvrzmr1NJhI73VAvex6b3+f961V2vPfFnACrlD0DP
Arh+k5HAWW4UEje18Goun/7yWXKd/7qhDepkNOZO3xwYPqY1uWkRTFXziMaGWL7K7FfVSL61ZVfG
hQPiu9mAigovzdLUwA2O1O50uHGoJnuMcxGwQAdTv+QtoHzBUKevsyz7NRsxwbCquJOFeffxhf5x
ZDDP7MKWYBXjbORZE7bWlbUIpiT9GY/asHYGCzWRjJUthvyN184rV13rs3dh4Hdfy3LJi6OCMqhp
ALk+vWQsgGlr1ImgZ6huJxWVsSscDj8o+ZBhXSruvmsNMIEt91XDJgiu+131OrOGrLK6eQzw1tI2
IvS8se1d3o57hMrTTdmSFevJ4oa2VRTYWVtiNL1UHnwrVJ9+PSykdCep/fJbaI2cXrNROdaIN3Nk
8o38nPBdVSG570lD0aEj3+pNsVaHp3yn4mvHjNRm9DvF3ozbbZHteeGBLm9CNT12ynpKX/LySvF0
XJsS8wMxEhyUHmP6RG63Ue07r8a45nMuzNNNT+OjKuugSzZh/VKRKNL6fEz8lY9Qg8LSkBhWRfs5
ex7EpvOI/IU+i/YxVK+QzK3ijr3hX3dreCTW8vSZR2gZUtk/vRsy0XCfhxaW3OJGaCOpD1beHeck
mQnnIOnRRhGDwn5teOVRKpPhN7TJLnx45/uM5aTD7mnxAwFUXEw9J1VUNbREV89szTWZkcgrSMV2
Fb+Sz87oEMjSTOs5UjYff3Lv33yWXwuw1FuXlnn0dMzMRdXTNTXpgR0pyvCyKEULAh1NyhR40z8e
7N0qAR9moVA6nsq+hsbG2WBFVZddMxN5rHm2nxg9SdIap53cmHFKyJXsiYL8eMh395SNBYdIi+8M
qDDP+HRIV8RO57QG+TlmE+3aiVC+MdpUk0XffMpeos4ggw7y54UrfTeTvQ2LCsHlE3epMZ4OO3Sx
Hg4m5/4ebQ6JGJO1ib3cuXZLV0HsI9g+Ru42b9UkGNuxubB11Jbl9uTbXobH/sTUwnngXR83GiEP
24PdoWoTzjYdEytIaFIzn+3ngUNr0es/87lwDyxqkFlmSxLtKhSKIaILV5lVXCLDv38MzK889GXn
g1HqvLE80xiRijeQ6KnUx8bqd3QLYBmyoPYteQGYWD4PyYWzyLtX26D5umCyyCxYWHjLM/rtLCLD
zuP0hZaCM1N3yJTvmVL5mHaUm2GqP/3ta7YUkelKLm8ZcJiz10yUpWwdoDaBwmezrVUO8s5ITdUj
sNXpCabyvAMreHHh7X7/QfFuqQtfB1gQVZKz46VHnpQ9FGXBjC0RTRJ0TJ9e3WZQPEBnq1/SpL9E
p3+/eKGx5zBL8R6UKFCrs8NXYbWaVcf4mLRRkgTdUaAYqND79tyHe7R9gjN8NhywQku/6/V6U7hD
vJJaemHNfv+JQThe5B3sqImHON9y9lVq2Glt5IGaonHtcKDkXjajvwFrVKOJrHmhRjsORmu+//hh
v3+xTkc+u+vJMPdO5y4jkwwxuuFip/JWNpaRdZT89URyOtbyW357iStKVw6zVR60tfJtcmcNwDd+
MAeZZXczdziOk3oDQSe+MO77GYRxmTX5MOlIIRU7HRfag+UtnIIAbmy16idiDBOliC6seH+6k+xA
2A0ttg3QBaejRLOVgOXQiwB/QbES6HUnY/DJNhOwkeHdfPzc/vDqEmGzSLbYUIMNPj9vwuUBBlJm
RB+P2auw018loSKo5cPrgYWhDOt1yfIfZ46zp2kRUVC19x//hDc83+nMvPyENxQvrlskUWdX3NDn
aJZQm1J+q+KlElcAU0EIVVyFVVL6KqFix1IZyEY1tRdzUhQ/pIZIelTop502XMEMcldAEMq1lsuf
MzuwjRvnwHyVAuhVXFy4Z+8nbn6voy+tazaJ3LXT39uTpGVoyOkQUiu3lSQPPDKrjd2gj7anjRGr
kDoE+tuPb9O79wK3tMm5FREfxTpcmaejukqY071O0qCzhdyUVfJNGcYVHunPRp66/5vBlkwbcF4U
BuzlU/jtEytD18RiEKeBJ5poq3kI8IdU+9pX1bal4/O3V7YwS6nM2ZTIFprn6WDoHdShiSmVjlHz
valbJNiutwVfHBRabV94eO9v4/L1stGiqLPUBM+uLGz7uIO8jU/CqneubW+tEAeIDjEVmbH96+Mr
e7cWmQxG/ZHdFsst0QenV4bjCDGMRlEa1wXH44SswNpzXwoZk0LnyH0e01L+eMg3VOjJ13Q25tla
pOSUeSX458ANa5eQgHRbVnaHKahXv/StRv7bSAMMlkSqAdbS4mYX4XY9pOxPV0X2eZ7HIrCxkhyd
0MWYajgXaj7vvh5+H21GTpSUmnGXnW0DR5yeTH84BbzKhVmRGdmt3n3HzbS1S4idXhrfudlQXZhk
/jAqGl9KIgz7Bk87fRK5wFLdOil9LYsWhbCmW8cjtRJCU2Ucysr72SmXyLFvjfv/eRIup1g4BOh9
qa4tr/W5JkPNKo9EIVdguA29jZ4du3ZOdnUinTWf+ZOXRtpuUnAX9572o037LxO8njieEKsOc7XX
4/ilxbp84U4s68f5r8LYx+6AkgIv+Nk80pdmM8DrSKic2NeGl9+ABSjYckYEkBPG4RlfYxFdCRuC
14U3c/m0TkbGR079hM2JQaTJu2ofqGmzp07N1yC6XUIOoo8getfUWbaZCFHZqugoWwsNYqhFYj2N
8VoQGVjuC6tpvkXD/Hzh9yzzytnvWQKL3tZz1FbnWS5jogyO2vBOCBOQlVEbNKYDJXKatddSEYzK
cgst6gvdetXPU2pgH49/OjkwHvtTXJZUGuix4d882zKBSVAlnokkkC2d0GkaPylji/xYvavbhV0j
MeR9POLpR/DfI3L8smj0kCx39ukRJArzBKY3WnA9ArrvjbfCILTUzQMrngycbc7eCB3r3yn3/+wK
2BVYXj6wK/wcxWt5albgH/jXrKC49j+sDGikQXMsdM6lnfuvW0EBJfEP2zHOyezIFnAy785/7AqG
/g/1GPYfDnZfApJV/sD/2BU08x++rKUYipyO+ZWAnb9IHjx9WZa6NRBLHBPMEMzYdOpOZ8zGgD1Q
FHF9jTZdOEFd6pN2m5p1qr8qTagjhSIKzjzCLLCUTZg1ycXvc5mJ/uf75Bdw3WQRvpmH8S6c69UF
/dc47Sp5VbZ1rQe6bGzv0YwMrd9PSG+qwzjhNLsL6Ym3RJAzo5gg8o0O6GikNcjHsCPlIZCC357h
3b8/4HeeyplYiN/lUmNns0txzP7D7+IEaLHrzLQrfeiyNnBLm+pQI1wceOkCp/LJG27sm3akIbch
FNCLA05Gk/CzloX5DvlSOqxMM8bwYJVtfyky6mzdWewqmPgXqToNDfIVzzdvqZGZemVQqhe2mElS
B7BFklmluHfKqObVrzGt5u6opYbVbqTeiMEfTadwv09p3INt8azmwUt1Vx7h5uXzBsmbJ+6GQgrr
wnH1rDdLlVdn7luWA3zrROecVxg1kpVNZdS14wwebNzLoqvCfY11ckRrM3Y62Qd58bOkf3qfptjZ
gmSoWyA55tiJ48dPlc/m95cNvxCFCpA1i3vIWf7N6eteiDjEpKYNRz1E5ot0IG+z62GYEeLPaZ9g
CrPrLr5U9j5djLkBLIRcNk3bRYdPAeFs1LlU7CKZumNJlRCxxNzQVrDsVFVXeTdb9Se4dYnqYw4U
4xYIMv/9pCSufPj44pel5rcvjZ/hQfClXMIXTwvw/I3JC7OQLdm7R3VMkL3VhrT7PTSxcSZNF4vD
BYHb6UZguWoe+2LPolRBI/e88mVMFUbSusqPOObTdELqX5p4jGuviC8h6E8XWcZYqsaLa4Pkd6Sd
530iUqtsF7PBeEgTZeqx87/dQug1xhFzq5LTtspNcG0doLbdxzf13dCLoILmFPeTgiN/O322kAUz
w5va+mArqM+2rp0PgZ5WOh4SMXOhlMWgoeKnVi7VOs8fJ0pWZEJcORttDvbnyGyF2O62MQrCoqNa
U1c1vP928+90FNsQSbcfXyj16uVQ8fsLxBoGecLjf1nEk2glT6+1FRU4SqWS27ZccJ6R0k6/OmOe
5M6IUH6u+a7LYpV4Oc1dL7GJfpbmkZ5yaK3DCtas4XQNnDnT20/VlIE6NEG1CHAKYSP09UAu9Krp
EI5VACAOmZkbn4EODjv6M/bD4NliNTaFhki/uxmtMH6UoTNUpp95Ye0pG/RMIjUPqjKPnfITR327
ainv//K6sPle9a3EJKtl+9iYUfoV+fe8r5StpabdtTZW7qqyVIDCsDh32ewiqtNr3T02qdbhTvFc
Nm2WeytKiDfAjU1ADyW0u7iiqTrS0RHEp9FiLrKUm6ITsKuJJyjkzUPs6DB8JM2fsreSg12U0bYI
86cBlOG9HPRxTYRnE0itD7ed19q7qC3jl6rvfjnEXau4LFL0TwPZ6+GgzKieOoJFIR2v4E9Ib8tt
MBBhmdVN53InNCWh011V2q4zcCwPllo9h9qQr3V7RDHXVEXz0qS9vg0nywGJGpaforp117MaFgF6
ae27O+gL8Kam44KJbLo2rfSu5fxzb0Gb9Tu70+7dIk4fZKnKXzKxRpjGllccOOm4fjpZQ3GP5sH0
HX4J6sNoAo9lFbYaAxN1QU6w54f5qXr1lQ7K4jBWHZDSOMRZNdkUA+zqEfoyR7XYJpXYxL3nlHW4
imP+b0XfdvXaVjxDOer4mq6SJO8/AXqIvyayyMKA6SG5TbvJftTc0CCaPpbPuYnUqozRE9fAPo+1
bSoUANzFEc9BHnxG7mpbWdfxWslydPtNymkWT8iUvKYghHQNToEd4P6JEm8DNSmx8sc6Uni5bkZz
tPpDGU6vllZZcB9bDdfIhGisiEgH5JT6RQ6KGOmd59jzFaUnLks43a5Um2c9UrMfBr2YfeW2wzbB
s4zyLZM3taNwXMU3rTqpWPVqfd1PI+DriiD6J06OIpg9npCEdrDJdKGvyCtJN0kPhljXW+AAwzRf
m2EJg9jU5JoTa4jrzoofnUYDcIFhbXLKHzYHcZ8Qjb1WTfmjZsWfYZu1fuomBAw3FCInbVS/EuwB
3AvaaRf1KAKiXl2Zor8NSzls9XIe10aWJrsxGuVa6GlK3Hs48daZLqQnjfriIJP5Zugcb6vrSbXT
86q8g3fdPkLpytEQi+hOhNF0lURGvW7qsT8qla30q9aRFgeWoUGF23G+bVaVLmW0tpw8bHxnyiq5
CuN4/GlUQrdWZY9snM5ldq3FXZIe3XjIsi9xGmbKVyHBfPCHuIOVId51kvi68qoi+aGFifar5snp
z3NhNA/FtGCOh6Luuhs3wRHx2QPFHD43Fct57ouZWstB2qqe/nJLCd2JBObWflyion80bgZcM076
Zr6TphuNW51MaOTuUatlm383ZoVikxfoL3BQhKqxya+COGYQkaqmqsBmNCDndVvZiM2kyD5mjxmz
q2t7UqU3XlLq8X5os9BdlWjbzL00FDpIyiTSayJYodsA9O5dmLzqjPkWsEd6sGCYh8WqTMeyuRq1
zJQ3DjOxaa7r0s3YNmsN88pzH0Nu92GhOCpC4N6bV0aWR+3aZB61V6VTDuaVVWVWel1j9J/vTLVm
hdWpXYQ/IfGwfcpBbr3oVG+tQzW181Ph8YpFQADp7d/YdsSq5IDCtmDAadyb1mXugMGRdYdZLysj
CozQVplxq9mQLZJO0FvZHG4ovjryIc/rKD0Arq3mu64YXftTDj8oW2uGN2By5u2UFg0Pt3J9Hixs
OT5pE1p5MWdxHtR4oMqj3oom3qsevXUE0ApIM3szqzyheA1o3oMSIxy7uLa7QTc2RVsbwE0IqRJX
tVpMpr1SsrpO8mtI8ESrHeHe0etb1cOIhslilkcOSu1e5eHiVis25Od5xVao9MX49iU5VevCVZMx
kHWaVnD047ml7q+lqgPrLKGE7Zfa5CT4kWVHtrcDjtXZWlENt1HEkZMEpjTTHu+pMbhw1GK3vLIy
LY0O3kh74RnG8tD8zIuBx6K4aiWXmnlM7jUZdDa7AI6fiVuv4TSK5EovirT/1gFNFUx+pZq5y/IU
luZPM1e7yvCNObQ6I0g4FUW/2H001f3M3nTGzFqb7UMUMmGuioJt+448i0g8VZ3e2jeyJcKbCFat
NsKvRTMVTFlhn4vwoabOjd67tevMBJrIoQpFFlS1OvlFeVJtEM1mhawVcPImPfKgbCedXeJUjH3y
Sam9+LMTJdpaEeHoZ65Xy+3YpvU+ajKiCMkrNW86wxq/WUUbPsF680ANQzke4NcGBLbbz2zLP4P1
E3surwCEwRmI6hcF2TJLjzaJBtmm7lUAwVVedndA0F5qSSRT1phiG2KivFa6PFwNJkR3X69a4Euh
8qiWYbGF5s7aMprNCnFByZCjel8xrwRe6zm3wgGGQnfMDrQ+toK4rjWUEwQh+CG43zWgynKTKpZ3
mMidWJOoOBsrG5fMyi3HNJil2mUPFmlXgYsjR/cVjqJjUHtJdohdlzCC3qrLa8eKsnTvzaa612cZ
7kSeajtDk/E6AYK4IVfqGdCtcHzbi6BeF3btk9BsHeXYTAczseoj8VD0MTqTIOqCt9qCDb8mfWJB
tmMk/65HVbY1ktDys7GHU5P3xb4r3Pq+nLURNX457ZtZtIDQk5/mnDcP8LUL2rF0fss57FfaWMYP
ZcIf15LV+2RlvYbywXSrK2LLCnTZcLZuk6Hx2CUYFsnpxNCuyNvQ5MpSevk0D1WTr0VXjqx50oin
FSEYUsVoMWi/vFBxr+g6G896yGHYz4qSXMJKqVXfU+GH9AIboM/ZqsFzHYfWc6rpyBEcL8rdr2bj
RcmNHKakpTVuCk6dVguJyoNHFBSWW+h+BRGfzZDeY26Y2R7UQC776lGwWB+iSOjfDZIOwAwO+l4f
sxIVhxfJrVEh6UdEo0+7tIsmBe0s7BY/kU1/GKNu+IwQpLzrrIYNFVfvPnR1qbHm2076qciTcgym
CHCggPj2JJxkPMRNWz50IjT28XKwD8xpbPdqDWXCb5pWrOdUQuMRwjIRHFWVvZ7kgJahN9PwR9dP
3rMFsB1xf191qt8rE/8cBR6v8BtlrIFTQevE/Jp0O/5gAEEQmwWetA6d3Tg6nbbpIcEccgQOfmUY
rFsymTycW4KkgpXZg3CaBJVb6Yr0UctI3/C9up8/o8a2WVAqTPQkx3jGjdspKuRNNa+HVQbY/NpK
+ewPrju1Tx0H/nsmdChLmor1FvtDtuv6oQrGUc2mTTvIQdBiro3EV8C+roi3wDHvQX6/jgw7AlHk
Af7m/k7IEr0xtWgegrM/6qDX1lo8jy+5dJw1oTjao+xbj6gmFPtxakWbthmtbRNGJdSwXHxKi+xF
K1NzxwX+P+bObMdyI8uyv9LodyY40wh09QPJO9/r8/xCeHi4c55J4/D1vRjKrlSE1FLlQwENJFKQ
PDzuQNLs2D77rG1Jv+KI9cxXS27gDKQ00CvSQgKV4IOtosczKMeuPDWcm3aGjWWtMRwD2Hubx/LK
pT68aRKsZHbiQKke03B8nIyyP4q0yc4ZvKtLXRYXpZn7j7Hpw4udN+JalzHOsWm29lDHaSUZo9Pu
Zhg2gIxTNKbM1OF+p+15UVNusU7vOFOpzKnVdtFeW9WivAsOKpOfKwszDaXQadcbdvm6Zpq/W2Y5
7sxBfKf7SgCEXg1i2OBGNgfKlZHDVeKmezPhOFa0Qmlg9ESfjUjtozLyXLRlou3SLl+Y/NZazldl
d9H7vN1oVv1t6LNRbCdBfrBiSe3e5hQcEEQR7zmT15tytj6tSYkDjRCVyBmibTOG7i1jjupDzxmA
MbzB8fXWHa/IBGZoX1S6Ryh6v0lk6rxYXdhdMZLHqoOzdleZeB8cs6Zfrcp6V5idRVuY0b5c9I2v
mM15JUxT/UDmbKax8/tK51dJLj1W4GE3c1Nqr+aYqtvajNRDXpqqz3Rt4kvR7cPQZvZUyNo1ttAM
eC+8IcAVRRgsavbRGk7sk5XgMtbC/Feq9fMeZmwezDZDzrmSRZvCjfpmN2nG+DGP5mNtttkx6+zo
aEEbY8ZxuQMM53xxxqruJefIq5STR7eZbZBFm1Eo411oUiAHogMroXdq6VzmgqfLU/RInOJiUpME
Y64AqaZYvWV4AEztG6wLygOUaFcQf0k47D4F8w5+XvThG7WPFojeXejH2MWdio/qZaYNu6uStXEo
ooxDmaZlTwKEf9BbOeHwMLru1Mwa0cbc/JBU+uuA4eWOjA3qqCaUN9jaxuO8DjyQjaOdgK33WFDM
7j5UhfTTqgAuN8GWnyxDPDd2K/zOyJXrJNWfyNPQ9zZtsMlT89gOSje/DIz3bUXbO6cmNnkTwPg/
WMo6L4qV6bmCNpj5Jnnvh6VkvZ57qiC/tG1lkws5XU2tM595trFMShNYaRPba+rnN47G6W3GMQR0
XsNEntlzr7ND7adSt5kKiijKuE8IdmEA9lBUU7qZmZG8T91aXq2Z2fVeqrPOEIJTvJmNUr/UTdNc
YfYyfK0umn2eNArdXq5IveTlOrjrZHuhK8sWyRqeXWSE2ldLj9hfHCff1KZJZAs61qZz28T2tKw1
PJYch7mompVxY1al5GYECddl1XPct9mNnuXtnW2T0h0bkqOiMoN9A1AAXoPaTC3Hbl/X8ntiZkQ/
yKazq11XJoZXO1n9tjip6alWwgG1ZN/m/puGZnWaki+Yw8NLZvKGUlW7IbGhOobrXqs2encyzEZc
JqmbV8iKxm0noYB5S+Hoe1Cfp4JGHwlJSw4nWfQxnOdUM3Z46cZpY1EA3sepKK8HgNHvbg5Lt08W
9Qs4XUZlH3JcBQsQBQh14b2p9upVZUsdwBw14Rl4Xr9tk1qqvgZL+ViHqrPpYCbsIlM5SLVmZDVX
1C2MOqvwOszaTMg5av85oJWvp0kZkKFU7fLKXIitSu23LlP19wUtBsPtwDpGvc8XJjpn21Ky0oBM
PnPTBX+WERlQmO4dZLd6o42Mbc0gv/dwCzQflkG3G5s2PURm2/hRNE2z13bafFaIwNKooy3rWdWb
/naSjkQSsSzegnPiSGs9Ku08vZODW25RgAtzMxntwinKqV+LaJxvoI5a+IeBD04eXu/FCpAbB+jP
Wf4GU3rsXueZp5zqCFewVmZ8MMJBzA+3iKZPNkvpM0scnekmpoFBkh5QyHE277EyGxj4hVqdc8UZ
WTH1QdY+eVMj1GGZgeJR0jA6E9ETBl2GcvRNHaPa2RssdhCgY9t6ppU+Pq6BJmNMglHswk30Us3u
mzNhzCEDq5OtwWm0vcQkOqLBBKeJHk5UMCVdPE2UhtN4mbVYe04lcD61Np9bdtoLPdniE62EkqOO
FGneZL3WTFUY6KLKqtq3Dd7bUf44w7QxysBVSehIt43huJo7FJjexnk3uWwNDmXSibBOfqrXdV1e
mky0DQG5If9l7uKwVKgbraXhCVOdVoJrrVT3ahmcZAnKRpryIXJ785L3Smlfaqbj7behNPTssoz4
ozahnQsMb4nal1jAhcITuDSC35qbHBExThhcPxNGY1l3s26Q0wPHqEi5JrwxzggJjBtzRyoPx2cW
7nD6UGI3Y/g8xJ0SPraZ3RlbjUZAtyUURxSfidv1yx1UyxxRD6IsR8zMrud2twxFG5/EEi3pCSSt
dG4MpdcZEjXiBIW9Ymicf5haM3OEUiPRsBhOhepEBzGTK7VfgzqvcgsM0A2JSmHythDPgqQZLhwe
B4K2HKiBOCjEsU8VHWK20XHwz7CP66emJgmHtTWPFYzLc1chT9RNpHP8dUOjuBkXpVa3lWN2qCAZ
tfShGfK5OAklQvpW3dEx9wMrDb0NGUbTsxWlpTB9TZZdBdmU499OaL3e7yhNEQuibFK1w5wwReXT
Fepdwt+suTiqyAtDYMJgyy5jOVXpl5IQR3aA41L0h1or8bwsg2oroOXnvGfwUxMrA4QZXmF/OZaR
Elk3DR33k6bFa8uM9JZuaygt/w/c1pZ3lpqTZIbaudDZs0OzS4iQVpv0VGgGr106lLYvLMapfkMt
lLZUyFpzq1e59p7FGEUar+C01nKGN9qJWWuOxjw5NR0SJq9lqtrzBm8EjjIXYiNEBMNV7K+GkR75
MGauwaXLpVD5B6a09WaxZtOymbjTKoqnwgk5jdQhJKUY7Jv10DH7hzw8zaL2HKKYj3oXO+a2DVMW
Ka3tFwMs61JV2yas9XJLmTynG3PS12A30tzLG0Ku+JxxV2UIiwvhg+URzKn2Eq4R9pPXRaMVU8fR
JcPpSb4QW+DonhdKXWWzNr7MCxx6AKFs/It+G5vATBmqbWmQhuT0IXMJd5tlQ9FvCchafXSz4560
dpiEZ+aEZHlxFnExbaFr5SbsqQi2iWGP0IchscOK6LQMRkdTU1ux8E3NsZQmv2U60hHUfPTcjt0o
FnEkF62MD1Q8Ui6b37qi5LtxWVsDXOa9ng8uJHPp2M0hbC218QnmkMtZ6VZsZVXUvdwy9CP0jbvI
sbwau6bLMUwOyombS3GvhtasDguv2N6ZqZbV726nKdCdHdxXCNlpfeSoqc8nenCDs01bYZf7XB8K
9Q7T8Ezu1TQCxXIVVaZXzQJkCVkByPtlMkHRWh0xR9uFYp8atoSkceZgxIywULOp2NTox+nR6vUE
cdd022fJWHroEU7Hx0OmYVonI7QJZmuamXmgmbL5RqaqvIkKLtF+1rW2+w4c0cwoSisu9xC1xRww
IAGiPmf8AwJEzWFKX6L6u8Glfkcjyow9VKIKkvbkigoMTAWlG4K0Hm7WJ4wlWnCo3xPhy63Rp/kM
zHt9OPtW4x4Vaus2e7VfHDLCW70bl30p4ekHsa0jDBZDtXRHPSX3YJtTKNrbvkVJpClUl/omSzvC
sWRUDl5iGJhGY2g089Ge9Ta6NtQQ5CimXHCmlKJDj5Yag8IaqTE0IZkvHglbTO0KImjKjetsnd7N
Bp8pxPQkZ7eJDo6q1V9Op47xl1FZ2oLyrId2yhdnouw0CjbaI02Rongx24GPlOgNXbysLTKE06jK
ac0B6eXD3eA/5xLUjplnO30pot2ot3oUdLnsAfsWUdbkO6t3qvnIiZ32MFMHRpl+pWg72ZFtwM4u
lhRpNQeMT07tlvYvyrpiEdSwrVN3fmrmcj7rc0ZTnEZEy/oJ653Va8pK6u60HYmJy1zHLo7WkqrN
tjcTBTg14WB6+JQ4sUXUm2IJ0IvVQKXNOl2E43XOFHFy7U5JTIhG6nJH6H2fGLspl/SzYmsaho4w
Q8LwvKIuFJyhhIvlOZRdoTjBqIp0v+huYu21OO/TA8cN99E0K9zYPMH1DOWGlCbA5BWs6mLpmm+q
TDh2912iWVsNSeylbUQ4BuRGrhSFH3vEb63SqYjzdFMlqXZvJXYVXfiSLGb9CfFCsqCZ2j/Vc9zb
V7+tmE6jZ9ojGQ9Vup00NVkn7xm6XTzFNGS8U7qBC/djKhV8sKmtKzAJ5Xt9mZb0AEc6P9QyNlN/
Hoy++263etgHkh2P1cfOW3s3U4c9ZmYrzEAt8+611hxVbiSGdJIonKoedVJqsVxRKXORVWq2qEkV
8rV6bgttDqmJFW2o6pvRpH2B8tlPyk4tk8m9VlA+CSZjTFW85Zaw8gtYZfsDmaGZz53SmyYTufhW
H6iILHkXUfkuN6EuDfngRANT2ZQa8gAi2JbnvIzU5a5lLlY+2FiLmH5wuZOSQ6i0sfmRlnjCNEY8
2SRPxrLMzSf7SZ6xoahJkeQe+vWiXHX08+vdmOaqurfMbhWElUHH7RdwhAYk6McyauyP8AePXZhR
XDF0ahVVvC5TzEwqqqiWOKgmXQnVQHNpKIynsqnmmnlNUY0z6rwBfNuW7PRvbSEtANijvZp4aA64
tAgSFx+KpyGbUw+3TlzK+67NZX3LYWJOdvRjLXF28mE016jeothD+0pfs3Ym4MwjcahdNeyJLgcp
do3QrtCfCmAksFCBSdM0RWxvU9oe/6yRLHUwqLrmiIDALgEXHHu4Mpyep7golqtIzeR3LZlZAYDL
xErvC4rK+q219N5ECyAW5hKlSj3di5qsvyCJBgwGpWD65kFNXas6IF3U9Z5QlKhlumjKhvtFpabZ
qzmnnr1cHOWJRhNo9ZFUIx+mXpmeQ2lJUn8iW84T1h0l+nQcep/vnFmV8iVydPWbozD98KHOOA5B
8U2x7fTe2MQTNQA9y5jJq77Qo28ET47xy+gCQn+35pB7I0TedL9osEzNnmyZUB7aGRexsSjZgoYd
04o4GWVmZBeicDSxCaXdqfczelbtResXuzeYwu/PZYGCchXixai3S9Hr2bNFn5+FPvsBmtTi2O7y
LUNikL/7iKLrexwnthReFVbC9su5oaWYpx0nqk5jthFE1I3RYHmiP7m4cjfzlmFCQ24g17EOaUuf
qqS3u29FObQzxqpoTPDs0IUaTm2t19W+xWOnrU2WZCGgttd1oB1CkATn5HKeIchwPAu9Ran6+aWy
8iZBHSmt8VI0fWneSY3NcV+0GmszM8bUI6lLcs1RyrzED1SrvYDkqWRzlxySLqzcmzRkyvSKpNFQ
p9VCxWIjitTa+tT3hjKfODMMzJ9raCLPjqUk7gYZuBi6TZ5Waqf7w2i1aIU5w5ekufZIL8xYN5VN
ajBTgbMCFUSRveZelIrUClKKcwrdYbPwskn5N2a3X1yA6/EdnyrcCgvjNJPPv7gALbbt1pbttJMV
4RX3vTm73XOZmnX2PsUWTTtXo+N+s+RcoRc3d9l+fphL/hvMo7vPak2d6/7X+nd/VJx6EqJ6fzgg
//VvD1XB/379Iz/9Rve/f/w4+qzWHJaf/mVT9kk/3w6f7Xz32Q35b3/7P//kf/WH/0zIe5hrEvI+
qqHs178tSqryZ6coHpu/sJa+5/37H/78b87S1QcKVMHgcjnMPBLz8n+NpfwEVyCrMmAJrEEUeP/y
ldr/YIDNYMAEe76KQws3ZlcNffwf/9Ow/oERFX80Bjmdqt0Q/46vlJf6ySy04glcBmxpfQGOhx7y
6zA9OkKhoKf0nmUQMyGcjT6SxAEGqrSH25IWfjK/94Zxo+XvC8MAw+NQ7foVGTzHt+qQ0nWq/Sk9
F4B2uu5+ZG2pun2rPmGJ3RuZ6iWFtomAB7fEvoXLXmi3C1uxbb0s9cVOUn996bF+0Kddj0woqfA+
OD8xlqjN++jRnm7VfOe03EYBrQG2cBpbUeMZsKYQXkJ0iKraLxRvdr0jSxY2Vnus+E8O0+B2chBF
EVDnIZTxZLafeZEGrZV5aneDiOT19FOrG7uISUxr7yVe7Kz+WoCrhe7LzOC3VjQEOszXvTofoNeT
W2F4Y8QSZlwylaQohcHQ4kVk3xxL9ykQfAedkJ3YsxP6iaFfje6mncmSyD4QPM6VdY/ouIvl+2RU
T1SWgPDHrTUvHd2Dal+ET8zUk1gdbdmqTxFuF46wW23SDkol+RL77agxbBQZm15Jgsyp9yP1qDZ9
TWOxY4qldm7nBOnzIGNYRtXrEJ3WDFTLATSRtf7cXhVJ4xsuqNaw98fwY51s5uho6ftc/dSWD7E8
KO47VYnftwZnNjK85m/Wont9lNy4YfwwiHiTOXsSCzdtlu1Usvsm50VN8OwpjT/U40bBuTNY/SWU
1KXabqXrxilWBy1wyxz0WbaT0XA9QaRKkCV1QAKZoflDbKzJqn5tD5u2JvVjqq8MtsxODzQGydR8
pDPYeaNCGjBN8rh5L/PIV1JuncT01dMo4yPxKLt0wU02YOKfk1PNCM1S3a99nvQ7vUy/SSO/dKhl
+wMpCjTl3gjlobWS+6VF5jRNRWQlri/VdbcC3fINRDH0LVK5+atwiRzsbqdUajBhHEDfPtuFPDkR
zq7QxL+f7BZxXfcWEtYmwsZb6vkxsp+kfK2BjBb5Je/o9rGHljwJ6ytG1ps2DETBsiGVrxlkuI6x
ftU4pMmHA/S8JnpNGnSTedoEEI2ogWKlQgPhoDZDnbRMZYsLAsAcR7aY0BSXaOYo8mn5Bkk/BaXx
UWQJBRaAkQleIbWn38fztpk0zybkw3R0P3du7JYPrp7pBNXZdE3v5Hcr4Z8YtB39zxYYBjV1DmPg
bJ1fnJcGrkw37hPmuPOvZAycrnjMRq5lWGwJl1j0m8gwPFfRgqUVZ7NJDwBwNmtvvEZhUMJxV+Uk
S9j1VhraloQcLzIJn463TJPwa46PGFpOd0vuLSLoP2M9ZWx7V2kIGPROTfyLarWlVKbkcT1dnmh0
Lw36F04G6Gez0IiSyDzHeKPfiihIhfzkKtVG52m2JWPBgme88Uhzts3vcZrgHlROdndqiiqAjZHG
7zRcu9Xqle2U8QFTItisjuFQVE/7uovvin72rb81ef5s8fznqv27L3U1UP9uJHBwSIqpcHnR8H5U
++zGrFJSmtA7V5NQ+TbXuD/UF9vhS9lpc0sfrfib62r82cZBmhK8IIfqkF3q57dQSkURI4NSXqY5
G8MmtAo31BRE3U0Oosj+tjB73flL7GwsdEXhW/qdaR9Kkn2dwxRusuqapULVn9TkzFOvzAeMfCAH
cjfIyGVU7X3NKU0Z/r2Z+3W7c1WGjBga4J0DtPj5XWvcMYnm5oPXunRC8wCBhHbPeYYL/tf3/c+1
2o8rxAsZzJwxTWKCi/j5hYZoyAd1LAa0fF/HHpIjMkDQ3yViHzV/91prLMbvLL+82mrjXmnjugox
V/s11G0U6oTeEw9eo5xFad85oUb9C/KzqPZopWShoKC7tO1T42WEhwkibadZh6zaWIXqZeOFkWKP
fB6YQXP6iOeKdle+RfoFVl48q5ESROzzsWKzdxZISdV9GhXBaDzFPLxj0n9X2nLD+u/DjjpwdPfV
dTUfanoGCHQfGi6d3ppvFi3oxHiZ7PY4XZvqbUNX29BbL5pv6fB4UNsC1/6iheK3hutHPJgKLSiC
0j05gz5cXCLo6zdZGIdKnc5T3nsoc95IK8shrEiPnnJbsMY2B0aYAyVW9lTp6fJVKDdR1h1bEPYd
5hmhe2k40be8wvyqV/QtCyInaA0lbIiiaf0+fFBppHJKs/q9U95WxmpoARyd4Iyg/9fyNTivMmq3
Y/2sWE/rNuy0Ge5YQopsz2hm4peWPdnuvjTva2fG9jGR63QZwc5P83dNPWeiCWzO07HywMHOb3IA
qKjmxcZOreM8wGd1v4T23eErwJmm0K8Zy/cBr2nsXDvaXVpcy34/qIesvyPwlqWK4QCFKHsZIJiu
O0BRPfeDGzRAQVVySwel9jv9PGqBsYaezR0h9wpOrcEbsUcskNvtGKWQp9WkaOvFMYsmiMfAzsnB
U2xOct25gbfC1A8wsMlrFuNAOvuDyPtdHAn2z8TCATcGOf2DiYHSrk/pLO9nPryR1Zg9YF8PA7fU
h97w3OeMmWibSlvNVyCudhHyUhqCpJw/0riBQy43Bs9JxWhTxN43kKlLNkPkBmhXxIFg9bQCHGQb
EIGHVGJmWZH6y3G00dV3pbHr1gjWCpKl/YTwvpFDs3fsmx5xmhSD/bqlGrBKiyklWISVu2z3qlL6
5Lv5rn1lJd/DIbydsk2YE77EJCS33pZB9kJ/ETiVdYtfG6K9MZm7yBK+xKoFKxFhHuOAe7AKHHQC
sKqVevGC/QdFrOzuFt26z41HVIMLPg6EcfuIikP8lYDT3wgDCd/w6W+nIg8yPcHseZfxSYQCdpW2
5nDbDB/jZFB9jT5x7R7sXDlTEiDiop2Oojt2xKExZU+79msYbeoR4uQq/a40201OpoWGQ06vvyp1
b/d3Ncp/agQjz1ZoaB4SN7gw4cHRTCTGYrgvOUEXVaUfYveG8m8UnwvpVCKmrnN9ByC1rj3hgxks
LbCWvUHFVcDIXQqAtAb2huR5mB6wLxwUwdUZ4/ss10GQRr5W9n6rX4cqHsq63Q/dByfnXWe+jIPp
x4xnzTiE4jC6X0tKUns3g1tuio5gwFhu4/qj7J7rDJsyteacXTPUvO2HVzWJH1HlgqVTfZssAuo7
o9sr4aVzN5F4kg47ZRv7SfSl15Sa1uyrieMjtgpBBlm5nSlIiZzwKrpCRoExcXK4VW/yjOdl4l6Z
7xbKUTE8O/olYpnt5HOo2bA8uC81pBNz2TAAAtcWW5j+UqnHTtnUNIlnOYCkPZRE1YZKvzX0G3Lm
CBbB3qvHT40SHyN4pHOVPbmj3IzE7orE2qxHCTJtrx2HVLUGikG57BrYbVbZb4y59ORgBsivgZIT
x5XPnhquUXoCKWrCYVV4uX0wWuoWbEk24RodA7st8XhFc+BqwbJ5GtJHrfwqqZUUDK3EpQSuah6w
YvlJ+tQ56maptCC9z6fvFscekqb3U1Hz0gTI2TtaP8cYsKsVEhoUt7dKd9dkyyGEcw8qwrNb07eT
fbKQHGbrXjT0nl7O3mKQmVDiovERkry8z0kyPsUot0t+kOKENUMbicjjrUBADTTlhhg0erlrA3/e
2C3vFMquILHUtD5GEhyFxmNLyLfB3drTrJxqxid0r2H+kRtpG1PVRiA7BvahjJOtaPNNZOENdZ6t
+b4wSzw7ub9k1TEV32nqrkveEGonttpdlMRejGWh8Z1vAm3J3Y+m5WfWhdHMU9g/Zup+gH8h210m
8Zy8jgPbZn9u8OrWTnmwzGvF2k26n423rUK81D5Sd3V4NPuzMd2T6NiE+5yqQGhnp60Dxvp8ogT2
XaMGnfLZTS8hZy9qH5fkzS7TWQtOdWZ5qY2r4W0pn+r1dYr8qmihToSNJ63mDeKqT1vNT5+aiiFI
BlGo7rfd9NA6jI/DW5XctK6KiSfVPTRof5iuiZMLxhF1HK75XDtXCudvHH5bnM9eK6s3kewzqQe4
D0/9mG7yZWtyhmV0Rp0etOpQYSfOXqXzpun5o9ba9LO/Cox/80JDhBFqrCb5xH26bDF1gjDkYBLr
wfI2ydbPFuDlIF6ZGUkOBo5VJdyQzuwx8RiaREKpljc7LOAZK1GNEfh24YKlS+LbuPqmH4iIH91h
+qD7HF9QKgNynZHSeUZbGpiEVjkyCmLtiOk/sDCe9cZeao+La9IAtsCWEUlFOzBrJU44HJOu8tyw
1I8VvUWOV3F9P3XnYaC360ovD+uzlt937Mq9MmJDjelUvHC4vzIEOknzGE6fijJfdUZxUEhmBz9A
4z37osvhNT1s5PhQupBboORlr4rBgI7rbsqEBy+f/F4tLy4dh3BiIc5IDw85zj+MRu8XmO2nYtgA
/ttW3NY17U9MkIQRSE/MnI9iQN+4tG2196sm2g1l+pBUeLIZfBJLdlxaHut+9AoZbtJJ2TCnpJR6
wHSeP2Em4PtRl3DTcrOnBesI367BJ7RCyeZeXnS93thxvMnZYtCKPUWyn9fEfLtFUKr7uEiPvWp6
GU2kLAYQkFPJQZ7DeWEQCIYxk+rXn+nzFOp0BS4miNFV+vCrmUAF6fk+pmdsOTcTTnAbHDnoX3R9
zzaIFV1WA1HgIPlkurVD7CWPFBG5WM4GJ34lTD+lShgxKnVW1LvWqPcmInahiiu62ufG6K7TZHo0
agIEzD3GarwlKwSeu0etLybj/VVIzyusiOd4msLCH7qU8EruVMjZihHY6XSVZ5Sdq/Gzvy4yyo+i
3UzrqXUq31H0aTFHB73NQq+Ie8IyKSSG7x1LpsS3OEjtENnRVkCQp0T0p+ZmmZNNV6Tb1F4OBK7S
T+RAHwGWL77jUdxKln18jogub900bfWJER+uY5WDS8cGj6PQz3SqT74jYRW+VLYsxr1KhOUSTHAJ
iC3emvZrIe6H3vQl4ZCifOFuNkOa+OrOhOSd9nGQKXaQRXGQh2+dRmWiFFiJOSoT4jNWT62+bEuD
6109LuUjhwJc9MSSWVszh8smt239HuXOrpSXYlFeIoySg6mdmvQlEi8FU0XKKHfjfKHXlWCNyq+V
sb0aje6wYLAkAnSHCGeZ+VFSOhVl8tvI7L+lS/+5mPyT+nxJPtqqq776XyXnn/7U/0u6/v9Rl15T
rP5Kl267+D3P/8ehy8ks736SqNdf/adE7Wj/IF58pVwx9swxEgnnN/aBZqv/gFCHFXUlcK74yf+U
qFGvVxgBA8O2oH2Ezf0/JepV8WbC13VcEH+0tGEy/Rvog5+PtkIFEKxrAjOGhVJtWz+YWb+TOkat
yIuR7uddOzFipjV4dFRxL0fbwFXQiL8Zn/352P7bq2H+Jn0FYwdRbL8c2+00GicwfMWdk3TU+7c4
La5HdrXK6C8V9i3MzE6y/91F+ROJ7E9eE/SgDZ4PdYxW4Prz333CIg1j7CcT45qzc01rtdpPMOtr
ZgZUWRE5q2enxNX8v37RP/laTRXjCLKBDgrm168VUcAdKqIu7/SF8h0XxKGf3GfAO6ccyO3mr18M
yuBPAgXfK+hQhp95wfV71Y1VJfzdZ0QmgSafq/ade23JrbACA9d09p2KZGWZdun3hJGbsnwZonst
vSZEV/TXRrlHq29DX8WBiitXe3cXTu74Hb+L6LuoHqfmOR5uVHno5ZdhHkS6Gfqgj7d5+mB213Z8
ylF9KaeljxO8LTj9vy5MPJVR7QGB1h+G9tDFgXlOiWPezMb3uXow5X1cXuXx9eK82spuqXdC7PBX
Gw7j6reqeSc41DEk4zUkD4/1ba8qO9rzg7NPKPn2TLMy3eX4xh1BtcbOORo1dGK62c61+7S8Q/sr
rN6f8mPyaj5n3/Sa/sfNYn3kSnFJsOrU5HNUN2OX+GbxKdTXWdxb4r1Jw/UkQdbGrd58a8COdRW+
Of1Thm893VKsntGw7QzCfktYnrj/mpdwuWVauCOgiHOuxcY+tcSkzS8OUqhmPCvJqZ2ONpztHHXa
1U5qfUQ/7G5KgqpCIg/8Cik5crfcCxEw8uxkhqCqXwfFtzn0UtZWB6f8m3vyFwTFb3eJS1vLwtht
aoh1P98lKPRtVDBCfjcmRePbmPo8EyQqBSGOlTYMsZ13iXEGjoDjV2keqt6Uf/Me/vBc8DAQv6AR
DYAv6g9YntmBF5nNtnnXi/ee1jslMVBnux5Rj6E8/o1y92evBhicZQ0AGg+h8fMHthS9x2DV2neY
3h7DuI7JNRpqv5TpeWqpLf76MfzDQoPeSZ9P8Io892jQP79aODpSGYwpf5joPeK/IBq7dx4dMB/9
WJxsN3mcWyB9f/2ivzDQuKi8KkMcxCfBXbCdX+H9c8i4q5kxNtXO1mvvUDpK8ci4P71BQcymlnac
N9ZJ8i4jQNwR3Mt1/JAU8tYeSybSsIsfaC9WmymRwNDS32oHtnRawX+y+jrrd/wvXALvD4AggHad
Ow4iGWmYP38rzCYrBVH17j1RNs6w42o7zFKLvaUHLqMDCULLfs722nY6qHRlwkBC3683yifEshmn
NGHb1Fr3ULQUP90Wl/akHZuDdXR2y7yeaGIcpBcbxZlugkXbaSWdaWMA0hfdjrDP3FOO9lb1cP8z
Eqd8V87dkYiT2oNa8y26j4/6qX2jl7SNd+Gm2eiOXyqcY9GlgvDOev3rq/VjIf7jt+GAONdMawUY
/fxtRLUqLNLl3XvxOCLdfUSNz5Gx4hHAAWr64Zdzqh4RXvUbZhEdDigeFqK63YJKgc3cPjWhh27T
3NeX8ZR+komE3bVmGO1v7ir3DxvKj6v2r/f5C+SijVTsjDJ27yGlnUnWHIUfH/Dlnao9ti6W0S+A
3sZLdsVR81a+aNfl+f8wdx7NcaNRlv0rE7NHB7xZzAZIpM9kGvoNQpREeO/x6/uA3REjJqvFqd1U
VJSqJJWAROJz79177rhtXTINvWMMWiFwvEOwsdY+NbGLsuHQMobLMF9brZtTWSlx5y6KYDHF+0il
bv/ABhojZE83kVb53OBZzOcPsoJtY23svE1/ks7DZRTsxuB0zm9cDJodBouyXSWUhKc7ddixm669
g5WfRu+HmL80zSWjH4tG9jk5ErWzVNfFKjoXh/xOjp38Wh2i1Xc47Vk58OVtJ9tNAWEzR65+tHX+
WIjxVnLaxO98DR/FrXQnbaa7aF8f0yOom7XwpD5SGT5z8MVSyRnIpzvc2HRVO2tJtSyibfyaDm6S
4X+lXbmp+lNVrRIBTLZTzUZfHLkrUoaMcDlpq6B0M/y9vRO2CFJXlKJJrqRKUaqY/Zx6H+0woWWv
rDtIhKmFlQWDbpm8lldh227Mp+hVf5IO3TFdCicWHlq50TkaHFK9eiaPaytypLha3QbjLuOhzNeK
SpzEUohW/ZwY6sL5IGWL9n50+GaUqP/4FNm14P+ZI0luFqoxYo+Tsue5gus+hI/tFtfnA9j4RbIv
A0dEGUotMUet7eiZQ0UuPeibdpnssl24KhfWOd8MrrzECQpX/mls7OSQr/9+i9JHGMGfI1kjm4WE
FqY0w7BkTb5pvBZqPpSTV47nxFyFKS1Rcrwojyx1xiPldub/XUzCExXS1N/4/rYIN4lx1rtzlOHC
3+r9ri5eVOvBbLZ17Rr+Ya6aoiz21nPD4mdhLqFrNfm2eR/vAm+BGEI5Z41dcXSkqforLm3rh38q
3mXdbfMHf3w2qztpcPl1BZHdaEe0X3uHDpBmOLibc2kJnjqUr1MOS5gq8DaPjkrqUsXwwlUSLEN/
3XAcVnjAEsPOUu6SfNuJDwbn4zE6kiBUlCvEBvNsXGNeo/mZHZHZOq1hQbF90JWjZS0YmF37m5sv
mxWFzugyl53easlW9Gvc7iJ5mcfnTljp49vIXhFtOLL5RYtCviRIPW7Zh2iWnVAuV7kZNad2UbET
jOj40CfhGWgOryjwFUpt07oxOfYu9NqnzTIby/fpcDGCU0eIjRkuOxPl772cDXYa8bT6f7mVQS+m
s8FnqCtAYUh3+jyVeymW/2kKRBoAAH36Idrg/FPc0pPpy5bGNyvH7VZmppxZCJ00ToMsqrebC5w0
qp6HcXXxTfNXXbF1U+I4QnlDTTgo5G+oVTcEeYhVKOEs/IjyfDxEuTSP0D/msSYU9Voj/PQazZHj
rYQ4AkLeT5RO8z5/G0SqiLFnk2FH3/tluYh7f6FOfrW2CmNbkTz9zcP+hxtSOEtxUGVrpRJlzfH6
zxsS+kgNRazfF7A2T7iwtCUbR2J69L2vtIkd+KCD8Ir3Qnq2YgGuCrQeHY4G1dizMarJvzzIssNj
W6Mhh1TQdsHX/Xw7zE2keIvydPEqnMQTUh61b2y9LEmLlAT6NKBleMTaN+vyZ9rV/LVAawOHKNFf
11XQ9p8vO4RKY5go2C9tWNSuGNOP6RAlOkPBm/f3Ge52N0vULZsUdim4AHjwt0RXwU/UwM/TFmd+
Q6fKc5uB3qw2YRw041dFiSh3Sery7xdlq8wn+DStQmTD18FLPqPtEfDdfMKKDlJVFPIljre5ifll
E6i/5oz0OD9OWN6jdWsdDf9HBl5eQSQNfpAW7tEUD5oV20X+opX3anPxikcCHYdhl9ETKB7H+q1s
eEuGa5Ds++Yt1Hf0C9gtx9kuRjaHdbk8jNO6EKj5uhGiJEmp0VClzjNo5ibFxrsxynUs50x+nPDM
u6lyEQZVERCsMw6L0jtl7UEjxUV8EWknl6qAu4UK4CEW3vHsOrQn6RCH9KmWBkuv+qz7l9a6GPlj
aXASog++i01wTUtZ+ZkgXxuJUD7WPjF1a9a4zjgn4sbSdlVK4uA7CB/2A3vdujNp4BcpraqVSEhR
l2yZ+SfBpeBuRg/ydJSDCydsMjZnNiQA1FjYyupvD5BKh8H/mCnnsLxPON7qzTaSVgGwgW7cRDwr
gYWW1C9hH+IULlLTrXBHKtphzJftzyAXHDP7IUk8U+21DgjhxMCorxL49DUSxXM2cthZV6GTa8Cd
XFndcH7WjfuuvQ/4rWGso0G4zgI387G1lpLiysqaGkXocXCe5+qahli067VvwLzzvvXm9WLVNuDN
K6gxGU+fX68yzHrfAIN9AfxLbikmcGKhzIZmNprHURMqJ5QK45tR+2U3rc3JI5y5cYmqXPZ2rxBM
ft8OmahcJv0XvcqUYN18ckVSssx8F5fvtXBErK4S3dn6Z6XZ+soWAw5cerV8bNIlE0o9vAjmMjEO
KfYksFEyshLtbHIU0M6j9Io0U8UkST2BTWO17enGUdrRt2N0qlXMsBFPFu9NvuysRbeVjX1mp8oD
uzqsFESSWmerQ6WNY01ZAIPolKXsLURCf8ztRBhwIW4zcTvUv33APgDuEjf/5ekr0jj5FevcxYfj
RCJOfxdEzwDNaLyA1QkReLb7ST0XBr7D6tHAeoDctbpLlKUx2Nl3UEsSZL58twYLsaIDcyVlXb5l
65t1WfgjhtVLqGyRcrBbwBGyAZrqJk7/3uFuO0z0eJ5VAxqN4yER9Ml+0e3OO4vTFoKdvQTwgeTy
UAT7RH2b/8NHkxamj55ORweJH57DhazAu3EsduxXspqmbWQcguxwl1Nrix2RZiW+iw2OHtrav4EZ
ubHy3NIGN3J+2OfDJiVoDD+ylbxa4Y8xOljUfGgv5uAtrrR65GEtvBW40A8E1En+zkdepD9640PX
do6JOFcef/jqWZnNJPWBbo6g3812D/YBopQ6KZKWorobxx8mybk5YhPjIqBkE9s94Ual4zUXpAEh
OUtCuwWLYZeIyjS7I4FHX9FUTP37Wstdr32TkBNGQmxr1b1oIYRtnZHzYBuvAZho1UHmcB1xhifA
03fKeLB1YzE+SvtWPpTKim61Lh7V8FL96Be+dOoTp5haqBWHRFcBnt5p3tGL8F93K636hY7BCg5y
O6xxhDper+2z6lRrBBF769jnOF7clY2LUT9wtPYtH7R924RADPkDUQ8Ww1skkQX5W9QDrDWFXU/B
UspXWVXjUF4azU8pdLAdMa8vFSOfj0IeMJFJpvHNnBmjwFHv02LrIZKLUZ5Q12tbdJOjnepvRUKT
/l6mZUurdqXFqzZkz7yOZnMXawHb/GVu2g98mavs9VF+E4plMK1SbykSsH4RHgj8ln750ZLIwaRc
Kr1r5YBL3Go4xAGENLs7w3Ek1gyPC6N8wUKTrILNSDiWscrFEEemC2gHnWXx0MQ7yqrLBC2mO8z0
RVvxN+JiD5yIUHqUr4z6+hC2bmAs9bW1qF3mh+Al9u381d9Zy/wY/xBOZYAx1+4ug9tu+jU4vvqu
pZaqb5CoBZfg1c/sAQXRuryGNOzOI5RF1Qk3xS56gp/gOWjJ1IX6lH1z5pO+bnANFPwo4yTRAJk/
Nzz+3ODl7OXT2MrkS1RFptuFhYgyFACSysKlK0ieWslyIzGjvWpQ1/KTdmHl1i7RKeyEpU5zUnqo
BWNfi/E3a8btaXSuH5qGDFNfIlCIcIPPd2aVVRoKXjtcoiDBP6nJtDYBXfzbHSUfHScQ0es62iRI
2J+vosA2AjEzipcoZFdRaO2jGIgnFZtdVmBEFadTH1nfgIAlc94wfloPqVVStMTuMj95egg3V9Vn
D1U0Spc0Ae/nkGiT0n3mC59dm0tyP6h/D4qrS+tMPka4/HlPp8eEOZYqfLExfyN+e2P6KTCF5U6b
7FDP+VEOZOTFKEtn6I6hxpyxG4PfrX6a+t9S+mzUOzF568ACRac8esy698lcItCiBQ5Ox5ildjad
Bmjxreaw55SowtsGocLhIgqW2UhmpmNBxmQnFW3DapMhWuiJNHboQTNiMEwxdOk8BAm0IFteag4c
ox0FjTUbkXPtcph0qBcuKF2tpOXoQAFZ1q5/NM/ea/7uPcTvxTPKzUW+o4/C76NrtIS56XYv8VP6
Jr2UO2kjv45ngR+1U+8RXIOumTYKAgd6vaQ9rSciJ6ZLJ6zHbKMY+6E/ZytTWRfpWxf/HNPDIO/E
bil0BzG6a3oSljNbovsVAlnRrlG5F/NndADlngE+ycuw3ErxzqKI428SJOckIeJgRm2Cdh5Je+fw
z+4i3pcvSAHTF+TSkNgM6p0SMxtTIEoRBJXh29/36hx0v7488MHBHswVkK+nkbEBd20m7XQJ0HGV
60FfR9FeVfFUwBBw2VTy84BEZfyXgWyLhcOLrb5a5aJS3a64z4y3Nj9SizenA9RRqowqGFL4MZga
pqUWIhzFO4tA0akvyYvwXKROfqwdNtdUCAANXhvPRXEZQXa9867jM3GD8bjMc1s7q8/do/QeXLJH
tBfK2d8Xa25oC+B9CSTMsV6TfoEiJN97d+3ScLnHDcqfH9pjtwJIh10OQdKV6f5dm1GbDlVlSUfD
umgLewbcrIM7HN9IZn9k9cJY6whi7Uq61+/0ZbENXjMkGiCQ3HrTvFMJZOGUbNKwDzG3dlAOmms5
gpuu4pW+qJf+XrdZTBxxiUMXRe4P1D01AypylFdqLeLV26OX7al3UPURf8kbfxVR44lgztrlId/2
R7Q3a/0XporOzZfym/wU7VDba+eM0uc99FhGHKCUAqnuIo7dftxq1FAld8rW6DyE7tdsbOk2o3IN
immlDXsrWEa1w6+FIGxZFDLbuIgv2RN0gpe2t1u+kkP6UAKxRsBTIDN0K2+hC2s9x3vsSA2YQ6Bi
Dq6knsv1a6vedcLO7A55j207fa7HbU8Nk/n9rVsbKzN1EIjFodsHq1BZdFCKHOmh/6X97sBq0cWA
U+L0JlFjCMpcKkhCt0YPhUPFIxsyJkZjJTfHODmI5tJQAc3Bu4KuZwe/A3QopY0jER2qOS5EAiu1
rWctqmiH2UGTltDkJGlp5tugP8eUWP213r6rIfupq0KLuFuHJdJJkqEcVC89R5PIbZoFP9kaSEzQ
diyanqkOup4T40dC725naKos2nd0Ir85RXwtgUDTmDs9KKhVtri3XjIV365poHy+pK2B8B2UiO2F
Q2LHHf2OIDa2TXyRqj1W7VOWu2hZUJfxFxIhjRIvZta/j/8vCza3w7Kh6HQS6a/dJmxUYD3yvg2k
i/RsYZ10Ra2gw4q9mTPdN+sUrb4vUw35vuwM4P3TyvtSjRATbLuxVEwXpNfrctseh33/KLvR0nL7
E0MjBHQjOWmwRRZbxChg0fjZ+YN8UhGA2+aJKnnUndBmE4lMqKaBSE5YhnhLMhh+KxPr9s/pYRRt
R/uRpg4gfL3BvWMn+YJaZs27fZINN23u4GmjJDXSeYFqI3fIFxXHssYWT5A8Geh340vbrZXo3leP
4yyy5lfGU7GTX8ge2qT7xp22/ipcWRf0lW6zG0/qAqHcoXji990xvT9mP/p9cZSXPfOSclQVu4yO
Bq8kaKLI1WCcVFss4A1UnuY0xIcUOyFw1BMwMiq+Ktru1AVQUXauYJwllhzJUQ2+G6c/CQ/z3HgQ
T9y+/4qMzX8QT/TXxGflXWCOTHbUiUmW814mlE+NzYGIOUY/KRd9oS9yR7K15bRnf7tUbdbbhbyc
3qvEFgkHfsjerMgpaof7jR96xh0I2t886HmqWU9b/Tm41Lkd3uf3HIWEbXFOSgZol82rpvXLOvUC
AkdUTjY/X78hOkXkjdmR3lj7nruwjO7CZ8omW/PYbq21fol++6zP/bbaJ/faz3ErH+I3C0kkM9aJ
ojA/CsM2esA+IVsLteUIbTfSTlPmoTrp+6Q7197OrI+9tRCWyFSTbj1ieejObXMK1QOguxCijb5A
sFZADDCZdJgeFglBxPXKUhZCu57CVRgse8OhiqEi7n+lYK3DVkKBBe474m2x4ydMUrOyQLCB7TWn
okX4tx7bpTxeZPUQ1w6U1prPne2FFvDSnQCyEiWsFT4W/hbkm/FNXfcfxiydCkRIiiwbunjrKjJb
knK8AazSNKXFnaCE2a5LYZh63QARGQ/Jv54jZvutRIsEl47J4P28vYxyfYz6XogvHgVlwCQAVEib
3eZijCFD0L8rEn+pAKCUYs+BC0kiwZrJ8vPlrKhQujYw40tUe8ViGtM3Tc7ak2LM/szmpygxYY6c
koImdy2EDwaGVyfJMpZUYOAOtIAZPEarfhRWTRcGTmG1zRJq7M9/N3Xy5KkGzdV1UcdsLt8UOYF8
k/+ELPRSTATCC1XLa6oT18phx5l6ud38/XIfOWN/7vLn62FDpic5yyCwBH5+LnFBGEFRJ+HFRDe+
SwBrDJFnLsH91YswnH6WJGm6gLgRmoIgoPRnGuBJVLjZalLtuoozI58H1Hakemvdgk6ea4WxL8L4
mzXuw7f16U6xcEsEqaqsKjwb7ebJ1KlQepAAp6v82nI9CQiUndwLd+pKu3orc5u6+Zl+aXD1t/lv
BavC3BQNXxMUkphWsJ2GSz3Cr7dM2YCBWEYA0R5TCi7hEhlnHC/YkmjQ1Sj9SCHrP3C4o9qtrUsK
S0zaZZ6jlTt2eWUCVMZGWK9oSwsLyuRqJiynZCM1y7ZiE7Gk9YkjVFAXZXrIZIq3Z8G79Gz3Izck
SPJj1zLu+FdFsMO33B3PJZp3wwYhwSxBJaNTKJE4Idsl9nKsR0+IiWG+gP/Etx3gpGYTqDlF/80j
/hC93D5iggho6/AX1fab5mqMyJvyayJep6LaZ20aLxQD3XMSsFAWJNTYjNofXcb6OXt36lS8Axjz
HllxvqEpcvr7q3k7YnVSSzTWdZNXm2AN8UZnwFE40Bmy2VWWQ4kuTnKnqkhdvfCnJCNczx7GLl9H
/WB9M1Xc1oE/rqtiUeQ1Rv7/cbT5o7+VKUVq6XWIY4LQjEZC1FUMZH2HOqJjAgUoZum1+/ePejv3
zpck95GdG5UEvIQ3ZQRBlZpaUsr0CnutcytjNyrIorOS3XxENMa/vtg8kFRGkDWHq95MvMQRaGGh
aTzXqHwOg4wNtmL+zqX2YcRK9s0rdbs544+niIC0ge3gvKzclG6UEjO5CDj36k0xJbesZq8t07L5
+0f6WCw+v7iaRmYqmliClFCP3by4kaoMNSGZ3RXKEMWsfLKH+yCyex3rIsOfTZ+DMQmkiZmctHrh
i67GfgdBa/bQhps820XBRbDuimFXaG7krXJLc7SEzCcXOHDRuO2w6MujUt1DOE78hVSvBmFhgcQh
hzRcat6ukVyDg6IFddAdVbfCg+i5lkaLeiG9c5ykaz2wVYK/AATnPr2XHqGliDo4Yac4svfi15PH
uLPF3IY+gIfaZ/fZOS0GA1qGyTEHPRDiBTpGGM4+DvEQvObAcKQ35bJUXN9YRbsmXYveKu5X3SFb
td885NuuH1/lrJeD08L0YKLU+7xSqKKQBmEitlcxnvDqdXf0+OzJkgena6rnVsvvAsr5f/9iv+gS
dUm3cNVKvEbzy3ob5Yytqc8SiL1XepIRx0BcXimpuAQUo+3qaphTikhJqBvWmdD4JDcU37WXv35s
cjiJOlNp6UpgE+ex+8d0IPqTj4FiyK6JoD4msKCcSg08Jyqz0m0iWcYx+d4aefLNJ/86JTAFo8eE
QqIgvhaVz5et2zGuwq6orqNe1dvGXAlo8bQAV4fkC9/UF//hKRMuAw+AKQidIDqzzxcTGrH1+irn
Yr15LUVpXWdJREsAHO0pF7KC1bbFs2XRQkqK/JuN4D9cHeXpnCWHCpCj620OVs56H8Arrq5CJlr0
LHBWZv5BabVyoYXhYdz3ZRTRBPQf6cw9//0F+/qYLQvtoSKDiwXyPYcP/vntympY+J2ZVdc6BS1Q
y5xrRCCIVavbg1V/O0/xp32eprgaZTEVRT2S89tCttWLFRI/rb4irWjWFLJ6iBgCxOlW1h8Vkk4d
OStGGsz4Qf/+Ob9oQZGA8yn5iufgZLQp8ucPGvBpDKGgA5amIyK3SrwP0ENn7bVthF1WKYximZb0
0MAssVgQHBSipquGG93ykWAWCW7PSVwavarjx7L+C2/0P0pBP57zpydDed9UFVZ7GvtA2G4We/xN
AmJcX7yMZYOdchjfg64ELpoXtS3HdPfZDBhI12llWjGJL6QlH8cyeGpCmWaXmqrLxmxzFyRd7BTK
hRwfeCaEMThF9M2tfnljkKuSqaNLLNYAoW7vtMumXh8yvbhaM11kqumYWAX0Y0+OfwaQ6r/54r4s
oLMmm2A8XlAJUtFH5Ngf049VE1ac+UZ+HY1BQVKObiXx2uSbMajNC+Tn52+qSGio29AIQIl7M7nP
qK0cc1h4LRGr4YC25BdFGi51MG0g2eQwOGY/7zjRBFbLYqdr3IclJMoBsh+OYt865Z4VL70Jec9g
aFsCl/tjoYXKDkgFZtjpWTVTWrtVpN9ZgYBuaGrh0Mo/iZriUOG9WSDMN9wG1VKKwnIyHK1So9qd
WSppCLj8SRDD66kKWyH28gt0z0WkzBa/aQIdbIj1uaU66jVmd54MN/Fk64KsYNSa/GSUzXhswm+2
p//wygJuYl3AwMMxVjVvZ+hQNc0WvO11atLI8U1awp1Y5gsjkXJHJEyeNkUHI6cG+aOmJqpdJcfd
1YjWb3jehxhKqIKj8ImIYmeqKAVUslUtVdTB3yzc8jy2b79cTnYoatiKmZzvP4/9Us781jKz8Kr1
QrhS+k65k5pccP2uAVTc8Ea1Xo6gAMNnggHaI/x2JVYM/6AthUWhSAQW1B2CQMgxUwwzcbLCPcHd
zSZW21WY1PVeFfxd40Gs//u09WXx5V3EEgAoC12GxqD7fOdKm1VCoPXdLO2yVrO1ek+TzfZFNOym
1ZPLYQ7t4t9fk5ly3ngYqI3km2v2soZU1+yqixw1P6ek/o3h+ynxIN+bHqshDTBBDJZ/v6b04fr5
/B2x8edis6jOmqeWz580VpRK1pNmuBCTrpC1pF4Nq8Wi85hltl+1ti89a+kBQ1JTblMd8Q4iTczV
HixIYlf7Ekg7vlYfY8+YOiLmDBK2cNDLIHIQGHiT7U9oMuQ3OIht9qYPOcaqXUXlDxOQ3N11xPAl
KsQ/TI8XeTjCEOeMt/bGE6gWY3SzmEMnJ6LHOimdrnhIpbe+dAmkdVpto1pLK3hH/5sElAj1lUdp
PVUf9HxtPmVzaNizoux6HDcSllinPmmm2460xFD+0C/VXbBXVhTZ7fAuFJAXqPCVAOo3sXFQ9Tuj
evAo5OlPaqK6Znznc8PVZfbi50v809VASfY4FouR7KcXpl86X6G28WDaznpT/ig3hlyGeVhEEbnC
q/z3b+7rcmBxEjVxzFB/Z7N2M3Em4kiulC4zVSoKEoqBKqcXHn30tQAV429eTSbjL0OZyzESLJYF
a/7Xz69JqKWpGJZqf8Fp38vnXLe96a6u+fLE0tFqV0uoGGjPhvnDKg4eX2LuXYPmOWi3tfKiqL8l
9ffQU+sqTn7xOxEOGMRLCArx09SuEL+1+c4TacY8SOYDUE9bjZ78TnbgmdiWp4OdPvtCBKWF1gbq
ig7xSB9vvPbSB4cc+7753FpopYpfcl2B/6WQwTdUt6EjQSlqyoL3+cnytmNQ2Rq2nl6HZgn/waSk
MtQN9DSA2QTBjA5RbrbaQyHC1D02VJjjZjF26CRoqlk5xoYot2f2tocRmuRYu019kr9+S9qvUCjs
TDpZzwOnqgoDmICiP6Ns4D+XObA2bn2G0Fb8qoyXqfdECq2PyGNsMYTnULOsxHS6uxftFQ9BT1G+
sqPHDtVS4sjmuSouUfxLpYscw+ovho0ZJKA77i3/HFYvuX4Rkc4EzzkiHn1XWhx5cRaheEuji8fN
kOxp5au2eEFHhZ55WCQKMgre2HYlaAvINOikwciZADsecxY/Yvxsy3IouNBQax/kd+k6BAta4RJE
mDjey1gWVMfghgMgQGfhTHuwe1N2Q+pQqA9XpI2CIOmZEQD2oOegcIOMTV7kSPpYLcVFbL718iNJ
LTmZLDJ/zAKSTAtqQHHKYKG3KyMCOrSyOCR72xA9Y/9q1dQmN7KxgY8B272fbXkjzAthH3389AC2
r0KNjlGuHp7EYKQx99LmLwMNXeS4fbAwHvtfk7Ggr9eaJAs5dGor+d6Kt9ixM3nrN1ibN8n0anQ/
Jt5MaECdyb5jblq3YPCYx3hPaI9aqxzvu7kwhx3CeKZC/s66fSVcYyRS8YbD2SBvwSmZyh47f1Qc
P5hy9Vs8N5YHO643mXRWuXmh+NVJ5y65esM1outIWA6uEbPa6CztefyQBYfMOyoSZupVkG5Vf+VF
BBRtSRsr2/mcr0ygXbbZdCdlOx3AtrpMtcvYP+HoU7qHFpP8ps3vRnM1qMsivK9iPIIXqT21KAC8
J5nhMQ0bDQSquUfRnmprOVtb9ErRQ211OpP5NxUn9eueAH8wy9wsh5PY991suLssb+DFjt0FKLEQ
IjJNcPgbWTMuR0m8RlHSb6ZS7+/UpiScLvX32SCHCw8W4SoQKaeUrUyBOB4sBgLSuTJmH2x0wBPw
1iNoAHgz6XZrdfdmlN03eP0bwgxJdRGRQcyKMIIk3SYNhlU5+JRiOqIRupplKrHE2CFv02oUCagH
6TEpKgaFzYheNk6Y6Ag/pxz+Bxqtv8/kX8+h7IywHs4HQqBq2ocM6Y+ttlBoNfGwQnKVPbE/6UFH
WlW2kFW4DFMnsRh3uFpM/41whNoWRb/97hj+5TvhBmaj4GyCnI/hN1UsrZU6Y9K05MopTt37xYmy
wLgsGvU9BAhlN03b4vKhSkxWSu9k8fQL9zjNp4IX/e/PYv72P+1G5jsBeivTByKa9qNQ/Mej6AmH
tBLQ8NcpEV98bWLtHjl65ex5V7p81Czm9b9f8WNb9eWSuiLSORY1zoE3J/EsVZJ6klVqoHXfLMyc
rOMmNn4qxEKcUtXHQdHKG51gYoSxNZEjanVXDfK9wmK4LU0gZbWePvgyiKbGHCu2QHNGUBWDJvlt
DCxa2KCHb57Sh7zr8z1jNyBWTGH3jzjtdmMdTh6pIoSboIfj/eikLFh1A8jK3mu7hQSdzS0S+GAy
2YULHdkuiCD/1KC18Ok7EnfaLVXfklajKLYrGUKWVta5E7e+tPS9Wl9qWW6tTGM2w6TEDk51U69q
0PbrMUd+BS/655gZ9X6UUgAQsvjNp1O/vAOqhDeTr0RT8XMYN1uNeiwIs1an+CrjrrB7s76HTbX+
5lv/sp9RPl/k5lv3fC2W5dhDUVNDlA8nA7irBJvn4x+qifXP8OWlrifUZBM9dPXaei7bu2xIimVk
iNUymYOHevmO5FNA3x3aL9pPjoimYTFFIH8K5L5E2gfLVId5Xgjmmjwz/AmFYCytBd+u8t1W/uso
nqvqMuUsU5ltGTejuAhNPdCCSbjoDQqn3AgmtxQ7qgSECm2CgkOLzr6g9ffaMNd5fR/CCf8PSq3e
/OYr/Kjl37ygtDB0VJNzL4Pj6uftYmOp3sgxSbi0HykLSrcqG56iMKmbXJNxK8jFuCRIzlFjzZGl
UbmzQmBcBYYJoE1swrSUlktkfKdo/McbA804UxopcEKr+HxjWdEDY60q4VJaI9kYfn9RJvC5bUJI
3NDjAs6al671FoPHd5gGwk6koOAYI3KpThhqh3jfa54Oz9+8jreyNdSijGYolTLfG6f6m7Nf1XZh
NPqFfyVJODtOcwKb0q68xOx3U+ZtdM+qwNaZvjOoA2HPc96wTlLOTtMkNxJ2Q75XaJeqYgYAsW5S
9gr6O/RH0K9jJjoDBomPG/5X+JX/N7bKXfE7uzbV79/N4UdxS2H5/xCwMvce/2e+ivMjfct/hT/+
5KrM/8d/Y1VE4z/mbhPfIUZMrHHMOv+NVRHl/8AsxslpLndbH8CVLK9mvPeMVcH6QaNK4xUwzXlH
9N/kb0n8D5VGIAZ6NgWMJsP4N1iVjxb+/x2UBpZ8ldIQYTJMqiIE8Jt3X2arNUXI/9dxFbGuEa0M
E6iu0aFP2q4suv6U9Zq/MeCwrRuNn+O0Y57BOprXwYuQlMFAO5WCL7tgxYH4lYmwLuHSUh4jiwgO
Pmqg0qq0c0de34L08fuJ7ga9aTXZ/PHQT/91z/+LPu8pD7Om/j//W/68T/j4KAbVSRRes3SEgsnn
YdyCMoFsHdTr0urCX0rFojVKeb5RehRQfcLxiVDN2M3FUdspfGqCBciWFBMdC56CSobEF+k4KkF+
NFNlrfpVuS5kzK9BREMt9IRpVSlhuFarjIOMklcvfS32P006mCtCc/ONNQRwyts8/EYMc9MJ/68P
hqqMr4lXiO7APMn/sQFqq7wUI9/Ap2REKWXFIf0hjvHgFqQDIQcac6h7YrUSSUS1wx7YR0TFc1v4
kg7aow9XbQRL4ZvZ/OvD1uZ9hs6eQ4Mgo82liD/uidZbJA+BVMPT5AqVZUUL3yvqQ2/16K10fNpx
yA7k71/xP1yU1hrFyzmOb5bOfL5oI7ctLYGiWad80S9hUwizGlySBtScpX6Kx6xdCz2FR/vfX1dX
GMMAjqSZc/T5ul40aH42cd0yT3iz2fNveyF/iIaKt0PM69dQSM5/v6Sk3G5C6fFhbIRTTFmfRg0C
gM9X1YuEqCniBPHcDVsiVCljmL4vIqsLml9tEyk/jcqTXnoPi3mT0WsNOrm4r+gI7kVrYLlPIdbb
itRTF+3bWn8QCPhg29xiKZoiotRXWMoUZTEJU2g+dIQy4c4Ih2toipT1mvpnrQcYEwMdPmhQxfA9
9WpdDoaXLOtarJ84UNlN35UbEnTHVUgU2b2nmhN+uKZ/TYiVX8W6b/xIYsMm840cY3bOGFFqAL04
uOvSVomUIeS8MO/FBulO3BQYUa3cwIstTEXh1oKmwJic5v8mvXmwlZxkPBjEKBizDpx2zny2Mzmk
/GDUqS7b82ZRVhW14IawUmGdEK78Ss2lppwhqsTJlKlRXjIpxRIYCBhTeIADNdRMp1aYZ8N/sndm
y3EjaZZ+lba+RxocO8asx2xiD65BkRSXGxhJSXDsgMOxPn1/yGVKpLIky7s2m7mqLFWlYgHC8S/n
fIeMpV6PK9WN+jrsYn3Hkgr1CzfyuRHCRGxT0iynGM9UVIyoOovIx7oW5eemnLuJDCLbHVHKeNaX
ym9M4Ia5OrRy6NNtbdUE1UbqITPVo9OwIEMvjsuP+Vxd3NAyyIeoybq73GqD84r9x6FMbeTwS6Ts
xgaQuSo7S94gQSEdt6gmH+Ez30IrBPOpJkOgOOnyK0sT0HaS8moaoJfMHdffL1rrrHRKfY2MJIKD
EDgR868q1dl6dpEMj5lwz2KZRl+aOnXuImItz8MC7AkUOlYdUi2cXg8Ahu/Ew1bHORMuKbK7Kk6R
WIet14MKCkJ0AKX9LNiBXQwAcjKfVOLQjX1mVsap98jP0UY3XyZjDD3Od0+lq7EzOj2aSAfxd1y1
Z8YoX6fMuyC55EvoGRJFW35t2xy8c+pn295ombkMffXJZOOzi139Rq6hw6f2g01nDbe2K5t4VwPZ
9nkEQFiZsvKODRPucP6nk7BbxP8KgXfZ1cSm1okknHnWwYbLLHd+4VQafDnMXyYIZGxB9ptunJRE
1SjtxhPsr3bHNdJ3njQgVfhcDGiaRNDiAKj5Dc5OWHE1EOwd487T+LdmwFMtucq0fqQOuFbjHNxx
Nm4Ji7RfxzQ0DuTdiFPcGsO1wrhwGdZsEPzaRr0e1xM7BjROBIKJ9FRGtb8jLSi59gaFykyWX6Ke
fGYrk1DUOSGuJ6c2nksLLmCfzVjwsP4cVG2a7Wacpq9+C9ZVd9lzEsJmccqTjvTRaStzzYrxoTGb
67YxPlsj+vMRk+Ummjx5V+SIIFOmI7chXhaHF31rpiw8EAtO96VyP8BNO4UIZHOscl3nmw0BItK6
LMcQ6bsAbHqwye1cRVgNcA0FAJCTs6mM1Kqrs11ek2cofMTtAS0S/sV5vPVqIv3GpuXX0/boWido
KZaV5o9NHyYTZsluRLvqFYieiZMAeYXY3ARWFWtj09uDnTO9G+FPLM+mLadetS6Y6h6AQI+fiBaV
K6vDbMMPCAeP2aGEd8roIk0C/IHKCc9UF3n2BROP+WEUKaJXJ3ntR2WeejcovEPfguEeOu2e6UGe
k3UwZbDokGUbSWzi58vDqx5Q9E2b5OXGDKL4uux0u+rj8Wws3fvSiscT6U0XlqGcXesY0/VgNuMZ
DIlX3T86BiV8J5xz+ngSMQOnSr7FmXHXFra9pzbw9kHqzlsfNRUpoKh/4qa+rge8DnNTuXc2PfLW
6XCeWeV8FfgVVyCg2bR6enLBU+ttqqrimiYCPmroMBCPoowRRkHyJzkJpgs5lBvXx9IHtjxQZH5u
J9HgWSDDdBOqWBksN23zLIE2gJGXKgzvbNXQ3U4dQ1Z6v/TTyEe8N+uIgbFXZQeHAFoSQNibB9I/
51xDBNUl5JbKUsDMmMx6lSkouspmaMylrB6ayPRuorAt0NUUM+4Piy1RYITEOCpsX27mdkfZ86Pv
gMWmY30Gdr29EL1T7iGRO1dzFU371hJnlZ4fiqm7C3VvA6YusR3MPIXmApf7NBZYH1IxH+24hsjp
NoQPtgnU6HLQXA4yUFtdDU88S4yN10wGiaU8O7Uop0ujTLItC7JTvWw12vRz0smbQhu+3gaqkFdB
hk63oMs8SFb+XRrCaW9ZiEB+zndTw3NrnfP0LNtlltIZXKWxHihZXKPH3WVE4i3P8O8ldtJ+CtA5
faJgvVd6dDdGkkV7JEAuPEL228Jv9Qq5U7Atg2bYmAzjjpVVhxdp3yzd3riECUeoy6RHei0fzrft
5GzMrM9xUR5RO+MqfgoRLaI849i0G4I5ABp5M6iuFcCFlVPr83gav3VRcpMVxmXX+GxCfETrQRQQ
5WAb3WsxcCvo3NN7QjSy07wcR1P3OtSRgVrD6Ldde+bAn4VtH7xaFbhZu2+Go20k3pn0Gvec43Y4
rzvRbZvu0LjfiCH1TpXX9HcFT9NNumTJDhhsLwjIBR5fLlAnC3Vs0No35mB4j+mIl81IPfoT6Zrr
uNYp4NZmxuwb0J/zR9mIhtWeABpPE3qlMhDlIZHIZaURnurAeKxUvPfk/BLkfXreODzDe0gcbY5S
Pgz84CbJu2YXk16M3tXSGy9ciPUpcrBn3Q0WMLCaCBPbv4d7cqfhVlu1evGtnopknr/Ug7ot5yC+
CXDyE/XkXjbQmbe9a2GmFvWmCarmslDKI7ZVYVEWOX9BNjdrRUTFYSazM5wjION9ZmHqFMVB1to/
wlmRL9hN9C4yGUFEIYTjZkC4I7Invtx15afe59zEerzUSIr0Ruov6Pp+s3h2mWoSTZq8xFRXa7JM
3XWcmJ8yz723SKvfRiIHnOiyRJ3M8UGjul5FlrxuCcpdD8pTeyCF33omg2EN5puO9syI6nPTRHkA
YtDwKLJyeO+NdWzJSGjJfE2D5NE0Szy5S6TNjF/D97FfxFNc7OwhfALesRLoufkO4sX5AAKoBr2D
VQupzbjzTWrOQT8E/QR+Ozhz+KVDOpb+RZTH3sEqEKUn4XRasH0XKIaInveq8Dltw9s2bJvHMY82
deU/KaN+SNsS+pxqwxsrhBvs4dvOXfFZLMkHNoY61SfOPcES1kb2et7NoRz4CUl6vsxERd0WijwC
jGhh54OWjDwPEXU8fo6aHJCSA9neTe9mAeu6V4IbG2daLjTMsDr80kkEQuiuWHBZrxbZsueGHWZX
jHesfegDlgvi+TJVArVGXpNXXrIQP1N5gG8OyH1FO35OyqBz42pxTbRmupd48UMq+tWsfefTIo44
donRYDSb2RYNpyR69TP88fwCcI9kERZ36RPPGsWbIKANcIOSW2xOMIkqjPo0GXJj6q5YjfFCY9Lb
0DTOys7WR8ssdzxYL/MRG4kh7LMuSAiVqd+c3LLv4oiCaEiL9JT1rPvrtjrJcfHZUhQTbf/S8MVs
YtbRdjPhzafh2Ja9Sg6VmyZQywW/X8UwS834nEoCaffN9G0M5bmSnzU9Q+xK6GIjufRt0IRbqKVX
s+wCkBiKsrDelQMDp/IkhvmSkQkaWMNVZx026HUlNX7DcfQuKu9irDLo6QYFmGX0eBhbNPeZYs81
ssY3HezB2jCkBBjRC9Y+It5VYT68OGnr8K60vebONq6kh3DGmMTRG6dtS72Cl64MkUSpAXaht+mE
Sj6VoTLYR9dZ9VRabbGvwbSvrKnAAka683xMLa8lTVDcZv60kh2YmlUzis9MH1AsmTtr0MXWbc23
brDP/DHJH4UqwL8O3iFBXczXwHLRzLsvKuyO/rT3S5bkEordq9tNLG1n5oFGiSBVTFd1PBZLQb+Q
TJRg/+scG+AIhbFPq5w0l7Q+2cgy+tCrz9R87vXt/aiq/eDRDxr9/RRG52K2znqXWS1n3h15W8Gu
LkCzoC9yhAsYdeFyjgM5JhBpDBQxpLyusnwwyAoug2FlDRZ6LXT1pIAqBCBlQ25J4eSAGvqrlmX0
wLFHyD2BZYDbMqxQhynM3ypz2Ay9S49k3w5h83m22bMHrDnL9HIgD1dqVDH1phtfaocPwhZpXFtj
PG8DcdvmuHz76bwWRL5VEhkjRtWImtONzc+cnYo971mWLqtO96BDFqJhz1b3vvEJWJBeTOkbnKLk
vs8Usq7eOXqd+mTXnDyFOhpEXor0jh+ZhaviYVZ+dUwmG9yFvPKcs6qx8m1QP3tkoh8C+6lOXcAV
BMN42N/M6mBxd35BStc+9CQpX0VxRCwsuQ16zqDkpfUtnPRbjj+cxaVkOO5HccCyjyAAnuJkrPCE
6zR4TH/JqbEyDoaQmdXc4xGWJNclWNK6dIou/bCl8VHmzvX98T5vi83sYAU1/XRjjgN74i7AQWJY
DUsh5J60S4Z94YaRf2NwtK16MBXhemoq+hdR1RfDFEPcdUpStidhHGWk44upLInzI8246KsRDotH
wJAcY2vj66De5ha171iM6MYL7LGsSG5Qcg/XpWMG13GTgdWQ7Rd0YAgWYy6FPZcD83072ujuvp1b
7wC8jGZFGXBn6TaeBjNeYA9LeHowiP4xz23jICIjvGX63qCOezIrOdw1ZH+sok4wg3KUvsFsVVMX
S70zUw8DTosSJUtHwqj8zLGPLhjj86E0pnXaRde2HBYwp7D8Twg23GNRtRcWreENP31iJqwlPsxk
gze5Uh9ZZsSXzVyTnerL55QI31vi18gum5P5pgjo2MEOudaLG03YCee+gQfnlMNEFpZhvSUMIFxP
MzPTyd6YULdFMIdg3SJHQRBSl8ORtNHyloWcd2YZU7UlrGDikYGNvvVJIOTnQ9hg1ALbmWIkUUKd
/Nmb1iKz27WwbE6MwEyv4sQJzy0koQeBZnqIGnEBTas+dP5c3yQGb9IxemgE2vQ0ZOtk7ME4CHef
lA7dDUlENMhNmR0b+m+8WM2zGDPWr71sziN7ii9sN/a2iVt3X6egDd+suh/Xw9Tn1HwandRaitK5
aEjQntlal8hdSLw+mbFI70fHSrxl1UMpYFUieEwq9KW8fzc7pTZOBVqX+sGqZvMO/D1ik1TJ/Mq2
jOKUWF7xEpblvAEoFZIrYjinJDMBpFYUe2Tv+AA+S9uAQTAXCU/jaGgPVWLc1sRJnPttaNF4VGOI
qqzuzV3VuFG2qTib8URP9ExdYR27KAo2eZG8+kr7G+7H/iq1rQffVv4LfOJpyStwvppmUaMhkHl/
xSgXCU9n9OWRqkP0ywwUrIyTu5w3plO85AyWWrxtO/SK3aq2s8piPTgNz1ZhoLysbAFzaqZNKOrh
VlUDMju4Etot19Jm+bgKOtVBwM6waFX1+JAEizY9gBdjdNadlJO9q6TKHyLYTDlzyS1f/+fYZqlX
jB7COyckMrDvzgtzRklT071Tr7vHbmqi/Fj0GgiNM6R7N+/bg2fNNx6LUDQ/BWmdafu5w1hzRUUL
WUWEKfgW/JI9/d+u97kqc2qH+yaU/mUeT+dZqZxV7+AzW9rxDemWzjU36bSVXkJWgURnfgplFl4J
ns/mEg9VS8d95SpW697PnunApVg3hEmDrBZ+dmUoi6wyFWMybqhQmXROZDINsrE2sUQf1E/ZpdS6
PdhJV55Unxuk1OTOA8+B5nYoLYQ9ccKQemrtON73g0UMtmem4ETImZdfptBsg5VoHUzNYZhd07tn
a5qcRaFmDreOstuz2IEZ4Cxhg9kSLeIkTUBWtDIvTMKNPg1D5F+ILEMXDR2PRjki9ZZTVhMxYnk7
0tmJTJgXaddIvVYGPkNJnjY5zv02BWXmzOOX2XH1lr4Bd1KcDsVzElHp4z8QZwZxj1hyYn3/+0S/
n3p938wDKmUZqgcdSyQHqKJXlai6K3c0O5bVDaoqZgLuuYFdZmdOU/8UjVly7jiEs9AvXeqgqJ+6
WYsrr+7xkhDwEa3zuXAfgipXG2cwjFM0GsXWjPv6yfOj4JKGGuOwUKG+EEZOpCAXurJWdaHnN+Vk
zOMjq4NqMuOtH7LAPTXjhPysS8ptI2pmP+hyL5skLs8lBhDmTanz3IZTftnLtNyare2A9IzLgczK
NNqJQot7Lx9qcjFjsCcGADzc9dbFPJYt4fUR4W3h7DNPmBVpzuTARGQh6bnSkKWzYp+7CeoYnZrD
vigdJGWyk+FXw6CFoPjKqTxlfTV1zvA2xVGFBHDCgBZ0/icZ413vDK8+Tcju901pvI6JytH1VbZ7
zvzVvmomoXaxXQGlsmaAC7Mr/W/E5Y3bVLBQ3uCXq05FIfDMT5TC1ArZK/D1cp20RXBTt8I6Dq1n
vYrGjI/GIFysWoRvjG4prtySh/AUjvWTUfBfzZSEMTPS3RUoE2cTF7W+110SXbSVe536Or+380Jf
FKae/HVkmvh/OjcPbnK5IE2arty7fsmXxCCvOmZeWGydqETbUA+QJ/IJc+pMq3/fpQsQzYQWy1al
c+LLwQYsqArDuS1aHrd73YGyjIl8zKk7chgcid1BzcjndZ8O/pueOBdWna/rpxrcd3VKdKqJjPEL
f2f2pX8T+aEmX0yX9VM8QdsblR28LPER4JRpGaAxl2HA2d17O4ftyFVJTjN5XkzINzGWRASYWhw7
Sdq6YcF3kw7hwKRWTPc81ynn7ZDIei9OzT/8CP9or/3/ZKzIQln692vvy5dOJfqF7u37xTey8b82
34bzG+sjm503/l0g+uj9/1p9G8L/zfSw0bKnXQKnMd7/30gRy//NRiACsyNk4SlQZfxr9+385lvk
f4RQAWBv8B//ZPf9XlPkoiQTvEgQkETxOxzkwwrT8nRY9V3ynATwvHN/jFbdiJDiu+/kb7bSy/78
X/v1P19k2d/ZjrmY6BfN0Xd7Uqco/Ngc4+chyJhCTxqUR2IYZ2aNHfTnr/S3H2dBktoWVNIfoAII
48h6n8InMeXglcQQ9p/0xNz7F4vfH18GiSYmRGSa2KQgGLz/QN3g9ggA3UcG18LclmbR3Y1ubv7K
J7KsVN9/b7wMqtCQDhIs5Uf9o5UwXgga+3EmYmqVupH9EAfkX0SdRYa0JESv8hla90WeH+0p/9V2
+70SbLlqFi5oy3QR1HGPmB9UERl3IQoFgCOksmxsHkPJyjAne+O4BqkYGU+Sjub9XLtu9unnV/Hv
PrfLSh0h36LtCJYV+Hf3S5VUhqXE/Niw0aBALhy4XYPXsgWpOsswD9ou2a55Y+TnxIFZ2mf6VA+/
MhL8eNcuBh2Lr4E710Ke8v5deFNSEwhiPTJDcdC6xndNbcTrbNHV/vzj/vhCIcoYGwubt/i9nA+/
QSoMOfnSfjR01uwiXJZbOIcx2LQ4Pv78lZDUfLylPM4g/pj9v+95KFvff6jSMwxuWnk1TzaT2MlJ
SNaIqIhoJqu6uE3UgCdEUZQ6a+Z70ZkfxouFwyuCZNVO3mwTvtfTLbXsfsZNWUXpa+RHZLV0yrNp
CDSGlVhoVa7nsiHXzCOGudr2doPqkohOag5LJQEoKzNGOWw3pQmdKeoxKai5kISYR614Q5LrUEL0
swxJ7qLdWDHUi8k7c+IezFhj+wauVNtu6b3EfBm4c3eRUJOPaLwzYOJD09UvQeHYzmVrhFF5E4SG
fLC9bPbXuf37+CGNQ3bvaUrblAm7v64bj/G2o4aATQAPUu51VEO3Xl8WDFQsR9dbnucYx4phzsK1
mRfVF+H6qbvNzTTvj5FjqTs27QB2vFpRHOQsC/xDnZCVzmhcmuvZ8ECRNsqtyYucq+SA0NDxVwNK
hJFBOCXinY+R20bXBohlRV55/yyNUn5RZukGoIQIP4LyL3wvehEqMOPXjlSYT3PvGhodvxd1WEAU
Ukfa1ZFe1dzTosvmrNGWLc1bJ0ilbW48HjbGTdV5LbMGEVFCEiQU+aqZs1PkMrtfxO5GnofsFu1I
a2FsJyaMSJwdCjrYt8YMeFc91XWVpDY7GKcO8LgP9GifUlOJjolemhuRdztUYUV2U6ga1qba7jJN
LKpQGZoA4aQ9aVKISGS9oDpsI65I8ismn0U0U6e4gfqyNmYzEuYuJqU6I+FeuHJUG0NkVU62gWfF
fvMQ9b2NSjdx/I5wobypYic69jXqGYmD13X1XT5OM+p22yzUt1nZAEhSy/SacN2PWtXRRW/HZTed
XCtJAXxkds26ee+lkzuQMVoQhFvet5INNM7nKEQGBGiptusN0qfYwZWZIGA4hk07wjbRjVlcSdTy
5nnfR565b+1EfRumaphZCKvgMmSmxnZKFMGDrXpQechR869pXlnxt3pU0E3aKZ9xoTTsua+tuDeu
dZAn0X7k1JOfp0BarCiD0rT2vhoLcMCV29/wbHDj67GODUYLTZli69Cpv+8VrnLyQJ1Z8GVYw1g9
SEvU3V7OHu4L7UWSOeoQKobx7uiQJkWLlZ6jmG4evcxiiV0wiE62YvaYIWkB7ZNU99GvX2OZjXrn
xfYIeQrhLf9XtJcgDsM+7uLHIUp7tdNhGRn308De8U4wlouuQVMLjB8T6uZHdMCufQfQ2ZRfwgLZ
0lubNDYpInkxCRalLpMHtqAVGeVAu/m5h5epCfgGc5VOQ33Zh7qAWdGbeoiAV7WqT++xQaplZaik
P9xNdlUSmFVV8dxx1rCIvDDaeOZaypg5Nlttmpo6L7eBZ3TL8LrPb1oXRSvmPZNTh8VUw7zU6B1z
m6QMuFf0fIg68noGNCRUfsOqZDx1KsWkMao2Djc6r5ORh2PkErLhJuJb1/CF7lo0QcG6bFmmre3a
98BtCMHcGxmvvCw4WVqIg6RZ7+uk5QmbFGOR7a3Ri25itC+f27GZ0KmWLj+XxKhwWeaFx2OojRPW
pUhH+rso9t37yphRoDsx8iL8WLMicDH1Em9nGZHrkTpL87mOXCUv48pPntppsA2O+XQ8CUeSMR5W
BrLsrI0MEkrKuMfMWboFcW8OR7sgu/JzOVjxc6A7RsFuZkRPppVWb11u9lQ+A84iX1opEL95WKji
SfvsGaZJCoWbZxv0MHBtu06bcjuYwfRUcfnUpnFTn9G7jcKJuHM2VW7IVhmnjirP5ynWHsiNoX1o
EfMR/uUWr9IaIOxYqmxeNZHdI9m6Q3Wsx7JK9tKzhqtyFHNxzGj1u10wFkGPI3lOXl2/QHrZTGSz
kvn0khbG6K37YCozQBlNckvD2j7LUTgAgI3hjRMKukHVJWGw4TEHjzj1FZ61ug+83TCZoJGZRPjf
4LYEM6v0AFPj2AxMbGtTDdyBeQhDbNKd+Qn7RPk7jUMBovQa1rCJO+dkVw6RgIgqKtxkBWtsvc/5
cRTYa/TEAqEs4IAWnTU5GxRQmKzsGPO2ObeInilIp9MEqOpbl5C02zK1vM25AsPG48FKunbWWfkl
P53oqkpni2h1J4jmNSK6keGywbSFrZdCtDPzlGRWkgbjm13WfrZ2+hFe5jhn8duU+iWb/lAiwvEn
g7MQmAEp5sRWVVd5G/lwUeahflWD2xorKXqui1ZT8eIFqhGbyqPM2CE3cAmVb5C5bcm8zepNPNcD
GFcgGvlaBi3unayouguZuT3M7qQt011jRNnjIqMT+yEqLfgLUQudUeV6yNa+Vbuf7DYZ5/+v2sYq
dvzyX/+56GT/fft6tSitv6ryPy5fVPJSvvxdOubyN/yp4nY8GtaFtRAsamy0uH+1suinf+OPACIA
coOIvChh/1RxW+Zv1LYoYkykqsi5Lf6lv1Tczm/sECy0yshKiR0LnH/SyS7l+L+aJfA3S7FuLgQ7
lmiW43zQpwojK6sxcsdTZih7YxriGfS0s06XCrNhRr5m3V38orF93wcur7lke4QQGliQeGL5qr5v
VOo2QO9XiuE0A3zfJSaTeNkUxS+q9h98cLzMYmhyzeD3ocBHESxru3woLNGflJDlhUyLw8zRvcln
uqDUQOIi0ZNeZjh/xzK49fI63n93V/xNA/8DrMREx4QHjx4U65mLA+n9B6044yYKbHUKKt0fnDoL
d0Ptujsz7AcMF252hg3aYncTJ+ui6a2jkQHQtVkdM6tUpAx4ajrvJFxToX/n5Nfxq+3BSvr5+1xu
pvc3geVjF4BdQ4IdIumPqDBzlk7qAcNjc1LKHTp+Ah9L5C5DiYNztua+XYUzm+zQbq6YwbPon+sn
IYlKImv5i05i+VZa2r6ilEX+G+Ujfuw0POSW3+30gAKtpgPfIVInaNnsTgxLh0cklcGKAQs77HZZ
dxBj/Uxw8u3PP9qPNwG3Nl8/aEY8gMyTPlyCspiMqbcdcFlh5pwRkjyC33aTC3MgUyZUOTsX2pcr
JyqGrSwnc1eG+a/8dT9+vRCf6FAZcGGtJ3Xow23QegjL3TQ7DaW2zvPcfUhjq8Qi7nU7AlvDORZr
21O/krz/+NnxMiwjrwUIhAPuIwECQgc6yBKr3uBPcj0H4iGX3cja3mVfiMCFKAJ560cYn4s4a4E0
9sYvenSmah/uLBJIEPrTqHPOhYGzHAXfzSRKEVZl6pXhNd6Pdu/HC0ywmf1PcZkM24BJxF5Mt06c
XrcWj/Blht4miul9Z82bKmmIDiGtaxf0+XSTqeAgiSGzSqPc5Fo8ajRJGh6iP4e/YOP8cEAx1+NA
NqFIcc3cj8g+8Cz1MLJVu1ZJ6N/S1fRbzaJr+4t7c5l3vTt7+dsDnKIc4ej1CYJ7/+VYWPupK4OZ
qLHiOMadsR8FN2nA4q7L3HTHQGB8sWvnNel8ji2PtIaOaNifv4uPXgFGi6RfOQFzDZ4oPAmWu/e7
S2RkSpZ9NVvXpR2ZV2jqLn07jx57jWFVRzVMTGSa4sJC+uCtUrN/dd2GGNqu9pFiFQ0yFde9lC32
vLVgVUrICl6mo8IvzWazr8eD1M3yLHHU89wp++vP3/6PZyxBAkQmh5hceJCZ/ocxEC2w56osNK9Z
uWOZT+InGsgBuQm7qrUSUw84vgvTyxRP6qVPzwvtf+yjo9/jSt45MrNWziTFs8uo7JKxMzr3ntU0
Pnlz/tXzYHkv7y84aGvhMxvk2Q618MODzwrHDE1Tr6/ttGg+LZ32fmgiBPlxJnaGEZOAx7LjvMSy
el8syKioENW0SvqAo7ZJ+xZVQlnDsCxSQLq+3exkWWKl+P0r/UdLi5/a7N7G//VW1ZPiXNf/+9/a
9v4HmvHEcvz/+7ruj7VE0rXvtxL8O39Ucp79G8m+jADxw9oL440f7B9+PNf7jRMceAq2Juh65rLJ
+LOSM3DdMQX14Xoj+OQ+XaDmf5ZyxlLmcZktSjxUsVh23H9Sy32E7/BwwSmH3wd4+vKDcD88aOa0
ycssg8hYZj6L3wbtjtcgfNiU3ULS0AMZz23jbdJGQ0vS1Zy+sKL2vzWNnH5RU3x45i1vReAy5FNR
WDoIut+fKtDSW2Kskd1bVdwSygkNzyek5+DXuR9TNkh9g/80emuWIcp3F+1vyq4PvzILzCqjWrY8
XAim/479/qWZORtDa8/VhvHl50ALJnXl+DUdg52KG/sXL/bhUbG8mMtHDYGQ8s/snt6/GL8SxK7Z
En1jONNmkh0HtpH94uD4+xcJAovRM/fYR0SX7EsV565BMFORiKMBXHUzo8i+/fn39sEFSfVPWY6P
C0IlnwUE6YfbB82WFRTmkoAeXsf1LTliq7C5kc5ujj83HrSdAdNLJzZu1e3hOxyoYlb+DN29clEV
WcdaTJvOFps5sEnlDAEG18CY+rUY6200v4LEPtPzdUQN8PM3/hECsrxxcIY0SexbcLb+XoV89wir
PCSTTD66Te5WRrjucEdNu2wIGHUGmYPO2ZrZziWV+WJH83w5GlV4J50ogzzfV1EBXr5AmWCoGSzn
ZABAA52LRAbx18y0uwwenUpGN7DaCCi2IuUUm741k00yTPaNRlB5JxXRJkPXz9VaZV4WHaVoGS/T
oNhHIL9kpVpWS7JehXgLPnIHZQ2ZD5ULSaYOETAh8TufGVp8ViNT3IMNtzFDvNP5Yuvi24hXdt1i
WJk8F4/ZL768988kvjuQD6z96E8RkIvfz5Tvvzu3ZojFCHJTlOhMDDMCOEjV84tX+eE3CXwUHB/7
IM4DFrcffiY6GQEMaqE3A369TagVZCAzGtfOiIIKBsqvguA5U79/0i6fCggm2yEX/oiPSvH9z9Iz
EKZ3UukNex0sNt2SvOw1CCDqFAYRN+xGTM2v4JR/8yGp8inoaPsIrvxITAhRMNHlR3rjZ92pxbh4
0BKfxWCHp3JK8vXPL9z7/dfya12wDObSsi3ILnN5N99duBgdX67QYW78nmwdVYbVFm3mlw4n0K8K
1eXqfFe3cBh4aEQ54xzOOI7Uj1cP3UzCUJPsWzcrnxlpWO6mDGhniUxOgrugr4H7I4ffzLEF1mhi
XLYrEwfcG12Jf+dNvXudtJjV//gK/lGl8m/rj3dVyk/rmf+BlQqMwO/uhs2LfvmPr6VmOnX1Unz9
r//8P6V+UW86eXsnoPj9X/pz6LRAd/6oTQyx/PNf1YhHxUHhEi7SBbgQlCr/qkYC9zdwQVQP7kLs
BWjh/aNqxER7++7GYbQDgsjh3rE9WinGXx+qgHoyM6tOAyIiZDflrbKKsywTYRKIggRIFVliDFpS
HYeiQEP4rfZbsB2niKLCuPGMBoRZQzycKqDhRKCZHGtbZTGj70tbxrgc1nkQdmlz5k/p7ERXZgLO
gnD1OJKEGrVTpe09MsDZGW9bx3VSYzsbTTf2Z6VNWyyv4sCcAA04pZpg2TsdudBqMLRzzQZOjJd1
lIqFDG1KcUilmtQXs9XgI6fCCac37fTMseNYT8Wyc1X1Fnibsvb1iAyuOkP0H6fsqqKW0SycOoDf
B+bPSxLF5IAYJUrES4emXo/S1uamR6Sa7brQnS/yuG+yqxrFVHKGGbBmOm14tMJv7WgX+mFmXPeJ
ixduqiFHbI0VbbAkbrIqHB6wK09bgdV748ghzHEPTmFDWJ5R1//N0Xk1x62jQfQXoYo5vA4nK0tW
sF9Y8rVNMAeQIIhfv2f2Zau2ytceaUiE/rpP038ZDu/8C913mo7DoyEyA6QU232bRV4O5DDM4+2q
XEujSwdPUp7Iieg/DaIPJS6tjJ6VzW+81E0xv74PLAzOGlFRf81pwziPrRm0TxR81zNZpLUkBQqV
08elK1oHAJApBGJL6rofWutpO5RxgHuT/XIttjO/rJmw1ewPGeGEVWa1JjycrzoAGi2n/nNt5Ya3
exM1rvE2vjPpYpiH29iq46papgh13x1zkErOwS1wTZ+rUM0Wvjk3Me9tkjw/H8paUf1TS1JIk9Eb
5DekVcr4STQ4z/ejI2KiU37sAWgqSSjzTftFejcl8Cd+O8utF3p2PVzDbXvemrC40+SPgfxG6Zte
nIamXnkzawOBjveM3cQTjpdyrzhUZWojzJNwttjJdCXrtq0TfVe1bH8lo5ZH03tVkLmFdHYY7Zlx
OoTPCEbUXnyjX07wxHKRH+t48y+mWaZPT40w8ZAECE/moyPf20Stz4hQwDTDwZY/7GQ0M7yB9N+/
zh1gv4c+JMeXLmRmAcJsVU/j5vN1HoSHUR+Ga7fm8tBJtZ3VVnjJfva5MzSuP7v3JEgEhWXtVD5g
m6FQNqowz911NX/FXTnFE+xLyfUVkCFCQJPscHMmzP7bcuFTTlRxflBU3env1qUaldI/e85XbPDX
RUiXKYu35t5f3uD2UHQmvzKaVeJeQm1SZwynwGc76LPJznjV9NHGbSSfDdNU8vq5f1AxCD3VzHY4
EBXSf9ew9z9TW7ZnL5zFl14Wequ8nGznTuse56pnG5jHgSVCt3QuKLhFHrGJ0zO9LB4FODFS51Mt
2RTJEHWAG4mLBtgzloGzF3eqsNqva3Bj3C3rMu7jvCtsZosKVmLHJndYFpuc7boOByZDHOPyBQz2
QzC4hUOGYbm55UPuQP/hxJg+G79qhjtifIk5F6Q46+MmYlEfFln61PtZac+r1/VuZnLh5fcmKPG7
Jkn56t5G06Mu+vd589bPraaSqwaK4OxZJIqMkCn9w13RS5fAQQ+0+ND14XRwaye/Wo0p1EZ18awb
VMNTsSgKTqukwP0pBnqKlkrQ40pdxAO6KrB/XaXTg9Kp/uQ6ufgfcaA8hxzx6sek/MGDxn7rW56K
LX4k6g9obsojCgwWHT8oSfBqDzi460/a88dlt2xxnunFTkDKl4kpL0E82q3JGHKTCLwjbI7O+zUF
VqeHkGzDcHB7FpBMKzE8aW3nICOHZw+iNbD56mKtWfPZG/dpqWmqXcnJfuQo7oYBLtI1mZPNo7Zg
9NRDJ1zkEmNyE/70IDs+26FISazTGLJlYW9cCIjNrPN7kZv2jWofdV/BeXjrY0KzjRKGEQmJv1c5
yuBp6W3+u8BFTajCtnNS75mpkpfdxraIOlbdzR6kt5EfJCCQe1lrwThjGm9LsxT7m+aWf5DPLscs
wEM+Po8MaGicqybVH9fVm9eXOGTkDkIRdpUqy/CXhcI1ZPwbtMw5ty7RY9RW47mTZqAzu+BLZKwi
90moBc02dUBEcAdYfLrlAcO4hORlxJ31yTH8xDBbEr1s6ZJL8x7JYHDy/iUKB7C7VMLPe+1szkvP
WS/JmiUMXtJYsJ4nw1b8jMNufe/n1nd+lDhEgF2Ojf2rlBt+0dG2UW/lGYcvu6Gy+/ZeFXWatCgP
sU+5HXYMjLozj8qumlX1NITNQGzUVAzZl+D/GVC9EtQjuz1w3rSdf07HpnfOqo9v+FucCqSPZzLW
v8dI3f6JuWUj9sAknD0iV0D/NT55sMBMdAkgJBZ3t+hCiePBcyt2ehVScO7uqsKUbfojHbHCuLJA
J5ymOGi44c3RhPUg4VLCRwMWfVp9hxbkOA7Xp6TsE4JLDW0CRxOFik+0sNxH3TAzHYaO1a4sgr6E
bipnyngdxx4J/acHrmDukTTQ2C7gA6rePQa1q6+JUsbjdyWiAvSDI8mpeXPr/F5716nBB7fs1Vne
yHw7st27zwZ3TcMWXMTrE8enjZWQOt3Vzvy2iqbk+FOhPn7rdgBxKPsFoCDJgVT0O9NV7tnvJiwN
JBj53ZC3HvGUd0Y072nDjfcwCmdRGe6QihZ64uDEv3zyEyuJNpUNG8oRk7R2yiZ4gd3FlRXkAk6S
aj2x+9LxOfp9m7kiCCAq93xNaVMUGC/nEDJb7Uk1XUfQY/NlCK1LLTMGmv8619JJWMTpNPRZtc36
danbtXmA51g/gxzD2OPDeaEXw/GRGfqk8V48ORA7DpeURZyAUPXp8ba7mQrYdN/zenN+OIPloy1V
kL47E86dLG6a7hXSYPILz4r4SQ/ULYGvdTg9SRYsyizndb3pqoAmZkvY/8AoRz+PK2lhQkUsdBk9
9HH5WRey+E0qKIjomQbrnW11XgT3i/CW7i6xgpyHnqaQLWt0IhgfhfD/8DcRMwpN2b0mfTiak4kL
DijY9YKvfp0cR+9qrsUVTghaQg7I3AgRyexvl1mAVjiUygKLwHDiRzuCnIgSIiUzQyJ2CH4RE668
DC+NEcfVEaZ91T6kFVCLiVnfLCDJP7Yst6/N7VgnOwxcy7F2RzSFuMHoCF8njV60GNfwpKSL8LxV
qP4HhSeYx3ewVUqHVBE1x2qd0nu+YtJHAACi88RL9WLF4H2baBhyCrfpAoP6yPA8C2hd4POJpW72
4drRkodPa6Si2olZyGk/0NEhkcgFHHmxs1ynyLQdtoYk7e8mZ8RwcfIh4kfAPlIgRadm8FZqSKsI
j9IS1H9UrJTIYtNQKK2UFjScyYSK6cAbOI2vc/KmvVm4184EdbmviY/TC99VxBVuN2n/cSOogG1K
0QkAhiaZHvqmwJ2Blk4kbnaD/ntBx+E4wo8vcRp5Ba22UzE/h52U+XUOB+e0NXNO0C8owlNPaGz4
Hue2hHbBjKY7iIgV/dVEix1fmNwQNNlh6SStqL1kTDFk1X54S+GoIvPwF90pcDdJpqNma08+oWIH
5yKgqp2Mk/V33onQvRoIU/RAjEgJu6XX6fssU5qdoHV69yGnL4r/qgLKemQRCA8uRilGehWBxmyd
V5q8I/al+lgUYVAfNuOUZ3J2qbk25bKech/aJMWCeVt32Wi0fZ2NwvnSCZtcGJo62NQCh4BMGDml
cxwDVny+Dh0Soq9cXGIjXIXjSKX1v7KpBf5MpKof/W1fhfs8FI/Vsvjlz0hYlx64oPPMIQkH6T3X
g42DY4GNXl4xzyS/27npyXSEOSbahpHTbpzmoaDmyEQlweRK/vK7bqXqgx8YAEgxxeo5KR3/78Rt
sdtxjl4eRsOV4UJdQrzcOVYU36Yf5J3VU/TSVoKStK4PpN4lyVo+cAMdqfQ07Ns9zRG8FlvPnQBs
c5kG996adO7dVrWDvwcII/4MHonra7IUTv2b4rhO/3GKvF121UBCGn0PmeSTqHX7m1LA7SRH3dxp
0G/XqJGSM1tREKoPYWDP2HM+fZPMAYXfyNSC9KXmb+nbl0iX8Qc/szPhiWU9oDI5xVU3tErfuFco
+zsyZPM7Nj4vf2jCOY0PrEognZgftf4D7r9wO5LFbMaP1acB7Ee9+BoINpPy+tU4WztdWycCYjLA
YSI1DmGibpg/rljPVsPzcBiMKkDO5yN08YjN7MtnelucMKNsP4LOOs5hcMU67yKmfPrxZrv7tTDN
5MSrpUcqr11wop1s6UHhEOAkzF9kvyF8N1gk1QlWD5XGc6hP5TYWr4uNnQ9cM9476Z3lAhfeDh/B
KOx+irz5p8/+lLxUU4eBTOPN5JnGwYBkC5Jll7vJCCgeBPR06kF9JJeCqZggIzfgVvCC9slE1L7E
U5ecSigp4HZlfJrmOn9wTU6Xdl67H8JpW55KlYdQvbpRsegsOB4qUCjFHhdcuuwibnLPEZ7ODnHU
+lBlwsC3p7Esa3uoSWs3iIrKKQ5RFacMQ5PlJ4dRyGBL1PRnZ9y2e/ASJJQ6HBUpPKfFi6lx7kuC
iskUEb1aZkkTFIuxwIEQ9s2n5FnoHobQ5XaBeCq3Mw2HHC6SCEhEm7dqA4KEkwWMCBgtPwgq+gqU
ubQiqf/rOf5jUC/aN+MwyHysDF1vcZlGT1Dzx4fAnTvuEqaNuZtvDpyy2Gnz78RtuMTQsqGe+ujm
SATU0F3DPjCPq9ub5WfPYPQaVsl49YC0ybsEN9rdAu/4j/WbOGZI7raPTRHok0lRWjPQy9QsJ4ws
EwYW1IV3TMKIZUqAG1mUmvmtNtVALLoaKo/RpyXTOkuC3STiqEvwYx1d1dRT1j7Uzrhyk4zT9yj3
ijdMMXTY1lxkdlrgh8fMrN38AJJp+w4hLBCED9yPcsPzWUxW2EMDzuHUJx7l23PMeFv5jfynR+gC
IKLsozId36pN5i1TQN9yTphRwJmtKTgOT9GKkjmaSp9wlq/gz93kBCWsTPdxOYsj/6hKLrOkRR7o
njT3i7cQhyyngMhyEsLZAt3bwoXgAr1yPlLN3hng4NHgnov6K6wEX56TDFMCS55LwIsLBWF65o6d
5H87XRVfxRpyBTU8qVfKFPpX1HbvB5RDWLMcBefuqXfhoewq06TewZsd52o5nU8njgPDf4zIgvhr
Fjpi8rckUXAvCmIvXFyplOUOS1eHlOGv0a+cS4JZptwFc9l+ISgn23UCSZF5ZZi+oEiTT1jqqX5L
cEhGh5pwYggfVlAQa8t1uQs3nExZsfZRAA60678sAa5xN0xl/oyj2MQ3pic3H+YD7G+STf9sU528
m5T366DWYIODIuNZX7otFvG+grXxHZrQf/AjgQMSXtRjUK76PxsEQ3PqUZgOBZCfU1zq4rMYcofS
Yg+EdEYY2twX2gXQQEOCzfCzh2/t6k37Mi6ggJEqHdQjp2LgyRqH+qmPCkt4IIYpU+ZtXnA4Dcz0
4gzlOu6xLYjyranAojGUgRKJU2WUK9vzGN2QUgpCnlzQFpja+PIN9s7AzGuVYB3kPN2VuqQIgTlO
HF+hQCVvvsPxhxemOnlhUV+CIs5fQpEkz0ydYVmYfoEXJhyqPGcmj9c0rKguI75E+fgGxB8bbQvG
cqGRwRbcfo/LGlPkEMLO+dXmSeN+zFG8eneMjHpAWTwvUOZ8KrqwvlKeUjY3cSIbKoy6pp9SjPKc
JN5kZbEfkMrowf0sjX3JZ1n9wgfNknsTHx6mHFRTlgZ9Mx/FnFb84YieclE3Fb+uNaG1xJINveAz
6f4M7Ge0XNzyBdqbuLaTdr7KwDNig6SUIptUKU0MtyCLlyEuug/OBF2QyEvr0UQRuE03vRNPHZan
2gpj//X9ap4TNqbtsbIb2ljUIdatrQ/eOBdSf1aVM9yi4Guw32JHjIcpbMq62tsW6t1BTixTj3Hl
UwMzoqo+DHPYdu++LAPq032zwIZincJiEzdqAw9TiggF2Iumv0PXOr+ISifyOExOa44yUK6is7Wu
vfTFKhcmosjJKj73Q0B3ertBVipq7rm7wMrwYyujGPAAobHdFGqoZcTYwcAmm+ruo3ZISJ6QZsl8
NMs/FZoLJI840utxXSzIl75K03vO+QOp+oKpJliG7YlXmSqOPF9f55z8NuviLY6bDLHe48PfmqM7
9MFp65JbBEvWZbvLhS4OVecHXyYGyFiXEKJ3bArYwdyNB+SwEqmHKT6sS7EzqFLm4pW8amA2VgB6
hdfWLLTJ/Ox72/wum5V2g9QmQX1J/G1IsxEk1I9W6glqx7ZoCuitu5n9NLWRvi8lVL1BO84vouzA
Nueuq5bzpgj+vG9usvzSpGG+1t4hJ4SxvdgFjcN5dfK3q3BMiLA0rsu73GaWzMUZne3gj0lyLqOg
7vZ9Tgj8xGra9S95LUCSF5uM65egSRHjRJGydpt0TL4rieyy6wvsiqwCzUB73EC4Oxq6X4QAinsR
tdu+koIejHnws5pxOEKTjlaqSJwtBPvlmiLbUMZrLk1x/WcZW++ItAZgqBrFKfFnQdnsbM6QKsJL
NLnhk+5T5xfpIH3PzzU8SfgTZy1BIVc9cLpTJ7HWn6JNhH87cvPUVul5Oy9bNJw2Py/+lioJ3uGR
3Wo7TI9jVa1b/gl5oHspOlGdSRp13K9TmhVd5YMdKDwBl91JbQDlQa0x/b6iRFPw/89TmYxM/vPx
v/4ea6EuPmLtZYxiztvlVlZHv94g0o0B3LwsXfWMAS2y/S8PaZ7XKO7dl4mURnlF4OwDSH5YGnd1
t8TmQALBTWDGVupMcZnLgDfZavCQMrX+cfYGrznhA+jxM82e8rFKSLxZUd9vty6UQKZ3OUWxVCxh
DYBIbsEAz14l7hdc/PFfZEfaxnMDZ5HwtpPrY1svCNETq9lOwkk4rYZjrw+U9bEYm/BGQUmL9Thu
0YykIIAm7riujwxeyHfdR0tUvOhqmT3qCDq9HqwdIgizxewhvhNOf+63ZfnKN6/4ARI6Klm2JGOJ
kJBbtA/dzVueA0khfaI595nMDkGLytbIsnzW7hq/wMxfpsdgaG8GfLVJ5x/rXv5lwyXqr1FcJQ+6
Gr1n9Ha+Ar8V5wkP27j38NEANyQRd6XXthp+QsZIvpcwbh7ypo8PYV2PX+kw0Khu04RDqhU6Obt+
u9KjzNmzPer1pl86al27MwuNuN9q1YLjg/QGVmGW9VNkk+alMRKioRgT+qPLaEi+fV5v99CEfs4u
MzgGfloO7ShgBsDYiUzFoEQQZ7rsyBjZeYxonKnrhL2lC/ok67eV3ibFHzdvc1zUp9ZLwus2Nurb
WqD4vKWg5AovEsktfuufwxQK0p4IUXnXUM3Q7plokCQBptqP60ED2qNChSTrHutGdUlSu1FWvE40
iCS++Lv4G4qK7lhIiS6hy3DTJp/WtYRbKMkItt8Jh5z70lEC0VcM5snVTfBf4S392Y5ieWVdoQU3
aNr8CAY1vw89UTWHmFGOPKlqDBpIgWgFB6g0VVbDOKheLZT/mL1pVd5xnByUAtuYKjOJ07yD/VT7
VvnpPwrPndeiD/vPprCQtCvymZ/l7Gpkq1a0cJgMiRqVCIwg6JTOvymItoe5nv3+6msAhzyP22xY
DZugP4/0VbYZdx07ZOmG+AYVKIVrE1ayeI4HWau7ZkuVuZNKS3nhLIOtMBVe8qPDhTE+h+4w5+z7
qYieSbKnN/q/n5y2Mh653ffhejdjCde7AhducUoKOMBVUHIEMEvYhfuJIczCzWrKi9Oc8LKwCNOL
t4/qm39dL8CpZGpGKgq91i13ZGaotepd4Qfgu9zK3SN6zoufoVZEdxMysc0Q+VQjd2iZJLaCbQiD
B3i03X+5TcbysZk0saTgRgndcyVOKCDseBBZ8mr5mQajYhwj9PLmD5UGRdaICNzcwMWrDAQeSTaT
IIt0Xb3JWlLENIoah7CoSDNFxAYPXAtnLbG1j47dJ21PqAhprqKETy1NHpR7Q3w0haSZrqXOtgaB
N4vkuJ5W3v43S8nNDHqGvMJuw40FAXYWBU9y7f1O/dKtSIWN8Rf/7fIqiUNeTIL8yqRp+bbe7H3i
xN5oELoNrYJ89Gaqqot5ybzBt9RZAZnrrlU02uajAYIu7slHyPElhCMvdl65eBFju6j/Ieoheomm
XnfwxwKaI61V8f2mx4C7f5z3wwsQjFt8NveUOOXtoPPdWg7x8jNXudf/gqFt279WGbuxEMUoAIFb
Vh1k4qFuXmBgJGtGeNjF2STref0zdemgM5svAYQ+s8C0NczzmG2G7SiyjRKl/5CqUMw4sKzfwwx7
/dzz64QAGq8PeVjP8nFbI5GR8pIIU0CP2eF91bmHxN3C5meEGfHbmzfuZynW53Mv8ul3vzFLwXa1
DGrAo1jb6jKhlBcXruL+FXY8PWwhea6CueFU7U09ww2KOiPB9S6h4kKt+ydGDo578geEkR9sNPGE
0BPFTcaHLDmiIGws7/gQcnt1dN+ewk2b6LGY4bIe2gqbVAtRbB70A53tUXpxERnVManVTV5H+oDW
SU1NZQu9/DODB+JOUUQlr3ypwR3zBpciqXYSy17VM/64tAlb94eJdG9Azo7jbVfe+p85c3qk0v9r
7rdParEEeMt8NOu6rG9d33oHHBzb19DWXIy20lfy2rBa6IsZy9W9wH+Xl2gUW8TsDqnCT9q1/o2+
Lg5LOnjm1jDnBado6esHG/ql4XIEbRQMdXz7FrjOT+i2d6IBM7tFjaAqV/JWY6fSZ68Zg8PiOOYC
cAfEnzJcEfJhjNWPMAZJdliarhQPk4DreXEjUoWh0S5VCa5zx3x2+NzmOubtNXpLtz3UKffBXSf3
tcZxr6ltSyvOwdsWgmmWRu2dKSCo5piueZ+Nc6tIZV4b4vJXFTjAOiyowavHO47iDNBMMFUbHJkh
at69ZLPfIIss7w/+hQ/2vVvVHEOKtgTaGDjWPXO4cVZnFwXI0V9FQ/v3kRjsGD1Zblc3i5LqaYDr
p6V846YagySKOfqd8wJZh8rXtNX2l1LWD+Fbl+1Q3he4aZcD54gqjQ4ql9zi6GXzAPAdgmmANX60
bjdFKZTEKM1/xrEG6oNLVM0BHJ9e+DsOLMgwM4KnfnEk+4TdFwvtZLTTdWm7/ObHqr1zMLmBYvUv
gnC5k7qZkx78J1GP7iJ5M9evOiwL77nvdVx+RWW+NVgCFFfQNuPNiLoMV78jHj2Pm/VeRaOGtNuH
BTGCsqqdkyWDjObNqCb96akl7Wl1L7lFlRklTMN6EEuq8LOUKgaVnaNNH9dgGTDkVER330ZmMBS9
82rK6gdNz0Wec4HGd2uvvcQCa7I+DIN522uqggon07Ypb9BxOgbS8ZSiS0uk1tBdz+EmOOE9Yn+M
+98dTw2n/M3Y/lByRJg5FMcechKPSxCu9w0lSAsaCvMyrgjI2ONza8i4P+uahNeYjWMDoVSumHTi
vQmcgJipr5qCSJMZUNrAbsFu2bkbCMz6VJQNpHHSm6Tls6QlfXqWqNYmW2Dmlne114/yiZVj5jzN
iJeJYDvXQJoyfPz9Gmb8GlW4K4QL6pC0+Nqo4Zh2M9VwdAAanJVZWc46/tsH8RTD2Sz94p6L7Nge
1ltxAM26RLKyEhXb3o3UIbM9Onnizrx/SMwf8MVa0NBoVd2B0T+LWxdiJLkMZKTrR7Q03xzxUq50
3MlkvlVL5Wn6FwaI36o9fqaw7890yPTQR7ZwS8NMmvBmDuoL2IIA+Zduja8RoYTwZu4VyIKMi4uU
g4Q0CTd1szVV5Z8lmCxFHWA6ezdN2uMmusNNUv6ZKsZjt8N6pxSQwgTmYnhqjCPD9VXVtIjYt9SZ
/PCEsYahPCelOXBOEjXG5zSO4WTaAZTw4XTGtNM7WR93FW1nSTAvd8AYZHWQIC5lTO9pMfdnqBpm
O81R7/iHqW4g9Y5TUSNH9XNDJaEzldGUn1gbVkedJ8eAU1ZiZCLcwKdc/zKFaabi6CeLKI78fOF0
kRZnycu6lsb5VyW5QN7mrRh+YyFntvIvLMeZIXDQdQFzLA7LNs0K3yv7qt3FA815KMghO6jIDPqG
+DsZQib7ZPW7+gR+rp+OMEqcFVUYNZi5HLLebii2Znn0m5BPLL1JmiuZ6kg8Vmqr+8xA6EufAct0
bKNyqEU4ZGpYq/5tJEGV/hMqouRQToPT3zdlywk1zGcqIGePRoLvCjQA864INcu9I9IlPKap4RT/
U21M/xTrYNcePPRlVe9r63kLbaCmXh50H3Q/HI/LcjZBD2h+V8aZITjPBMgByiG9N2hJgPHrwu0v
1uBI+AHZt83nQy1FWD3W6PXeEUilT39n3JbOSfT9kB5wisE26BsOQZeA2gzx6zYmiC6KDTv+yfI4
zFmyNkP9kYt4mx7VOMQCrLxyC2oISGRa8LNGrR2qtNcPx6VkrWO3WOgdul0mEu8IYL4c+kPuJdIe
U1UAWm6mZhNslVaa7yRShfdzRgwN7xGiODzvUoct4K0JItGcOi4Pwpxcd1A2zCKrKtuwYsXMkhkM
prRI8EICLl3QxBwQJEvU0myAn8BJ5u4YW7doxsPCsTe9ouX088VyPrZfQ8C99koqexEOzqppTPeD
JtVzwbXjjQ96CcLkH/+7cdECa9rPMPcZRLUXpBEuZ6Z3q5Ue040nkqtPnlQXCMmdOJZoYfkRq2Ld
vDq9Q5Bi6bglsCaCSUHqI9XKrcJv1oRLTM6v5rFjgpV+Rl0/bhjjI72p6xoXfntVuBfyk+eyVj+b
iP9zjh3HDyAmOfQ9qF0w9glnrFRiInieRzbMzAaA/BF1Nm+iQ2wtaNJoVgL4gDGHzn9l/cBXcWLU
blvaZamb3m+6nFnOVdO2230hEu1w9tZlC2i0jbvlI2hm0f/VrXSKv9EwLvUrK3LPMGoIVL6fWGs8
Ml3zGBwRKuv5gytYUgA2R2H6poCFo8qx9tCmnnjI1/HdmiFtjpQWB5N5XaScg/vGXWcaOrn6IzxG
FijKLnIpmfragHWW7EDVVtirXYYyPAazV7v/gtgMuts5c/ISMgiIBsYsT3GhPQh2XhXyIZ+qrc0h
UHBmHU13aanzMMdonp2pOyAHjvpbDxST59zmwyXneVrcW4lNuG2yukMGkXrEz0Wu5GmzCd/TzmI2
KeV/QHis1k966U3zn5fHXAqRocoepkOjOff7925Sh+B6gFkMWTmOy5RBt6nAbyxxJA43Gz/jKM+t
4c80VRvMr4G8wZhO621C/+bVAJ+oFmAnxY5jmgYiEbRp4CeRtjmtOUm54t2kCVVqa461w6gHjE/L
LP+hCF1IK9yiwE5il8G78dzj8nNxfuDhqs84UIZm17KHF1+5R5izPgxzuxVM9bWKOKxqHSfmqIIb
2TbFXvdSUYICWbT0HEYsET47M47texi4dONNVvl/5CqnnxDDgpdWyGjd+VLM98s4RME+DKL/476d
Kn0UvvSx78ItSkBMpDQ5nHJATvYwJa3PVRus7jIfImdyelq+ay1fc8+fANDncB7/zhrZ7wlTl7f+
9CDy00M6j0UAMFXF3PPIPecRFRjDsPDQ2tqFa0FKONjuXTMFj6bty+OUjzf8BDUODDhq7HOOm2vu
leLWxCHcYHruVA4tNhkZo0/UFZ1tZ6dHgz8MLJM7zxnyYb8H1VBA46lW+xpURfAkFZMrRjFj9ZMO
mOhUaj+6hn5UBuiZE80noRA/oyjgP6cfgnWC8oWPYUnjfRlJ55vjZnBSdejeuXwbmaOHcMsMO9Fx
6Zn7RV0YXCcnbPbCVpa5jir95063+klKIbxdYxegTKLOI2aLW/hYmIkOWd/6D+lWOMyO0aAvBNzb
Nxg2XhaZLn4FBS122qZ9kyHVeiOX7g2nHysEHBTGynFll68YU3HWl2V3ituh2A9jUtIzuirKYgCj
Uas8R59OMQ1v3Jw6FDThSoazcHHuW3ck3DN49GKiOjZfVdUxXqa/5p8TF9H2xHyn4Jg20f8u61z+
UWpt5izkQb8tmdL7rwksUKU0cYvTGG3zdOTP4/csZMyrEZaPyeJXv9piweHiTip8x0OLPyPYIo4I
evEvU9QluB5lfu9R1xTsRIFBxVtLMHOUsrgZi+yA/7JfsNKAuJ7wUU5qL4eqPQDV9M7V/+26aOsp
6r8hFMTO4Dz6hrvnbq3z+BnoJrO0vl6nH84M354BAuwZvzart0tLnsZiatqHukacuUAYwvDi5x1p
pRocMxRk4a1ZMk2W4Nu2PUazxjERhySmCxAybjdjyWFn8Xg+RuPvqLSpMgw/SXDu1jE61VtSMHKL
cXinClGR6TB6d9Uwnwc3U5dc1w0O+VDqACsuyslpimTwEz2rPvqqMic/scmRURmK4UIkPDNrVV4M
3oynLe66K2U/HNkrHVlESoyt/+PovLbcVLIw/ESsRSgouJVAqdU5uX3D6tO2yaEooICnn09zezxj
d0tQtfcfx6u78a6y4TWvNSmmGbBBuPmxJP3mbsQvc7eqNtzlOXvj3mxQhjzXDVqvoJomVpsKgjbH
soWgILTaDZMX4BE1ZK5OoAv99gFY0rszroCqqDD7xJbbh1bMRl/HqAq9c+FV+jTb+J+hL9z0nHIA
naeR4iG5VeM5p2cdCquZ7gr+4y/0tO0rAcH1e7gJL55HoGEWB6Lzi8Yzj4rs72sa5tG9jQka+RdR
wA/ObACi7SAgFraJkJZ5viVO3dxZl1Qu4j8bmKfijAlkL86r25X2wUPo8N6lVv1mV2P37rZrdHGX
wU1q7cCOOuuWnRhdoTbSmXrW6ziFH7I2TJpbSTU6bscribrhdTKl7uBwHOdqiry/L5C1/AqVkm4y
NJWXtA3dCfub5yE8iTGiYDivyaPAUcCr6ExN80h4DMKikJsmFzzuu2Zx8uuArKU4jNTyxMscTtNF
oHzZM/3RRxYOC4U/0Hq/Wg99/yL97sR23B6GdSMJbItc5e7nsf3iea7uilRn5KYzciSDFRF1W6fS
2sEhBA8jNxQaT8hOrgqIqROuRV63oB3TN/Do7UqALYS2LeoL1DaVGIhKsch1QISZi7Y4T+v5KerD
La5p79oT6F8efK+UD4I59RrV2xiLrd7KfeEwPT9pM6oBV4EqX3HjmyfJ97Dn6nYzUoQd9XdF09on
7saCRRON/GYIi9ZT67Z23JWZ9dLi9TiFoWTD3TWBLvebWorPksv2q6hp3OPSsXqGJxvKLZKRYbOu
g6WIZ2K+oPMD/6cf0vQ17wcBYML0AtyiVeSePKgP0gZ7TR0weIhoMZZRO8P2ZFgK/OZdIxy+I3wt
eptCd/TPGkDrSDa76R435C7OzkRiec/S1n7IcL7AUvTRswOQdLaXwZw72AQiuowOncNKE8MxA3T+
ixDT95+WRY+vwJDaOmQFkUdxSM2HG1MOV0expfPyuUwJ195VsgZJywA2t7UkRSvV9RwPqmn/+gSY
nXPcsRcmg3J4G8rGi+K5sFV3LjUq3qSX9PdJRJpUC9YUUu6WIs/5UYgRc29EX/BQE/TlIepy9H8z
CTvvN6lEiIFmy0FK8iYpMlqojjbZ4esxo+58+9WMvaSyc1n4/5/4NmqPlupNTH+yJXch3OoChhDO
HykQPS04SEppF+eRMpkqsURUawMT0gnGxDzSZfs4kstmgC6jkqp7G1bitvs7aUDp0rSyYKZ2Fnl3
XITk0EeFbJAgpOtkGJssxCykWtR1Eduid9EoN1uRTe6+i1DIM0suI2iaR1fDlRKYHJECDKKBSuZ/
/YnWvGGOqSY13TGbRemunwLvyV/SqXu2olrYB4rkhvDcAX4JVksOyAtX47Jf/GkycSqxG8QKnylz
lWUWxM1TBuZtZf5Qf+SWk+ao7lDYH0ZOoo1k5WkiwJ/NEKFiFOkvUUhWyJDM6oNVFv34Z2Zd3JPR
pcYLB5r1bTOEqHj1J357q2Ms0qhCeeMUJ8uuUnM1ofDMVnkQpZD5KaXk4wINUDxnzc1YspX2KL76
USn1GeYFWgciyaOGuCGL+sDKCqFqubwYjiXwbXE3Id6kO7EUN1ni4qZK3RWZ0RIfLx/D0Xe3SP1r
5rmyEBXw+TPFKu6CUzRqJX+D4poDMAeKWOL9aYcZ176uPggORI0bGfjbeMxa/5AhAFY/eG/6kSt8
DZyXfgA+vELLTC34w6KlEzdLJ7vzOuaYnxLs0lgp9/46+P4ZfHJ4Y111c8whVXuhOZroXpryHE2p
TTtGzq5PTYfeir7E5mMsG+nFPeXn24/vDACZFcbJMd3g1lewtYz8zN3gFtGJwcTqma2oiaO1wJCM
Muykmwo6OCRIZYsFI8UX1yfV4pn0Ed7UOvhUB/4Mt7zSVtt2851tM9vsVoCu7MgOSwf8Vu2LnIla
W8eyDvamItbylDtFd5gmu1quFrBsCrNR1UWCKU2bH5qFl3qflmlz1y+iJJcbYc5f1Mk0VwRjoxa4
PG7tm40Of0aXZT8N2fL8clsFwLfYwUn4Qfm3tLS5QLsFwWmM7PWKNPivrWkc224d3V77tS0DXjuA
Mb8xhwARa7/PxCb5mYlL6TkNlZXbD2ivunyf8wFmP2oTvj5OltTeFJsSzhaJ4doQ6k8tY1Dvabmz
EKez7EX2aRIsufsA94N9aBqRWghk3HlhQ8ZqhWarCqO6oL0YJvrYUPPY/LLGnjD6QA3RVh3mRRbr
74JCErmrGOj7fdO4M64uV9EeUslu/LvJSOmdS3T8LZHVINUBVd+Q8tAtyvHjTaA0i09Z8pIOQ/vT
206+3CGaljhAomz0rXfcIJHbMOGYOfrTQ0tu9/0t/3w3mAJ1y4o2jNqCNi9oC5zpFQXM3EaS0G0B
PpPY/HHAgKrrCIYaWf5yKoYmisb9qv32P7WNwHwXsyDYTGMTuI2++FYTEXmnCZ+XNpKBrRKN/0oj
w7Sud7cKE/AVZrHp1lyTgokjWzF1uzzkOLvrbg91KMh5WddRCDw+IOTttPcdpMJgoHYdB8W2fgZa
9/rVm2gCTQJszTzGjDRB0cOIzEN9rqpR/Gx8UjX/lG1nS+IrLp6vdkCQQP4r5P2AH8BD7jTIcEXS
lEuvHyj46tsxyWerIc/YasTaPjqdMPyz5JmWzv049Yv1TMNLGYh3YKyS8mbi/KJjIYDd2Z3EOCCd
JqdvUPswx3h2zZAwj2lc4zRt/o1V7rg/RILCcCYtWaZ85j6MC2L3Z1U3mXdhJXaonpdAPs+u7hGr
dq5nm7uFzH7ndQAmXxKBLHaieqASZ79CHLWzuxtypcxCuOsAdIp0fmmgMuu+O1t4s+44k7J9OMNa
XRDxIy/ss/mngm+MK1RKXuwyRWF7MuVF5qmxD0PUioOnpHPt0LzP30M/cgYl2ivT4eDnk3GiwyKE
5hKNkLTeIJE1N+e+z31r7/LzVZgmrODPVnZ4dTZ/KH9LaxwpvdhoNaAWRvqASEAcPKQrrHs95MHN
0Wo5zj5bw3lXlGSM9DXBReBAfAGJL6bxfqixR3IodO0z+tj0QiBh97qim03ZM4flIcBj+mvUkAb0
o3VIOqcMxy8Ubm8ePWtAQrsOgYMwCnnsdEaJsZEL5eE4QahbU0Y5cU0CHoMdzLu5ibryqOyBuhPI
w/E81Hn5WEWazWxc3OIJ3D/o7khVTp1kGP3iyfcjOjAWd4SNWyK4VA+e9NZEtmmbEk7Y1RsfipK9
YjV+6Z05xA9bD5TkItSjsqq+RR1FePfsMw3gbpg0GGbUoQ0g7enYyfu4l27x6TklFXjRFDrsNBX0
Wo0I3XoItlof6wlpG+Y8SQ6LAoDdFzSeLjsd6oyKMuHk0z35a+xzWOD0hnqhgpnCWrTwOzLFRV9L
bvVvMm/CbD/h1+HwU6nezvQgzs6RG8R8rx3uA1w5iHb6es7f3Wi1u709WrS2oz9phrsZQRcu0S2K
aQUu5rivF3EG+6XgNtVru/esHPathBX/oLjbDnEeT+vf3MfOe6dkNL80ufH1Wfrb/OaYQIK5WBOV
MH2adwdCoWR3aOQoTmS7uguLtNOIRw2w8tRWBYHLwij/QclxoKYLByGNsXZM4CnVdnSjns2og7Mf
1P4PifkGuCIHLRei6p9UXpdYnS2HBelSpFMzJAGOjx85ZeWpwbB54i3JE7YX4ks6DRJ3KVZ2vbOD
XQQvZzVs0X0/oBw8KQqe8oNNpxluPerIxJF0rAoNTWpg25so949S5UNCbxAVjKaa1d8xW1h12ekD
4MDNbLGjiv6uBKznRe5H6yvK4XJenQYBVJzOGhREYHXD15HDJXNFuywR7XjsR0nZnpk1/O+Y9QxM
c+WWiUsvsQQ9oKutmxy/iiMmgdchKoF6PEUzI6/kxGTZN4pJ3rWjx87olMkaG+ZuLrzgeXUoTiPj
em2Tus1ode4ma3pKrbI8bJXVXIgrHxIjZsRI07g+N1gj99aQIT2kZm98oBEAvwtvnGIDraWJnbkc
Yl8xc0AiS3VYfbd5VDx5ew/UMyaGr6guQ+2mMU2QmYX+n04yWNQMbgv+3HufOJM08CrlKHlooXkq
iplk30Vl9GA7Xo3UCOCns89DOJZUqFrETq/EkvXHDU7sYqHXYeye8AhT8kzi+26T5XrvFlVHYS9+
RSxNpYtSMLdHSGZ3Cvz1VCAcx5JtppABwyXIwoFWOI22oZXKqwDPcqrA/uAlz49RHeS//QGhLsVP
tkd8i0YlQ+VqJ3cuECOYi5f+FviNPkTVUFY/IKW64Dyjb9KfVGLTvF5+jQSGv/quX2zIBqAuPpTl
LGethOMdWigkNsXCjcYdTwfJAX6R13+saQqeVLpZ9anBJWzvqaBCIdxXNNoo/IQCM+Qz0WBV3CBx
ptZJ0+ZHuH7T7xW07VnB8D6VFWmT40iA20sBVfrYT5AyaBwC1qgKFRLofusRbD3rzE9a1sFuVzho
arXdsRCS9+j9BKZd0++WkPorFAPvWtsSVMr+kQX4tYG8TmOJlI38KLSoj1NDbja+ePQR1rrAI3Im
lG+5stvyNNHHmzgQRcw9E70HEUnuDZD4uSRm7VX4DgvxiGULdVizFP/MoEfqEXMIgF3tZRyqmFqs
OJwwH+bKI5vRRUzwuqYrilsANvs46CHMElF0DfsNBoyf0Nqwidkz5dmO0o926RRBknUcHsSnWS2o
CNPGPf7jnkI22JeHhbHlwyibXzAY/ZwPKDUjGmoQL7dl1BjG2qdEoZpfWILz8J6W0Ixit8G7hu6w
lJcIj0V0UB2E/i6Ye1xLNmVB6hPupGQ2hbobzos3LO0BQ1GDthfONSxjtKwoGHAJ2PckFLXqhBxh
+kZcUN9puZJb37YUaedb5MvYTeduPgSqkOAGpXhAAAJOmgsFupYtnT7d2gO+O68hhhssfT3zx94D
Sd4IafkWLfciQaUduoQc98FEDo2rnm5O1ij7X6yt7XhdVbSsZ9PPPrA3dU4RLhPavHBxSZUBnRMB
cRlve2rTKTxgnbbn8qwX6o59z67+kUDMYtEvPlnxyFbFDvmMwgwbRTi4dlY9u5fUYaJ4M3K0mRFE
lHVB0vRpgVmggu5qqPVtb3pKmsXCoXqiyUtkx4Ys/8Q1jsFeRY9Zr4ghpx3PJiO6CZCckXnu938w
U6k7QkCoFsWeiY5SazsgLgEda50g7GYQsV3yqo8423q5I5WgYg5sJn2C1Ivw2pAnEnNrm0fm1mH4
JcCeUROitunOIWNTeNrEnF221Vp+Bxr4eO3tBulQlP6qV5xAzzdQ2fxSMlhxqUH9Ul1KX95XuQJd
7Nhct3cHmQ1PNMQvkkY6lpoHN28cm557C1tgGXjFaWikGx4EKbF3/IoENLAcDP8IVEnf3c3R4MtU
BYLFFq6A/XGILUCZWW30yrqjPEqIEoqXkMtlmDfQ02TYExEdzelNw5ab7YvDsYDYYSH3MvgKXLWw
8NCgp2zBSX2M/NTksdfOKPLCzSaQQtfC02R1TrgjjptbDP+5wdQ/jwgVqEKuBSAkjwJygBrlKUlu
TvDSknC9x0A4xWO7OonVU53I+UJvmkui5X5EXra8+TMaDX8rie6m3lu9EMuf5Xe5zPP+6HEBlKCw
1bqdjU/KR5KteIFjOCf3SvNVf7Lwy5w7ehkwwsluBQQ2UDoRcLBHN9uBAIrpMUV/d8kAyn8sUmZ+
DbnpSYGiWgADc4j0psGDdLBn+3Zs5sQ9sGuIDhqosA4k8lIcuZRiTnBRceoYClUaIsE2PCakxGCa
IfZrQgw88dl1eChW/l7ee59fuoNuiKdsChuKzMJFUoTLRRNaGOuZm46IONZvChfNaVAzkQNMskTg
iJs/qkMJ8ZcXsc2x9mfjAxul69GwKeqXCLHkH+MsPs8TwCspT/V83Lp5vEfmAuOrTUrPuV32j6Sc
W2d/deejWrYate7UAfhlLowmzeCL9TqOPl7qfEPCWobIAEB1RipGxoDPtWYJSGwsC7/sjHfz32r3
2v5NuaATu+OG+pssewZy/Mokn8lZPWJECs/ascGPKoJCWaAyggl3RRYRUVlvC3BNa/YjAu/XgXXm
pNWtbzLM2/JYgBCj8PdXlKL9MFjWqZYOc4Xy8fEfLOxxY0wn/UyaaBXwzfo69Bmfqo2njP+M5UUb
Pr46ah6GudX3KV/4FTERxrM6pQqNyBOMxvnaYFpTGf4TGY7NhU1TJPhEwj968nGqDlp4e6Q5Q5oY
bUOdkskR4Q7UdGP62A/e/Mb3+o+SakEoplAaaj89VZ982WPQrXJdcy6EGOhhkNuAgl7pFRShO4Jg
ATYaU+0khED95rBhEEDW8u3Bz8M6nGZP6jBxZOvUlF94eXRqgJa7pCbBBT2MhGrHIzsHkXLQeJsc
0xBh2jYMtF9nx95StvOE/3Sa7ydMJo9NXrHyhgbQ/8mWGlk/ykmB1AGy7ehYWQHOxzdv7UJsrYqI
kHGhSrfcHrPFaP6KAHcPRuvPBfLsjTkThaMQ9BTfoXUuzNWe1grVnpnc8tj0YxgeutC39LVw+si5
DhvhtlCYdI4j7e/UyQe3+UTBWv5eomruERyGKGa5i/r3wWKPsrm7C8R9iPU06dJWTiICdaF4Z8Ed
fWhTPLH9glrRLe+qKa2+ClPLP14oguc6i3z3fnMaU9yxFaBu5HZfmjgHRgBzBXZ+aImj+Qm9unjU
fJ3P6NpHzN+yLskjRA+5zvtgEk56Jh3G9Z4lAmUv8dxxILcBjHwkiAZnwz4wCGEgM2poIrtIO7Wb
Gb2J7YN+mJEdZoymy5BaDOvRckj5C/9S9Dl3UOlWlCUyKyZ2AfrsYDfyMQoPK9UQHlYYdCcfckHD
fgxTVDCJtKPovE5leKSxsn/siC2kX6AkeiTmpxnxGaHYO2tKX6kAXbfp01Rb/y8I1dLF9RpgcW4D
JrQdaXPrY9ahNNgvBHN3+w5Z1FUGIE4PdBpTQ5B6HTJU2Q3QzGEuwbBTukvL+41e+WfrFsl5b20e
8hafh1YeLZPri7tZa9KtTnCpvTD9oYhsvp3CgZZ3foeO7Z5YrGaLV9tWMkbTW3eXvB7tx7poaTmv
TPrcdYt+q9AZ00ySogO765gvQkKVNgFlV6H/C7YBExXphwT00SfaAJllwNnm9zTxAdH8Uc0punef
ipgT1Lx5zMo0nbAHNV2yUo1w8qe2vO8Wl3IrWG73Fwx+iNi6YnIg6p20RlQZanyx2OjFPp1p5Tyv
5CmeYLlWrHFqFq+rmNLoEcUEG13fYf+9jzBlbKD8lhc3MyYFvUQQ5K6D3O5iLFscSstFabUnaM8N
vmpn8cq3odXtAk/aklGERytymY87fl8odEd4uLtU7rxh8eFgQPfgunfOFIUPVTovsS40rekDsAo/
ruiCV3T/0fSMZF+yqjs5x0AIgAdJQUSaeibIfVN3Djb7WbDj4BjgWxmqfzajnXj3mt6KEOkFvol2
42yHd8bQp0KZeYfMAqv+qDlpw5QVsSCY4Y8jZn2QYW3795Yaka5gkNI+xoGp2aC1dsBDFOIQ8wfd
BQvv2cVOyWm950VRie9rYozqJYprN0ITX9gTwaAWYCK50IKgoZaK+vSAhMO/lCvzOOHowbXB7YHT
giatZ/y8PaIDhyEhYO+8r1M3+DZhSVg08wLmlSeXRPzwRKYUNgIiETAId7sJrT+l3U7T1fN9JanY
SSTmqCGegdiJgnBWU1wnNoj82HgjaHc5g3ztusor5qPXWVN2LEclr5T42uY33hnfe1eYsr6Vzw+a
Dw2FGv3EIYg5Wuviooxzu3BkkCCBn+QBCNfezoKGqN3qjPV4IXYYC6Qhtu46eRmaS1J4qL/c2mX1
f0+LCZxTNkoWbgRQkBu5Drg3bPQO6581rPrXAW5rJWHKaBSG+7aubh1jtyDff/XYduUn3IOdnVA6
lM3/iXAEJCpYBOp9vxwOYe+x7VZ+L0Ss66kJodulOgsmChhqt9fNdhhQefHqC+wuoW2a6I4leJv5
XcPtO2CVvdLbMnxSGauLJ2l8+QBERKX4MA/hQE4PxFe/x6Rh/W3MMDiIduRwgdTkJIMrtK613JYE
3WeNi1Qie3bK8TTcCu1JGurIBEHVTuFP0Qn33ZoaBGGzaOQ3wQW3xc2UZVZ+6chZIClJ6wc7Xhio
A14NmlWhcMid4QhxXczNHwhtkYOR5MXRfCAVCumoArmVSWSbbTotvkvKVA2m/OlVLbAKmCIVLQiH
U3RPzXatQH5I/lJIq2J++Q5zbhqBy0wlZPgw8PLhw3iporI46jlrejLaDLBE7xirO8+a33NHrkgV
fU/t6o7PlFWmaCaDoEBEqvnDoHBuOphRP/MSL89ENDmXcm6oHzCGtNfOTv0fYP3wHun4GNdU4ayY
UpgpyXVD7X3L+dLBL1dNNyykuJGf+YaD7QIYXHx5fST9HSZ776H3Yc4BTag98v+D6kczlUKo7cpO
VI9e00k8LK5YfpNLEt2TLp7NCTXAi41p016Pi2BeOC6NlQpiW3pFHdta2h8aeT2AohDE+WXIgscT
r5gkOa7PC7rtW+QTzWXzjb4qytvehhA1MQaTzNRHUnFMFftl0ww7spzal41Nee8b2p0HKPBlFxHf
vk+RiBAggVRNoiE8jsh2Eosl/y8vPiYpS7vMXQ7mUHKspjA998u0hKepUvDt+MC2936bzXIMGmGJ
l2ooIewytKz1nkxgUgwQdwVg8CHBCl+4zTdeVZ0F0bMuwa/2rOT9Z8gPvhB/YXO2NQwTlyDIU6yy
uQUAKhZNE8Uc6u0Ljf34zXpQ7Ww1rkTHpQuZUtIHPMxQrx02Vr9XJ682kALYBPsw4jcrE1qJolvW
Eery9OA5Nlq50kFjCpuSIyHnyvQPI0dT/9xnskCIZgfloQ1bdb84XHzPOJpm9z5yanERjWjok5IQ
ZGeU74N3ZzkBCUxUybi/S3IrQgf7dtvjULD8pj/kUoX5Q41suvwVeV1wVj46UDKtJi3JZCgc8zKP
TvMedkx7dZRRwm2GqqdumxjwWAYk26zETQn70+Td8l9KVdRp0R1dQptZ15fa8uUIw6y7f/5Nhbsn
fHZwn/AZePWBcdRCIljLW0l9XuRrkqVWf62ZYu7JUYAoiDyhFQghislz2ExpIlOgqvrA9smwNYam
6Y/DyBqJPn8T4LRWZD/XznYz665e3aOoMos4OTg/Lw2i+5hYMzq2gmzZzrTGBd4hRaCIYKrhWUey
G03dOWvpaPe66Ibwo0IiqMtp3zoU2j+Rl4Z7FxXUtej18HfxK89BejuTupHZ9j1X6AxnqaJPG+cl
leMKYRJPlzD3Mzr2SwdWuSeEROPn7MCanyBoMAw6BiLuEuUgk2+raAt0Ti5JKM3vdbPsQ7pgkGQ4
T23+aZuQpSR3ezgNNiH0nYzrXX9dMptQ08Jg91GgG24SBtH2WVdT86daDdWvrQ2roZTw0ZpRVL6L
rGz1oF9M9FpAS1z7rq/ei3lCT8yHT+6ZzwsxB6k9xA3pTPKt1BbMJw2yHvZFH2XjzY6BWmCkLbyF
glbPCvE8slk51H+ISsA9kYsFGNSz5e2IpIQ7JsSu/2+Lhu55K9btv3yW4t2KLEteCXJsrXsAk4KX
BQqQLPCq9Uzi26ht3k0hQq4lUJVbUNq80PeHRwgJCdfhuSnkfM7A/oLDWqrNimsMGkeu1DzjbC+n
Ry5hBX2dRc0hrBtn3VW9Ux7lVE/loaQx++rPFTeDxQRE3iNPlEX+YtT+BzhMHGmEDwP1g76hX/mo
T9sWASLaM2ES2C/rMy/mLSbcU+cB8SfV1tGauknaIk0izGrgEiTxDOdMVo9dEGvV05PTCq/8sW2T
Jyjw5Z0H+c8ELW4tmIOboYwbxiDuGoVXjodBwpClER7vkBTVS99GkoAb4o9a/Ld4bBjZINAgiByM
UwfMI4T4ixDc0izF/Fq2KsfU1mPWoZp7ZChP17U82BOm92CyJ/eRVIbNpeW+0fl5I5cfmWcU5G89
ODRhOc6g8numjIyydDwuZJUyPnDcb/ZOUFrfPsETb8MjuYtosMjI0+F1GSSkXrs2yrt0UOk8u0Qy
IuayMrUmYpw7dbeta1MgwrFarG5ehH+eZtFypbbew1g9KlJxsVehMYyREo8erVIzWsnIpv3mn9rC
9iHg+vrtlTp8WSwxn4RlOJeqHF2zY7tLe2v8hJsX6Pwfyq5W/QGFTPg4+k77sVGoY5J+VuYVJFHm
L8SPc6bum7aw569so3mGuLGQFkfkxwpMY5xwsM8CxOFfWGSN+C1YMv6ZesWlOpSL/JKdW+wzVCMh
DvVBQi/Vk/fstf7g81ubZXtjQvZuNxZYTR1ngd7kqWa16t+DOe2GP/UcZsV/7BYFbge9ZdUl3AY8
6FBC3LwSpm9DN1uH4lCHWUt6iGzCf73xow8/y8nTgN7m2kdiwXMBtarnN2BA3sxkxBTx4Fsk3Dwi
PkSSuGvsFaZ4pRP2Mwhr8bwwlHSnWdXr2RMtqgd37V5FMaOmskWEm1Eb8qRUlPbU0hbDeimpEP3d
KyKpflqMGf+1A8coNGbQDj/Gb6L+IUVc4Z1JN/RbNGZkOxNXw82E9xbJef+bhU6tf3BUURONS9n9
q6iLbJ7kLfTDhgXwUEa26dgeByRCOMZDVsmdJ9PwUnLy3vtm1QGxINL9nt05OHmRh7JE9m2YeGnA
U66nvt3bUhoHuYY3JOQNsHp1S4SHhkyM7VwihVp+qUkE6ov4Dbdkzlmz+bd2lTHcykXwicDA6Bee
FGf4IFZQESWxROMY7hfwP/zcXfXEGUEezGBy9B4asF4FQ5ZoyjzuFBP4SCSaQ0QW7rdJnJpqafJz
XlI8isJdtjEntfvEyDpdKI+UN8Q7Gv+rVNP/6ssFD0aZZeqE4WN80eQGHPtw6L9nYqAeFGIJ/Uob
bXFsx3leH0cPwyLi58KGZkYZSXwVU0/5Hyi8cdLDVKJOwVfrhfSJ9sVKg31r+ymZroj/+Na8xjd/
0q3wSDTuEAxOcVSSvf3Fyc0/uTEwpaA+qXiALJ3vVyYn9zII6BQUT5sN32JsGjxjnzDqj4rIjwrY
rSTJAu+JlHs+RueLYU8SzJLXqiRdDIcxT/RiTXksyRs2hzJDnPILT0OJ8o8C0PmZZFCe/p2L0aa/
TngC+7jVKxE1Pqn4x6iUM1BZh1Aoxo1YFOR3aXxZIpxb58kv5ppRfAQL7AafhWEr6tDCcqsHn0BX
3bvd2fa21kcF2y9/xpZx/EpjKNDvPJTZdcEW8V1EsOxZkkHaIUyzXdhTj5TT5ViLlCg1TWnsMxs6
8ic9ULtW6GV5Tj2Stc0em5N9AjqFO2lxBnx34ZBtr0UrGvJgEXMcPQXpBHvHwUO2W2rHxlWrOuVc
ukiYeaKb8XdbtcF9iTOlhS7sCv/vrMrG5kJNKxY25KU8M7eYSJU+48nq6ndKICJsC0xp5WF1qyyp
XcKLD1nar2XSDmXUkkhRpc2PjZfP+fSCzaFWVJBZ+D5hY6g+Q9QHEKKoZ9P8Qoql+wrdV4KzFCQ6
VraM+l3H0ZUIkcJIOH3eHVuPw7Znm2+u0iw4rgs0r8+No2klksbyn8C90yKpHKJtf0Y3n3hAyBYN
xiOjDfYTMhhZd6muSxls3BjCCZleuAy5FXvRhGsBiRE+TL+QOxvT57GtW8p8MQpsFMuFlvXG8y/0
MZzyrLix9U523TyL0D2vWYS60wZk/37k6VHHSuuIOVAAzMZZVoxXnt/tg9gtXXMH9ciS1YjMpKOs
GTLEKdR/+TJM1U55bVnh6shLXotQePPR9smyStbJMaSilSteC48dnSCjdj13i10uJJe5dRIhAQc2
w+Nxpt4PjYEMJ1iUxsVRuaudtEsGCo2v0CHla+P3aEFKTzQfUU2mCRtOl3/DY2WYeYVNKImh39dC
uMl3SzTJHimkR+aU5WdNg3Bt82lTrfo1mE/lwp5fBaCeiSR955DBVmCJrSVhB5FP4N/HLfisZHbm
bU4GZp1o53mwoDxTnTskaEHnGAsYmWTYLohhAlq60fBkSJL51dGx5sxB2D4CweP3L+oWIDpE7oUY
yLcL8BMXs1YLSuA/ejlpmzuv2hRuB8p4CRsPVlsnkDYFVNPmp5YhVhdX2r+eA4kg1x4U45WMQat4
CQpgi1coRCaCyCG7/cTUsebvXmm6i4xKp9q7WY5Zis3p3EAnkkiTzkc/76DSK7FeUOaTB0f46GnF
B9zvlCjhNGpnlphpbq+zbZNnf+RGLHx7lyE/UODuAzktqEcW81/IB7lewWA3UtwcB5cb4vtWQ7KO
PBKvG89udR6RI+CMG3HQopQNwne6o803mSle/2nhr8Db0PJjZGA6lzaQ8loC0PxjvaTVvBg0Rb3N
2HofZeqm3glwu7zm7MssqZU3ZE8oVFyEEquBm85Mdg9cBF1WZvC6Pt6wHeg1BWvhLMT/SDqvJVeR
bYt+ERFkAgm8SsiXV+1yL0RV7d54k5jEfP0Zuvf1RJ9ulQSZy8w55vNQWxAkPTHjQHIZi+84trwP
ZDPWS1NINKFu7wLgBUVyP4/QUFIor6zIp7b5bsB2Xfq66/f0XjiYXLuSR4O84TVNgeffB3ieI3AS
Ftknys3cLRKX8jHVnVzxZeMp3hZiYvPP6svZseRdmh1/oLkudLiv6OJJ5VbYIPmaJvJoV3suCAfw
/OLce9q39k0b+4/KDD47zSVBfYi6QA5vaVg1v5NgAI3vuGsQ5tkqvmT+AmKF7YP847BHr09Eck/d
jezTZ0coCPF90nMD4pC7jc9I08VZdHvlevHR+AAPvylF3ZCI73jtroTmFf4lAGO5vgZhl/WfHSTR
fd2GsGpD0RRuJFeKq8eVgW8UiG75kBK/52339Q/0IeokW8OrrRU6q3js2i+3Wig22nrsvW3W5sUd
8GQ1Pjuzw9ikocIBg+XZqCltrztitk3kqeuoN8bAY22uG/7BTWkt3VdrrfOHZWFGB3OlMScN5gBo
xFM8Dbo+GUvWTPM8PiJLuCXQD35gkNususzvRQCZ5gU6howBJCl55OJYqwSpKxKWHVMH9WmDuXjG
w1kAQGlC5klrL2kaEVdHFUUDLB3Stg4gDGjuoUAX/6UhL2kQmCJ5mIa6mr91HiCvm5VafOg3Y39w
xViavSkhBW9H5PjOlqK3+tRKgl5tG1zkU+kFzoZRnfvINeFfS1pYdCdOigWkDoofuLX6Hs73TCAN
Qtwn4MZ5RNp7ku0oJ9ar64dFtHS+VR8cHP672o0xmsZiKbCcQGfhdLIPNhX3n3TCwr5JlHE/hwVP
ON0wP9NMcx8Ji6aPBtLK3myyC64YHdontF/fqFGnH3j36XGGQMPsvijPJUqZowNgkAm8S3Le2E/e
yfd94D/Zzda8CezB7raw2KeL6LPQ2Q1WQUSgqRL72XUD9d2Ta71H+JN2x7KqfYAYo3yXTBSYFI1a
cjwMsTqSiMNe272hfVAp8CmZFKf/1swtXnGuLj/QJy2IF17ssOLDyyJthNSoJbPwcZ7s+trzsT9B
2nZPlKnUYy4IIUxqdvZcmsn7znPZYg3wTXgf2kYtl8RJlX/AfIuLZSaY+zBlNIAIlGBn+Zh0HlxR
04FRLuzcFBX91tZQeUGxohlF+ngvEdtTbgKCZpOOwsyEacXWyk7WyLUdoyIkRdl7k+r0raT1B8bW
hw9pW/bXts1AaVHUFO+jP3xkXenxdRXoGfreqe9FHLufDXCXP6kz44r0hzw7qpmV/uouf9s0mA55
snrPZdvlxTHgxds5XH3DpvOk/6jrDtWNwoN3N9p047tpUCNGLgXnUjt8q347fFCELDuCspY92XLh
/ON1la32FhyWfQNHIN8kOmM7iuAbfayFRq7n1yLqJDTx0ZrrUEbWYF+D0J0e7FunhWyE5zedQFMi
LQ4vJF3GLzbjhM3aBmXksvRitUHGyblvnezEkH63uMW0r1KfYgvbeZez6WuDszF6BHPiPps5BQrn
Ls3ZGrPkbTHqivPK2kuYffc2eudjXYvgycdgfljLZjEn0QAO4CxqaRoQSdeRcBx5zvh9oBqxPBAb
15lcFjGjoNZwy/pt4Rg+g8Djt2XRRD5kQ5D5e8Macz26qDSeXS6rY57G9jvqB8ItkDuzU/VBgahu
HYtoctzApYUcvtFn9q9h3qAEKlX+jhpTnmoPNHE5SuOgvwcXibg7/WVRlO6yeug2mYUcTvV8rnqG
b5WPAsU0nVXUOA5krMKfFFzeiZkwMVnFI5aGMTJpEL6k7Jro602WoAqzFAv73C1TknwgeqGnqOwj
kqzpr5nb+dvJRUVNO3whN5x3spxmBKtVHL5ZQYxYLbGe19tfigayWQjL4B25UWEwXFS+Yq8AmRt+
L23siBxg6MyxIIRnC8JOXlBT0I0G/jzeVp5EgpVzk519LDZ81BWIbpWh4rAl9Q4o1G1vGGu78Ko3
goyNJ/ZTMKQZ/uTEvjPrKRyOw6QjLaFvT+AQepJgxqF/CpP1yHcd7lq9ogb0LbZ/2Gy/JcqAqBPG
Os/ZdMZmzciyVUP+LxBpv7EGyeXX862uQJeL67oQ1ReNaiIZBQpCj4lJb+lBSy40IF0fCU3vrWob
u+62EaJGRCT1RMhG8Gn1JLN62lxACCTyHCaCQ1VAtn6wyarDpMsuBMc8VFNENfcUS+W9N98M6Qql
xU/cCr5vr8R7FBaB2pMl0gmIHDzRlrD+yzXIMJktwBdxGOwZvhg2jijBSu349RaoKBdx4FfXovEL
2JdFKU8BI+fPwCfXd/ZHbOnUxD+U7/VvVTWP5c1wyasb+/yfiUPa2II48qktH5teJx8BePPNwEL0
MQ5UtQeYLtLNlIB63eZeaGysNQ2Xeub+1JYon7mw5rNHpdVuJlA9m7Ej/eeoHYpoKlzoco4PQoRg
ntsVWnJjvTmJPUWM98gtWMPhyKjCZgrJx1w1Awy9ZMsZYQ+S6zTHt4AmREdp6TNCoMDdUNeH73pO
MBGMjX9EBcSmKC9x3Oalfu3Lno6TyKAe7ZF3w6iuU7ZrlJdxyPz/G1GZ8i+7qbDeuUsiHrQhSw0r
A4MjdOlA6LUDr2vK6h8oLIOz4fG76V31kP4p4lg+kPSSv7hszaOynwOA5DQB81YjDvF3Tk/weVRW
Y0rfmhArW8Fx2FC1d7fKIv2dYzlcafg/29iJD30OCRmXPRUCG1KSCSr9xR5+yij8Wn0xfR6425Ql
NrwApnRfC+SddKu8tjYXu6fv12P3lxFxHPWBMwG4msf2JVN2AIkqzG7q8woBkJ/fcKMjJHgc4/LV
cyZieLyuLb90LtLDivh+m3cu0214Z81hgW72lHSmfaFV4SxRpjV/Cfowm3ZcURKYumLe0npeuuVc
8AnkAfqz61eVDvubWmFLazltjQVAqCHJObIqC3nHnGBClAUNEFLWmpWGss8yZsDbYdOK0BL3u8Zk
GitDhXPVzk23VfNIUETeBHrYZWtLKdsgriKzq41GIJYcJ8sbADrkj85kDdt+CnG6Tu9tmnis8W/w
DsRO8HCSDzNhM4WsF+L5RaickkoM5pw1u+I4w00hrFe5sLtxHFPc2b4jPxjUpJ/Gt9tTOITKHERZ
HKBG3tRHBb8PbnGZPsU1E7G9L2EydhrPzpY8MpQxcUdIz4QfO8/0CdSbdcrYPjYHa2BG6BpfXUtM
2lff8dIoxPlGclcIF83v5Xupe/vDAuFmHcrMzn9G46K44daqfguvn+4zxFghzHeCvLaSof/NPk6x
TzBHxckxZg/1oMqLOwXdVpuAeT8sCKwcAHniQdEzNxiFstj07k3GDr00G9tjlge4BTL2XZWfuAj9
5v+SGV0UPslzbuMzb6iOEVTlH0xf+I+N4XM1sD4Ni+qMUyDctMHUv+dA6nGnzAvz9bVI+j+mWF6T
+FYj5LxphwkpNzpg14sWOEM7NQTlCctZ8qTZO3zmsXML46h8Ztu3hYOcU45P3E2UXLDYD2waGG0E
dkX2jt0+dAE00Hwp9OsEs2JbFMbptugSxE2mmL7epH5v+B6W6hwz+aCaStKGsCCwr3crdPUd+Sj9
D37s0LDRSmoOuDBDCOb5zkLvJi1n1w7z/NvonAXmyF/x600ZT1ZWxVurFfD/BS6dr9YU06ViROMc
KIECkN0swnGh8YCjt80qi7EushJY3b8QKeZ3hij2IShDTxOF1TvPY9B06akQ7LT3/eq6WHiwwJmN
wKD1TwqXq2hGSxqNqT385fEV9aFiYf9H5tlUf9nG1I9rt7ZPpLI3TxOqE3o7HQqM/sFU3Oj9YG1O
iNlccqdCG4BvDp9zinog7Zh4lOxU9ULj6HaMPFpucDSuuTz6Tn0j68XVdDHzNIdfI32ej06qx7yB
aMm6rqhul7864xVYfR/6LCMnVCLjmgI7XE1eX7Il4OblB8zz6tmfRgOYY22Lcyb9FI5ek/0sMiXC
NkBa7e2B1HjlExYAOe0mEGPv5NVRaxmsb/tU1fWR7hCJdD7W/qOYwPEFg5vT2JZrcE2TwgMyZ9D6
XW3mvxnHBowbqonRMeMO1UO9iwdhhXcIYKTaDmXl7bLcs3eTpu9GLgjTsMgIBdzTuKbM61DIOGEL
edNThKy5XIeI8JvwbiUA3D4MZnb/Y3nanAtnyOgAyfsQCKjldMdbeMMgk02wh2TS/2aoNR8Z5RDx
U4Wui1w4dpBmAnhgCxngLjKR6QxjIBt0QUyFMYvt6DJZ33uBv34iufHMxndX9cf05VJHiV0r/TgN
2EaJsesQ4w6bcvBACHpdlt9ocZJOL40wuWryDBfcp/cOsLz6lW2WtSDOufl+v2ya2OYjdZEYoDNo
2ahgq6Dv5x9vJYZTb7aIFHUIduq3smc0pRHyJv1yolfgY+KQyq8QTtKWtBbbFXw6lqI4G1O3ULCl
wK9usfvU8bOTFGmSR2ir0llT2jKFzo4cDVYiGJM6ifMSIqzALIw8Mv0DWzGP3+JqNOHnhGd+OJsJ
NT/2lcYy6LQNhLpm4jYiyVAekAgM0zHlXc0rFj2psWB1NLGd3cs4dmyA1bCeILwFREMUpyLJ/Jmg
q3W1B6KXdDezASADtKSE43/KEZ0rgZGdciOJ8YLRhpjsHytJW/03lWBRJrgLWe62iDpKNemXtIx1
jMiC/rjwQOTBg+n2zJdBg3PxrC9oQ8KbfYWszJcwt63+qGNwQmSrcJ1saMIEZrvWDqNK6fqFC4uX
BYssc7F0Tpgio5HuP4tkvi2nSmnu6XBjMOuAMKjAMJi4m6HzdHEcq2kd9iZ0q08yNuzqZBWEFwjs
QGMkc7vIj3TTpCuqZVrzB9h3uX8gMtYJTjPstRhFZ03NCWRGno0z0qNA7mH75NG9XsH1QIPcWG47
DJdqiJngIM1varhbQTa/YGtCOFwbRQstudnHh2KYfe9YdXU47QMrW3UUzo35lHKE2buhYJrdO7qX
6djji0SNX3Z+d+1u8I5G3MIckbwKGuebEJhoxjhj6Im0od9i80iGvYDv9dVkIwoRF2Qjd03lySc/
9ZYbR2tA3dQrAlVOaMOC5dS1jkr3Qk5ldcd/UmlCRzV6XI4DReipNbx11uI/o38y0yvRRf2j8o3L
H0U6DdwSx9GHuq8cQHchExkhNQ2/h7qMgra0J872tPlDsVCPvyMcoF/S6zBDSTbkAW4yrPv36BS6
97ZMW3C3TNyfa2sc/oUu9pAjblcUrSWK0gfmiE7+6GpJ4eME847HLv3GXOH3J4vp6ka1Sf6YcxyU
BzOVabGvycX7UYr4nCjDiEjyBaPL5FjAeksxgGZ8TpjE1QWImCLBypKZG61FK5d/DOXHF1LZCRQP
ly74gSJn46YmY5ExozNQQytYG3aUJqo5NW7e/O1hjTBXsi1y6/p1si82q7YvnKTzyzK31huvLaFQ
SIYIPgvGfPRPvReLh4muxd3XwhSXlF0bmuSp5ajnl8/dvasL1sQdAwMcGxj+2WLoPLwvobNZUYIr
g1aRE0hcpnJt3jDoKCb/NEqIqoXMMLTMvqBvk8qhSSK4rXsgHSH3SXZqUY+USurvmGCOO89T8Xn0
MJFzYU8FGBzR4CZUsLNR4NSWel0TXB38OzCBECaaNCCXRuHfkbGAVUpZ0ARvBp3UMMIrVRUhbvOK
twpW+nSsxrH6scrZMKVlNsszm80C9xC8oh83x6KKg17E/itc8+LKL1qzGOjK/kwUiP8hPHq4I0NA
iRCpN2iPszoY913detY+oAduDqvDkD3CmEL36diuO++7dmJeyBODv6/H7f2ZrVPcXkoPYvAZDWya
/O26tMp31jANyc6atC5PMcDGDHos2Ww4LWZxBX4Oj1ux8LslflKojXgAn/1u1AxERMySoCwpCTcT
Xyb40Bb0OLfcNDzniLguNhTO7CC4Fb+JV6RnZomrXqhKgJya8vaJh9FmXlFbNSk5Xl7ih5/GkBVG
YFM5OGU+Iy0mmnw6mrWV/gGbCzRnTkp8xT0n7zNGgupDNB6puDy9+AkSAzIpIkAMOhtXIpERmoPo
ZJIsS167hdHzbgSpNW4ZHzhPGTCxJtL8Da+JgdgVzY6bbMHJintryGysKcla3DVDTenVM3StPjvP
6ro/jFPrO2tYpwT71tRmZ9o+d6cxagwHJms8e+zE6hksKOxIFzX+HRM5+ywSTg2RxuZbVEGJj6Zc
mX0KLHSshBaYmLdnLqlPmqUhEhpSzwQKSiy+eVRPsvsDREwtf2VcERKyqQQjvO/cMWgVKD0ddaQg
NGrTd7ZAMg2fOX0Zippvo1jERCiSq+YQOE/IJGmem7DfLRNe/o2AhDptS6syy8GerDg/mCwInMNg
MQ6Tmmdn0056+AkES+69KtvpTqDMab9b5skFqoakG05Mx63kriVtVB0ckytFBVWCj5kYLryUsxMg
ceoouXGW5pD6FKYhwk5YvUE5YSYr+KqVSSb7yFpgyL5Y84763lU4zY9Suo33kjNstjd2N7brsWx6
osecZqq942J3eXDitpgYiGc30OmQ0A9DoZEsTR0bzPrWblv/tcYVSQwVjKjkezBj3Z4Tbv9/hLew
p+HH7q5Wh4Qz6uGDrA9uUtv/ECbPj2MyAZpuM5gu+B6E/bRoC9vTPMGLOXeN9P8hZmBVp1w787c+
2sfgTALJ6n9piKLRGKCDGiAbUj1UZfbgd66xd4ab2KIvwgsnUPVulzL1z2sQkpZMacUELu9SQH9w
4KOK1EkOg76KxT63WXpeHfhrpxIYDuXDVP/OPprojekGhCTGg/G8E0nNaGBwR6CJdamHxw5iCBVl
ZSiJM515r/xN8XX2bFBx3NmhDXouJuMpD4JmfM7QC57ylVX/jalmP+B+T+8aLT5szb43GmA6Pq7T
DHGFiDy98cC37HRjr7jxLeccAB5MOKgVQvc6iMU7dtQhf15G24NXxRx8Kzl3WYNY8tGHK2RjfK4U
g7DGehJI0O9y5qnFtmLQt2+tnJzCWxZEV6Pc2pWMyU9oJlIYI3MVHtCOsdx3wrz6WCuDvbVySJI6
TGa2irtucVArGQFAbNAh34WJ41XsgKfplj1XvJYF8tgVN1KTy/8KjSUqrWZupKapb9VU8HmjxDzw
GfQDxDYgIQ7r1ha9U1nITTY1oM3qavlSTtUB410xqth4U86udF4TRt27uApuECsjzsin4DU0VfgB
OeYvlCMXNKuZnhAd8v7n48pLwNzWe5xpol5ACc8ceExU9ygfk7fBGtxDEfAYFtOSkn1RZQKufkob
4LVOeQ/EAMHTEg7/td5QnOvWVqxdC/SauzArqrtQxsWxL3P11gQldyDbbGxHHfTgzaQxjCMZDNJ8
w53g7zIPbTLIoTjc6CGUMNTwDx3SkcxqhODY5oa1Iyi8mBr/PhNYnIFpoGAzeGXYpMAncdx158Uu
NylEg4esSNVjivrtLhDEDzGdhlvkMzJFcNnqn5FqY4yo25ZXszoAkKjEQ/e7YbzqUPLyh21nRzKa
argsGJS1h5JHwN4jXI8bvj3N3bH0GvZO3RZztxvkmM0n1rl2HJmyGoDRUllgg+HduPJak8LIaLlo
98ZPRzvyXd0W38Vi2CN41syRm8PhgidQkVz4miGPQnTTGlBlCKRVCraDHDgIBEjIToB7PYbUs924
ei8Er19E81EtH73dpvVWrH3QPc5WMkx3zFrwdSgMey7Pfoi8YZPEOFIPiXVjX3ISwKtqGaQ421JO
yAIY+oRoKW03PLitKW9cW5J/uF4S7wE4xW2NNqT/hQmGMtAB7XILBeIEIRwRzTzADxmTULJnfU7+
LaKJCm5ZSDQaPffIkezUtiFEj6EZIXd9hVDGLMrnjxd0n7c5MpqlbZZWeuE2qsTI+AoAGjJzVNNR
LRP/CkeLTRr/+fxd1w3H2RKE7ZcTs+bbQjwKuUGw8LYvPTZbft6ZxM7djIAXuxduZFyp2GWBhgR+
P+7RXLpXOGQhqznkGwliv7zNDmlBybPjzGZFmQ9pGEDRjZHX+9xHvOZkNUP6TM0EmjEFGhS5tXSX
I9agyWy7eh6cAxZVGR4c4EanJgTtgrojNYbRidb5HeYIrQ9DwY5lJ/qWhIpQ9S2AlMDqH93xlpkR
kE//Vlktcr4B18iLdgt4sxAG0QbnJsgWTpLWtg9EyzBJ5EkiijYjqNi5dEQuSpxcdZf+wusAzVwH
S/xlAzBDczLoTEcgMUq2T07cvdpkFf6uSw9Um6wn7ntUuw0Nvu+K22czgf+2JgPWH6rOEkNdBxn3
rJc+I1yQXD5n3ywrGUK0Ii4dk6Ry43Ulom4Pd3JYI2SxtIholCkDCf01awTLW4LrQ+cxH1u4Fv8k
P+xXzdg3uK+X3JovHJq4o0mKc/Hb0WA983pjZ/XnLmBnFRIBQ0UQZhbhNeqGB0C58BwieAZGF7PX
4Xmyi9OkAWFtTb+En1YsLbn185tlCDlr7cE7XTrJqqFvP9GYgmijQrD3Iy0F4TgSNQKx11047F2E
Tqg+nWBpUGCMfcC8iX5mNzQupCZZAonajEEJQsNomRaXnuGIx+C78bIjGzfLPnlSIeMzcVvBODQm
CHZzO/AIQY9R45YVV+Owt6n6Fy9HJ38zj042mDwOP84UB2Vxnde0t4IaP4hYZ3HilEIQrJNgc1Qw
qYnJ3fE9NAVgmrh1T4hXnOTqBujrHlm194RueI03f3rCafQe9qccD0UZyHCLeER57GXRZBHIFfTf
KRdJH0EK8G8jV8L3tini4+ucleRFYuEbvEOirMnbUYR3zp8MZL/9Kmi5LKjRfhbiYOD5jBCilMXd
iBYQEBKF8LlQVvc7O8MNb17N9YFCMLmOPq6RXdsIbOXgaebgzlYiCyo41aYE0+CZetmpuYFB6yMK
ZDk/3KSqVKTqHxxilnlUDl5wXioZ/5u9MSenqnSy3yUV7V1FpjWjFCAv/O6rW8bEiqKpRBIUogXq
2KqyZIEw9okWr+kZ40poRzhd0ayliWUByvCzb2YGxjCpbRErxVqdqwR9Fq6Kdrnyv/nPIerbdrc6
yOn2KYNoucVT3/+wiJ2tiFJFe9Fopf34yNi2SNmkDzVMVjF5dJM9qqR7mQSV92HFOHlOS5Ez4HE7
Q/g7cMix2M5xPt6ZCYN/tCA7qXeMmFq9TTD6vaCJoPvNO9h8Vuq5b+XiLZcOoX4PVbb1n6A3E1dD
HoceiIB0Jg7ajmULEC20hUAox/RIgkH/zx6b/MfqM2rhqUdLeZL4i8XR47Z+XSBZ/oNSFOunWuKT
3bSyWh9GipjHrs+9hzppWUfEHKawbKbGek6WtrHuql6X3ymp8f+5Q0IomG5RyDIYaIlqIBbUjWD6
K3R5pidkMuwseGrGdn5uCkJeVyvLHxQLxb/AjcQvQvX6KUgWFGo5Xr8DaicgtnbikCrGwgoGXEf+
CNa/7IbUCn01skZzCuo1VwiKWUygzjthLkO+pXR2n0sN9HxX1ArZWmu5rDa7FrjXFZSmbKMOxeFP
a9OXE05ht2+CIDJ/S2BG1u9Tqd8Kjvi/MmAeBwYt9b9wYhPi5Yk8wSyOYxUOSYbGDruwsf3IX9KU
zSquhKGtwu9YZx1jFPhKq7NQ1Wk+pGZbs89apR6U1bt/AGS+FM3yCoXxqczy+cmaFzIdulncIS+D
9tOlySOO2eWh46nKIF7PxalEkHtS0qC6QLWcnnrTqz0XTXFElK2vBP8sLyz01x1NHumVs299IWS0
L8T3ckTLUe3aniivHPTUXgT98p6o4XWq3QnpQp5vndTxLzMWontV9+ifi8A618FsR3bvfa48K7vY
G64aZE1UQ91DnkDgHWKemv0sw0dWshozTein5gPDwjs7++C3xPL0bA2wCijxs2OKopJE6DL8ahWw
pEQYdmct89tN3JQlB+vY75fQVV8eWKV3K61vFKtRVk+18O17Z0rjLYqurzggswZWpN8iXW1hQDAN
0XfYnl5XLn18eQFMptDqIkwbOWGHc/bb2KDllmW0zgUpKs9VDqPBLrvlCf0goRmdRdBQEHQX9NjV
pSjG/KdtE/AfeZUfO6ICHy0zru+K9zKik/VxCnnrF137cuIKxeKQwhx9nzO8i4z2vf/81h4uUJVu
pMsu/s0p5qMkWLtLqAN9J3ElYZnv6yM6rvFtRCXGbrfXj6H2abA7UJGW7Q+vHQlygDRwngDXWfi7
6h8exnA7dJX8YyMi3waekifQ3M7RNYPzFueJ+m/E63boJKFBqBDEkxR98cfzcv3heAEtvmzEKyP1
+qxyLz8QH6YPq7YxNuCT3llAUVSr84Oo2v/IZKl3gCSY45VMJS7GgAuPGxTSnnFcBr6ouA4x5ARs
MG5Pag+pR4elRCRLtYI8zEGJFpmiEPelNtkbVKAS0TS1I7KScT8KNRw9VU/38Fyh/I6KGQARRcwS
QwaMuPxYXzA5OcE/WNC+5FPAlmcONlTM4ROXi6ogXS/+w+QG1xGHyX2RrlqxZe7Umfz25BNd7gs+
kvbTGfHjhOmIXLaZT8Q2xW9NEe4t5mifHh3RZekreWjQRGAxZWCLj64/8gA94Rf+yHruZ1Fa4z/s
gLhWaRtLd+6fOOY+/XrN3gvPnSLItEyjJBSomuRFuM09A3bGXG9zBtA+rXEB0QB4B+lqzgXwgvhV
nd53tjGhSi8lICkDSqPaiSYsj8CE9RORZDhCq8k/rXiE9qUYTpjubIQjbZhH5IHTtw2992dBFvLJ
TzERxGBdWyx6n1ZB14B+or4jL47wGhdZDQS/EVNRTQj0sZWpe/RAshH8DaaQPXPN5CaZ1t9KpAsW
gMHsV6GxU03ju7Bs1OOEzCoWsglshHgaGVXSC3DDTdlyVYSGk4xrJe+q0/F2IcnvtTApOaGrp/0f
OCjTY+GwiNzUHTrhHd44hvJIReVP0vdepCA6iY3XDjkhAInTfq1t9Zy2HmCBXt1pSKOobSqCM/h3
FHjHtL0lt3V4z9PaXPlN1IYr2z8IfO/MmD3z13bt8MOf0EKmMxB8rb3K3a0Jov4EjhjQX3QzUb0m
4tVZNGYOT2L2lDVpqERkv4i8QY2d59m6ouX08z+0Ie0hkNUclWsJIw/BeXtSCQjzskWw4DYMYRVC
Bg0Z87H0bDaifbN+2jPxIHOMMJ99obywoR12cBA5siSaCx/++knH4cfkwfofaKBesiTI/jH3RELR
ZowA7KLJ936m/AinAZ4PysKYsWs7/EifuTVFL7E3DOcJ9tE+yL/GQW3UU6tiEhAYRokdQgfRrsB7
tT4HKdKbQoW0fwy/t10c6mMyVf/Xk+LNoC16z0bbfGD3o3xnZ9WcOY3TrzJR8tJ15j/bIFCAkPaV
ucK5aElg9kRewD4GO7cVgzQwPurkgS0WllCHtXmEYAtnf2kve3sY6gc8KwAoio5dSp/iG21yVWss
02znAOzp7yHP3fs8MPGj8OYclaCVbu3Re4MDm7wxg2ELjejt0bLK7HNiuvA8iw5HYQU1XgOivCeN
4JEwA+epNL44dMucPTmWMO+yRI87FGLwKRXcYn8L+L6brc4cwhBiL7Wgg+8LqMQDBhMcwGo0W8Y8
zWvj2ghii0nvmjCWW8hOZs/ITT1lvBMUzCnpiKi2cdGtfv+viMGAofSZnBcWNDFWciOOmtlgJMsh
flnLAFhDQmgeUsX43vikDtNRE5qE1sv5xguGvWaeeypFd+S0wqV5gbMC9wahxvwGTK1JIhXSdG48
m23bkDju3bJk7T0uRtb5IpHRytz9wUpacQdnsr/Mc6DPeCr0u9/RQyrh6x3D4OWrS9JnYJGIaZPg
CTbul+16LVJU5nWbSmLVUWktX2LAF/vBW/qLI1tuH67BvVKjcxJL+XIzCe/It4JZX0iL9ckwHZaQ
L2Tyy1Fv2ymhOQu8PtwYRGCPGbbKs0HicPW9QfwZhk7BkbdNP+xiXJ/Dplb0wBeuJHUM+to+Ub2L
47x0mvgMOvwTbZNN2dHIT7U68anA63/WK91PyKYh6mJldiOaDoFSueuel6YajnU2z+949utjMNRg
3fhifRiD7ESvs27X+7Bjq27PVnrpwsZ5zWXApw36PGSyxA98Q2qMj1ZXWNvCSl/nDNohQQIS8S7E
JHc72URG4NiqGb1YyLOx/LHXd5lGwmV102/dx00kpjj+MPbwAEDMe5bZjWRW+XF8cXqVPpbNWP2p
V885zzOJ5NhQ5INoVoypdDFEJDYR+TrVN3IAN6KXx6OzYvBm+2gyTvaGCAxrjF+I/GC7CPv4h1hu
9xu4y2Giib0pEPrii9MY0AeCxz2cgnDGWy/6bZAM1En5VJGqUxq2nXUVs+5HWXjKM2P9QY6hHzxt
5R1Vd9Nh1I67ajO5yoFknkmcmDxH+bbOhbMgxOSOiTVVgrOq5jdNzXDw5sF/G2aT/aIXRnAB4ivy
sJf/W2qBLoATpNsMZAofMt95HyYsr5tw8aYpwoNevjA3KUCHe7Z1lfhTPsfaGCQTnhXvVePFD9mk
iAZf6Bt2JCC/pYMeiNRQ7hOCJ0hknOcF9d9ckyLgYs7IieDArMPK5iMmaOGVHhVxnDMkEXLFYN9V
nnVIKiH+hfkE9uPGXv8fR2e2HCmSBdEvwowtCHjNhVy1pfZ6wSRViX2HCODr+9AvM2M21lXqVBLc
8Ot+nKaAhEk9Ei8uHfBEg+z2GT9zB20wmvdIB8hW5TRQGUyRD3vEYmSO1d2NCM3yBFzN4Lo/S6S+
olCnFBIR890s6Xpo/B31gxGWznj8Ek5phrXTVLc69YKU94mZ7GLL4tYR+9Qh1FHNsNClCYDmwDvR
hR3ct9nQfQ28mK66kPKVYNa4m+OBLQE3cUENlMO3oe2WPNigLtfbCDn7K2+omGc3NV0t1OVjSuDk
liUUKe7ygf42/GiBfiRsmYTUZLJ4y83hsW+gM9h5kv40toMvyhjXiq3IvWDgy+6XYKLacjbctwo3
7K4eyjGMA4sOuwQR8x2LR/fKsjI6OU4Zvc3teF/Xy3AeMoD+FdU43zFX6T3ZD06Rubc3ScaRATnF
gr3j0xVt5cZwxizZ/5O9GkP+uejF8E0uyK2gnG6Es3+2mSSwu9MokcZyvnqRNZ2qmNf4+r12ESXt
4T5lTGqomF3xXKr8q+dqvK9A+t0JQagM+yeEdXMieViU2Q8eAA77NDFWvK5qv8aJqlkkvvMEPWsD
/jn+h7aVP3AraD7nSdFf0yqrel2U/UbGDj2jp6Fw2wzM3kEjx4cA8nG+Bsari+pS4PR0tj9mZVQ+
i0KNry2MsyP/5suZ4FP05EpDP9uNau/5vk47kfv8MXbHkNjl9GN6IpF3bMCqfheL2nrDkMsNdCCv
/lz9n3cjftXfJj9W5wEkSX+mVHE80kRT3nUQQjee5vq1AZw7wCcrKoPzOI0/czFyohBU8zZFPBVh
qmNunqjFb6LvOCOCjBUu/NZbDtTzQEOZDzPKXAHJi26SHfdFu4Rsx9jmRcUwb922xp08lgDGLYnY
nMet/Gx6VO5NBgroiT7J6GkB83yim2i61djpN2pKvXOKYTDBaK/NU8IK/J/TZtkVEHV9j/g6hxjH
gye6KqJniB2Miwt/bdqb83ZAiGYPXfv72O2wCZq5A7B1LtFCuQS8wxMzGZjS6gK7hCmKb4Hn41mM
1NOEyvnRCDW/0PFd7urCXn7jdbfSUJ/1jy0jjPRmFs+gF4BP9AlUHx9e6m7dNDxmidahthfuRi7e
tDaenAMUtP6iWgOKQzsrdrlQHDadVDS7Ny20eBnpF09n0WWRnUc40pnql5J2EzgVbNNw0cbA7LZg
RUxAcVEFETjua40jvEtYR/MlQr8TtLjY9sFHHCMvYel7LqFMLiw/nwzbgRxFojzY5m3kAegr3d9m
4lZONrQprhx5AUpm7TPDj5PDzRU/SeimKLITayWCq6BQ2kInIaGQ+lgqx0/DsbWakOQTiCNmgVc3
C0iJ2ia5HyJLj1EvMZZgij8RuXJOJgfcO2lE4zyPqroB2xIA6kXyaywyfiSBSvo2N/13LLjun6FJ
3rSf2CcbOOdW+zAhBt3mvxSjVw9Jl7B7iYmKbPy8xGqoluDbFoV3MoZ1uKrt5jUmHY0dQJVDCEeS
hQHdD+cFcRnYWVDcZ4JZYBtnrIrUaI3noO3FreXDZSfSGvDBmQ4PPkCQI5GpbFmRis3RWdvaoBGZ
h4ZI0tsw2tY97E/rHOvZ2Dcl1pwKKjzKcV+F5kx2JmFp9xEgu3/kbWbvy2HWfxk/YBwUU0GDuy13
Pr1cGJ1pP4x3KMX1XuPmkqgu3fBMfykxXunUn2bVG+swKk4zRJP3aQSMg38SUxptEq8Ltx8OSK4M
T60/5A9zswhORBo+/Na0Hqzeo0tbldU7vZXVbojcv+C+eho6ILz2ZW98GZpuoMlR6VGCVltDDNVn
P9nsM9a2jqhMPKQ8kXznGGHYjFT2xaP0ko/XSQEUkMADYhJLCG8wPR6jBAfZBoqmd4qV58A4qrKn
lUe2UQmtW57mEc2sBuYIsbOeMgC78B8JlQ8vZLi7u4oLL52nedhobM2jc6QkQYYBUbA9DuT4VhM1
e7WVjgBqLGw/skARQVn9t5Vff5gltNR5cIxj7vbTQ5k19AXw1TsS2evOPCwJTTEsTzbwDq3fkpjW
rpVoTHbmmrC4Am4q+CI/g6qzGKPY/U4D/WplkwcLP35OmUyA8x7jcPSmuIYGGwh17wRNiKkbJHg+
o6hR9wTB9dOSxMOpYjqoiBlTweJ6xPUdICW4puFlsMjS/p62iyUcS684pEGkXwUD0IVy8fJmrW0u
ME5cbMQszL3tYs1wcxySBdmeF5BLDiu3oqeOxds1AfHz6ReieTRqk6ybavtua5qCCG4DNHbnLey/
+pFkc1VDLb94mOmt0DbwMmwAPi1Hq12S49hAoGb+cT+UZ8/OVthd+QJ3jm+jSjLjvqOKjujOlApW
G306/oAosWx8d17CLxGj476rUyxSweTRK7IGdEIXC9p7tZYIPKHmW94e9J59xszHgg2NvxT0LAph
Bvt07scXFrloekMpWa2mGe143yRC9RPrhdgKk1pToaGx9kwXJ+kxTNMRGGeP2Jps2qq4Of44nmU6
27JgSwUdyWRNR6sHBshZjxLPvSmVjzMhwTtg5ZMgbzrzZ24gANpVqNKORMuclQ6ZwFxDm2TvQMIh
pUF+jih0wgYecPEelsm4U8WK8LHXcxovPq1Y7Ovz5zxwB5RCKy1ZfeUqSyg7SrCJlEEXP2nMXjc4
VfhPktwgbq4rYw+XkQuVdJzq2OCcYd4rKr/H/mh1bE8DUFSn0rBWOqkMln/kQohl+cugz51arOUM
KbR5AXMNbq/DCwCgol7n2kxakf8IQpdvOSE1Rg83gecEAi43YNYITTw14OaKrlgRFb3Y5IgJ5aRD
SWEU039xVBxyCc81yDUCtg1QPfj35kF7PfmfrMo/NB5ghmwyid5q+aaBT9VNcFnSjt9LanLUamM9
uOEc2siSmCMwKCMvyDJgpazcBJpKa8AP2U+zb/7Le4OOGaJo5iUFu2A9mBy/wcEutfLDPp0t6IOl
EGfNL1LeE4RqOEYai+5q05DGZbZUGe1tz6rKXQd+prmUViCPFOCZ7UnnBYxBOaXW18qO5S6huvrX
EVqGpUfHyCZjffPCZrtf6PiBTBG2FNbpS2qZ7q+pRq6FReI3d4A23AfKb+R7THMW8gAa80sfcQHd
Wzi7aVIGBXcQZQ0wKChgHqTa+AQla56g/ypEbLus/RBPq+XvZcm+eoekiOGFAqmD5sX6bKNl/xhD
/kozM4icOECnhhdAYMSFTqPmL8DNZzzNWN6j3J5xLbfTMzQb/8J1keEtRvZ4J5tAM0YAiRhjKs2i
udoHoE43he28cytHvFGlceDeEryl3fQ7O1kaUkrDRdob2Vu4ZXBsSTHQa0CKhM3CkDxha6HtFoNH
8s8Zsc3wMIAF975nTv93wFlnwdG8mWg3rx39aGoW4oIAPui9RzKoN39NgwZM5MSa371eYA2ddEeN
PNThfYmNbWeNHqlIiJI0XMZ2iEGNDLHXZEe77wvevP54sOmhBPrpMf1iRHxsBtYb24gONPAQsw6J
8XzgH9V37ATMSxY38mQK3/pwhyE6QyGkOsw3gvpzadrgLlerFS1yX4qR2Ww0g/TvjGhyMImwE1sG
51JzStBflg2u2ti5f/Une7qz4Dlui9r04LISEMQykry07CPFxh2w30KYvCHdW2+Irf4dWmj9E0eW
evTr/ifqojvQTuBBMcj4F1lYzYPhAU3cYPVajrxgGgK98W2yLf8pga0Ligs2Rbk2p+muKaEWLC5E
kAKgGAju99LvfgNsCyHwoOjPDKrqX0T9OaqDch8FyMgwj5pp4/jGkWUjK4XS5/1vkn26jp5Fos/r
eQelVf0aG+JpBCdysuDXhB3VnPeAM3K21RxRrBGPcU5opw8iI6xs6k8ylgHdbgLZf1cpUV5o60Pf
9G+sYFOsK613gcEckTVOzGTrLvrZWorZ3fgddOhC0x1bceLsUevZ52CEPODf4fLNahAtacTwOYvP
jtDJZhidN5/VHUMVu17oAA+yCaJ7Y7LvMqa9zUikPQRGxUfVF8NuXqQK5ylodqjs1X7h3rEdRd98
g0kcQtzCQ9i77nsykzatURe5C4HtZJ7eEVVaGcHSv2Ld9c5i1Ts6i26yLsLOqDpC5bYKXooYLh/N
zVB3vO+FdCnITFU5F4lP/VQlifeO4+AiFnz4VpemlFIL9OrR+pxn9ddu87sexETfKttBIjHbixOV
2cGR3gkzsLvzfFGjl0XJEed3sY8Zbzd+LeawHjr7kXWKfxHpfAFciI7PNQFokctotexV4s4XbKx/
EmuUzAMd6HHM4CGWsq8MjssWE2fG0nUEyUF72urejMndLnasH0cTnapIArIXkXmm6wTT1NTIXTe5
FhFGZ3bbjUyq9tPC0h3qtoa93GpM2RdKUaW3VZJ3A08GyFvL2kw+DmmWZ+IAd8p+alfrSBl75T6Y
C3ffK+AeemURcjxhUu9q777FWovd30p2JhXESJZUw0PW2FmEzAkb2MORiwDOP22pTaKKf6XD14f7
nHHrGCrPvtn1R4A5etv5aX2NnOEVVoj7HHcOMl6Gg1TR8tpHzqGRzvRtmaJENfavEnWReyxYJggi
XQjXDnAZWcgjZKn8vofMc2gG41uBht7kOhvwYBNl8T2vp4eEo+go005+U+aICScvdH3hKOZfQbHb
KwJL3c9NckcenGp3YXIL8+eq3jvuHJ0KaSAdMIin56QaEYtczUwhTYv1EBmRUq8kvihrqQymB8Il
xkxbeWZRLml4n4TmhwHfXyHAlUhrDO0At+sGftpAPtdK71uoTiHwrnbXBk36mljGNyj8UZ/91ABM
Svj8Fze3+VRaUMEPRCpqbOkpvepGNYlw6egLRpRG4mNM5z1YO+MFYpBxzOTYPNJ0k32ijmA/S1uX
zxItM23m+pGiDXm1HRUG849bpy6KW8cFf4W4wflYdr1fkwL1PNs7qQARKDPH/NEvHLEJfNu48brB
F6S/WnxN2WFCfP10ncH7q0Yfa5IVz/NWZXFvn1itY6lJP8fejR483koXNNsQr4Z/R4jkKhxJs21W
ufG4Yx/zXilyDrxhQYAN3DpSGpXKqcDlXo8kdPnus4D8m/bMhH7Q5jv+R3A2k6WZL9ZSxe+pQVW4
H9lyi3/ep3XJ+5qd+V+rlXpqE+RWF9bLhrayb9PnYlEny9XPY+ehbbDSmXF5bcu2Y+Ns53jDc3Nf
Uom0XRafl5kQfhMyjvqvrNwJyxSjO7O/HY1DZne8lVoZXP3VwzCmtGlTW7VeUmPTujRTxwuwEeUL
uysafnmsJ9eswaIk+Su3NQ4ktpkkBTn+XcQNmQn2dy6Zh1I+YJF4iNexEQRfcZcvY3t2qsEOyTzU
z7ShR3SL03e1s81J7byY/GrJuPYHuxoF8ePw2hl4DsvK9yhNrGFSNZJZymSD3wYrzAUN4TZZ6myO
07vfxmEw4GCryC4tkzMhVlQNG367/Bs7c9PQnGIAtJGMhGwI7oY0k2/5Qi3ONGcPpvB4ZbWdOFc6
Cosu/+6NYr+AFeb0B8U588skxCeEiv/2xjJeCEzBttKc12Bz1L0bBA4rkLQ7zMmw/gx9/ODZyfry
8xxxNfy4P8RW2r/wKp33pq7hrLjlUHxIz/N+zMnKfvB2AKxJ0nqfQe78jWT0mKZkjfbjOHz0zvKg
vKy/FhMbwu1A7UKyeP3Ns5sDDY9/XNl9x1i9t6wBM/Jok3nUolJXFo9rZ/fKy8m5YOpE7QVO0S2v
kG8muDPY1+lULxw0Lqn3k93NRHKmIU43fUe73aiaco+gXR3EaPrE9MZ1l9S8smF79ro8InAT95fc
rPLXnoXB4ygVzahozoqtbJ2/1g7nqjRiksRwlY+jHxyA3f+rMm8BFN7vC803LM2xr6ag0088Ju5d
bSSHaSZcp50qynZ9J9tdV9nwwtNRG6zY2RmJ5rXD6rTBkwC1xmLoncwSEKqgFSl31/r6YhH3BBi1
ucGItS2i/jNo1BHKScnmqqwh+QSPeUbaTUa4W8hK0Xom5/REJWF2YfyKDxOGlKuqPnBK4XIfXww6
4DzgLQ2hLuwfDpcs0DGHWNY+g3fVKyrwoLgaUA0Po8bNWen8aPatFbbSLZ8Uccx9na7Ca1bSr9UX
DMOl9xC72dEiH0lyd+q/iEe0B8c15pAaRYZvW8JDHMfmTi3JzUdJYCSBl11Cy27WpYJtifqbCHj6
0+f9Mw+QRR1qMb1ULnkCNtjiR3TwXTbIltYtb4ruzibqSX0rQrztj386IcgSbZSV3hJtY1L3gniV
ihmicqCmsMvTbeSlzTUY1AMWzafGwlM+Uwe5AQnzHaiqvkD5qffDnDAtqrXoPWcpf+mMpj0NXhrs
ppiAp6yY29L4ey7Z2Czu5IaYYF4Sq3pomo5X6Vjy17pJLI+aceg2sikmhjVh8mbHV2hE6l5J45k0
6aqE4wGw8T+vz7715qwIwCxgzMEBWxwNkTwtrM5wOeX1Lsaa/mREw2ORQzJmqDD3SD/mvvHb7K+J
R4Njhgd3EEF+mKzS3HOCdACxcIDt6Q8V26k1xqd0HBUlSv1ClI0GaOQy7HokKbwUoZZIEAVpa4V6
e4ln1sRQFkLFz9k0rgzJ63DTi0EdcwEGbY7S5lbHLksAZEUgfDz/N+qTq4tVHbosO4Pc/+I64J0W
4C4HWzsChHzu79sOhvLE96KKeDkCiLH2WKK50qIMDjpsIl+/+CKud6nwsxeaJc5t25Z3jmydf8SW
WIOOWfSBiKNXnCGcvWb09+wr32LfHAkxcynyN6M1Tzih6oX1RKBnzWoRs/XOXIeOnRExtcI9oLg8
DuIzmOf7wHA1KwtQO7lDEcV5IXZ+V9BOcJYLeEq+uY38E5Syv3WGc98Ai0BeZM9xIlCB/TMJhvSS
+PQd2AwcGyID2cOSs4UaRzobMp6OVxZ86XZqrP5jYf2J/EHdOdCf9JyOceydSoTMXY0ewixv0mNC
m5T+Ao3EddMuEudAcK3Y8azVBzgSHYEh2IkudX4gsCVecOZO+qgAvfKhTJPxACeQT0YUxgdTKFUD
JPO2uFDvVzInW267PDdYTgnvzLwaL7acymd3iodX1Yr2vs5jM+yTRb9YdC3E7PvIbvceOoUo50uh
qCuq7ZLZkOLlX0DhAeOkXiNrktqsHa5L+GJlnI5FSItVc982vROOvfWVB9VZ+IP+UdzhLuQrLc5e
skUTu0On/034oItDXroets22BbuQZks0HOjO0Gyuo+gRd/x4iVXsZbcCscYNtUANOnlWz7HfcGUm
P4sKsUmavrfYc9XyrSWcsncp536UqYHDcxkw0uMnrVzeAXn/JKX/Y41pglbVOYcCXNl+8mYs37kd
CNjXHoopV69wYZA4oOxjWB8lgKqJjFZMsxLxgHbdfpoTrCFCzWjfbr78VUPafs2l/DtXvXcoVJfv
8RYkOTbNkmcZve24QOZ5ykRp/PGbOqKga8UD4M4mwevbFB1DlG65mBbjBoDvX/jIxFdt3jYrvG6b
U2164OI0bNuBqh5+eGAjyXqv5y5fn/s6bkAXkNt3YxrwcKgP9nYJspOoUoyIbadwHM/tlSMT1ANm
fJzu5ji/96Ndw28ipMZhSX9o8TI6LH7PUusMS0xX8TUFHoYXdGCVFCMw0L6T8omEmKE8efDNqT8V
FfarrYc574ArsGNJnJbdG507JKdB9rjiXAKWqPW9xPrGGt0YVbLOY5hSFIniOsXkaI7XBXc4XBtP
iv1SRp9M28vNJaZubmAA2EckKnUaoVe8kAmXsFswXL61UtGCgM2zvJlK60OeBDhaB/5x0+zjXxif
4z6gaPQMceAPwZjquJAPWI2KSNglHEkE6EyAGovNlvWPrN0b0/twySfAbhjbEPACZcUPkdd5qNh8
L0kSYH5pNGqtnX3QwtOfExYmRy64HWhYGf/PMBjPJkxXjArokJgqSvMUGWOCxZOyQ7pIyPN8E9Ej
iuwkvr2RA6YoCji2PiEhxDUUkw2aQ34wDcvJ9oWFKYasRGK92rl6y+YKGXKeQQhBVXAwRIr2t09K
UKqAYLOJJaeW80NOgfFmTLBw8fzsJqj/9/iYvLsOIzSgaECYrcsafRY0VvE++Js6oxVG5ZxcuQm8
xay+NjkYP0A93OFO7bKM2GuaPEKVU1Kfk6hYNumiihWmZFmX0WSZ2jMIH0neODQfQX+lEoCioha+
GsZAfZ6slBichOdeCPG4OPWCinA0WxYCVZAkx8FvCbOnUNTdog92HToMFl5O3j9MV2QFosF9jRL7
nU911cCxPm9iI7sukVzeKxc8ZN1r7IKdbW6JhlWPVm6qva9m7OpZe6PrFQtEBDp77ROxWExKBWqx
4IuPvmfBHQD0wV+y7hqQuHlTAU4FeSM5ffn2zN3O77BHNWbNpJSB6KRPL6D7sK0udLyMVH5G/m6Y
+nyfrZNoBAyS4pHJR2khxbAjeLypnYwpMtB0ckFjf2gy+ct24N8AJ4G8EuCXwaBRDPdXgZN1cDHY
LvTe7wchbe5OAl8t+Ed4p2lWh7Zfra6kpeIPXMQrET+TvgLppZ+8SJ7I0NJhYcEIAAjPwE9l2jK0
1HIZ0W0GuUIgZB6me96/7dNE8HU+keh3SKrxXzOOjZlTAw1woJDHfcxs6zzgKj4iqpbHLBsoYLGp
QEwnPIRDQYCF4jxs0HacXaahyG5+MO0S2M0HaTpQzQrze4mNg2o7OkILIJatLtC3Ejt4mjXdFXKi
0qWYm5Pf0PSFwc74iGlJhqjZmRFEEG8BzNhaf6p+TJqQ7laoLBoaa+WJ4cAQ2p3LBRsdxaPNg9/N
9rFL9QrJoIovsBUpDSe4CernLxUt7I9ZYNy0Y9c7F9Iw3mMDDbfQ9kS9UkuKoNM9dJ6BvlJ/RdrO
fxpa7ag1MALYpiUwmzVx4v+pHSXm/ZTNS3kx4co/S6Ta+ozzAr1Cdf1JlbUGGNv50b0aeGwfwKDV
xX6qc0AayVyOOhTeQup4xxqx6kk1lfZl6tbDu1Xt85RPt8w2xc5u1TeZranZzgonK/oQk1+z0LIJ
WJ7MMXaiGU9REmMSFJAddhM3w2OZBvwCJ1P8nYagOUfodFhGkf46v3g1DIKd8YyObmK1S8DTbzp4
AjGJ5ynf5tMUo00W1TbKzRzvilmAfopIW6PWdFZx8Rfac8Vc6GvuFkD1LBm326LxS962mTbtLc4P
Ws5nbb9xrNf/mAKW94bL5bTvFjk9o7WqZ3eB8J6Rcj9aKJLnwjDfVgr5ngqPfh+bdvCCtXwgSZVo
jPfO0LPxNJuzZ7b+iWECokg+yT1WfgQ7mwqcR4AVc0Hku82Im8fRVfBWyh8MR1n6Qm/SfAZc42GL
85vhiGdFB6w62mqbcU89Shajd5a1QO4eZP4xl4X31VDVdHOXwnlzwA1uoDizCLPZIfIUKYqZtiyr
YiI4EQXjJZJAAD8Clmfjdq8Zf/B7W9RNOCp3j1rBdnUhBx3yI9qMZUqQMecUj5azJ6P0lsK6u9M+
jDg0MUBlEDizKUzniTxQqUW+naXq//r1bGx72SI/cVKFvsclu+a7a5TpnOyheQDXb4n7HSEEtnwH
ueLRCoxbnNLeLN3B5sJmnvrzziSFc0zLQN7XS/4JwT3eL6S1SR7K9px43X3ZLy81JDBbsTKCeUX5
j7F0/4YY9TCQ9abpPFaA2nMlG8ayMDaeV7YQNxIxrn/XS1SlxU9JhnUftGOLqy0NFjLCRh6OXeQe
TRja+GGL+n3xsoOblo9ekv7mHocAfAPC7kNG8IM1BO+vRrdr9YiQdK+nRraNE5BU2QjVOAa3uq96
BDTyk335pgYvZ1cG4hwdlgO2wxkWGlz7T6Zy8rtFATPoUZ9RblgUNVFwxKKQH3NuCZIA4fw8euny
SCl1zZdmRgUeWxWmwSAuyDdcnWU5HmrC4tcYftM/EM0CYDNMLeTkgOsHzqEHOc/BkQW1jZ+NjP8y
sYLvpf9P0qR+oWKJkQOK/YEjBwCuyPgQeIxDOTEj4BZeCNl59UfDJsGn5HWh4mdQYiu60TrWvv1q
BVNRExkq2s8pjgTx6JrVYlik0n7Ctf9EUYZz7lcaRWT7935jiHv8l2wzWS3TAmzlFAMk0VPClnJH
bSguClIKA20roxPsQW3Or+04WN+xh8Ha9omfjVltPTSjxXzTQs42j1XQeTvR1eVDGWTTziE4doMX
KYJw5v+uNr3jKFjkOMYuLDmbN0fItguVSvRzrgr7fskivq5Omh0JnhZnZkE2JJ5N/h426LpZZ7hl
dUR7tjawOHhtMaiblqL5GrrY/WSOGc55PBuHRlnZJUiGwUPvMNwDDDPrBxE/+WfOFmECRPJi7qs7
ORV32lUPNYskSAUBiXxdpMVtqcY8pDNl7bMhU7YNtOeAOjaoBqcK7FRy4+U/3Aq0Nz3dbBUoP6nb
f2kKbcnuONYRYnnhQSNgS1gh52yWqoLBq61b1078ITyzedAXH1bWt6HmtpLhLNBACFwZhaTvKWmj
JQX0SYBhkM3nSTStOMBaNFiFeHXIqPs34JM6kHki3a35gYl+RTlhxSW9pLjc9uaUZFxDp+WxHXR9
Aqscw+qbExtYBLPmx8IWHlOKp/S7NIQ6TXWrb9II+mcDwBCpEOA/Yg6+uwAN1c4gVpPM9YEBZLPE
cxxxyZj6+S72s/GtDByBBbZqf7w4c892mtS/WYwFaYdllP3fYGlYHR4QX1K42okID1rzQRrLC+VM
VKMqkCo7GmbTIzlgNv8u0CCse3I6WH2ENXsRnE+t7v/vNyZdyPeezQomVusnYXv6AAeDSveGX8lv
IpfiNBZaGuyYOHYrky6YvRaw0XysgRegZEHIk1A8zqX4qwh37iML5HUioFWSHOn4MHNePGTkZ08l
fNTeXPwLBJlBckHYAQa0rN+siRHmB6vQh14YR1uUBSnN6snhjkPagdgKwhLlHHGTYOWBCMdqwmIZ
Y3mGfXCaNrrSkZw+g9Xv5w39UKi0zQRxjAVriA8TXspU4eL3lDfdLcSy0aRaESEkIz1iNUW5dfwA
IFrl1ce4Zo2BN94Jlhcx9Im37zrZ/1GNWRb0cpRzuoum0Wi3BB95+HFpjOoNZhYeIrcezaukK/0c
ZLkRPNO55+2l1ULdraDk7GkFt38tMt9PnhtH/MItNE+FweEj6UErbvLEde7aaB7o18PYH2ZBukQH
UgxVhxZVqrVZErdAPg3oOJPdD+kzF9HJ2UM/RVavWr/c9caUfYjEzkOH24z3B11AjydDNToLXbOn
cBZsGmklj7fHxZ7T9qnuoJABuY7kH7oOZPmYIKS6z71w2W/B8qiTJ8VLqd4HUdBUDzDVBddP2sLH
5qzI+E6hEpkhVjEvufYphZ2NTjPnmf0q8SXHjP1+A/CGpskt96E4TCNy6chF1IUj0NnUgDdLcSUO
7FBZXhk+d41JzEojqlDjzMYMIeVUujJHecHqimm7VsDSUpq3/cZVJO8L7oIb2SxTd5k92yqeJwg9
xmFIpTajjaXaGl0mnr/pRFu+upIOwovrGsMXSWQ7LCoRLw+YabNu30V9PL8yMsJpQO9Pqx/f7cUT
w2cpD4XrRyRYR4SsvhT9vVGYubWFrKS9D+LrdfPgNJZYDqwlcNlsFguNcjsnIHWaDaLXCOAyh/Aa
GRGBv9R2efPWNL41W2Nyi4nHb0Ay59pnMgNiww7osK+dE4lU8eW6GeX1Qc98yquKdt8os8b7lIVm
cY2hEuPowe92WrKudDHgQ12+oxejunEJzcWRi5jm+M8n4uGRBU12kyT87JvcB08GIGgE8al5bc3I
Gry1g6AseFpdm0qJUdaNtcOrk34wpjoUZ5pN+Tp3+di+y4Df1R7KCaJ7lLH7b6UvozNVcaZ1KpMh
nq7s+mdBoTM3vi0dCsl7XXY1x100klBSfObXMhWuPjc87D2sQMc/Ykjr7TcC3JTWunTDHjzG8x+s
kOqNfUwrftLJTa9aDAzJgjXuHjxPfoZSNDwU2qqO5poVqk1KxzZGg8qPpuKtyQ0wSG+IejlNo5WM
oz81Q7N+8rCTc3xRHw4OwaWxp+6r9cZdjkTUvD5K9e9EpL3GmpnINsQDNA3fhaGC+Dujxl6fTVvb
+bUY5HhSHqIthVFdsdIGdIfH3Iijc4PpybzhtZ9u5E3BPXa9ogDdKxdqC+g7SriA3eOfsjHjpZwU
k5PiQVuEO6bXqumM7N4sbQo649nOzg4ZgAb+UOKyqOO6rgo0TKo6jpWZYdy22jjHqOPEt1gFdE+I
osNFPJYFNaBDNl8NXPkDO2+Rvhv4COeNW1F//dA6kZGDcwKT5lHnLu+yafHfxxEv+MaYyoASrz5/
a5tG7KopMm9+3VQnkXrDV2wHnoRgYwvrzB2PFWiwwBFOUwjGcA1nVY1U9iK6IFlndXpAl6OFUavY
xBDskF/hTCdNwmFDgc/QRXjw8afXfxwvHh2GlUyR6ZywC5ya2NQ/gZfwps0RVRMSjcU47WHDI8l2
MWSj1flhRc0p6lsbV1nRLzj8zdaszxngFRC6eTyi97nqqZzY/EANBwoFDMFZ7OXbGsWg3ygZifsw
m+psdZokKVUt7ZT62aHTpnvXoQYsN8fyiscchtV/nJ3JjtxItqZfpVDrJpo2kEZe9O1F+BDuHvOk
kLQhlJKS8zzz6ftj9UbhEiKQFyigCqVM0Ukazc45/2SKC2RVDs4OxC+RYDVU9X00k7YBlY1sxgvR
WwQ8FQVzqN0AXMwYGHihu2qtrtfMVEPj3drkLnB8i1h+Kemn8NLEsVBcRgSonWrG6tMX8iesF2jO
uE2QydJ7OPqujtnRphEg5nSSrcQm+OSlqC5qplgJielZEsJssINyTS8XBU6HCldomBKc2lBF6+e0
xkHDaYPO/1T1jfL/HtB+93fIiUsSA5wBLZMFvgob51bMrc1EtbRN5pw8wnr3ZYAcddP0+JNdx2Mv
B1IzVBEdK4/i4NBDNdhBm+xeVBNjfVeFJf3zyvU5Go0nh+XiIjSTV2a+04G0OyL+4DWF2Kfe+xL0
9KoSsAcfO3clOXYQQXGebUBXL4wh8Om2F5mHqj5G408oWtcZUiKmXKoSceXgHw2hPPVxECs30V7J
PPuk8qO/yUAR3i0TUze/hfOp8UnxhVej9RYM/5mGJo5Bq5eMnDomsjuxV8Cu5k75YQS4A2KyVSiX
wi11cjpfTx1n671dNgze4DrVVyYfy08IdiaqpMJqXzNb1rs0zivxOTIiP8YUJoDfTuhi62PVTftS
YR4Qgf0o+P4NoOilDAN81tzIOyZ5E/wwhDEwxu+rK4zQgxOp3OO1iUWOFxK/QBNZ3aoGjmmHjicB
YsQL1oHR0NILgrfxX9geqijDEcIME8wyF98HNBHttNWRg/UjNC4Ng01pMGDEqNEuFOjAr4rcj9ZM
k65fvCtXS+j/Y48YqWMtoG0snT67bIMatRNCQPvFK1ZrbmzOmG7KJc53KUBpvvHrmUAEBLW0khm7
yiYZapMRStioTUT5/inujX/HbQItwiPuV6rrHN0Z8DV5IXvVRZfU/i3ZcGWjnLtm9NXR8sCG8RGY
oD1iagvdLqwdG9REzZ+U0O4nGQ3iIe1TkPtxzZy48RrVdDc2aTbFTccUKPieAzKyc0jDforjIPll
B7pchp6MuwjjCk2cWfHWRyUbZhwTrN+DNcaKIwdezHM45ebamG60kgsyiqzsZrZpu/Afi7D+n9j3
q4s2t8xnilJhPaC0x1wyTTRqVBvn2Es4V9mnHtXk+B1+MA53HOgq+mw66hO8i5pqfCySOSLmZzKQ
ilykG9uGKIg1yNlopFemfFAYEqMYaWiit67skLC1JVqZqyVPBohoqzfva281yY7uvHpkZQTDNXJM
+UzGDEHzdtL5xxiY1wCuO+HnDEP2eQtVz+cD48UHVwF+och1q3qH3Qu882K0zEa1U6GBu6QTubfO
QKd2wm4zd5YLbHNmiFl1GK9GIQqDhxcmLCEUcgUwMAc+Kmc7yn+4wuOvlbAxdwBro4J8Rg19QLbi
H4k46OAa8LHs7Lmvwys10dhv0irQ+V1Su3h8MFOj+M3G2sXWspPgidJO8XMpjdtaUM0cxyCc9KTD
bL+FHIzLqe/uyOtwp68+NrS3luAdyi0j7PFTX3SWKraoRdrPeKITDV+j08A6DWT9Kuxqc2JSsTZ7
XbxOLVzNstOJbpCdCrxFvQvhaRkfHY3jx7FIYkP4k8W5ccEwGF5kZNxxh2pvuWYWvXwOW2E3l/1c
u8yAmpnQp34htwzJ4biBRaivC4wR8XN0oiJBzLY6cGVL0FqfoJ0GR89AaL+qsCdTj6Us6ukhRtRb
JpsMFyrkf2kdes5edKJqHvJoHsFQcLylD3XgwrII6gG7GTUcGQwP1zDDJMnYMx4yluNcG3x+/C2c
aQcnkqRsxdeaCAF32zeUzZsED5oZ3oyI/QyrMVOMJ+GvYFkZSbrnbYmLjE8/b0Zn7rfJyJoEhiNe
PCNsnY+CBmwv16CTcOqdvxKsFW48VumB/HXTkeK4lNOjtmza4noMMLzv0PZgHJ0lGg+FBmTAVf7U
bJ0Z/8CsqSH3Qu8e/wKtiqLvXkW49A1S+Ax1sSQKci+ZqAbQQZM27R4i3YPqq84rsks8noTzyLCe
lILRqOIyqgO0M20dIJMAWr6pBhwRDq6NhHiXlEl5BZMh2w21bQ7hBP91m5cMwvoJ6c6FKSKzeouG
POaluSF1mmI6dMa23cHwU3tm+iPkLyDJGv+jpM+fu8lL02skQ2MJ036xf/hRLX4wMcK5ubSUL/jX
MZn8WvPBONulwbAonDps4S9iNwfj7jL9glxXb5Fx9NjGFdaVjaqd0o4hZWltq8wTBd5/WZYRbo6v
BoQiWQTflqkddwNWLL3Gdi5ccGjtCkue6lDbq/wUoL1HZPjiZlblfrPbqLmBmb5grlWVl/AkSLkB
z0oUBKS53+MmN8E6KHsGSLhC6ojnkch+h5VkQ1tTtd3eqeHKMz71xkfquKR8waMP+gNn7WCQhHbU
NpUzcxbUg+d6JMJCIp3LCYI7yQ7hpiQqFTJ1Zc3pAynhi3c59BRsx7bTgXPwylBUzwi72COmBKug
b9MwT3g/FjiKJSuFu6pOC1Z0aP6NLXs6gyWMH6CnN/oBo7SRBBzieunG/cjCk+iiRMU3nvDPjBqi
GAuKn2c8AmmkttJdDU9L33J2jhv3gL4LZ2RLc1Ml0b3XkTh50Q+QGlO43mk5QtsCCyMShvzRdleZ
sfupsxWQT5jZnRrj4WdET0q8mezqlzIO/cvYEareh1JEHowyRz/nU+s/dX3aPYvGj35OOGfYXx0c
OFZLf0/8gP84QndPneGe0j3CdyZC/YY1dj1ynEfYODX8La1fMsG1ujB6tvrZ+lLIfn70GSAFBIp4
+Bhjz4jD23WAb+BDQLf+s7Z9pkXsBe4ztude+leWjv18l2GAf1P5HTePM4YiXlcPebjTVa0BG4rU
x+skmHAC7d2obHa5QPW70SKbr9BbA5yEtRieJwRw33wIYWIP5T7K773KxjI58D272DHKZm+zJ2qK
EDL0M2aklnOatddP1EAZNuy4mDllgbF7ShwOQAzQod37/g3im6oiy7cmIip3yUC6ymEEZ6TpkqyK
CCbSYteT0nIlK/Bw7PqIVQda5PTbwU4MpnvkSv5nhCnZCwj5OOwawPSjyV0SHbB/elwkSNCJ9tTN
TyFA7F+R3QyfPHvAi4MZ78wkw5uJP5dYwvqhGLuvBJnWY3W11IyGSjhdnFi38QAQSUC0VQ1fiDSC
LwOnaAHBw1QyQE7r23DZMDVemJOxueNn78HP0aVVX00EJpcbeAIgU1HfjsCUxJKR4Ox4boO3NHTB
6XYQ/nA31J25lXGZP7k4VwZ31pQSSSyDYSIouzKdL7aFqFpqwKDyy53saPQJVqjjQ9xXzqdIk0x4
hDNg2ueWSgZ/gUxGYuuTGGRoqyu8ki+Qq464CVkEM4jJTg5Bo+O/nEjUL45u8DJKBvt7lmT+CVZO
/XcX2911Env6qsrCMLuU/kAclo9Wg6ndmMc/8rldTXrVEg7EK1nurQnA2m5bFFA+fSLl8dXs2I28
hoLd1gc1cMcQyHS88aMipc+cvLjG+1q66qseOuuIn0I7fkIf7dugADSnWPY3SMp/lh4lwF2uc0bP
gCRL6f9wdKuTm2zsEwZNEjM3YiM4WOD9BWrilBFUANuCxGhx4WMzdxiGJR5uaEEgd2OFQLswJQmG
lWTXVgtZ0QtV59F1Eyi641z5RNvPQ/jYVKQ07fpZpBjHL5FSd3BvrB6GLOX/aSIghWvMCdqdQHnj
7cAh8SDNMt+RGO1W96RLZV+KImSyOvqhi7lHXMWbpV7fHXbEEKcKVOrbdqwz61FLvE2KgwiJicHI
f2786gHjREyvrcTBJvECjZyQ5ZoEnRA24EQ+7i0mcEpIsmakY7gAxx0tjFoqZ8LJjd97CvC1JazD
qfp8eLUAKCNEdl2FXo2pVDyFhwXBvUuM3LIC0Zpc22u7Zg+CUclcjmnSHH0KsRCssA4ol2YLzI/A
n7HKZF40AXj4v8NkQRjtt6aLcYfEX6i64ODym2sHBOzVDSZcWzrsQDKmJmVIw5/PJOMm2HfgEDLp
Ev06dv90mY6Tkg3ToZcUr3nedFhLzEMU2je0lB1MwgwTYTB9VeoUyQY6Fph7nl4swIGEfE183pmm
UvVOPLy2dA+5KBCOhM1kEX/oOUflmrTFKYbaBO9fPG7cp1VJXv3EGDm/DEenulQ17fdPg5wdzixx
LEfjS4BS9K/59ylRMqHRF8t2IN3ebIluZzWOfc28FXeMVaYxZjZkp5JW5Da2TFXeSWn19b6BqRZu
xFDo7Gi1k+0+ykoXEPzCFP4m2YvoYEhoOkysf0xQ1ejaP5GSetklwjq2zYQ2/8odQzyT4zSr7zAp
50AP0mq6KTsfa+SLpgtr9zlDCqqfEFPkGfJSd7J2MO1gNVaYlsE/9MdXgEm1JU7QhrXP9CiEWlJZ
8iajAH8RVCL5w5IU8ZPL4JY+jvHxd2JZKPA8HTYPom2SckuShndV8F1/QX+54JA9QxmjOWNwBLQq
pvTCoQGZ8M0vc/cqLkP+gEwDnCTJ2PCwZW2tproF7Ytxuo0WVbufXGHmA74TGi1wQSQlgz110ZsE
P+cirY+tqlLrrqUTglEilDPdleynALQgC/mynVoTupBwfPUcY/wIQSv2iwwBf7psEIpXfbUd80Q2
N5B74/xLEUHm/apdd+iJrISDv3GDths3aWxbwX1koVcC6NfUCah9S+l+LpFPGwuRtpLyFU0SmB0c
Mz89woWqbuSk8S8CcnC++eQBBiikCLsm0ondyL20FgYZOb0OM/wbSwRp8NMvmWFhS8emjIny14o3
6h74rJqOnIrcFvWNagm//jQ4zMH3SS8rgSbUNmYHOoaQL+zGZYcogrhpAyyG+LzTi7n2Zlwt8B5Z
zE1Boo4BDZoZg/i7jNkOMA42ps/MviLodMCylCIeLgsIsxStVIkmw6T9KfFgMB3Z0Bb3kQT3OsQH
xwpaKucKWDMjpFHdZYsqNlUgYFhSNkaF99IysaJrr3Iz/WCKDquW/nOGRMHosUoZSRKANg0/lc8d
boSOmVf4U98+p1lU6E3OZOjzzF4MOmu5UU4dNk/PLSX2fbYMFl9WVL9imaQPdSX65bp20NNCpS4A
gLDUCF+0sCcGG4tI3R90GhotHSiXfMqi2ntdCAQJw72UCw4tE7s/ni5GpFig6SB5LsoyDO56C4Yw
ASnY47fp8tSLhLe/tSWuCy96ykS084cZp1wC6uqie+DYSeBf5zg6vMo65PNElBN9YYvxPrfzaBi+
ZIsIkFhJfS8sx7fRRtTDwHQtW+Bv5Fo/zHQJ9rEjCOVr6fVe/ArfCbO6yWlSQsO9QD0OZSCRLdUp
jVE06s/SDlExezMSX6pWJ3zusGbzHoiipefiy/G/zcOEhZQS3jV5E/lVI1YFAAPT7JUydj4wCkbU
6Sm325HPjTEmMQ4dpm+wGOab3JmbV3Qb8fSUetk4N/hSSP7JdVrKAJIC93sHtL4KCVwyzrAjwiSr
r9D5FXljdgt9M/qbkI5ws3S+in8G2IteTzO5nCeR+CWQXdq51aXsF8pQDBiryyjuE7CZpjZHISld
UfUCfhEJPrl6U4ytd0siOIU3ghSA5rTMvS8g4NVDr+WAe4qTD+2w4/Fb9nXhm7H5IrBysl5G5OvW
ZkGAtobSYi0/yYxOsiiNNZC+oYboh6E+zY7NQLqQ1B5yIgbbQ3NQ6KUHnBzSHKqW36bVned7I+I8
+i3L+ZtZlIPS3MLJonrMoHCXO2EM8khMUPFDR+08grI6VhbeKwsjPzueSPbYWUtbe49h0qBwpYYJ
NiCdmLrg0oZDWYyEz9qJpjLVTTXaJXRoj52Z9AyMKMuA5n4bLI73fQFZIp2br+AllF0L7SPFZRt5
h0VMKlWhzDbtko/+ls5Iqr/8Aj3xBqdswGIsnjAlgcEa10BO+DNcRDbCRIYGIGVPqrMIJakBQ3dI
y0ErR5nvHBzZeqAlQx+A7xoUGBmtjsTG7lDGMOUN96NCMz5gV6s2ClDuGcq+ne4TqpMVsLdn71uB
vTA+IJiXFnuw6QA9LcG/p2ksi5e8axrAj6SfQ4ieq0krPS4Ew31EgYrguMcwB/fEMPvas4NNd17q
y/RKJH3ctZhcVMZ6rXBYM1+q3seCsws5d04YrEEWrAX/m4Eeo9TnxWVW9CmieL6TU2+ny4VWsMp+
2rab8NzYWHzsp7HgWw6oCzoPkx1e8WdWjVheES+4ITZJSR71TyUZkU9AuFNIYIYX/o2dep8+1LWn
MXOHOHGZWTxDqmID/cpu+Fu+ku4lSJxQ8fxt7kizjrIQsBWVqrrw5hBKuLFDWgjACii9IgyTm6oP
y59Z4PmMAQRcBtSrsbt3vYGJ04qCzyfY5k7z2sRT8BMkzyu/jRwURIRCM6c8soKmeS6CSJETwCTw
MXBqBgQp7k+cH9JbvmEbVqHRo7BDZ0gMPQlFFZuO08OSvXEnezxki11dNdEYdM9wjyb1uJoWNJed
7PBQ2FZ9PZMd0wfsIzpCwP9EOFUePQE3Sa5pp0hglUU20eWMG+ZPcqhoRxOvi4CZkn5f+565q/WQ
HqVJ610tEvsvg8oQaT9CAdhxpBjV1+4iSSVjOAZfbOGT3CObsG04XfFyKcqCJqjn2/Am3DYIrcJK
JmbshF2I7SwPjQXra6tzZ/xchPnkX6bElM4YcwU+CRkqYSaxwYC/IHiSzQO/CDIbAjktnwsAMXir
oliSGVUGZ/sGfMpdfU6pMC4G6XjVM2CdtxxD9KgpTc/s4a7HvlgfImdogJHm6gZosmhQCDmF+t5H
bvXiWb3QmDLNo7PAA7L4F7tiHu7doumv4RSZA/lIFlKiVMK7KEacEWbf+Ov4v8BLyS+G5VV1VYxD
mT2NrzbybIc5E2pVe8hZwjHPVR8olkIiKAv/CbCJZ5xbXmKxkfkOalNS2BwkwnkiyqfQxzDmGLPF
wdzsS+rrwOXUhxDLjDHEDz3bUW4t0DF8XalNCim4uCx7ENEQSrTGDR+64yF3Jyflux8a5wtkzzLp
mDkkNXOBZYHHqQ4a9QNXSGY78h4g5MY3S5tnJT4L3mDdD4s3El9X+659N9Wis0/sZWga6cKarw1J
R/epbVXBJ1P1FrQZxdDnGAVS7mt0IafcdudbrWfwWSt2b2ZaqxbvEPDYDfM4+YNZSxm/kL2xvNSW
oWqjFzSb0uOxPpCFGb+0IDobaLmV8wMcYqlOJKX6V3lPitIGe1sfTCohdgplMzkWVwQspPecCyil
aAmUtYtN7YNkJzkyy32bmwVFzRjziU6nGndELJ81819yDknAJTdcuNi5tBVD8mQjMqoHCd9liGx9
SDvbNck25Puk1M2d3jwlI50lninLSHevZuu+8mYL2XO+jrWvF9jt2IslCIcIzfKd4avAYTN9ntsp
DXEbtFvGEs7oo9pB98VMGbMnLm4NJKvaG0V4RW5d9LoCk6k9kl+ILqhkMA+PaBPCpf7b2E0/oKIc
qhlVJyqtbmJ6WUKjK+btUEcF0dRYIyekvQcWMH/7HCtcET91XjlMN/B1rCr84VNsJ8EeLI0PDAo6
9kHhpddDfyZPL0dhfEuvtxC6oo3thxm+GvhSHEiPQYnhzHSft0z2vWXbl7L8GjeiHC4TbdWASaJW
ur9MOMh61IMTeqViY3IYpeoAdBRFX6JBs2MdZpJi52ovCuh6Tvf3v//1v//v//k+/Vf4s7wvs5ng
qn8VfX4PF6Rr//vfQvz7X2zr6/99/PHf/6YNwZDUMVjMULX5ju2uf/7922NMoh//9P9SaZh3iMGq
b4Hb1fWWzme8zOxMvLqSfgLxIbJxdPxEsLe2P9O9NB4o/pSCccWwlN7/Nebtj5GGUTfJID4SU9cH
TT37MSB5szty7n9JBayPrdCV/1kgsel2csjn/JLYHNTJdRpRUvzDK+MR4DjSNspVZDRI/+1jkBok
yIqs8ZVaMb1s8pkQHheunjFueN2P1ncRFNXl+9cU61/6y7NXuAkqT2gm5/j7GZ7/24vCnmKUBEvl
kbiXsb3xVO/iEdppJ78AmwWAwjGMBIIL9FOOuHckMlhiDxw/43RW2IKRDNKDZ+RlaR9chrUJQ6ym
pyggTnWlS1qEm6dTUg1Po+gD7xTmNDbX79/E2StTtq80ULTja6khXPnq7T1IHtDihIP9OBsxwFKq
pq9YIw67VtpYoSmKms+zlOHx/at6Z09OSFtIj5nZulAcoc6uWi5tGjmBWz5lZC8jgSy8/HpIETqi
al66DUNhA9ZMvvAx8shi+WCZOn+4utJGs1qlNsrXb++5h7rbtK1dPgXl2D2muXKewnZlDWN++cGl
3D9dynOkgp/n+lzx7aVaqSxgAV0+tR2dZQEJZIO2qdn3qT/tG2N7L+8/2PPXKaRmQUI79BzWpTi/
NQf/oHpCjfFIxigyishfwRbmGBt4psWBsT/okUt5/P5Vf3+gXNVhjK+FpAjX65//sgkx4+BGgeAe
y5QS/WKx3L+ilgk22Jm1fP/H11qXqWs8R2BxK86uZRN16CCjCx7daMQ7QyXYqKCOi6+yQtX2P9tW
FI9TKy2MJ4UGbnXX1/vLjWk06S6j6zUGanUXwB3w27yKg3AmksjpaNYJEc1iMe/ev0mxLsFft5b/
f2HP5S2yj/rn+xlhL3EKJyd4NKE34JuosFwOmbMQpt6SRBCPS/Mtd8WrXtOYNmnbkSgRYJ7RsNO6
aDBGerlgWQHUeSjFzfu/7vdFzZHus/O5rvEFdgJvn0odVeHYYqLxOGN2OF9Eucs8Dt22vipa4j3j
rKxf37/i+U7L4zB0vrwBG5MSx5ZvrxjRJi9eZOlH3pd4VQU6ho5pADxt12eMj5vVQbsW4D0ymG4f
k4O8ef8H/GGFs1EKfgdjLeHKsx+QDgK5Sh+aR7ef5DHTLSOkKgsg4w79B5c6P9LXRbfygthgYbU5
nGtvbzZMpgBL+Mp9jIrI31boe/ewsmkGQfMvi6S6qij5LtDhqq0QAUTysoQb0Cz54f17/n2Tdni7
Dj/G5s5tfbb4OzJ70BNMzqM1+hIX48kTxyrLPqPqp8QvMdgdMnveotWN/wdX1pynvs36sl3vbNf0
l7HxnUrrRxgfAKCWM5ntxOBp7y3Ye4JG3TX55PyMa6+6ev+ef3/PDkcSxyEbi1ZYCL999pxKHrKF
VjzKhOpVJGM54TsVLVsVt8Nf71/r98/INcYmilBLUFbHrM//l82FSPHSoUYOHm3ojHu79dcmLnIu
YUd3m8Keko/qld8OBwO3Uhl2NETRtvjPwvvlgjlci8Gzc5C90BLVFfGViTrg9moxDo4Dp9m7Hd6y
OUFG+FjNIUGGZHbigkps4XLPLHr5FNfM28G2CpNtTNmX11HcIHuvqii59SPHv/tHT8h1obJLXEkk
TwgphXu20Qzt3DdLIIoruRTLAcuy5lBaudgCwGWPYWR/9OmdvRGup2zp8koEwWja9s7evg3ZiMD7
tAaR9MkgLka080ENDumNgBSYx3v7929QrPvGL/v8f65IHWkwFPP48M3ZFQeYEiXUpfoK7Lh78bWV
X2oti40b2dMxVov6bI06JelvgghS5V16uYBWb216lp0j5fT8we9Zv6zffo+hSmBBYq3onq1J5Cgh
rCwcnWDKFHlEamujfoxJFUR/BxWw27GJptVmyM6SywKqDKbRc2o9aSKovJMiz/blf/CDIB95SmFg
RKFov/1IgOcEdMmOVxLm2bDB4Rt6giaJi8XpJPYdAaGQiBnG4qdEFues9k5v2X9nFaKW7ZBr0MX3
f9HZR7S+MWF838eJGh4Ym8XbH+Tb1kihP3VXgpn+XmkpnsgwylbDigp/90X9tAWTovcvenb+rRfl
PBC+60J3lvb5+Zf2RBz1zDeuasyw8w02HYt/HeLaF27B9/wvXoHAlTlZrQidYa79TJLq0HywWOX6
uZ0tDqpYhTqPXcSR/tm23PYZ0UBt1F5FUzYfO+II8Sm1p09+3NxS6ms8vaK7koziH/mK1ND8Kg6n
mmG5S0jugVgsfONBdSacftlGSNfy/g4H3J5CPJ8vgsiNn2ZlzCFWGWyQnPki5Nlv7z/J80/co2Hm
1eFMqYmyY4m/fX2tTm1Fz54dK346sUaug5OOie84A81GSKUe37/e2YHieh4vDAMSKibtESK3bgC/
7LmRbCKDy7t19Dx/sFGcMnqeQBnrEOHdRZbPnOD/cIV63lqVcXxxn8L+rblyUSkw6fe6k+7s6mCY
d5PtMmOe1Ol24zr1tMP4sfxgcZyvUI+rOnQB1EaOTTN8vpF5Zs6hfBI84RkP3DBHKufcuRlgyaG2
q2be4z5mWcepFVUHXA+rYZP04D4f3Lz6/Yf4Nv4nklPV4YHrsw2jsCH2NAi/TmQB2uM1KFvUPeYQ
y3POcLdvP+teuGiMe8Z9W/y3J8LBg6Gb5mczxE573QG32p+Y6zqMR3A3tuMvo1pjkaD1Yv95m0D0
Sx9r7EGCrQ2q5n9vNS6gOwF5ny0o6hv7scJBNtqERYuvCOmgOXRmz+0iyrRqxjKI8r0S9rHFp4gE
p1xPIKZzUlprBxrb8Wns834gqzOGZ79BLGWFz2rEdPolgWWf3VNf44044ZDdywuCQrz8+P6a/e0b
oTP3HaVYtsamdz0rQCWUvTiIISi5bQE0mgajewG2iDWPXKofTFS8D17aujh+3VhY+8BpthT8x2N7
O9tY0hYdObFz+ckep+4B497qyfNN+MFVzgtrvsX1MjTVUhCGaMS6tf/yLVZYySQwz/MTTA0iuxkZ
HhutQmQ0IDEB8N3RyjF8JOs9ug0reYtRurk00Zx+UGSeFdbr76CfdODGCEYvvjzbg6ZU4b1J7MMp
9PX4ouss3hckkJ8KMheHC4u0IhLpy+qUDnX90TNYl//Zo5bMpFzmBIbm4j8zrV+egcAlsKxiUZwQ
1a6G1clym+OptBvXVTih7jhC9jGs3TTd2bCSNxkDmfv319fve+La2SgWF5MzzUz27XsAj/cSl3nc
aZkFnlrwQvHFQ4B79APsqt+/1h/WsoTbZnNqQuhlU3h7rWEse0P8PO98QaiI4erk3igvmJ19mIzh
K+x+ch3+8SV5uQb3RuooT50fMUkbTVWUR9Gp1YQg6aG9QksIv76HYOZIMk/ev9yfljWu0PRJ1Afs
++cj4MZO5w5ULDqNbsaBOqUNO13ANjJN6R7ziX6LcgDnjzmprsMAlGD2Otylm/r7Bz/kvDRiXWt2
fubRNh8xB97bZ83oknskjOUUARGzb1BgY9iLS893lIqYTqfe7OKsDHwE+TjLSZMH9q7XDLHhmQAM
mV2nhVc8SbgcwcZ4bXxDvDfhCiQOy+84n8727v1f/FtFwy92bOMyN6cEdz37rNwd9ATtoQnzE1a0
cjmOk5m8E2qjKf2sydRdLmpy1dTXqYVuuKEFlPHWLRlzXyyeY4U/YNsJzeAS9QW8aL9ZXOsCTMZR
20b4ocRkn4o4OSUxSSC3C1yq4a4WBssE38Ysqt3kQe+rQ1noBuoQjGBMTt+/wT+sfhooajam065L
43f2RubSRnvbxiesMxcFnZrkYB2a9sVZpFfedKAOf79/xT/sbS4vH8Mm9hYlz4cXk5tIZuFWehpn
f9gS8eRAWTXxKSmKeF8p2V63KiRysgqTl/ev/IdDxFXYrrK1coZwfr291zYTBGTVcXJi0I0Xf0QG
lIYd4mcP//w6RlIDa5R4ijL47XWUA11fkFZySpU3HTt0kBsxpx+dEX/4ltbhGqUUuxdTrbM3B+Fa
jb2fpqfO06W5iywmFrsROtKTDCXY40R2JPkS5RR88ALFH04IPl3wJKMlo5fzb2Ik1IInZ9C8Ksrk
oLC/krScId3Fx8lxQ7zEZgygIjPgL4NfwSbXo7l9/xH/aRFxRNgu8x8KS3n2WS6wdvxOl8mJHKmM
GZ8sLzv8kbeRJ6xt3iJvRUilN6Fcxst/fOV15YKogf2v5c/bl9tUWs2NFSSnylXNLh2xA52hnF9P
U+L+nIgEJIwjLJGf+NKuPjibfzsWfXjFTNBt0DxvnTW+vTb87jD2+kWeXFRvm5J/6mGRAfaBiZ1/
0AX9troImgIyFGB1AAXKPltdDsSLoq1teSJhWyKZI1ULyN7fkIKOO34lEc7jHfFPy0qKnfWqFGCQ
8Jl2vL2/JoNTP9vKnDL8Pq7ohnC+Iovpoli6+LIDoPjgef5+MNIG0Y9wBgPeMkpfn8IvtY40ebcO
Txx2d/j9SBnJc0+Sv2uX6IJ0hmtfxDl3XxUYvkeIMpAmyn054XPz/qL6w9OG5WaYLQFcKDbit79D
u0mqgzDQp7ar/cu2g36JhUSx1Y1Ra4a3/VwgJfvg7n/7hrh5RampKX5sJjln22EcYKM52YE6ZW3i
RjBs+wVGy0hZfeFTYZ8wRcTB2ji5OTTwSz94139Yyz4zAiY2tL2UmWdfMDbPZe7LSJ88VF4/V7v3
y24Y8GeHaouNyfvP97dTjlsFvAR9ps02DGfOnq8tGo6TxDk5cqmTV+zrsK3B3bu8haWVYp4RtqgP
3r/mn97pigiJFWTTzvkNLhaHTB4OlHWExCFRqZNdYJX+nUcey2W4etFBkc2T7ftX/dNj/c8kwYHN
yi5x1igRXFTB5uj0abZzZWOX1ZKIlIQBo1oRwax9/2p/fK74VfK9smjRzLx9rnlm+sSyCn3SFdtQ
R+jYBhhf7ONo/qZwWzy9f7k/3RxtAaAsozUwzPXPf/lcexRuMe5UCieJOd90kkQyXIytXYF3wQcd
yJ8+Dma9igLF0ISdd7i1qMdFgzEjOQz0RqNswG25SPaFKRSxa3PzYi/9vGW4iXPj+3f5H4DyTQe2
Dmc8tkL6MKpO++w2G4wRQolRw0nhDJ978J2XqtxgmTM1pPZBUUcaM7dsRKxagpUJbtZ8uHWyxAe5
JG2MI3uAnv+CfzfBxBMfwNneLwWOFC/wLQL5AUHgT4vA4LLAVsoEFpfIt28l6IIgbGJEwosHLXGA
DoqPhskPRUJzQxqT9cHz+a2M4/FQ+IAtQkc2lOdvr7dAy6/qOcT9PO+6H2R4kvHlBPkHFcaf1poH
mAik6Pg0XedbcudNtW03+tSVdfdEBlR+1XXYT8Xtoj/YiH+/FLMopnBsTP8BMc/eN9EJDs5KqaEi
HuxNEHVy19caM+p4UB/suutG93ZpcSnFl0PRSLV/DvA0oZOwMbTmRECGhPTdWjsj4+4TlPGBfEDp
7eDWB9tZVf2WQLXmg1f3+57I5RmrrE0VgK1/9uoULkw4UhT+aY685Tqr9E1a4cT7/zg7jx25kWwN
PxEBerNNb1TVklqmpQ0htaEnI+jJp79f6G6UzEQSNYPG9KIGExnBMMf8hrJbuMktgIhmjL7A8+N0
f5IZE6yRxx4lHl8mv6hFllE/KTULyncf9XlEZ80bLNw4vfLVqfDYboYeYnal/f184Pt9qgI13nTD
AGxh+Iv3tfEHISX4IFziC9d+EXaDgjt6zjL78nygR/tH5fUqiyNJ/ZXD/nYt9oh9ycnivoiHfriY
QBHfJW78udZZ2ucjPdo+LKOtKrk6kJXFo53FrZ5MZuRfRFxrYNrcFu/RpE6vxjCgaZeVsv+Q5V7x
bej09F8KEdZbUyuiZhWxUKpxTSrni1NJNUBoWjG5FySl5j9C9AtxWiKPfvsdQ4JILOpzUggXlji1
PvVszUNR4ZLac43FrgMI6ZRRcnzzLcM4vJ+kE6bDhbbYI5R0Z38WnnshwPa/e/ZcXiEX1WSO+j/P
P939LU04AEPTBApIr95fhECeHeNzzrm88HZo+1A3igO9TOfLDAVDhUXlypd6cOwMoksuGtez7jM0
Oj4KJs5NA4G8+IaMUrqzqapu6c5132BoFEfEBrsd0LK1LtSD40CRkmYYPUqgGMv0u0owIMQ6zbvE
QQkbS6PNNbV5tusGPzm+fVGpULrkRxQQ7eXni1Ot/0W/vEAhpp8VBdqEIHUP+NTukV/RsDJ8PuCD
C5Rp+QAneWzRaVs8FYGGTpUQKXeKEaHw3DvnzsHvNEgsB/kTPJNHs18Z8tHGobFOLZgmIznnYuOQ
mQwSlTbrEvQof0fgaK+2CYVB9yob2ZksWLljHn0+UA+U313iVx7G2+cdne5ZnyxpXeicAjgAhoEk
2YxNyuD//XwxH1zQNGpJp2lYEm/py8uknUYp9N66zJUTfDX6uN/5zlitHPFHBwHdD4fSU6BgA+bt
fFyQWhW8JYJWLf8sg0L7gkFBuYv6isqI05jNFnnI75VbjyvR8oO9Yqo72idSth3fWVzWaOpnuAYS
nBugf8sNZFj3S1MFX00DpLU9wo6oVd73fE0f7BaTsgGPkML4Aoi6nS1CEl4s+oy0jtLYsY2yaGcH
VfipQ6BkJ2FoJishxaMBkUbUXTPgOyLeeTsgSgXQuAey2L5tbCzMk/5slmZ4xi0pPwRO8/n5/O7w
GHRjKA8Cj6FnyxWzxHnpaT05SdBZF2R+2q0TpcjdINWxS4YBcsJIPLDpEwvxjd5GLLPq65dKUX0G
zjIyD3EzrCz4gyfZpIJBt4gHi3LN4it7iBrmVSesC37UUNitOlauJg2uovUQiEMDj+GEC33+Mcyl
8w59NH2ta/bgwAJQoVpDCuDb1hLsZ4ezHyZdbeLPM4THhK76ZZR1s49lFa1M9sGWJmbluVSdR1Bn
6u+/RTpoCVoO6onmJS18/QrVBJnWrnO/VOQ+/05eOr20Vq8fn3/yBysMxI52Bfkgl661WOE2cLze
Gx37UuqoCyNzHnQzZhXouZB0BSE9YEQGX6O2NcQWwXjv6tlD3K3M3GZmi8Cd1xRkj0NLTLXvb2eO
DmWKjB9JD2jN6FvSKAfwPjbnt58mkDQOZVXVrtfNxftS5QOafJVB2ht69DDQjztWAm95PYOXZ5V0
fJ+v7aO9E3D5AlshrvSdxeOCC/OApy29r1ozin9GzXYvoV1rrxUEhJV37MFQquFvqoye22IZAKHn
F2m1ndsXncL4FuXXETfNFlHnyIwRVH8+rwe3ErEHeByVdliEBrefK8jSubcEj2YBXP1T0JPJbWAB
Yv1kYSyB92zghytDPpgf5VryKg4hT9qykwMvJuU1880LDC79XV05gmpig56fi9bp89k9OBEU7rhr
VHQM1nrxpDUJTnNhGuI9ZSisjoP+xkDwY8CvTGaI3lY/ftOswT0MKBuQVk7Ox+c/4ME9AFPOp37I
aaAPscgjpyT3yiQUECyBeGuQ5C0FhkMAB/ENczTQKgLBk22hZ/ly5YQ8qBlz20J0AnpNIkSJ5vbT
wmSWjazinCjI8SbIgiHSc7qLJdSMPziOYpqPYl8SZ6+DaaRbOtnm3p9j/1+79dz983V4cCu4ABGR
ieSsUkBefIhs1HQyaT27AlAw/mVnFFuRp86H56M8iGBuRrFuZ9yjStQh2Z9dHT0Nd2Yw2niRROGm
9YvqC32Sj3Mi6kuXlGug7kefmYfF4yTRS+PWux3YLoF2BlDXrwPEMPs61Yg5fAoix/iT1m/+vR11
hAE9I/fGlZjtwVmCi0EYQw1VNQzV3397Z9JWM12kKtMrQhD1yS8b85imBkYaUbL2ft930wISWQJd
QgqPm9dffMN24G8W9htXr85tHF7g42AllBQFphud6FpxxlKwCw8R3pWYDY8lz/xJSmjHM37W8IoO
z7/2/dUFkpL2kmoKsKeWUTFBTzaHU1FcU8J+iW9pPSVblsj4MAln+KNryzWuz/1qWyRRXJbQNcC1
L9EecKMiR9dSfHLjsTiWuZ7spVM0OwD/+crk7neUBaiPs6IAaATHix2Fb2yL9RHkttSVzY/YSEq0
PTmi6PqULczz2Cx2+hSgo/h8UR9MUQEKecGpJQAtWrwHvSu6FHPb8IJoFZKplLqKFyypymorsgzg
w/PR7g+sqs44ZGtguD3uydvta8FcxQsFvC1St/5rjizaPhQdBjY4j6OnO3VduzWFQq5T4g7/fj74
/VRVv5DmLPP1TIKI28EraB7egCnmxUkKqnp5Nyntz/w1jxK5Ej3cX38qsQFJQEVRIYUWkRkAKVTs
MAm6tKGkZurk5nEAvrJ/84QU/INLnxDQ5Im9ndDgmej54ql+mTB/fz8IBN3o8Af7HpvKt+8Tx+FF
06nSeIrisVg8L/FyAdppuiAyVB7iuUCTGhVwiMrZWvvvwXciZ1L4ec4Rj+hiS6ZDqWEjYPWXqfOS
H3h/5e/LVMt32jynK/vx8VCI6vmuapr7ixXEIUToqF31yHRW43skRcqTWdnlHnnxNRy0ofb2baBM
pm1RstNVY9Fcgjyg9urx4Ib9RbZt56Jk6fTYnI7hn5UtnW96HRrHKAbVtqkLihhuxJOyE4U5nMwc
MxpuVYFVLaa8z/fQ/aXqQONQSBvCau+um+A3PZaGQTGghzAUR1Rn673MAvxhAp8rAK3v/fPx7u85
XhJSQkI0RiQSud2zRY1XnZniwIXYAbIa5hTtvS7MLjFiMihxjEckQu3z8zEfzFEFg4oBpW5yZxEY
dcA8yhx9zouFmu9fGqDmL6OMEdBEDuJgNJjnPR/vwa4iKgjg8kIVVZyM2zm2wYi2TpF0lwbR6EuJ
OPKZkv588rzGOP4PQwFpBxRBmn1HMxlyISTouhbz3ly+tk4Uni0twhdUD/v/YSiuGVXGB4xI8eZ2
VjiCdyhfpe1l7JPmva8ZwZFY1/hEjcNfWcAHm8Sj7gyEiNqUBy/7dqgElQ2hS49ZyRH5ea0OToOH
w6sXp8NLLSfEquZqLZt+EO9Qa3MpVlBNhLThLiYYBU3te4VeX6phBsuyQ/Ak5CDqWNf8mGsDGmMv
w9bEWzU2qGQgZ6xUzq08/Ad9FtG8f/5lH2xagi8eZhA9LnUd9fffIr2uyzFfrivA4Kj9Th9azA/i
c1lLNOnIcjQEUTs7zLfPB32wc0F9QpxW7DUO6mLhvWai0jDbzcWzivE4YQZ2SNCCOdka+knPh3o0
P7XO5KEB4aW3qBsMWC3GujHVNDKwKS3nJNyXRlme2xixyhjTtZXx7kMPKo1QfFUrSvXNF0+y2fUk
jrFTXwIuABT6YbpP2GecRFl9wPYoOTXKQQyZn2bl3DycKNEA7zOH5g5ugWhhOWl4Bl/Gxkk+sZ2G
9zBOHBDLWY68oqj3zxf2QR5IiVodHmJf2g3LuD0l2hCyFTRPYGYBNUsz/NNzTM6209AiN9PUGJZE
U+IjMVnMIylTEf3Mai37zk9qVu7e+x3FiYJuBKAHcjeFlNttHE+InCNLM1N5k0PEh+3n16DP5HTU
G6Na21T3H1mdXy4MIi+SymUXuY/rdLJzqV8MWbmoZGRow+/gF1mfJxTFPwUuAtyYYaXZru4yscIt
vr+16Av86mGrti60uNupgmYyJiSW9AtNErn1mlR8N4Y6+bcqNdRlAuVg7LSp/+P5536wwODRCal5
TE2C68WtlaaSnzJgFhwZiMvZaev/URZms/OjpljZyY+GgvKpQltGgkt8O0G/cWRsO5Snhiqzvpfe
OJ0RT0GEUEeE7/msVLpzGyyhD8KmIUfwYawtCzkRT6XS2Z8uEfjjA81UByHn0jnlAAxPWPECB2i0
4KSlYkRtQpT758M/mKmHmyufkxfBoXy8mCmyvIUiml6CAgH6hmRkM+BVskFdrlsJQe+vB8DbwF4t
SvZQ85bBSaNrFiFoJi+9jbQMCkfIC+LadCiwTMLHqk4Oz6f2aDxIqQrVgewBCfzt1GqqQLhWj+KC
OYtt7s1yMLxjhGb010JwkK81x6VaecseLCc4A84kKAcAwa55OyZIWHwBYzwpo9pq0ZLLnbJ536KW
97cI6iF/I/XWhwVN1GXZxPTqSCxGazFJ1LHoLi9FMIjiOEs9KA6WAoK9tKWsjG1FxXflmnu0quCx
VL9ViTv8ii1+e62pCYo+96lCZ/jD7RD9z3BVTLDrcsU/pRaswR0eD+crrIp6QJf70xiVBVEQFpda
Ws2LOzfi0I5mAQlLFsdBa9Y0BO7YBqguu7YSPFHYeAe2xu0X7Mqg97A2ns94yURmcOprwtFs42Nh
kh9Qga39q0+xWv9c2ig8Uf/xW4FLeD2jDv2twybAeB1m38fl2jUT7ZuGLpQ4WD2qvXtNh4F7bGAX
RPU2GgNMseOwTvP3Rpd6CMtXih7w3Q8Aln1sMABG/i2JEY97fixUTP77hUOPDuyWgm7QsfMJO28n
mFk4sI7uFJ51HdRRyou9jd2p+PJ8lOW1xjKSZbKUVA5BVtiLIESvqjKGCm6dce9q+pOY0N3dFlbt
ou3doYJbRgbMvsLxdzFAhP3gj8PKzbbcOfwCYi7+4c7iibIWH9LokEV2R98+T0ZeRXgNWJijYpsc
R91r2up5V25Uk1FfuQHughKuDm447nKa9R4pp1qZ3w5ILbFWnovIPOPG1FIMl2M5fKqdeogOdCnK
4f08ZIN/CLUgDA8C8RV8yHKRRS+DoEexjxH6T1bggXcBP7+JcMtS+GY4ZVA+bn9THLkRKGMxnXMh
nU0VRfV1pDO9dSAdbfGKxDoIpvDWx6SLGmgWHQV+dWt1gfsPolDeFMXYfGRqy0aTQXykJQCMzwP7
Ze/5DIhD/HjxvPZvHYfqlQh/GSGpOauaCrucCgsfcjFne8IxqjD7c+wOY/0+K4Icblc8oUtzQCA6
TvBArIHOxlss9JKJljEOEyubYfkc8BuA2lHfMXTuSwLy29+A+n+CIYndn/EbNP9z5yn/ktdx/lo3
8RpG5P5Y0wTiziL65pm9k0WYsU3Um8HpkBosPYw7ZLN3yWIPz4/1g2/IpUh+QRRGFrEs3gaFU4Jk
GPpz34vppc6hR6P7gc9PPuobH43AlZjhwUdUGjaEKP9fz1h8xCCF51oac3e2+HrDpz6ryGa6woLL
hXVk4eYXCIJmiN0kbtSbKG9t/cPzGS9jXa5LsgsCQc4z23YJbnBF5qHdHjVnNlmK30Nql1N+gJwI
+SaTHvphpZZ0+IoWFsbsa9JU99corxCNdoPuD5toeZnYSZCAII7GczHY6QU3mO4yD1jfji0mOo2W
x7uk0pp3dZlaB8tItJU4+MHwvBX0hVUVBLU4tel+v8swMq5MuwsBXqPtv4maDkLcrJshlkN67cRH
JLmigeIyoPC9N2amDYa0iP58/gnuNwFoQ0gihBs2hOclXS32qnJU5d7z7IWwQzltgLB7+k5znIU/
MA2MdlmUdwGqXW67xlW/3/GwfEhoqOGBbQH4frsEaPMJpG7m4Dz2Bn5BulO8S6VfvO8NpB+lz6jP
J/tgPNr/aq0ZkgbJcscjd9vH6eidm0xitlxZVo/7aQ2VrREaKUATyZUo8g5PQ5GL2SlcrmJyARy6
naIhrCIMuRbPVksl5j0u7HNF/qFPtMk9GVrIWMq4opcBniZJiJ6nBGjyWPf1e/Jd10eUFukLBD/S
MF7JNB+tRkBbzlXkBuDKyw2YIxNAz57VwJfiokXjJyTE5T7s9eylEFry5pjBpmHiQtMD2wogYhEb
DWXqtRhDOedoTItN3MINqaLJ3RuRMW4mHQ7q8499f76AvVHBIJeHhUkIf7vyo826YlgTXboKf4PN
LEysSmHHGz/cKizfyd5xsf+a7P4zsvAYFgV4mJSn57/h/oLjcmN8oOjAU4kLb39D4dJXDq0GuNZo
VKeuwVE+S+Ic5wYqJmWE7GHO/fTG7i5bju6uAhIBZKZVsDhVBEIN2x8hZ1zINRNKBxygo1P1HS6J
eRO8FY/6/8MhPsmwpLpLHF5Bi40CxRBdUPQLdgUd22NQeeUBeYE1jY37Jx8NJDaqTxVetZEWMzNE
JrA5MjUK4VpzBuylbcrCzb7NxNgrt/ODsI57GdQkfDzwB+SBt59OhBYGo0aHm5vjzAcrw+GzdKN5
Iww0xethsLfpiFwqOnN4rkNGwp03iA/Pt8+D+ZJIME+HIJ9K1CLcDXMt0kUfBOe266rDMDgf/GlO
34UAUnbPR3pwF1An4S1WohdcyItrKskDZ3ZQtzn3rMfRL0pdbGoLw4Rt2ef1No8KuMTPh7yfHJo+
hKvUgsnomd/tAiezjWD/oCGpNhrmCwAIB5q+IU+QytoVvYkHH1NV86g5qc6ZauLcjmVGQ2FEmCuc
Z9FM3l7KRv+X+ojxl9tn+KWkRd4ilOJKfTNPnf4y21r6FZNAe+VK+rVpbvNDskzCLVotSptFX5RN
0qItgwGlYzxRErhlymFcqy4Ih3vupxnPiBH1/7BARVxJyBzbwJbaxxHXEvnOGfRM/hdKbXIubjJp
7scBN1MMZuqmsH54aedG2OcMVsxbEXZJcR7NSXSHwBhKVJSTGrOhTWqaGG/iEYgT7wb/nGT+hvNP
rH+OA+wIxNGoZRMfHDvrQdDDbjC/6Xi7/Y0mFmaIPlLe3j4f0ih775dVgc8eQhlrepP3+xCWACGR
h4oO+cxygUQ1txaMcnkeheZjJ4+6eGR72iUAxQ9uI//yfA/e38+IGqsrks6IxRO9+B6lVZksO6uV
NCI84j3/cR7a8USTpDg0E+BefQzHlSDkft8T9kKZYcfzb0ixt3tR02wssN0MZVccHndJTYtNLx13
o0M82b91emCniK9gkoFroZp1OxRml0UZa0V+HuVkfrExtIh2beY34zb0zG48in4EsDzX3KYrI9+H
lep65qEHUkrdfolkLYKoqGt8NM4uskAjRPVIB4qiRXi60EfODr6dYCgpe6xdZ264w5vnDf8cbQLa
mSzzMpOKNEvWlNnGs9MXFmLdvrcnLR6BNExYseT+/KFUtO/ngz74rgHdCbps1GH592KxO3DTTWVh
U+2ZYyxPfQlv8KSbVYxedvP2R5dyNo875Un64NTubr9sEmEIMRlNf9al7uzdBidxwptgM6fWWq3n
7ozwBgLr8TiXAA+A3dwO5aHjPI1V3J4FwEssNnO5xwBweB0j3biUaZ5hs5qtAUzvFlOhUVQhgz4i
8P5lbOpRs7Np7jXnNoxQwp8T6bx6cgoEomoi+vz8y91FisguwUcFugS6VKEKbmeYTGk613i1nLtm
CPaYymavxSCCTYRu2X6CuribMmJHvyuVh7e0V97e+9dJZWBALqGJ22zWX3//LRPMEjBSOCDJc2VB
j0ckPzja5ZCjQT3X8R8wxvLtRAvK5hfgN77DqliaOI2ka+ix+0VXn5qaPq0E1WdbvMhZUGGw7Bv1
uZgtpCfazsEMAZ/wTY7O7afna6426M1LqICHARVSOuTkIEtUfeeYqG9WbX12JgtYa4mbZrpBxC/D
bJWb5WDHMjRWTuijMQGYE+fQXyMZWYRTkY2sRu2G8iwbR8QnURjx+NmtNfyuK2ocHz0v69/aAyLd
IQMkaHUo2iLkuVjT0MtHLescSZWqq/514VNt3TlyP08dwh7Pl/S+OspYPJxsZCIrlWXd7mORJqHr
FB1Ubr5w2tGoFWUebfO6bag/auFknKzYDIq9L0Tw2dEr4ezjLDGbjxrOpmG6aSxZtYfnv+rBohNW
AsICAk/JcKk5hoJL22J6XZxTrN6+gk/sv5Pox9oGDF9/pOYfNW//zFRkSTNp4arO2+Izi3J2PK2y
inOXF7KhUT0ayS7Gr23+HtqZ/cVqMZJciTB/MSYX+5k9Be0YBgVbenl29GywEocWxHnOZV54m5mD
k4itg4fhhGSKakGYcS6m+GJZuBd9cN0yHQ7SodLzOkkTDZ3WmYbqbwPfHWsrHKONfnkvpvj9dC7l
EKQu9aDbD3EQIESHK9jgbGKBidkn3RvH+iRnV7QrSdCDb6ekcokh6GWgSKCeht8upriyGq8cZQ5E
t0pOpeaYp0yrx70pnM/Cj9OVUrpKqRZrSO3ThgbCdwO+uriHRVFUhkjS5qzT6rtkY9tcS29a69E4
6hgshoHqB46CJ42XeimQWMcB0lWzHM4YsfTemZJAicaxjuHIQfoe/e5QA9jv7kYN34RPEjlV4xIR
q6ExbWHO+i2bMR95T71wCL8MRhzEf6Q2jnDTzglKi16o1kW4/2XE5VuMb0eBTRtWmu7ZGUbudLih
Pjrxk8ytvZNkYXsEck+PL1Di5ZuyLiWsQNAH5ikRdm9gEC08Z5PN+eR9QPVWR48nzIP5e1vhXosv
JkZfP0vN0ON9EZq2eI0DI0n2OV2bYZs0+ATtcl/O45fcthGYSUyz/w9HimJ6nUuj7a75FGsWKrZW
PBvJZorLUrvUgURjaGOY6GpkGyAeTvCKDmLob0d7wpjo+QVxFyoiEAcUAH4wlQkUTBY1ErPRdKVC
ynxxGS5+ahi0N96+8P0hbd+J0UkjJTmU669zWhQNL6GXIMHw/Dc8ePlg1HJdsN3Ja5a5KNAa1oG8
59yi9zueGmGOOIhHcZJv4fA0/z4f7W7GCrVMtUR16pUwzWKfQ2NH/Iz2OQKYblpNh8ocbOWqBywd
p78xyf5tZZR2xk6L60Ls6EIb8r/nP+HBhMGJM1Po0i7Jj/r7bydbG+ocfPQkqW6M5VcLjsfXGisc
zFgxfPkfhgKiCVmIsILO5e1QQVl4k5uU9Rnz2irst9iyeWKXYBzX/DXWaWe/takAgY4UH7yQ0jt0
l0WioZOpyCEun3Gpa16KGpM6KLfn3Ki7F7xgkXfKTGfl+r+PkRUuh+2jLn9ulsUXtVNEjzDLwq22
nspuZ3atWW9dzS4+91GjbWu3wm4eo7Efb1xaRWZT2uA8rJRU77UsXZcOsOeCrCvtFw837ktC9xWf
zXYtuLh7Cn4N5RGk0npFEX/xFNRpHDbIeLinJtbkD7sJ5nqP/Wf23ixa61xYc79yLTwckJdH6dCD
L1m296wqbugaaO7JteefIYrcLwMuYjvDn/8pTD35/Hwl72Nw4NS8OhRM+YZUaNTb9NuBwDBnxvbS
s0+VrmUfjM7Rv9kdEc0+zUoXQceyrPBvToc2PJua1xobPUQna4clrrl//lPujqZC+oMgQEGTsAmZ
sttfEnQNnbgE99VhbuDcW7F+NJ2mPPZAas5vHspRLC/V1lQ7d3E0ccLF2x5ZydNIc66iQBTnlvsn
xtOe+cNEtrp+/3y8u4uP0o7S/VFEILwN/MUmSml+TqOudUc3dYd9U7jxz6nFW4oqU32MbQFv22+j
q22LZCXHMu9iC3YuLgNgeajlojGwGDovZ79G36Y9xl6DBCT3BoWPAR9mzQrFHoM3sYPtir6P4bWH
WBg4aMqQDmCOGSNWOcnZ7Src5WzEROmzFzv08BAPK0R1zhF8JjULJBaofed8cMQQnfUB58M8rM1X
20i9ldvm7miouWB3Bf2cbjTZzO0OSQB9RDYmiEdWy73GUspzXunpNsUd4oDNWbKyTe5IB4RACF34
vFqKFUk16XZAwgG3HETaHCPbjsVhKquYjrAVdjkSl/MszejPERHP7lJ7YRb90YG+z4kVwIa883Hv
0D8FY+xrR8w2KbZtNPSU7LXc7leYcBPVuaRXFHuUIgD9JWdxbDS0g5127Opjg3/DxWgmc1PXcb1p
ZILbO9Haj5Ii8F6fB+tlrELSTFQfdq1E4bcQaXo0Ot3fGXaEQ1Ucpx+w5bYPjePIXTNX2Rm5/+wd
noRYgyKh/DlohXnIpJPtKLsaJxE37sbBbPUAAkI7YSI8rexflbPczY4Lnm9ARkOZYPEFDB8NoUqr
j0XklTvYVvm7Xy7ilajNXZh17cvoO2Knt137jlgqXtkBd3eSWlwKTtBh6ZjfveFZbZSGNsbNsagm
8Kcy8Y9xLedt71prmdT9HQHSlK6ARcBAMrDUhjag/I3CtdKzLPSg7ndGlnrhYXDqMT1YcxVWr77p
ptb3MIrLGUQ9BcC1IvTda+4hPcKbw9kiiuC/bxc7cbJBz2n7n2WWj9c4qpotbqLNizMU8tK4HHSt
nefT87vx4aBMGASZuvaXaIQB0djad6PsHNRm2ydbeLVOurX0No7ZfXKe/85Ms0izbZnZdbMmQH73
gdECYnep9ggQYOQpb6c8DbUwK0MPT9qAHFjnYG9S9F62p9KUrWzl+6GoJdLD4ypxFYlpsZVj0hk3
KabgVDVufqKIaH5AUMMD+pCM++drendRKioSL6kCmDgegiq3s4omXJF1LwxO/JxmH6FWf/J7073O
5vSlzsxspb3zaDh0G+ihEZnocBRvh8vGCg+mGJpJTjl1rys5oBw9tZMWY52lCW8N9PWLwfLbrQAD
gVYWTTRieP4DHOt2QKhvemhbg/bOHm00NUNZyeFdgSNNdoi73pcUEAsvKjYU1KJ6U3u6KP/CA3jQ
jxmuke7VH2wdUVkMTNCXTWkgHAhiu/mbIC39j6QS69Z0dgAwzySw6d52M3c6OkAD5maHH1X2bhwy
3T0Yo8jiTYAhgNyG7ThOmGHN4ai9BpCZ3yNSYnendILDuEWVm56HHYJyOHmpcMbdDEo5OiZt6BUk
4YUxW2ugj8WFAssQqIfqtgHIVDCjxcPQO1jRU/uJ3um5FR7ruv7St477yQpHb+vZcOjS3gOmOfVr
la/FiVbSTIC5ABSgo4KW8FIh0yCH/FVZRq0sQldDN37AuNEgxrXm2Yjt4aS0PQ7Pd/yDMdHk5I62
1MYHIne7IzBQToQz+/LdGPnuKUqQLyg74V/r1J7Q746yHWiy1bqxWsKbfUhdk8sDKQgKfMjvLZa4
G5QDdW7PV9FI8Lr08KyPfe/PJuY9bV7RSjOm+J+qDoe/ZKZZOC1XTW5vkRB3P0b4HiPqkMK930rp
Ns1mQjf01ZayrA9hEXveSyQi/4sz12b0tUoLLW+5jgGoIZyexxbe5UU8yfdVy3qITRDhufyKdFab
7vqp9fxPOg685U7qVSs+WL6YjS/1UPXFOw9LsYzKSjhl1bbMwVcjYT4HHdtRSchHyATWOFpg+jCA
pPxIgQ8Nj60uXQFmxxPBKHdG1JT1rsOV6No0kNoO1AWzr71Arm5D83w4I0w/6/uEt/OPsRv7fzIs
3v6tZsdd67ctrh5kZong1T4DI/7rW9x+94B2STNCTr2Krp4+OmKu/mrNrr66Fu3MQInZPd9ni0uc
94m+jErmlVQXXLfFPisslIDMUaSvVaNHh8pO8+s8x5AcatTX3jgUnTpOEfLF5J3U0hfR7pyFsoRN
G76TZIJ/6vUIa86N22/5OK6xGn4Vo3/fyGA9ECtgH3OIUMRfBh8tcZyOKoO46rZsA7APZZgfw3g0
PnZ2K/SPqKp4fw2Nb0bQ2oRhHESqlfoOCc2i2iWTLbJNPVe+9ZrGg3cQOoS3DTGyZx5at/CzkzVV
Mls58nf3m0JRoOTHaYcbccf5n6OK+q/sraus7OkbGAJx6XsL63fdyvdUQ8z9ZJY/tLQWK4UdtfC/
LxYZo6JhUHyAIAaKbPFhyqxxi6Hk1INe6a8DNr8vQ+vKlektIl9leUUVAFlwPj3WdMvIhPfIjau4
HK6ZL/t9YVfzzpu1n1LkxckQTvs+6pLkMCUzJEtPpCub7/5cKWA3aQW7XIGbFoWddMKtNpjN/moP
84QYB77R2z7znSN6s9GhrCt3rRT5aL5KKkjZiKpuq/pFvxUixqmcK60k7sQNHnNy0x9AyFj5CEkU
vctI5nqzGYt2+kOPcPTpp2BtP90dbbR1VBhKyYp2790Z0Azk9WF9GdfGmfudlrnuhsTkv3YO1ljc
D6ZKW4EzjcQNYy6Bai1MxqzMu/Yaa5HE+oLGh459827qobpkADUPht7Xr+XofQtGdy1j/FVmXexf
dW/CsoNHr6ObcbvSTWWE7dSm7VUGdflFRqMm9yCv4/BPy8I1YQMKxP7pGXOdbvrW7qtNG3R2gNyp
GVob9QAbnyI6TP1Jdm0vd3bnZBe/NrWvvCxBtS9aBSgOWkzCXCOJQgBVNWYZHg7l9IKotKd7r+i7
n3bp6tkWoZvqA9KiZnbQ7WkSaAx3dXF0x9hwt107hm/ssDNzdjMBP4aIisx+RyLRjdExZK1fHfzS
jgVCnZveC/tXWgPD5vkNfn+IQGIqrp9y1INutLgo6qY3nInC9rXy+v9KSSYdDpH9i82ebhyhV38/
H+8uCOL6RiqPMwtWH4WbRTITgpkbMMdFvjE37f9G/H72nT8E0cFJrBevi8rPppiTlXrl0rFWbSXe
XwDN1GRpoi8riN5khUldBfbVQVJ5J0o7OgdZ8Q/2OmCqMFLaOq0sXgxhaMPWU2LA8zx5GwDg4nvp
D/6H2sznoyXiNRWRZWnz1w/jXcMBiPDAQWPtdp8XdIWrSWjW1Y788ZIS4m8qE8Hvwc2ST4Mhh6+k
3O99t3b+iAkR34WJ43x+/kXu7xReKLr8ADnQFWR5bn8C65DmuK+711B28z7G9uUcdYO/j8ZkXnkv
Hnx8cBy/gL8IZ/H5b4eKnN63I4Pkxgozyj0Iep46e0y3UqCEoaO+/93XMI59Pr/7HQ44BjA/9THq
/0T8t4NWQTwEM7fctQiMGtFX48c0hcmrDVP6NCWptVIAfDBHWGaqFoPS230DqYZdFo4QJJDsdtJr
E/b2JgFthLZcLg9z5/xTBpyvt02R0IgQH3obWoGs79Lr3SzQEnAnyE0J/+fph7LLfGPXwGT6KeJY
iPdwFZw3Nh2UVSuAFIIapQEGqEFtq9/ewtkfnb53J3lNsj7/iQuKX+y0uhUvQZp2zSEI++n7W2fJ
y6fgEzqXlRLZvR3RG7Umn8YQK8leVi9mM+snOhT1V3QlO7QYrTVx+V9s598fITVFslKKBRgWIsm1
OJxZ4UuDen9z5X9UURi37LZAr3jQvltaaosNfEbIfVXqje9lljn2RkMqMTjWhTd89nMzypBWwK3u
1PpAC2CnI8kmp874ystmvJH1pT4HCBPEs1DxAt+2bBoS4/ZmVeD8GQGoj0j1jaTdRT4Mh3NV47+1
cVEm/ezOQtsOZjd/ffOnAURPxRsgAmnOMjDynZIyGNfVVfOiwdiPrZb2u6ATQfwyDpW+T7FFD9+8
6ZG0JYdnQPYFwL7b7aBMt4vQczAwm/LqyziQWyVW735PEjPUN4mvNR+fT3J5URI1eGi+KTCqqmYv
Q6LGdgkUTG26KkruKafRf6gDUJtd3szH50Mt7yw11C+HJXSsAEMtIXYiDMwGnZLxOgjD2kvbrrbV
FOjHqIz+nil/rtxZj2ZGlAd5Dji76vjfLqWCkgwWjPhridhmvK0h4ne7Ibbb745I3ir06dFCU/MD
8a1wBSj23I7WB1Ni+yC8j/k4D3gAFF8HCMK7Him/d1nf2SuP/zKSZTiOhuJboPmOKPhiOMI/3FR7
WR+HTvs/5s6rOW4k2/NfZaLfMRfebNyeB6A8WfSyLwi1KMEj4d2n3x+onjsqkFu13KeNjukeRYnM
SiDz5Mlz/qa6Ceo4BEMslxuyhJy2DE47g0lxVcn1dGs5/uief5Uv99Lfo8g8PoBpKEZUkLHkXQRK
m8ytB1xbboXSh3BvY83JbprWdhoXnFkKc0yNiu1QYKjpBnmu0eqTkDLaZXCfHmdyWojKZZEnbllk
NmycWu3vbSWxP5VSVauuj+Lro1w7Uu7lmTTQ2oaSaHsYZ6frIEbbFOReOXzrRTauxwAlQS+0iuzD
+UmePmM0bGY5SnS6weyggEUqc/pKcyVtVJs+12YczGTnq5l6GKU+XmuUc5pVL0kF0m9Rvs1Ho/gS
JPIlbfIFvO7XF6C49dIHI7FcqqFbRukECcjCjUaVY5OrcHxjZZIfQrDFK/yYp+Og2sZto2bdvlLq
YF2CJ13FplRcyDZOb/y/vggdTO5mM2uPSsXpk8jKsJWcyZY3ZuPT6KcmhmJlgF5vW9btwS+U8q5s
rWADe0S/EDTmVP0/C41IMRdRyauoBc9NiuV9eMIGHDRFqG4TywyeEn/yr2suNBfW82mseBkF8SAO
YvoDZDkvb+K3cz+NxCS3+qRtzXR0Vl0nsr0yqtXKif1LJZ/TKPj3UKRt3E/oSr8yFPKBbAkr1LVt
ZLXqbSQ1nF2VMnzxg8HeTJN/KVN8NTU6A9y5wEHCXUbfa3HptKWucSpqeduqq+ObIY5+IqbcHHtK
Ld75/bLo2jK1eSj6WMgFEZmgup4uE8WoR8q+rbotUTJ95ByLIaFb005LtIqCMIhmWc+7ndpVEmIa
k7VLc7OiLSpVa1sbYcvbyJ6e/06LLu3LdyJfmj0aAB1RPVxcBY2AvAI/RnVbGU1zN7Wtv1Ik23bR
TFC2chM/J1lY4ELbVh99oZhuYIT2Ubaj5MnMsZkyQtXfVHZsbsochiyWrcZ+NLGCV604urEap9iW
cvM5xk5wZ4QIW0U9wtYVbMttF9gZhObZuhJBhHVutuX9+cm9WkpouVKGBapCbjRbiJw+bz+ytdxu
NHUL20ahGliD11P7a3jG+BZw3l+IAqeXgF+PkjwB0BF3gBk4fjqcMKcBcrOmbadRl7lWK+oVR1Tp
JXBMD01aJpEbF8TH85Ncxh4WFZuEow46AP93KW+WhPBNoK9o24L9eQgVUDGxFvquZRXjo6xF0lVY
T+rel+pL3a5l/KfECNMBPglBdCbILx6vZvgVGNgx2KVcilZgF7uNFmNPiOaU4ZpF9zUTcr6pTavc
Ja12SRP69cvlQvDSbKOfyC1oMXpXGHkFji3ZTQ6O0IWwxFoYWnhMbPI0FMEuVb0X49G6m10b5vyF
ijScu0VGkQ46UjdBARdJK1BB2fSJRG6WcXW1HfSWhwmVVe4O3e786309LLU/qkFkMSwq+HKni6qy
IkSdzUrZZb4mYTJpyx7e7c962Q+baAougbwW75RZMhxFIaZKbk9WfzoctIo20FG03uF8Vq1qx2rX
iei0T1oehV8NyWl2yWCbK5607Ga88f352S4W88vwKNXN9Hv4wTTNToc38aNqRzQOdikH+6FNLOzE
I6nflkV8G2WNvE6j5MtMl9ycH3exdedxqVHMgYKjYFZxOR03yOXIqQNd2aWlH32ysb309KQP7hBc
U7eTRoJFmzm7kKO+OSikOgCDEFtJoU4HVSN0+GwnU3dDZWgbKTNthHU4DvQ6hPjPhW5VNkp2IVy8
8YJRbEEql0s1vIslgjwAXWxOma7uQsBsW2wXfTdWlHKrxcg5mFyvPMdv650vhLGCC6T+PP+gXy9n
WhOKxn0eFhrknsWce/Rm1WiyjF2VQv9KWyPzVKuPt3ZoxO4kh++zJ0QZEA4Pqxn1Dm0uri51UcZI
1ZK+TMxdbA+2ZwrbvgkBjeTuVCJ66b1/ckjhUKnA7mhWfTl9oagY5dLUteYuYQ3vsGaubtR+hkj2
ev8xY+Nsz4+34Dj8mh1kQugcNLZBKS6WbSmmgWQtsnYTVXK3jLXpuuj77FEVfuWqlaJtq9DMt2qq
YyYHMnI7cgi6MXfXbZc103Xsq91DHePuzo1I3GlFnt01FqwUOmmhxw01i7xKJjfq/aDP3pdTzq+G
HhIqDPwXMMiSS03BudOEH5s7S+mzO6PNDE9TEAUuKyQ5zz+o12GFsE0zVpc5s6DnqacvZup8Ja+t
DqtvYcc7R4WDowB7uetrE6gDlF9PpJG9iUqkIs+PvMguXyYJbW4Gj4ItZ2mcjmzWnJKhLawdxi3G
58nhC7ilVqJZkyvK0/mx3thb+u9jzU/htyS96MIU5/DG2lmBguu3BS1+tFrzYMJa8Cq9sy4cTQsp
DZbfTIWfWSho/UB8XGpvRlPRmj5d/h1HU/sgFd1drrTJSq3D5qmvnPC5dOIrtS2MfYdgiYtpMw2k
uXjSJFJ5Ifl69aBBloP4JoHntDRfSftZHdbXMhTl3WBJphdXnXGAGXoMnVp7PP+YX48Ex5OMGX0F
+jREl9PHDNQN/jO5+350kG6Q4kla94Wl7qNENS+s2+Ub1WatCiArPNy5KbYMKK3dTKLMHWWvmmV2
lTfhN8kunqN0yB6UTB4vHA3LiTEaJ+4L7xEZM+5fpxNrW8uX8kjT9+asTFHVTnzt5BhESlOlbM4/
w+XRx1DUVukhz6gzGlCLpdpVY9VZAwsjkuvRLcbGnNfE5GWNr6zDUfurynTrfbcBDgDGpFquz/Vy
evOL6GyMMW1cvTb2Ifr/G5Vu4wof09yLzCpaNxPVtvNzXJ6083i01mYFT8IzooWnj7NOsRjIqU3t
A7suVy3CM548AFZcSa0pe5ppSjedhCS+PGTOBCewY7+e/wZvLB+GV2gpkh9DsVykyCIrjNaxe2OP
i5u0ybtKXXeNou5lpyi9MrDKC+fR/Pt+q0W8PGGmi6zKvF5fqWPIfm613WAwXlgO95lco7DiV1iB
nZ/WG+uUYguAfFAIwKCXGgF6XqhmQo1nLwbxQa767hrRu/FHF1n2pQL7W0/w96EWT9BE47doksjc
x5odXFXAMB906AgevXp/E7JdPr5/atwzmBwhjLvkYgtSXYLcV/XQVkpqVmkjshuLk2o1cy/eGcbm
5UkRHWQa+EhGW5yJsdznvg1wYm/7XRK7vhnYXkDPyHI7M88vpLpvvTLOeVTGqVaRGc2f/3Y0ZUGt
a6kcIrqEG8U2SDXp2KqUChJAsO8eCvfrFydjAvR8hzkdahy11oir0NorUfacptp4I8dT6RZ+Mbz7
CdIXmHMK9tZ8VVpMqu16uxZWa+3pIIS3sPI1bFL6WdQQ2ZLz6+J1vGQoilDziQseallgTFpYaX6g
WXtNbQ9mOrsz230DEM4GFGehAqCF5vTh/Jiv35lDixqwDdcpherqIn6N7aSrlT35+yaoVJCgOYqf
hR7vAYleUl57ueqcRg5amXOnnjYmbZ3l5VrvBrSvUkXax2YXuDUogWf8lrrrqu0/pmi+7aXU1DYQ
l7VVVpQzZa0qtwZys6vRD9VD1w/NLh8SfafGtbZXpuSuHCYwl2UaIGlvax4dxOqzgT2gZ8Bv3Jgp
inKSZAZr04jN5yTuzSNyVMm60PX+KOm9tc+HbNh1Re2sjAo76z62LvnYvQ6XDjR7elkkh9zvl72s
zO+GoSYdOpA4mKsxr4I7S0+0CxW+ZdWRqMwwIHpmSR9aL8squaYEqTHqQ4Ato5NtrTStvXpKu4dI
Gke3j7PupihpVFjomT2UehR75ON96E2mCq4ejlNLU1nFvv7dqwvwASgfSg3zgaydblNhZjVpeSvt
waAOhzREWnCMc4M6WWv8Pw1FtJtVBmiYL/apSKpaN8Qo7Q2O4xsI7khbA3I6BF3+Pr9p6lDmDOsA
g0kjANz5ssKbTk2VILISHayuhqsUS+reCWvZtcJa2ms2FD1dR57qnY+SQYHS02KjcsNhv4h4cP4I
HNoQHxA2q7dRa9RbzY66ba7Hl074ZcvlZYIMgRYzCxZnikVQ8JO+FoafJ4dRy6dm7WhTsNZsEY/I
6toozjZ1POD9riaRgxVP5Xwz6y5quHhn03fAOPn7TPZ+PfC5L8s9hN4iUOfTZWRJ8HtC048PUiMw
4xnM4dirQ+MNdZZfIMO/ygV4zL8Ptcgf27QzRmOwY2TV7NatQiVfj6EWrlgQfwUBfdTzb3UBRPh7
ahA/aCPCCSTun07NGTPq9iVSiF0rDC+XhFgFSVis1WEaoQ7kwXVvAKMxcsvajJLWQnKQJiDSCEao
sZLfOqgLPY1BV6B8w71IFGnw3oyaJ2IRrhGSYLlD6zn9hr6VF0qsoTfDCZTdxq3xaVCV4EvKmBtH
T8Ul6cb5952cEowHKIMdTHN3Pi5Ox8NUJ+jxAUgwmenyTZxP1U2ct6iy5JbkothQSm6vhqU3kTjm
7qDX8ZWJEd6FLPfVuTijMKlOzsn9rFGzeC8AsuABFXZyaGXgmFMAbxGNgGxjsMffe4WYh6Kur8Ab
4ca5dJypGtHFAuu/Q5Gk6k2QpZaLgW+8DhWrPw5+aXo2/gt3oRnKV36At9j5JfjGip8ZX5wdc28I
g43T5z0gIyiavkwPudING7uWw4OI5XpdjGJ8NOhoXhhvAYx7WfK8X+AWlgZU4JUq3NBP/lRkXXro
zEFjVSU9uJWpKd3ewUmNf4eGN8ExCLwpbVVPDKjzsBMuWS6+urnx2EH3cFhSFJ5rU6fz9ovK6QAf
pwdrsIbHAWjbJsCp7aCn7Uc+6T9pkpN65lhHntngCPTe84rhZ8dHEj59biYvFlgzlcHoF1N60NvU
p1BU2ze1WUQHgBOXzABf5ZUkHqD/yLhopvDPYqiig5rfDU52kMqQoAJT40Mn8JyQbGT/kH7z1DZK
Lskcv6obgcgDn04fGTwNUeMVOE+RARQrTn0YhGV7coycYw3HHXJUKIBT5Yi1ZPAN5dZJ152mtVtk
cOx7KOLGJ6vTL7Zll2GFLGR2kOKeh2eNwg3l9HUPjpTlqC0OO0lHY9gtAWnsUtrqHuutQIdkym4i
nsN+LDr9C43+chs2vrR7316jCDpXKCGO0VBDL2ix5uwqNkQv4Ka1mjPcKNgOuIYlwit0P4arwSov
FcaXb55iErdJIBwzdAuG7iJpwEKZxCs3lIOj58ZKhzmw0tSKJEyVpbsMFQNUhnNze36S83L6LYCT
M8zqkvBGyMSI4UsJAQN93daHwH0dFqVEwm6Fd1Ijd0jTt7onms7YDQJzEInU88KeWkz3ZWRuUNTr
5ro8mkyLdzwEFIZGiHlKYsgHETj2Fm9CJEuttPmQGxUi8BxzFwZdJPgMyouEnU3pbg6hy0JFjGZI
SMElO9ZghVZJp/ibuK/e2ZicR2FD0YTlHjoz6xYrx6itunHyKTuiStLuQrnR3KAZwmNVy5OXKJO0
P/8SF+ffy3jUKBCH5nZNWrJIpzPQPn1gjNkxta14ZfLsdtXQ4D0+qZd6vC/A8NMFwwIFO0ybmXOB
LOP0tbVhXdfY7uZHWO6ILtdA1O7TKjWx7Kp1mL8JOK4mTrcY6kESK+psjwOB/KjAbTyCh63BJ+io
GmtUcILCNj+2An1DC1a6tvKzUVmffzLL82t+NOBGVd6HQ58fctTp1wViPkkw27Mj/RPN8qIKrq5S
S9E26ZsnbgTaHTMtnwq9co5In2kuBtTKhbzxjdcDMpJTg74M2Zm+iGa5KOImDu3sKAJafTTGfcty
sx4lWV+e8kuXy3nfvHpBsyML4Zx23tL3b2yYrjUymhFM41VijEeMsZyfeSuVhxbfP0BrZKZF7Hxq
HMuXvcCgQIJYb77KkA7enH/+i3zl1+OfYzjNRVKIpahsHOm6hB9FdgwTMdpINEk3elRRRdD0q8YR
+qfzwy0vQy/jISIN9oru/FzxPH3dTa/QLZfk/AggKqc6ESsI5gemZ/m6fB1JJCsN+LivpV3rH2oR
a2uRavmnnMTpwsJ7a+IcHFj/gHecBTVOvwiejkqiRn1+zO38s1nnArWryTxEKri73rIvrLA3l/nv
wy0iTt/ilGeYWX6MaCRv8kEVX+JinNYd29MTevijbkcJXitCKbafNsh3BZcUAd6eMYW3GbI0u16c
zjg3EpCGfUdgqIrxSgsc/5H2aLKWikZa0dV2sgu56esDBBUA2geApUBzsmpPB9Tqfm4+2flxTBGm
jeQyWg1z0aJD/GonW4jXm8ijrc6vsNfnJYNSHqErA0uE0U8Hrcy4aCmG5ccqKovbKsRpzY/MdtuP
zR3q6NFaB+2yw3/+kvrOmwODwphRncx4WZpKyVAUQF35MU7TiTq0qe5RtusAY5jF1ii7xPXjRnIR
Mr+ET3jzOQNJtlCFpG2yvF1VSUIjZAzEMYza6TGWiuy6akLhWVWGe6keVPdRYV7SFn9rUJQ8UCQg
P5n9CE6fsz8oMcItZX7MUkfZ4KXSPsuhQ2u4T6Ovg2P411gY9xfO0TfDB4GT+xUEldmB6XTUAR4l
Cq4iPxaTMSQe5+e4rsu4fqgV4yf2reaNXUufSuj6R2VSpo+KUjcrhA4u9VMWRCkyQY6t37/IIjkC
nmAn40jRX60QqcfZXXosWwNJgaKP7gBtJ40XlPL0LdNTYwMEKdxakTPySoTY+74oNrR9w2te3KWS
yxvvBew0TAz2HefpkmFQmLRYWzMLjxl2L57Z2uPKMiptrVRahuKiMm5Qj9EvBNNXa5+MY1bOB8gx
i3gtd7ovFUGW4GVzrLswwHoLKLkrt0JuXM737EaqlH7TGYGzSS1HPJzf8K8mzNgAgea6KLdh9JFO
lwRpRVBzuQyPkWVlj7YsoIchk75P8/5zBFjhZkrSC9F8MeQMSoDjTmUYWBBhbYlCKoY60fq0zG8L
fLuibeVDfUtdwLbCEB7tQ6u5k/2mTTeO2ozm/fn5LsI4g8+131nghCvoTOo9nW88hRn1I6u9FeUk
rrjcfSSliVflUCsu0irDhYR8ORzp0Cw8MqNAZu7bMqy1RWcaQjeaB/63rdox/NIbSbMqcS/bgWbU
7s7PbpH/g8qmOkQsm+tEMzF7EVZqFOKHOCj0hyIvxKpGgeo+KGPn6fworyd1MsoS4gRwAIqSFukP
tTbFa6cbur2g/X3byADyB2rOFw6l5YL5NSsYKlxUZ23beda/9fIMvcoyw6z1hzLN08S1jO5J4ta3
GW0r2Ikyda5Ili5dchZZ7a9HidwR5QLQea+4MWNi0HVuBv0hUmQ8HiI4/mYDalqLI+vC/JbpzctY
dK+p5QPigta32ISVsPTc0Xr9QcZ7zxvUPPayGNUIE1E90vZxWMe6idRSaydA061+m4heejz/UpeH
w68vAQt7br6xQ5emnLgRRLk5mTzlrmi9XDFLDw8x9O81Ma5QUg42ZlzFmxQtkSeBlK6nhnJ1X8Il
9c5/kzee/IshBNFIofS6tIRKans2JoiNh9AM8rXRltFBrWG/T0JcEoZ5Y2XRoJmveVz5KO/On/+2
skDAF8qE6utDO8bBPsel/KeaBfEq72H6+/roeCY02XfHBKiMFPbnOwxQpmUJzAzSEiBabzyoSn8T
wrN3NUcClJJ2CSgtaygvka8X58v8Zqkr4kUJ030m2i+iAt5vWpyorfmACx24Uidu9s7QorgtGv04
+ehGJEIAMxhQFzj/KhdqGvY8NPDlef9wXZvtb04fsN83FZrpivFQjHB9U7NEOV5Hzd1Hjn0z+nK/
EkkQrQ0LyyO65u2mD7POszD3RaE6StfqpKqQjLCBopuARE9eyLs6qC5B2k/XASueQ5+qJMhAWD2z
3tfp11TiJAw5Jc1nSuKyc0U5NFWv/EiuSmflaxow4C5v4u5j1orAeJ9rwMvgDDsTh8m6AXwvjqSw
16i/YlH5PBRWtEmwgzjwTMNVAo79wu15ftP/uTz/GgpgKooOOBXOQPrTeerxOKa2NtjPTaQ7XiQD
pe/VdMQIVyh3bSxlO9p9SuHaOJO5MY6q7zp9qZe+oGIhAHISYq263NpGqgwtBfD4hxg0Ye96zSz0
74Wt+mg/lKHS+66EysJ0aRXOq+z3aRPMyDfZcy9QLMB6p9NWozIfG71Uf0x1JkFdc0IzWaOHZZZ7
K62KrqbHb8jtowYZ0b4DHCrHN2OdhbWrqz5AeLQ4/HXjc8Hen98fpycp3wjOHo3buRpuvjganX6x
qrecLpVi+Udc09FxdUA366a2I31l1Fn5WY5I2N8VXSlyIwIAtZRb1ozGfiUFYEuICHaWEf6E7oog
2jj0H/D4G1wly8Ln87Nb7qqXoeZUgcRyPkEXjz1sWjZcOUY/UfqLtOvYYZWtYD/Z6ZOixtYdNpEY
+7HXLOPCG3818pxWztRPQHcgo5ZeRiAym9af1BhDSpxJPECx9r4oLTPzugISWYXCxcpUq0Z+78Pl
1oxmIOAHXBVnEvnp++x8nKkyJ8QPVbLoyUtBY3hFkAZQQUWwPf90T6M6LxLNn/mEpAJDc5D76+lY
EoGMaZZV4MaG6e9EngECSEXvjoUS3faTpd9Wety5NfqBFzL40xOaoUHfcpLMK3cWDln2/6upoyBG
jQoLdN0ebwJn9NcZl5hbtaRXeH6ar8aakfsYBpOVzGzHJZCrjqQWLEjuM83Wj79O5uBLXj6jRrKp
duoLZ/Pr0UwaU+yQmTCssj9OH2qixJTWp6QPaebSvXFNM8ncOk4dx+05uC6M9uoVchWiNQAUjvgE
XWAOD7+lH/KkB1OgpmboyoEu94yGcqmL8aOv0yBJjWTG+UJYcIxRHLVRtz+ff7bL42C+DZHwzX2o
mVG7bMkgOZ6lWqf5odsI2jA3lpZp+RZ0emdtxOBgMVaJIB7XilzZz6GN44DbVQS1C7t1GQW5cEOU
APhFD5LG0HI5hbiMTZbTW6HbWlq0bdW0uWoEdC6ztHKckaZLohKvwgPLFyw2m4c4SPV8ceLicWJV
dtbBYBi0OPsyZsUDtsLaB5HLqjdR8DrkFc625x/2q5fNoKBiKbvM5TXavacvW+3aYKCkxaB539QP
XRYO60CL27Wepv6eAnJ7H5havzLIg3bnh35Ztr8dgLNcAvWtOZ2GBkqhfrGsOz/iDBKaHLo6KX39
KJd9PayqIRtzjz/rT5oZDmI3pIP6xWyy6F7L1Db/ZqZKd12jCtm7hkjGD4acR4o7WNlYXEdxrn8G
qG8cFase7qo2hFIeBUYvbWs4psNX4mB/3cgQkr2mgVB2ZyFV0f4KuP/1ffhfwQ9x92sO9b/+mz9/
F7hYR0HYLP74r9viR/7YVD9+NMdvxX/PP/o/f/X0B/91jL5XohY/m+XfOvkhfv/f46++Nd9O/rDO
m6gZ79sfqDxQU06blwH4pvPf/L/98B8/Xn7L01j8+POP76LNm/m3BZHI//j7o/3zn3+QKf32kuff
//eHN98yfu74DWuc5sern/jxrW7+/EM3/jk7C8AuoxtI2jVHlv7H35+ARed2DHlijm9zRSIXFDT/
/ENS1H9yK4FkARUOgBP3rz/+UYv235/NfIC5WoS8IJdi449/z/3kLf3nrf0jb7M7EeVN/ecfpzt+
HniOO8C5SEfgAS/bshKCJ9CkBtsVmoM5FufMNbXJZGMk2nf4HdmF9T8v7/8s/3k4QMCo16BbDBHt
FRhYH+AA+y12Tk3tq14ymoXrY4h34fBfXuN/DQO1CAArMEtghqc7PEylqUSa0nGV0jHXVlcCtPRl
HNmlKDqkbdDv/LrOaxc7EfNmiJSfYtAv3bheum3LuSLxRCylkgiwZXGVqYZSxh+rd9ysqMRfaC4F
91OynWI//img2D3XLVJBkkjrQ2aqsNKUsNugYFhV67xKijvTStSv2JgpbtclGpZielw8dpEID1kw
6J/LLjMeGuDb3iSa5DqqaX+5skiVK0Wia+VZdeLaZHX2ph0qfR903aB5lSSQpAllP1nHcpbDuUjl
Z7vyE31lRhZfojfrjQjU9isa+/1XjLjudKfwb8wixbQoDcXGsbP+yZJUopWEhlPW2dnkAUlCReRl
E70rnvwfo8RJZDkbdf6/jCfs5v/69559HU9E+iy6b6fxhJ/4FU80+Z+I0ZDoEQAAPs4o01/hRDX/
CW2dXImKDXkTsM//CSe6/U/uXOyE+XrDWWtzIP4dTQhPM59CnmXaiUSQ1d4TTGYYyckGp1U/d1KI
dlQIgdSAgz3deaVV6m2EkeUqdqprye78bq3XY3MfJ7Otb98ppYSuWnAnEdlcObaUdZTA+bN6s7nF
jTCLdyIy5XpTtZEtPKzYGnU3m+F9agLhrPmFz1pltC7nWLmR6zBxHSuwV0E9GB8R0as8URVXlS78
zyhuOtvR8eMHzMoRucWTwzAlZ5smQX2Q6xnGmUk/1aIfjoo5Ppp18YxlT6dtIplN6+ZY5/auwh5V
kHIuJ/0QRkHshrrafphEFtzohl+vLLCf8p0RiSRHf7aLkhVKDtRT7LKXmu+ii+TwqQWhEW56sJS7
qKSYJao0e+qE8jUUDvIukhbjgRAGvZatnBK39Y3SOQhdtWKYdQel1lMDQ5ReNFEDw7tkPHZq+bEZ
uT5vVXX0HwpRB/RfB+KqF0qW7ubREO0VqdV9F2sHcBBJGdzGdfNBzUL1kx20+vVgcssFU6fwISx+
jC1yNBaVusw92PrkRQk6i333LU0wUnQrIXfrtsyt27TLUqyyB99cJ8ng39ZhVvxlJ6CqMz1TXbTi
9V1jSP5tkGthd6gCx/hgQG5Wd5JVZtI6tPzhyZEU477WU9RSGqjo32UjB0sy8nJcevj1wW90zSME
coFBpw70edv27Tcjs9JrYJbGodMDHHqM0qiQc9XjdWkX3fcQ5cR93ArHjaoq/5r4huPaQaII16gs
c1bHMa66JjGuQiRybpukMNt9T4PnysLJpFoBevngz1++xROuCWrQUFiOluuKbP1hdO5EgD02TaDO
WSXIvH1Vqzr08F/10jpRj0k3jIaLM2xEjuZEu6GrEi9OzJ7Gng7tQBqilY45shvYgbnrYIS7qpwa
blknrevXkbNpqoESR4v/UJ21VyChPgVmI1bpGADLQi3ZNfJ+I/VRuzEqHeHR8Qj+RXMjqCNrARSn
J5/d0hb2VwlMLBfnJC+3UpcuMi3NMfRsRIS8UjLvfV+9N0FEXbO8Vlqlai49mHidTKSTws47FwMo
f2Xk05dgmNRVJFgN4TSO24Jr04py6WYyUZUGH2RuOn/KcJxAcGcoMOUogvgaS5aDk9z3aY4WiF9m
rgyJwNXwbljlftMc7FKnW6610qFR+8SNEufRCMdqS5pTunSa1FXqwOcwhvSj0nSe3qiTq6LW/qiZ
Q+tpkjy6ecAPZoOWOB7CQrIb1DBeR0veV5p9VOC8xg3CnkH4ybCGduPXqldx6OFS4yFl8SHjLT2V
kWNt+qh5SCX7py4C/arvO3y39Pg7zjNIczuRJytN6Nb1+KlwtFusB6iyx8kPWxdfRiRxXFEWfJwN
0ZrblJeWwV8xabaHGo/sliSEV4qfDvusNX+MSuF1IS+ktoNuFfbSdFsNhb43BlgCXH34ior8w9BQ
Cxygf/0sjZaMXb0Zevq+QaBjRjsY4rGylaxzg8Lie5TAodh/P0Hjy4GbmUrjZm03qNg1y6JfmUmc
ewgAdpuiFtmqR/xwmtj75FuGn7houerh2h679MM4FWriqm1dGHOlsbnNbW3VKMl1Kjr/2hx7n6pF
ZqwDpLIGLYP81qr3UydN99Ik2Qi6BD/avhBwOAwU1JXI3KIHIskgCc1iVwTWeKNEaf9N8xUTReRy
lxZpCOm/sNctAnviGPWTJrs5O+CjUZhTuoqlNHlsrGgoAYMOqUYk0oJNnFmli9enslaNJL5n5aiF
OzXqF10e7T1i49Z66Ev9PqvruRrRFDZckqr4WEgpKviYKmvGxiCs2tRGcIqx1bRkVdlUFQcrVeR1
X1XDtp9S7KjYLBtg18o+1aPWa6YBVGg4qjUscZqipK3mtyAI/c1UpPpaDXNjZyE46froq7uThZc9
MQxawro28DDx0kzkbuPDvZG7olqn3eBzEraBS4NBhXvjFNdSNtRe2CTTQ9BJ+nXraP7awQrPRTc1
uBYJRbKg0tsCcI2kPUTh7Jgz9BEG3Q34k68mlqi35dA6G9nIkmNgJL5npTizsi+PdVJ97kcY2Hxz
w6x2GryFUJjRsTDNO9GWYl3J/F0/7aarRFLTW7vPSUlnLLCniSFZpdg8e6WpZyu7RedFDWKz2eTx
tG30wqvKRvpEOUg6hNA979JAwccFa4G7qSbARVq+Rp9nhf2W7mqmuMY1lrWa5bcZjK91pWfFbVuU
G/ytV1rXr+Q05fyTpBVwx2A9hpC0xjIZrn21xOy9bVWyhbr0JKU5mHUaPPgmB5FlPEZD8Fdkj5oX
dZ20qy2n2hpDbbnKZODCUI0xQOIiVO8cjaU3hsUNakF3FNOKg5bqzb4FhvcYp+XPOlF+dooirgup
E4SBNl9ZSpl5bXxj2UO4LQVKEgYr76GU5hoY/luPeae17jQ04TU6btLGqlV155gxcvaakO9yM4sP
tjG0+zTlwdPOKm/jPCvupFTmu6Pq/Jdil6Yrcr/byEIQN2Kd7r/z5OSj+KIqZbij18p6bNWPlTRN
ri4KDrQoHlUXWhNbIvR3bVJPLveM8r5sq+AxneLg4zjUP9uIk0ftYQoOovdvoiIpNyHyB26Ztb3b
mOZDNxTzr2zDHQ2KaEu1QYPUY2R7NTZyaKdxvCoGqTqUTS97pV7XR2SerrWst71QLnAwCMNvZZ0W
T9Zg1PdJ0hdX5ixBhML5tJcRo3BzJe6PGvIOaxtVdgyJ8mrHW/K9KMeEwCVi2de+jidjIQ8HIVvx
Nf10iVPNdPaU+2hmj1P6ve5VRHKTUXb/N3vftRy3jm79KvMCmGIOlwcEQ+duhVa4YUmyRIA5Bzz9
Wb1n9t5Wj2XV/Ff/xamyXbIsk00SBD58K0GUcA+3n3OalEHe6tN6VFsVr5pbHu0xnn3Rwwmo56V9
P03udChRJh94Xt4jsCenEDkwbkhEFGChvyGwhIUh7VhFleJWmxbzyq3jJDMSsNPOF1UyV57mNGZH
0b8VT41uEJX1eD3MUCyi3hA3RiukR4SECYAaOynQizZo98J6HjqwCWkeZV4zy6ryF7COuWAVBFGy
datHdVLEztEg4lz1OR99oufyZYJJvEPTpcPcj5yDG2uWePv6uToDcDeOC8gY1OJmtwaf6H7piRnp
WN83YIE2tJ25cnIbdQFLpeMoOBeePMFzefwYdavwh3RRGIipKoSwLsn2ciiaCG6u00etluPNqJb2
JmtSAaqeu/gc//yjsIdmDbSWfyAd9z0thtgrJ2uI2qGwgmTJ+q2STNZNr5u9b2Pq95YOsCfMw1rT
Wxo9RsxtRbRoMcYB9UVfkV2Ll4EwKzftuzS/PHCYf2G7qucVVl2Q0MfOdYOyQ6aF35stxIcxSdNV
bDogwPcm9CAdxz59aCPD5hbu03iZoHoZ1Nga72XbaG+ZVWM/rFfFHYKLuw+8JGVPDdjKwNrDTtFX
Rfba2mrnBwgP4BGBtbw3MTmDlmmd+2ZsNxh/MM51+tfUHpPVnMzxNkU0hkc0q2INqSBwy8zhvnar
PDAc8QQcCeGrqjsEzjiyhDv3CRbzylBWUEGvTWt0IFW145BrXR3W08BKmW2LQWtwB5XurhyS26av
II/jOyx42I1oxslOBKvjfDva4ylBv3syf8yy8xxImnJp+bEav8mYW+FcdsfSUYaoseVL5ZC9yLuW
8lLrLiEISgBz6cSb4EzsNZrqI+QeRTdScDqjZ2WBdDc4bq/Kbty1qV6HDly4fbhWQtEylD/qrntE
LbICxlbdYzuS+CQj9pn0eP9sJC8xZdHWZFFLlk9SPcRjEvvzoOSM20v6UMFOGiGlbhcgC9WNhDWm
TLRc0F6fX3WbwGJ8KkvqoLClHfKzQy7VN6gwWm9RXbZg4vHFgGA4BxlE+jz5jWKC6IWiA0alg6/Y
PFtnXfyhpvW64Ql4zRfnJLLoxS1HRNxqmVSHzm6CXG6YFK+RFprRford9YAcuCBLBcG8Bic6Kcsa
7I449nN7EpGpkjWZMcr1LIZkzpTlNqlIAm2COXqZ0r6qfDGoms4UbbHOb81yZJqcsm0z6KPX2NjJ
zIWTdCgfHMtb+ukFvbZ0VxCiHzAhP8CQs70tUzMOtV5DwbVk0BctRiRlNTP8ENb1vG/YiLJ5W+Oe
09aF8XCSCOooeQLB33wcOgchTZNxl3NNxbh2o9a1wW4fPOBgqyJuOItbmPQ3mXvuMau4SGvcqu0i
sDMbkYe24Ia3STL4tcl1lMpzF0ySYBqthpQhAVpGtVu+ksbqcZeJYPZcOlsI/+KD4yxPjsWLSMEk
DWtTBpTAx8pPON+ZSGWJRKf3AXZRtjcBSw5jw4KAWOe+SVQY5hpKE83YCrBWc9soX+p7Q5eDVzRk
ityuDxyX8/ucZPmzm+yE0yN3t7YmB2cax00JNyXWW6jh45QjacaNb7DUj8FiNFt1woG7esR6E0du
gkeiIhZgtBHqM1R4pOW92aRY6RKBvlfTRJB7GL4yDaiy3WCy8HOaWoS5ni1Bm+lnRLirtE+nbJU0
07AhQz9hJ2rCGCvTsDai0LBbAU0FlEt2GmiZzX1bpmWQXNL3Cje/KxPiE6VuoS6Io3bsYmrEyL3p
yrL31aReiyntGAHBjilam7Fm0fKAkIGjIzhIgFz48Jj5V5rGPb3sy3W6WCYdFWFGsuwaOqetoJpa
HkFCbqNMDnbEi76KlrSLUWpboOoO4lTIGi+mjYpZ+l1SLqt0zixPpNDhCpL+mCFDKIDt877x9ZIN
fFRRMippNDUFj7Kuf4RbIvEAPj0ja8xmuZpZbMIksc2cvS3eJmxl0bEwAW1q6spNFdZA2IJS+zGz
xtmziucsratIalU05ROaPGPtKaX1o+qLZ2IDyHFTbJRhX36fVUigmuJ8z+dITSY8eesBdIhXo9Zb
Bv967o/9Bepb4hlEK4djGk5NbMBbudJrvIxI+B49jejCLwrZryvMZuGYNzosdluAIUjqJSOkqE7s
VEwZEBxUgt6N90Wa67aA5L60qwUONCpypBdsU91murVyKGx1yI8SC8yEoZtplgy3SuvqVHWGgpJm
ejWndGeOzknyZmFZWQosjFzz4fYSglLiS8v0M2jf4GvV95GVJoaHlC50kFCxaQ5XI15VBccpe0kV
a3xMLGtbua2nwJ4FVbYCDasrUVHCL6ZGnYr+DR5UPJajlxbdJu/PDiLc2Th201FDIwtTHSh+hlpt
8ti00Nh14arfLHK1VAWhjVZUG7WYXUQXE1QzHWyZaE2wb150Yp5GO8H2fl6rTeP4S5q1yNhujiPv
DkU9HZJ8wK4Py6bTCDQGismLY3tai7hJmD0BL0DvbjPCwbgAS9cXCeZdJGHdCV3bcTRwqGXyAY9g
IlQuzeL1XHV8rkgBmwzhsnaZlxvVjA85dOEU8XOgW9SvtZa2VGuWEvodLY0IST/6CgFTaaOk60Zm
nEGqhzYFwdXU2GDROIHcBFIP+CWXbyOfsLdIca9EbyB0kijWutA7A10W8qZeWuLw+ZEUwrqRlrWR
U1FpBTyaFyShmVKn3FI7P9U7lPyinw+xVFzmThgO2GVkO9Ttly2ofotznhxnCBbEsu1ga0XQ/EhG
PyYIoirmtIaRmXZn1/FuyrFgV+Zb3HShmZKbAlvwqOnFjTl1aD4q+U3Le30D0s9qKZKTA8jzQv1Y
L30bIOnqDPHJDwVpVgGSO3WGJKPWy8dxokbdlr5ugF4Q55YVdsnCqu7BQuBRwLX0drbqjkmrODbO
8po79bvJqxL28PAd4hwd/rRuHE9VsYaaXdhoOitnuYeR/DZR7ahTynVjTC9OgSVALtMYLskMV5M5
VdDDGAqWGbIMihKzgIbdLnWl+qQjwTw0NHLsuPOcLxpB3ZwmDDbwtK6P8EmaQYtwe0+WDRpLw/Ix
NnrpJQj3pFkxvSx5vLHsWaN6K5Dk4saCDQ3qIW2O5SXh0mZg7S8R/FzdYBiTl1zPQU2bOdWMZt22
8D5NtcwbjVG7gdGH7YG8XtICWEsnMiyHDnkanfwZQr0jGtAGa+1csDEZgkIlbHGSnmq88Ejan0g/
ntFtAMBa1y2dS1FQGMDjZbViAxExC5YfxF+F2VIeoFb0ZvthqaqPNm56bPz1nMa8OLoWZoREs/Mj
KCMEjuM5BKMGmihSSxi6wQNVli6salEEVgcaOeYG7BywmeTtQhPSbhTR74Y8FVTNmvdZ689J2wVz
qr0sRdZRLUbYemwgx8qE8V+LJgvTCdrkWJ0RjZoDiRkX55CL+RnGIK/Dgm3mPNg3MC1YvNGuoQWb
Zc2mZOwpcVEw5jb6lHGzjF6p9cFSYc1yUhOmL2SGkL69gexbUK40iV/pGN552t/m6KB4bqlV/gKp
BLI3wWvRlGbwZhUN4FhPYTcXk4paeXNPJuU5M1JkIc5Cv8v1+ozNmMvqwbKpnqX7piK3lTSe+758
s8uZJarbeJY+ggK1iBGzL4+92tZaOur2D1uxJwrz1YKqPA3aqThYS5+zObEEQ2taeEItT0hJFGjf
ajGrsyKMMZpLc0Qr1FrQg8PpvLJMYXwCRxRfWaAB1NvMRAWewZNLkgQj3hG0IzHGTQOf1biyqSbA
+igdNB9tHdoqq0o7byzRJeFa/5BpBpZ2HfttbHm0uvlAYJKBua6K0TVrkNoZo3BPFBINaJlil4jp
DmFKRtLD9xgAqVeDvx3wNO69Ll1Suixug04u+bDTcUUadBtrWIRZ6hH5IqvWHl4SZ5k8TepnYHWV
Z+j8AN8U2hIY3CMIIu/wykm1AcwJ5b4HfqRyAJ00juA0h++VqRIg4qhgNiL6Ag7Sku+iM+WZKSwm
EAmEIJw5u0Evgg6w2mmNepUurXXmCK7D3uoVm+YJ2qctOOYhd9ujSIz7OVuMzTgmlz5xvJ5RMXc5
+p3iTa3TNTfHxwF5l2rzIjQXxqrD82jE1rno24rZtrTXkND5SWXAZajhSJvG5IPkxyELMwWRSw2k
66yzywgh4+HcW2c4TL32vXrO0o5HAJIY7pYTSYJOYfUOLyuthk1AAkkB09rluW+RAlyk2iN2iAUQ
C4hwSYNYJTSvMtYnSPzB2GeTpUNJWr/VWPKYq2Xz2gF8FWYgVa2MBp4m2DuYkaVOhwkNvJdUorxr
iva0DASN+PzOmfSTU5NHQN4OouxJ5WvwzfZh3I+uvyl/QJHb7OKR4DkMz05Vwb1oHBSqODFUTRwo
LBdI6mjJYgWzdC5WnEa7QR99M4NKDw7LtoSJnids+VRJMlGt4i6tbKyBhV0gj6wgzbstJ4TwxS0P
Wss8gCqV0i7OTmAVA4QxVKoOyV0VG8diMI5QJBxR0s3+2Cme6UwyKgt45KMqoqUpGhDUagOLjLVQ
MfVgoKKUoCTtBOJEVex9JvU0DkLi5JyCoJmyQXTMjEWHweUuWFncjPHOhrT1EjmtOJ0L4jgfvaGc
qkOlNMA8AYv+H0IMxgkQ2t8hxOXLW/UZIMZ/+BdAbP/zwm2CagqyHtBNQNX7EyHGv4B8BOwBzK4/
cGCQ0P5NODH0f4J5D/9a5J1ABfeH8/6fCDH+CVLLSzaZgTkWXZ//BiEGl/ozQAyoGWRMKBvB0YC2
AV4qnwFim2NHj6igEeXpCf1cpKlsTiZbPBlwDymh0Q4r/qBg2ryFPcR68qEWDkVoH+QSSMy900I3
52QEFb3yQj3s/bGly+Pc0vUQ8IKlwfS4RMAI/X4NH17TWisDQ7Xa7c+d39EiKiLbR5ZAu11a9MN0
v7AirTgrSwTYpwZtisJeDS/WbgRRXtARH2zx5mBkDkJugniiybPJBu804FOcBg+tepaHfGX5PBQs
o9WGn/QJ9iDbYSNAoqPngfKtstdO+UrB5WBDF2jremuFWlgz82lDWI6DEKY8GFG7Bsv+VQSxP0Tn
ySO3yC2llzNgJ2kfMqyZ2zjAhkfYVLkZn7Td4A30FHudrx6sjJr0vD6dzy7dbS5/Wbx2m686/xnu
ChQdhW27Ra9tnSFKj24KWtDH4O4uoa8zq7c9G/zipsI3szPstqldeuigb5QQ7WI8DiE9bMWGMw9K
NAZwbJs+C3qHe0XTVc96fG9m9ptLCQXvxKGv7ZPOspueVbTcFjTZL27qiXtVK28ENqNh2iMJJZmA
yWMeOTVvMlRWddRvINfP0OnVAxUnwf/bmidxTLw67KKBqodeAv/qEFjmIxsC196t8ctyDpN9bB9l
kDOHiW2ywjg4z/5CTWY952vYPes1SmgGsB6FwHRsWJ4f4RpPOi871a/GBGCFDu/1Qc08490MmtMQ
DmHO+jdUV21GN6XAY9PN1fNcounvqQ1b8KxRpMj3cWdSkoVw3e9CMBEeSuwRRqrc67ga3Ljd6MWa
3z6jm5gjQnGF2Ei+OpZ89dTOK/6BOOB0oJZB0yDx+42y0pm+bZ+W5wm4FDr8gG9RYTcRbAzoCOPc
BGbSYaMwe9tBBTE+yMQz8717Silh6OI91Du+1Xb6bbudwuHeso/k1X2tpMIQ2eCNLkWRgy+Udbbn
jBwq/D0lu2nyFa/NADRRxQwK/Ol4+LrVUCtSCH6n7cUODylqcE32DbToAGSoO71bDRYVFh0+SpTq
LVWxVTeD+m544WjxbfsDGm9ttZqW9TCg5RbBc2HNj+kq3YK8MXzEJxySvUrcreNxu8bnbzzlFvao
mAJgiwrklT+iiKzvAEjrgHYar/uwnq1dseEhmn5OkAMJ8vV1FhAMMDRGBPrwbx3+t8PUkKE1w73C
i6sgOWHL14/UmmC9SudHjLrGpOJBPWadZz4xhAHFt8pbGlCIcOgYDpGxG3VvZGgrmm+4MJeWAQ+G
4LhEmkuBOG8UPBeNGqhKWbLXD/E9CTJ2eYMV/X554BnrFNq94nOheC29+tHEvGF74yOQv2OymX9Y
jt+8k9cBOmpsyrHo6kEzR2ZYJg8NqsjlDnsyNVp2ZWB4ASJ8/BHd05VkhzowN6+EAobhVGyQzrG3
1kRQ6wXcE5q9xyVuiTJ5zlP+it1/G2lPx2Tnvujw8UbZc9Ru9KNw72GuM2pPcln1nnrSd9qTs63b
niYVnQb6psBAceccfOnZofMIEciu2AKGp/WrdlzpN6HtqXv+oe+d4+gBoLvV1/tmBc5OAHRBSW7s
bAU40TgbLS6o3dcdRVeJYVr2X154lLaeu1LoLY+q4xpZQd6DX1NO9wvzzRMw0zcgjCzxuh/aFl9R
hRmP5cuTjskczXe0CYLeR0pVwF/QS6co5ajqzT6c5CM4Q/nTdq8FqrdHPXyG/55xkGtcAkWXqFhV
24H1vnOoVgp+BKIaWtPRs0DfoS5+BqQgi+Z7cz0xfCD8etgC0qd5BcIOdfUVYqOynfWUrYx43X+Y
JsWX+ceTHf7xKfb9Gbs4dGfCmuZn2x8wL44UWH23bbZTAOBypKhMx49UW3esBM2mpdJbAoti13S5
pmKFL7cu2leYZrBU9WtkaKA1UjAQZNRwWIKB4f+giRtCg01yBqN+GNqbys54S7DFq81A95OjGT6R
nYprcA0GLgMEFyFGJbND1QdpVn+5T2m6vvWiD7JC2Je2QeJ8cL8vJfaSXuxQ88X0sMvAumnv1D3c
t5YjAAE2BA1rmB5efvc+OSGdnTxjjcXHt0Ps+JK78iUrvM4Nuy0+lPMIpGI/bQHqW8h2oXznNs9L
7JEf2HvbPbMSKoxD7J9grTlh+cphS38Yk8iosc6ZTzk+MqKjdNSwTlCTSB8jl6kQhxjV2nIJ/e8L
yDsAQlVxzUL+xC8M36sL07e7/qH/D6mFumpcnNq+Lh1vLyTif+CK2kS8/ON/yh//+Nd3bl/KH5N4
4/9YdTm+7H4uLv990H+Vl0C7/qnBIRyMQdB3kf9ycZb+FwORGNo/wWyHHyME7BCmgHT7J5/Z1P8J
5yfIasFlhlsjuO9/MRCJ6YKCCGUipDoIWAZx0PpvCszPggICYr0Nk28oVD6XlaNIlFFdsiKwc3hK
lWyCozaYdTQbN1bZ/4ubiqee/EV1/5k0/Vmt8fdJQLH8WSUCCFpBMwknmQAFOHnUIZGy7j5SlEzK
uB9kz4h4/enx/Juv/fOpUMf/RJj++1RXwoiyLoBgC5kHYj44cxrKYbOIfcnbsFP27ndJM1+d5aoY
Vye1RetPt/wWFsZb0dqar41d44NADaQpsVAx6fbEMld85x70mQj+13VdK0yMHDxVTZstX0sS1R/K
eQT223wXvXBFQ/378JcL/UnH00oCq9SpxuGFI71OldOxWOS5cEbrBMw9XZkC2ReGdCClmTr+UWL3
7//+iX0xAq9VYFk92b0NHqAPldm9a/RoeyVztlYc9NAyQnaVOn+XiHmhsf/NMP/7Kq8ELDrcVmsI
DnTQE5fHrC/1UHHgreQYMv5GpnolG/77FFcMegucV0MTCvpbugmmormIHH141WZ90QAGgLlyQMC5
OvCLQ6I6z/1bOWnQ95XSpLLVeTBKfjsCYaNCG4sNYhWMe/BtHPb7mw2n1y/uweX7Pz3pQYNDSJFJ
zQc/AKyrvOpRUZF4Mu95axcfFjJF7uIqNWtAEXW2ay0lPfYSTkUVJ05PR3Db0A4sNPODCJJwX8tr
B7Q+dJXfuKwyvrMsRaDpsZRzDZ1q3flOm0GdOfVgH4FkWtsNgCn056lF0hbZ8Mk07RFiVMZMpqkN
HN9KmhKgrD07IMuaDmHSxV31tGxBF99UpALUFHBw4iGZpcjWKpgUMx3QNqp8dRQaAdMRiGEyAE+m
bl8nz7ld9osHEYu6QjwE9jDogk740ygrKFazuVxJPe3DFBBchzSwQrxowDkGFAhF917gTX/syjpF
0e4U5aq4tBG8mVv1GZZ/6vsAAcGrmqQCfMBMysNsx90zkDr3ETSRGkHopCmP0rKRDSQsQPde3IFo
R3nRgY0onJTs4TYNKrbGx3SlGW1c+aPaVwJvAUl1D20nsFrsub0gPPp0K/N4BicnbXDrBOhSe9gZ
gUKXdkoWNBy8SK/pY2WLGLBiZgPpkvWI/FXsZZCgAoTMKLU81PW+eqwrtXs2hgL8VmjcG+y1Za+C
GYv0irOmFfMRee/8ASaOzqqBQHYlpctRTXLLjAytds4LsmHQGND1DkY3cMT0E17K9zITYAe6iwOX
8QIeArQsKgRDyUYnPzSuLr4ok5MrZLMGL8g62S4Yl5WBOj7rbDBpLS3lK62wu24NacTwgFEBILSb
xmM8pVrU50KyssR6RSuVdEdwmY0i6G0JE0SrrI7EiZNXAHwptpeInUWrXScYJtya36FTNiYfzwo1
EkIh0wxbxdIGS8EZeOKX8NbeY2RWKlAMUx4v/llgcxigEjsAi7Fzh8PkTJtMhf93A0ne/TwC7sa2
GlRpaoHJ3dBBJBh6bduBM6lYUOmga2hmQUqmrvNhEQCZK0f/qQLD36kekyHBW6ITaPU2depkRWQq
iQQEdOllO06f/ZgWh7xnRhe/iXGq7kkz9zOthSJB4SFmj9YCQXKx1rkGHgORkMS1pkYhCoDnVDtU
4gdAcugOhZhQjVc1ASN65E33AN5tLike09RSA/7vDWyoR2BpgEJrLyGJSFdSdfKwmNQ68ZzFOLYV
EQGsBnW2gIvrbBPFHtYSXKCaDdayRHysqt4rsoqcElvrQDiSo/QaBBgKT0WNn5eic7CrBKNMLiRr
aIrmbOyQNrDqpL/0BFrMksrYNNZqvFjK2AXiiUeFzDeqAI8zL0E1BukL+V4o7GWOkT+UtROmGSyF
1p0p5FamGHKezBYyehi3ufBqkDgu2OqgqLhYA6Q+UZngM3EDdjY0U1yMjLKb3dt6kogNE1ONXVcM
vObNTMsyqEqHIwt2ueOJkUnWl+AX0qwfMHCaVHGORWdAba/0CToXMD7J6GTH/aM0VHBvk5xUqm+o
hQO4wkaGKaBNUIqdBC/uZCPyLxvjhMGqB1BvOpvu7dzmGJZgkxo5QpLBbUANPxszPCm1BFTeUQfx
U9fqGI01tdRaf8z7LDLM1nTAtJVgQbgqEAU6EktpvRQe8TcLB/uKWqM1nWK4v3wnP/2i7lGuqsVY
h06aFOAO2tXcgaY6lxvD5e1KBelhbaXIdTBg4MmgwSiD3y9YXy1XV6VjOpSKBab94sd9t5uVaZvY
/12o1p9LNeawzyuhopY6eMZI++3kc5udDLGdAEf+/mP/4Ufxn6WG5lx9bsHjNkfa7+LDlZfZyked
Wb5T/gAIGUDItk0nBROQQ3t7Oqf1edChwEH/g6MZUZPv3Ll+Xe5o18bzJTi6euJA/VxYGwFSlMxW
Tnb65gIvF/KLC7xsn36uIzrHzAlYwouPF7gwd6jqhXjoxm0KDLSFBnxBR27ZgRk5Gd94mn+WXv71
vOzrwdfJRW9q3FI9XhUJBM5BnGOP+o3I+aujXz8wqErrccDRZxdzxAEiJUwZsf5N0spXR7/alkjV
zBcIB1A9GxGilLlYFd2D+V0myK9fEu3aCLnXhmmCfefiX0gncWPuUF0ev3nOn/GHv+76tQVGP8YN
XGFx7Hg6qE3vG0W+qzh6au0I5Yla+QMaju4kgUvEMFkv3n5/3j9wjV+Mr2uLXr1oZN/A7cUH3oHZ
H6KpXqFa/kFgO1whN7SmqgCNMUAOHeBtwPQ0574+P1sus0Gwm8Pff45f706w7n8e5hrAa1tyfIzE
9cp8l7TgK+z1LBTOd1YKX5zh2g7WtIHS9+aICx2FD5tbyK8UmJEWaA43N3ry3cb4ixGoXY1vOM72
0swmTAbZ7aIjEx3KXt8Y6e9v05VP+V/D5DqdrIfvDE/bCl3XZd/wt4qg1noeu1Wthi5ABPUeNIFc
ekm///0Jv7icaz+ARAx5Ec84XwshywAmw73pMKLe/r8d/WqqsdNk1jKoxXyje6mVoEIsX3qfDd+Y
kFyZSP55swAdfh5Uk16nUvZJ4psjcajj5Nq6mcHHSGsxsRYhcq+8sKdVbeXHqZZZNCu95vFazODM
Ete3JIR/Mpf1N5/n19MHEgE/fxyighINPxHhL4aiMbPPUqh+4pff38pfL0IQ2X4++IVNkbguZj77
Vj50j/n77w/7R4PqP+cHWNZ8Pm7SQqNkxThue6c/OWt0mKOGLsfhXvlR3Kq4U9/cHO2LCdC9NLV+
2jDHvGvgHI0TpduRZb6D39PRYYqfRDKKj/ou38+77hUQBDNX3Vr9ZuL9damlXUfh9S4yYIwa1Unj
a14aWMBn0vV3LkNXlnl/jkDt2iUXYWKLrl/u3uBNwFVrIGnWloSAf73c+/0T+mJecy9v7k/3bVag
7coSXIAWah6Sp3atN0W/P/Sv+4nadTqRDaXRrF7GFKDjhjbe0aAI72a/P7j21dGvpnyBSn6WMBbx
EdDj5QARML14evBKvPfBe5b0CH21Z9H7nELry95arwzlUxdZ/u/P/+WzuZp8WgKd7pzj/OJFfSjv
zI3YCo2Ku2nTPVQP35zkcrD/fH206ykoGdUB7jw4SQ4Q8MY5lht1zW/j7RCo9/JpDOKb359I++pE
V+9/amGiJti5+W6EHdutu0XEPaDtxis348al6cN0vGDY01Zft+FClY0BfUvy3bL01bO8miViWNvr
s8RI0dZgbAbdrri/IMbOYfbfdA8wV+D4xh609bvqm7H5RQcQZp+fx30Sa+2QwPLSBwkOFIjFr0Jn
5frJFsL7yGYtww7A+2Zy+uLynMu799M7Zma8hPYdl2eF9QpN+1D9A9X+Lr5A/WKVvY75KMfcVpLL
UOy389bwk018x7cWHl3vAxjejfdLNO++m2n/8Bj7xZh0LkvIT1dTWZD2mgJna1eDb0ZVCDFn6IQX
dkQN2LX0nBCmHtEQtD7UCPQAgY8/rcEzYc7K2b4UeE0l7ZhDE3ZrARCt2Y9bgOLUoE9OwOlEdWq9
ASd9Ne9+P7i/uv1XMwXo8g5H4Ap2JEG1y2+hJzgnh+Qgb39/+C83kVczgQJPfBX6f8xEIVwY6GsR
PqheiLwX6oCX4YbfRSZeuSz9tRw4Vy/plAoxVJcTscTfnKPNs00PIGoAgb25e0cgAn2p6b3NINv3
vrm0L5a36xysRsDj+I9LA73Ih6tK0HiG5+5FaDASzpdn7VlREmB78c17+cVQvrYQVUhfoqjCftU5
OWvnznjj31QiX908+2qhI73bTUaJUQBpJwODMOJev0Eyji/W1RpCl/W7DNtzGikbyLhAxtX2404e
v31HL2/HL96aC3z481vTdNYMvyCcPj5xz71R1hCTr5AG/JpttcNwF7+2O7X+bj69VKj/eTJ4H30+
mZ1mJbAJOPebnBuhk2rGVkDfDmlWbqS3gNm0Y+VA3QlW+tI9NGlrUqtXDX82FyuaSpl8lxj8Rf0H
Dt7nT9Iq0zxMmQF0AOdnqW3Gt4DcsghCJtOPndSHmKG7VxbX3uQDoMdWGL0P8vgldS8fPBOx4t+E
3f36AfzhEvPzA7B60uoaTGD9oR5ydH277FEDj5wNxbe+1b9+W6BO/Xyx9gwsRvY1NrhKlrng2RJY
l9iqnMNBmh263UBtoB1pR+VU2XxSvymFvrzJV0NbTkvrAFoSvtRceGg0clI1yucCm1OzFS6t+UWc
DvGuXTAE4YLwX2tmCXpC143wuYAfUm8OOppBJTQ933yoX0+6gM0/3wsY8cWydIrch52fDVZfkxbv
dae1TQTkN9m16qD2PuzxxAQQAJ3V/6XuvJYjR5o0+0T4DVrcAkgtmNTiBkYWSWit8fRzwN4dq86p
rLTZu7W6KLO26oSK8PDw8O981NrU9vbvYevPOS0M9n9fe5SDHHfqMKeZDh6CiD8qaOaCoo6EcKvz
IoogtbH5+7UubDyAa//7Yj3K8wB7r2IRQVNwjAxb1TirvYXECSZmbp6BnDYqDr0SGNu5gX8lwH61
adaWVwyTCFGlNzkt78AJu4ZeP8gpz3jXKa6o849lLzGQMwhG/URLgrz4+01f2tqe1z0LwdIHUq58
oYDeX3Os1x6MqFU3VTxMSwR5EeeaYeTZQxlku9grpW2oBnDCvYae0V7kcGoUk2fFSsW3K3c0h6b/
GbL+OQj9LasoOH31Ss4HFsON8DJ+xV84mMaf5rE4aK9/v8SlWpVxFhURp4WdWBGCB7c+dGt/reyi
JboMm8b6Vb+8p7fK1nfic7aKVvKVxPpSbnaOBBbzqMNxgYvi+vZYbllsDvLGOGjbYqXe6WzklAUW
n8u/P+KlVOTcYC/oG9FDpDwuss2w5xx1gSPuo7rBMci5Cz+7O+FKML1USNLPQh2mPLjkIHdcVEtx
m261m/gu3GZr7ZbzDGVxrQTz5yAin5tDR70wZlgekw2s4kX5nq/G1olP1TK/kphf2gXoZ1FqMvxp
kMufr1Ps2QeslSOCokO2pv/PKZx2LZEBZKurm8YL6Y1+Fpl6P2oLFNqACDbgoMioBrbEz/lK2j4X
jkuz7jJZ/X0oXLrSWViqIsxM8pEr1Qx3edMv6yvv7NI3mXOO3yZqh4kKmHN+GJ3+LrzVFtOWAbzX
r1QMz/iC/53k6mdJbqY2CG8Tfr9ZIiC5l3aDq9nWorET13O7xaOw8HhRvaPYtZ2vup3geC6oIYdm
PYejGZpFPzzXp18vWkfbdIm8VXu19oILEJ6OvGhx7UYvxFD0iv9+EWjU4pB+KYozi/LYrqRdyvc0
eB3lMj/RuvtaXsmJLywxUIr/faW8j0wBUT2vfBva/TJ2SnsiE7ecmuQfOZmTO4n7SkvnOrj1b9Ln
v4+gC2mFfO4fEAeTGQ7E7kWxT481ne2AcRbColhHa+OkHs0ri9GluKydpS+JXITWVFO8h2nGLlGw
T5QdXNmR1tGSyz2Pn81TcIvk6jH/EB7+Hx/ubObTpJWn8nxwwaSzf+WsAR+ZvZGcdWp/X7nEn7Nw
WTub7LUVKBPnenOJgV2hTz/t8/bleKvYf//9P2eb/4MBHqCi1yzcjRjXB3+1vd0+/f13L373sxnu
0c0UETnYZh4+bjaZfXRO37sr0eNS2U47m96ozLMmzvjxj5fdQbKf316Wm4cb3z7t7/bPi+16u7jv
7cTpr36F+Yf/kFhoZ9OUZpu2TVMumNu3D8Cl7G1nH7fXrC9+7Lj/8PPq/HV+C4eFZ8VFiN57Md0o
N/mhWqLycQOnnhU82l251+3vxL5r3XjTEZ4sV7RR39s0z1MVUeay6Mffv9pPMPjTjZzNIkiOo4b0
cy7kHnonOIWLbPm1fNt9REhwogdQDQTKefOeO+ILfWJuZINRs29vnc3p4Yt+bpRI8kZewh1AYfC5
lhb7Y4zuiOkRLm6RLdsodlA3XCkt/HBi/3S/ZxMQL4B05iXOExB1xYIGDTdzy/V4Jz4lz2SjzvzO
9tu1s9g2LJIPm8OdfuMvC94h/320nx4r13I/ry1rlxI19WzB7OsphBHHOIFoa799Ap5eyJvGbha+
Mzjb78L1rjz5z8j705OfzS9aWMpcnOfX2+hINmPy4dO30Sfdxvbh68752ixfPtiu2R+H0v71i9h0
EzuLu4QWed+pbHmNczLCsllb8AXL0gmXn38fQsr86v90Y2dzs0iiYZpPwBfZvn5KEGXEq94ZqGJx
tOGIqzfEPyy7qf2hr1LHQILSuYRrR3A6/pSynW/Sh4ZG+1nKcyXIXcg2zinDFoAGkArcUsOl0pXu
0nfvhK6y+fsjX/h55WxlDSW4+8V8bsxecZ+TI/Mgg3NtAbj062exQSjaugrmIf5y83V4Ku27vXO6
40Oujt9PV8ftPD7/8NFmQeTvAag2SwHeARcx7BfR2ew7ljLLcfzl7spjzAHkTxc4CyzwRxToRVxA
s+etknP791d/aQvxMwp/i5wBTae01PG7rSM6b6vN6nTK7O3V0uW8yv7pts9WXxncSYTJ+bhADri7
c+/sw0q3t9eWsQuLr3IWLTB4bql58OviClgSiRiKIRBHzttLY5+Oi916v7FfUQA5xv7a5uHSJc/C
Rpqp2CXMAb53GrJclZL5XEP/+9e4VB5FB/uvYeTT3Ip3ML9eIAqdq70pSyWdcHbjisx0RITu82D/
Og3OI717VH6vPdbPyv+nD3W2QEtiA5Fh/lD6CrEdAWZO+HUyfCroi2EdubR0kOl/dLsvy55cdaOS
7Yebd9H+PMKLQMp0nzm3swr0acEA+lx09v4bBKZ2Kpzr56SXkvCfhOa34cpeKpH9ORIZXOllt424
P4kZYXG996/3xM7s76dteyXuXUrCzt1Ci6bSlP6fy4WkCUCM7dViiwLM5zT179/80gyUz0KHFOlD
JVj0tOxulvZhc9oubtd//+mftpg/fFT5LGgYWhP42GbOQcPi6Lezn+7eWFZXC6Z5vl+09vd2LTrb
+ysx6uLrOpvtOa3XWJrSN6PxbTYPv55P+3Vs3//9aS7tSX9OTX/79n1r5GEyP01s37xgo2bfhA5/
P23uDoO9Od18bBJ2YpSR+PPlbO/uju+PT0fGxPM3GVbLgCGfvRrZLizTPyP0t7uRRUxDzJq7oaXK
mSXdunvX2MevBVxBDmQ+//7QF8L+z27tt6vQF9xMfsFV6gWqTISF0ZX859Kwk84W3SSCm47FMT1O
9nKz2dv2avt5JS6f2av/d/Xg57//dtdGr6rTLMBfvDBJ3w6bzfJhdVo8fz8+XhkLF+/+bNLg9kKL
9Nyh9eLuXuzVxl7YV1Qpl/ZGP6npbzcvDWOhVxE3b9gf7A0QvKq2Twkvcn8J9sfp4FPGg41M6ifa
OSrI2G3pZygX2SpY/f2jX8qCfwqLv92CQc+9PoncQkquX7m58/a2muwHhheBf7THK6HnUnz4Kar8
dp3GpHMOTMJ8nYfNy2R/7T9Op83LzZxXBm7DowGMWdc7+gUZ0n9/uJ9Gyz8EpZ/g8dtF6zqVa+Gf
i+YOtF7mbE0VRXdTu1k+GKwkxCobyPjq1zt5783D12tgp87p+dtwX0ab0PsLtrH9+o0A9BsSs32P
ToSdXOQY9sPTaH9ebfy5sNb/DL7f7lTKPRHGYPFP6UAh7f5197Z6uzk9o/ext8HVzfGFDFU6W/Vr
lCdFnWRz/ituE1dYWiAcJttDzF8t0BI7LG4gn1hHr41x5c9pmXS22pcYmuRlxhVndfm01FeKCyyD
7d8MOEBibAdLwzHvh0W+nhuduIeVdSXHufCw4nnc8aSprRWK49JN/C1/J67+qaEIYOv7/PcBduGr
iWehYehToW5FLlA/id/mRvwc9/ruar3xwptDSPqvDM0EopSY4/zrjrjgfGRpHWk2Ozarftc/C+v0
Sgi9lOiIZxvzqupgJslcx7jPF2+682HY9DGSi+nutJAQMpvOonRV9mERMeLvb+5S3BHlfz8cgK66
S1ouGn5r98ky3dKMQ8jp1iqieVoanpJFcgiutHn/ZCF/CATn3Y6dGcU9vCI6QuyXh8G+88mlNx0J
73K/8O39ad5kUoYCqrTU3Gv1up9J9aerng39Ohjr3pqHfrJPoY3QEbOBprulSWffX/l4P9Pof14D
p+9/v0eNBduT5yFoEctQnDgqjTZzlnztiOlna/ynK8yD/7fQpJS+DrGPKwBdW+Zz3SIn69mk/PV2
o7s3jf2MaMIWiKaTw3ZOcz/39zHh9hfNeJ+K/U3t5tqw+dmd/OlmzmZc5EupKMxjFTeg7VtvFwxU
eE4kXBbbiIFK0QBU4cZbqU7JDRmrfC+66KeINKkzV1Cu9a1cfPFnszOupgHqOh8XSjvV+WJvLeql
fgM44MqnvVBplM7bKbNCGkU/Y9Dq1GKahxggg+l6p2HupSKG/hocssDBPr1WzieImIyGR9w1OMGq
t9dOIi5MU1yfzj5+PTQ4pnMP5lb41TwUS33DMx7TTb0rN9YBVsRa+FQergSFeRX609edI+G/hlps
TJbK1402lCo5XYEKxx7btAOYQj/X+F/Rtv7/c1ri9V+GIRzyzM+T8P132IGk8b/8gzrAs+s/GLPK
IrxukdE0z6l/SAem8R9DpSNiNnOmMVKczZT/D+pAk/8jqbg5GpKOfbhpsDb8X5CW9B9Ae7gpa4oC
Rh+P4/8N50CWzo5kDa4uglSFdqBr3AV25f/++F4Dkxwbx/SAZEF2fAN1tegMlZwmTinGdY/9QxqF
iqsXZdq3TwPNs1B3wjiAsFObuKo8RrnVi186bFbzRi9QTzroIPsPuZRS4z22vFxcx1Gq6u9xUfcS
nifYQy4jv56mbZ2NRXtKIi3OlrGlVi6dK1BOhCbxViLKwh4ESdCkPgzQSpJOYwxdy4mVSa+doRPC
h6Sm+SPSyj59qOum6E96I2fpXrDU5K5rOl3cGMGUhAs/i+vbJk3UpzhLImE7Wqy9z+oUKanvUpCp
wcR6Gi5AsZD2td2m+KpL+Dpi33mQ/Ap4nx6rzdIbrLG1y2SgyQxgfhv591Ot4hKDnrs0P/VCMPdy
JMEw7hOlBbvVtR1Q3aBPwe9KaKgrMM7ZAcZmm++GDgfHCrC4OMbrqccNa5cGkjgtqihPm5cUkwjj
6AdWiAa40vJ67UuFXH/GFsZXm0CI0oxGpz5586eiAXMZCiiSciUU4cUHRvg4od91U1FDxiqbxfgL
8GK9arV6WEkpDgTORLfaQy82Rrk0Ux/GC7aVG2joqChNXytC9LkD7W1O5PUC3tUaAuyvMGTds5NM
heWU4WAE8CetAZ2FEygBGNehOZNnzKq0llMdTUd/du1FFY3d2F7v+qgLkYpLobgoam0cABoA//Tw
cRh1emCEqepoOcim3HOHmju9xQ2hwDu76RKkBqUsrI0h4jSnz407RrIwLePEL5sHGeKkWi5oYRDa
+zQ143HV0gtloanvx7w6aWbh58dGS9V5sDRdofluoEAylGzLT2nC45brvjkmZirFz3g0ZJpjlp7V
uCbIEXNtgh/ES8tTW9P8BFQfq3g+RTAaQPbHBQYU/QhNVookr13qAgRzt7NQ29+ljdnsJ6nr1VeJ
kaA894UYQ6TOKvj9y27AQUG3FSmEVp91saw8qn0rxtu8blLdtTwD3ZOG5Dvd+IPQBydDSpWJ0R9X
Qr/I8e0rcfbypeENgqcZ2FMx9O1906YiNO/M7OqFpfsIa71OFUIo/tNgrMHi0gmVDeqY0IMoh7Xd
4AAarj2se3qnG6LOj21lqgTpZbZ5RwGMFZZfOhJPPrpDUhcWn1ymufEgGqzE6UIYoImmrqxLRbAF
jtALut0UkZrATtLUoTJcH1jAxMF53NagOFV9IBTYQV5r1rPViVY/4EMTh+OXgWGp9tEYal8RI3It
FiU7qmJU47ZYdlhEhFFeaE+FOSnWDOu3zBjfkVj3jENgSgY+QnDd5XxZpHiCNduwlaGWblvB0JFf
tsmQavc6R0/Dahj7SnkrlHHAygZ2vOkYYq3oDx7eFjiUSI0+OU2Kj/djVxgZdbVMqcNFUnig482p
8e48UfPN2UlcTQEKixMiOEUFkg35EwuPAK+zeIvC37BOfj7WvPvILD79AStwsRlVAXF/IICHxmJB
dWrsHEoXsqb6kAqZyezJMGJdhqEIxWE06lB50c18JDDib1lCcTJF46WHCpy7cSeqJWjRYnzRMVUO
V+UQiuVDifLRcONYCXrQULn6kuZd4paDNGzUGOTqzovTdl8PdXQYlTqe9j1YZbuKyp7Sqo/h60rP
QS7EtioBa0BLHXZ3U9jlL6XvT0cFg1AwbaW10xK1u6mtvOLccorFGzUNQckFNY4nId5xutMClbSD
osiXUx4Kr/4kNK9xXSqbEPNaC8uMylDWfa+b8KnjsYJqV8OpHc3IVa062+q91G1MvNJsUyq8m3Ky
TA0ebuc/mdhJuHGdSPraG8HMhLic3Pa4vH/Fpje9eFKotDYdoGOxRI05aJt2qkD1egxi5aYu5aJw
1GDwVUi5PZy6tK20gxoF+UcsxOILhnSpBhaw9A9yCJr2Xqad9IA3dm2LTTkWmzGLSgvtJa5RB69u
Y4wg5gaVZmOCgsm2ceEJ+sETxDa/0Zuwvc9RvCWbvK9FfkpT7pDtBktPprLVBnE1oIMu0mwFax2n
OlFI9JM4JQ9x3PJKRsF4EOH80lfmpSLDL/CzmYMtQ70KKhp6fVmoZFsvw6h5Hss+fvK1rmoXPIPo
eFYSGg7WX8WhJKd9TbOx3PRGXN74oklc8HvNTn0puBuaRNgmYYsmI5eJP3gI7Eo1q7x7Ve2E3ehP
zEgdY1Ag/1R/nTLtkk3vSXK9qgUcGe0406adCF3iVYyzat+2qnXyZg+1OmlM2IDBuK1iOAVBnUQ3
qcSYNBvDgx45ltUOOvTEE9T1Yze2wAKrUTiYk4DBV6+BF1Ob+1qtZAaZHHduOpoQe5Maxgp+QrPL
RyUyltGh9nIafupCsQ4j0F8TJIrbyqij+7iPxHWOX9dGVQSLSFCBc8pRY7347ZC8ymOpL0RTZezU
ebj1xsJ/FadaYe809Ud5SMad12M/kAp9slETFpAed5WtaQggaUBeTVgY4FoiGkmbu2NYAZcOO+NO
h0PAVkgvO7c3Jt2uq1aE39cSN2J1iN7VyFQLXJPAYYspZwN2WOCe4mFUeC/mU3SDeSTds4Ni7vpo
KtdtNkartJnixxCxl4M1hL7Eb886QshlWLay9O5FcC16Sy7vPey5e4hVsfWC05Zhs6ZLRwPbuU0Z
kz1RblZcC5/eI24f5ruv0wSaIBYuvMa4bXxVXbVS2O6KVMZnAAfR20q04jsPwjDkew1sYYdfwk2H
Rc4xCfELKbLkVIbqaJPJgsSQIK97JFN2IXXZts0Ma92hy9kRjHHo8sdg1WFus8RIpIAwHIy7CDth
ePJpae6sPMD10OiMh1ryUyxTan0/qKlxK0Re+izjSbi1GJaES7wO8ik+qZlULIpUo76Vq+qzPzXZ
/EJ9VC0tjBwwYw95Ph3HQU2YNpOSuIAssoNukZI27bSKpCJxlVJ91ZruV+CN4grHbg/4VxSta6kE
+l+1QBFF/1fTNdGDWUndElspfx2lUUK8HeVFXShMsqDcJg1Ya46Tlq2lpKdx6sNNjd8QjBKsv5QU
PaaAddRkeoBIjT7fqy3QPF4g7EWpLP3wxJhQ8qUW0vS3MrC6U045dgpHtfX8LxU0zJuC192dgYnd
os6x7Oj0YNxH3lBgXMBqMRDsTNo5UvpSPzO460+lCjde1FSLly+espaJvIqG+t6UQ5hFRBo4HupS
N6dgLXphAUc/AZM79XQcZFb6pkxKr7u54LX97IUAdtL0YN4MjdrcFuSEe8XTtV0+QRZksfaXUTVV
C61McG/C1AXfoiKorB1+adMms2CK95n+SN4LP6kORVavNgHoOQB1t+tSHXdp0YINa7r8oI7TFNoR
Ixa0i04e7pWdcmyawcPrK/SATEKW9fvgWxDw+JkUiXXH70ftvoHpXTioiIX3Fq3Qzkvq9lgpuZE7
5VS0S9ZXiJR6nP+aAeGOaoopnotV+ciwNp1qMHUy0hCE5+wilDZw430DW7R+wGWv1jH0mobZAmrw
80OukbtppEOrPFL9LzlgD4ANZYQ9jqzjAMSuBX8k0jL2Q2SFGhhUP5hNeAJwJn0Qmru6iMNnLDh6
MmzLW+a6kh0G5lw1yDAOM7Xe4LfhLS1/xGusVuDfi5NGRzVGROxA2FjYQPa0N78rvWUvo8YeVWLM
0IHlREHdbcQ6Y+3QM6QIspF9B414jCMV4iILyyHNkgarpWrcyWqbYjRbDztpKm8aVZLuCq2N1iqY
kU1qTeaLHtSPWVBiR+u12IoESYAWyhQ93KyyfU7qtcH3NVmKopWtcCHhxFrwVIyUTCCret3dS2r5
guQEoJdMZk+rBt2GaUvAGdBt51mVuXUwKDZ7rerO9yM4nGWAirSO2SwkUX0sy9TkJfXe6FaWlmMP
ZGUbWdNF4G9Wt60LMKWNlw4vbd+8lVaQ7LQ41LeBD5S5abPXZgghyKSTiPQ+1xPbVPqpd5XBEN1G
mYplpHfmvhlSaReE4V2De19mF7mnb6SYQSxH8j3OBzBkQxWcdKHGL4Tft8zQypUfpoOj6uQ2gmS6
ZVnBbG5MZdnq9TsDbFxDbZsW+qjmd2Ne4LNE5XVZKV62HHQvPklWGjhtl6UHtQ2gbcb4JQpDca8a
iPd9RR23WgPBSqzm/W+qqt+J4oug+QdqmpNBdXrEQCDtasluBZZxYxBeOvJhWzEJYLZfatEuSxJh
3UTKtB4nTv7rsdDYcsj4sMRF6h37Hk2jI6WRtzQnrd1KQHciu5oKmltGShN2a1RUFhv/XTSG4mAW
fYzhl94vlMQq79nlS45PmjEP6z5la6TQ9xeMt0pU+Lc+hmL3QOHV1SRY1q4R64R/rCCHEYilTuJV
j7UQWO8W1p+3gP9JAtSeLbI10dFnjprw2ggpwKgEvGotNsF9YXixM6RJe48V9K9atXzEY0WM27lf
5q2N4XPqan6f8bIqMZ49YaDYWP5wBxrAWBNcITkFafbIZrd7Hc1RPHnAQXYxXkGLTPBTbIj1aDvm
JCFJq1AWENN0VWdDezT6LN8p0fAMjo9dSx4Gb5h/xrY0SMaCqQmXlyVm4eMouZ2USb3N8/Yhl5pb
qYrxGOqiYWeJQ/mOu9G0ZZmh3R1E/ivYpgzBsVXcYCA4PBVMlueiUyy2HBVZXRC07Y7k4AkOF/7W
Wp0c0oiwW7GPftcDEgJzjFzoSuWBfpVulY+6v9OnIV9nIhttiE3xVjEMCsipdounjLocLHxghlQe
l74HA7ZWcv2FHcpwGDpp1hPUSrVqiMPbQjTHQxNUD5PV+M6kycROH9h/OES5YzXBbtAxGW28Ck52
XFDtyFtKpInXuoWveK6VScdOQpsTGNNjoWTlosl8mShFOSGsmhsCdv81VXrDVsIvslXoKyZ+TNC4
CxUDaVXVpI0xNCeoc9IKrHz3FNJeupCKeVHRrcHF6wJ3RbMtV16a5Q+5pd9GSiM5WNf5GxnWnh1U
tQmoWkmXYSFbiyL2pIMlVaWd9+zrBVFsT5VhlLEdRVrIFm3EwiKQKh2Ii19WG7NNYMpaqBRybZ6y
BdNYEt9L0fPXvhmCe+ZL2HLU6eCIw2o9GbHiJqVqrtsAgB7rebuDCTXeTpYR3noQ0XalgD5tkJSK
RCPQtjx8tk3rAmSuUpQknvKDVtRYZ4rtNpTAtNe52D5YTca5bB8KDxOnqnd4p7WuGQeerfml+tbH
4+RkRVK6YeYJO8iqtYHXm449kun7N3XidavKKD6rSQp2nkDRXNIKdNhsd79i/NddT8pj7L0pEG6T
tOoB15O0uWjmfJzfZAs3Cba1mF3SC2+06otsTsV7MpWGtTSpNLrUberVGOnlqaqK6EjY7TBFMmKE
nURLf234cQIpRtQ/RKB0TjKgRcy0TCe9Qd+kh32W2uVYdVvMAMXZ8ATfqVG3sATts20i1u1zGlVY
IZGHYAtUSisMUKuViLjxiSUZ4L2ix++R4tULb+o5GDEMkVw+j3aiOUjrTvQmV8ALzi7N2XRFbAOO
8gussKi4YAIeit1O7XVxRTVLcuCGCdseuz1swbpF1ujejVVNmI/KYUYfgJ9MX5oeY4UYerzfehpU
t2z9V2op/rKeom6RSFTs7KKx0hPO6RJndkGrLaK6Gl1d0d6roJD2Zm+FYLoL9tD5pJgLCv/dKozK
7GWMpPEgFm28liuRRs+obE4a7kGHccyYqQO+KlM2AvMuApW8WeveRjUYLVvKDVzAG3OEtDjJz40S
9ssMXd6DGrJNtFG5VYfEsPAYSELtphyVccUCIttS26WfeqLInt2kqeKW9RS/ZiaMuToyPz1Dnva4
/PQbOaAsYxem3K6M1DeXIdZ7C9kMNXve3h/0qjRxULG6pZCl/UL3BROzoL6Hl696mYkRliDcUjOl
DiYDX9OiMbwPOmo+VJ21ldio0xGjVT3EmEycYF1iITLUvnjbV1OzE3CBuAvaadhbWMc4iaHAzSwN
VmcLoyZb8GNj2WSshlbUA9dk374cis7CpR3nHCuK9LeqGRq3jowKp70pdloPZqRDpa3ybT2TYvan
nedSnW9Xsdn0j1IYs3r4iiLgQWS2nlu1gXerC2zVhSaYwCxac5kz1iyJNUkRzM9cIP7NtV1qExR0
9I3otWqAVzZV17HNW+CEoiK6nSZpC31g6aIMP5Tr2hzCwWX6JgsTEc5K9tnWTnLabPwo8NkcBRVG
v5ikLOFK1h96qs/589BK70LdBA/6iB+SzUrTPwY121lVzs2VPg7JrpREMj+tyCNbrQay6FKn+OMN
mkimMHsuQfF57/1EPrY9+aY8qmSUgjncm3hvLlJ1Sr5yHKw+xVBSuQ1DevPDRphnTXer6oW175jE
+MaMlbQycZJ9wuASw41AVW7E0ugOQzT4G10XKI+3KgVjSawFJ/YmZRW1AYZktQ5EPq9vzSRHr8no
ZJ+qAX7EvtQGEvmW6h6swpCko/PFDIAamMmwbnMnLcGCN+W0j1WR/YmCE29TKJ9xFPVrUtsvM2z3
eMwUDlWjX2bVHkM+OCejRiWdJqXAHUGXcOuOewxCohj9EnU3l6qzvI31CfIi4xHnrA7h0tjqjsfL
CFvzSR0I6AOLKzlLARIv3yKhYaFIhFu5MKiXVdlDp2duNg4fvi+81rlC5oRn9msalZ9+gMsevQQS
GUhULGVVTm+wce9xjuKNk0aAW6WYiR5Yae6F2vIC28pNNBleLB96IYKNm+PgaOkx+yo9Lb6bREqe
pyhcy+DGtrpCWTxoKep0aRA6Qg7bklKMUhn2qEnv+OVlSzbm2oqwfT+o1CMUup5cimkHWGLkgWIt
Cpuhjm/DDuOPeGxMRrL4UmX+8FQGSuNWoq7PBfPA0SsqHZhHh6eqD4q9r2neYQZ1L0pJvaOG/lj6
krQsBOFRGzXt6JnlQYPVhEIXK1orHMyTEJm7XBeHI2Ubk5HGXnRou0Ns1MmvRiUgtkYxLCC5BiRx
Gdsgrw03hc+OVB6xglcHyMQNHJg7egrMN0kaSKxki8wtz+vNEA/1m9IB37U9WWarrfnGRqmzeyWu
9N00xvVGrMp+qbLZW3sTDl5eOspLjkysk+5LyU43MJyVgtjA7dnq8ars6jtRawXbw2L4LleZlD1e
W6Dw/ObJi1D4sxVKnnvYqpg4xH3spBiJbnotlRTHC/149pJgEpeyXK/FMY3sofD6VVTUeCG1fofs
IFDfTIkCa46cxO2bhGKDlAkfNSWBW90QKrdPZ5cVfBHxtC7qk6+m0wrBfnQwPa1/wOVMWLWioh9r
Twmpoo26shRwr53jebD2cQHHhjjAkaUpqjVdgNoDB1E5PndxuW0UI1w3lo4CqNa0TSpRDPbyeN9D
BFgNJhVpPA5TRxJTb19h0LttO5LJjMf6mkzjm8ObwI6QXGPMYGBQY0q+tRgwWrwb8oC4FrX6Ugh7
7zEdMyq1UVnzDQIsGKWp6h8MeQR6rEJ039WJ0rCX6JgJ3SgNTl1IxGNP1Q5douEUXHt9W9opcmU3
HiS40OjoFVuNCp3cTqhmBrB64BCMokuamccknk3fi7DWHT+vXw18nG9ZSHwFowO8GUxWlYU6UEUS
u4Eyd90aJ1ExCQ66yd4OS8YInG5xyKqaWpzYHlU5vve03DtptSftKEh4BpUzLK3iOA+P1HUDxyjb
8KEpxmZZJZDxKJOG8UIxy25htFTXbSULH9Cb37dekt7kodUceRDyo1ryyLWTAeSur1HdTMckZ9Uf
UVqGrQqoOckPXVFo61hO2cFzTnUwuzQ7IdRQ3+VAoOJJyWO4i1SctDrUG7jt9N1aaD1jz6lLSgbY
KlRmreBDGNv3LC5jPAqVoHqiMBX5jqXowU2jh52ryXW3LehO62yr0DiTy8cMY1iYBuybLHeCheZW
slbbCcVfO5H66LbyOsxdfDIhzL3kW+zk+19lmvXHsbPwr0+qF0v+L/bOY8duZFvT73LHlwdkMIJk
AN094Da50yqt3ISQS3oTQc+n729XHeCWsgoSzrCBHgqSkkkyGLHW+h3NSOwqQ+7o2H/dMvzbaO9W
hpEUSaGuHkwA7tspVNqKan8rw+mepY4VBc3qSiL2ls3zw8SFGN5YSIyYLhTzpvcMNIRTcvglXfcA
qFw/Fial/tel9J9p7AN5g8ly8GEtwgR7fZNOTbuDf0d3YPKFkAqBs/Pwrca7lixWMYPBRKoIYeOF
elAfG0PyazysVpoTcvKOBktaEj3VmItvWH1oQNpBJNO9xHsWYksiHq2MhN2PWNSlx6X15u64qGmp
dzpXeDQCZcwE/VbEQqez8B/7wVTtsXeG9qW1nPBMKluzX5a1uQeJw2l3CdIrBxgsvcxNkw+7bOmD
db9mxGKO0ql1DLbOn5txZsEEFNPnF/1hHFIsxTYnumI6Nj6wZTJf8CIRxE4tDLl9pnpy1j77Fir9
MHVb+HUFHDoI3DF2tonuLQsp9pqcXOEerOMxrwN/5iNI1huv3TqwcK/3nx0hmv64JYAdXWXleKOq
pP3RNnJ+cCfFVw+3zJsvnSRUD9icy495Nvvu5Ui0wUNBA1sy9JlbFFaIpqPDptvpTs5Ttl25DJj0
cykjy1QnY2/44kunHHbzmGAXLXVD1nNQACuw/9K+VguR78eRCVrG0S3L7q7PBoeJFCHzT6HZVHAs
QulOLxn5lM5lNcg0+zY4cqRJc1g9Cp9bWpS+fRVTKotTIHmumy+md9OaEtyXUJqdvKlvPq0cXseg
LAu66EFVF4S9FznEgDFvgdzzicmpMz3ngaOOPDBxPTiuJaSJfOigEt/lzIZ+3hKV1STOJJk5RY5R
d4pW4XIZ5vErJW+523x7Rpn7ai/nEhNrzgaa7tIee9C9i3ab3VNj5Hbb5oXcWSFr3KH99VVzEDzV
5GELAimH4CVSoXwoKaq/ucEmn7d5jj64Bgd1rLHDIJ6xcNwljcxuRkwFrjrw6m+t6kjsJO2WnWv0
54vVANUCvSsyvPoKVaWrcfZMDZPfOGLUfBtOs/+dqIX6NBnAqXLuP8hpZDP1zZXCMykDouvN87B0
XbxU3fLK1NPd9/25vJqF+NS2yxeosO11Hnjeq1Oo4TIro+l+TTLmPHlKtcsO7e7KjGJTFAMjYTsH
V24yRRem4ZOdJ6remlW0i+zUPqzrIk6ZE7S3Jl1Yws6yevsakgXpz9AWBJXBLeJq77IOvQ/VkonP
JhDe1wJu3ZGgxex5mdbgTlupSS4HSzFNEuwnuSYnYrnL57CctkuwmSfKbpFi6xPOF3ASeMX5Ft1K
R4NijaSlXvu5H51Y/eHT2AzuS5ACSUbtGHxom5VjNm/8dj86XZXF6QSHITdttGOLcu9gzfjYm7bT
h6jry+fUZsutK8izgPbQ3vqB/8KOJJ4H02RXYw0+SzA8PasoTQhm6DcEhhWacCAxEJNzHk9vgWpf
Sj1euXMYPjnVqHbrtD0mxv2+rLjSxEPO0MFj2nrVuNtIi6aw8k5y76DaldQBRhQkeaUNrBAGcQbU
LXY997pnLLovozA69W6QXZaVcum4fRMcNzav3cKm+76ckw3/+fbblgq2DDbHNCYyQzzmOOPuAgIG
ntfQD4+EAW8oXPV4/ujKigRXyABBkHWXburzeaU+xX46+wQa2SzDw8aIA4Olr9YnoByousVEPbIL
9qkT4O6KTXhbq/7E5yVOQNVqV5+L+IqF+G4UW/S4Rok+ZF2Pc27gP5T+SAhdVeXEQi9etIOOZL/r
aRG3A4LRr4vZ/KeZLSB2fO09T80wvcJTWF6NbsNT7RTiDPE9Sn80152bLDeO4DPTqXhMhXdfhKN6
yXVy4FRwKf/86rJM9Ne0zTCPF6bDeVoG+UXj2O4dUBRZZQr+ie/45HjNm3gsSEu9X6rl21pmX6bQ
Z+hWCd2ctqp8DmTQHie/N/fMLaf5SIJz/pz03k0abYC+sguSa70sI6mnkvi78xQ2dkIg1pzzk5zf
JtplU9iDBi9gActCVKsrfSoQv82uy7T4GGVZRk5oWQzvy7Zi8ixL9czSOLv8yxLXgCA4lSk7hpkM
v9K0hTcj/DGGfkoco2aTB9gv+uC6pEzHE4EHfE8aJyispPWtltq/N3VxEQ293a++O39h1WNYRYX2
VLRTeRg0jJNs5v9GWTKfVEv54Y2D/LKAGZwCH/cfACBPxCGQ+VPqlNkTUNH8rJjRX+Z9sj7aYaJC
MGUBc0a2xRxPeSM+tEAJp6LSH90+Ca7CRMtr206SzL00+0G1zDw2q7Hb2HEINYAr7ayy7y3Ozm2c
5PXW3EQkzl4Mpb0k5rsIbzYexjtiarf+BhZOcEzzdi2PfT6VMYEPxY7M3W7PKgOu6jfzxGpJPg1D
63BzQ+a/s2MwMM6TAuDe8TOCNACPT3oT4aVn0o2UFxmcnGArdh05HDdBkI85cbdrduVuabUPI6su
yo4Iw14LdesPg71tvEklFxa4Zd3nxm28qzIsM/IGoPVgyV+UckqYOIH/7CdBkMDVZmBuHEFImlMQ
hNtNJQpcJj1nsdNx2AI//1S4TLMz9qwlny/w+/eG1zoaAyT1HuymeF4rUzwEhPYOt0Fv1HNI/Guw
l9k2erwlmhr3vZyjJHrwwjX1b5yAQ/GUAe5i64ydUcmNikGvy1WbLsp5nv1cRQS2wzq6lrWfTHvf
qUR0sGVWD1+HVUjnHVyyKn0AyiVtcDBSDt9WqacSGljuOPVHMnyTApvoSDcQnphxFuR/TgSDhNkX
3ble+Zo5s4NG3wOK4XvaTooK9mpUZqvjtWOsISdT7wOn3+4asWxEzxaYRTFcfmIes6HGhFp4Xdlm
vYMLHZ2yCNXx5ZrURFQMHuyZRXfpwTN1eExGVZ6DunE9c2XyNAhxaoKZmSI8HOWVNwVQ+SuzJPs5
DFb/i3JUFTI8E0G5J1l6+cGEYv2+dbN3Nbg6+DJ5/hBezXXbVfftSrN1bJypkFdLa1hza6/E9y7P
nF3XavcQwowCsknwSIaq5rgXtZrX1yCjXVqkTNiu19pi6iLzOTpAoiEcwggDWRFnMhhVBIHnP9oN
+OmSSCDoKURorK++K7ZLh2rkRCQR/5YI2KS6aENzPtj1AvFrL0Khl4sopOc7BqSdr3G0irRNY3rZ
JDupqrHTO1k5fbOv+iknA2Jh1isIcahSrLhy228ygZ2guvI7TNCMERsoaLBOHxxnbqRlTAuX076j
XiyoElUl3BIsVgtM2A05GqQ61/14opfMVXEkM2R8JJnF9QvIhi5q+x2skRQAIBsTOHKHMMuxOUqX
6kNoRR/th25czuGeyXzHgHvuHa5ed+tj5tthFyTpZ2CF6VPTbmFB9HkCz8DXzJTWvRcmwM6HdpV1
+oGtsio/9D2tmOvKvjqh57b1fqCJPFuiaY8pQ+OEA6SNqk05QR3fT0mfjVoeTjFXtnyGUeQPhOx1
BD7f/9f/jzpeL7//7/8SZ5OxX1K0hx/Nj9T+FHf8x3/6k6Qt3H/5inGR6waRDnR4luj+SdL2IpKQ
fbgrsK6DKPojGO/fJG3ijpWKfK0F79LXsEf/ytImwE57YeQFHgUlGqj/879+Cobr3/z5r+lt4g/J
1P8w80Pi8HwRBagChYQOE7z1QHKUI3AOrMpd5U8EgfWthQ02ToPkTMmWxcDK6CCCDjkFM98r6d1p
MTHyWMD501PliSI4dCshJVPdCffQpFFw0/dDvx2KfCWyAk9g91mKrWS2G9jwe0k4GLZHda2rG0Vp
uZ8rxRzCCBJT5SDtDwTyYrmgAA6P9TqofUS3bRiwZ4TpmHTmS28Y08QL2yNQgFesLxVDaM5TsyUx
3Jwto2+V0bGdtn7bybnzX2qMkQ1d2bionbuRfhXD0Py8eiq4lQR3ZHELn+bFl0bnpLy31tmFiUzY
tbvWAU+uSfdxlVeDL4NydXGXOu4J/MF/AIOWPwLabmJ3pW2vpHHOp3TW5jV8nDyCITC0DRGdQ4sD
ShGG3b5hLkCvAXn6Rms4uZHbdeNdtQ4iuoBXDXHFVlA69Abp/yTZ556rzU+vche0gsjdKix3IIL1
HcPlwO4yHvcnpxoUO4MvyPQd1/Y63Gg94m6kI9phxdWZQ6eJ7IJIvRIWtMLU6lyQDJ6NmO7dqDMq
JhpqejEOnWWcpTCo4lQlCxKcpId3MoYRN9HJtXwtRyVvF7WUAMvS/4oFpT9eQIyGr01PoiH1QHC3
t2tae1cinwQ7Gn37SdcEHIeRXh6gAEbjoYHgeylKz3Kgz1ngMNK0/X3TLkdD6e7xnrPyhqz5/IPx
Ov0+EIOrDmPi+lfhOAYyBtp2uJdqIB6XuvARYLB6zwKnCRqnIIH56JRTdXCSRgOnAJno/WAhQVCb
NvZ+G+x2LbotWhggt9O4lyy+6NIJO+99LSqP5a+89FDBIE0PKZOm4pAmyCzPoU1fSJwai72D3OAF
fsb0haNYbvuelrs4VnSKNO+THILdyqBYYQ2pGcllXWg/Ubsyid2GcblNS6fPdikDdWqythwey3RI
budidbmGZmR9hthhUgg065d1E1R2l4dFQF7KuFFRONFY3ve6CXEgChcqW9ZQy7CJWVgRD8JKYHPQ
ExtnTs8VlMNWEtciCO4iToiCQkIO72QxkR3B0GSylA5u/iNjMNZebm433epznJliBzqFwikYqgAW
1PsWKm0Nh9PHARsfUnNkJE2qmG4g6TDQnQgD20b/dk1ml7GiWR7COcIyVc/GYWHmEu5rnfXuQ527
Lklwpikz4HZbEsZltCefhzocbMwGOgV/ahL/I2nQbf7NtoxdhrcpqT9Fqf4/JyA6+0P+6nTavtRf
czP++ElCdP5Pf55O0v1X5IcCoU5EwqnvntNf/jydfPdfaIe8QAeSQ4JTir/59+nkeO6/ZAjDSDPL
VQSs+vy8f4uIzvGrURB5wvWQ/kQejIr/5Hz62SCBHwONBCEJeI/QknP0jX7MDQvlEO42x4vrOcBo
rbqpx6hgxtv/NhfmZ5uEP6/lhTDbtHRpof+QM/1Fq1ZOoZ76ChAt0kyHd4mNJtxBFj/71rfJdO1H
NKi/Ecsi3fqLLO6PS0a+QscVSd/lDbxRYqoyqotCGAYC1PB7Jm/OobFkFv3lnd//eZj/9ZD/hxs7
lwz4ywkRgjm/Ua2CbkuTqJUpTqoJdw+VF+wCN1IE0dO5Kw6jpml2v77mP7w4dGeuVlJISXHx5poM
QTocRMIZnQdcglSupI3D1yymeICrfPHri/3TDWo3ZOYM4d2nkvpZaFYkviEYLaIpJz/yzm+0+i7b
2cCLnbqrMbda/+a9nd/L/xRNEZGiaOcC2o6zeTrfz1uNbjm74BTI1Di9rt1+/bpkSXc9jup9Xyh9
w5Z9TQLg4dd3+XaxnC8ahSj9Qsk11dtMuGwghgeNC6oWGB1wkQNQraqtfrNY/n4VNIBuKBU2GOfq
8M2tTQbS4+ZCaubkne7ysMtvTR9+/fWtvF0dxIQHITMdSk83FOKt5R6QBHwfi8CpU5590czE77Gj
bS97b6xP//GlQgEJIdKkQv/9fnoJ76GY1RoXaeluFHPMYODXr/NHf+Y4/c07Oq+0nxdGFAXsVy7Z
YJJN5M3Tm3MG1S3KmxhQOjkVpPh9yEg7+2BNkd7W3prh/lAs7m8+trfrn8cZobRUJBPzUOUfpjd/
2bnSITAGRjD+NV4wPOTJtlwXzCpufLSNO2g+rvrN+v+HRRLRnChen+eyxZ///i8XXIrIwGFsYZkn
Jjro3E9OUbj+Lgrsn6+idIDsSoq/fda5koyI6m6DVtqJeCi8dL9o/3cmfv/w8LTr+R6nmPI568TP
95JUG82/eyZjW2Eu2lI5yBfykPI1NK/Z2Jg/W+WfWrC/7sZ/3zsi7QnN/nG+sb9bm9s+YNxCRqyC
O8tTRoW0aRMTD/yxq713RWQHilXvN24d//DFaUG7qdBWuRwEb04aUs1FbZtlI8JtDQ92VO2xDQN9
SpxtfPn1F/e313beo2BJB1SIEarf86/yl8Vh0KqOlU9MZhj5/e28pcVF0yBH+Q+vEknofR6M45Be
mB7556swknMLiW7xzKtfqYlrZ9l3w+A9/aeXYZdy/fMq54TWbyX7hYlyTUisH69BR87nrCNOaNH/
pzdDPy8I/vbOB3QQvjUG0QLVEmxhEWtTOHsxJdiPtk24//W9/G0N8MUy1EMuzk7o8/R+fmRQd8QU
RWgkQxk56Ka27T6i294VQV8cf32pv62BPy6lJckAIhAwNn++lLvgszYXkMitwkI3XmumlZdrl5Pf
/usLnTfUnzZcrUIKFnXea+GVvvX8tHST7SA2+ORgFB57+jqEJ3oNyGEiXGf0lmIt111gwgoTfmJ4
R8gaeBb+x/cbUHyw7pXn8grDN4+W79Uv0jzEZ2WZlvRqTToNkubXXfub+/37OwxITT7vHhSqXOfN
d+wkRY1oXGOqtLTNMdMmpOnaxlPqd+L514/27+8w4AIIr4SPtt9/6y0XbJ4ytl4Qjk5b9y50ZHNq
yyj7zdn1D1eRWtJkhFyFvf58w3/ZLaDxBKTBkiBcRE16aEu/jyEgZL95bNp7++DocUNace7I5TCh
d/35OiovyOuFSLEr0mxYDhXnV3/ABcB8DyPo5p+cHggcAomhPt0DZCZoFIxNZHqR9qjMngLbh/VR
LMawfToOw2krICzuRVKX7k1e1tv3UE0+JM5iLe2PJKnaYicT2YMA5L1rn1K/n5jfcxpbCCcGWBOK
ulfaK3dJNgI9+sw3VX7V6ykcknj1plVhOtdmpdR3bNLpes4HL3T+UGSLnI4zM+fA33OemelBLck6
nXVNWh62phm9hzDMEdp6XYGaJ+xKrZn8qBVg1y9sdj3CZ3yvsta98IHHauSEtu/eJVI74afMgsDc
un0dIoImgl3tJkYqLpqQdtCnMtceMeuoZVYIfitYNJKc3By93lkALKdurWuI2kzaoDIUnb6Ymrle
zoM6kXCmlqoND8MicvXY9kuSHTNU0tAHN+VAMKjhAe1LkZiHwts87PXzjT1R4e3AnKSnuIqBcTp1
hEYgGiSISepetYMq/RcRuBlare4ccP2lymSACChqfD8GboCb7blqZFbeRGY4WTmFkMO9tg1jG8zp
57KYoxT1wCLKfb14+Yub5c52GenOEXu5FjKDGWHb/D4k4PwlykS1ntotqubLyYb+6waV1N1XEPmZ
NVVhC0lynlaLrjqv0YwtyYil+1hCNqrDrPb2QYtglTqUn/6QOVMOswASLkP/WpHbmVXBMsOYqCv4
XNmZPt90orofgVGC51VCxrvse2wEMDWQ9azrg51SZGJ7wjywRNjPCwrwr1FhR0l0ie8u/R38m9pe
Q/RX/qFzChBpkr+2S+uDXe/8ruohmwY1jZlkr26RUuWB8NFyRIN9gtI+5l9XqzrfhwniRlYfEBUM
fn8qA+2IdN/jwSEa0udNGhJNbyo9h3thUnf6jk2YO9zIyFT9j5GEoo5ZUTnoLT3K1ffu3DqCeNB3
abYcJguH9sQv0X8r3ahRFwnihvuods2r0wfIkKC0Ds51OutwQY/TQwm4N57jDWRx974/fdvIeuat
jghenUu9bMH01Z1r0VykxIbBe9GmFKCyqg4gCRdMnTWp6goS+5Yiz2ugFV/aKa/C3ZblJn1YKmiM
sTdo0OVlAN+/QPPVfsf6YZgusoFv+Fvd+3Bp4NyQ0bal7npTLYlTHeeom1CcZKXnHohEgoBZZWqC
muqn6fUyRkP1qEHDvIu8XTJnnzkGBoLnZynOJxn8gxjFXrTGXlJO3aEsAqkPxi/r6CJDqNrt2Ek5
wQDieQwYFWyUJOjJ3i3l7L2H5+dOFyE/UhKnilAy7sMsI0hTLlN7GkTu4wLnIx5nxt0ZfCb/8GRI
+rD8sQ0hZL85qwSywrqV3kmNczN/Urhf9JcZHY8+MaKt/euur1N5P6KQCj4MQ5E5PCutxssgqiLC
Bfo/CKh1ZtVRN4P+YNSQIz4gA/4gqqL94Xpjn95mHXIBRqGyyQ9l0rXdYU5lVD0ZGzHkd1yobryg
cf4iJz2EMYH32TMRChU2sha56q7k8z+PcmeLFQCaGeQgrV/sPJBvBR2bhv80l5mn9k2fTXWs+Ro/
tiHObjyzqn7oR9vAA1oq565cS/PExh8K8I+IyGOYWuwaTdMziszqrnwmHKjzdtDoF3uRLomCpBaR
BvTubNKVHTJnCHoAeqvqXQ5tPzp0inDZHeIBGx2l1xnyxpfCJh8x+llp3VuTeTe+JsrqzkOycdmy
X8hT66mi2K0hipBPQzpmxaEZN/0pqDg4dwSqz8GrMWvmwof1muEa8a+d4mTNZoFUJKrJ7jBubvcR
orzgiuwoxq7p7I4YI25YTsXuAPnwIMU4rEd3mrxtnyHJnnZd74NNe3pt4VC57YCEjK/FO1qncMn8
G5tluDJTCjlzCTpVH6IV6PvSuC7cpLSqCvEyDNZme3jsqYZplwYrEo2a9hc8mGKoClZtjn7D4OZQ
Qmv/yrZm3NugDdPjmCppdnwsxP52eaLKXRa2Mvw8FRVCi8UByL9axxTxK2+yZd6R4bTBPH3jTuYU
bGMPIAHYoqZWbQdoVunHNfEYpa2YfmBR4E1zHiPP86udM5+ZHyQNB+tugyW/7TodWOQINrEHma/V
vGNBQf9FljWflqm3NaThTBgkXaVKjwNnwOd8tfNT4eVyQLEPZX5XVdZ510FI9GLRFROEZ/SE3R7l
li6uqhL7BOQrTg6U00qEqWE2GbGfDIYyKJTD4lXUwtbgMx6q6B7fvK8AMf20K6QPel5aM7K3B2nk
xLPrgSLrzuvHA44Aojq5KOkktgUT/erU9c1uFHMFKO9OOmFHnoIPESF8zWVeNw4BQoSF44HRzEmw
wwV3fWDqt6Kl7TtEEhabJbCyoKiuhwqkYBcEvXwfblMj4rrHjiPu0woM3p/GFRdpyEvbPuza4SHb
YNby+2TKixVkdQQh+KGgemtKve7CasMbpZ8JowI6C9qPgqOPT77ZUORPxoaCqaPxvyMUbjgAZySQ
lJkoc2ECwclCMA4JcGc3DoO9jQqkajiBNF9WK4H9O7+FPRXplKOgEubKurbIdnCf5+oQNEV4CCH7
hXd+723RkdnCElEgAS8yJEFTGo8ga7C+TEj8sli7xNyniWvSd/DIO70b0qge4M0V0zRfwwvc/IPD
/p7DaGra7LYsKzROlZmL5UlsNYywNpKquJOF3KaLUg7FctpcydqpszVAKD6UurzuqCWG5wY6Xc2X
lsskR2MxpijmnKyX6Kxa4DZ3O9aIyuRlC1VySG+Ev+bqm50pFThfhcGaRFsO0iCeQqZA5a5zfNl9
pmwR7d6i4oOOY+aEiAhE0KecA7G/mII0UKc8dVZiygjyHnYpzWEXj83Y55wdDYZSkk7wo3HWdLyy
sGcRqdfWYyrchutDNOZG73MwOZxVnSwvjzZB5g24CTUJ9My33Z6iC21KZgrB4zc8ggNvBlPE3u+x
hZJD9eA6gLH4b6jtQ5vBSqMGN6PZp9bKR1vP05XqSx/+NDvUDUJeiZhotcGwg5QHpTZpe2sP85Do
6eOYCv/jSm/LchN69I5uMjTglPi8DMcJwDk98O82sQvlEJ+NDr8z64da1C7r2O9W1zf3GTIfVI78
5h0bIEcjXleNc+daFyZr3TcJvx5UmGA3MVPAu9fLi4+Jm7GD4D0BuXf0KRJRtOYTDoReMX6xHOrz
bjQO2PiE0qrc2SqZyWSMULZATZ3BTr0ueMa2qqoOjeeNmKRX5RDEVQsWtqNwtdNhFbBOTytAaQE9
3jTPAPO+E6+To4YjZV94H6C5d2O/qpZ05+dZ8VGI3BZwzCc07mSbQ7hqumTl6oAzGPQs0SOUeqfe
SywlDHT7tAaKzMz0oxoEHPp07fgMC1NAmhuLEZJs6ofD+35ciZUvLSNTdCna3dOzza9NtHYfgrwI
TjJBRBS7pUe3RC/Q9sCiZX+zhpZvVdmzQMsdhsXGSIqLKJ5Q39QosKr2ywz5/HprJOZO2IdUwWGp
VHa/sNN1LxoPogALr7BnKY1rGe6Nlt4RyyvXOdosKIOji3SgIZ5PzWipWvxGd5MwnHrlWmwPY1Ok
A+rmUN6QWp2mV1nROC8mSEP3BY0hnEtry+kdBDv/fsHilUxiyOCPeaEzbFFdQhQ1ougb405yjAe1
GtSzZdd+lTj03U8jLSMldlnRDIvAQCtAvgf07DWVfz4OkuRCyLFYLouARuOBmcf8I8Uj97XqJqX2
mMpyeuaqhM2vvaX5ssgIFFsOthngbXoKEjTEBL6PFJZAXiVX9biOyVVOT2qv03IVyScR0VY+rIle
PX5BWbnLsfXKsXyBgTcPNe5ONvIaVOzrOrzL8ODgm3Q6t8esBJ5pjlHMxCYf12j3XuaQr+tQVY2a
oLr7VY9KSKmPaV9Mz5JO0O4imlB/721NS9DhWKzDrh2WKDqujjddLxs1+y5EjIYjgCxy1pw7YhmC
tkIO2Q9rnJ58yjbaviymH78jOM2mXas5dFim8BLjzjFjT8OTln3MjtFcqyDJsmOt4VbBI0eqd6hs
TwG81cJ/3+a++x7Zapey11ZufaHPrMaiaXwS5SoIp430q5rX0AUZjLy0/p6OSasvQmTqHztV+bhR
I3Y+lp3M/V0gNv1RLTCm70UZzERJwoRW3dcxp497rmowss84JK0ehn2zIeZtofKOy2UMXrLO6nIP
s/SsfTAh5JbEr6fpmMptk9c1/NxnXN1GtNhUgg12NgwT9AMiogy7BGzEwn0AUUEexNS7F8xjzTcC
fyRbW1BQq4Q42in65HKZDsyaqMdbxAXdzppOiMPUL+qk5g3mjaHcxLjDW7bnbXPGz2mgez9ucTX7
iLlBcNus/BAkKQMnRT4H0/s5t27Pt+EadbAsflgISAU4ascOfZAOGaHFTIe7YW9skeI+03chDnfV
1HzDrGxj4wOkxT9JFUg6xiHsrxA9j8thzTQUBOrP2otnJKlf8JKzOa5fGBQwBYlCewH6mSQxlcb4
aHE8bDmlo+UOxUetD6I1juaMN8vjNiBMv9jwqsNpCJOV/IKp35mkjdtexzKcg1MYzoqQmom5M4wG
1zN3qBJRTKIrCULYsl76kS8AG5A86LohDlUtnp2WiEO2UGrduF+Cc+lW8UGRJ7Us+3BzivdUfCv1
Z8YRurPYNGLBiI8VIT2yqatYDZjTxmWkR3wYRmm/hW069zEeYxNjntArq4uFo7rbsy7ZDdtFp94B
vwed7qu0cMtdOebVZ4MsSsc9Xh1015BAXhwTbe+SIl1+2NrgcZguWBdczd00fWddpv7Bx7czf0Vc
2OCyQ2nsXOE8NmDGMaBdgvduveqEEnVoIEXSTe6Mh1LnSNPrup9rpLawhX3EeAfrDhus8/wPEVHm
3VdJPreXJXaIn7DttNRMU26RVfsENDrJrbNGi6ifcLCRfF9mxBlq7qhIxju3g3GJUeImvH270ah+
Y25Q1J9dHE4w6rBePyAg7JhSxaagVX8uqeJQanezCJyP+Jnl2ROYYoi2OOm2ku80wxinf6z8Sukd
wmXwFlPOeYcCMZhf56WE3oPZQsk2jRne0YaouODABPlNic/RD2Wm+pXadvwE/zsTH6aERODXYqH4
hiFKBR3jOiG8y5V8mvYpy9LOXIgqOgucB7BqhgCm+DCkw2NTrpGlhxigFiuWho+l4N4vnLMTncr2
SafEief8ua+9G9PYd00rX3XTlXsoPd+bSiyfCh2RtBKl+iII56v+XHE6HRLmesFQEc6V/JZGcs2u
/xtp+ZaUjcasDBfEZj/1uXPvBFgAHqCZj5yRHcTyXYGg7BNTCUUnEzKBvRD9rN79d9QuibV/GMjU
qGhxKircCZyoGN/p0feeaMy8nC86ozpd4d3cQ/lCyEqdVb78eiz8t0FqGEYAIh42R57rK/cN2N7o
SbEyz5wtnvYuYUL5f9k7k+U4dmXL/kpZzeNaNIhuUJNsGEmKovruTMIkHSn6HtF+fa1UvfcOictk
2sW4hqKZEEgA7nC4b997TwdqeKDld/kPc8O8Cym7UEICSuCFlM2UnO3iLBKsMshWeh9fJ8TcByHX
5T+sePMVKiImFW+qIpYXKLn7wXOFbNLcoK/c7+94AwHLp1p45St/Sh6PKxV8Jgx5nxObU2e0LaU0
PCSyF7YE/RvORhnf9AW3DjSuAg4TfyjWB4iwgofacDaTrprefUjaHuB8wLX326SVy7tSsXhuGy3T
I+t+rnoKVaYdVL+wYLliOps97mfph3uDtm0sw/ivmsX/h18BDn5kO4fv8vv/+lWDhF0fvle//s//
fr1+r6vv/WPo1fk//D/klWVa/+IsnOtwFiU/GIz/G3kVwtDsu94Z8mSB8vhTp/sv5JUd/MuFT/kM
FxLAC3gQ/Q/wKvyXRzkUgDFAY5vOVo6xggN+CRf8tCpj2Nb5SDCQcki3jbyV043tqaeN7Z5uzPAe
1ubuGtv70xr4P8Mr1auavqGuMIsWXOHQ3Mb5cr86ojit80wXFyDc1KefGkgjzXL1FZ3jp8iMfz6p
uKvUbnxSJH57cu2um89Qffl1SYuO15fXdM5p7NzNfSszOD/+I+/1zxcVf2IvudvwRmhoHgxjsZ9t
q32VlnDyHR4dpmdgXYpH+ecDZ9N+VDLrJCUcUa7NSQzjNN4CjkisaO6D5EuZwIXyqu8z8cNtbGh6
pu6+WvPgbWtMsL2ng2FeEfl96kb+mcP5AD2ag1EKgxM6djS4LqKHBFgk5pEEzPjJqUX5H/mqfz7i
PP1IOkm3L+n6OzmJM32o58D6zUuWehFsMICvXl7OS0cek3r8S6DDrL2UDsFTl9Uu1A/O2HwkheV1
msdBucSkHIOFwgorhXE90IQ9v3O32r6iKXBpHxScXZO1cpK90RAPZuJTsVZbFeU1ZX2ih82yI601
Uu8uMyHI8gIaTaxpao7UXZobzyq9K2fpwg6oik854ZYFvrk90fQ5vpumvp0PVdW5/fHl2VsXFklF
dtJOv4jVaNqTV5AdfpNkMEDc5tILxoPrTdCSd+3YmuRPm+l9YXdFdmvNXtne+ZJCyb1b0dF0nGNJ
CkjC0WnslsJb1p1fkMu5NsXzafgnSvifo24pTmPNmrkJ6A+AQyQwaMBoTDp/CgE1x01q5rn5jXLu
9gtIXmEdJ2NK72xujuYABrwi9O5qf9LcjPMaPjJsV6TzBNIVJiFjJl80is5/b9Rj+OPlvbi014rf
GGF+oN6adyf6t+r3Dt16we6c1Q31rE0ViEoynhdWE7an0i3bkpbCuvrkV2nwWW/6irOQszcuTk6z
fWWW+Sd4WPKf89pVV/zdpcVRXMWIHkBpQqN8MsL1nEIxBzrE8tT3Nc1YcRblRvWsToP2FJjShMjK
SrovdLhu8sriX7AzFf3IBbvFacylsPZyDeEznjdBXovnyM6A5P/3y3twNolnTMVUgohzyxTd8m57
SuZueRjNbPg1G9QBXw0c3fKBBEecXbkbLgQP6ltnDEETxRDZn4Q/L8veJecpP/jWsvivwyyW1oG2
pNig8d2GfeSKK7hwCFSU1pSaneW0537I0svDG18ucIKTUkivIegurZ9i4U6/zHJB6uCUFO35Kbna
Dp0gs+FX7aEqrWzteD3L9a+Xd+vSz1EMfgqM1o5BzZwQAgjqY9wOIj5uY1p/0htfiRGW1jcd0dhE
rAUQ0kMOA8TfZEdxK3rjKxZv5LAg110G+3cIn1YYeN2Bu6G8stnPig4RcKs6VjA5knkz8+YUtv4W
ObMMyp+wamfL0aQL3f5mGKBWb1I/nUlaVGlRvy7deF6NXStN/4rLP2/8cwaluAWYLSfIedkig2wK
HLSO/fdZ1CHZIzNhvNNZRldVtfIM1BK6fiUM75szCGubxd0c+/4Vn3B+n/z7T+CB9PTWqsupMKHC
hgQlW4uB9PwAcAIC0yEmU5LRFka9BlGLOIZQChDRWnzzY8/5+fJve96gAN89/Xi6ZMUKL0ILY4tl
V9SlEy+/XW14Y95kLY3hH/xUNs37lz/2vD0BmHv6MVBDSezXJU+oIXBvMxJtcmeS1L8Gi740vuId
PMRQsm6R3UmWK7TqFZo5oICm08uzf96h0mnzdPZV2FLcOV/PKZwdxkGG4wR0Eyalu7FrPWSRncz/
DYVWfk1q9dLPUdzD6qKEIvoJ8zUpeI5+96kfrerKfXdp4xXf4JT0Z3fdOa6cp4ZumjhZPpAbrlKI
icHgG01+DcJ76XwrkYEN8VCTNbzLZ7eEaJjCNpIPbpW6SOaY2depboNP0qhi/wYAcFztAzMgd/ry
nl1aQsU9VEFmN45FeF7znL2FMyJASn5yquHK+M+7H1ftOAlbSaWaEvGpXZO+2BHh+vMxoJkYLq5h
Ee5brZ9xzrc8DmwTEHq2jK325Eww5ISDV+8dDt2VH3FhkQLFBzRVX7Xh2SwXJ44/bHFrfTDGrbvV
m7ti9DFqH+DieKO2ST/fuXKG1DGTN3qDKxafWkD0DFsy+AJKgAqqedNDuqg5umLxE8IfKKv0LDtA
vVd+0EHC25R6ETN9gk83NTVoHYU4B/Mu0u470F5EtGCcHjTXXTHwoGuQVs2WFlWGtXnTuMZ67EL7
aiR26dAoVu1thtUCImH26/ybio21L4w+P+ptq2K2a12Uod/UvITggIrK3INu25RFpDW6mj7OAS2T
Nwmb05Jnd/VE4RqIwye9sRVLhXqAVrcSh5D6YoTluQHF77nXGsMuLLqvWOq4TGUMLy/itMsZ2+UM
3u3U9uUPvbkrlgoXz1TSEg5TOsieHYgHJMyaqjvoja6YKg2qGYzhhO5oeDnvNoQoEqKqK5qqlxbm
/PdHL//aS6ZpIU1ySgDZ0YAy9qREa8scr6nVX/qAYqzG5JYDFW+ySAEkxPMIBo3wXc8B+4qpdk4b
+OlgA3Ttu7eib4+5PWiuumKmaS3BoXozLzJvmyDjkZx+qCC9fr4SFV1aGMVUA7fL27nrmxOgIAey
6hjto507DssXrWPjnaOKRzvrLrT+9NDZnhAyXHHEzfAeNF96JcN+YfZqS4oFJHtqSg5l02UoCcxe
FYsDoO32WoBw6QOKxa4pjLhOivgcjBHdupdlRy+zGKHv0HOVnmK0bu8nG7Cs5lQ5tXOifm3du3kw
67lKtcMlrYcsLaEGPjmAfg5wfORHJA87zbmfF+3R3p5JjUCyk6LgcOYfILi9t2q3fKN3cBSLbVuk
TGZjYOXTdY62XJY/vRaVgN3Lw58d+jOvtrNK6eO5N8IEbzwjKwFZvI3h9v2O18FXiCSJccJ3W7fK
U9FBbvLy585e8rnPKXZcDZOTghTgXslalDXWBfIYJAuDGUSGjAfN7VaMeTOmYkKClJvRgGvQbBNx
G7jC13MVrmLKchApWEcOEwbt37RtM96GMi70gjVXuXlN6HedsMaJtoHXw6Ld9Hd+sGgGa65ixzbs
DUAVcBSryKx7r+rStzGr31w5TRfchKtYse3TIeysYXmCCgeAxFnvdPEhlX358IhLwyt3LyBCb3CK
oT5Z61wFB/7ZfYVPT47HqTM7WJLbZRohTov95uHcpPcOlNN7w82LuzYuk/vaSlLAwrQ0wdwO6AGB
cmnA9DIgYk42ZwjzX8U2pe/gb4nz12TJSTSNQQ0wcKsLuC7SsUAnbaAjLfurA1Kdnag+LMD/wIR9
yoE3A/kaoJxGWXSjiuHS25unrQtp8tRk5mvHR38jWpKynyJvgfKPDnU4GH+GMaIEyIlJ7/fULkPw
btkQ89qBDvKX/Qr16Oc0RQLKvLJH1tm0n7FBoZzfOgR9NA9meaIDBCkByEm8kiawoYE8ZvNRFUtq
scLSdIa+3dtgruKITvo+AXZkzMvJnmmMAz5rISJ4JXA4f/mZGam97ECAnQIm7Jq31SY/SlQ5HkhU
fY+h9N4BV58gTAOdjCpn2yFs17foPF05URc+rDhXpBhQs8yS5uQhURHFcqZFpi6veKHzoX/uV53X
/9G14NbzXCJ+2pw2aKH9vZ/Y64GAnf4nWJJvR/RHPur9CsWpDr0ZeIlT1KcysKtPFmKtr7bQCK5l
4C9ZneJNlwEYxCba6iRdaJaM2hcHswyvgXMujK7yUJQW3f6TLcpTKqbF2G9yoBDlj0H7TWtxVGIS
2cAZK5K1PAnyMREkFXIvYerUO0Aq7cMaT/Psr3YBA2nvfaMZMnzTWb1/hTng0too/i4WRibnoShP
rTkhwUdLY+TW4TUY0qXRz39/dD7HeTO8jmYwWF/9eowQW7X/nlKEPq+46wt3vdoXbsQdPXz2Npxo
+TbhcGu7CRPOwHJSW63Kz3r7q1iZ5WZzIVCXPRXQBL8qzXb9EJTZdmX0CzYsFNNKS7GQLUvlqXVp
9SWv0cNwVxYO7TFjjlAh2qP9eMULXtoPxc5qwHHjmJdGZEIudp8Pxt9ZuBV6LwRHcfqbRb9xCoAx
qtdyicDd9LTOptMVM7iw1SqJUuEO1OJqu4cXc6HbOgSM6R4DyFPFvqpi2jle3usLsBua758eWdmi
yxJmSF4M8BZPt0UyrnZEP1bxbUYSuX3limHI7sKpzfmNdljUB+FkNMIsyBDUDyAz++3KVC5slsqK
1aJUMFKbaU7uknYgmUOz+cINbogrl8el8ZVj7QqQtmZo1KcAEtMJkbmo8eZrgKwLgzvn0/7I8g2i
NDPzhrOQSCc+WkjJ09ipaZCO6rToFeCl0jF4HSynNXCyo2XLVW/dnfNPejR1d2A7fajCEbHAOPcO
vvxbWXR+pbfujvN0fIhlYTDq1jBCrMA8Fmhu7/1KNIeXD/ClhVd2FRXrteqkCKM488TXebFCBFmM
7cvLo19wVo7irJYqtn2EFQjXGs+4T5aiW3ZNbsviMDeQCd84Vmu0mr9EcVZh501FYJhn3v7MO0B2
yX6HznTz8i852/MzoZOKgbQciuASduvTAvY+++XTlNDeWU1bz5Fh1i1y8WjL13c0JlmfX/7ihbVT
yXloqUbJBtK5KDM6uMIHV7g7RAvp46bjIkDqJYQO+/jyty6cApXVY1oCZFbd3IhofdmCXRrOSGJV
jkmTvd4Hzj/ykZGkPSIL4PeNiCZrBAiEL9Gqqpau2jQ/oNg4eBUbTUAjprkxzr7Sbry+o3kv1Fyf
87o9mn6HZE4Oj7UBqKrhdYZ40CFHklNzdMVKNlSGaQlABscw1/ENnHzhDa0wvubKKHZRVF3hFTFP
VAhz4tueWPw1jEjXMGoXTo4KAgyTsnLp/LYjC6DkwoMlq2mfdjqhBWV0VRig0wGGxm1XJ7R2QqhT
Icz+QcSDbMgCjEvTd6hYwKBc5yHsk/IUr8id+aYlUNbLYs3foBz+OoF/AlhDcapEWO2Eacj7cjbt
j0myDb+17OsPyPHRAUVgJ3UmnNJJ0C9zJ32vvql6dHT1RleOf2zP8FQGXn6aa9IZN3WJSvqOED2x
9c6oCtCreljx24UPmIM/frYRWX0/bZZbaw5vPzXfPNtsjDdeolo064O9nJmpazB1/xnB1X/jNN0/
weGj1W9sNHaRrc5PGxAWBFTXensVuBA+Xpn/2Yk9c/moXJ3TsrWeR5/W+XjWN7BmmeUBlUh33TeN
513Z5AsfUXF6fp9Ai7DF7IHVpNTCxQg7JxzIaFhBh42WvNZZUoF6IEcH0zaX/OSMrThCyGnv7YE+
P73Rz9f3o50oPFEmzYJ8B63JcCy70KN8KPPO+6o3vGLJ9hRCqlIz/NLb37uUhAa6uHqVNvO8L4+m
XiazhOWrwshQlX/rnHdipUtP7wiZignPy4aubk+CMEk7f9tb9Toue1gZ0PzNrU4ze6WykeY0vXYt
3YEnmJckYpsBusB72pcCzaqbqViyscx+mrtBesrlOBxpGP41o6SjF8mrsLvWT4MANqf0ZCWrjJwu
RsLCXzUT3aZyD6McPgMCcrITZOSAkNGjcl/VaU6SWOdsChVMB2OyDfmIm9J8YXxcq9C4t/pgu9Ub
XKkB0ENpL9acZCe7sYyTVfPcoXzofHx59AuAR6GC5RLDtxKvTFJUsLoQDWd4SxsY7XnBTl2LvkiW
juLHUCRV9nExcuM7jAgm5JFrQI5aq4YiVAidpLG7nWD+Om3F2H13Z1k81Enuf3r5F57N7N89uFAZ
Iy2nn9yC6v+pnIV96w/dAIkYLU16oyvG7XlQ57tkOE50aoevHHQEonBFSElzeOUF2pSGY/olW26I
PHzlJlSj5RQ3WuVEESomvSAulXRtk5ysMP7tDlDWkTO5RvV3ad2V0LqlqgH7AE//biSVbiJdelyg
97uyMM9fmVCPPnXZ8DHIDOLkOIprCuk7L6zih7QzBC0GzUj7vdbuqlC4XggbLMrAyZxh+YjysBqG
/biWw5WL/8IaqRg4ug693Ek2I/IT16C8ZEH+MucHvckrFzLNMuSN6tGItnSg0a4S+SFfYz2rUpt0
uwlXmgcMTuNgeuibtniFLo571Jv6edcfXcg9rO+TlRthBPtbdu8sm3nbGbUefkEEis1WVN22pg3C
aJSVd+O7q3cTS7R79OaumCxymlBcyDo5ITLyO2gQe4VCSS/TSMfp04Whw5tWFGNg2eswvW+qOYDC
rM6uhHAXjErl5HS63qqR3iLf1fo0VAm7TyT8GqWM4LFpZs0FUkyXIts203rAix4+8hO0TtCMDvOo
Fcv9Wx/1mNNEGuZnupE8z4+xDJPoTDx4pQhzYYV85TK2AhrgZQy9TJhRwN0PSQAVGiDKCZ2W2pr1
sv9/lIgen/9ks+0JrfM48qba3yNmGS0Uu/WcmsqNCxco13mXna8s1K0tCUuXHyNGrnX8VbbprM5h
CmupLUAhOX+FKKI9bakj3+qNrpiuv9GPkeVODBHGDG/y1H4ZVvR+9QZXLLdpXdRokBuOFiNF67uK
P4vc+KE3tmK48dgAQgnL5NRCOnGLFFh6bzQgJDT3VLlsYQyUm1/bcSTM+qeJUHzZUs3Xm7pirzLo
C2QCszAK57y4H/oaNg4zQx9Rb3wVDdc56KQO6LpFXbG4n+NMhN/Lorj2gD+fjGfCPxUNVwsxh0vq
hdEGXP8eiqXllI7oIGmtjafcsVWAQjM6nGRvO9HfVoWAIWyxhyve5vy2fW7u6pu3tsVsQX0cOUvl
HBBXdHDKkEnetEV1JjItPL03hgqJsyFUBnLRn68Vmm1jyD3mLctu9NZIsdlsYbntGH9ftgiJycJ/
j2TMtVfppSVSbNZuA1jNAG5zeEz5DTJ9q4DPaXXkXrT0aNy7HVIgev5BhcflZetMyEHHUdlZyV6g
SHnwwb9o7oFiwl44rYImCH4JMoXLjgii/gmRUKwX63uKFbuVsEM44aj55uh0wx2V/SQpkeg94VQY
HBrlyKzKCv/jeu/z3mz28bTopYiFioJDFsEsQqguIzvIumM2WtmhdMdV73iqKDgnQ88LTmkjmuTq
HPIh9A9OKR2tUju//mnA1swxosMgy8h/Ot2b2EOdtW+aRCu9LVwlToYSvG8DJAqizUpihCvmunR3
3WbVdG75sZ/rHU0VkpXQcJ+i+hdH1mTDUZ0m8+0Clc2Vk3n2lc94ubO24uNgp5u7Jtxo240ymW0V
j8TKlq9kUiTDIa9Ske7qoTTMfV2hzX5l3S5cCq5yG8sQEsc6m40otSf5Fs2P+QTWa37/ssO79IMU
S3Zk5myC1u4Irq78d7Ot7sd28Kx3JsGcuZ+ssv1swhr59eWv/aEkeG79FMvughgHu3H3N2bnpe/j
1IF1DZBQHb9tza56a3kVyag+HFzrPoW4Kd1J9KfDmwAd3y/lUiGymCCpGB7hNzOn98kIp+6h9NLM
RNo49Wa9a15FGvbDSoovEUZUyUT81csChKTpy+bzy8twYUtV6FhoNYllwfgWhSiL71ZZhic/tPTa
ZSFLfnpGRVsSkKPaxeSn36HIf80oP2sujOIiHHi/K1gjeOyaS3Uy5z65tZNSM0GF/NtT66rMYEiA
4UbGNL3xSuNdnEGFqLfmys0+wHs0r/4URuVs/UxK75Mbd7/1hlacwpzJoELhjYgkHsFITiXyBlBv
HfVGt58uCu2hGUKgTDywhp/wpn3Mvf5KzHbpHCrGDykotUBa7KNONtmdU5jzwa4dU+91KxRbbyZU
vGKz5p7NGvHF8Y3wLQkYL9JaFhUXFstVwjLshlENORpsqpDGIoet19eIvNPTRV9W2btUw8Oohexb
tsNf65ToLYsKBcPhlSjNAUCxeGR9qa3aO9nJqHn9qQipIE1jovvWiCwZZJ+yNB6+dFns60UIKkQq
jweKWXZIVBl48jX5uibavNLRO+kqRCr0kxrocRxEZl+7H1Babd5AANJqHhjFSqELrOfa4LD3shnT
vRGm5WvZmrVeWQgU/tMjUxn2CPM4XiDxvDXql3Z5gIP/mobPH/HDZ25OFSOVTVRE56QEd7XI6qcP
FqF8vY2N81dqwFQZ5cn61jbbIziI6ns8hXBZlltWH224ho39EkIpENHl8zODF6g/emIsIDTihr0B
p19DgMtf5GGDRvhjNgyB0NxRxQXkqCsjN4ECxeq45HUbI0T43huWWi+UV+FWy2KMVZH5XHWZGG+o
Rbu7Ad59PUtVoVUlHOD5vE1BlMwZcUeYPKDHopl7UrFURXB+861WHPkrZb6mBeJUuVt7o+UdbeWe
LtBpiIOcTIJc4aVNrDg+mpmrR0uGMMbTow4nbm5ZlRtH5BPaB69Ngw8oda3v9eau3NQUmmsfTlbm
bq32LksQUxoGQw+EIVT8qx8kTlYtuF+04YLvZpbIG7tN4w96c1ecwIh0qAEBbxjBTfU5PquzbnIt
D3qDK9d1O4nCrCwigdw0USEavQ9zDE283uCKqQ6e0RjBSmRn0BZw48O483rZRveT1ugq/suZUts2
cyI7hH+LqKK7aNdC/HrFzZzP3TO+UUV/LRtE96IdwUDGk/ziwGn33d5G41XXG51ew4RQsV9G1mze
gIRftJR9edu69XDfIMS+11sf1V4rtL2a2g2ibPT+Qov8GxrZVxbnQpCnYr5mge78LFHTKjfPf5WU
sryN28LUe25birEic9x3XkGQ11azcbMtdkLCFVFEzaKyCvmac9eRvlER5tHxdjBM8552iWtw00uA
gj+dZo9qd2MJxsizCmJrsy+P4Rygn7UhiIYolbV5c1Q6hhj3vZEW463fQHp/dBFvnaEYbXnr6229
YtVQrvAm7ucgmo3QPFK0qXc9l7Lm6IpZG6PXW+h0BhHZl/77LNftZG7TqveAUMFgiFnAvh1wbIVR
3nph6xw6b9YsfaoQMNQr7EqgGRc1qTPQ2G5/HMsx1zM4lZ3NSL0ptHvyo6IKu+Po00iMTlF8hRXr
gs2pPGxb421WHw/E+F2yUFyt7GPqZZ+1DoyKAKP/gTZ5W/rRNFdDsV+rDNmPuKmGXu/MqCCwBAm6
ahJjEDWygYN2SKv3KRopH/Wmr8ThrUEb6WZ3QeQGfXoC4pJG4+r0ei8UFflFJm5JCjjBozltsps8
m8rjPCzXSJsu7atiq1vcD2Posa8uiiARKkg08dAOeSW5eGl0xVaHGu5fmHhZdz94i1pxu689U4/S
xVFxXxVgGRuYph918ZB/Ad7tvJvHttUKxNFFehoR9g7UBG3ueeC7t+ydj5bCNyT8pNbTDd3Ip6Pb
5mjOrZlyOwbh0ECisUzfvCojbtY5knREPB3fHBweV8LxomBexuSY8QY9yzg0yXu98c9xy6NrxolT
C5UzMnJ1MLrfSmH1H1uEUN7pjX4+To9GR4qgEyj08UzhVvpg+2XwNp3aTctcnVAx18YXYRYgbxzF
aG7s8nkYdsnU6uVZHBXV5cWbcC2Ue6IGHupjWK3GfdXG/Vu9lVHMtYtDp8hT4UdnRP2hSwznsBmF
pXnmFXM9i5MOw/l+al3nUHkwO9muueodSRXNJZx1KfOFl+1cSZQxepijbqt+aAzN8RWDnVAV3cz2
fLnm7ee17b6FlfPj5VV/PhpHZPvpeSziBQHSYosj2WfNF1iGtzwKC7O0orBP9aJa2E+efmTY6nI2
cnJFc0E8Jtsq2YkcnsuXf8Lznhhx96ejk5lDlDHw/CgxEdDcdWGNCE465fGkFX44KqzLN+I1qxpe
E91idbspraIh1HzKOSqxmViceh5XP4ikCPLiAPe250BTHSD7prc89tPlGQu0NmUfEPb5iNl0renv
0xAVEr3RFastHOAhQYLHaWExRSKo+GqjenGjN7hitIMz5m23EG2vs9VDfw9iDwpVrYSRoxKbdYWE
FUCSMJKbUe0QUPQOydZfbSI+2+a/P3MdFdAFdauHDN8cRlkRpslpyMtK3qEptrwxgraI7wIL3QXY
/bvPyTpt4z5fh7zexchhfg1bqk3W6Ej5CUZO62syw1p+ikXQ3ubg534uiF65ANrL5efL63zBCago
jQrxuC0re66NuZw+uZNhFbsSPcB+Z22L8fXlj1wwU5WOratGZ6q2JYjqhhbBA6WMNUVRKI4dvYOu
ws/clsnaM7HqUk/DJ3t16+9CTnpob0eFnwU9qdEksTGjLn3o3GWgg2b7rrc0SlAwrKvhoe4ZRPbo
bjeun/lfEPd0tN59ju88dQCBxW1tgmWJUlr4IGWsEd3byRCZooPe9BUPQxbELltIU6INHoxvrvDc
r0hyT5/0Rlc8TJlDLg6XHM/+Zct+THlV3A5xoAdQcnzFxcTwpQCAT8l1xUUid0kOJHiHMIAb6DlI
FYS22n6/hA23EyKTIkJH04beGX00rcVRQWhJ54dFPILnbApUqKhPtzBh6A2tRAYhhAcjUqhIdHdt
deP33R3aDZ7ekVGJ2Jy0XpIpNtyIFuWZgoPVfRzcrbtyZMLnfa+n2FM5bD5i8LMf2W3t3s5Iz/yy
ZT+Ye8dtbmr6NJpt/pCOVgxHTqWXq0ZL8KmZ0RcPp/fWuVFgzNtdWIlg2c3LPOuVrBANejr+Wghv
653cJRdeEH0E5up+G0urMo96+63YGcztIDMCFs0kv7J3nA5ZVqPVq147KkqsE51Acg6olWM23i6d
m5+9hYCo1tRVkFi52tyeDYMLAYs7qukFimhV5wutJI6j4sS2sUcoY6FrIPeD9g2EgdvObe35L73Z
K4YWUEYVUxB40dA4r+HL3w5WOqR6IZQKE6s2XoNz7ntRg9JlBL9iGUm4xTRHPwcUj16z3pqVbR8I
L4ILu90lwvk7LsJrfF1na30mglLBYZl0usaRlojOYuLHqkzAujmT3mtTxYa1SyNWCRlO5K7jQ+yY
LdqVSC6+vKN/6gzPTV2x1boj4k4RUI6mVpTNiaKnvJMeghw7e2u79/A5SblzU9G2iOsVRowYdtaP
h3MFRED0jRT9LsyLpt35/rK9RqihNpA4N+I3VVCb866YgjzVymM5rmL2JRmDyug2EpQesLU8hxCW
96BegyQigk8PiAv+H+xX6kXd3N9w7X0uxKA3cRX2RV8qOosumdV5i+0oTLsxqmr3Wlr1T4nxmS1U
YV+eWXer2IjJJkQ6xyOivFXyDRK3IdkHEId2uzEzrLeZWXQJHdVukt5NWc3rdjiLjSEsnIzm0bPG
xTsY4KmXAxqx8wfblqY8FnOH6GOAJMd87Ld1+WHyLj8gNvt2GQn7dlZtVN/9ujJ7LVSio5avLcMn
PY8oRTSHyELvKwuyQpRDe/Hr5fPuPW+pagHbmLo6bWcSihvkicYutdPA36OVG/7t+Y34uFLT0PPE
ajEb6WU4GdPejaaizm+8dOz/CqXV6xWwHFsJHCBT9Il2bHKLhjfeutDsk6fTbGR31Gp2HbTDWpk2
N/jMQd0X0moegtHk9fnyNlxwmCqWsM/A+oEMJahq0PjOliXdNbarmXdVSeiyhgMU5sKNmn78aWHU
O1JSen1JjgomLM453WTz3MhL4mRXbcmH0Ap+6i2LsqklAtcmeuFYcuAOr2qI9TFJM9CLwFX+OXLF
tuX3vQefWirf2NJwfy+oyHzTm7tykbjZkPub67Olk7B/zAXzPiQAxa61yFx0c4r7pw11rMg/eBSc
/fLeKebpW1HafXGs0zgNdxZw2o9AwIOHailX8YokRi2/VG4N8epC7/uHcrPrh9wL2v5A7mJ+W/VJ
ah7QjV22XZqsgbGn5jhQqDXH+QHJSXfbT/HUoL175qxH1xbaoCvH/0KB2LGVxQJdnHmoXrm4udwH
jOwl2++0sYXYgdVZ/dtkS8r4dQpZ2GcqQ9s9MJiGPrXMQjtab7uU647uriQTMa3atmm4f46xxBfq
nTQVRLkk8QZIzPajwumNbWeV1WjtrTTT1P9wVBxl40whiF4qK4MUImqgiDnmQe/rxYoqlDIspgSN
D9ONtgAKvwr64TtELHO9yjyzfBpprNAAEnSdsxxmnvyc254UJ/UP81o/0AXnqqIp/WTs5TQvLiGS
8Hfc4GRrqrTTXBzFR7Vgy7PVk14UpwS9aFMm9be0jQutErej8s2t/kjxeZCsfZV0t07qyr3vyVov
vFDBlC2yO+YiB5x3uVJUpGR213SazZOOiqVEoawkFAoEL0cJvAM+0R0KL8nhZYs9v1SeCfMcxWKD
Ad0SWXNsxGD2Yr+kNYzJNp3PyV3hjt7vl79y4fD8G/RxlVs3zNRzR7ubPixTmjowRFvptXrxhYSH
Cn6EJdLdyoJrou/9732zlDCHmo257jc6B/drnLq/fLNpfhQuGUzaxgnP9H6Ycn2UQe4QS65u1ObD
jzwOv/eVJgkj6uBPLXo0rDII2tmNQMHGbyBtriNK+qaexakgt1CIipiVcGYbrfQ+EIl1GlO30Eum
qCC3dKiWqa4tJwrGcHqY07z/EAZx/vnlVb9waFV4myO8fK2TzAFU0pbrPk2zZjnQNyK/dRB5L3oJ
QFWpFDKqMQ2bhN9AYLmLu+yD2FpX7+CoQLdSJO6WJ5MTxXkTH5M8W09WKzTvGhXoFpfxYo1WLaLY
y62bajIbGipNTWetwtxaGKoboyxFJKeh6nbLZvSnySp0y8kq0M0jWyyNhPHb0Ohfr64JGhylOb0Y
RSU2g01osNIkF5HRTx6AJPFrOGuQvnwyLzi6P6HZo4QQM4dZpueimbMtf2UVWbZz+sa7UrI7Z8Se
cdYqgm1qlsWqJ1LS5tBU275visHbw2O0wg1mB624Geyx/5pOtvzx8s+5lMhRYW1xjAraZgUOkH2L
LEC2Du6wW+kA+X1OTb0em6Aqzu8VWY431hJ7bQ4PJgnCgxObzrDbyDFZx8Gt7Wm31U3RvB+DrnpV
xLlZ7ogW/fmObjrK4S9P94JfUHFyaZ5uZ7VDJ5prSy47D9jNJxNIwo+2S/TYwh0VLTeU/hZW5oxX
QJ380FmD2Bt1vVy5ji+cHxUuZ+fCaDZ3c6JttqdT74zVO5f2TD2fr2LlyjnwYQ4y7Qiuk+4Az7y8
q7v/y9mXNdfJc83+IlUhCTHcMuzJs+PYcW6oJM4DSEiAQAj49V/vc/Udn/c9T5VvUpVUxd4bpDX0
6tVt26+VQZ+F0vzAazv2IX760u0Z71h7x8kXifb8M1eOOzCHotjwI7RU+JmrlD0le/pv+zbRf7lZ
n/L4IjEvsdDWPpoh1cBujBrezG47lWE1xvVFGETT17yt+GfRtAnKKZPTnB7HvcfRhxW4/p0sfPvS
EWKfuXNRPVdyrWJ2TBroipVhI+BEN8zd9G8y5P/5jLLP9Dmle8T96ynyaSpPMBWoigbUii9+/E/T
AO2CMa4nHmBemCR5E0ZxgZfxNSYt+0yeI601wDNhF++beC63KhBFp8evTeDZZ0W0blrrKcIQ/iiQ
3nOMwCDJqcMvjbHZZ0fRjnTxtMOy9sh7Zd4l7PqyuOL99/9/6PxvL5X/38XmljQq1H1Aj5GVy3eg
9vJOrfrfnKH+c33OPjPnFpMAD+kneqyHEXz1dZzM97gOq59QxxhJNk+kchmZ6uAlaMZlOdZQNv0S
x5aln252y5nY5OIp6JIe0w4ogOYYGs/nrz22TzW6F6EOvZzpMZx7eRw7ccDa29fqLPaZVrfNdZJ0
60CPyjr/ErZSHBYm5i+V6OyzRJrtY5bGGh+9q+P2I+jpprHdDZGGLz2Zz8S6XYRmhQMIsgEg/9dZ
Tg7rqYz9+tpPv8bx/1VnNS5ZBlQgwRFuyN1BAzPA0FB9TUCefWbUcaR3GkdJcJxakDEz2PhO8JXc
xRcj6GdCXbclULSiLjj6jlZFvDYeKivp1ygd7DOjLha2nsBeokfQANrfQxMJzG2+CjSxz0ppsLES
/dJXFNJ663jx8Ew6TlQGX0Jq2GeltFhIdKHG48WSIf5uLe/+7Kpdmn85lf85z7Pk032NSVcPrUaY
azVEK7OApN2aLQTMpszKSb4DoY3Wr12wzwS7JpxIDcUoZLKNb2foYWz39bj8G2fqP/Pr2Gd+3d5K
Cv8oEhxRn6/+ljMZP0R7uEFWn4ulzisXm7EMsITCivH/1KpfunmfaWxq0WoZjAmOLazy7gO+17ez
a+yXKlT2mcO2x/GSBDWk16GlVj/0E5wHum3zXztcnzlsrtU11MJaCLvHzpajaH7DeG//l6P1XzJo
fP33/xWSxDhC83nHvajCZfkzbbt+EXP3b14N/+2nf8rPo0n4xHTNjlaHQQbDwD5PI/NvNCrYh11v
wP/bW7LPtqIEg3UN9VZ2bODHacEGWPpNZNB9kp3LwLLyY7nW8GM5B1sI9VqxqmW9ckxIV2w7i/Zv
DnrMoNZCcOwj6XY+Z224AXwQPk5Zvlmjl7IaTVRlcKJtwfITe9Te7mnv2gyc+lgU6TxWQT7F2HTK
gda5NI/GJHYwjhtbmSezYlterzLwx0nKfs5lP/XbUfCFu1NaoxornRcuyQQM8hxkiJ3pDxvXIKts
2x7YC1ZSF3tju2lwuZKY5jzaGkbcJ9ECESgbt8P7TLFIRFlLJGM3bm+gZtvUy95gYjkq99jCWOQt
QJU3/xwcjKnxg8XS5Mx5suZa7oH6w5dwX/NJL+2SaegLts9pOwVtFmw0Co8K7a/PPMgu72CzQscp
mseOZ1Wg5u0SbzsOKOzqsJ7yrTIUSmRq3tvxJGISVDd8IDvLNYY4+52An5ostmDfql/GDFfWBEL8
yrJVpUkK1yRl1S9owqu/eHFJVaacWfqbsmqu7nnSRchpQq4qG8lMaKaDIER/Xk1jd3EzkMB8hZBz
cIL8Ph/PFJKhPT5iYJOcxrM2KHMi+gtmjOGWE7gcxrmsCX1mgoTpo4b11BmGkFacNoii10XC+Fq9
7iwMljvLmMRQFmhgKy6cTK7K274OwgJ2Q+ajHbw0ZU0GmUJjrKXz/aRA/82DLV1UOaOWeKi9gvcX
nXe+nfZ9T5ZM+aqaS6iV2f0w1yP7QVUTjZfah5BaY9Oo79ehal7xCVvwuaAq2b0P4bq9ts38S6Ao
/aUI9I+Kcdhwo4aN2RfTu+1Zz1346rdpliXbQpBVHJe6z4ZOEkg5U6jEZZ2OWOHiiDylkJs9dTO6
CYAc6WjzcWbbMwOXhJ2qdgZiMonIi1PXGMMKagVQISiStVPWNluLOfLWR8Mpora5gxl0Z15CyDWn
ZTo28xu4krotti2S8w/Jh6o9cB+b7TAmNGHPstILO6yDrORBYY6JQzsF3jwnrBb0zOFstcI9sbNT
sSZJAF69IGtbhNidJpme1kmWacLtdurtvHZnHgkcSZzduoUO9UyrNE8Q3zFKJ2obsq6JgVKOcoLT
1DqncszbcKAhiCCdZwVB53/f7G5Knr0Z5WVMklR9bHZh8aGPdSBvwgaGIygHmwmDLxv9IwEk/mZj
JB7owPVaxjve7ilx2t3V4Rbhfe6rHEu7hcPytOwhc+9C4NHkyoLCC2tE67ZbszHy7mK1QxACyvLR
AxydW531kLTqM+2HPsCnh7LFfTPDMbMQHvf8kCbO+LvOzmlQ4GVWSUmnJv6oetO59w0db1WA6ZbE
B5ra4TZOHbBIMCPILyxA0Chv6rUDqtW2Q1qwgaaqDEiz3MLtCaNfoqH/f6N7q9KHq5+vtpkd+NU8
sx6xPbGFdvom8AibIkyCjkDpFCzTm83tW5cv0bpCZooS/ttZXHHs6IzXaNLTqCmvao7jwTd48k/V
3vrwxGGJO91E4fDaKFLqdtl+BfWI92IgDOqLpIZzgMwi0V9VN3sfs6QMHQlhv2jWSF8gwFwrvLIE
G0EO8hrrbeIoxfSnYst+N8IP+3eyJm6+aUErX96kY8bdSd3K9dwRKvx0zQ5xS7OwNxYwcNKAUBrs
VafzNZ4XnUdzFb0lAqBlSQJtP4JK+cIRIB94/1dqzFyarkqLtZ3nY8wG+LbP0KeP9v7nlUKQScfH
vLHqnyYAQzCDzQJY/4n4UUFj78BX7Hwa7GMV7bKghUyGNA+0a/NNLTZDNyaeAFOQwnjQmtc0cr+3
WRjonfg3C/sylsW4zPeeJmMOBSpT1JjK5l3jUQ4mRJQ4Mk2NRxE2aLN1XN/Ihiw+dzYiD3ApBT16
SnY8Vt9j6zubgrCBchAoBBko7O5kqc9rGOIiBdi6jK3jBXzbviODNZfV9iwPoKpYZ3Wd3u2rmesM
lhe0EJjWLlCZI9+8a36xkFa/4CbEnqIugsP6QoasD5BuGs8Q0YOmzUM9bc/jNE/vMG1yN4NkwY9u
aKZ3Hg9Vbtt2z4Mw7p+t1fiCHUlPnK4/zBo/O7iOZjq2Og+jJiqgBMMyHEp26cCNAg1/jSEiLOV3
iDfED3TpfxLdArLdNBwcpPfPq8YCQJSSqWgqaLGMQ4Xh1Jye1AIoVHSgHHBePfWye+KdWvOkDucj
6efXsd1/ChuwcsUW4NFAXzIjap4ukSQ44YNu/5K5Epky9ZOMwl92jh5gRHWTptF8sKt52Pc1nbN9
Cdo/EMNheymcSr/LNKyBEkFHZl+WUugxOXUTjJblgHkNH8cu3/2u/+JmRzTflf3T9zs00oJEX1Cc
2LJr7G2wJUhWsKl4D2EY+7Nyw5mz9aHTds1pF4T3ke+OY7g/KWwYnJEogts4avbDIpjNApf4Z7du
y7tVasskmZMcd8zdVRzPqUH1kZlWVYc+QicTNC7OUWw0b5XetmeDMfclJji+LTSii7Hquyyoofi9
LHY7zgP7udcRHppvMpF2U9Zzfdh6KAFxiCse+cC3e0pSjtWmaqoz0PHmvGaU/YSkkvvdOP4bmlk8
B1llOgZD/AauozxNlEBoBcb0pwbuqRmPw/0UbcOgsjiEajQuGh7PzN6bNoXhCCwXcOim9iGu5BZn
SZrU76pGQpujac6awdi0xBkpk7q3RaMbdj8HjfwVjtN4t0eEFYsODmFcj/chQzE5z91FoFDLaaSG
MohkAFsujRKJLeHbhCH3yZpmzbpRn9EZi9vK+/u2IS+qYeEJl6ektYjLzc9tpiu6Z6sIWK7G5mLn
6qWq1ZJz2LTniq5T1sGjEFMK2V58ECByO/4jNO4Xh4RNPoB22GWermOJmcH8C7ucuugT0taZ8+10
ihUiLdmS4B5iY/EDp02IRLH7tx1M92Jp+gneODzN5ra2Q75vzst8Y2z624J30RaBm/o2913cFDCa
MNkMKUDEFiN+1uGa1McVE7MOzJyah0fhyDzmlpLuxGyy5FtTrRmnQmQryoKc7ctP9JJzCI4RTaKs
xzJ6B+oLSyxcW9YbIafQFFo5s+fpEsucWYREutL64uDHtN5jXbjNQEqMigAmoYW78jchScawLMgv
bUWbo+8rmzem/QnNJZVB86SGjGFMizV2/GWEdlnebrAYwi9h8X4aeMUcZPXD8JBaNd4I7e6XLf3e
7t39qPXFwe3oFKXtLF+xa5reoh4M+ycDfQwkucTPP2DB7Lc8WLl2uC0DiKGLfxpqtcmCViOSg+BD
CkneRNJSA1Jrb5d9Sg9mtvSuk0Y0GbyJoiTnfg37LCQmRaeRctQXGrEma2fIHFs8itsKjlo/arvS
fETl/yzSRGbcB+TW7EnZtPENCqDxjnA9NVm4TL5sguSHq6dL380wtehQpCnUfg/QnA/LkWzHYdL6
AVIP7zMHbzkddJpNyx6PGdY+k3wJFJoX04Z5LOIJR0NMqJKC4JLW8UhPe6hJnI1r0F/QnTANKq3Y
/mkhNnNcK23GQtmtLmGTM2aEmY0fFsVbFK/Y6cyTpFaHNgyH3KnwfsQILSN102UxG9XBxmP8yjAU
hJ0VPEdHiGplXRXif6HTzbrN4NnpYQ7OTdtORYUM6vJAqP1kGc4pRCm5wAaeNn873lqWt7Tun6td
AiER6MGyYUl1WlQrhATOVsTqcVerK1O3VkVnoGM3bm3/3ofa3Q4+cTCLUjXcHPahMHSZDraTKIKw
RXCgAO2+GzZMJ0QNU6bTYEqFfF2SZm2fFU3pE0VNgVJxIyYncZye27XX3+E1DqIavHPhetoN7dmF
s31Ej7bchZQiLyZ7YmaYoBqeh2rBI17aJPy22Hn862doto6qZyemeBdklRnic4tC/BYCsjxv1zF4
nrRXR64oFmQcDj4FFxMy5cM4ZtMqaEahxWiz1gz9R0DR0qb78iLWVBTSygGYjuku4G5KbK2a+rWr
IO2J7b6+CUoXUxJlkVTyz1T7/hvGkPrW+gXVcTxNFxabHkesbuYsTSg5pztvCi9XcuHVLM+G9nEJ
hDZRj9aPTpbKxFGMiB2v4AFBPq3awropoE1bvXoh+yTDtZzf062BIWyY0P4O1JT2u6/m4IfgNZ5d
YzvzyvlE0UgTS1D8RxRTUta9RcbYYkmv1fWku2jPYjNH56CeoptxqYefosagH30O6iZ0lUlZpdDn
mjQ06AnU9W6HzYj5VE3OZMxIPd+tHAqpGeSlSD4n86LyZiY7spPUFfqdiMaYAVTon/iaon/x03JZ
N5PcAw2gv66WOBmML0cc5lp52ArZ+rKstBeZNZF9RdJJhjyKJlAsoZNZx5lJsZeo/dwfV2yGnhHi
km+yidUb7ZiHmQO5qyaQ8DMb7nCjXykiYDX4uFBTiogZjqs5IBX7IZetuyfgTRYowtO/2Lod+xKn
cpL3ynLsTV33mXI/AjAAST1GymXpPc7Jb6x0eljJp4/D5nBuN7mWInJpn8ltQIRr4l2+wEzwZtcw
8Kzn/s1xgAjZugSBgV6YHHhJQ8WeaMyH5X3phFkP8D8Osc6mKOyB+j33vg0e104jEkdsbF2hfCCw
p+Rn9nNI7fbDk3pR2db3KUFgq+C16NsanUlF6pdGtBtgEE7Aw1+GmhwSHqV7Nu1ium/Y1LjCJyG6
QeAhIsjiGsLE2QIA6BBuBL7woKANr9W4T0UsK5jCCFAObjbWoYxhXHz0KETyoatM2SCy3KuFKbyf
icNlraJ1fErCartUWDB8XTBdKhseLjfCNq9gICU3QwPASCEmZFgfUzvE5QDkQOtmLHoIdZ/D2Cs8
opbVJ92r+og8Iu+WXc9FxDZTTGEdHmSgI+xqBWGdVZ64ctbW3I8YMuUoktWrjdhwsPh7DvhFFh52
vNdkaIEyBEz/BEy6/ATh0B6jUdcFn7wuNwTMnA9zfQbGhvZuA44K6AWE4GG7asgJ+yShBFHETaS+
tdUwqgzU+WbIm2B4XeCkkPFl2fsM0q3RATZ9+2FUiMgLnYbC0YiXGlq958U5ls2IKA8icU0G5jBO
+NR5mUENkauCIsgWE6vouQqt+AfcUXFCoZSe1YDGET/wKVT4SNCxtwUqQFFS176ib2UHq1z8FMXJ
Q2yG+o3s5ocLJeYvnSqEjiaIR3XVC9zG5Bk6Ud2cdStMUjMJ+WKUfWGbYw0DzU4Y0OSmmbnMZQzn
s555REEP7VIgd+YO6i86Y7Fc8tmB7LiqdsMWuVO/F0H7fII3wA1hMzsoElaHSGLjY5yr4b2eJArq
Fe4tLalFsdPGlRB3nJ6MnsTjgBz8HTaDkP0auT+NDEDF7qtTbJv2XtpGY0cdwk1rt7zsIQ2yEEwz
xPCwu7Qwtn8bxrY0KD6v1ZjK9naKSmrQsc+YJSD6qwJtk0Cz1T51Q2xzWCc35drQjyiqo+NscERa
Np7kytKMcZRgdO+WEvKq/+wQn/2VoKm4RCHc00KlumwQgSkxTbAP1MZHqcSa21i/byNZrtzr8SAo
43nXizYjbvNlJ/lSVDO+ViD5dgQyT88q3R43lFxHOzUIury/icPwz6a9O/Zt8hDEHt+gHh5dK+7j
EI2iFwtgo4i816kIjmEqgapCIvB+GSMNYAQQd6ZsfawIwxJO4rCPgx3WF2/4PeXXAkpImkO9WZdg
Kf2ISIuSMlE/+ZLMOZ3j363sl4LBTPw+DJTHLZmmTE67+9FBSqyMN2xgtYrlfutF7rGBdNyMUXnd
Q9W2WRMoifK9u0N9gneK5AAj+j3QJWAAVF29QC8BSUC8nJlA4D+oD9W2Jrm22DsboFp9xUVp1mvL
3iQJxkvgk7aAf6DJUD9s4KzIdzvWQJpWJcrJhA/DolCWSvNC1+Et7eMeFcMo86VmHTiBtTkstrOl
UdXPLlAgFUdhuUBp8r5msGokC32ysJ15qsLIlc2yoIJrlMxMB5s2bpMDqde0gCF9cmrHjmYNle+y
GsQhjvzKc5FW5C3CSwBUvTQvEA8+O7zuLCWgAOPIRwcaVogHQ6/zibXjAerkzwnG3pOsdbY3y2aQ
w7vk4uCZ9hikKs07EyAkiQUbUGvTj+cJ/vE3YzqKshE12qPeQmjNTxgbVpRNuVCju5VEuSGLoP7z
A9XOT9Ss6jJxud0P3JE8Itt2g22n5pGO44T8N+/4ckCKe5sRL/g9QFZ152r+Zn3SPcy8jtcrVmzW
HyP4ALlnpsIHV/wemm8+W8CEycD0WH6ussX+SyxHPKoZqzzeA6yetPT8oqsUeXkBWZkA8mriR1HD
Y+C4Qm8CW9SzkxIoeLU88Waf+sMq1cQ+6na3OekTzi5GeMdyWQHbyyqGWieLWpr299q3vrkNycQy
dH+6wJu1uILIuern1YWkOc88hskwhMoN/bYEqfy9VWaJ38L0Wl5kvhPJfW/odt5kXC8oU5AAf866
W9gFOPoS51hJul5gkD4PBG6qO5aXXRyilu2DoQjpgnb0Cse9Rr2LbYH8FYKBJ4i4bWhg5bcqjjvz
zCEUuR7Wuh6qR1gID0dHJHpkPim0mk4vI79rd2EvVQLSNS6CeAwCF7gsxaioeVqximiA1Hl9N4ah
dceN0dkW02j7+hK0+zx8M4FDnu3U5uxx4mEgM7WytXqfqpDaEhAo5ivdPH4H0YWho7lWWdkqKZzW
RlQC/VMwMYENR+zlPUDkCRKdGWY6/hDHAFs/phm+7zdrS6a9qDf4HmcN2d3yD1U7kjDuSOQPSdva
71Oa1idXdf2z4v3e3yTxJB9qZCVcjEg043kmtn1xfY3mP0y38CXROvpmme/3Y71cq4u6jSHti9sI
THSMRg9fXEjLh+jo1jR81NFMH+RVev5go6oH/D6v/Qa9PvDsz3ETSnWH3D2qExugYnzWrKUnnC9k
L7OAiSRbvTx0wAv+9HSWt1hLHDDR6igWF+DQniSwaN0UjA/QLzWZiwyTcHjopCx0Lypz4ogWAEnB
FT/h14pvHp0MPzvouvIjiaL+kYkJUjK9qzYsul+VixGhqvEDSrDzi8R62LNdNVuLesAbwozf2o9Z
uIAUaLsZeYTtenzSisbAiPpQfLNhbeQ/3vTQP0HpCB+dCopoU1bh0Xd5FXsO49oVM4hR6tqjUhuq
H63rTXOn4AEcFqltR1yThlhzY4iSl3Qc1W0HHcighIvK4DK4gFXRYxxNS94F88DvBxLaudgakw75
QJoPjqGHyjmt5FDClb15TkXEsS09qu2ERpbRzAkGwMfZFBr6HZJbhlmN+qemDFORJh18AVx790Xl
1fqP22z8DUuQbDtIDOMugjYd+UdT4Mdlk04WS9KtbI8xFrEvCl3ueCUyJa+BwazxdmvnzecDX+n8
p9/aiNVZIqW398TtPTlHexTwJyV20ZTeQC3voPXALojV8XIZamjQZSn11uQbtCpFvkY8fsTLEAqz
lmBEIdIl2MSFiEZiCy3FM3xnrEKgaygQBrqHgNfY3J9cNC4mV6jFQEwafdXKmzmsouAjAKYcHfrN
1clVdxMiq38Ehh7qBsOTkT8RAgSoaGbWdY+m2zEiXJF7jpGJ5u36PZqD2E0Mmb8wQOyUVnGTR3Az
fwWldHuDTry+SxafHJzel+8gJADAnpC8b7ZYTH2ONb7WZ8RUBlY/4cJ+G5SMzwNmZS/D4nR67tph
QXtPgzh4tsJOd2QTgy5wZ5u/eAf7Dy8TEZ9ERAiUHs1qckZU+OBWuT11K+bsjUZ3mREt0UowzXl7
JqoC1gRsv9GoUAHYFJrK+DWlk3tA8c8fMRaqVNa00klogS7p+MaHtU1ym+6myiNAuNdio16mv5Su
Czlw2sLmNJ1Z+tRItx9jdAYw3m6wr6Q7r+6jVGCAQPfxEHixcUTNNQG031A65IEUHTnPNKYtxrbj
xBQglkGRNxMtDO+uhxwqvHldUt1imqzd42ZpDNR+d1HwpxV9+zMF4Hs7V0tM8hTiF+HNYNgKdj9w
a5mvgJAwUpQJe0UfN9ly66R4mUk0nTd0wNsxjmT6ynuPthbaScN5q3et/0rIckL22djrsBdTgVOw
Bjt6rG1XKIQTUb+0I7dZRUnQlHt0lUEeFkzms8VX0zfIa+2/UvxZZXstHM849ro/NtUE5jjPOLXl
gjL1eQAKgV5NtTbbiMKe9ybWkV5qxDCEgC0BJDYgTssSUtddkHdyG3kG0mDfnswitm/e1+lvLRXK
d8P8/A11aPONVh0eROVWg4VEDGL/aLBG2kwhHUyYxwdJWkIFEN2dCDFy6eqqP1ceO/1Z2G39Izr6
/caKPb7xHYdWHexPlGBFN/Jqz/uho3+xCyXqA/NDo+DYsHUmFyCSfzTazH9YP7DxOl437rwDTf07
mkpWJdWApA8TRQcLpFkj9/aTCpBqw5U+d2YEcE3jwQ4F5um9yk0aIVxoTpCadkzsKyDVbbpkNanS
NwBzdX1TK8QPwFE9qU/g043gfbaeorEf6+4fF8nxt+p3pABMA9ePZcTIMhfB4J9Yu/nkFskT0ww6
a0wDeUs56tjZnwnR4s76vnEXa6kM84ZoWOxM84bZEZWR/D5gQsdwosF8PELik+5lH3TThwDy+Yfo
mOubFPrPVbFNDXBj0hrEcACsdXMMOISJ87TDUDvHnaVhURuMw1BG7u133YX612yWIbjsulLJoeqS
/gOT+iXOdpd2OVcJ+7i2H2kOCr5e8qGv/EMwz5XKJ4HN0ByDdMT6oJpfIw3+xWHsEqePlSNIy6Go
Bmgi7xFAYIJhN6qtGLukRR14rUoLIThergYAWInqXL+vGDNniC4hptqTHg6JUB6RVq7mHkGY3ASe
YKKbLOtv4MZpn9PQ7QAmg2r4BttRnJhxCggeqV+i4GjphH1qL0hcA4zrpuSlhfSAOCPIcpHRiMxg
Y9NWfo+9C14tIa77E49gcmAhYd8nwBaqMsW+Tlj+dnpI7vapXnxBx2q+F026/N6BHez51pqNHnrr
0SGatZsxIPYC+uc7zHxy7JBRcru6YEX7CxzpMBu33XiL//oA7AqwPdbWZHIysuvNrcLH3xAVJW7E
JK/rbAmpWhQ0BicDffm6wnLCE7hXLqgzDfpsyBT9lQlBEzZO4aozsqZUHEySmg9XCcABATRuwiLc
9fKC4bHnh6BRy3K4auvUBdljB4YMN8MrpIzr/VhhZfVPvQTGZSpKLSuXGcVbDqFK0z11tJ0wl1At
kD8iAUrgWCsDTKYbQe7Fq7ibFG1vh1CD5h6oqNqyiWLN7DztwzRjPDKibt8Xz8cyaUz3ivsRBC9L
srEezymxSbGi/Wa5YKwHoQRtxltidpqeZh9ARKpNUNFkFdby7PO67eGMalT54R866C094FfYHwhu
cMZuZIeZ1ajHELSMuPZxCVX6XmdQCWhjMHiEDA8UE2iXA7/o/0zcs7WccBKWDFgu3DECj0lWGdZz
1BcNifBY53jvULTH+/anpjUXd92Ipg3t5zDvV2gqWt19DNj9JjWYguUrZ2ouuxoDj2OwVcODx272
96Rqrlog8xy+K7Sn02ECK2Qpxm4QfeHQhQRvUKqbpyfabz6+aUYfYi0ZIG0oDmSuN/TeZgz1d4zH
Df5liBL9QeKmD+4xBUj8YSPYQ+1RkWJ/KgMugMQEVSWTvLUKZQQYJxBGvXQbsksBk7YQjX4Cvkce
1Ug09xqDcIJ5SEvmXIAGWN9tkiBw8o6M38LOhO//w955LEeOZFn7VdpqjxzAAQfgY1O9iEBIapFJ
MjcwSmg4tHr6/4sS3ZW0qb+nazWLsRJmmUGGQAAOv+d+51wtpv47IOi4V5mOPT7eomEJhCiGw2gV
Tr6e58I7NeZmX7zGaTHY3OE7dnQLuz2O0M5OMqtZVp25+MWmXDLhB9wnT/2IvL5mLmZ9n5QxLW/D
FvVlYyS8aVcncYwmPPTfaiMir7Cemm+zK+wkYJxJsxz8qKgep8hz9Doyp3hZ84WzlDKI3Z3Yohdi
XBNlAlRmDn3Edm90HOfGszyzukpk6Q/7mRVcbYwu0daaO0B14Zep769crJ1vaDFjuPbYkiMApE3d
nmYFOW0g+qnqzvsyTa7SxZPGamwExe/IchuwRJXLGfd9zmdJsditUhfBGJxP3Y7Q6dm6rzwzWSc5
ToeVnhbkK22zVz2qMjURpuehqI+i7SkHKT1Zdv2lmvIVGhJxhbri1C4sw8GfmLf5hTPM+byLyEst
H7uUXt6B7iE3FQ8eaV6hxFrlxvfDwTxN2hjyYHFyy7ocOBbEc4ciVSvTr7vha9+TOVCuEkVWFbeN
1I2vGSUSweJFXXdP0pR1U/l2dp358fjMoWJbLLEN9Ae/n+OMnULlPgMR2mAKruxmfNFt5W7ohSrG
iM12+J437myuxymO5RrRwPtuqWimPZqVE5ddZiznrTPU57NMaZ+4/ZBstMjE90bk853pFWn5zWpo
2+1bFfKUaIxesx9NRoh/+H2aYzQO+do2rdmX7llkltZ05Sdm89HLZn71Mz2EEE6nOt1gLYi2vRZi
ArczszzoPFsEoVlE5cYgbObDtxz63m7rVMaKG635BDq48B6L1GV8eR/20Zohis5+TkPmc7letvNt
+VFOI5NkBtcwK8YxG9z07JY8kpVNzIMdZLAe1XXYtX56Ibi83U2uRPTATBpd3/t9iIJeMpRRBpnp
2GfswGrzFlSGXe4qnGX8MYaVvow8TBzB0kTc58olfzAHx9breJ4KY1M28XznwQ4MfIiI6iSKdFps
HEZhRoGwF+mtKzdZWBFqO9aM65NlsxpLF8nT4j4Vryz6oxJJ2tXhoeuM7MmkaTmt+rbOLOSrsSci
pkvradPEJk2dkavxLDFNNW3Szrcv3LjOH5pKsKk3W9r0wvTCBeBvpis0LniR15KS5S5M29k+pEYb
h3R36jDcA7os7No8S9CGjuhJvuKv0OjIitN57TSLtI+ZPn0Kyvz8tpgM96ZWGZqjtPl+zDANdCoS
Ouzt4B+qFGiM1Keu5jCgrm4YqN6O3MNtr0Hlmuxsnxl9dsGWqxu3A0ndPm9SWa92KJP7qtEh+sVk
NAh7Zmtsue8k5TZXTg6wUGEg2tCn9h/iIWpo03tezVaMnM+ahqjMvxuV2X/Lq5OkBPZdlPsyXsqY
YSgV0mTa+kmzVdbQNNu4N7wksOklRHArds6Nr3Obe/wHsKVx2jan406Zf5/7cX039wyzvwmlzWXt
uwzPWqUOrrtVDE5SBq6qk3f2bR2z1+yaw9/JmO2678aU2iiGYt6wRqDqx36Wogi3hvOdnatDGytM
JLF3fm59C9l2JciHVmejsFYi3y6dN12WDFxP1+0g2ucRHvIh7G2rQN+wu8Bh0KSzroeaCRFahFkX
ZEnJHmWedE/zixKSlWi07K+e0SEaR1nVX5xGZKc7aqWoZdw3/eYtnblFH+Oy6aeAHo9D8zGvHHNv
sXdMAzkbpxT4Ja8/4j72bgeXYhQUwScFvSgXntawGw7+IvJYrWWYOgeD6QD1mcpmd60iPFObrtao
cCOG6yJo/Ui8G1k+3S1t3MIzNZZegh769D13hkKva1cy9dCWMQJav0whA2qV0bdAsEuLlGLlyVUM
SHw69G7+mhlZ+z2sPC4kc5DAV0SinAG5lfmm9d3pI2mbdmDnVRHI0s6hvsjC3BZro68NK1AMUxq2
tvB0vYkGQ7NRY9PibhG4pnabDCovKfIXr9qN5lRPtFftRmHX16V3GfptmJzHSceqJMpCTrQNnSqi
R50VGUNLx+VWE4OUXPZ+WQkaSY6YtmaWqo479GmrXcg+ctYdAR/6WwE9Ov0Lu+yfMeWfrFFhLy0+
kTqZIaqJHTbM+ovjl+37X3MKfPJazMYyTZNJl6KzluIUxzScF5O2/4Xz6he3+X8DrH8OFsUxz0DN
OTF3bsiG9WBEXKW7ToECrBhtFtdBYTvsSymB5xeK6erVqnOnCZKCoaTbmBKr2HB/L73DJA33r5nN
PseR0kVMtAd1yyICFp3E+RxY6b+a0/En3hX3kzOSzb/IfIliUpdO8ZgWY/0yIZkvK6erK/JwrBq5
6S99dZ/jSaO49rJS2cvOGqfobDZyrjunEXd/7dnlj04Jy7RHIv6aZSdmTJjSHsyDaeok+GvP/smH
ocrEjASTq3dzWpkbs7PKLQPArL9m6vmccpo3Spt+znvXliqIfHQdTzCFJ43/hcX/T67JzymnxmnE
YuON846G/YuZD6u+Lm/+2oH5dLlTZ9iaeajLjkvxKVVqwyRp/RdPmE/XelX3PWjsqQGYuTlzOYW1
4WPov5TEIT7nm05QFbIy02XH9L/0TEd1s60X56+NqBGf002zpcoTNhjzrm6b5M2tmvyqsXX823CE
/3id/jN619e/Lknt3/+LP7/qam4SuJ1Pf/z7vS74979Ov/OPn/nxN/6+e9eXz8V7+/mHfvgdnve3
1w2eu+cf/kB/G4X8pn9v5tv3ts+7X56fd3j6yf/pg397/+VZ7ufq/eefXtkCdKdnY/Eqf/rtocPb
zz+JUyTpf/zx+X978PQBfv6J/ycvCYbOX5/sH7/x/tx2p1/+IuB8bNNSjqks7zQnZXw/PWJZXzzb
9QT8rURbYwf9099KHAjxzz8ZlvtFuXAHpgCnczzH5SRudf/LY8LnMcX4UymxbLoOIXq/v7cfvp1/
flt/K/viWidl1/7802kR+udtxWc7evrHRZnzlTKZgvfjIlUJ3vQs6Li7Q2PdtFP3vbWkBlUAr/jD
Ufntlf/4Su6nAdO8lgvJdqIBbNfxhfM5r7kl0mBuIoQjkxB6YIERzt/kpcnMnwCoypC7s8yZVcX2
zb00hzzeVO403nlFWD5XnV1eanOMGLIXFwe/kNl+cODlUlHMmDbEuzJcZ19V00OiwT3bvjWuk16w
KXSVuM7ABJ/sOfLvtI9LApR4JdHBCe0Y3pFCNVVHZL+S9Wmt/TB6DEnQBQgi64Gu8yn7o0vCuYbA
9BOX0fTucIVKcj2IunsP7TAjQV96L4jT7S5RDuRCayAyTukxH2Z7HdKN0+vFK9S66dnEh2Vfvs1+
ATNn41YphgbWY56T+q6pPdDQynFUvOnnELTShaB5X6JsmYDIomQLxqQZqy07kzGMhQ3f1t0VhmKC
ysYrIgIP71Ts2rHl7zU5rKEb2L10cigDZQgIRpbCmTQSbyK9+hG0qUkJaSagZ6VGz5ZXjbLV9ZBZ
/WuOeIFXvcfoRDOttJ9bZPhpE5m9cyClK43Xju5miqO2M55UOLs36LT6rUcZubX6GescJp7BCWCB
Bjxs4yy/o6S49G6qQqqVYnC6hjjUKjrK2PYeQb2VwRSh9FTTsrk89kbjwijSF90vIbQMM0QZVzA2
buIenYX6D8UToBQ0plmq1aw6Os8z3pQHodu0OxptNpuASQOnG0ygp466Mh33VDpn7EbzvpebCLkp
WSleWAdlgxQCvHyKDodfjI9ejxHtxLiFBPEuTflNunrutnwGmp8mCvOKjm+L/mcSH4aBhL4tFE3O
q9EeAP3xY1j10Cnwj1iLhx/QoSeNX2A242itM89+aFPaAVSMiZci5JbG+xC2DdoUEswbsyOMZae8
Vj3Q8DdACoWKKd7TWBnrQfmwNzpu1HEZE0jDwnPo39nDCcNFSufMpb2nX9PCyq8cE9A4oM6b6q03
MsJwhZ5vnX66q9+WzMUJM9DZ0huj9Go3IHuybwLROPUAV6Iw59+03DRYF1iU5qp9Z84IBZHZxeOT
k0PvokAY05HiLFs2NhB0vfJbYBY6BblVb2hSlfGxlnOj917XFc9uamePcwOiGeS4NLrtbA0cnELZ
Jvpr1ka0Q8KM8GPDTcBuG5L7b5BG/VfOicQ5VG1onowKYJMrkwSeiAVjml+a2IidDVQINWLqIBxu
YOBOe/3GLZ4YqmPc4RvO/GB0fOeKVsOccIlS4a4JEl9IFdacM6txjsYbHI3MNk0SMnUgDBhDgpXJ
7r6luu+/tuC03qFD3JYrVrCT4c0z5oGETEn3yT2J4Xoy23f0iwoVJ0n6TVmqft53xeCCOtMFrze2
OYj02hym8c2zqanXsR4y7AW6PLUXDcO4jqw6eTQnFJ1HO1X222RJkliZEXnbhHFhB3p0lnTtGUNC
gw1BwyIouoAPXAw+KGaAucIeXaSbenbbawBQYFC8oEz5sWSRLHvdR82tBUqaoo8plpFMVdFHZhdR
skkZXlAdl6auJthRuqObpsvteGNS0fRXpoN1c6WKqYM8LkM3W/l2AkcCtNboDTM5YnMd03MUR0W6
T3WobTp1myFObGuvOqlrqoRUPPa5DzA2CkUAxuQgvxl1ebqQ8E5G5zOMtYURl7kqm6U0iTdahFkb
98JuotcuC0excn0/Rgmd1HCWUUGHG8LLxkc/qUW+t7Jm8PFoLbSBEmFg6huLovUf2kzOxdp0gXgl
KhnR9LxZMD+2nt9KFDyBTGvN3UVOVzb6rmn4dO9+Y5XFBw3yZXohJTMtgkzUtRQrtMqxuVXp5Pg3
rZbGItdClhi4YUcQ3WinVuZ4p4wxSi7nMrFAS0d0p4hLpRUpieBhTGcLMcT24PfrVgNc9M2c0r9i
eqNxKHwDfRl+eKi8lc3zh/s4gYA6i2JQ6GgFB5jTBwtFFNofoFFVse9s1836VdsNho/W7skZO2Jt
G2MJm1vSDSmMnl5zEHVGyIpkenX7dVTm3CZ0TszC/+bNc9qyOEdpfVvVzmgHNEDEsi+ZyUG+Wmuf
uvl2PbCUdCHcoFNnRXKMEhTWvUQz9q6NLs1ruRqF5h7KjbZ/BILL9A4Dk0P+W5+i2EVh4nBF1R4I
mKvTniZsUY61c5u1XB37ErLPOxh5ARKzKubMSt9s4GT1MLduZ6ImKpq+QaWbOn1dhk5091VPR/wC
gX8qLiSjYepgKpy5abgmtRefVy1f6C4cqiL8amb4SyAjnSHeiVTqgnffNssmI8/2ahxn293EdI/i
C9bfcXzvQPpSHGNRIW8wbNrnU8z6ejYu9TgEbYbMxRFyp/I2U8rojsx4d1+xiUYzFlGVkiHW5qUX
dGg6/TWzFMWLtMao/2jmOoyfHcfC/un0eR2dazf1BDA3e34T55vq4vXIMmrSJy3n2t1xqkzgj1Xj
NLMkKShanCOO6LdJFs6KWc8ZGfJJcQnrwHaBXUohgmaugBALtYCyYJRj6lDR5k4AZwK937btqs75
IudQRnvpTPepcMunMatrrhYcxAH9+mrTqbG+ZM8wfUg6utChLFv0JY1265QmswtSHw725FVrsiLe
ir4WMDYDVh6MCuiUw1gfHNfNd3YLATDHbXoujAJbzKCXbyUT4GBtLCEDvyOJXrT0PGfZQRjhCDMu
0Mn9XXNyE7mJGgPlQ4WmzU1nyzDIUlnfWjRLt0PrvVXYIPdx17nwiawkWRRW27qvETa76Y1xw90O
7F+s+jDDQjLq/qGmaXut6NAB+8bWvnGd9LEc4/BpyooGvFkD0AfYl5ia0+aC0UjhIrjJiZlNppFL
NEP01RPnu3fySGwcD+IFJLAXnNA4rcxV00duEDoq35reYryq0H3hNGmvJ8cyoAhx0KSN01+QeTaS
aWcIdDwKbWjxfrmeNewuK191hBWTO0t2xmvkOOdEXGE+NDKglMU2rnAUAKJDPx1Tb27uBhcCjfzl
3jBZxZp0h73voy+dPmA3x3xAs3TSIFKgtd3UGGv6O9+yJmcoymT4gJajeVuFJ1LVcbxD3UTQ/HFZ
3AH4zRchvtGLrkubQ5lLNj+F6QbpHJlbOpojyynbp06H1XGmAcedzWnslZubybnViTu809HG0nEF
ckF3ha8TN+sc1Y9NUh0bs7unjZ2uFdvll7w3FSv6OCL0Wgx6XE2lvM28sr9sZSYvnSHP14yrwsuX
LQFNDOAQv9E9Krc540SZgGgwg3yXbGhXQ+9Oh7LECMKOK+/wBy9cwkFn+O5zr0LvGuzAO3iqlRfu
IoodwMk3b2oAmk9q6YgL6phPXsbCVOu3Wglsdm2nj2LJ80MZ53eqxlYSg7HNQRfGQOLFWG5SGzRm
3SaOMa6FcL+qpIYqdCpwD0uXbrqxU7f5EBCyB/zjIZ06Jh3hXB5PvohMnZZ0WoeqQpUmScAkCc8p
0+6dXn0flGVrbOqBzSg2lkf4a4+KJpeBkWXyIDs1gXTYo7kR3dx/MNeBUJRfCrd/q6K/SF4bciY+
us/1+g8l/lX1Xt51zft7d/Fcff7J/4WVvXUKHvzzyn7//ty8/Q0A+bl8+9vpv4tX3BjP+e9/1/6x
5v/luX6t+T37i6dcqFTlUL8T7iN+r/k98UVS+SrXdWyT/51iFX+v+aX4ojyUaJ9Ci/kc8qSJ/V7z
S/sL+gH1ueUIaCQMh/9Ozf9jPJkv6SULV3m2kvToJXbIH2v+xcFKHbJtP0DH+Fswl+Xoee5exUuz
KzEqrCzIRYDo5kmr+P4PR/C/UQFOqsYfBQfpSNzHtsM9H33DQ8H48cVVt/iVVmF6HLK2ua7MFvtQ
OYb6QbqqeM7L2LjV+Oc2FCVdd+gIsRiIgHGtjC5mtolLQpk25DGcpb0rI3zflnWWgG1Y2O9M/Zh0
BlsLWw8sY3IO/VdKsvkY0dG8XdJxubfTVrwOpYq/zktcfxhpv6OLhtEspGjdpFbWX6Dij89O5t0T
rxy162LxWSYXNpOPmPWSazI8diUF/AozIZ6nAciMHZ3JfYXde2he4aVMv/7fBdjNJ6HMOiVT/fkF
ePncN/0PF9np53+9yCwXjUz6VCgnVY0oa06k34S10yOmEqhntF28Xy6/3y8y84s07ZPU5XNHwcHu
nPosv19lPCjBT3jQ4WSDgmCM0r8hrYmT0vwHbc3nmQQdYkmShoPI9Dl72hV+Hie1Dq89ys5AxOmA
Ce5lrkkiYYDK3s4YotLhTl236VgE4BfnDOZ6wv7iAagtgcrhwaKxiR/kvEoWO2OHwcxNwk0faETi
nu9gKf7vTPvtTDslh/1/zrT36jn/4Uw7/fyvZ5rvfxEIsZ5nW8q2YWN55NczzTe/mC4x+wpJk/na
aLL/WM5t84vDX/osTXgM+apZhH87z4T7xXZO45mBy4UtHAZY/Btnmfol5fqfp5lBuBUCsXQ+n16p
UUDBjGmz93LZ3BBR3V9RhRSH5kRhSt8wbkyh8eipbigs4mGkUjvRtEx/Qtq71Zmh1rVJozdsinB/
iug5eWL6j6JIMPbKOXsZ7X7Y+5ln5QxMTId3zmZJp4ldvB57EXiRHrcoa2LHRjC+w6qNyxIxA0mu
hCfi0tNr0Y/ThV+E0d2Cg3oTLZb5nqH6BekvVVpjZt7e1kl2o0zKST2M5v1SpdpapUno32aFbx1c
pL3HwZTikBZ5/rLIKX1qs37K2RHXbMW1jWrVFf4Z2i0VVGRm/oUAhlzLtmTQbmOUx3HyPCyWSXKo
Czr2JDHPl3Y81g+10CHk16gwclOTUbBZnWNvGZKn33FcTTe1iEG4+j42nryxVWhlTVhd1ozqunBp
r2+ovOR1R86+r83orIUku+xofe/rcJxvh7TKH4Hyo69JRhN/Bdc07muq7nTtMJTk+6C77qwoDCS4
PC+SR9zfkCyolP4uyx1IrkRU3yeJJQniof2wadFfgsn1b9nSmecp3kNc9xEZLcYUk7HQZ4N1qNPF
f5jczAowKtjHearwVAns3qijXiqcgBCt5iF0Ih9mgeX1tarn4hWPfnlYurZ6i/qiQ1bKhnOVZNXt
EE/uNSPJiCW3+66q8KUrNtkyb0gcKn3RX7rYPLA5Z1hIiH3IjA/4oiRgFmnE9LymsJ5rXwzkxYB0
5lgRhuZRtNI/FNPSvRTkXbxo2IfdYsmWO/zUq6s+NtvzxS6vCVFLL3zT7je6MUdzVbX1RxP7JtTz
KHzchpVtvzUZYf51ZM8bwNy3Edb6viwmJkXh5QlfOzRoDJJkB6I6LIJEmnGq8ut84kCkYR5NUPDa
X8/eVB6kjzsPzyeczgoDOyNjMj3rem2ZQ/hUdyL6OswkGq9LTs/7RPjdPQO3yquw8rPXyFbM9LBs
+yrt2j6Y3RrmG42lOyzZEJoE82h/yxFozsSQkDGV5YmxnvFmv9SVdh49ho7dEQAQfsCeNw/SjPSF
oTBvo0hkGh1tdOKV7WALxEIyEOAjE509akzhmDdQHI/aNnBUcW5XD5WJSSxighnelcYgc3/gbW0k
SWPEdk025t1scHE/54g5D1kUG5DRdhelaGERyviCR/QNyofMNsnPWgKUmKyCWG9TwQdaGw0yHW4x
03nwmsWbgfvT5WvVVSOGdgigdd8wd2RF3sJc7kN/6J8EIsEm96qhPluMqbrRThrhsqqb6kxZrVWc
D2LWt4aCG/aIKbhqRinv85RGuTJqPznrmkJdKqubtm3Oybs22mmC15UM0gu7gnC+FuUAz1SMSYbo
YHMny3Jchap2NkAn8rxpCKJBXegLj3QGM5+CbHYeqeWNYKke4P14tAJx/LBLVx9SFIXrtB+G226Q
7tngOBPEim2Jnn5OYm15pCPxyWmODOvLArfVxXbyynYdLXYtNoC3/hsyFsGUhV3d5yibBwIp/AsS
har62OS12a+TQaobg4mKz2U8M5KE1IL3mPnsXEBJRVQC0dYkmDROATZV2e4+ybVat90iL8j5sy6s
ojMI4DE9hTjYs2IUg/aImY/KeTdMcf+O5C++pzYrF2kO2fi1zHq28m5RHLKOQTkEtsGPMxfxu1XW
0JVCu81Ix8CI2qCzFA43WOwtaTg0M1A3qyvEmxMBFsXFkTmQiVh7Md2IVQFqeUVWD0Z2o5nEsXPS
0l+3U1bvw8VU7bryavmV5Wa4Kfp0RAj2rmRLHctOKOmCWEj3njU6urYoNR6wTel3MLTmdqTq/c7w
62rNepgGaRn5r05eFN86WZSvtmdp8MOydzkxM3oKfEaAaZQbUMkgURWhi9Pi+4fJ7vxz1xjqY4ZR
46O0ffMNAwdz+QYLorGb5nPinCDJyG4zz2sSRy7iKGnWA7H9kG7sPJ11KgY+eeu3zqaolXumosIq
iKbQ+iwl3+KCRhjlx7CgCc8lBnJvmsODqwc/MBr6HKk0nbua5sldUVrRppTDcCkMI7rO2pi+J0uv
d2FV4kQa9kS9b4wo7A9lLRB/dWIkd3E6je6qL6M6XFnCssmjbGMzCTRBHnd035ZHWsvRGcM4mU5o
NK11iSV3+M7Xt0BuLO1w5rP6tuusKJM4KKKQPDm6PGrXxWp5SyiwzhYE35Q+WSgPDV1BdCS1tJvO
bKK7xM/LJ/TKyD0SL4Mdd5kSOktG5G4wxwLp4SYvz6OY82kVksRFYqCjSRWys8RVq96jd4SdJWsI
9JPhmkvfDHzXyMq1lhUBeUkTcraMgrwiktD9LBBUWpj4qrJ4YY6991A3S3qkkVA/kvjUrXOro6ti
gp/B06XVc+iI5digC4P++d1CZqayn6YSmwziTOmvorCz7lMIqE2bejZNCgtaTtrpcNfabX2MzXk4
Gk1KIKefiXGVei32BmIg4lMcirOw5c64GaxE0sqnhtnRLXKnP3Y0FFqiWGYsqC/cXFr/PEnK4ZKx
4fMjAVhYa/p8ICygmIltHMQCNdC4GzyGSPGAjFGQC53V6xkk9wK5tN0XTlofh3Rx78tadfiWKZCv
J1vLA/Wr+o4rcb4gs18/y9ahOdpNkSpWrWX1257mMHElbewgSE/+ytbp2eREN+OMtB/00oM1V+Pk
3tOPGLrAwKh7MYIls38zMeVsS8upD3QQ8fmLfiuS5KWYzXqtZHutepL7LDd9Nef8XFseDmZWI4jD
CyBvQjOQ4aEJq8slrSvuYWFJZkcaEYmW+jcRlr1TFAAaa+7jDFgNUU4qQwc2uiIR7zk1oes5mDHh
XmZTtNvQSkSgrXI5EhuUspRlkxfklVvvhsiJr8q5N+9i4jRIrpjNbblocM+ISKq3ykqNHXPDp7Om
S/0zDZe2yQX9qtDr6y0TQ5LA4Phtlq5PzjMQiEtij/ygGvuOfqys5zUxOc07bh+9nmXTbbye9wg/
bmrGvYzdXrqJOI45+YEeWuMtKRAeLkpfLodw4XpfDZouN3kbLZhwlPTdgRF7/Uvk1vkBApvkHFVj
1j2BpbKq16bBVq6ql2StiWE554h2W99vpNga6VJOpE1O0b4julmsQ6KtuCzJGpq2dI8j4O68mXam
TIqr2Z7889DwyDKIKqv5mKITYOtVpM3QxU+/LkNbEJrXE9K0MtmjPPRpPW5asnqIQZoNSIRM2QfW
s+GMfrO0t2lo5MzJIBarXC2tY53X0bhsm6GAzAyjHHHfT74zLNZ4M6wZBC9uendrN1Z0CC3cUJKX
O9mEaf3anLHP0TTxbGC9l7IiOY4NNREyZZeJp6mwppsTyYvBQjUEX9ow42kYtrvZ7aozMi/yPXH8
T36NVEPikd7ZamzP61mG58tcT5f+KIH9rXDGcjAVeCyJHcR8N29ZUpyDS6wRd4/YIZFyIs4kY7zC
gG9MrspYO+OVJQef9nRXYqnv2wSbhtV35NPEKqloIafeZTv30zVBkurWt0dyrszSNS5sp5MbvJ50
eo1UJU+dipsLh17RFfY658waVfOkVNjMx6yVZrrXS1Wcm0vWEhPp4VN68rhNrZeBruQek33xEbFz
3RFPg4Uey1uZ7P0osqZ1WKUsHGE0a8iysxyoZxXng5EQRtZBli5jX1HUiEles4C40aWR1f6lcInp
2TOvERTdqyg6SLF1xVaottstjhHempVxS/AuX4Hh41IjJ6w4LqjG3xZjaB98XPQbch/6de4N0aGu
sumi8bW9E/73wqcH4TJFiEQX9gV3SBBFMAm72tCS9aoN/Zr4ps0GuAmlO4fYxqbIdpi5qbDG2L6e
mdOod1ztYXTuMJqAzXcySY0HfXSZ3l0OwCDcmc9A/91xBVhHCC4r+bBs/ba7Fm6Ox5WY9AufbBNg
ZsxCGzwo3toOU5W/8XeV/ZqaSb6mo6ebXVOUM6yFiugZpyOEwMocu/sI9NdeZXjfvvVVKx9q1xuJ
kfHm8dg7/XQOVYvKqKV5rucp/N4brbxNLJP7jS6XOTiFfV40nrI3GrP8EZmn3eCXi54Lp89uMWVW
w7qoKv8sUrnzWJOIsBqcwqDnUvY3tVc7e9tf5BY7yfStreM73zTjG3gbyJakiawV66f3RF0XjdsR
YOoMyMPbOoNbmtdGQ//qbm5G7xJuA9iiNt97h1iipB2ZOinxpTBRopqwV6NkrUE7SMyZXBIZrLx0
7wnZWr4Wwt26LTYdyvuvTdOru+EU07YaDEz4gOEb4Any1RKil9aYY8claKmPHpW0ndu508ZD4szO
Zsx1u5J+RzEEkNBDHLvzA4e7OB8dVWGMMsLszDQXZ53PXrEuXbKBhy6Lz+d2CeNt7zj2kxn76oF4
hXAnnWIbp66gMvGIsxw8+YCVwLuhkja9A/QS9ZHJHm2TTN14T9iGPA4IE5vM1WROnibgYat20nsb
nm+l6oJkVNuifUXjY8tWJNxCZrEjMYgPC/BNFkRNpglBPb59lYuhPZtBwW5aMbb3cxzRT8y74iKM
Z0gPQv6TIZiqRR/IlkBukwojypgtC8rw4F9W4CUxJ662sRaVizmsl7xX0yrifLmgPds1/4+6M1uO
G8e29hPxBABi4m1mMqnJsmXLZbtuGLarzJkEB3B6+n9ldUf8ElqyTuPuRPRVVTUSArExbKz9raut
y1EZKkkzf9g3CWkODkb83baDWIaC9m05NXgVpHFrjLllyBwBO8NWflcO0xSDsPYwL0D1H1DagbXc
ouy7C1MoU6DTD7H2IdOlhn75AToijM7ydX7fbVwcZCrNe5gVgMjVClGfsDJv+oSXefUIQOTl/VRJ
XP5qbCzf5bKrLg75DtUEaqEM2Ho1XqpG2reHBR5SZ4iIiuLMUMH5ZdPAIOBkWs3voJCbwZGm7KGs
AZI8VFTzs8SE+VoCn4iQFDqLM10N7/MUxSrvGQR84xWeT8kpxBSDYTRB+iOI8ntUekBagEfYG4AZ
h1/S4v0aT/U7YBO49vM1zK7JYHl8eSP5dwHAf/WQBV0q/ue+TT17xfo/JE2ll/T161nNa9DEnwlT
//nv/5XVjNT/cIrUNIF2XlBENLLX/8pqSo3HJvwjTQT+LUO+/P9nNQXy5zSSRAkeRriY4l/9O6sp
/0dJaFgjrZjiVCL1/d9kNV/UhdPQNY2KWDHLEe+v8aVeKD/s+7Z9yZlcfZwR6H+YRpUKhO9lbVWc
D/3lpil3kj1m8Oz59WSYX3jluryguSlZZP5dz6io2Sttq1TGEdgp+4OhTURQllOifJxw0oC2GIIO
dv79j708VnCxef6SNkowZZEBkvE6hhpFWARwtwOK+PSfv2//0s5Lf4zzTKigQQGjHjosS7GGQfPE
m08LKYm823CGwg1OXe5Hzdabj7//wdf+IOdp0GhiZnX5wbmO1HoD6kBqj3y0eRH//geeP4D+K2N+
+TyXH37iXaGLfSGThUJrqUaoYCUqQNkRcHGW34kqL9k7auEpcATQt90UVMqcgs7R5vNw9fvff+UP
dEtbUMIrTLcUcHxUUFQd5R79jeL5pT/+vnl6KUN46Ytd3l6f/H1Gwf5XIB0W2yyb+yOephM8avwy
VdhjV8Kpfkad3KaCu24BDz62rOuQ/wnABG98KoMwwnjDftqDGsWzwDouGGHNwKQeul9KLIXf8Lke
Vx0WgkUDbw5u4ai+EmRnATSx5fvfj94rHydyajvgcVsA5jiIGCza4m8CNcRdGxQoKvVq3nW56gAi
g4GFAHJ9UvMfFKK3w5ruym9h+w+XKxB8DHLfqCzsAhxXyBpA4CVNh/Isv+47iw1bYYwJTAwWm45b
AKClXPmh7xGpp9//wCtLp3Ji81KuBlpvppKmRgXuR9XgPeuPsN8jcjMFeaQetgwvPde//7FXvrV2
ljZW4im/G02QQMaj5IexQD7ujwYFxr/82ndWslGDdgYTcZ1cchXxlnGgD9YCgoc3vsalnRcC3XXW
irqK15ZtadIFem/Oy0DNHNegYBUnXAd55Pkz4fNoRmFhqhdzqTecLJsgce5aAlUurVcAIafFy4GY
/ofVVt8B5ByujU4Mq/ZHsKGR81Eyevz9t3htrHBkebokQYyvKRiyePuEKUhcj4MK72C80fVfKgFq
zRtD9dqMclaPXGem0spAtoh0xDUoOeR9lFEkGn7/R7zSvFumg6LojWBwZGJVz9YDgfb4G6r0zRsb
42vN4x376RjZWXVKQ7CEdAm+AFJQqNFHnanx7L2zeNgibMGDKDXc1+cK32DTa3AAUwYCdr/hceK5
igLRRytGP6JN314bCm+1eCjVvnzw+wEnoBXbgJMOVpkg23qBz44QdBZZ/2/9Ba4XL1djvTb+TqBB
xRlGhAiVGCSbiiskxlaUxsN+h/htna7tFZJXvZwY+K2osECmbGwYZPIlil3f2psvM+WFFUk5UbZl
ZUYaYNeSPt0MROIZ9BQfQASe5Q2eswBVWjOAjL/WjQ7/xIPG0r6xkr925lFO4KFOKVUd2LlJV6NK
/yYPxlTh4lBFODVqyCP4hNwjqopQpixNc4YXUqZOEgL3DvjMSVq/AXbLtLdUIiFbBWnSqMCewmJR
iVbwvPr99PvHtfuF4XUrrsU8rahvwMtNCHJSF+8U+ftYpPteX5koVNv7bGy6X+AdLs0VByVe3K8h
AKfvGDjJ5Vc8cECY/fuuvDJV3ZrpGs6BFCQWlQyBWZJsosDFZKHO/vJr3gk0i4od8AMzDgvVVX8T
2H7uwc5q/NY5twKxD4GghE4+SlBmSMqjpfpCASqGbXxjGrwSBm7d9FggV83WQSegO6bsWvNhID/g
bYqQACkSzwptYQ140rs02U8UKYMr5Tdu7PkKjlJzINjYIBOpU8gSTc9G+JzaC6rJ7wecAN/5DhAv
ip1j2wtUPW9zdtplF5z8WneiWKYRaYFx2ZMRBtgJ2JEovhxM+cYi8cqcdQurgZOB7RPOkgmQLM2R
TSDjpxscVrz67hZW41rSaVoA+QofNkDlcvqlzfhbJ73Xuu5snVSalq9gWiUZ3lPf2a0l2D97UJr9
5g0Uj892fqApITEYtj3B62AE9861OgFSyhO/oXGiGZR/AVENWkfNEDjLISpUxgZMF7/WL2P25Lqr
W7wYzwqfNZhQEFFBrQY+luJ+E144e3JJAqiOwNxIelqA1AiE2nEWfD//vu+XEXhhQRdOvLapyPed
BkuCXP7fuBdCccGnyoCFuSjp+Rc4IRvOgFiXKJlLQgTuR7wtlzEFTNLvviyckJ1anFVQW7gAFSjk
tY6ERWlI67nc8EsK58m3BYiyTvUOeTZMfvltAUOId8CN+XWdX1bvJ41jJ02rioZT0ndlSo94gR2h
aVmr3G81407QijQbUb6LPAxKVdabCm+MdzZNa7+g4k7IIj8KqLst4RRms2X8hNoPPEWKAWwlv3kD
wMCz4QEtce6zGfTBNbNgRRrxbYu29o2J/8qChkqGZ40L1CvyC/oNr46oAQtHwCD7KLKeXXeCNryQ
ttJSo1yuhUaK4QDWRigj/n3MvtZ1J2Yrsw8BWGz/7jpnPShGs/TtuhutQqdQH9AZrhVIGrNL6+CP
+7buRGtFZgh0RrS+QspytBrFonDEKf2GPXSiNecC+ldG0Dpnf/cFr89QIHqmni4i66fRCkFArYsM
jUc7AK61QlFeXqHIy+ujhk6sriivT2tUEeI5G5X+K4V2hRqoh/1ad2K1yQ1kbSFBIfi844UtL/62
5U49R92J03EfJvgvLTZuKjjjSi6+4UmfeTbuxClJxRBueQBNTE9gQLMW30cL+qzfsDhh2kO6XOIk
bOMSlgZwjiogyBiY8mydPZ8wKizB5AwidD2y9N2I55EPwAjUN359d+J0tZy1HC1Ds4ySOVjhaoli
PNQXjp5zxglV1q9RY002JxtvQHEDbU4kZmHTT6/+MydWQZxmA8Qz2FnTsb6JypFCPVZusV/rTrBa
yOPDDGJbIMrCP2nJHkYePvg17UbquJUwkkRJL1Tj91geYWELKqtf206cRkXRKMj/p6Rccn2yuXjs
Kvj/+jXuxGmL4vYh0tZC8ziBplKqO5jZEc+eO3GK59vFjMC5wGN2/avY6Bcmmlu/fjtRqoslC7Bf
XyBdFO4eO7it8rCNeKL3a9+J0xkYeNivDFMSAU30lU9YB2CBtVO/k8Y/5VlPTnm2rxmpgWJN4FK8
n7pV/cjhIeU57E6QpsBNqLmAdwnQJhss+SBNhfnJGy+vrxw03MqeqEVhNbieUwJcVPROjxncIIPU
fPEaduqEKMyqJkhVCkzHHAIVOMd/Vbrw+6TUiVHww6MyzSubDAL+PvAd+lb3+oNfv50Y5QtfF/iF
od/l+Mjt9k7w0QdHByW1E6Ed3NUzaHOnmKRBcAzK9K7Y4d7r128nQmHoYEACYEEsYerebOqbHmCC
7de2E6IQ/aMcpMOYwHT9ocs6GPzlnt12opNDTBiuSHrH3T5fDQu75cJvB/0nyfkkMA3qNWRncLeT
TXanuzVph7fgka9FjhOWRT2hAMKi06aBDhbgC/WH10ATZ9eso3KASSE+Is+rH8MaPehd+q1TxIlH
288VPEnklGyA6z/u28QSWIKPJ7+OOxEZgqoGIHg0JWNwqfVoqyugqr/6te1EJKqYRqEoCWJR4HQb
EPmdR0Bg+DXuxCQmdt/XBFtyXkDHDvF7cIrgfuMXOMQJSj3OauJgSsS9/DR0J40stl+3nYhElUzP
+3ybEquhtljC0RxoLx/9GndicsEDOTwb0zGmublaajy+92E5ec4U52A7WEuqoEbjuhYfQmt+Qvw5
eI6KE5eQkqGyQEdjPDThB4G2Vwv7ep9BoZETmnQpVHjxUUrg0knurM7gO8tX6TUqUMU9v0zkI+gj
OM9iooiLqyopP9cy9zpgUVfBtUaWLxU835M13KYSMIMU1g4MJ6DCa2mBcO95583S8BRvNVOScfM9
WOYveHz47DfqTnjOYUgGCO6D2MIj4tRbEFPAwlBe5wiUWj3v+JAD/9BEKzq+rh9sR27WufeLUNR0
P2+7hBsEV3k4JroK39UQHMZaqbdol5cO/mdeFxi1542DrQZtpJ0nmNDXDzyooc72YuZSmEQ/bxom
fO2WwcE7YUAOHJeGDkfKy19+n9MJ0A0vCqNuphEKAAnz0vWmUOKTV9Ou8mmFXz1oosGQbLRe4A0D
fhJYV37SBeoqn1AEC1YT9DUJnpD2E4qD7oHV83uXp9rZPK1hIH0B9pZ00KfUh9HC7CeYyfbRb2Sc
8FyCEKsit/ii8/bXiBPcOuoffk074Tlh48mN7MakktnH1Zhr0jReh2UovZ/PwxlOqhLeFgOKcPs8
npeLV2nd/vTrtxOcxc4BwVyrMYkulcp8u2/0W8fOy5/+QmhqJzQXlC7XIOoNSd7Mwh4GuJy966VZ
AT1jdjv69d8JUoFKj7bqxJDURfhnnfMvgake/Zp2QnSFJLGWKh0Q//N4NY8DLNtRn5x4te4qjDIG
8+whZOg4p1+aGeXkPDB/+LXt7qEr6ooGAjiuYAVf4j20Gwc9oM6rk98POHHK8wy8QWDUkn0NUEjC
4ETndxenLiwJzGzU/oMEmqRb9DCR4n0aSq9nKKqcGK31ljb9vA1JmDYsCTSbHmi2FF5SXOoKKpkC
MwPEQnQctMDDNvRJyD0VXVQ5YdqsaTCtYw5e1AznDzKrc79kftlhQKKeLzDTwK0FQA/jspHbeWO3
tVj9YsiVKUVLBj/qPhtgxwgIAYyzbuE16fduRl0pUnThxa6sGhJUqH8IaX93odx5TXBXXjQUeJ2Q
S9Ano4RxFh0e6qr3usRRV1qUrhe+tSnhC4+RQUFVBgfzrdF+66EreYereh+UXdTj3SbvAQGsHmwQ
ffYbFGf7JAT3rBborSQrwgblW0hUxPCflZ4D44RnWUaQjcFfEkWoYMdqK+XHuiC75xflzyf5XAqZ
QgzXJzsM7Y505PfYSf1ez6krQ7JBi6rXtcN06YClR9G/3oAcOOhorrxyONR9/e+Rx0K1Ppyfw6HU
fypk+q4s/EiuvL6s+/o/gWOMmjnRJbUEa1biPRqWwYGKvVp3zSeg/SVRtraYNxmct49gRU5JmvLe
7w2EXuD9Tx8st8paDaaSSTQo5P0RHlvNLxuh7vTg13/nIEAbRvgSBSaBu9YIrAPgPPi64uzVuiuW
Umpdwdgh8PTG4IPxCdE6MFeea7srlppqqAcvzo7JyME5ARqdVd+rbW0zv7ERzklgLQbATFaMTZeX
KJWdms9rTf32a1crBXDDAkCBxbi32lwB/j6eURqb+8154Sw3cziHm6kXk5Sp2L+QLs2uuAIH3nNg
nPUmxBov2IbPGrUpTB5BOgg5SNQdwOR+88Y5EuAhsepaM2Pkw3G5Hgb9GeZrfu8KqFt8HlIAJDEI
mAeTKD59KrIRSObpk1+/nWgFFGUJURvbJ6qN/mzhMnDIUbDsNyiu0mjY4M9gaixkYt7sQVADJ/C3
VEz/nCteuNC4MqO+WCGv06xLQMbMALRo2hIBC4hSdcyaKKuuGrMtnyzYz9fhCOtgYF/yXjyixE31
H1AzPg6fItVIeM8V8AIvq/bij1CDy3Kfrb0Gg38HmmT4vMDN3R7J1rfV9y7Pgx6F0TOIHVQg1x4r
Y1FoXVNkyY4Sr9TrNcrZdZkwteb8Ou1g/QCEFrIJX2FxWG5wFy5HdQrVijaXGm5hZ3j4Aq5Carbb
c8PYiiL0uQnbP1cQidMPE5dB+QOmJH2f6P0CjR9W/L0nkJaAXyOzgL08GB+o1t5UZq8y2mXRHUwj
UbhF+p19AplvAYdFDtfmgvtOSBfp7bw09cWcAp70AqTRhSOFXeczP2awp+hwno2i7aiHIlSHpisG
ejv22TiegaBR5HbHaC9HEVbz9b4Hzf3QzgRetmSed8AshnT/VNOyU36nEFdaMzTZPM9m7pJKZ/aP
Qfc7cqitnvwmqCuuAX1ignw+6pIIubyDYOVdvmd+RTHU1dYQjJzgwL0mGzgpcNUkS5msPYFrulfo
hs4BkIKtvwdhaRIJxPMas7G18BIMRNWf/H7AWZOnpl/SIJ+6BO8DvxbDb0QwvlWteVl4X4je0FmQ
jV2GGQCoLgFLG/KdaVQrbK2jkv3y67uzHs8CRlizZSap+whmcbD0C/G0qRnzewIHufj5mrwYUHfJ
muEISCgH72kpY7ADfI+AzrdtViAEAOPuEnDoOmQ7gwMDZc9v1rsKx5CnGy5QtUly2fyd8upTqgq/
eHX1jTNeIAEORr+FTZMxqm9SQf2S4v+glZ+8m4oZiiwYe5gEhe3rIQ0ioP9rOCV4zRfufM6BZCGw
kdQksJUD6b/qf8lyePRr29ljgU2K4LJJusRu1tyjcrC4gq1o43dy4s55OAfdwrZMjkk2VPyO496G
smo7ffPq+wV58PQ0b9SSlnuGLRxvNMMRijJ5NMFC/NJuodP3haCWWcCjFJWodX0jw1lMB/BTgKXz
6r2r9hpBz4OQqcN0bK2Cp2lI/sSddvNLBTP9fGzgutHvzYgzH1JZ63UKF6JEkUn5rb7MOcuzEHSV
4hKloKxmQMUBf2knYMj8RsZZYOhAV7vinpwEQPf9nUNtDt4+6KeeA+9sHYKFbZmXlUmEVHNwXcE0
+0jSZRFvvB2+UvhGmbN/oB40TWWt22SvaTg8GrBrumOqWmZOCyxlHlERdh+AJlOecIqromMW4UJ3
zgMhOr+v76pmFgUjvbYZ2qQY1uAHSD3hzyHALuD1ff7BHj9Z7Ub4OHW8pQ3ATtm9mvfbus+89FX/
QFGehnS24tVFwrQ2GVeW39CLGx1MARe/kL7Q/5+2vlSy0DP8lJKw0h3c7bQGbVDBB8tzZjkbO+qX
JbEljv3L1uf6CE9icD+avDX12Wvkwad+9gdIEu64bl1OJkAoprdNkaHcD8ZME/H8C5wldSd2QCUw
a5MwpEUFr55y4Yey4rPn/s6cVVWOO6YlfFuSzTKoxXf7BUUTP71GxxXnARe1TZHd28QMwL6uWfhr
n+Bo59e4s6Bm/U7HsVJNgivFuWbVDWOjX/bCleY1QUCyBeCWZOLwqwYoFC888GT267ezmE55DZrZ
MrfweRp0bHOWAQ9beB6VXcEYj9YuBBKtSZSAZUwf6auK081zyJ25Mpg2y9KoaJOI58sdiIj8qKZy
fvj9wFyW+xdO+a5uLFqqDeg77O/1znscfQgc7uKa0A4emzjdtr9+/zOXRf+ln3HmDZyoUtiJZXDb
suFkDrmYyss3JlHntxcTZy9ugmLs56jAaizYJzuRjxlN/Rb6iyfK0/US9IdJgzfboeRXiFMxIJW/
W9r6fd6L48vT1lssvwFgv3lM1ZB+nLfAfGpz4VfNRF0ZWV201BI21pfFQD8Y2EcmUyG056A7K71B
doGkTVvjMRxZia7XDwEHzt1vyrDnA2O3CWDVraihEADC6Yjiw/7bXkeAK/u17yzyIMakqZkGsN0H
YM7b6l2j8i9+TTshy2eC12pUCKJotUtLOOjZ+W+Y0/nhKogrKCuQR2jz9DLsRqd42xiBq5fCek13
2JA8H/eOlXbdB3Q+BXw9FpSZAzAkfkslcSVlMLpRmxiRf6PLRLcTkK5reyzbtpy9LqHElZTpizkc
TrZ1QkFqhIUVIR861PN99PmyJHKidZMFbvpLH5zgH7B2NyUsku8ZM8K+0fvw0tB/LpRwaHo++vBl
YquUFlNHWtG87ylt7VUBiOlwxkXMsrOIwPg89bAV7e4CEJj3O6PKvvkG/DYHcZnt14oHmzhEe2qB
8Npgw/W+acXKjk0P78rjnuXpDr/IrbDn1uCUebSiXH+GDee3s4Ez7Vbk8zlM7YImAKmAz2NT8P0R
eOqtfKguIInHttBmPOHCxnf822E55gTKz/vS5MF+wn89Fu9Clnaz14mGuII46Bp7dilIjrOUlvdz
VEV3rGCZ3wYLY57nQw5/B1hIkrlK2Er+lqx/iGj2wW+6OGsM7ppbE8ilSsIdOlvYUF7D/fct0sVl
/3lpqjirjIXJTrYDZ5/ADTUMr+GnUYOluUH1AB/ZOcrgTCLr3CvLAI+v54MEk0sh+SyqJIDZRsyr
pT6Dhpx99honVySXb6nFHTGskrmDeW+Q7l+mkr01Tq+ElCuSA/y0sDDurBJZ2+ITVNX8vc6z9fta
0uDq9/1/7SecIwJJI5Ux01fxuIaVPOVTP/QFvFiQbL8uYIHM3rhUv3yMIq6CYy1Jb8cQ9jQTfK/X
M2PLZzNU1VsXq1dmlL78eU+utFA/ZHaWNVCpxQSPPytWCvFZUMcFXMbYEYJxv+wpDLmf/1KWIzWT
DjW+ScsC6OjkF6xznvujdo4lIPlT5BnaKqF4MYP34HkK6Rvr/2sf2lkrFLzU4TuholOV9Wq6jupR
nDsd4WleZnNNvMQLcNV7PjoCbcuiUAEoIAAJopQ++xr1yq9yllwsy55+5XGL+qLY4MOpFDwzIenW
hzSnfrd/mHw8b30ukHIPLc2TAqZiZzNvzUlHhVdiBN5pzxsn0tC6VnV6onNxQ9LwwDvpN+bKuUBs
IanHbkLT+85juLOcm4J5JVyIK9GDD0ZXjFEFlnPBbpUIbnvplyQE9vb5gEC1SGCNWKQnUy79TTmC
qh6I8NPvV7XXVhsnSFMBZvUWBpjsFBYBxgwcPvY1P/u17kQpiaohFSQo4JI6GpD+1y99tvmxZ4kr
0cukyoKZ2SKp4bl6ttHUXpG+9lO6ElelF2ywPOfNUCQFgN4nk+u7QA1j7DUurpQu76Kpr3kbAT3e
31c1CPVD57eJu1K6LV/XrMlwkKphOHGASSQBIVy8sTS+MltcJd0Mdf6OCj/M8nHuDlCNHY0EUdhv
UJwNdgekZ5zhr4KqpWY7tpmBfVQ6wBrUs30njiIYi3AYYsDzlndwy9F1Otx2awV4v1//nVCysk1h
bBNGpwZ+PWv1ABXAGz1/0WYPxWyulo7LnQJOleUJ3YJwviXg1KPAKANs8xGkpC4pRLSHMPuaGxFL
5JOXYz9VYgbC0sgNZtQR6ePd0Ix9b5Rgc5LqsFBeGXjiKtnWoKfgbkyX69IwZdcFTAdtnI/V2J78
xtXZKduimKSmuTqtQy6xgmzwbD/mAg6vP/1+wNksh6my+5waG8NwxsSN5svJRNwr5QnG5/PVG2cq
ERq4tMb0wv1aBAxfGq689NXEVbIZNfMRBmQ2ni3gyvXI+0NXw87ba1xcHRvPLarhbWtjVlJzDCsY
2CEj8cOvcSfau0rDhwKWBPHM4BwDp0gUcK2c+G08rpAtg9aU8ABGWx2UNYcOZmj3tQqnP/z67kQ6
X4wJqeynGI5x45FXexYXm/AcGGfPLAY4uuAhdooBkWQfYCRY/ZBkV37nFFfEtgtYTk52HuMWjmVH
oKVBhOGpH/WECCdU62gK91CLMS7UOpxFOgEAHlR+Yg/46j4PpXBh4V5X0xiHMNiB4mp6RHn1vw0a
/kv8KXHlvnbpgcxS2xhviu6HilQDrN88DxOuBE9UVgbwOhzjvQGuBSYav8iQ+9USYg97PiwBrH76
tIZFZYbqmVO05PkR67Hf4z2MP5+3vqMMAgaWOPkow36MTfipyZlfeTVxJTB5g5RyZ7iNCzLAoNKw
NIbLW/XGfvzKPc5VwdS06lnVhfos01rMH3LbFM15k6weznww2AW9FgNXEZPOYcppiT9CMB2cZlit
HtvV+iliiKuIMXkKe0GJ1rOsLeBdV0L+0W1/+XXdCVfYY4kcesYhNqvZjkUDp8OxSf02PlcRExkO
m14hhniu7Hxucs0OIAzvfjufK0nc4P8j92EZ4inf6zMdq8/wVxV+n9QVJO55w/cOuZ7Y6Fwdm3ot
j5Ck+knniatIbNWmJqVhrBo0wXAsd9MeQrP5kZuIq0dMOa8HWkoTF1OfH3cBp2QNtLzfWeyflPaT
7JGlG1LOQ6bhctTujzsx6x8lad9ivV/2zxeyna4cMQ2XhVqIlWMxwKmLXg4cBqAUv+NM6GysnFKk
q7coOnNYV0Vz8LOr20evQHJliDAloikMLmBROIZpfZh3yGSnfB2/+jXvxCmtu7CDr2N0FqZpIUQs
V5nfSVhsab9YdRVgZtQWp3gTnaMRttcRu6mJ50nMFX8BxNVPG0PTDcf2d3mYb/2UscRVfsFAoUhz
WIme9wv6qFooh6e1Xvymi6v8KkmdT/vW8RMoXFftYD4Q6UcTJMzZU3GywTGpafhJQvBTtsEdb4sH
r6nCnEuuAEYoH8KWn5i0DU24qVF3nS+N/ezX/iV0nywAraF9WdsOBnEdXcE45yO/uZTqvcUTvBxa
XlgCmBOkRVAZrpdUnhsTjFdTOs/N/ahIlsWoU1XpddbsS/5u2tP/xeX6n+PpSz/Knv9RamNpO5d9
jWvrusAEk9ZFzUxcVYi6+pyna1UfehjeYgtrwx57+1puQ6uuOxiE5s0ZF+uyag41fLa36zzdgvR7
GC6Q3bUE2urqEJbbDtdNHHJMf1dJqs27eUwXKq/XgMMeDpbQdRbAVzaMijA7DBOMbGNUxeDTHUTU
d9l3M+SNpQdeqaK5DvcKuOfThgs9zOu2fl6GY7WF5foJCLllLg6iggcPMN9bscJulkY2kPwQbWC3
V1fUVBJs+gZJxamBw+9QW3RwVF372bAGF5lSlfpXYxr848H2fD5J6M7Dg8UIwRx9XliR7HCohOtS
RcKx/d4hq6rsYR0ooTCJ1zLLv7UFr6KfTWbhxINCzh2mjAfQvsrt60UtdmX2ZlsPLaBR43FZipFW
J4XCyTTe8WTD4oClMJVPNWZadJzlsonmxOZdkFuqZxmdC2H3BrVVfbddAePfHpU0s3xXElvoEynC
JTzmSvY4helGn3QDAO5hhYNw30K/WXZ5dpoi3PfVERmSNevQs74d1EEzqVA3MhdJyhWOjVhLZGNv
8LW6vDgMGie7Q0SDujnZpmV/9lMjT8u2r+qnLfYtPJuhE9X9PjAt/8h7ptR9OKVheAf7QW1hubuj
RoWfo8VSEBF2qWz9DhUaGt/LFIVB5zKywwj8TEA1xmmsId1eXW0yXJcfvW6KLjt2M7K1sN8rdfRI
V7WO27FuOZzEMh1cMJC1rdsFvo81XLMzEHSUnW284Vt23TUTSKSxa1m1F3dZWUVnWeWwQZbr0gzI
pmzBOF9OljAnJHas4mXAGnUvu8yWj+vKMpgZwzK9Y9cwXQ75sctyzkCJzbf6hHtNrr/pKWy722jd
cfHLBbHrcFjMhGz7IdJCMZygpikMQzj7hmH5QCs9yDMAK9V627KFIu1MJrDVdjwzT3OG+ieyjXKC
pFACskZq+4PVAWpmhllx80mJhupTno6i/IG7j64RNA3v5tNYim68ryzJ5CPkWX1zLjeFMqGoI524
2UXAqjsKd0QYT7d1Z1ExMwQdv+8RtDkMEfONXZuGlv2XPGg0YVjeqkyKg2rgMXlPpqmiPzi8YvV2
SOGAnCXLMs/ihgwF776Wi9zEEcx7gmr0bAlpBLSzkPXPdFqyKjtUfaV/iFD25guqy/f8iOcf7F3Q
u3fbO+hYR43/cxfwn105zPt1w8y2PVY7ofRockTSz5Jjml9lFdvvp4hkZ8J6Xb7Xg1UyJrow+ce+
ytf9wwKhOwvwEg1ugD5dSMTyelymtv1V4Wklvy1lH25J15V1mvQsosOt7SPFjiUPOfumJePRX3Sp
0nuUkAc3eOfZf0Li38DQVGSnDICg4LTCIBpOpECf71eAB4Vf66jg0cnUqBZ8UFtet/c0Swt6vXSF
3eKgh4v4VbQNRCYwhK7IFyLTKv2Y91FmjmabAjARS9i1o5igkeN8M++jGN6NZJ/IdWikqT/DWSPt
3lsRqfxM8qpTp2ktZ6ydi9BDfoZ+mg7vYCcsf9ZgArTHFCnD5X2+kgFLSd6tSyxFNw3ZieA5ab6t
SgCOz2lmDcoMAtjOPuZ6jPg1fFSNPExpMMgfeR6V5pi1YzWVB93SlMAciIfr9Vg343SaYBsenKax
ZfTQ1vtivoVThB6cBMkocIYrelHAz344lGswtnF7QfIcALTbq/t+QWFaLMyw/MnItkj4n2UtuJyw
gpDvcFzK/k4RwupY1jlrjrJZRPdl60MhADhqGiDPYHC+78X1MqHS9HGDP92QHvJ+UivW+93AG/5Q
TtimlwMy3vP4s6LTlH2c8z26hdnbgF2hArIm+lijqcvXNJMdYhFJvEfG7cIacUARZSuSOqJRFc9z
FtYbLEYnvd8u65ghdbHC/ym6IumGgyLK2fL8eoQXWnDYh6IIPklRDeyUc2mD00hmGp3Utu/lHwPZ
w/JqnvYlSmzTBempX1i63YWw2PpA6FgWn5A+Ylt1KOp6is5Ax2fTTVThGnO/IS+mYRNeYNOb0lT0
UB3zfL1rMlJWx24f6HTkZlABiheGMS0WlNDtI/04kapBaVDLp+lDseIZ6arDw2553wF3V/SHeeOw
uQFc/NAvQ0SvaQjb4vdi7IP2OytWXd/JGl7tqF/Pmzr/K6z1junQgNs2xl2mi/mMv2wtY9FUfPws
q//H2bctR45by/6KY97pTQIECERs+4FkXSWVpFZLfXlh9EXNOwkCJAHw63dW2+ccj7xn+oRj5kUt
qcRiEcBambky16o4m7Ju6AnTqLy7WzRBMtYOe1LHcwQa0eJ1g18yjM1N1bCjQVp9CaUtxlHwoAiY
KZ2rZvbqqJqeQsFKoGgNd0Yh+hAJyH4gT0MgxXntO/kiSAvAFzbprHgfR1UX/IDU/ukq8z7CSoX4
/ex18gT5p/sxmim0eRTgAMzWZmh/KEx5vfQYw2BHju05Slc5tf4Y2eFDq+Mmhx1y/Q5dDTyStjBA
IGGntz7JpCN49PsQgQ2XVbk1UwbF2kNLwOvtyzkguUXgOYGr5yNPhtXedRvxcV7XjWFPvZxEsK/G
QGWVG0mKNIkQj0FvuyxEpq75rBuCtkw0MFLJZvSCd82Muc+HKoabYg6ZU3Fj8Q93W9mVOfKCY2AL
pKUub2LtP7ZaIzG5x4iPv4UlIP1Sae3SuOF3Vd+Gp9Ug9fWAkX5FTxMUWEeZiPhpi3qYwVQSq/59
GGEtppIEK56HjmWE4NwPZVMPSK+tzHTZgkXsViGHbAmLW9UE/TM8e9f7ZMEWj9z5nub1NH7bwmpK
fV/Un5Gt0tzG1sPt3BpQIseWax+j4pjd6PNQMzp/mKIS46MotDYG+8IZjoPw6mvxHKSjDeL3BFkx
JK+tioZvYqXY7wPMMN2oxkA73UA0XN5IOrv1B/Q1CNGVoEG3PAzIym5EMm/uezL0dl+uM6TLCE0X
/F5MM6+yyQWVeqw6bIaf6dgXqTZIBK+yvvULHFWKMu7GtNWJKs8biWadQ3M0LwdreH9nexSDP4Y5
eaAIBY/yoYnKHreqwlh6J4OpeCBKIVgcwshheAfN2tw8wYCA31ZhXayHfvLeXxI4IKhcOzDnpxhW
OWvaL8SSlLppqj4ugy7Dz3VF1/uGkulBab1VqYUFu1lBQmyOfxujeoqeZiQmBh8pqLDgQ8yxk8K2
aZ4ZpmjjjjOfJbVeCTLqkUB7rupNZ9O0JMC7+bIUWbKxdS/mpWkOaE42dWchWnmQOGwTna62h9Sq
ZBci+yHzCSINdQFZHvbvBSHsSwH5cbVkRG/JznFZnzwS7ws7fOoR+ZUmrrYnCx1dMw4foMbzmadj
nJEqbjnMTSziEvSImGXLMNAlmiKESdvi87KLFSp7o5DVt8roth7mwOeVrsIjs9Df+gKkaDzweRdh
7jfrOj2lNWUwX9B8eEbV+5m37H6JEMwQzViisb8qsXviUH/yj2Ut71Yqs3GKsDKiKDxUbYfM5q1p
wB4FYfwU9XY6IQSs1WnUdPTQxkpmC0b9HkzYiXPQJIPOwnK8oM+Y1wPpEsZXfGZhP11UNVVwyohg
BbtXsunGO9orG+CsgEvBjeQlzZtxmt2eRXW83kdDqGHoDGZdvo/FYKv92iF66WEiFf0oDGKDchMX
wJZEHcz84gdVJPtQN5bcg9Ckwzsz8+2exV0XHVQ3joFLzRW+GGLsuJD+QwMpDmuk0JtsQylvCmyZ
SCoXcVwiFr5tg8xxrN53ZrMTvD06GhGbwSazaLNERrW6bw0wTNy8spt21GNuu9tjFjfaiYIOQ67D
gqgsqqsuuosXdU0K5uZaXAtId6syk2JlJO+XKYwWvAhmxod+TnaN6GDNlW49RgTfK4zy0pfS8PFW
DwvK+qwqmyCLGlgP4tEVbk0Ty7FJkAX+FMeSW4WiMnEhesFyBpMLSxJtkbFE42A+1biY8HEZsTAz
wviUt75ahkPrcJ58YqG2654kbRchA0fDXC+Kaypyn3TVN7myMjU02vaLWNzHYSgqgpaHFY25LFDr
YcfTKOnrM62VBfdf+Hvhr8G7m97ojRGiDXcCyUkO5RtK3VxvMWUvtluD8tTygc3vl66I1neDXqIM
3NxEPvuusGvGXB3kqq2epVuWdFXBq28xTjSC6Um1a6pjNSuYo8SY60exR7Ntm6VKEzTkE2S/7dOs
Q3IkLbEHNy5yZ/uE3rRUyg8dCqrM+eZrCSPr+wiQ1kMVEV4ipmB+YnY9jyNOhrOwpf8eqSZ6mQYm
qiOpK4wXbI3Z5N0UEP0QWvgPw/6e3cE5dEkF93AiWcLtgLJleikBOemHNVAQmM8uyZYAkosiYC9C
DCb1o7gDDQmPAYTiUp2asLzBFreevBbkGbt7uWtJw9u0790McQzCTgizQVZaJEDkLZYO7s9isWcU
9bFeknKHBwOBYbz0542L70KU82NM4vjMwxYPHO10Vof8sWO6f462zt0LrprHMlQGSqela9spdWEt
rUlL9G9+7xFY6I98JeULj5w6z40XMm+GiWf9tmxuP+iGnT0EufGzDUTyVHaWImiAzEMSHIs+WW2X
FlgrAsYPvgq/13Ph52fGOPfpWvdOQJwcrdbn9dVM59R5t8EISCAbXiErepoMnjJX07HJS75GwXmN
YsxZY2LfhmddRYW8mMCZeb/CuSJ82XhHeCZ9vM43S6xY+Rm9WD8hNIME5KhqVSPE3q0d8oXLYcXW
GiktXujSqfB+ogtVO5h3+AF+PoZXpzFYZfcpwMpECBvzNatzK+y4pB7AebGT85LUme5Qddu0oAGl
XeqZX+pvTjA63a5uXLeviFmzKPCrWTCc3h0WMlNpg1msZgdfqIIctOjq5tFFQLN24xDTfj8n2Phy
9OhlcpqugtLdlPSE3mNeqWE3UITTKI+kY/IUYSLN/ah/htkvZhYqzLws1+psJkNDnsJmRqD+2xrS
+UeAPQkBrgMR8nZjTGewE1VDghpK9Vj6Ty3gF/upZa08xSNIX2p6m3yKDG2Dzz0kAwB+3MiQuwla
pcrwdKDyT4tlbZEAoxeXr32pxQcOl4r5RdgqFB+NmSRpcpZMAYqVYmDB+sTt1rgyDQhJKKqcQveZ
LGhHLmYTzv+Ii0Z233WNQcGdaBBe+c53lZOw0GCjfkBqOWvdbljhV3yQdUDGB471iT04pPpaICAe
KQH8XQ1wjDg2NKzskbZVG/Z5vGmnx7TjnJcINhjRUaN9aabMo0hFYY26Z7aPzYwS0R5kW7b6pTPB
uO7HJpjlyRi5MHxim7Q6n0jn1s+tZJgn5VUrzefZttO6V2XYB5lsl+imnsqCZxOkHfOtb5q4xEeS
1BhvNeCNMq3WCR3WxGEy9LJssRTwnpiK27Ek08EWTrybKPGzSWe2bered12XaiTEppi3KxeKxDzR
jHtvBcoXgY7FHpvQ8R3hWxyklVyS1MwWRXQ6L7M1j0lkk+rHisQesdvaMKxybuHpNaalQXTKceM9
++oR0Fg3KR0DWZyRMh7zODPd1gTosHwYHNyGx/iQEBYl5xnHS/NFbnWV+wHuJ/cjMXpXB9O2QCoQ
FMEJHRudsxDwOLZGgdWSwTWMPtN1hu5xtVWpTrK6nlG4ZXME0+JxrDMchKp/YWCmwn1TVcOcq4DV
drc6zOcAywgwv7glVVRfRGND4EC1by8Yb1hOXVHzIV1YsZzHEPjdnSTlTE4ourvPoqlGexlaa87z
lAxdlQvvXcYYdg8gjGXxGW4u6EjKHltq3ej2bp5DiQkJOHnZU5eIKlObR9wOhprCY51o2t1NMzXd
nS4Wc7MoNTZfiHai3Y2i1e+BpdBdH1CUYrgeLk5+S2KddS62LwweO6+a8DBMK7jK1HiSUe2knU36
PUXa+ZJNaFjHTICvX5H4KBxIC2yeBjWpdlm3AAjJ4L8kXYZBLl+mUYUnePIt6TIF/ReU57DNIXej
HGaghnOwyf6c2JVVH51dp+12i3HiPcO9ZiS3Pa+X2mQzXVV9Mwqow+AM6Fwe8gZ7XLHG9wTx7/k6
Jq6BL0eB1OYBlUXyGFUUmExh0OynHImO560pAgdZ69RteQsmHaVCMWM27lsxIHHmRFrgiGkB7xPx
Os7A1nCeoXtB4qQLIaTYZuxxd4GQ4/wEzo3oWws3AxS/FlGll3iBUVMmhFb2vgcl+jXe0N5+Hko2
Vx+qscTIXDsr1UEN2MfveyLR4iC4F51Ai6QUAEFIhMQGuKoPVQ3oA0Cz2bdm8VGKjcIVdboBkGZ5
m/Cq6m68TYCepJgyiz5rowaajcBX1nuvys0+hmoKko+2mIblfllrWZ9FJdHX7PqlaOvTWlYuqrDp
EvajtShsP7e+tP2626SCV3Y7Ttsz6IMeErgVOFPvUodzXh9dYyyWN5leCK3oHkxPdAOLBZwmgsHo
PB0sX5JnrAfb7WQ1V+hcRDS4WyuWof1ke0AyKRrZJb6LAsKHV9VI2ebtWGjyPiBbv158KJr1UozI
eXsUwFXJTzRpuShD6fCDDUYmRxeVXZjFMeyyb3GalTixS8eIzQueOKEyJGVBnZttESQwTyu8jcIz
h09TeMNgH9KdUTE5heC+0A13UgFlTbmiFm7nqtKvIaN1dSFbMUBVVITtcITtfEAeMPWY8DFDhtNm
wd4MXu2Rvmj1Hjo11WfgRNjydbC9CRBvuM3iFHTAQT6GXT+hi+AoH/NIS9WggUFR218WoH9thvGF
2SwpLH0icgM1IkPpzuZgOAbIgq2+DqqVDu+KF/PBlrWwuWZKtbuOUjHlBHkyc5tOuvfVHtVUh7Yg
hgEZpJPdNdwLWWdj3lS1dOdihjQ9w5RHKVkOH4XQwBW96MFGg8gcyzNfHd0yYGIqPmKfHMG1TzjH
UqCoUZti3HNr8qkflm4fuyWaXpOatV2AOimKZ4q0Wnjh/FBt32EaqwW/NZts7XEmxlnQaXngRBHv
Tm0kqHhZNHJYbq/PnFN443XcxFkTOTres6Tu3IcA70biaEDHNy77qxc1ivxVbGt8Wa79yU0RjK3D
QQO1K+yhfFGW976PDAozvWCQfwWxBLApycCUMDunoenl8K322LKhzPNJH77qeQ2m/QL/WBSHWOYA
AJA1M+qzkeMi7lnVrCWORdFs39sKXMLnprFju4/LeAjQDE+KDog65rp+jFHa4GggMonZXmFrn14r
FTMr0hkW7P5ik3gR7yMAazXCW4Dez18lzFjbFxUsY/AwlqBrHlfZTAaD7150JEvWCa7EGHpTujtV
PVgrPCSxonudoMjjO6QgLtMN5vdKZrMNDNDYw85RJ3WSh4zP4sYq8EC3qCQEv22XODZPQ9e0+pyU
1I6nYEEU+WcahujR+eA4ZmbGPljSLiE2uB1DeOw8BotZ6o/BhlTBTKIKGHZ+6YW+1GbGHEnPwmR9
v3UQJGYiNKBoatoNcCrSZTB/E9yo4j0FQJSRAekEzbqdgw3p2DqncPbrTlaV1KeoNZotixI3L0c/
DpIeNTBye+havoUvUTUzdq5b8HiZCnvQ9ztMA4caDd4AmB7gvXEs2E+akCWjvG+CFGvujitzxaMG
BpeFfQib7XHa10EEtoYPIGh82iEgTaR+corlukpYfJzdIrejil0QDjBkI3aRaUtLJJ2hA4uaWxZp
Y16YgSf6a1LGS38bAtlO9h2rFvlkLYiVvCuB8WG2EHKyh3oYOn5TlN3QPlmBG3PjiWjNOVwQiAO0
AvpyBIb7jT00S9KXZ9do2T6jqAWUBNiQ+3oCrCB64M0xHNbqMFuwmFWQwUKCe5WDxUuE3LcQ810N
iJNP8PALTZRJCQvIfteDyDHLKemtxo2dk0bpB6dx08B44klAZjhJpH+iuO2YXZKsardncB9At1as
5L3ctuSWoesKbkhQAEZMeQjvOXIl4QQ5hA3n6tA2ycRut27E3HRE/Dh/svUigd+1Cxwo9jNipn2V
RhZALBhKAslUOBmxwuJO9+Zzv8aCPIywCTFkfzVqjdC/OYbsdKE3uTaZ7K1tc9/rax7cbPiF6SIe
TjHmcO1xGtRC83L1arglBi4zqSvaMDrFm2L0NjBRFOzBLc513olSorhWk1GAx2hf0y8uQTz7TbGV
jXsHVDmeAZdXhd6+04HR8qtqx7A7hRQjiqewtn66w7S/nt93sJKunseBxe42igPjf/iJNeq2Xpc+
2W0LEwBAJDjqFETdAk6khq8dL6Y5vlvC3ths9gj8PGlcQpMvGyFtBk07B9cdx1dZ7Cr2EorkS7ci
0fc5tG1p7vS8RcM5QVwdKgLA3gVmFOTsEblukrj5CuQkAPzERKAMIEKUYJkZ8Jz3O5BJLdAGbKHX
ZsZeKxEZ6JVmPggijWUiJo0xB8Wu904q9OplCuRW3ptk7QLYBNRJ/X25nozfkwVgG2bAWXmaRoki
JMRO1z1Rrcm8ZHEJ+F6nSxfDiMFS5DslwEPDnBIWQBVDy6m4kCqZ7R77JywM126o19e5ccrdjlvS
sw+oAnjs0mZqlrMHIOk+iKRX6z2O65IeDeqUtIdZypQiw6d0+UAB0OOwBe/4gKpYJmdTYUDgAmqj
x5w6Ugs29O9Ti9acIW8yZvOXZQkmkWJgh1hgmqoFaqGn6h3UDVGZryuylN81ECTiQEQ0BiwX5SoK
+ZKoUEIgPoSgoQBzFXoa57TGHF2cjgL0P81AWevlFd1yCUwMXWk4f0FLttVBymcIIJqUYXudt7Ts
RgxppPCWV7bcO0x1ItNncDGvPmEwGsh0ulhkz0yHHr1G3WR2gu23PaMbdizKNa2gwPjPlG5vk9u4
j4d+HEy3C+XHJn7P1/9Mmf7WFoZ1dHUGDfqO1u8Eep6a/YfzJ29NYUZYvsmiTpI9TqkQ/apcwzuD
zfJXufJ/4PaE4+D3Mhl03WSGnAt1d4BFMFVjPd/0NhhhpGYgbQEmtjbw1E/kRB6cAUqUIQs3CDNA
s+g5/lx/dJVI/S9SnbcOMqUD0FYHOtmPiALt8hoTIXdQ3k0ZyiXQdqDcxOnP/9IfKJGiNyItPRlv
Ykr5HtP0U/I0+7FYclXWPMboNToxwOBV0KEodH74xYjxH+gf35pZNRBXYTMnbM8FAi1meLbsJsBa
v3hDf/Tqb6RbCnF4Jqkkg+yi/9rq6MUKVfxCa/1Hr/1GtoUqeepVWbA9uC7U69qf6qWj/+GLv5Fn
zVE0D+PC2R5w1w6qR2CsEfCNP/+Y/+jK32grCwcig8ma78swMDhS1wJ9Nw7f/+zV34wskFZRSGtw
X9Cpwdh2loho3ManP3/xP3hC3/r6cA22RrkGj0uVSPLdDHVvs5B7glAeQXqVqgVS5iMmhJi6/Pmf
/IO79TYnrhKlTWB4wvbIEmUf4kmbSxMBnfnzV//5oP8vqzu8vtN/URcmjad89WW874WsgHPJwVvg
uPjv1Uczf4lR+OJfhjga+KFWzftmq99HeNLYsTD1UqFVKKsdog2/u5VWiqRzgoroH1f3X78bETF/
/298/W1UXtdlNb/58u/vxx7///f1d/7vz/z+N/5+eB0vX/pX8/aHfvc7eN1//t38y/zld1/sUBbP
/nF51f7dq1m6+efrl6/j9Sf/f7/5l9efr/Leq9e//fYNwO58fTUYyQ2//fNbp+9/++1nosh//evr
//Ob1zfwt98ur3P1qrsvw3fzb7/1+sXMf/st+SsQXUklBzUYwc346p9kX6/foX+l6MFxfJOQRCi0
r5NYAyJDq7/9xuhf2fU7+MWYJSH4td/+Ysbl57fCvyaMSoiPqECLC7+T3/7P1T384zn5xweCu/HP
r/8yLP3DCDrU/O23n2Zx/+9xSkJYrMRcJBISPpxa9O1CiQQsNHyrZWqA8byHxwpZgE6HkJkA7jF5
0s54hCHfQHGZVNWhiUMUhhj3ReTflYkiocNEI4jHs+CF/ASIe/gwwWEVBsyIXIZJxlC1PC2VhAyD
LvokVbhmg0/8L0qG66jgm7fBcDOgcYKPFiVvS4cw9mKiAkaBaLOhNwTeuqRhGUMMVM5FDlXS9G50
cXW0cGU9hVv4K6u8nzLwf7sA6N44g3UkCd86TfkYIlhtvUhN0TW3ugkBp9oaDNY8QRNTFHSpUlOu
xVm1IjgmIC3zqgyeOl6a06D8bt10Anvh7YirNPfb2k73RDpzsHqSByWMPtE4juLdaIYG7IUKnmUI
w+A65vJTs5gtvouvsw0g49ttD6SiOP/jVvfbr/brn3XEm7fKJRGEoqeF7O3taNJQJqgs26kATtuq
d61pwEW5kJk9IHsJC8txcxcrZAPBgRM4Lhbl5h4mFwXNOuxdHyS4sS9w+wJJGjpIivoUht0dSUu2
sAAimebXm+ZPG7HfXzMXXCLbjYF5SKK32QCWIiYQRyWgXuQOX6LIvQLq3HYB3uBOkna96aEOP8/S
PREXb0f0vGE6lzPogX7t71fqhi7H6GGfQ9k9HQqddOpSt3K5idvIPm9VLb6VBiA10lh1DUGD7qfn
K2Cbdo208BSiy/5qkYdmY9w3xRAf8DFOe2BXPB8ARh5c3U5fW+D9dwjE0x/QdvkfI5XBuynquzMI
lGUPuy5ygfI7yOIRhujJCh/5SLcGsjWT3As/CMAMdoACdJXfx2J71vDqeBmXafgwVsPwEiRQWcFn
pk05aPsbuPTLXbFM/gGaQJDINTZG9H+9O/dbwy/KK3M3bsNwrwmGZTRmuT5QTQqAGJsDQtC+g+en
uUBYgwZ7RK+1b3VnnygNmjavguI0OdYDdsaLpcnq7V2SBLeCxPOpNFt9AfR7v3Zy7zTbMhmXUOeE
n8D4VeRqyDnn0AWijh4CMu/iToaPUe3tkLph5QfnoLUEgdrclaBTcg7LjayQyHmwSK2FVA15u3Ds
Uh+ED+R+5ev8MCUAK9pwOU/tFO2168fdLw7lt9tPFGI1cApLj1gAiuNvahnFyxoUoYcLLgy4dMod
pCGQ267TAXIf/WNxJDz6GUqtoKn9vcUE5Z3nyQeIwoI+1+2qPWTYAQe9Ga9NDqfAAdpgNA/rdfWT
pDc5etToF/Nh0bV++9dFgavmlMcs4jzh8b9PW0E0lSTjCmWTCsK8UVSk0kKpAK2XPDo8QUmPNjsq
VkBpZUR3YYk8E9nVxac/v32/L9ISmIQRXAXUiwgH5RF/u3c6GozVBoo2W906vZc1Pl/AQnUOaW+0
J3ri72MVzb/6zP79r+KwSBBSEEZxlJC3XWwY8RLBCUAce0+qdVetdvoYJ7r8trSULinCjwd7YM02
PGPYQSKmCzJGlUKMUXyCMTwc4SsZf4IfkbmF6pCnGHsWN3wCHRT21a98GfjPUJrffVYRTjccb5wR
ON79m4nKlRMa0NyB2oZVd8aW5B4X/7WCWoCmLUkKeBAKcAKTp9DMww17XvnNCp/PMXMdmDxj6igL
BvJFxfH4wOpOX1rikx3XGFoIWBehcSv014EGxxpd63kFUZN1bPhA/QRyJJqirB5M8cQ56U986sND
0sXPOihtlG+i8IcVcHleyVk+6aKSOTi9KDWQTMKOYE6WC7DdCHINycEnmiA+yLK7dRWZ0yDukxRg
tU+3aYUPLKHrrogr+cBgXIUxiyIEHQPF8n4Lt+pzLRN/HrkQhwZS8J2RZbG/UtZgGwQqb1jT8ScD
9dwRsurigFmPMmU11zs4ROBknqr4E4a8GfiIDi++oTz/6MZgu06wwFM99q29HYIgDjA2Yc7I1NYP
jE3mERTK+h3OjhGmqaBQDhXI07yALPHcVzALTBtFkrxEK58nbqJ3FSOPo2ksJNFUfQR4N2ZlAbEc
AxD+EECzdy6LocA0iaQnB6X5DnoJKMFG0qak7aFh4Ho7645DDkhleQ8YC3AgD0vVp4UFrJiqhI1H
ntD4q5l4tJtLjgCBYCnpjjV0HffQc9SHASwUyH2MFXjgjEdEV/qdqFt45QyY2PoSlaPKZ3DVItya
Uw+PsIuvLc9FXbjbBoyT4PW87wv2kcBo6IZO1QuHACslWkL2sNZ3wqNSnHoCCzw7mEsXsPE23mDA
07JNfkUQT3cY+CTGdO0w6ZAjiGDMEXiAz5lB/DML/bxB6HRnxlncQyuPcRZEr9wl69BmRaTYAZNN
D6EJPlemdu+83kYICzEZlKp1hXx66jjQzkbjkUccN3TdmG8oPpYtHR+t5eK+g2lmalELPReTj15Q
RpPTWDb0JizbE6WbOES+mrNKtP59P3VQFmGi6N3sXXsD03GfqYZ/AD3TZTyI7YPmyj+sMqjPSO6K
j1uPcrYbxaHoVpupZRZJvmKQBdeGwbK0WgV0g500UAoPNkda6/wZn6F9Ahn3uVBdfZazIw/rWrNb
1pvxjGMu+Ti1DCbLhI97zvsCsVFBk0Og8+qRrHXoxwUaKunomqTN0JHzNkmDwWFXZLwBlwsk8nWM
ZwLda5/Ue9cyh4uBAwq0LyAwtwnoMarTvcYUxeOMBfNoo639OozlHZgNt9OxHr+hFgvrbJXXJ0hw
caZxT97FFdPZBojyZZjIU6PK+NxjjuMqCuwjaOnwIG/1CNaTqArq54X5Y4cP4DIEVfwlwqb/IeBI
Ehix9zwL6EjvlSHjR5SqFXImG8iRadmiMm6DpDnwxnUpyF6LiQBTV3bPpqQp07mJ4BLdyqr4CLUj
37dNU79q6BH6fK764Q46fZDPYwzRQknIAc/Y9DVw07dkGgRSYgg8uBOPeaBK8kPUlv4mKcv5BiLu
7d4QzWBJ5cJUJNsHWvMfI1b8vkFYAY5GCeADMwZR0zyQbukzJB7LvOgiflhA0X1Za36EThWZPsrp
I6qZNnlJZHV1vpODRIG21fYlIctEcydZl0OPGV05pHa+t5hc++bbcdnRWFapMhZDaduwboelhABC
MwOZlZqLo2w8lNYoBS5VxTF1Y1obXOy0Dk8VhiOxLSgDkyfUDqivw/JYbEufUt706RrN9QCG0n31
SyluJjUOdwF4VpWJTjS7eXXd9xowdgbxZv9BDCVyVjWPvy6FX56qJcDG72EEhlT6L8jvtXeYjNFH
LOjo0koFOWEi8cmsLAl4Dspg4OfVDeDn22RpMBfCeJjWsdPFAYIGDPjg/B8/+cnjjPDc6nOEfewa
qE0CrIDr2ldKmRRTOQ5zE2F/X3eQ/+0Ug85ttxaQBO2gYSDuueYM3V0IuWju2BI6iDjC6LtdtjG6
XxtTq3/8pcZC2l5SWsZpcV0GHnrAM7TV4KAXeLOBrEq8JY+65nz8vsiiyzCNFF7WsaB9Nsa0W9MS
xiK3KNQ9WJZJ7uAshgG6jeEAbhrMwalhcQ928NfJJD7Wh8Zt0QVxYCLfMB12ahg236XnPWxtXOQe
hmQk2IgLXbGdUqVWe0gKYrqHVHiyULyhRrnBOFCH53XucXfDtj7YeqgPrhfiFue4fMEf76Z3IRRK
zdcCgWz0IYYvKLgTFCMtquAI/vLIhgoNiHcBZe9Y9fN3pH9aVDImuqim1sefl9rKMj4pPdcHMJTR
e1Ci+n+oO6/luJE0bd/KXMCiA5nwhz8KVSx6I4kSdYKgHLz3uPp9wO7dYYG1rJVONv6JiY6e6FFn
Ie1nXrM38Iq5ySCm7QVC4Teqyh9zBI8xydvSKG15qnxemSuR5Y3pFsvXR+PgbDM9mR5qgIfE3GDL
PhVAryOsYCZCIK3ox7vWYLaU1jL7h1HJxE04F8CeCSf157iCbeKKEWMozGwNX+xiEko0QJIhOmv8
5V+k5mm9b8bauTKMJvBmoIZPpe/wO/okwktIrcsnB1o81pWFXT7ApbYqKKpBS6+5j9mwBSZXXdTx
IU0+sxpNid06JAzLHPj7EnB/HBfKRtosUlqTEXWpMgTbKRxqmsjSuC2IE/NNKpws5OF0ist0VCfh
WYbiPDpBwdSNaEW4ZS2bH3phOY/TPOGkqc62MIkoRuMZeK/6WTg9rtfwgsdyVxZ6fxdTEvk120p8
rTtwdwwZWC4sczZoOHpUKC/K2q/qTRcazh30RLhHhmV4IACGYpuYbboDBRhum36adqGa36vgip9T
Q8hrY6rPByUX22Zu8nunGsOLQJmHm7ALe+E1/SyAZFl01dOkHrd6bHwvwlZoLvj+4AKntWnvIEx5
a+HbdN8h2XoN/6j10APgz7VafTGkItoOjrNkao3jeDqRxM6GN/BNNBUAUw2K1b5q0vJSwNbyLD9K
fzQWUUdFsxovpfhKm2wilbLL9kJY+a98KsbrDEzJxzIMYdOEs6nNNL9qoEN5VXZPc5suoUoJxGgo
BC8ImCPDRZJDwELU8umsrrQ9VRWdjWeV+CHmxZzuTZAYEy+oFl1KeMCIxhfiHF9sJ+fSFJBaC7GI
/Jam8Pd0KK3LBEDtT92OG09PpTivNRUgeNyLByg0gGsbMv99oc/BtZ5wsjdpPz3SY/1MjPnBCoP7
Glz4RqnK+rKZVHGWdu2Drlm9a2jTjuJP/S1AqWCDm5cBhcYKbsuRQGoyMuVeGSaidDvCgX1W7sNB
dTZOSC6pQNLYIprQMRYPfSuN8TZo++4SfmJx22TzuKeKYH/VwlzeZS0davq92i0UoXyr15nYCiOK
NsNUB9dNCmfRHLvmPg+r+FOvaJ/LQtX3WmMXN1rePSu9XzwCB4rMDeQXWm9xRNt7aqO94zePQVGZ
T92oOJtGD2pQqnqETqTdsA+AnLgzqEoCQ1s/k0q5m0Hh8Ga27X0b0vd0OZmUCIVmnRWd1Fl9DYap
8cmR0/Xchuimp/X2P+izF0Ns64aLOvYNyUuwLQY93RKJfsoJO6NJvVWTHmr0SMamifobFNgHCu3f
ZSI+5z13OiDKB5CJHxIl/hiGcPKS6FmG6t/k/n8qzQcV1P+uXv9Bhfs6+g6tuPjVrkvcB1Xx/4/q
4FLS5/if6+CfMKL7+eNf/69+/vavbRbVz+3Pg4L4yx//uyBumH9pNsUG25Ka0Mn7KUv8XRA3xF+G
Zkjdoo5K9kJ98b8L4tL8S6V4J+FDU+gQjuDX/FMQl/IvE0kx4lTHsQwAEs7vFMQPuzcWY1qaFBQh
8P1BbGItsQqTdbYKFV70ACto0yUEIMTk+d2ryTlSdl/Vi15GobTo6JpjUcZ/qcy8aubY2hBpZd1J
T6qE10oxaF+VrivgdKjRlaBU5la9WXucD+0xBZZ1Ynjm8XXhZxkeqB3/saQDu2st4JnOUVb4tPG9
AewWWjtqAYo21DytLu1T/aql9PWqcPHPWLphMI7U6HTwz199Ki9KKKUy6h4+dzsgKB+dGPN6B0Sl
vxDeoD2BbW6ImZWczoOMTtSWjqwnE23oFqvJ36yVbeq+prqRKXxqGIMB8R0FZB0Dv7+ehy33l12j
GzbLKaRqGhSaDz+Sci3BkY89hqqE0dU0pvlXVPtSV0SZfqUmSff9/fHWpbtlVjk4uBMYEBkssHOH
AzplVYgOzK7nEMlvBG4L50psiGAz+7KovTZVeDbMJLN2nZTmr2HOvkZqke/KXJR/34gHLb/XLSSh
vV1hfouuS2Ea3NDr3dREk2WJMNC9DCdMAnDLm8bo1kcDIvB7f6PNMPwKv7k2+M3ntiboGxTm1yAe
Ak8BEbZ5f2qO7O2DX0Pn7PV+s7MGHg9wQg9Fg8ybjeZZ9QP1Qi0a9feM5F9W3dB04OX00BzJOT4c
qtUT5AvGejlGjXM+VsmHlOz2hNb50e9hVuAccjdSqT0cJLUm0eW5ZKU5ssB5KOiAPQv3yYyD9R9M
3auhVptK91t7NAHpeiqtvk0AIMK1uvK6DSifvz/SkVNJD5OOlcM965hrRUFNDWa94Wry6F3U28JS
q8tB6075jr6dOpuOgqVzwdkqPZ/ln7+6epK4b/XSsgvP8DX1PM/m6bxP0uzc77pTkmLHhqL6b+DO
YOm0ZpcPfjVUyDKRLFolArdZ+4jll7IHWiohMPr1b4nJLrvO5o2jawt43LaM9V3TdgWuvw4EYTD7
OGQWde+a8BdOrNCqOs4oLA1tZjrTvBE8EocfNJnOqGpE2x7PuPhpNlp81cymA4aiUUEzmeIbhHT/
BLjn7SweDrrcNK9mkRpXlVn+QFPHF/ajrVQAPWPVwoc8pXbzu1twWSph6EuLXb7EJ6/HKiokVUnn
MWgfyP/b0akuKr31T/RY3j4MtP6Nl93n8Cy84MVefRE9gTTzewO3EKEIwu3S2mMuobvIdDKNQjFO
gE+OLBtJnmPaEvV6fEZXVxK2KFao1aLz5gbFFDefiwHTwbG8HMGLXFSx2W0dH2Gf9+fyyLqZ3P9M
omVjNLtWG7MQDtJIkDtwpZoBPrrOLlKADp4di/rEBx6ZUNOEbMAgXLxyrd6PQzaA9LHnA9Wuvy2M
uvugzogbFeVY7egb2KdET488tbyytKYE8YvkGlndik2QgC+ukA9N1BjAQwPgikeuWsgVg2a5flTJ
2DWL2nguLcgCmxruGR4qQ3UfOVDzTjxvy2iH4RRRLnPMlYaRoL72F4jaHPu5FNEBI9V82x3bFCQc
EibJBCogqB6aGIa+O42mmDdxDD31xFIf2WDcy9zZprMEdMbqXujzRoohZHzUFPydliullw7oXqSN
eO5iJzyvuuGUR+eb7UVlkxBCLvcercK1TjTcUzgwMFs8KaAG0HwAkVLYygas/8/3N/LbxWYo29ZN
4ivJ1bAGipatFkA6yDpvQDQn9TJL+mc2/ibntUmp0RuqQYex6MfbGQQkXHJE9s7tQe8urHSgY/n+
rzny3SiCW5oD0IevX3Ke11cUDLO57aTSYHdSo7SkWNUDnbrwI6zB+MSj8uZYAfkXZD5kUMs2X2vL
zfQ8IGdTVi3VApRYFMN4UYLxk4/C2y6Advnl/U97EwAwnuRV0UFlEDGvnVxMpY9BgHBj1KHjfE+o
nu4oJSjn74/yMkMHp4VhNN5L6qeCW369nHHv+9EMGsaD5+RfClwoIhSvi9RrwXGLi0mv621CWQQd
Ii3cTVUQb61kjC6G0m7vMgUxHBq+gX412220ff+3HZsBQyd0NC3wYdbapQWt3V4xc42DrGrqRa9p
426Gc3cienyTaNJNJ/7hvwsySrzgYl69P1HnK0GKfow3JahgbcJ+Tq6iOaF/WVadPNMUNb7GOXD0
ZOEreyNyHOXEJn6bHiw/gW4J67Bc22t/qaASyHj5feMFYSK34O1QNvIXqc5CGpddWoGHpyob46Tl
h1/Yo85dM3TZFqJL4kmki/alasQnnuWj02IIrk9rid3XN0ogC+QeINmgllRE5VYv6fMQT6mtteEx
S/aQD2Du9mp6MeXqvB9GA4GS99f/zUXKtJg81eSlJpHjUl55fbjr1DaU0Vq2ZiyqW4qm0jWTKTnv
bNX5NSv2yB6dxYljvsZuLSAVcIUGJQe8W5eU/HBUk56JEhQYZfmW9lmvb/KivbZRLcsVHWIL+hq6
ea6Z6EOE02U87+jGnmvWj75xvGYIXWNREQrmE8qqb2dCM8FFGlx1Cx7DWEV9oUNlVYVR5UGH7K7g
K8OJL0V1N+uEEEo817fWZJXf3p/+txfe0sDTQYQRraNstXrVpyofaHIWqpc3Vnw5/UqarT6W2Zan
7ZQ5zZHv48k0hMa7aepcdodzng163tlzMnsGPZh7LYvp+uV5/iFJa7C5aWRfIRsoT/j4HHnJeDfA
1FDpWR6QtdgxchF+XiHK4UU20xjKPL7ALg3d0HSADqwmfrhHhLHelUhAIYhX+19T1H1uWlnOJ27h
t88YP0AndOKJ0ahXrKY6KE0jbmnXeCpwDuAgQ3DpW0XzNNSpPDHU20tVIzYEhMKiMtcvk/LquoMQ
u0Rm8+SNqeH/yHI/esw77en9rfN2EH3B7JocRAQZ7bWHY+lPdow814QYkRA/wS5p3/EZTU4EWm83
KKOQCgAlpQhHqHe4a4YprCFVx5MnOribZgMEylXEYnXUwB5AAgBNg9//LjIUGlrLg2Fb6xFtJH07
tZ089EXVvVZXyrWEQn/i3js2e9w+S86lWyqR9eq71ACkUJly2pVk9BAmr9BYypLdH3wLQTJ4MupS
cs3HmWGpD2PUTF4qCGCyJjYvuzgYT2y3I2skeEKAacOfNHGaOvwWhOt6Smw20aIcwZfQJTnPFL96
0PUw9IQqTrE83p4kHXYCs4ed/FIoX8EMx6SLM4QrOy+zI+Qn0T9z3FpPc8vNxvHUG3ns42yQccsq
EXOvfQObtKUG3SgdfoRtCPNbPYvV4JeqxnfsnlO0hiO7guSKdGK5rZYH6nAmRQCltpoAflYgHkmc
Wn3ThlW3f39XHJm/5SzhEiR1Og/qav6KrqdOqRgdqnjBT1TodCIe7anlNjr7k4HI1EhSqdKuN7nS
1bUmSq3zeuC3D9WQB5uBmtcV+IwTl9GxTxISrtXymJsU7w4nTrGzHo0htfMWnuGdVhga6HxMlKFG
aidupBcQ/WE0vRS4/z3WKvebdfCEtkXuXZVWcNXXJapKmjVHI9hA4d9riWHG2wFvXtPrnXpGfZis
vD2rcovoD5mwwtlYICwWdRcUgjZAMNp2k4se/Zoxr8f8I33r8idcLElnNMkmy8vmIrG899dmxdGj
gGbqGoATjs/CvgB+upqyOkREDIUbD8Cuug1Drbnuxrb9MsEQ2RoO+AsostBXcTpQIAZH/n5CWfcP
tuIymbpmo/VAu+vwR3Ro2AywkXqvAFx5FkiC3VI1uzNqSMaJoY4c5CXYI9xBoJb4arXrkbkD3cJN
7lVplVznmqb7mylQyqtaZjTAQw3dgven+OiI9BUM8laVDbPaKEbOEvRJ23s6tRNsr8xuX4M6Sd2g
88W1lpTh3fsDHrk+dFVXafIQKdG9W18fc2Oz4NMAArUoMFyckPiRZnxi5xz5LJ0XiyV7ef+d5Z+/
ii7aVPdxi8cCq4pL8NJDuiDKQZnMalTfKs3cnRjv2E7lwgcXTY0V5O86nMliNNBk0Y5eMA1Akqaq
g3Ep810PaOXjBGzxOdMwKPWo3w73Ue043+yO+OfEuX+hc67OPeEbhXpeAmpPxjL7r757YXs06KyM
kMw733A13K+uRj0Nb7Xc7tEkCCVi2QXawPGobgakHqBJy/q6VYIO5zOrOrf1ILsO8tGgsNuGOxL2
7kQOceQaXPpPKlkEfqFgpA9/4kS+oiaFMnilPUWqm5sKosrZIO7yfBi+//5mY3Nzeh3QZaq92t3O
ECiqCtndU8Pa34ZFidAsnITdH4zCubVp7qnA41dbGqIS9jNlDlddlP4+beLiAtryKbOS5d/yZmnh
CBHu0Tu3nNW8RbNIh1JzBq+ZpvwuVSvN2tCjJx2PrWE8M+s+e4DP5Q8buinOieLE28SI2gRROvGF
LjVjnaKMESoIacFEUqWYz6cyyq7SoAY/OPv+GYygxu1EqX97f16P7hSLzil+c6qJKsvhTkGYzegL
pxi9rE0+150NfFOtBjdw5mz7/kjHLiX5aqTVddFQoozVgpHyPq+9fIrTawx5hhOljOPfA/eLvrNm
Q+I7/J5M6giviJrvMYA/1gEyEW7UzkjCWan65Q++yAa5prIfaXmudkucwBdSBu6jBJGp3aJSizau
Wp74omPzttQ9qVUs5fZ14FlZI3e90YyePgx4A6LU6SbIgPz+G0Vi9e9RVucrEWpTCa1k3kjBPnSF
0Xujr8HjmBzrvAxEdoqWfyQjpw621FnZeA4TuJq9QeiTGgfIIedTByxct/vYVfJmuOiDzP68KGxf
jHAYv4ylmn6SiaFcISYWXerZZJunXpZlV6zPPe0vzoBNdc40V3sTqTbIZXozeJMUKXf2GG0zNfw8
Cqs+C838V68hetZFwUXUNoDx0CPcTXZ0YgmOLjQVH4fYxAbVsiqMoBMcqiijokPlVOXeALLsFlWT
nUjSFq7sm2+lOSXgZ2k2pe3VvFu4phQW1DivqQPrckaG9T4h9rzhrWxsT/pmexE1AfqzU5J/Q7Qv
g4Bg2V9wdqyep566zon39NiJff17VidWLxNrwM9h8Gzfnt2uZgJoSpTbQkIX/f0Dqztc7dTZJUiF
1QwnCWEF/QzkzScNMRkfOHNWJsGJi+7YI8KjsBQWyRYNRzu8gupuQNB3CAcvJubu3GhG790dlgbS
vY7CfE42kJZXuFaomqv5cXHKxe7YPqJZIynlLlzpNfOexmtgzShYeUWI7F8F8HeDfFj98P5cHls2
rlh1KePhoGo7q69MgLnjgzh6TpeLc0o3NUrDGgIyGJ2gdfcHgwGDI93XDPVNR7Xv46AZ6Fx4M4U7
IJUFUiGhJc+xihtOnMKj58MEDEaMx38gER9+GPTOBAoLxZham8LnFJe+yLPmDjZ471ChH6TxbaCy
Nm1QSEVfMOgB7ZzPsBk/D3KxVW26wIlOvAHHQgM2yIJxsCjTr23mIGqqY4LkHZUVVdvjYzBBM0JV
fbbtbI+UbOHqemZ8fH/Sl0tvfSkuQa6+lKcEZgqHExEEXQQBiwt6KtJoG4XNXacUi6qw8SRa5fH9
wY5tWuj3ANOI8WhQrW5giWoHSHLOPi1seaFVNuJysdGdmMdjn8QEcvtJ/krie/hJUw6cmGISbw4o
78+ZNJKPftEGG6yIqotRqP2ffBU8WI22hgXebzlEr1KFXiQGpFHWTUOWNWjz7G5u+/rD+1N39CW1
TLm0D0EcOGvP0EifUlINWiSBnQQfHOQvoLDCk4lFpmylHQo3Q9cAXlUN4UrRUdH1tcZ11OEUhfbo
9ILrcEwLgQfm9/BzaVn2MQS20dMCJaAoW4cXVamIcJvhXYPksJoln97/9qPbxjKpPlPYB76yejyq
Qna9BTjHG8Dge4aW6J7SR/Hu/VGO3XV8EdjCRQSUmvDhd0VhLe0hEqhFIut4ozWjc0Fzqj1X22Q8
cf0cezxskGBcdtTLwN4eDpXWuqkYAjkEG0lByEXIliGjle8RxFK2GbvgHP+v4Usufe0PppL6s7rU
iIlB1vatpWo1VKlhbWbaGD1GRaltsiz/PXPrl2qTToGH4hy5okUmfvh9cxqbUZ/ixFE3YeFlzpDB
tZAFcp3vL9mxjYGOx9LTXFCYyIIcnLySiCaHpjh6szMK7Kec6QyNv9/zE/yvr/n3KKvzHQRYr+Fb
uIjlIl9sI6eI24JT/0FiSLOYBADkFEuzHLtXt0gVsO9rnYKDofvDdRf5abjFHIxit+rUpldPmeL5
ajqcwBYdrbcgmwENnZAJyMVqL5Y5kg+qICcYUK3DsQ3Z3zu/nZpPPAHm3oeefo7xQXU2F3F/Ozgh
GfNcfX1/HY9ebg5RJaUsimfUtA4/Xp9FA0+Is5cOvtzBPOrPelMtn2G/Qtmac/2HKmftKZcOKp9p
g+xvELfGXZBCQ3r/pxzbUq9/ySpFinMTgmA4k4iZZXcp8lDuYqeuTiz2kVEA7fMCUruhm7KO3oyy
hVptFGREqJ6ELoZKELLHtBQnVvfIOKQZJDzEVKQ864Y75mWyxJxKeEbYZFdjXPRnNQ21E3O2RIGr
GILmuqQNSQxBI3J1DGMZVjkmUPDp0bK47xI8uRwpxk0ic7mBXFkjGj3CD/PDaTMnJX5o76/ZkcDp
YPzVAc3VvMI7JxSejvEdT4M5fc+yJIcj1Q37dAqM0JXgXM7eH/XIewE8iUIvrIIFqrUatcaFJQmD
QHiO6NS7jNx1ixvK9MEalF9/MBJ1SKJ8mm5smMPTYTsCiyN7BooFof2y0rsKZfdK+aBq7amX6ciG
AaFk8wDy1NqgRQ+Hioa4HPzIFpQ9sbAcF8qgLELfe/+DjoQQkPAdgC1AMwDcrg6ZjZVIXRu68IJq
0bxwzAaFnMkwkFQwtN65CvI8yU+8FUdwUYRorwZd5TJm0oQmgmvSQ5Cy/qVmXXfb62itzJGDdGyR
6fmZ1g3ZVlesBn6GPYozxzf1Rxkpl7aPyk1kV9gIBc339yfj6JSjbrGASJf7b/W7BhjQGD9K4Y0a
46ZJGmxxtclPTLl03u5XUgpgP+SLoBJIWQ+XFlfOwVEaytO5MlvDHge26susSVcX85M25Zsktevk
zOht+pD5WIUfC6ssEq8R2GGdhRh+3gRQLPtNC2NY2dezaI2PXYQcxi1XUH49dnMA/7fuddPtq8BW
L6oMAfNFn902zwNNxiVc3Rq3NjMIonJXJJXz1R9L7BiyGgk5BOwn4xKIxjjt57mbKL60jQyuMnht
4DwdnnkX8jEE2axWpuQs84Gv4SMXQCaK6hG0jhpT9vCERF2qsxuoqGONid9WIL4/uwLXGHvrIHZ9
NRnl/AmD0ZgKaD4z/mhXDpZ+UL6xyRxqHwnuYSpb7PoUbDzKMFF8/i2Ld6UcLGqbapcMAb4M6Np6
lZMUT7hRdXKPCG6U7xpBCRTd3Niwtk2d+w4836mdd2NgIM4LVz7gazADsXb9EFtnaQh6/gIVIHvw
dOjb8bZGcb+77LSqdzb0tma0NgBCbNA2jrC06JQEHxIKDYpb2E6EgrWJg+JGIuFRPS7EH3EWxxVT
JRJTeondzPfSgA8JnHxE9Z8cE+HusEOe1+X/a41uFMnoMw5JFpwsra+ui0opv8A8xnlWWvVFOUG6
4N8WlcUmHULtQ07NKYFdMFXKBZ4pAitZpDdRgPYNvKKDxTkP/IFNST3Q4v4ylR0s36hvmofGiPTW
E+gUVdgV0cmHMGom8SbzfesqNi0E2XR/luMZ6hfqZxlk8UTXNNFuIqjVsQv7NqzOqdjFGsRW2ciN
OYZpdVXB7JK7DFJF5iE5VmGAhleDm4TpHFK3gNm2Qc7Hqva9rZbdrbRy5RGGfP+lnvBP2FiDSLtL
1PVNVAPm4NnEe+q2Fnl5iftiRt9fxYWMrEpFhKGPh4+qnjnYKer1cGEVNvwaEE5YDcIIblsHEHKG
jcNkBzb+oI2j7IfICcanDn0ntOAnqc3u0CKezl/TLPZQuNd+ISKAmIOiavFZr9TKryKiVuZCbIqH
3VCh17+FEj49cGWmznaG0v0ZlSm04/OAKheaqmOIvHppn2u4z/1EejW6G8TYx7d+YOmfMWqIWzcF
FSbdIQxD1bN1za/ZPBk46cxptQq7DgxizjNramrE86cIbqlaJ0BUBr+4G+WsJJ6NwASa6k5U/8B0
Fj/JJM3z0vWtsv/aIltR7qvWzpIt2hUGbqnp0J8JafpyQ/9Ou8WH1DHoMI/hLgTDpGzb1MEsJNQn
TmmfZ1m3xSG4VLcWImMBm3l2bpMAh1dX8fkhEcSwwE1ZtNRVEFL+UZNW3aB53n8LalWByj7A+sVs
ONE/R3ApApQtSkzX0A2IEm8E/FNvQaoJ+9xBiEL1IscmrMsdxYQijzLXneRwBxs8C4tug4i0KTY2
cgPK4nmWnzt6pOtuhD+E2NZ1V6LQY8o2dFGgcHpo/3Ha3HcKwkLeGEZ4yFZYHpSYB3Hcr02pDMYG
nznHdG0lrHGKc3rcyHDsCWuPNCn/Ige1cdyuz4r4bHJqTqdUQxTaZdP7yZ6TjspxJdFJ8OiowOGJ
cpSRPQqS+f042sYHJRwqucONA3OdaTAH4c5hEg3IkjQVRhwgoCe3WfDfLhwJ5V4YRYI9llljKJJX
6BtcZD3S17GHl5kD4rozGgtwnDIqvmi+AVLMR+VeVYbZnN1W1SIF79URZfyI7/clIvX/kVewHW2Q
aV7fRPkNRUvng1G08UdD1gp1UFRbtmZkphc4ase4hg4LZV1BvaCy5KcpFDH/2GnqT5aP0bHrp8im
nIjU3sBx0b9DAQ8grk4tcxGYPHz6AqClfT46uhebwQemKwNV5k+Y5Kko3PU+4WFeV57mJz94ppJN
FyvWpgAO7To6l03ZNZ9envzfIlT/79jSt+XPHNuynz/b6+dyzatexntN2P5n/P9T6dAl1/+fKdM3
P4d/ff35vGiHHkiHLn/qb6a0QnX+LxB5tI1AfbxgRf6LKk237y/SGHCdICspIepEUv9ohyrS+Yvq
NJ1HVQBQFIvP/T9UacWAK71gXhbMCcSkBWv7G+KhL2H9v5MdcjZYidBqKdLSE7To1h3upShFzdws
+/ZJNYYRX6JpgPpfzqb4MFYRe7uvUzQA4VC2SKbpqEvpfskdi1iEUdOfrMwfZo5UrZvHRvkYN9P4
I/epjJwI91YF7uVnkojRHSCgZGLMdSCvmKWO5VunP4ELkqmnG53zWSrUtv02Lh4pQ7eWi4jCiPEj
1IonoQz6TWP0ylNhih5lPi1OT2QxL/211zNHvR0JJYv0nrIsfZlVgQ1FlzTQ7F5+wxg4CHcBrs2/
JifGcKKrsVtGTLGbrU2tjc6dnWcC2yRlDj7nmYNok3DKS4TWJMi8ISeOqTuB/1ROHjPuYQfRBe6w
Xrr2R2ztMCUIrI8mJsH7kFL00v0KHupE6x7avFOe56pvrxy1ip/mGunHralaRNuTkxVfwL3mN/Qo
tZsJCDXExjin3dvNajVj4WLiCIjcSH+bgY2/Hf0y/jTRqb0RQ41ZjcVNj/64UWgeopPJ3dTX1vew
NurzoOv1by2qez+laaNKNRkEhQoh9wfoNvO9HQEvpLWQBzuBmrF5ZZc1wVdgju3nAqlN9L7UcpZu
peIigI2D3j/lg5ZcysRqH4q+KeYN5mWVAj2n44GJQ5PH7dUhvft7jV7TnZfj8yrDpx7KY61Rt2cJ
aQUBXTjc9FjJYMoEceKbmmsqrkJajmXsNIk74Ki8L6Ku+sUQvJ+u5kgTd7OR+MZGQx2Dm7bObBwq
5ri+ITiw76dJ0WJCkUjRt2pd+3dhYuD5IjVMAkAeY8iEwiX242Uv6wsog/LBMjvjZgKFdF7hsPrz
/U9bvQ3cGQsXhW9biJHouq7r6u04Ar3r5mzx/uP902McSN3JUYqvGCRahRuB0sOJZEq+R6YVmpsh
AVDpZl0+fjUCHV/jIrA0YvygPfVqLa2Xf58Xfhk8IdJBCgyWXDqZq1crVRUU0OYy+Toipv6piDtB
EGxG6pe0RwcGy/nYKja4bRT3M6j4BxWfESybgtGycanQ0SgJQkxaT9RaXtLRw18F1BX5ZPOFD8ct
fbgVLJNRFc3Ovw6pKW4KFUc8ioaF84hNN67wrd6hdwhkyq5cw1Sirz105BsU1IvnVrSNDwxVkY/8
b34fevP6I0bSoLfSuem/Z0gy3aYRJiCuil1veuqnLz9t9dORDaBpy52HaMEaBpNhKoeejFN9tUtF
ec6NyHgIDbN4bvoAw1s7qwJuy9n41hlwf11btOAhKM9VtFHIWk6xClcFiWV9KV1LuZAkWFyISocz
Ce8oyMpKb75WeIZ9KBfnJHdCtB2ZHhv3MFRry8DzccHFHkWYdHkwnWEL1IU9/iioHhKEW4NxhQec
gyNcNfen6movj8ThhIGUQK8bCAfMkTc00EnLtCVVHb6iIFTex0Ikn0m+1WgXSUp9qF9lpYP7gzJ7
CC2NGFnXpXnBLWQ+wsPxLwZztr6Ty0ckkICGczeoreaDhrnYbSed4anXJiQp6bj6l1aHONsG5Yri
l6Wo/bgLh0b5NHZV/xQ3lgVaAKDdVYCT2C7CFvI2wAMEh92+Uj77JFq4JDZ2rWz7sQx/OXmm3Oqw
rx4TLSNv6ufgZES5XHjrmVm4ELSdUGiR62LKIFQ6fok6U8GA4uUiYjo8OrFR3BaFDL8tRYSPQZuI
rxIqHQLdOAiSuQJFddvZEsuBQVe0AiBWu8P47cSN9ua30VLiNoM8yootHcPDfZU2nbRzHa9DKsI1
NQvgbjgZ6Bw012oR5mB7xdlHEvPxBrsx5dEBL2hsKP+npASN0d468GG+lWFj/ux0RN5OhSaHjwn7
fuk0QPIA47doo6ylb7FULhd/sPwZ++zpvEOprXMpc2R3ZRkHDxJM6TduXqPbIG0a3bbUHr76auB8
LrAou0mMfLrmKrewdY1rFfeqj+9PHzDD1dpS0uWSkLTEiVfAza/OpTU4o9Ig9fo841bWv7iX+jvL
wnNok2lB/cWZsFC4AjunILvVwMrZ5XkMn34cy844tzEAbbZKGeMKXJKy6i4uKGa0NwkVykvaxFqz
UzM1x2SvIr/eoD0I2qitm/YDHW39Z4kaKZrhiyh1FdfllyzD1yANy8i/MKQ9fu/RzCRishs1O597
fY52CKbiaNWWVvu1TLrK2PSGSj9HqY30Rw+cFl8ZkVB4Kczh0smLJL2KqGlflDyLjVs52PRsZ1pP
KkFfokX3OAypHOXSwc8Wk/JzlK6KH1zlhf1FVaY43xKYiABKadt9N0szmakfYMS+10cVJ9sot7PL
jgiXOxy3QsxwqR+cc6tSSTOiRNoYDZl+QI7l1OTm1WQ+pj7qnmj3KSiz0mLvPuEX3Khbqca2fcmj
Ukeu6ZRxdW1baP1eIn7hD1d1xnN9Jhtz1G9Nwq7sTCe3l5tGdt2PwE+dezWixuHOpLX7IMhSxcMS
F4WxIR/Y55WpTfex04qP7VhQHav6KsSiEUiRv7GtrHxwrLB+mDhA7VWIYiIihG39WBGQfiG8mnHR
GAxxI7I60Il2Ai7DuYHXs8OW1FEJH9LqPJ5Rt/WCUWrP6KFrwXYYwvRnl8kqo7460t4ztDK/UHTf
/8DNYBDyzIb1ZQIhkgGz7cx212JQeB6E5vzITlAqDxEpW5z1CPveNYGRwRxVxBOyZwGOSZmVf8sD
f/zedRnaanM2Kl/rAH0W1S/Mzu1agLTuME8ZSoSUY6ihhVFh4Q0JTGNfZYWwPWMMkCWsWqDrmh1h
v9W2gX6bCxoo2yTsA1pUUZXfD12a/ZBjC3KrJmKcnrCIZkOUQ4l2bK2GRuUVHXcfIW++oE17/FXV
zv+hE6FfofSPHtqMCit6a+bgUKpRuAVnzakxpJ267peV+0Ho4ayFSVBvRYBtgsrOvw1g6a5rrDub
/2TvTJYjR641/SrXtBbKMA+L3gAxMcgIzlNuYCSTiRlwwB2AA0/fX5TUfUulNpX1/m6lyqqMCMD9
nH+kU4Ag4mTin3s0hpAUTJrcT7oEJopDledpYpeKSGFFyiXkc1Dl7+O4yOgIFiizne1S44yFKAtf
1YBLhQzSKHgtRkkOHbQsSlJLtHdkt8qzZxId+NhgoOFd9nnLG6bwKX+bfb08ANO2dwPZwO9pbdDY
nvehEctZL1Ncotv3CNvLgXpIw8qbmEhZ58dM2vJ32+EBA3pI3SaZZrM9DEGvsmMngeyPbVDkP+y1
H8Orkuhd+uwnayx2pg4DvBmc0M6jtLLsDY305AJdLjzhkbdaOrbWwPDjhlrG67ouXM7WtX6ZqZh+
QIi2/FItwXS0FfN8FJyeZzQrU7mNsnV5NJZu5pfsiuJzIfWZHuHGD54okhmOHgN3CADuj7gaPEoL
7MWU77Bi5r3pZcbH6Kb9u4VOv0Kon8pbjkHV8tUGwQ+j78RD7eOUoZ0ny+/Kgq0COMoeaAaziFTF
GsvPvHjT8OFYZfY5cKRfk+A3VmD1LY21TeEO3EcB/3ISCcLrYC7Xl4p3ihIypelebomoOEi3aH8u
dBH6B6Bql8KbSPAXTaPUfgeSNPtN3jHGb+qxELfAdpcAAzfIp7h3lB0lPAYu9antFD5mrlvf9f0M
Bc/1CWgaGtIcYluY07Wms+JtGCfiqs0SYIwCX8PSNwzja7dNu7HjJgDCPwewxth7AKo/mmAqPpt0
aXrA8pTW96xfZEDSIzQ/kYJWGW0VEQ+vaV9ewiWHuWj4EdPpfmjX/rV1UuOcpWUN0y0BNy5rB6UZ
IeqaOEC65jNc2+Gr17bdi+n35k0o8+CMxYgyy5lMyo+SjnVoQjKs3RiNRsYVUy3eqXRWKBz68PhL
ZDLMT1k2Z2RAmyB5ETUiCyB1pFNaLCIfUXrq52HSuMq/s8PLyVFQ0vaTB0odzcz0vmdbF89OY/XQ
PGkbfISBjF6ygn+KrvCgeeIajd4pExxf7Dn3H0S51D8G6lSjbZb5abrziTgM70fRDia/5jy9NbT2
1Ak+VIltovG1zRNXQP/osuIiHQYRPGRWqd9XM49uey6wPgm7yHmfBuy2m6L2Oa2t3i8SP5cLvNDo
0EVu+VK9OGkkl31hDu1zpjOEqLq0ObRCs8Xf17nuUzdI0cVUsI9PiiJArvOZ5ToeFhN5JWhrux1c
96GvXBK0iQ6nwYnEF0vQ0U0ka2Z/RaWpqEf1zejWTw39a5bQKFriWCRViOuumgmO9Wirlj7/nSKo
W2zf7fqJxKF55aIdiAF2a7PdOrYyPtwpyx47DWURR6SgXlldXsiYIEp/1wG+utTlWjBDJDoocO52
JVBZzZH57bpE5oKnDMNthMSawarWxbjN5lbQZyst1rTcbh67hR4LgHfqUO0qbe4YAoIHWi2CWxwP
NTQV/sByS8KE/Tg4DdPhwDr+YE6d/8THvjQ/k4zPMEtZxktLFPnJi3pCZ5d+Ns9h3nj5jr3aeKKn
oiVSk/Ol2BDtyq5PQ21OkeXlmPHKlO9uYm08mGNe3AfuNDok9djR42rNLhEJTimPVYXSNBnWlCxq
XgzvZqFiDhg54EzrjSy4IbY2fIK9KWmPWCvySaOaKk1NJPGTTybz22o366dB+yxpmQVOmbjInZHI
b6sNs1c6aczi/rLpund6VoXTx0SBwndwCoQ+7/SgeEYmn/h8E9H0E9F9DpV2C+aVODVn2gihbvri
3rO6+kDjeNTcwCN3x3oRaORiUwcuTdHOqGI9N0JsZXCJl4JLSpsnt1gdPtra9xQsUwcw+OmrM9Td
dKJvGEIonPkXxsK3aQ/KrVV+hN0EhD2YzkCoX68oghONOzm/1Ngv3ktVVhIDaSDUK11Zpnk9jHlg
7bJCRmviFA0NvaCadXm7DG1DflaZCW8bDql9dmY5uV96DRnGod9PXj0P9nHEj0AENeP4AEQ4Du4W
YUx2ixZI2lduIe0tkIz9Mum122V5FGhwcsvLkqIk7jj2UGG/c+JRhIRmxy8PytZLt8na3NGHucmz
B0mr/e2YR1SnuJdG1FgQ20t602J20yMU6pIeu3UhB8so+g53Ag+Hu0WPPcBRcU/flF7G1xpmQrbX
Ea3g9ZWanIrWVxEQoE+X3cmlSVYn+F6WOSkRMEPWDGWr9xPJcmLviEvjt8zUYBJtXs9XpeHU7r6S
qXe3tkMYbXovDMYDZcJ8031Bu/e1lLS+XMhHMqgH2Q7ZNcbaxdyMMHqPI9bLdVs0cqkPVe422W4w
g27Z2WQUllvHaKL+EJRMIFc9Ay4549w1HuVSziqTNixrn9LNJX0Ls3n5qMOwjBoOPOzH2xZQ1TlT
/k5ANlrEqT16Qy+K+6qzMrFLSV3Kr0Ge+1tIlwVc0mo29pL1GQtSWLwvRY5cqrDT6rohy/kt6C4i
Nt9cou2SBVCx7PfEmg+paMI4cNfxAJhtZ8ww6UzStleFrwFk+iPoiEHObkNGbk+vyi83UtV7mjvk
Q6E1HI+qdAA9KehkMYv6Yk1UWKtrNOkkCBs6hC8LqyrYN4upXiKZzW9SkhFy5UKKLcz32vJYGMaZ
ImXy5VUiDKH3M2gj1+sMQwMe67/SNC4IbkiNhmaE2m/fvWLUhBX7cqpPlPGGtIkuZv+15t7wyY7Z
IzOgdf4hdRZdbv8uMfOURp5OP4AbIc0jq2+bxEFeOsd/r/rOKU2/m34Yil5hQzS/Wsfm+5XGcPd3
snTaXEgPVJB2vXu4LyfdyrkjHB9y6a8imex/Fcjgd72Eo+DX8hFQkiL6u5bjD2JAmE0R9IOKfpjr
YhycEa25FSGMGBR8uy9s4wh378YU+rm7gVxuqLdAPNNmIg8WUNqBANJLcBNaOvKN9Y6VMtv2jtue
JMcYt7iU18QWB9s2s5atGiC/TKsddrLy0q1R9+HrUpPH+p8X6z9ZqS8f6qJ5g5pli8I6EV4+9B8+
FOXEYIXcwB9r6bBArCVeIEvQQaDytRniLOvHH/Cw2UsGkfhSj0P/5jmUhQAWL/LDmkr/wOkzfvoi
mu+GbjW+pvQCiAm7Lrl1wvEL2r7k07JQP//nv/vvDOF/4z2//90jAj1gL0hgY9P4ky6KVMXCW6qg
/egD/iObfqynMcFGTOdTOTXP/DkPSsc07f2qoxQYdhks0lWqqHmopkZ8oBoN7gmFwkuQ9t700DXB
elJlkNa0t2lELdXkjVcTjuVX4aqMtWgQJtdc2ppVvGrb2FZrU2C6tCOkOiDD9hFokcIujqLiJXKs
duW+FJGKGXanZ4Qh7ASKTt0fxsJ1HHNX+tfwwuJlYBfv40IPxZhEw9zdGbZgs0NzLl9kO8s2ofvI
m5KmLSDSycPMy3t/DmbkFhL5UOxNfncOiyX10cpM9RsT/6piDtbOTjR0yZ1KI+vDhFWtQEcaZ4ov
SpQbhAI2MvyZIDmztvuvuQjHkzfl3u2K2YL+k3XVJ8KwaZII7EWdarJAfqZBrd6GoUhRFy1FnZRV
QKyTCjyr3gdrOH0b9LsaMRCKP+wu+VVb+seagoOv9W4CT45jnE6Ges5Hz5vjLvPkgeaX6OvSA7Zz
RDW9hl1bnH17oZVngGX/GFbMxdSy8CIFo9Xc1uNMOZRveav6C07lT/AvjxSybgfrEAwdkr5/g8Eo
LkF7C+//EfLD/my0yt+7NmsfnXG0v1jE0fZ7KsxvZR2yg45NYO5AVaZbjvL1gQgp/75J6ceai85x
/gKi8y/Uwh8fd6y+BKLhm8eocYnq+pNWjNnZSP0qdT9C1WbdtuPjPxOyq7PdvPgWXdeSws2e9/Jd
9LVzD2RhH1aCQYpNZ3njYVbpeC2WjPj/YXVtLl7yNveYEsLbfoQyiDtXyCvwAP9dD1U3caM7CkSy
n56MKI/2Xu/Du5VdzbjGyWZ0CdEvpcVB0HfHATHM3QWOIjfAHmih6QsZxmxK+r2pG0aIqs/982KK
QSZ5RrXYIAlzjXOl1zJWrMB9gsOtteJwdaZzlBf2i+1OiqcrmIYnSriRWqzOpdwBucXZCfv+dsiz
ms6ykImakAbmDEqJiuq8MPYs6OFccbWarpYb9g/lJC6uRgGK4Kl7wX5WsYxydBxm+O6Xjqr3v3iQ
fs9Z/ZcfK/QDGATIyRBp37+5CRyvN4WKUuunaXbmZ4XjYy/sbt5aBNlSDyP7Q5jm9dktKULJqdF7
6alC3y9+QycJ8WT7cgraPObQROBDb9Iml+O8W9Wit/Re6pvVHPxtKZrOoabO6ujvaBnZOMtYi6xu
w8t3yde06y3K6fKkZN5v9FgwVAnYHk/26sipILYwBIQGC88+/Oej+d/uSvuSNhISt4SZGm3Jn9Ou
12DFctM76WdVZpFDvV+W3UkJX7ArieL4FtU8vKEf8N4cIi3mmHGJXsPWqq0HNhDDTSoY1VPasFkT
AqRLc5dWptknarH6e7MPLul5hhS3qRvm9yWP743RNtUvozasT1Wb6q4tpHm83A1yB9Rl/wULiDzm
z+8ifpSLcAW66KLM/bMtTNrRuJauHj/caC5/ANPnR+7ZAQ0QeOHrTILMebKQECSlPVbeJqL2zNky
mdQUhlyKTDNL+09ESEzTYdUUvsWDrvRdU1rhu8effkLHSahm6zGP7XDpus9jEVXPlNdUxxEcjbne
dcfnzgEqiYNFLQ9e1o0HzykJuDfGZVeEYtyJMbMT+OM8O6iIHoit6dfml2LQw9CQWb3zBMLR9KDU
Yr5jiKWOpxzG6AkphbZOobFq2o5ITm6+Rj7mt6sb55cxT5mfTKMXzEkd6PlAnzgM55IuUlCNZE+I
34zGv+4mq7jzJM3pW9SD+Z3IA+fUy9x6G6NGXedKtg+ijxakSUUL5IRm8Zv2JmYeP6s4wDQ3kcnc
eCIt3LgbFuFeVwHSJtRxbvA60y/BWgL2cFO0Tsu8HGTiu9Dp9BMAqX0fFwcRmyFhuOKFnCoEbWze
13Pdld/OOoTrbnQ63ClrHgiRZFiqht3QIhfbt0vDyO3oPlye2A7mFfWgGLIEGMCjc7LyEChX6ezE
vaedp5VeMkCRoFD2bYokYbpXhP3ZN5zhKLl3GQuAzJJKqqDdj+WlfpsKJYddJK296NumqDU7llbH
u1y40nybJbL9GH6rvqkRk+5B7H30sKtu/e1C2d2ttS7lE1qwcUm0rIb7gPqZ5yLX5Z0IkNTFnc/X
sVm1RS8LCjZPJm6dDl0S6tkuE7Zfq7quVTqdV9JgLjvDxKLI+aL7fWt1Yb3nJLLC/YjeAAnplIXv
c+R1aZIiaCg32sD+GXcL4jISdZvpliPOvw4McOOjXbSte8y71q5fGzfqiZwf87rZESpo0PqRWxNN
KX3fLxRnULmZe5moCU8tRgBmWqU+UcOBShbzuCzUh8/5GXgn+rL9Ob/R0g8OqyMzaoq0F55ElKl+
X5VuXu3deiIdsM6i4DCqLL3zEQwP8UR+coeSsZfplSdEZO7TJTdk0odpOW0X5dcLXXcDIokxE+Wc
uGlA1OBEZFwRz6yEnwBT1ZO5Tv6KPBqQrFIL8IRNUFO3s4FZnnm0aD0pK4TOsXCy+lpRLaoBoTqm
NoPetN0sZzHEPP8QGwOhe4QNcVffDB6KyGtBCNPWV4H9CNNBIa9jaNhV2UePyBS784oD3b+0b4ZP
Ya9RcYRWZj/4BEUasZLFBDpQqftM98NjaOXB0ZKXTW0kAKQkcsGP1liGXkdyuh6GHMAjzM/4PCCW
KJRpTmmVOwzHlnM0zTlQu4kjghRfQmQytVJu6rjavucEo95xKtzpza5ylOCh4m+ja0ibyxu13uQi
ExpghhxzOKquOa8wSdk+9afGBOua63M9rcFjniv7VJS6ch6DphPXIGErWUcLEB54u0YTOdWNeI30
Oq9bymH6655ePoqx0rb5WZjjNG8pIAwp2LL7SsWqXudbi5LaRxPd0rFGrVCQ7lSbxSElHOSDqszg
XNrK31YCgnij7FFwxLpdMW+zdMU+UWWRmDkOavWN/ERdDWWE+svpu4+c2MWXlHJevD+5pFDLtOth
2Nh6jaIYvqZ8yowIJo/Jpj3VSudfo/YbNOTVjFC9VhjEKLStkzpq4f/yEs102BjfPmMVoQbRQKWN
tsLyh9lMzUvQuZ6IZWtkrMdiqNr7QnhUGXtF2txPqJ/f1NCpbY7J7WEpRqS2g68ySp10d2opEOs2
ekhpIQx7ALKtWRlLe2WNQf8d8FSNm9yF+UpaL7eiV870wqGrrSTpu0nhHOIadr+5cw2qvxKloE53
aeiN2Wmcct9IqGxIOTwr2+6SCmlvs8vJrrHBew1RHxw0Px7XrW/ri7ipe5wqoe332co1lbp5HxHP
2dLEUO4cKdOzQZmiS6iJNz70ilwDBjo138um5cGsaunglyE6aGc7eW/wmFv1dHRGzv4+S4MPyITi
ppOguHGRMmRsIUARa/ue8pukzw2rvwGmksfBYmmJhaVKkBp67O4c8lqaezvo0/QbzR34geQcHHfL
WgTtFbfHWnxC+TsUXdZZ+ew51IdxuLfTfOizSqPRr2b3xzgG9EdkQVU/CdusMU32Q51vjFWWv/xS
utF5mA03IBwG9mrHIoekYR5bcfamynbfRFlVLz2axXLnq9IrknzscxLem84wEykMelWsdM0OtUK+
HjOOzf4zyENfHkydBsuJ+jHLPjfBYFRXGQM1CYy8NwUAb8NXmoaUUG4KJ/f2c++Ez6YpNYPH6O8c
XgpQzdKbMvKPimzc6TAdDSiDgTZGy+2EF1fF2D4ZodM/WsWyPkhzGYFqs6C3tgBgaXU0UhNhRBPq
EX+DnnHbirEwdIwrvf4KAgWhJsVi3xFk7L07yL55afBKiWvCxOB3sCchWAymtBFxTvjHwxzakGM4
H8QjDqfuweGMZk1og+XFn5fmEYk43EBPKBj5Y2HlB1tTFtWRn8i8oWrU9K4bjKUhaVpT6+zGy8ic
hDYVXa9TkGagFZRic7zRt0WupzqKYi3s7eTlRf4qUlJQ9nTqjWvMYS7Eq2Bzfi4v0r0k6Hmbt2m5
0h49IAa4A0EeflYeKxT9bx70Hcxq/jZOYfHM4YfE2iYM0zpZws6PRMlZ9143ZinHo+v+oulJUZpY
Geiqjab4Ms286uOLNIufgEE3NltIccQ1SD7icVacG44jVpDpgou1IvS7SkxhRXSq2UQBCfo1Ll1t
Wf/DV7oEvi8aMGJj6kCFKGm0kelHBvakesyeg1GX7wS2WM99PfkvqrV7dV0hkDw5hpHWe282FhnX
gfCLrQdLoxI3wnhykfSpc60E5ZCZEus5gop/qb0emkeWhtqYPA5ii5Ev93ZEPvrGjkFjOuZrjmXR
s6kKj9t2JVLNojD9OWq8cF/A1BhbEvBB47DW3DgANS88GzDb/JTdSRjLUqGaazw+gVPnT2E3j4+Z
mS8nTweFGc+BUeotzgf3fm3n5UUv7WuZwQ9F4WJxBbYknceOOYrg4j6fHww9ew9DKzRdesBFZlwO
U3dSjSoR27sDXzNcAP8zjHPxZCIO2hfSR97bEaH6Lb2m8XfNXLvhY9nSmr6ts2raDMSDnNt6dK4n
ug7XrT06it8aRGu3OiL72ToUSP4DjfsfCfrfcBX+YYO8iOH/67tVhVrOH833//obbqHv4V/E55d/
/h/ic8v77ZKkSx7G7+lg7JX/R3tu/kbAXoTYCxU5YAVRD4gL/yk+t53fQFux8bo4MR3GbQRX/xSf
W9Zvvyd6RDYJjDg4o/D/R3se/J4699+rPmAMkPAlmdSMYF8cz7xIl/4AoRboX4qsh3LOanu6bpCY
OMlgrhVxRlhgf9LXU5aJpEA6OBhimfqkY/82jw7VV8aepGIKEvJqWqq7FB9KfUyxZ7o/c+Lj+rs5
dIyzCXlT7dNStCtJVH36WoswnGPt6/bLA6H6lLoMT5FqrRCnSE26ui97B65o6LLP2bZEdmPY1noM
bdXtoXHTXd3ivbpekAbVUBWNSfhH1AzB6m0jsyqjq2VwxXBaCJWQBJNK9Ty0gw8gNKRkUtsoS9bt
KnMqJjy4o/XXsooluPGnxaI3uirFIcQ4Rmsq4Ei2pcgHo8qmrHPX3C9kw6Pr8bzJ/GaLiPp2B80z
uay6Yxci7GX+jNwDiZuKy75kpPsRKpsQRRxQjnP2u9GxgEJHogzixs8hstZpcBwqCUhZprdsfO1J
VFriHuabpTBszd04TZNMZhaDB5bEmQOWzvQMu+Cc31Wj9NqNMxJB2XUuzRqIF3oGesSR6UaZHDBJ
2kmLs0DYDwK3/w4k3L1OfZOpUy31G6cRzRudEZVntRihmXAoNF/d5FZzonSbP0ZSOHGjq4hDbbAn
Mr688geCNbwGMzHXBQKwgu5PcLHhKu0NVEjs0Kz3pAiCEhBX756rOpcCexQRfRu3HN+teVYymcJL
aXA+b0nD0PuCVtfdkNv+QyFc8eVC76Ee6UnOiCurfVuUlR9W3q920+hgfVnrxvvZkqJjJeSy+N22
CE2j3jluZo2JVabVlrXCfmyckeSb2Oi6NT3MdsZ35c+pqjZUHWTdUz0pR2w8oMrxR9YDYNwge57D
m9YliASFvucvTrpfMcQ5H3OJZcCKMYrI9SwwQ1EBrZTIEqZifljDJv/v8l5UHXur2z2ti1deu/1A
skjl30wUc66R+sWGQ2ObYCRZUu7nvEaINdVL0hqX6umCPF2zj9QW7OCmlrPJbV+3n6U3PC1w79sw
y2AFhRlleKjDr3kglMLRsGpRX3axNU3eoZrXEHZGk4PK8pbn9XQgrHmFVDBewJVeKjd12JGV3DEv
QHotot6bPSGUItrgoap2is98WGqBCC54SU1nC5R9kMipQFu9KK4WqBHDpCSpWs2fUrdv6+J/9n59
TRPZdtV+tnNnN/xea/enUWMyDdM7Y1ntR8QYQeLObJEFVrFYp802Fba9cYBgk6XMa0Iagp+ZiR7B
X1Kqv21Kzcj12VwmmX04Wrdrr3HApmzBnYYxWNVcfE783tc6jfZ+k91EsuehmT37lX3+VbHTo4X+
4fbB48yqncxF/SPyFJ0JbhNuJmM8C6wD76S239t2eAVx5ByoeRkSOKLjGtQiUcK4zfL0gAzzlbRj
tFLZ2m6gcril6XJ/RpnuP0ghnj0xvxuNup3X6oKVXBNOVx8Yq0467ZpnTnUEJaPqmLktY9fNHWZE
ZGUdv6JejrPwH8oZ30k9Td02z7RP9iDDE0MRmpratbcoAzV7MWBaPFHRA3tP5m+qJxsBRV3sLuH7
ccueeChr9cMphmlXev7PsByqU7+aNZ7G4S5jNdhYk4P9MPWjGzlMfCOBzS7sURNqtj5JXyMziLRe
69kE5HTQiORuda8idShZSGMSka+kSQKQTt9z3/1swUhod4/MTe3qV6VTxTkxpLtsNb2t78j81BZV
ws6bbj3fLA/ZRKed4TkbKDhEYAJdgV04J6cg9CSj+QchHTXcQW6LrV9N17RWPAajvBNGyREiinwz
BuuX54QPDSvG0Z/qYQ+B9AY80TwOnaMxEut+M6OH3oBm2QcrVQfbmvQ5HGpGw6BATGgiJXX6G6Xd
rbKbbiupOH0vZmcPDPnZgII+kUp7Wzdy09EORjsRj2nZW9GhyWlGytVEuN48PEs9/mz87lRVxXUr
lpLjenwByn6XoREmHDbGWasliHnkWJcMcV8XLC4FtdvKBCdBI3xE5nHqLgf9DOk0Ymm15CXGwg/i
nDeKMTfdYxDdV6PVHZAd7VQ3TYnrdPsOUKBeDJ7O3ribxulnh5QIYv7sWP2VXE3jamrde8635oxM
js53ClfisrDRdnni59LqZ89sf9lyOfpuvl163AC6624muJD9YC31bm2N+9pk9Qou4kksm1dN7x7F
JNVnDpgh0kYnTTdnCX65EniuvsjP+q+uW+6aOuySTKiv3GTZQ5FVX7tDwVo892h/pb2rzOxhHSPM
TNKn5DD6aej1VhEHfA90eoQQPK0ADGhDCPRr2gNXO07jGBqA4641PdX/MtGaPykKgD1UVTXNu3E5
mfwCaGFd9HMrxC6DstF9aUsraGxQW5mQGLBaL27eLDvsyzhG4tyyeaZ2slO9/gqcYaU3s1a2NbSo
lhtB5Tb+m1FsIjp4L/fYTNd78BSOrNU3qunLK/iDxvASuDav8O/tsOmiHtMCN073ywbH6JorpA2l
vdKDHeW+CQJZTlZS5NlcEnjsuJLJyZazfV1Yc7b+cM1e6WCbDq1GjKsxwNSUyrTYv8p9iphAt3up
lDb2eSZbiqXdCZtrDyMznUmgppUR2uhOL72+B6k3P3uT92hDKEpkJ8wPXq4fYfSrzjsERo6Vpmkm
Z9cPPWF/rwjGaj9xgA2wILUuz9B9bfMeGlv2Pppcrtyyg+/h7UYTsPXpGCgFfZOuyJq3dLEpcwrp
KzctNhDjFia+kBZRCZX5rlsc2zRmlJSIr1x8ng2p221gA9xe35TlHKKToPUrdx/InEw3ReE1iFgr
I+vLvagrLwNYzGa5txERVnlCDEc9burUGZZTY5tjT66tVXtoIUHggpCvFwmwB42WiwA1SuegGvGq
hiI1GdYB50K1ctGcczzv8k6m5sAhiyQnvF+aZQkSgjKavVZYrwHUQ1m8U1z1Q3ERFM9WhkbnUVul
yq6gVUT3WUCdlVtGqLvBQBGzmVY7DYZdirTrlEvDuQRUDdOMxLJY50sxSJmLvJ32clLY/gpQG9SW
LZEl4zd63QV3fRVq9QY0oqlVnABQNgBK3I1a86W7boHn3OhIW3gKMwK4dpM05vJ2DZ16CbckYITB
DqneBHIFR76vZkyGBA9PpcbqaMuHtPEITMikbw1bvxco44sJcd0Zgw3cZsH+Pu9bXcOPqqhU6Atr
g5gmBOfBPk/N0uT1JlglZ2RuaLmNuEBXitzbeAJnTuaciWbDm940G0EaqsLp7dtRhg+glapv2F5R
LS+3uMPbYJeaTVVfoYa23Zd8VmMat/NAJIhoVkIJaN3raDQqphD1r7P2FJUXNefrqlQygDi9WaED
hKGJbpBhVR8bMhvQxy9qP2ixvpJtJt7HuhyZ1Rz6sKNiq6Vn7+eqTFmljUxuhKaUzLmAfVEpL2Co
Mm50FHRXvl+5N9U0zoeVUNErZKb9Q1dz2nmLgVtKEv6p+LqP/orifNWhfQhqLz+aIccWnxLAICcF
NRgwDsS0tFYHv0+5x9asug5rhIbIMpD4Fn73JGtDJdIMa3Smwj0Zk6g/kG2MxzI3ypdSB+aNMWYD
he49U2LAjP9dp6b/axCrRisc2MZniCAfyMKYgleiRIJth8Zv02Vhb+3gQUZGnsLe5UFT7npSzr7C
oqKL3NcpEqx0uPcdRqzaaj65UT4F/tpYjnVKfXIf3vWWX32yreZbMRgoP7qqPGjd5W4CnJFdDYWp
d16+fBqdN1/hdV0O3hCVBbkmK03rgDjbIuNINLKKgBbCqigDm8JktNs3Lpw6caGj3txlyrZRZcyk
Dab5izCJrr4Iu6KRAjynRqOiKsFiEow+dWakIzRxOznTa0QJKChXEWzwo1ZJuPjuQfc0aId9tpNe
3t3Pc3+HKrG5wT0SsI2Rwl2F3OIV8XGJ1QQVq1gT2RusZu4zItbndHbzq9J0jW0IiuJmQcvXiII1
E6Z1tDKCR8q+KL4aKJB9CgNwaloaaiwkQhuQ2/qxz0gvtWeXcBR3Eq98EobTJRqnfddMCztk6V8h
jF7PcyPF1ZgOAR980nvHJvuNT6L+WdjyPxjM33yPoPgQwMSHTIWzRin5HzGZbvjV1dV/Xck/JwP8
P/9F/wRr/OCC1rBgkhXgEHhBitQ/OtXx5f+GHNCLPKhzVFuX/+f/BgWE/CH3f3N3Htl1Y1u27crr
AGLAm+KHud6QomcFg6QkeO/R+j9BxctHXSnFEVnLrISRIfwxe681l6xRx4GEvgAG/qtY8w4RgHNL
GcfCsEfB558Ua36W8JHtpb//JEjEFGqIabhgXKUgYNTBr8KHboe/KLWbx/mzuKvFiPafatCvh7hQ
6bSS0tbSzCFc8y546R/Tc29wJMCnn1HxLi1xFxdzifFODaNILJMjFV69uUqdDw/76scZf7SXXzAI
/74QfIE8RiJbMMT+XNYK8i5P1HAIHwY26XZ3mh/8lXhbnqJPpDLyz1qKXw/Ew/9YP1MlhAclU9JD
rjoKxFIckSsGBes1XG17W9lpO+r5e/+KtBy7205ufVK8CZ+pa66Sre4Wq8xaSYb3yeX/9u5+uPyL
qh5c1wC3zhQ+1OZmbp1ksyq+WV63aj0w4S/jff88ovqUPrvryxv4y+vz4bDLG/yhmBii/WbLzWHF
HXWn23E7s9KzhYfmrt9LO99m5dU7sWbnu53xicnygqLx40EgWkK1K5sgA5ULPSW4gljHYxM+SG/o
sk14RM+F0z0hE1ZvMU2p5wSPsYdoL3n9881efvDlRX888MVnack4tkTSXB+GycPsJmE9u38rNn8+
yAV949fLu/gyG6UPUWX04QMlSIMywJNY2Zjj0RJxwMW+GdqR4KAj+/Nx3629v17dgkehxKNjcv/5
kfZREZuwMsIHNfNqVnSrIJhmbzCt0kZ5BV9rUCgcGkgHNdbO07hVRDwuGf3evSEJqdNFCPGDvqsd
MaT7m0rqCZk3BqnRuImF+lnIzfskYzmd+ZQSgeWucxlg1WSEG6MwLCpbQrQaFZqaefMwYzKBlMq2
9c9XeaGc/Pfd/c9VXgwXOTqEaRTl8EFeC+f2KjiOXyJHOmEmuZ9epSfFLj7Bdf4CiVjGPwAy/3Vf
L8aNHK5Z38tz+KDcqKYjoT63VS/z8IachdAxH035sye5/MQ/PcmLMcGfUszw2O8eKi97qTa+N7Ey
88ZVehAdo8Hl5vVXs01ar0efdXKU1G1Yp5lIVzcsalHuDptwnW6Rgq/5/+QsuPLe/2Tg+t0AAsLA
RJvGyI05+ee3DQGuGObUex/qw7y3Tpkbf8KFvUDG/HjSpkTeO60OUReXzsrHIWpqC1TrdRQ90Ml0
9DW2lWPypfhSf21Le7YrR/De6LhVd+bTvEfZdW4f8HQJXvTc7qfu2JorfTtdyTcEF9mlMz2AU/Co
z7G0NrbCSroZr6qNSJz1t9ixnmDffq1VN5G8a9GtrrqvdElsauf7yS7tTLaDq5fBjj8ZhN/h4JfP
+eMVXrzLaVhJYhsK4QOiGi/c9m5+Fux5RecmtUmP9IYvFE6SXXiDVYLN1Ypyoi272Up9pfjohM+i
7fPv6ib0Ottyu09O7xfax/Lifzy9i0c8TQt8V/LDh2kdH6adGDpQFTbdut9QHjDQyLbrcUeN7ECH
+so6lJ8lJ150vH59Ay6+g7xHv9T7vAGJXR5QfT0hzt0UTr0frhLn1tggFdubbuI81LvGtZzlpSDU
3ml3zTFc1fvxOn+9enkbr1MvWiHxdR4hvLnK0+KbdXF8x8fiQf7S7Kngl8dh/1n+iby8oL88XrLp
WYeqrGsuCdUhCi4BcED00Lqtm29r2dXX1pu2ktx8Fa8MjzGZIuoNtadz9LV12rvA/f7JaLm8Qb+c
Astagl9YKXMqP39DMvVwwlTi6CG6R+n8TfiiftUxBOzyZavlIgehDjN8lv8qXbJW3l+cD0e9WFzM
RMhrVHWih3hVnrWNYF81h3Yd7ob9Z5/Qp4e6WEtgCi0tLEG8IqecyvaREcFfRVukFicGzuKTQe+d
Zvyn+3mxgqjQECYGvZYHde3viAVy/ZPvtO54GF0GpNP4KnjTk7glftqF7rFtbhLXcKOHT57q71ay
SyjHv5/qxQrDwI07G3ikH/go18O63Mzr9DU8h6/WKdhpnuKVR+w18dE/4Rie1n8+uvzbd0qD4wUB
jVf7/fc/LB3zNB8l9F3RA+gIN3Xjc+pG+9RFsORETvl9eKrczvXtcifvA5co3iMKt+CTKZL8vN+9
2cRlmDKJU8TXX4A6ps4KykLlHjxuX7Ht2483x9f7VXSq7NzljaNzuS/s1+3x1bD3MHxsyc0cT7a9
3RqlkH21VZ3MOZOF5WS7zH7U189koq+y9S1jSLj64iXO5hC6K6RJ/Lztladyfb39eh+sbjL77G+Z
hZ3V3smd2m1sxT7S3bMb+/n6aKz2xfr5OrHPM39Xs1eGrbnqWrSvAZwfxtXx3LuD1zi+66S2s57c
q2+rq6cvb950NmNb9lCC2sez6Gg2IXP2vnf13fmoes+3FFbt7wlXerx/div79h4jj/1Wu5NzPs62
us3sTWHfpjbHt6WVYj+u/C2BAu83QFrpTujyUxt+6mx/Oz+ToGpfU/20b06T/fX4PHMJ7l5wvS9n
u7YPqcNpb93V9e6+sAf7yPV8RWW6utt8DVYmJ0dPyd7cdY7vfH30vftnf4tU3rmCVsRIe4PJwymc
M/dyeTvG/SvPA76MnXHNhSPYW82+Pt64vXvctvbterSfp/Xz3vlKrgS/9EzFhds7M2oyl1ucebM+
P7NTY81lOavMWYP0XSXH1v5Ce8LBEMJPyRzV5btb8fNb21Pt1k6W/3jzNM9bm7Yz7hTHufF2J91O
1tur1Wg/be44VcVZ9862sa8iW+W9PTycbvapc7KvDjOv82GzsxzBqVxvd9h5Xw6mvbPcx8rebzr7
pva2mnfgIA4rLdvxeb2+v5hu47AipZdrr59UW+WNuwq8dmfaDO/Hzj7ltrcBB8vDhY/unG5ke+OF
9td5pXFDld1b6K6HFWG3O1tevdinu8lNbgP7Gf7MWufGeV/4V2nvguXZxfa9ZRtubucOukT78M1w
vF259vfeTnKWM/tWOCuXrobbO/r5dOBAnKdTOsdz5HrfPXe3/rYsdLzT12Pn7PBy2HcMaIgIrrzc
W3+bnXhTecdudz05x97tV70rrVp3k9ibo8L5y7t7vu6J1+p4vu3d1eRMXu3e3R/Pmv24Mfgietdc
i2tv07qGfX/cX3PmicuKzIMEYU/2vvPO94lrF+53xb55/MqbvHxGhv09c73N3b3jXe0mXsDT+onb
l9nf7zePg83dndz49HKgA2WfngLnaVqN3s5rr0nVsGev94R14YZ2vEfywH3hUeQ2i7jVhptd7oj0
cfmpy8/DBudqrrCc0J13x9m13s53bq4fXwd7P7oNN4RWn6OsgAFsb+/x8rMSNbmF14ab3ol2uilP
9S53ds0nu8j3oJpfZpoP49sFak0WFqd/xfgGqtF+FPaPs/t6pKnOXewcPtht6BxpzXLrC+f1dt16
2faNskG1fTDtw7J27b1qpTg3/7NVIZ4bNtKyRCjLxYxbgsDQBKGOqBzkW9ELIsdfl9sAlcIN0kEK
UMNZ35i4JjzFyXnh/jz7SMuP/+W+fDj8xQyMQ4yudt4sa0L5+rk4jVsI0/Y68pSTv9HP+qrcJefq
k6fxuwnXEgHEiYpOYfHympFX0ulQhuihqaPSS03hEEbBmylhKkM0nQMngJAN2SRx6Bt+Fi772w0o
KY0YgtnUYw642AhhFCkGGJ3Rw+DNW/G7+V19Gh7lR7Yl5dG4Em7NHwv/f1Sa/n+U8OuXNHrJ/4WK
/ttL96/i+79u2peWRkv01vxvoNFaZJZ9eLl+FQMWdRv+6/jy9u0rK7aXn2SBP/7uj1ozEj9RUUXq
VYQnUjLTeTt+1Jpl8S+UeDpSElHBRLYo/P5da1blvxQD5L6hEfFtkQnM+uVvXaAq/mXyi/CaYJSg
/df+SaWZTOOfPghDpgaO+FDC8q2Ksm6ZF4tBEcOOjL8xdQTMv+aGDrN0iCf5W1SewM0/xkFsh/Gi
WtDMZ6kpH8NQoIc26C+zIEzrHKctIoQSVXV3BcslyW1jKpONAolw0oBNdNYTWU8w1hNpbfrStTQR
ba1VV5pqPJZaqZ79SBu+Qvjs7Lqutkm4mFHKlTg2pyL9rihIucu08b1UtKKbtjWK80wzLtk2BF7f
JKGWsL+mzhjPGX0t5nd1YpNf1V7YLAT7bI0f4hyMLUEbKIClsZDJZRTmYzhF1hGwhYUPpmcvLOYY
X/K7tADUleGuTpIjhb5gvag0olxYQdt2ssjAiVPklHUN4qfRU+hnTQvloxFMazFPtpmF9bn1t12d
3rWBYq0bVXaiSH1TWm4g/WjJDuBtnZui+oZoiTVUMzu9DzxfastDi0ArM4qvYSR9BQe1KbGgQFLI
Hoxe9Aiwl26rakZTHpglYQbqjSIJOVJhwZ7gKq4Qvz/UlUJQ9XxbJeU3JRT6g5Dmt5Byn+bM2NF0
D1ZKLH/NAYfEEvkH4yRc55G/X6hHV1jI1S32cS+KiAoQGk29EeBI7GoZImc6rwWpfm30fDOZ/rdM
EqhykLYAuKw6zgEQV8yzt1gsdRvJAyj2Dsl0CxlAG+X8q5HVia0TWPAFiu8taLRU5hf8FO9TG1Xj
TQShCjdKc0s+2kubIuBU49VIODH6aE4zk0hAoPW40BZm0C/mhMAoqk9NLbdnoBOww6e2X6M5lzxf
0ku3KbH+ER2wCetU98I48ZSiNRwT3aJdGpnlRMjP1yNCc3vEBQdAwqggxi3E+LzIbYRyCsiV8HlC
qIDlCXB8ORhXmoBINOjNvYD6x2vhowdcsCfJ4HVRR7R8AZnqQmIPwH9nr1FYbAfIK5ukrDekopzI
zDh3pgBRSe7XU6X5S7j3BnwGhLrRcGLACg5gOuq7YCpEuXgtjNx0VcRI+LJyinMkXXBZva8/yWbz
ZIRCwZJzUl36zc2IO81npVEY13HTPAypAsYK3IPSdPsJLSDvuFuL1WKzjG91VZn4ONLqNR4iHd3/
rLuBJqhQbFG/4fjxxkq4kWL08LZFq1e2rYRs8lLmEQhCdgWpMg39pyJtcCeXO5NqxPwASdS1whA3
b7aV4k52G8EIT1o4XzepOm18U/LPRH/j/QUl1pFenEce4VRwSrLim1BjW7R5IJ7RlA5BLM+BIToi
ny1rBXZn0ZPWY+EXgmJiwtRqRxcT1QPm7YLtY5OggrfQGXc2Gn7PKyXTjHUxUjvOoFmtlV66SXEm
dohbxzDcEP8remJtfFdn5WjJRXBK4vlFI1XjFJaahZT2REoe+QZ4ysn9qxEzB6uRT8HvD1EgKxuE
ErkXZ5n0pZtxAy1+IzuHtnxokoGCmsb3ZcH2SAJlW6igp/qhe6tSyEpQBldlra11q2K6pyZqF5lk
8l/lG6HgCkEJDXEL4re+jnZdGEI3DtRNMqGUkMcXCwgbhBhUK3IvngnicVVJ2PshCl7oX5bVIb+o
+WYC6hiKIK0Fa3yGlQYjQp4hRyhmu6kW4x32fUDPKRYOtRkekGEd4qFiJTuLLKhnYzf61aMyhmtx
JqFvjqcvfTLxWBNho0NrsvlV1HCFvDb1cbCnFG1FmggH2vp2o1WDK1jG/IzPa9cqxjMm1f0oBtGp
zvLYM7Rs8NDaP0l09rUWJGsq9A6uzjcrwFaCZzFAz2Gq81EIwwyrXwnRGy1T0DZXUQceXWkY5cEY
3Ip+bw8VeyT9OSil3A7LSjsaOlwH4XFEC+aE47ypsAGFIuijyly3VX870tA3p/FBKKzeE6vxaer6
YxxVrjmxq0Qa786hYB0DY+hOYKBIKDFbd8YTaIPNyd0WmbIHMy1HN425w8dgzPc6vERzQBXfmq+N
ppkAj0Gr0s5ao35Fhtnu/SqXXRJ63ppxBHYT3A/BFB8VMRmfo6633LqgMs1cF4U9E18DflAH5mgO
ExkHplFhxQFyRo/vpbI6HB7tJtIBVUqFtDWGCll+1gyPaNZZxQuB5eUq06GuV2eV6bQYX1OtpRsZ
ZE+GNWLwMZ7I3ejXaoT7ypy9thWJiZEbA5lXdIJceCUJzaLw/R6UFTtovZdsZO67iCwPxMdWhBQC
cxQ0jrcymvDJggxxBDG8W8R2a8BEbxOLwpWlTeqNKI7VdcBCG9fZxPJAas1gm7SVSlJCKdylrBM9
YmERn5Wl5pJ3E3n18sJZaljeS5LaHhs/6a40EYgqGS3VSfeT+gt6IMh2WaRtwauJ18Fght99uU0P
6JnzqwoYaLgPUf+sFas1HnNphJ6ow7k5SER1rLKQfmVJ2MPWqsrZqeZZeUVq4h9SphOWFYnggNTn
pcUkJuEM5Ybl3UNgBsVLXQnqjuqd76Gb6XZNOIp4EOb0SyACFQlykTAtglZAe8px+oXUG/lsCkK0
S3uTkN+cKNi01jZd1JZ4psS6tJWwaL5b8OfI5olzRzX95IWmJmVAudF2apY15zar5f2sTC+C5bdf
EytBDx5n1S3qmY4Yap65P9a7WJ8Gt8rj4VoM5tAbxMzH7zn4i7dWlbbVhH0tbisqaJrc5EcRFdde
AVHiqaAfzlxCuAv4uBne67q90sCJHMUG9FWepiute9GwtAoEwkS2iKfPq4rwnMlhd45zdEUeCfR4
FMBq1dfDaAm7pmxne+xkbS3N4YAHTFeHkxWXkNESH4EmStUd0FAQNTF6YAb8iI0e9rgC+WSkP07p
yO6oF63VhD97rXZx94rQW7BZQBbrNgD4aMeykNwXkDZWwIpYIVTQrtiBiCwboo7VXYsb7impkP1C
TpYbsIPCvA7CItrzd6CyFSffSPa4EleK7+rMaFbz0ksjyIk2e0sn0REm3R0S/OL4/CxOY5u3fXsX
pQCPudOaOTxjG9sLE/o0HfKXjG3rjEpLcw2Ap6zOSoYo7f3+traPlRVZq+y2NfbA0CAocVZ2agHo
cqgTuIuxa4xtcW0URbcvU5zFfRjvpSabwNWkDGGQJ+1lu+p0o5HeTX5/3/gz3OJEQfI7h5nXgciC
LxisisLaF4GUrxa16FmwimORmRtTV+/aDOuDo/bV9Tjgw+j1ayvcDzIfIArm3NE0FX9vLp5UMs7A
FpQr3JSwLFtHrI9SkbAOHVDTR3zEBLgUTqMIxZ2GNTQoJEeV4b5FHZJrY1UioVz7QvSFSKAlzjoY
AQuIuyzy7+dFENpXhiuSgCVV4r2vl6cMfV2Q1oyKeevJ2rAZdXzPfVdY12PQZZ4u+2s1ET1TC+8V
va4OxsAQWoYSSTBdPj1aQGyZvvcxGAgoatpGNr9XCHvOhpwE27Fo+Br4sy/0nUHk5cwf0dC49Uhp
XW/fggqrERCJMQkOxSCsMkWnWjM2w6YVRFvzw5VQhkPBDYEDTOhA0jyMFskFEcvElMAwtntXWK5z
FziTnRXV2TeHHaZmOoGVH32zBhUzthUfK1gGdLruJXSeB8VMjqDj6dgMPoya4Kg1d0rDN2BF/ZGs
2MOkzjtlpiIwk6iM6Te5sTSaxFa7m1BbsDbLoY9Yu1SamDlFMCP9NyhDCJfH8Tmpq2itivNeIt+J
dVrpIGfmUK0FfpK8wVWS4T4etXyn9izLmdWEQEe7mbVeCRg3auqRuYIfIYzAems0I3mun2AiMChj
4plpexk5p2mhDICGQTpUrBzqqYrLHzWaf1Q/+F+XXbM0GP777Jpz9pL/VCBY/viP8oBm/UUvRgaY
JGERpCTGBv1HeUCjUPNvm6D+F8kZ7NQlRVFEBGGU8/4uB0g6ETVE3oiIp0VdpaDwT+oB6NQ+1scM
ygnUAGidLkggsmQvA6mj1sAWG5uaK2G7Zj9NFylZseYTFReInHTVR7PQbvveJO5NIBcpt5MOI5PN
KtXMXYH4EXZno1J+LwV/YCMjlD6gA4KS7CrrDP4ZNjW6T8JpMeSWvvZmNu1AnhycgtlFdBnme8Tc
SWXjZ9RuhLzv78WpClHwlgUuY6OWc5WPrwT2p4uVeN22QviYz7PW2WDcEvTCoimONtz+ckItU8rJ
RpKgme/xO4bAAXjLnzI8XgswoYYekrD5g+uJn05aafioU5ZFUtGt5MWqABUw9tdZpbGPH7pynne1
UkvsojBUJ55VzplqQ4rAUNUkUaTc0t3r92ObhIZNHh8JdiOWR8Mhgw6BaRtUGsvbJfBuBplNbf89
B88ofFDfyRKPB4uGOmDxnponGfVnkr+lzvef0iePlqUjFnJMpdjzESkuj/5D4y31pZTFBllbA9u2
fNN3AjA3f8iyYaP7qX4dQ090fTZc4CgAAotwkHRHZ2KGLjkY5oYfnF99+Aqufhz8o3pv6eR+PCVi
kKh6aSD3JfSWxqUnVUrR/IaDZbpZR1afJOijW1SDuYkRbu/kyjdX//h4VLsMVJqmvLQeL4rPgy/2
KYhsjjeyIOzaOnryzaJ1s7Zo3iQ5rj9pdi798Z+vj49ose7CDuBwl3EKYKwSoIaq6aYBl4blYWD2
BxLnE9H8yaX93NCkVihxKIYRWSXGh5t5UfBvClCpkqiYLpx908uFsXiLhnL+LHnkl8Mw/FDC5p+y
AThLvOjNR0NbxHPABo41mekFeIJWEM6NH1MAmWPBt+I37wXpaj/fOVS2LMQR0yrUJ7ka9eJykmFU
F08F4A/fb3rL0zFIsHYIBmXasbGKqrtOBrfwlEICgkBkyNH3II9xlflxVZg+htFaQ62dqkAubArw
43geB/g+cCkG1X+KyVAuoTQUyYiDAiqmb09yxj4nBnmTbxKtEL5ZMSyjoxVQAtoQpqM/qIPQTt4M
MxfVCIMkYsOcRPQGh0eTSc7cap3CpDvM2VMoqRW699ACmr/SNcT+rV30ggFxBVTszaAIjBFtD1AF
y7FcWjj9G1+9zoUKx142GLrYs3oMlcyd4WPUe93vlMF3NKETcHU0mH1MzcHuYUiFI2ahNu0SwNGa
gxzfSDdCrpGBmksZpQMpB3VzkmbGVhc6PwZXcG2J4e+7Ysx4E0k7pgsjAiVZ9WRhpbmt98PkH7Je
fEcw9HN68gex1O/ABeFOM3MgIa910uSpx2YF2yb5W3B0xSL36SnUAlKaGWDS42jJ5tsci+m1hoNu
ZENSSVELHxc33j3xrnF9rZDwyG7eMsp4g3ehiI4zYCGQHWmepTSHQY2wP49RYksrtYEWt2nnsq8O
czLGCbDwSY2/VHKLu43AqDA6sXIS2DPFEB9fNXaDnEprVta573R/cqvMrMMVR2TBlRAei7slUrXX
KUnT4yAE02CHfckWoxbipvyKTZ7tro0XyIRYJhCtYM+61Ogghqi3CndyrerjNs3Edt5ILXPUaiwr
g911rWTtXRN2hXpDAkA43qcxxBWvCcwRKm0GbsiRTGHqz2k154GAuYaN66PaG4q+o0pft7YusJB/
5lmADlw4IYYUuJWh9fKLHGCfbNelNGaQanHWDgPmNLBFUIAtAl3x8BPuyrEJehXHgkquEomo1xpm
SB5731lOXoPL2BOwSlysUlZEx5KGQYxsbeECCt7DZc33oFnQ24xUXDnl1/Y9jLYVsJFDnjcJqYU0
H7LZeA+vLZcc20nmzXTn93jbZc1J1C3JmARGkLjge1HSEeIRv0fjGu8xuZBIcIekpTZbngr/ZbB1
35zuzCVlV3wP3B0Vlsp4JIXW8tr3UF5tUGssvEtUb0jVxHIFP1drpxMkmTqxDJd3Pb7H/Ebvkb95
uMT/6qUiAvfAjBasiMDopw2mOW0ft5Gcr/MlSZgsC2DIYb0EDAuyTNhwVUWGvtWzKmyJl+l0cSeT
SqTbrSFQkDCXzGI56a3g3Lddrd2GIZTVTaF04LalRMxPTa8ZJaPSEoJcZ35wq75HIwdIl+u1yWyT
JY7UxQqthknF3iu4zWwp2OLyWecR23mYGhynyyo7jLI5P41CjOAc520kW5uR2YNxSJ2DWl0HXQ9y
Gd2aIrPr7dyOnXuwSk2Qbq5gzGC+19GQ+1LwmbzvcoRWJNVAwQMIjAlHh6H483KCgaTNF8YcUjiM
WDn4eqCfp7pWqsQDeWKV92MGUmEr6zkbQxGC1HOrUPE45MWSokdqiUjVKB9FRLHUb6yFUm31d3+e
8C8mYFXWVZayTI4S86IIeuPnk8yXPJCojkM3pGVyhqafuXoHj4ooA+GTCfhCS2a8H4u4NWYtpnuW
4hdTFmvKkuHBCF2x7vOVks5Urk1oMKpcaPeTZkVfSqVE+WzKwck3BdGDAO07dRKW2z9f9DIHf1h1
LCciifKylYD4IUvKxUVbldgooPwiV1Ynsi2YcIJXlVERczJ0D+tgEiDyWZf517eBxcAitV1QJ6Ys
LqqvD4tLfHeSKqgq7vNqmFzQNwuPqUg+EdD9ehSWioqu0LCkMwpo5eej9KMShWUvTW4x9CrmrYDY
Y+pwn6w+fnMUGfwOuOb3lalyscYB5i2KaYa3OQ9b8bqmi7cd8Am+/fkp/axEQMJPLB+6NBykGJ4W
3M/P16I0Mk72NI3drkoNbwlBcLQyxQhXWMwTJvDLUFCj/0Fv/v9oeqzFt//f78CvCI7tftqCL3/+
bzeYov5lyCIuxWWhyVvMA//bDaZIf0ny0hcndmxZ7fLC/b0lN/9iLwUIhM2yqbB74YX/e0cu4xLj
G7B4R1UcKvyBf7Ijv9iQUxFY0tiWvRv7BOJpL4bZnl0QyzhjOlhRRj8sNpbsa9jGo8Ts3pdTa5fK
5KmRkn3yrXE7Po4iHFjj0CoKel5QLubiwJaV6DGBGfUhlzuw1jrCFEWQc0rcVFw/PIrfLPcvPrgf
h2JfthQf1EUI8fOn0KdVOBH4VB8KzMgOzUZ9NWqsPj85yvJFfRgXl8PQicUyhKhiqZgsp/FhjILc
HXSAI7oDeLDGFmszXDWilt4Zk97vWuLVVlqSSrLX1iMdXpnQBOhFi5uVk6bRM4aSN6iNrruzXNVr
AS946+hSQSSLPBvyuWL+x31ajPHXUsF3zyYaNWk7TXcsOpqHpK+Gr30UCk+kVqW2NmPZhaUe96e+
fpcujOH0Jc5k+U7thuqpDSRjH4Tjq9bEDELk7LlyP3a4TkHeLeHc2fhsMYsV//xZKArSXJKY6F9L
l7R6meqzLMEDOFRRXmxmgqTAItPS/POzuJiilkeBJoYP5G/hycWj0LHiBs1gNgdtDu97ADfdKawG
kjV0v3H/fCjjN28XOhmZHBZ8nmw6lhf9w2NvumBEUuI3B3+KVhUlfjnIkC8oq3iCAvMWoDKXNXrc
jVOybEa1AoypXTeTSN22c836Su5eEjHekiXyLSB5loCQdWadFbrug3zSGstJgPuEg+Jq2b2pZQzo
BCnNvTMoB6mmYrYTyaTAnY/hORSfKZ3G/a4pnDR3FjN1aLD/SmQvVmrHjLuVsGiv57UUlrx9Dw1t
82K6TpLWsfxDzDJ+jK8n/Zvf3k9zvB+iL0XXrlI8dz2NBwkO4wRFaqWYgScDOUanYyjp2SzlTd59
qeP6k5v7XjG5+KYUao6yuRQlF5/Czze3g6fbw55qaG9E0pr/XekLzipO8m9s6BB0JlJ00IP5JasK
gQatVS+AlfBWSpJTlJfiilK7wBbE1/cF7VQ786HcWJOyhrzCTpjcehQNYnTlA+R2lHjeE3hAjS5U
FFgqY0SrVPrKJqLdJmyQ9lbRG0ddBWPBThpjYpXCxE/0cpssCFcty6e1nJfhJ+utC6cGoq7lbbYW
iJuqytwI5oKPb1gSy2IZdwRIaY0J9QTLyYpBaNrNULYdNVf679YwMm4bdKmIfFAeoXvI21wZRTsY
LDjVvo4aW4olemkdBn1syba0NGdzLWYbzAizGf2Gn9wlGZSI5LOneGGi/XEBmiyLVHXQCbKC+/kC
hC7UwtaQ2gP0StVhz1uRbmPp67YkbKYxh3wNTj/ZD2xh7VLqHoxY/swX8JvpRuE9wpMgmSzZjYsX
ieU5AEM56Q6CSUnGt4R4LySztjY1ZC9/HhF+eyjmU5miucJFXww+uRpWFUmh3SEGKOWkSliDTEUp
EXZ9+Mn3ceE3/HFnqckZVOZYHRvvg9OHwYe6itlo1AEPaSm2p8yEqaHEmXI99O2w52YoNtRG02FP
nBxC4JNe2dUqfKRKO0Ot1VdBEzeneQqzw5/vgfTrCMwKdwm3F1lbEPh2sfwMkP0MjQmaNsDL69H7
o3Oli2FqU/wwHWFQOtcITJPek/LoV5HiEm7hbzQQuxSWZn1N83PeCEIKXWXuxVOgTfInj+nXlY+B
LlJUDdb7OmHCFwsQla2bTrgZ0Dt6pF9A8cLNSsYUMkedr/EeJ9u4mfUDTvb8kyP/MmOoLHp4EZc1
ArXipRHz8XuuKId1RpjnJIg2pmdMSekGnen/05lW/VGQZ/Ug6axLLlY9ZW9RyxpjdZ9BWiPXFQJK
bKA1/POD/uU5qwYxkaYk0s1ZhuiL70oPxMUf3s+AaSWCq+p6g9SHPoRkVC7coR9H+0e9u/+j+4tl
P//f7y8OURt2L5c64OXv/K0C1mnzIWq1lu2rbCLE/vceAxWwpTFQoBlmq4Fkn9/5e4+h6X8t1Xy6
I+gQKYcvnuy/Nxma8hfDNLUGvuDlN/6RClheXoIPszjbGFTpdCElXRc5hcu1vuov/HfkuK5h+DAC
SzbzZO3kqvwimGRRuwvkBJ5n2N/WdJpTEaESiDojWc3RnErehKu6geHXZvu+ibMS7GZmIHIp0Eqy
DAna3Ouiqreu8iCeGrpikkAXHpnJ/Ydb/pt9BBLpiwthOw03RMZWbJA9TuTFz1+uyfyLCKzG9jTM
obWZSdft1uYc0levhpqGJpTs6GtE8ureyMQKlTPUVOI1B/IPojIizKg2ItqClCUrHFvEG6GfqKMr
3Vczha58l+5HKi6x245B+0UMiHYCVW3p0XbUJjNZVQryGCZwMw02gqGPhIzK7QTfSKQARv0zAHY1
VQXRRx3aiCFD6kdLcIgR6P1/9s6kOXLl2NL/pfd4BgSAALDNAckkWVUsFmu6G1iNmOcZv/59Qb1u
MZF8mUat2ySTdK9dlSdi8PDh+DlNMsJTHY75F2uOJ2fjtXoGMnmpUbsPqaT+qtwoH/Zj6ExMy2Vz
EGxHvWQcs4HNud4kE8rUG2gsE3tfwLkF8mVGgH6ba1DGbQaJWM/Wgn992MZNWD1EJgzZWw9psmaD
Tqpb+dRpxxp252i4p1vhfpRuBrEcMkx6v09bJA62BHoAapB4NVqagaE2+r2r8sMeFv5bRJqD6mC0
Cg9LD6L67cIHcIs8PaXWBgqwNEmK5pjZQ/M9cRLeuDgJTRZJq6EydSOjcLZIKYB5afrwu72M3cMQ
dWYPsFnEEJK67vDeXZze2Oh9MUY7oS2aRILBAdlU5QHtBW0OyY5kYCQf8ngwXcjzi+V30IFr2tBk
NP/WaeMx11dm4xMMYwMM8mYk/oSiTiKYbUE3wY2avDeiLhEfygkZ2XqUEDjnWckNGPnFSsEbJmoH
UPbGhtrvCRiOOT4iygDsKQa1A392bbcfcOV0t41xcaCIMgfB21nHNnAf2zDgtizdcuciyhT6RmPZ
XwBTurTqgplmazR401Em4QLk09KHAryQI/5xchrtbFs0M6ZfNNOHpYBSa6cVegJoMRlc617T6KUd
piwZmru6SZa/YzVxjD1wt9YWmrmy9TmCuirH94sL5n2MfoxVHjl71e/7PkvEJmiWLcgvUtQtg31o
VFBzjgk4cAG6WoA9KEBxzZB5OuCI+o1Jy3jZIKY6w4UKzynTm/GcHTl48HcTzdhoNvV6us1irUy2
2RIANrUgud43OaMCXm2QAWlDh4gtajKPhomywhOArQQ4Y+kAukcLBFbPIQPEqaHnt0HotRdbAJgy
Os7apDOUCXbwr1b3xq9ei7pqS0Nivsmr0nUP4eJmf2mCde8UF9STFAOMnT2o0QHnYW4ybu+dHjTj
T9QkJdB4i4QrdEtIylz3ewebQ3uz0Ap5mqFxe0ojjWM3ljAeEsRV3tFDEXrhYmtDeyuqROq7Vq+C
Zg9e0Pg59zAAHrS2dr95PYnkDc0BL4YOtiK78bzBjAmt4QDs2nSAATwAs7017ACmxV4LHBOAlmHO
UBtXprGp23rCOxma8xfmLiM5Dqz3zo1kGfu95iDGSGzpuhScG5DRGk6bQT5U+lBsKOsWYizY2YI9
4Or2JzppLZK/YWFuYN4KbsOhqNNDrjuA4nvTUvisLAzbLU+ReOqIvMUG4vCeIFCE4DI7R/EVi9GZ
f6aIeTEfPWX7hAg7/FiaRpvuDezBEdeWqLOSjs3ZfrAaC1otjUOzW9ym+5riU8mVRYw+a0RNgfTX
Rnt538XDaN7pTCTv23jybkP+OthEID6/xjOgcF9OGXQn01Tn9qbqs/Ax8rqETksfT/BTQoyPiqc+
gzKMIH5NNlbtwbNLkySwt+ib9WLTyAlJHimN2HgIwcWHfgTQEai/QYvUl2mVLLuiHyzY9WB7jYGw
duH7uFnq7gZoesAKOQAg7nNUBJAfaLLxhxANfPBma6Esm6Xyt+g9C82rAXbXe4knz3/DDwdhNpdb
IhYWdAJjEBdDRSi85RZsaBZBXC8ZGajAh96FiAbkuxHoyo/UTY138dRVyD5DW/YL8IlgONZ1lVCy
h68qGRWAJN7rxCcPOPDdWGfz52g2YSFN6cR+LNvS/eCgzvVRBFP7t3FL8RPhranx05QUbMPtpZoQ
tK0Ds5SXCo8bZnL9u6CTzT7DYwMQZ/jlQ5I7vBHlaBdQCHG6UEcLQuPerbr2B2qd8NEVvdcqoOUc
wyVeVd28BUAEWpIxAw+szYKaRDs4Nvh/TVt0/qi4r313Hrp/6khPQA1BXw8knfm4aR+Mdvorot80
7ZDURnAH9dQg2bl1Zj3Fwcw/neXd4N52qCaFW4v78SApggHWCzWZbmg7uPNWEx3TG4QyQN1CjtjO
Gce2o8wTt8tmAGiQ3oum9B5GaJ2fplyPYFboxuBhhi8FkJ8ZZaCrayRc98+Ryf+Pi//Pc6vnf4+L
H3uYSH+8LLw//x/+FRRrQN7+i4CT2MMA3+a8AL8Z3n9J/ha1Zwd3q7sqO/q/lXeDATgFT5MUWyiz
W6Rv/xMVW5TrqVbrBNFU8oHciLeU3lXk/SIspqlJ9K1zv7hh5GjUw0+jSRhZI1hnPcY0lVa33xc6
4jhhz7Dat8lCNhiYWVKlnV/W2dI86EAB5GMAIDm58ZLGmx8aY6oQb4lMCpPcbhME5k2SNx29sbkj
CuDR0JHi9covURi7iJTnGRi3Aslre1/iAOVHK0IA3tfKHGnpDdr2bmNRFNLgxgZyBi4u3+qJHJt9
XYv+0SYRZ1hHaPqDCyTll6d32gy1spfwTE3w9w8tKn/bGQdiHTyCXia7rd7+ZvQMqEGY71EX1Ud6
JBvgEdk7cL+AZgG2EWOOVgdSF661RN/I2IGqOInt9BEwt4DKIIHa0tfFYMijbiSwgvuynVmqDCEi
xBI7rwnna/Qor+2N7ZomkgpstPuc0rworNRAAwVr5sA6VoZJs5nHpmFefKm8O2YNm/haIec0RVJn
AZYizhpFAf5trWkrAroHHLnOojirJcCqSGtEu0tkaI0/dQHwBa5ySG7vEHiZs1+L1xpP8M+03+ax
5QjMccu4zOVsR9UH/p208Ytoy5DbQ19B/kaRROVCL1agDbUlCcMCSBMdAgkkGWXXXY+2LWFSYo7L
wcGLt3uX0Tq5E3Tay32Roy1w5Wc8V4pe/g76ZoochlI+RE5c2FXOJWXRL1qGdBmvepfBdBcHpfiQ
FmkMkzzwFd23Ao1HlKxYT+/gqzP/6AY8vcak8TimaSWWH2Y4tN4XjrxrhYdsGiJe59QFcvnb6MzA
ebQ6c4w+MdYwB7/sYWohC9KRr7ffVvmhzMSH0CXCrQAWEMZzofTFmuqJy2RoZ1dwrDGb8M8CqhIk
emTSpr28eadlGWXIVpw6dPYcVR58BhO8MGQXzMGMLRCvDWMB4Czr1JiRBAO072yLfIqp4tsKA3XZ
6vrSYJUrA/6TKA52TYd6wssjk0PRXRFAQ2IFCCHcRGk1+6YsA6QjvObmsq2zL7QBd4Lt5BvBA6Db
fGorNHXIrdMMurpAMtixM8xUBDfdzOMOmr2zxV3Xg1v3rhzH07Y6CysROPEoJGOe/pXq5b78RFQD
XaaiQgkRYLgoKbM2fcgBBfa0FYL2izE30KznsuLN+n+v2iulh7OVxSxchKRBrsJ5rlsAC+DBuRSW
jVl9WWpC+nF6R2xe9RT2S+vXZWvqSp1cOYn4LzUhgDegMY01ChM6WTHAT4z2+qKl/U3TVM4BhKB5
QELJe2hpdu9zaS63EQt85QjR2zgzThvVBu3hOAYp+Xpjg4Dxmrg2OT9tMFUFwpGehUxmCyQs/ZEB
F2o9Jt343dTuF3CPjDGmDSzGA+PI0KpUNOCDjdV20iCWTRs5Pzh0QYt382C2kjGqPqOXOmmS6Yss
FaDbNgyMlsvHsWyn8hCwwfnHcimazpejMUfIz1K4mB+rjkonXP5Skx+XAJz6XzOuGV65YZ4JQQvG
MB19+VzHgzb8CXU40T+P1ji4zCLNbpK+A24qLFpSulF/LLycEahQhEyPbxmmDZ27VHdmKtwjHPHB
dkahc37fhhAI7Sd3qpsZPYRYLP22N4pYfE20spPD0bPC3EJhJHG87HO0ZIwMRVO4GNOuciKr2STm
Mi3felfE2S5EVtjeML8XShJ2p48091hl2ZjcdaFuRu+bwS2Sg5zLHC7kcAm9xY/A+AYktlhOfmZg
VYJ7ESLxtkuhHMB1tLpECfN95CRukh85uSTu8GLbzKZ2y5DbvOqk1lAl944I7H0GfGwyH3JjqmcL
/XoJYTcjo2hkocyMdNosQBVbdeRsezOYLfhQ5gE1vzDONfePB114DyZyTOe/qbQr6DEhk3aqn5pd
VQzBR0Vdb2OTNKzbewZomj9ENg6sLvMSJQzDZ1lxq5mBUsQo8qQW99pUVKopxlAbZHEG2j/71OqQ
qoOHsu0pj0BWmX21EGQZSe+McrwVvcy9m5ECGuxHYdUNR5jYNe291OeQ10crvKj9FKH5VzwQu1R/
4bd3vceQmdlIbvvKNtJvrYV0Nm86wgjZRqYTuq5EhbF4nAuQynfDNLelT0IJn2KZyti+dTub8GiH
aEc4fZ6rZrpB4jNgyre0gJM2RopsQlzlyWjfRk7RPMV6bnj7shsLVwkYhr1cfrrIwkAsWLFlJYO5
LpPEh9FozaK7b8EQGPJQFTFI+Z030iqaNzDDG/sMtoZ42yMxbN9OraJaHyueFOQxnC7u3fDWDTWb
sXbyMCt5AseX91+oj6CEuKU8pEfHyWy1iFPrGvnkp8LMKsbAdD0Gyt3Zo1l/JZGy9NtygCWbqSwv
kJSGlimzy5FB5gJqik0/dmAhQkvLoZo1weIezWmoNARVKolO6aSlunhw5cyibsqqXqyfogmN+Mi+
RtXeQsJS3+Vhk4pbkdrEovo4Tsk/k0h017frska6RaCkc7/MrjG/kzkjwFsjBo1dU0QYa1SxgfNP
93PpGNEBenYjfGfYbhh/cShcpj0cZnnltvtxjEoSU86FNR2rWO8C92fWhEH7OYi7NBabpUmyaeYd
HgE0bpCD86LP7QAX/w2dZAZNbnPHkvI4pA71Pp/uZNcIWO7Rn2w2eg4lxUeS86nVduhE4iQ2CxWG
7Ps8jqL72mswN2yYmTH0L7nT6/2do+fldNQaswveaUHUPcJCb1m/5s52smtv4ekTTPJETQE/q/Ti
CTZ4MU7fwgBhzVRzAwfUgwYrZJG2x5ZZtd3k1PAaTc5w5W04twcSmzEEurekZUhOn9pL4EEx+mH2
fGChDNoz43qDTIcqEOCflwWJhrc8g+r7QHUaFhVKYJemyvZO3np05gfaqK7nV2npbjmNkz9F4KvR
1W3v3R5V5TIPmIiQCDVctrwCez6bBiQDbQstGwI4d9U+7UtCCkZJyM36qI1uU7wE8tJTBp2GHtVf
GZ6ejxnjOPa2ahpw+QkYaz+pE4hDZFkYV2Z7yHhX8YDLTyB0heRHN4GxnS6EwYwCUNMk+EuJ2LxN
ekMcGam+RhF8FlrRj0UHlBkxRwd+qQB0L0Mru1/apcvy5m+kp02D1AvULPvJMIPbcXSgx6jNrC9Q
W/Hqa7RN61THdcC0qgIB+6zyMPXLXkTLoPcnZBm74C+zHe6wZTy/SA+N0JMJNRgmjY9pjALRtmu6
hfw0mLsjEsr6/O3ypp8eb0JLrBsmHTdQCoSX6+khIGlMJJmRCnwipJjNQzWFTd5TAXTNBtVwm/d+
Y9amWb/xnEsk+yiVgCAgkqZMuFp4YYbU3WvLujGHWMJQGU0oYbiiNx4LXGR0KFsb5ywQgoYMwo7N
K5H8acCnzrpuSfIUpk50l1+gotEXq6+JUPaWHTv+7Bn6TQbQ/DYUaF8HBYHSlfD9FVsUduA7UnUc
JE5WtjLRMW1LmuoTY3v3DGUwi2rb6UMlkdq8vJ3npgRfxXHiQAMPW4NeMtD642zXmk+tE9S2OyXZ
XVhqNbPuJnw8l42d3p1nf8Ery/gxRSvujzRP13AWsaBDFoaHlm7YEdEueAktem+iAvBjApmSmzLR
zCt+4RWrdIhJS6Db1IEcKb/xYudCtyX4NS3ogeys+1gyL3KUcu6ZfdTFp0xzmULQBrTBL3/rCk7E
x8p/4adhkqGxba6Za93CIRYRXnwonSVFzTkZRgJ7BBKzjUBNzff0UAso3dNPZeY9q3LGymed2WlP
b5Kwu/JzzvaZ0giYeH4TcA5w1qsjxYBEEFaSqKpPoEGDQCRrsi9DXw8be67j7q1LjqMiBVR4H+lQ
EVq5qqSJDNS8W9TsXFi4/TjNkYVzjZGh0TTfuU7e/u5ljCjM5TU/9U0suVIIZYcNEDMKe7wyaw11
OUV10KKBM+mfElNA/ly0I8T4iiKK2o28ZvHUJz9bBPhG/YlXEPlPBY1+ebb0FFHJnhjwEI7GXjR5
+KHQEgdS9676yqH+JqykeMy7EJ4XYrqPlz9X7dm/E2BlHJw2w8e8eGwqSf+p8amyAPLKoDvMJUkn
qF3KRXHZPiGkBzVM0Rr+qCG7y5jYdGV/V4guZVrAokfe/S9M9toZByFi6AgqDYehD5dD7NL79abc
+9Usw3ScYzpCNK/TrWdUSPQOPcO1qZSHFPzPzoldFBaR+tyhBVe1V47A2TnnGJksDGAiVYpb8/yV
SCbLpGvmg1ZPw5YuTkUbcvkx5MM1z3m2+lgC2m4CZ/HUIMNq9e2YWe6yXeZDFjdiS6tcv12iFgxm
YmvfGchu76eZz0sCoRVvddqYlsDhKc1jHKWC040vrbBorMWbDwRlBHr2gAwV8y0/PNb29+Uz9ox6
OTlkLvyUBNBovng61cmV47A0AKaJMRoHi04fFCXGtNGRuz8UuZse6wzCrlIE2VYgS/R+8oBXdXT0
tq7e6J+qZZb+ktVfrVxU21BvYb2itfguT9PoT6HJa17ndEcIuYmAaawAe+H3Uk5cOfouz2sMucnO
jpkhuM20yVr+AZ2n4QDCIP3gVE77qEY6S3vrzaN+ZVfW5nGtYH/BMKnnFFLlVTScAgwdMsde/LF0
hmOhVcVHux5+pEY0HKggZNuWKe/bQos7//IenT5wIBiVYb7ZIioiA3imeX7xwNl5O6Vygg0GpHnx
O9OQRNtFTqNP29x0Kn1TW3L4EtMu+nzZ7qm7VXZVVuWAp/N0h79YrTe6gmXoNDO6vYxzHSi6i11R
TuKQIfAOpcyYHf8DewxDc7HJsLjlp8e+mk3EuRjDBS7ttHfO4o7vlArKoVmSnxH0NVfc62ufx3kC
M8JIOW/Y6oJr4ASz3q11X1ql96GwG1I38G/oDJCRU3YDDnXlkX7VIuVaBZbi1Vwf4LIzvRiiP90f
LR3ZY68Wh5my4d4MgMPnk3VNluPUWf5rA4GJGa5QODGClNMFZWx8aKdKsKAWKCfmXofHkb+zG+Ts
XlEAec2UGjzAGCOIlOBPTTHUQ/gsgsVf4Kfat/Os2ZuyZMQkRThae9Mj8K/vwjs60Aqo6b91ZbhD
ZnK2IIv0k3Gy7xFLc+9lDeFUQbXu8fKZPP8u8Kvq6hHXUole933yUcoFgJDui8FD7izyGLS3g/pz
2tbOm6Jn9VXwjMDnR7avk4Kpju/LWKOD66dK4D/xU9lWe9vqrV0TJi5DF6T8OopwDGV4/yOx9r+S
ELz2faTVaufYImoXp0Z7GSEf4Xa675Yx+jRdYJVPsBKY2ZG4KG/3l1fz3IVKplRhNVFNIUDPq4dN
eH06RANyfrGj9fUHo3zmJSk6N+lg42lN5C8j8Bzw5HXu/JSEFbOQ/uWfcO5MaUupPjffi+qYvYro
7FQg4jz0hi8WpviZMYcGDFYnv+afRQMYqA5TpNnbt1Zlejgb01atzNXT4SDyDfkTRmsJCZwqARxD
2g53iOYZVBRmG26QuXnzlSSZ5+JTpeJPJJI73VoWt2fEdDL9OJHfBj0bfWNG1svO3fbD29dUBUoc
X/olZASnljQQTT2MWaavmwTjosj6IyhcYsQsXQ6D5sH+r8GAd9noKycX4TwCFuh81fze6uTG4AcS
e2khi43nCNaHMqdUvKQ3bVbbV47tud9Gpg81PKb2aGhyV06/Lzap5mpyNnxkQcU2ijXz/ejE430w
aRFEr/m1CeBXPo0TalJ0g8qYzHb1aUwFDUiiYg/iTnNnLN30gOLv77SeupvLi6j+pH9Hf88+RyWy
9ICJqBQHyerL6grt9H5e/MqLu2+gTvNuo2dFcuVlPzfj6KQw9A8UAJzSwKkZD6j01BShwShiBF6O
V941t6IU5tfLn3N+uaHX4QA+ezOYYlZHPhrTvouYNPWBoRYUze30K9Db4j5mrtGvOutzPRXpfOVV
P3dqFHOA8aghfG64tTLqeghLt4ll+HrmchDxfj7cR/VvPYKebAiGZk9RDSFzr75WGj4/lwofZDNa
TafbcdZuZXG1DtzuYvgDrC1+UZt/XboS99ogvi9BLXeXF/c1a9RE6Yqi1sOXrk5lQbJihLSh/Mks
atI8p0ezYckbtLUy57aOIYx+o0VV17ckrXV4eLji63n7QKsRnQ+Xjp6cF20Hz/jTC8hbJQQD9L7H
N0YVWJPU2rlzFAMVcf/pIYVJZvBKmN/2vTbox5pA9KDlZZABjnaRIH7bYj4bI7xmbIVxFTKvU2M2
+XEZIUjPKJSIDqJCez7N+/p2GUJYNqtSXrno6mV9edGf7fEYqOljwpl118KNdXrKA9TXk9HZxyKs
5o+9lwU2EtZ5coe99l2wNMFRwO7wjf9VX3Gha5em7CtmJs6PQzahr17+NiVeGyFl2XdhNm0p4iZw
lMPXmnbNcuXUnJkC98HuKcAJIBAi0tOlnbwhAHRhVvuxlfP3IWGk46Gq+za5lXGVPlzex9eMMdnC
K0vZTY2pnBozgcmZRmwRm1UFUhpuWuy9krZs57XV27+LGqeqf9jA9fivU1OTGfRWLS0GT+BZRDHV
C8FWa0HZ0nkc6+KfN38Y0QGXjwRJWVttWAqbEOgz7l5IH98nNUPYsPaYCYmgZb9sau21qeRQXHjm
/OOtk+sPY9q/z+rAQZ4j6Lpb2coj+Yy1l9IlF5vNZFtVyzWVqvVooI5RSeGDJ5BQhFdjtZqxy5wD
VJ/t3qm84kFD7hHNI9l0Nwu0FLdBahh3jugDH9idziCQCf9Ab3ua39pguum/6Z/0qG/8oZuKTxlS
80j3ltE1ko5XVgasPrV7sm9e6TVnwAQneWE4wAmEJQu/mBaYA2qrnPch1cIbydCO31QWAz1v3BD+
OLaBIgdlL/p+qxetgzgMYr9i3APYmIEbgmu0GhvGaQDRR71rqHsY3ZUQ4ewiKZsK6ci+KCGP1esS
hJM2RWk57q05S//GZu/5LQwUx7LS27cebWWKVoGnzgC1jdXnmUlfQiYWjxAd2BqA68zcJtAzHIvZ
Sa9ExupXn7hdTFFe4MrClmOcjXfGy1IvtZSIWUEc8z5xmmqr68H41gukrEBKwzNJIQ/M26lniMy5
EwL4/t4x6+F2EmntQ3/m7WYvQqkr1YN3rVZfyxzPzqYyqrouTHg6HDe1oS+qUqbd9SakZNMeSiZ4
M20E7muAQx+jKg42Rsp8ftb3xVt9oPLqCtlnSgpTgMJOjcZBOhkw70/7PonCHRMd2S1eaUahIK/9
N18CSow06ZCQA362Lv0LWEeK3qWsPDKf+9s1dfghErMItrCqdU+lpU/QHqM7f9nqK9fgGZIJ9o1S
n+Ot3JKI9KgxGwMOeXv4a/alcQ9niEuhz5qvlL9etwRCU3dw9GeNbisvKLHbJhcu1sObRaJuW3vQ
jeU09K/4k3WEDAsQH/VvU6sL58B+EFjFPO5dN63uEwf+O1hdIMuWqdkBTQuiB20Ik63WlOOVuOfc
zyvbjP1TNuWwUmM5PTFNwohe1S/jvuu8caMTKR89BhQfMmeaADjn6cA0WNzajyUzl8tGurP3gKDm
9EFvm/aOKk1ynL2g2qVl3tKVrujGk1br2pUlesVR0Hjn+UOrjwR6DZUNSGRhIHbHvdF1f40im58G
SLiu+An1rStvRBmZTIxsz8QFroKVRWYpJSS2vB2c9LYii/KhyTLv3SEy9wbMt1fKHmdBJ2tPO1hS
9SBnEOs+N/CuCu86YK+2hN92dNfN3op9nImxc1GC8PEf4bYdGT7Iqqk4XL5Lr3gozJNJE6CBZVAq
9y89VG8taR/EgOpqhqveGbUx6IdWutM7p2yYD3TLrP/Q2Z1tvbts99VlhigDGIdq3a0942Jk4zTo
HLkMrMiO7Nq9azsHZdM8a3ZD6l5rTLxyxhXbD6dOcUvQu1v5/6EFXQlv47CvamgWN1Erkz9UXe0n
JjMmRFuyxvJn8MC/h2RUJPhKB0LTrfpPORspJEFRBYfhEGTdftAnGJfAapc7qBzdH5cX5tzlcBjI
HSmD0cahpHq6IW055NTFh4FxaXLVakkrY283CD1AFumawZXQ/HwbVEBBH5OilE2XfvVAcdlMWYG3
25upjnY90dl3ZkXwMkEX8bWa8WaHqq4UXWLqt7AKnfH8wm0P76U7QF7iimYbE15V39s+8cCGsUPl
2805KusnJSBABDt0upidRWMfLqZ+31ZxeliIdb/qIZDvQITJNQnZc+/E9D11U9NRUyH40lNbgPmY
O9PhY4yivv0jBqhbstQZv14+HitIBXeUPAO6EsVIgTU4Wk7NtNbYQIa6zPuB52rXOl30zWiY/yXX
EeJvbbaO9s4wS0Px2Ib6n3DJpo8sLw35yz/k7Jw+80cDJnTIWR2wDqe/IyMaMEviAt8IWjg3QVzd
lBGcPTMJ5/6yqbNDaoFpAN7HfA+zXGAbTk0BCjZLGx8ET1MyHCcXAqPYapwb02iSXbLo8ZVTc+aS
iZ9gpOI/WGTF/XFqj3Qq64o5Ef4U6OUHEYfyUUdp4W9oMY+yKRkEg5+TKaf5Nuw9Ha0PpCWuPHVq
9U5eIWUdrXhclufZ5F+nP8GyobDK0kH4YRHV3wvame91MvZvetvBpQTrbbhre10yriHqKyfsfGMp
/nF8n2fuqHauklonGnsrkLPwaa6o6Sbba/e2affHMJ8t78rWvmaMb1RpKkWIMypymzHqEacs/LKa
tbt01lpETLLWsb+VYaC7Vx6ds8eOVbWpr8JuxCcykXK6qpXpZLa1VMIfJq3YxSCfH9m/v/kcxjub
cb6bbDT63eXD+8phwpIQoNTUK7u+r5PpabY1dqZP4SneWWKe7pbarXalYVafzGpsfD1Ms3cDI2yb
TBfln8vmzxeY76U+oQCDwNsUD8nL9z2iJx4mBmySY16PNzNyRwdkXCqfuk975cyeX1OFw+HKkJjy
fq0r8oXVm4xLCNP3iNChq62SH7JxtPt0qoN3Ud7KK/Ze+TT8OiErJTPeEm91UKN67olPR2YMSxrS
dSOLvRW1GhwPsXZlE18zRTEJXi/8ghKrPl3FnJF/r6hby68ZybxNKUAeyQ3am2GOZv/yhp2tosqB
QU4Qhyt86Zqkrisacg6G+XyYIOSwCUM4EGThFg/wJHwMknR466dhD/JRD9w0NLE8X6efRszFpPbS
GT6lheAzuizRDoA8jNlW05jXmI7O3BrGOITwIlOQp3Oz8qyak1tlmySGPzPr/imrByWURUezEJNS
lUm7z+QOtKzLZdleXtazq48T5QFBWwAaKb54ZTnvtQbgP58JDLK6h3JJv5OlYx9wCHIvPRS7Opvh
0ctGzx9rhF4pJJs0GQl4eCtXi6tVqKChluYbaRM+GEJrthB0NjtD2vEmiRT1b74gUgFhg9/rpX3b
FO61p+Ts7CqxWRqrBJOqvryOgfRiDDVNVmww9PD7WoeYoLUXSD6i4FpPTvnPk1cLU45Q6QQMYbAt
r5xN1WsCcUtaWCLw0nfjNIdwsDPsdHlVX9lKYjnuhqpOgnhanVgNrRFXtrg0RKgsP4qDBE4ZCN0R
L7PuQpgU7ph3uNYSf20Vn1sswGiRO1g7G9k70By57OTETm/7rMhuQXLEIEcZern8fa94AK69AwMq
vWJ6t2qVXxSNXMSivJaKOZFVgrymZmpbw0naXVzV8T3s2deaxK+tJwAY4jJAo5K3+NSeGTCQwSil
4TdlKj6IrqRuXhjBHgCptzWDctr0Mk2uuLlX15O+HOkAd4P5zFOjuZhlUgMj96G6gOGhS5tNJDRv
r8TLrph6ZT3J5qH348HX8XPqp7xYT6C9kxiaSPh2ps3lpsoIMzbgWLzvDCVaKF46zZWK5isrikXM
GfyLtsAqNs5lsox1QJwBzdO0C6HhAQQsnAOjds29mKN/ZsKhm8un5pUFJS2gFE0rkIdq3byKnHqR
PbuMH8/CrRyQToWqBLKTJG8Pl0294sX5LipflGIILdYgv0qfLJF6ge6bTDz6qVmVu2IKy51ZwVPF
lNvit+6CAEcwXmvvvOJgmAdQLwhIIMLz1VZajYtcaJ+j+VYhHxw6C6yFnrv8BweGjJhcC6I8hQ85
PTBe73bShJXeT6oQ0E89IV/fD/kHpPYYXte6a/W317YOmjIiYCILPmr1VSnw5bCf8S2hOjNyBl8Q
WEF+Awzg9+Wde9USbSQQE7xJxDKnX5YjeyzhCtP9yrCG5sc45738OLUzkkteampXwu3zi0fOxsvD
26Mam2us4rI0wkw9fHRFgudrlpfuY7IpGHXj7FbP6Ju99esUJwPFO6kmvqm6n35dR9MbzoMC8b1I
t2+sjDZ8JJb6H+kG0eNlU+c3HOUkkiQQQ6ohs66YVjT9oLFNqQ0iaoF6Ek9PGv6cpLWgVzoPYb6n
pAqe0Bni1Dhetr0aOVNlOt5X4JjA+yna0dA4/U4ybGY6494CA2o5xfvKCqLmlxydDCFeFHma+gAx
QhL6dsd86XvZiDTNt1Mv8uGpchlovhGjY18rJL6y2aSM9OAU1EInETj9UbbhIEYSDLYfpmD9eUFc
cVtEwvUZla23DnnIlYju3As9O1h6cMR04HJWtyZDFIiiVuHRxilTv5+H+FvgDsWRypW+T2qtfZeb
QbAZg6G84t7PPxV4E3EsLThG/8jPTz8VlBceHiSnD71f/6lGnU9sE3dActVwhmUPT5GXXXG5z0HN
aWjFZpt060lD1KVaPSmR05l50U9gLKNKD6A6srvtUAPMS/K++rEM5nSXF8yNxnYh7/UJIHA9VOWh
XKbxyXLqaZ97i7hyCV5bBzUCqFI+Uvc178jARLYZy5JAzCqjO/SP4Aecm+IuKsvlfWW7V8oy586L
xF0lmNJgx+kXni47m+lWBmONvplG6MnmbckkMny1pT8YXngNIaEoNVfBLGAanDKsmuTukGGemltQ
1mCOjwcVXiO0n12o52Tbi8epQ+xRtkO3s2G+2qLEnP/UIv0bpBLOFm31aW+Xsryy/+cPH7+ArAXX
rQT55Op25Skgxd5oBM2AvDtknTenWwakovLKpTrfUuxwxHgalGzI2rXorRiGLKL4Exdz9AQrXHwn
EXi9y0HbbezM/XnZlb3yWXTPKXIT0INnX7N0tqkswsgCfgktN3zgmmu/d6NSf7hs5ZWDw9fwLKiM
Ws2Nnu5k5XZhtVCw88sssZ4QGMzQyU7H8a4vakjhLhs7fxloaqhaC9BdoDxrEM9cpzNJcED5rI2i
HwhJ2z8Y1QmXY4zOXruHEm/SDnEDwcOVrXvlK+nC4g6p9KgocHU9OsPp6EoKlREt/Z0dWTCKam0P
gfes6Z8vf+Qrx+S540uuwydyR05X1EXbIJqsgRcIQurbCM+1S0yIA4iFo33kpNEVmO6r9pTEBtvI
27eOOFtXTm5PERqKviW4yRI3u3Uobx/dOrV2Aqry/X/wfaTtRIG88SQ/p99HRNvIppst38wTufcE
MNMyDZxtqvKwOZDdlRfl3NkQRXC5CV6U0J0Li+9JjmIirW6iT06BqVmcxq+KzvmkxVMNXiBAQ1h3
W8eAFLqxwo1WtX20c9CePSwzfUq9MIAXVlddztl54icBAcfhcqooHqxixQWoZGMDSfYLsj+avGLe
F6iN+Rk02Ls3Ljem1FcrUCr4sHUNCgW4JQaDYvm0Bav3YdVPhwit+n0HBfl+YED4ynE6czvYo+Ks
ypVwMDPCd7raNoyQMKmZlt+JhkG8NqcJu1lm1KeuOIMzQ4CS8AYsHw02QqBVlju5WitDoMoHk3GM
T2ylfQu4Pvpvys5sx21ci6JfJEASNb7Ks11TUpXxRehUcql5pMavv0v1FNuFMoIGuhtIo2mJFHl4
zj5r3+hEvB6FeIAy6vLZL9T8i3gQVIeJJrnFbLvUcH+JsSEwJabg2dh6Nx7oalG4bFZcjfkoUAVx
5p+/uVlklhpL5e1CmnJeKYo4+7CYYDql+vDP8k/Gov5HrX+R6/iXXfaZi11rKWpvF6cWNQ+9UWuY
PuIuFOqU6Vr48PEivH6LXCyJKiisU3chCXv+aH3apanTVN7OcqZxI8Q8n8La0m5c09/KgH8HctQH
Fzn+W7MYqrXLyeodFzVpCWZ10AbDCahhZeCQadDtnDUO6aaETdvZ7nDP18IrNelHCHeU2iJxRFO/
0DnfSJ3aG7VzaIoMqOUbzVNyj2u2Bgryn3Vn53+iSjbPGH96j4tr25MdplZGyAgiFBVmdwpTx3we
xk5hPdEVnrGiXx286JBI+zV5g47SrarfjwuJNHqDktYLn1S9oUpdc0qjAF96EKYkltiVUqsCbVq4
U4iPt9von+Rg0m3gm3QePuhlr/q7sHLFuCkXSqovFmCqGVnRS7hQVHNzxnCgf4OrynYBrbIlAF0N
F/5q2faD2na5q/Vbx67jeY32CVyrC2UBIjaOLO7GGUxpPHlN1f4eujIvdh2JmU0IgQXekw1S+LeQ
NAKu5cjXiKZNxEO3mhochq1Vk0Vpts6sZMyrI0xpmuETXEZbDINx3RAiUB7WCMXa9NMufyzaTEYb
2Ug7/COssUs2BALAGGMd56WDqkZMHOBzgzVexZbW1Lw8q+NGT3gY19tcDH7uB7pHrVTb+m2UjIey
UOP4J69quyYbJvx+YzTdNH3roQCncwD6vfF3rdbT6/Txil+CxrOlSM6BbwxJhE1NmZTj+Yqn1DAb
UL7lJpZJuUsqC/9bhAb4X0gLU1yuvfDG55g2zqLcNMoLb4x/eaqjByYg44NgMyErf3mJ7ue2xA/Z
SDahM5ZH5bb/hT3cEMfT6q1rlurlxuNejocMjz2LQ2bp3aYqdvG8thlG2QwF6yhFXoXbwTfzZjuP
jQlks6ATaj1DAx4OllmZ9sEF3Kw2EKbM0zjrnb9zR9u0d66VxPMWq049hLXZ6F6Q1xasH9nGXvoT
r3lQ3wiiRv2+BHodPiMYoN1HAMysH6ZRgnpXQtQB9Cf+rvEVfMJlyem/KYmD68asB1OtHdj0bYDf
NvD3pnUUGKt8MMLHvC/Ldg1uskiDwZVEJlQViuZHi3jFBTCgRZQQaR57qUwazx9TtNB3hlbVmH+y
mfzS+xivvKaGv/7gQycQu0HpkbE3EzP9n2ElKcaces2VJ2C/SEDjumb1uU16+YOZyp2VAWnuPjFa
LOpdW5s3w1Cr+HkAOqWf+K1j/Cu1Kad8lYkm5zs1T63YhaJ2S8AAuYtAr0hpl6ULHvHyaLTt8BSP
gEx3k+aXEOjTUdz7pTHFv8XsFzvu2GG3TimK+NbGpkilBQnALdIIjk3zX+AYSdNM6zRucvN7jVHN
WO2HOIqqPaDgOYZ5mUgDcQ8cLhXEgzPbR5O7orbuMTiVT2JK9PEZNJ7xWxFmGSfu3IYE5FL5ks/T
zPJN6MO2W1mN4/XfP16JXKUuPj0KF5SFFnUmYFkS7xfxXhvFA0kYrzzCAzLqdlXzdbhbml/54COt
LGFf2Hz2zRZOhPOSjeH4P1+yLTxVRcihnpYIS4O2MREiKdIt3X7G5vGX7hXRgyw5wjd5b4GEE4ZZ
WZuYD0KKoDF1ukzB6E1mkMeRWTyyxnF2LXIdaGk1zYZivvSyfOrxp64+IcvV8q3t5WG50fUBhHNR
FwLwvRzgg931jWukgZp04B0rPSoQ/ZV0Rab3Wp7E8aaoc6+HSAr9zfuGT7o1/3C02bO/m01W/vLa
SMCPgxLVHjzcFiRwPF2AU2M/MLMHfwLu9ycGc12xETltMj3ApS+N49Sl3SYvZjPZ+lHmAx+i3g9J
3UVG1v6k1OaupqwKAZVFla+OyRzZVc5+Zk/oYULcXNfx3JdzYESJDLcJqbEHXDn9Ft4fFqE/HCfv
HbyccfE9xJ1bTttE8nXfh5hioJFiMcLLjkVyDNtG6zg5c7udPoHt8rvA1MfZ3doxDQepTXboUzMM
xR55Maa8SK86/TAVMLhOGiH3J83OMakPvGYcWg5Js5m0VdS4KvmS4uz9fcYrtoP82fD1gUTR6sWZ
KFO5vtZFjGVGmFWpvXZLz9ZWFBqi0lm1JqdcUKDJwXHTE1M+ozHoqx473aiM9Ue9AFX06s5Cm/fJ
JMoc76ymG/QA0UKSfSJksb+OddGmL5FuzHgKGAleDoknX5ssMz5XneyNA69fxz8ZTON3xfcj9wKp
GpVMhLq1hmX8bO6EniRuMDglneJgkfAMagXeGHDe4zVHp6hxuAY/h4MKvUqPLaSQ6b/KbwXTZJhj
9jCmURYH9DqML1jtuMnK1NWwRn1KnVT1WbGXJaSj9TRUknUcxpFNtzGQJzPIoMBmXwptCn9aWqXE
Y6yMmQlPBj3aOm2V720g8uaLOydTfIfpnE8ep+rL+CUUbZ6YuyGjYevgN6z+bjHTEA1+dL6B1dZs
DcX0ArDR/mPxh1oWWDMCSUyVDQ7cwE9S1e4KyTG3l7WBh9kGN98WA62kmpP/3JlyyrchDC2sP0IH
VMEpwjrZOkZz5Lm4KKXirtHcFn1GhVTyPsKBWZzmUMuNdaaSqqdKDDszwB9q9DdmieH5b+pZvX/i
/2UTpoaiqza6i29z50wSQqCMo1Fseolp36qkC8gPRNq21c/eAM21aVvHfMX1wBSvfVXF7TrKZyU/
aZ1ovlpGTTtD4Yxi2k2DaZVYg0TxqevGdLpvaLwZSQhxumwyZWgHcgwaYV/fEz0HXe370NonwJ1b
fVG9jytnyKPv9B9l5T0o/O5LXQCl/h/RlyjgY+FndoRXNhhY2enGb6lHya0u+Ev7+CWZRbaQNoZl
H6CH5eIGZnGLSEcqtUfPaCVtawLnlgPALOznIGOnhHol2PKsKL0vVmHX+abGsMZ98qxJEL2OZPfv
tELG+hKOY+UelEhSws9cDBIaWaTEQ4JoMxcbEBul8a1NVXK0ysqwnwsrtb55tjIwAIlBOh6cqstv
CZreIEJ/h3BAZumUJv26KNSX+tF5COcr1HmhFP1x8CGjbbNC1+87bKCDCqfux2TC8WOjrC7Bd0KO
YYSitf3RTEUp1hOc0KPmTT8sahd/EB5ldTDlU//F6vrfXjiYt7rrro48firqK3NpDl4adi7uVxal
u8Ztp+E4ONNUDcFYtUkZyKSiqhmMaZy0Ky9O9AdXH8ZyizDN/ld2Bi8LTvZSIqWoxy12iQ//KgRb
XURVLcTDW1G3+kKRRm1q5LYALBM2y1HmRF0fH/RXESciXs551BDYAjJHF2nbxOrMXqtb/ajhV5bt
jDmc5iB1qdSOQWK3uMBgG65pzx+P+taFeb4qMIwj6DApvNEsdqkelBOSk2is7GPKbaX45DUzEPoV
ebLmVZhR5DzYTT+HgJKQoGy0rsnHXRXlHKbWqNnzkz8ubkZeOsz/s6cJ50LMPHrVBaENOXU3a2H7
CzOFPh0CNQy6G8SF4d1hi1ib67zvuj69kfh/+71/P8+iemW+ycST/0eVb55PnJmk8GBFpU4F0aa4
B9kZQtfsE6rPxO1x+FSlMHoCahV5vgqz2XmthqEb7kiQRw++NhNTAkquv0Kpi1Igwn207Whm04/6
6GfaDlc8zCvKCM/DUyWy/mdiQgLdxJOmbcMpFcWNTMNbX+Dfz0MCE+E7RSSXZJdx1cDCB6AqTyuc
IzqSREfdUZU4AfVclk5uJRLvAXky8Npext5RM0nqTEEzme6M04mL60ogusZ3P6V9i7N42mZZ/5Ik
jpcgFrUhyY1DF5srIvLsweHfqocmowZ2Y2Vfprlpa7Ip9qGiXFLq5DPOpwTzFYizYvSOElfIQ0WA
90ie379r6tH90zWDtuI/KG6lhK5HJclLzlnQpLsIDy52c190dWh2pJerzE3sXYO5wrAvB7f3nmQ2
ZdFL6gvl3XkGDOZbMfvyRGeTRroLeipKGcJ2WiIvdo+C+jhZrio/tamOdTqetSUuMYKDM6YY/EQP
/VAFSS2sNjDA0puPUQoJcmvJKYRJ1oCo3TN58cOUJH1TYP7V2NluzM3s+yhNeiBEUiG8575W/K/l
GQUsUyzYbrT1XV75SaUB16AuSqvdm8r5fNpk20adqRfa0XW67eTH8r/BVtMfNif7ibNdLg5u3SMY
SfvPZM/hjUTlWzfJ+TuEaoLoh9sPGxTUhvPhzT6uClDX6amfBbasES5nd5mqHfJOhFL5eoxTMNSj
iKz6GRdSpyaSsdsnGOf2uAqrNHd/CGmXWNq6BOzhqp/zMP+Fh1Z8P7mhV26xK6qHVTmWLqa8Edo3
bZNxcjdTYHWeqZ4GP7LvYDBaYzBauBHQzFHhRhAUUWX9tmzN4mY9TrBkpDIctYFuHskTFTHfPHWT
OXjB1KaV9qNSXP2TgyUGx1vRVePrUWAbivZYPQpbfffxfn4lI2TWFu6EoLBDoZt/nL+2YphRZ9g6
Lr+OxOBM+JM6Gu08PJChL3fkNZKTT+0dZyH5uxo940hPjfrv4x9xuXIWoR1JCcCfdFSgjrr4DXhs
xTJ0uv5UNFSaDlnI4RbwjRt4ivQ9WVohEgywLKMZxFazSz0+WXGpZ9t//hmUv2lXQzNG0+3lChrn
eTC8LFKn1J0asRkcd4TZrRvjyjaj3AgiL1YbW6bafT9ifTf1WXljEb+lif5exLwJRKQ6aSRKUWgq
L95E40ckF+OoPuFCIb3dQiiYg7b3wHnOqsOFIw7Hvr7jytj8smrlmSD4rfIhVWPX4E7X14AgsNgC
QNkrrd12Tdw368aonVQFSjcntfd6vUu29NvipjzrxfhfyBz7x34ovVNhhcB/NIz1jq0vG9j4XlNX
zhYor7YLMQH4N9Aez4mSEw0UD8oRTB3oIlUxUGmcJZTxk+Y5r6Puaf06idJvUa0qa/Xx5F6VwZax
yIegJmB+EdBdjJUkCq9B7qunftBeR/qurCDMckxw+nqKd1VHljeIG+GW26ZQ+ZchjKL1HOfdDzKM
/QHN3c1v7zKCY6PX8XFg6b91+V+CEiYStEMzJc1Jw4cvXinVY4VYpLVa6TYp2ZXZxvOtVtA3nez5
CqPuwUug/3DZPC7jN7YTRx9r1Z1gynnc8uysEvu+NNt+P6QKsKVV1nkfn1q8JLXniZ656rHGbmKd
TpnKvs8RCbfvPombxzjy4TEXftacuKmaLqnexuh+w20fxq2LIWy4S6hDqGB2pBuvizRNnB89hiOc
WaKIB/uBDpN0+AQzg0OXe7r6rlllrCXbGsxPuep7tmoSUdboPUCdqeXmxoq4vDXw/hFzoe5ZoGnc
rS5WRDWEmlXIvjyBPFQPU2TrEpFJW2V7gwqoB4wrNeS6sdt6xpVIVa80V4ze1kiSYVp5LYv0CFFa
X8d0Mcewq5zoa1bJctqPs6El62oyxaG3w+6m9HsJRS7mkJ4PLp+4BkOYuuQhqQKBQTSUzcl1WcGP
bcnJfh9HZLsNA/7tCZ8X+0GfGzvcaWZmR49ab+E83wknBV6OZ4777carXKLki19EJXchdfIZL5j0
81PEbHSMSVFbsHWK6jQ6PRLNbhRPhlE+drUXPQ2DHz5x8zMPjW3XSaCDFqsWpez4TTZoMm+EkO98
WtAFaBRBrrooBC+mdozykCg9E6eWxDj5q9kZAtco5p1VoyeYdcrcN0a8Oki5SCyyXAfV3iJ2vhSo
l12fGaGmq5MYetmshsotxpVQeayvmcy8KoLGGsz2s5HwH228krTxWiMHhqYnzYR9Y0auXwCPz49w
mBQuape/ZnBxttYrpznZrYtxbDZTzlvr0uqdX64c4mrdYvKhHT5eBpfnOBgd+hN1Zg1FDEDH5Uf9
dQnWSc8pv7bCY6ub9TYMJ2PtCL/cxEI0q6mt3TVWKNTPhBZCfFDxjQ/68pmX4RdlO98zom86d86H
T8KMUieauiPS0GIHAL/eg0MFt+h50TdU2rcazC73D8ajLEMvHdsofbWXHRh9LPUGXV2E3ZSW/8B5
yFpNqW1uErNruSs2ZfLfQHpoBwYykzfqW5e3lbexEUQiRWWLEZeSbPqetDY0GbvkpXNuRfUxT6kG
TW41f1dDXnwdo2b8x0W1DMppxSnKJINKvIhOoHok3pQ18SkOuYYGsezaz9ZQsz2qMU+DxPdh4Xy8
pK4+K8YkyUAeD/4pLcOXVktti/wKBR5sH6pP9NpGIWdxqp6EG1PNGp1s33hhterSsDBWjRooanb4
lH38K96Z6UV+ukATAYmQ9rhYWZ3h1u2QxydCdvHNDzvjEXu8/OTh4NGv7DAZj76rDWsbt/Vbcct7
Y7OrIMPgxCZautjK2nlujVmo5EQZpMz26Vyyr9jScjCbkrL60mSCG7g1NdCc5mqeD9UE7mGVYli5
stXQv3IsmxMi1jzZen0m1iNQzX1F68QJKFXyX4/PwI1Ju16c5Obp8SQvxUuD2Xf+uhqDxn+h6cQF
mZn1j4ljyCQgtMY/wyjjate4VKw/s/9ggfvxRF2PTD0E0J1NDsRckrPnI1NbbPFZ4ggUpV5smxqf
n0DTFpMON07UDrlw1h8T6m63bCuuhNPETYQJ4KH4O1vPpfxdpbLMJJnOE0BZh4zPYGRaUMvK5N4g
Jbakjpv/kmNabhSslDhwGhNHoNFrfxtkC2+o49/9NdDUFpCDa7BmL95DS0F54MqZnnJPmZSk8nk+
KuSXZWB3VfWlDn2pTlPa+CtWV/0zcaOkXw+Rb+1qyno3JuVqBS+nIUp2JoZmXnhW55OijWRPfFPJ
u7i3s69mNieH1rDIblsGxTm0zajGlUsoWYpbsv2rI2GJcWmtJE7SyUxcNgXWs1F3VMzTIw7N+Xez
a/BSsZYyhSX6E850txr1rx6Vhb/0k5M/Inrm+D1/VMBgci7ElB6HqC4hxw72o12Xxv3Mb2QJOOFe
DLhR5yq6NeNXK5+RiQiRp3DgU0Rf/vyvs3d04oJQ2c+OwKpFQhzrNcknWqsnWqzctj/MRqnjfp4W
fo+GZCwwnp/I029RuWe7SV9u1pg2TP6mSfvCx11s1OddOnclQkXRZFoThKZZ3Nre3/vVJM7JJyO9
vm4aqebQbQptzo6TX0/OUaIGcj7XGj06yzbmtq9wWfNo5WWJU93QRb439BKv0b8MYJgKy/kLq+Yp
DUtoeEdkz/oDc5PHKwGE5YtGyYfKtdX/j6rRdCNGuf4ymSeX/Yk5IulhXw6LVRDYMG/Kj7muT/hk
D2m5o3yRfI7KoRiCoXaqHa3NMV3jyvQecHOd8O3SLOfVaTj7Pt4u3/013D5JeS69lRzv5y/BNrsh
8uDSHBVOXRSFxzzc9MTNLxa2mZRAuX3EWwMjuK96OlAHtQYqKyszrOfkkUyaugGsee/zWRJAdJPz
8XA/O/85TjV0vZ7r+VHlw58YIfwGCz7Q3GUonKCTqJvQ7mhrPTLVLYfR5Un/vsFQxYPDxEsgC4HF
6GV6AD0j0ZxrlUctsuu9ExnlFNSD+8tqS/nl47f+3lDwQsi1mfhmXZUcsnpWtO601XGYjOmlreXX
ZGq6exE64Y3g4d2RbKTi/EX04C7v+69NwZ6cmlqArI5SQ6K+3MMPrRk11Sav5HALSHZVelheIbV8
AmI0UAs693y0OuQPTNbzkTK5OgiRafa6yNr40wRYrnxpx6bEsczWvOeud9QXoQl83vTSmXZ+lBfW
EFTKkN815c/Wycrw5F2nWlLaQew39Z/B6d0vnYhSWriNVujPH8/JOytvAafTkUFfJVJhcf7b/bZF
CCOM6ui3JRfTxM2H8ZAoRz4MWkMtzehF/jzRNlhRnsfi9MbCf2eiFssPRKLUHpZ82PnwCBvmiE7Y
6qjqPHnsotx5aud2+GHowy2jpesnZSASa2iUl36Py1qDVja91WKQepRkzNapcuuTVmj2oRFmdk83
d3Svq/lLR5lo9/ErtniGsy8MQC0bzeJ2jeIbqsL5M9ZFr7uhxAtHa7z4Lu9cjQ5Sy7VuvMqrfX3h
nFlUv9heqQVfXkKVFzugf5ruOLuZsRmVhnRUNvNO19DBKPyb96Osv338aFcXX6ApFCHJX0NwYE9f
pvev78xp3dStcKQ8NqYehytPZfVmMcB+0cdJA+hSlu5TWTU05oehJBbGqlT9/vgnvPPYxBw8L+2X
lMzERczdltocIRPyD0Ad3EOJyCpF9ILQOPGGOMVEhBgY57R+//Gw15NK8gydJ+cncG7zkpenF9ix
YG0lj6WBuibAfzX9JFR767p7fVBRasYVjpr3QtiivHT+hrW4wqfZ6yUNIUmifxnw/SR21VRZfm1m
H9OUKU5ii1qPL+ODbIXWIeIqihfPQ3+h9sj+Y+Pzx49+Pek4D7POOKssZAdvP/mvSW+qye/NQeuP
WeeMgans2goqKx0PbDKFCEJ/TP+ESThsTNlVB6HIDHz8A67fPT8A7iSBLQhj6gYX76SLC7Ozs+Fo
6FL8FhNWSYGWWfM/f1AUJgkNOD+WTNoldzpzSFK3ldsf4fqOPxDDfUX656EnHas7T03DnmRTeTMw
WTbc892CpAqlEEqiC1btkuYVUwbjSzZHZHlF/1RFGH6umAy9C4y6xLVT66bhJXaVsNeC7lziRSOs
KdkbDhI2W0h0H9xK4gc71qJjgWIR7HmVjTYltSEh0kOz5CJJBsO0KqLUQw07qRAf5Rn3bqKwFkaZ
6zbJs55itLsawXuclKEX4Qmohtej+5vD7DFv0AI+pzAL/aB2Jm1euYgZXqSPXTnSBT+rntE/o+Au
hzi2Xiw0ot0j35O3xyI2NX4aDVfhP3NvtClWpoJeoy7uB5os2UWNoBmdxgnQVWVpQOVCzzdZ2SkW
Gc6/3xR+Y1/DqvOrY00rw3/kUFoIBHlRI13TwaQhQCNdhlAOKD9Gd6LLFgWqKr4Rgmp/CpKh/j43
NKyNl9dSBiEuFN/aPh//F5Wjf4f7ISVJ1p7y1t7kzv6OwhGXGGkb/Z0/xmYTkD5ovljJlL6kvYuD
spWGPtrSvrX7deg36Yg1W5q+aJRreV9AgqxgbseOLE7rFNG32RxDc5d0iOP/pAlFrw2tpX2GjaWX
WwfLQ92WtcjqVl7j0j/ueFn/nAyFqH/Eg98/Ic8r8BS37AqRmDvL+bHyKrNGj9y4w5NZ4UoagNuI
n0OuW+lKOmGWbqy6qr2DUSssweskd4Z1Gw8RmRQ7xnKSl5QT9VVFVKy6xAvLAHGx9zPMcM29EZld
qatIjlhLYw2ZSiaTe9v5xzub/egQajZHTwz618iLJHbwYbVYReet+G4amT6ttCS31L2AlWmGK6dA
X7lyq05/zGxf1qsGatcYNBl2Sdtc8fQHhGMiTjDGzvV6Pfii+ufO1eVnLxUTLplko1Bcnf/sFEFt
P+lxe3QxugOw01Iazs2kBNDWdZjduuNnrp7lHh1C/gB1r95rpECOMDi8n3aOXOZGqukqcFp+DzSY
5fxBqnaJ3epx6cyV6TTHzosrzMAsUiuTNthrJM3TjbPuOhfJo7MDknZlOEpnF7d7ypkJUWjRHvm8
mSiOn3Egi9H6rzRt9rhaIxtoPNLOblbmn6OxjrZhhg/KjbXzzjMj+qL3hY1/YYQvEd5fB4/PvRG7
wbY9Tu3k7Kyx6e/zpsUIDjTfjaGu8idLupOUApkb7hBE9udDmeSMiDgG60g/Tv0pSzHNDHoMM70A
2nZtrPoqqr5/fKpdBTLo1snZ8JKX3kDCuPMhs6pw1VBj/2kZkf2pTPLykOuJdk/Lz/xH06QkiVHd
6hK8ji8W7Q9dSNSuSOfT7nY+KrRts/DpykQ9S4gGP2lwfs522Ne7Gb+7VxNCF9ADBCPNClDE9GtI
Gjolp1lp8XcAuvqNM/fqvYMeI8ghIwLHhjd8cR+YM9USVLn2qZWzOMyg37YKO6m1YXbayhz7W53F
yzyenbagcoAQ8xezDIXo4vFnWscaq4msU4NSbMN5MLwmmdkY29nuBRJ9r00+yQW7dl/kqfBvrLKr
KV9Gp4hCTzyHH/SJ85ePwCsaDS8ErmTzEXeuTe21aIYTpcJWcuh5+ZPll5q+/XilvfOSAedxJyFh
xyq3LrINdj0Kr0e6cyongsnc8OLma0ag+JpFstC/JlRe/zVkRGOj0wdIf79Yas8Xr5lGXNzi/RC0
fTyZX73KLrbGbJhQS1zx6hTUSFdT4YS7NLXMnUWxrLohD3xnnin9m2xg7BvYhF18XHJoU2pzwjjB
oC2/59gGPWsk99aqKrV9mo/6IXNkfV/ppbrlL3y1axE6Mr+UjkiNIuy73Eo6lb/hvSAxqqkNZmnO
L2aD40cgyVLeENJcPydxqkXiYxmOeuxFaEzjQBvOg26c6iaU3+zSYa+qaFCQdGqM84+ldWVV5VI2
gfQLWe4/XljXB8USJv81/MWzItul55KT4MRWsSS7tXKT1jpq9ogIe12wq+41vyr+1HOmPw9tgmXu
aI7Jjcl+742jhAMMSVMt9Zjlz/86J6CHpWYx+sZp7Ogvr9PRK1e5qel7SG5ufOMbfueNU2gg+00n
HHfgS10Jnci57tSOeYr0IRWnjjZEzohcHqhFOvF6NC31ioRoju+zsOyKG/N9/Sm/KUYXFANXFfja
548qkmgCjOE6J20OG/ShJi0FWKvE02JKGa+jyrRvpI/fHRGaN0Q60kbcjs5H9LAT80tSpydR5BUe
rIUE5Ey//KfKb5xNr5n/CuFaRLGgYQzAxoxJ5H4+oNUZoT5kg3uqjcw/iXmgHTvX0lDf2IWqb6zg
d2bzDQfCyUOJm2Te+WCOptsKF0jzRKOu/ziK1HlOPGpIqCXxjEH7WAXKTuN1WYXujavf1aoltIL6
gJKeXRkQ2MW3M/SWMpt8Lk9JKa12q6cjAkhkBLYKXAFqY/Pxt3o1jyS+WbF8krQQkJm6OAR0K+0I
bfSaJ02rdW2E8QGFbnpa5JmHTIzFv75Z5Gdsg6h9gRnRNXDxeE6TuHJuU4QZdqJtK3xXVov31ypC
SbAxytT4Rq9l/MXIevHp4ye9frHg4En8uUuRclHGnM+p32t2b5vY3KlEmZ90ZxaPqZbTpVK7dnUj
LL860XlKb6nWLzdNUs8X32OUs7P7sdWcqL55B1uq9Nhwmq/sui+C2eAuGJjJTUuMd+YSqQvrhxHx
ObpM4srYyfNCjuapzZW9cO1j7aWpbf+5j3J7M2lud2PTu97oXVYO0tXlOWm7v/wo5yj2HE0z1AmD
hexzTb8AtCyaxg0uc05Bli9wYiv5Gtp2/qPNw6Q5cFiFkR94Xgzs+cZbv55h5I1LJmphT5BHvoyj
zIxPK/KmU2OW7lbPF5mCnF4J227tt9fxMgJCCC2kkjnMuQ1dLONS5R09hcZ8kuQQ8gMCKy7nvR7W
O3MoSOyC8/CG9SikuwEeqDUv+kw4A9OyfOtonpMq+fLx8l5GPAth+UWLFaGBWJLL2WUOtrKy3opk
PJ+qUUlvFTtGm9FQyRXpNNu5iWkQRL54JaMiVruCm7f38vEPuF7zlD/YtcB3ucvhv8zO2XHrTZLa
2XiymlR+HT3RFSsqMJmzn+sYdk6cRd7w01aeuJlMWDapv56dQw8wMtppbmpvxTxxPjQblrK5L8jH
zrfr+ZS5TIF7SrsWfUGgFZZZF6t8KGX639gVdLlKOZfJZ0Nmqf9Mr7PX+evKthUiDR7N/VeoHFNC
WzpRO4Rcag5k5c9/3rgMYfXh8CjV5FsYdxcaF8cgjlTr7r1SGx5Rc+WRRWZ+lI6xmUPyu1kw125d
HjQVqS5Q7Bnzrc/3YsnwtlgyBEjsGAQN0HjPf1c4F75mlL5xl5LIm1Dnp1G7j7Ju0Uw77nDqJ3u6
t43chprTT2a+/njBXH5Ey/gkN99u8cs13r84ZWmVjA3ei3lXe6La5UyDw2GgjfNrX7hyZ1b9mG19
/JjSPMiMoagOjZ/QJOurcFzB+MYX/ONftGwQf6+j5QdxO3njBZHeuFTAF1mq4RWTiLusyOO9ckkm
BpEN0/vGRrVM+Pk47sKfBxDBRk3PxsV6XRhjUHYr985dTMSPFrDtFJZG6ror6LdNvOnzgr7jgu6X
PJhmJ4xX9di6+Y2fcbFf8v75GUvpgozDm6ztfP476tq1KDXvLrVh7Qa5xo8Omjpu+8AvbHmrxHy9
3BiOIim6TAT+7NDnw/mZrZpwdLw7OrjHrZdORnmwtLA6+GWUruosHteuZjhrvY1678bMvjc2BBrK
myRzKDkvf/7X5hR3dV6Nfebdadz0E7AbaqQMhSD3EAF60PYJ9z4fsPpUPC/Srlu6mIu9cXnTyAzw
bF+EkhQSlg3sr+GtsUr6iQvpndbm9tGSfbFmx7K3swbLpMGteg+24FZB+p1nxrcdOTJlTo6GS2yk
wYZvp7ry77iOJ1gbi0SB6O0qwOBWnJxkO7Sf5GTZn0RDJ8KNj/u9J+a2i/oK/Ru788ULl/TqE1bz
xHym1cbt/Ww/JaG4B279rS2ifkMG3dt+/PleVuAXD4BFK0k4shT9gYKfv2aUbvTwzEAF9BQHufWU
WK33S+ih8VLaFi0r0u79PIiNvndeCj2d5PexqShQUoeJn3Ivs58BY2TZ53nurXGV2XKy3WAa3UJ+
U04XYvE967PRrXy9mnDfMkF9f/wEVxsDiT/iCYEGBP0Up/j5A4zRnFWWFjn3nZsYMjAro3VfKGwa
nb5yE5FXLyoXuqJkE46UgrIhUqO+ajsh+huCqsvFs1wiybxRKWdHRNR9cWaVPmQWSRb8flKu360l
rZ7zuiqNoXe2mjYNu6p2h3Y/FZ2e/5+0M9uNG4fW9RMJ0DzcSjV4duJ27HJuhCTdrVnURE1Pfz55
n4OdkgsW0gd91wbCokguLq71D9/1pPLGzei0RMHfo+Si9Edbj5yGPJqMbrWacLLLcGhr9c4rbTqq
Uk0qjMJSsGvIldQOoggRdDeI2Gp0TVVT+9YMJUHEn4w2sl4GgZSGEWQe/a6HJuSAIA1TCpierVp7
qJd6MbbRV2WI9tJjUdPDDBjQbp+rCBrvPteAlQaUV2LjK2D62TqOYz+erEqT47UTSlUN0raR/TGy
EHDcR2ZsxAEqgdFjSwIcH/Cx6fgf6GgUSEbMedv4Zdjrak37qnBRSpHl8qDDlg8hPMnHg/87Ple8
x7rKp92WZTsF7Dqw+d6wxnZvDkOufc3VaLxuIgjnj5rR6s1eN2LEdWClSuctHeb5WY2BdaHBUWTm
1ed7c32icdx1iWLvDwxqleuyu8CcPNY9N76LNCQFDpbe149RbSgPMIb1nVUUtbgi1dqqGa4eNQs1
iML7km1DVSGcrXYBBKkBJYYKWqhRo7igZFhdloI5ltNof4W7h33i5xNdX4tIOQK6Rn94qYWT4K+2
fumlhpLpqXcnS8vdhQ5FDdlZw458rNpisX/IgRgMmC6IFyYHi3/dU0FAAZWEporvAYXN2lVmJUC9
Ylqthj/T+JuoWKnC3dXp1DU+2USe+g7CMNkuseL4djnF+cbJ//jB+UXAgGiyLt9gffJbvLGzNhqi
+9JtrJ9TpOXfeMDSiG4XTKfWOVvF9wvfm1QIGxV0Sqm3rOk85EJjAiIpuhcW8nM6wx5o+CU39jBa
G7fSh6Fo4aiLrPA7z+sDT0fGuIzFSC3fNQD+HqSejA9K3cA9q1u5Eco/DkU5d2ltsrRYf7zz8X67
8pveVYTbacadOVViP3mplgaG13j3xDFE8j/fsh+iNdp6dA6A3rDiXOerTF7Vi1kv6W7cwiZM9lqb
AoPXxHBjp/18rPsK/UJlgM3ZW1tl7fWNxUOTepxGnwoUK9XbJaX+bZr91EQSUJN9m3tJrey7tvb2
fRdatg93rsuQ1Oy860HRUX0x4/HNw+T0y+dzf++5nt0T1FpoJAMBQQkCGtvqvNZRZtfZoDU8VURf
Bu1sOHfjEBvhripC48skJpR66gk9Nh5YuhYhsqQXyoEPSZncb5PcVp41aVfNfaH3Gnl/Lgc1aEyh
o9SQWvTP/bKzvZeOtzTUPcAmL2HkGb2zEXfWrw+qqABN3q3iFjvVdUkVMqSs6iaX92rsYICXt4aX
30U1yiE/Pv9iH044Ay1ibfqC11rQpudrBuoCNxE9au8pkXQ3snW0xyZLtJsQ7NG/iGZsAXUujMcd
viDRCagLUGw1Xt9qjWbH7b3sZxHkKIX84ELWJz8zii/Fttn4h6MHihC01IJLgjKDpsD5eAgfWT05
aXfvzvV00yZ2yJWKvO0Pnn/y+fNv+eFWXMbiVgTVRwgjgJ+PBRjGS93W7e7VutHvtXREetBNw1st
qrGclNb4rx6P08ZO+TAoPWlMLcH76Iu70Du44rdDh0CdO3iiVu+xaZgDT1rZ3gZ5etRkBcYOnI8T
9JnIvn8+1Q/7cxmV5JRyJs1/6mznUw0noReW16n3lYYXgI9O/vQG0jC+/nyYD6tHrCT1W3gLQBuo
nZwPU9EoMw3F0u6dxh2Fj+lAgYKcY39F1U3bfz7Wh53JWLT2ge3ilkL7ZrUzTZU0OlES7X5MzPKG
M6BjTJHPN1aCtRh6UmX18vmAlya3FA6RKLEX9P3yg35buUpNKIalvX4fT62nUtfXZl+dQVtdtyQ6
W/vkPVU5C42867nwyGT4QK66rs9ObllD5reyhzmMTHeXNtSId6OHRinWm3BA57o2PDS2rOZFVHZ2
AgWEIWeEZ7TlC09NjwolRzXQo7F7MoArVUFhJ3jT1kk++BTbHOV7T7m39U0Ep/Jf7ViwFafGQeiF
/DQsSkyYK6cO+lwWL0M2uE/NaJAKqwWGjhR1pqR6BRirzPrh8+/8jtw/n/niugvcdjmdi87t+YcO
m3gE1BBp93Zmq63HU6lx5yGwebNhX26gZXBrDZ75SMEtgvQRReYXZLb1epeaPHFoVLaFvGlGvdKv
s2R0qTelljP6RYEozN5pqWEHbq3r2YsYiiIu9w2t9OEOt9lFdW6K6qxBtiJBUOxJtHy+NxJ+LdmF
bTduyd6ujiUtG4CJAKeXRxrFxbX0ZjgR41WtUF6BJqaunxhujqHRkBSnzz/pauv+zzi8x6AUYXwN
XGT1RZEGKJYXwGsrMx2wDUIr+KlyR/YAErd4+pcGw/tgaSoApudyPx9MxOAChKV4r11bdUEhyuIW
uEx76KVIvv35vEh2mRicuUUJ6XwoJydylzVDcU6io4sfZGC1QvkmbbS//sNQ2PtobM0FZrDM+rfT
XwhensgOhq9hWBvHBN2UXVP16h2VkT80gXpfLSq7dEqXBUMA/HwoXWLn7A3SffUa48lVIyXbOSjE
xL4KcHLjYlhdR+9j8XwBrkSpe8lgzscqW8+M3D5VXjW5cFH73qwMX9GxLAXBN8lrdAMAsgI9Uv+w
kPp/RybLpp8Igmnd03PDMlerKI1OlpcMPz2trx5zR/1Z6Nn0bZ67v8pukfHMYVt2sddt3MLLtH4L
McvgFJkWHAsvpYWucz5tJYymqov66DRrbXOdzl6F8J2tlFmQT2n3V5GKVP8PQy7v8AV5qKO8t8SC
3zaQ2vVq3MdZfILVWP1dyDoL1Gn2Qt8dpPrU8VDeeAxeWFoASbz2PUqntFhW57CyULxC8iU+VYPZ
3IUthi+lYRQ7QeHiKoxbA9NWw9zIAD5GNFpqYBqpBRIAeNqcz7LOLbcRveq+cn+lT6FmNi4NtdH4
8flp/DC3pQztIE6xoO0ozK7Wz0jVAuIHAL7WbvK/PJTW8KoeHTozzsRDVBWGi8hqQdv2/2/c1Tcl
pcOIEa7sKY8sBUqEY311h0EcC6Uc9qmTqNIfpi2q24fNukwWbhI1UqqLNPvPv2k+Tr0Xm0Z1Qvq6
3nULN6nLUC0s22569Cq5JeXzIYAvtTswqcRuHqW8Ns7H0wa15TEQVSebOnd/hS2rofpdZ1fKYxIm
yZZ20aW15AakUkRmRZdhFe6yJBG6M2T1yRJuvcNmXuyEMZVXWWM1R1GZdmAi6Pj1TxeS8w//gWot
PB0KtudznEZRFaY1ipNrJSkIJu8WEbIWtMZQpEFRp8gqx8OWAd7HD8ug1ItIHynO4sV1PugQigZ4
gSNOmjeozi5GG+uJeLNox3aT+OvzGX44iUuEo2/CUi4d/vUMcc5tBn0qq1M+2da4h+Vt5j4qKpm5
UcC4OKv/HWgt/JRVOHsVtMRONdyKFylE9RXkkhMAMFXHjbE+HgUmhWsEGhkEUeoz51+QyJk2xLXq
5FSV+3VA1umAfX0WhE6k36S4oWxYYnzcm1QwiWPgI2CS0KI4H2/Urb6JjLA8dZC0rxGnSK8Np5zg
++WpdeuIVvlao6z1+cqtKkI8084HXW0TzYJ+URspIMdGoBg+wbwInGTss72Lj9SLRCbrZ+xRTewL
K9wIrJcWcwFq8b4BJW+vJ2ygPD46A2NLo2yRcs3dfjf28Ip3mWlsiXJc2qL0bEHNgtUmfVtF09DN
KfPR2TpZyAR+zUZlcna1KMstCtbFDwpr2YZcRx3DWe8axXCUuZXlaZ5SlHsLqB70T/9p1PAnkniQ
FaSw4slXq3JLW3X5l8/yjGUp/3fktR5kPfd6FMqmPDXs15fKtWvfnjFq1GVUXdGt955nA2qLj5Nx
Hgb0ipTnz/fSpQPD7qVRjVQX/fplCX7LOkw5eGgZG+JkDtatDnb0gd5du0dZETHwUS//NJ1cjNh0
oO/EVPAJa15X5RG0iTPlKRRm51fqWMy+dBvdJ35kz47auHdDGjqHP57k0tsADrHU/GE5nE8yc+EG
YU9ZnoahW6RBRHjUUDm8CTExiP1stOet0umFY8KyOqiR/Y9Rw2pHCWsoR6TAy9OELkMfqIZsjr3s
dcfPOnOrH3vhmPw+2DuS67c1rKuhabvCK09lhcI04jhQUyiC593GE+fCZsU1cGlngANa6sLnn1EW
CQlBgtgEsuMLQUJ68lqTTfsLs9voVMMmK3p/kb/Q/SZrWvdpUVrwjv9hLekpkHosqNF1gbORNSql
cctaluG0c6NsPkZd6F6RkMzHucvLt8/Hu7iSi34DLBGoQWu4qNQQIh56ozxVSOHulY4o57e5p1/N
s1eWG+njhdNIXx3gxiIYCVhl+TG/raRu1ZTXQ+DraO9itBKL+Unta/W6aWPtAZW6aOM4XpwcD6yl
M80JWff9NAfVlmFmciLrm7tRLnLAyAXG5Q4XLc/YOIYXLktuDqq3dMMWgOhqdnalOw2cecGDo0HI
OS1cH5EM9avmSvmFS33eoyjv/Pvn6weuGAYzAC2SgtVJjGx4vHY8cRKRNrn3KlRLjSG1vpfQ4K8/
H+rS6hHWqPRj+rOYCp+vniaMtB5wdjt1XVqOd4WRJsqNwIBwuidHHsPvqlRMxGo/H/XiV4V+Tr14
gWOsm6iWaAavrMPilFaq+twlhWscO3XMfmq17j7XYXYvaDpsKcRfuDKx3F0aie+1lXWi5XRIBTQU
0k4qBj3fvHSq/U7qFYTKIdEAJ5aIXvvx5OriKgaJuyVJd3HS6BpSKteX2ucq70K1RYSaohanPBc5
zPMw9nuvDl1f6RptL+NZS31gxtXGk/nSebEoK9OIIkuAenC+wiDeuriKY4LB0BTXsovz/STV6Fuk
U/D982WlIk8YAGhDqW2V+8CvNVDXjcoTjIb8Tcm0etcoQ/ZlplBwbVEsGINMj/6QRLOklu9iXNRV
F4mf95b2bwHIVVRMEVwbcWUdYFo4lcqODCh61dQWeUUsHLACgO2QdXG28Ry5tKJk0Hhnvvfn18Gh
nBubWo6Zn+q+c+7bUutgy+Is4FcVqCZg89XOs6pmg4x24UojsKAQs4zKbl6FpKZXcWvBSOW05HlX
dEOHJ8zHo105IWi+S9oKccWslNxosRdaT3HTOz8/X+cLlzdZ9AIiY6l5863Wec56DWgxv6DUZze9
SfoifnRizx0Pn49zYesyDjc3qTQvvnW1R09xtsRUKDvVkeM2gcwnKa+buUG1K2lEmV39l+EWkS70
GqB0rPJKyi/6SBs0PYEZZCcJ0cX6nY0/91yieZPPWbQRBi8EJOb3vwOuVnIekPqZUvockiC7a9Gs
Qx1K8drXquH91/QtCJYxKX9m9TBvdKkvxH0gj4BZHJUHBG2tVVRoBFbRTp2djKhzTd+W0s0OmO3I
l9obvL+ztLA2Ns2Fw8KICxWJpviirH4+4oCxZ2e2ZnZq6iZ+VI3Ywa5oFPmPhKLEv0CQaYoIu9/y
jr50Wn4fdnWXyr4uFc1UshMKyj9EJRxklUEz+bbo6x9V2Ny6rny0ulbelGoi6v3nW+ryZ6adtxB3
uHuM80m35aSHescKz30Fus8pbusimn50qjkdzc4ZNrLdiweGuhPYaRirvA3Ph8P2AYmeIctPtux+
to2YyE4i7aT0mrUFDby4d1HXIwbRE8UX4HwoTcqwRAs9P3mYK4R1VdwYoGml3yqRPCZdAraziEMX
Oa9B+y+z/N+h1w9Qr3azBCBeftIwTcp8p/acvaeY1ivs33FjrEu7Frq1zn8gBngdnU/TgiVBV81M
T6KQfRukMxzsGx3ZwvaAj4+HJJJeh7ScNGv+D9GIqjNlrneBbG21dUrg0JRFnZTL1JluR2zYkP+e
rF+mbOWfpwhL4RmdRB5DkFFXwSCMdSQ0AZqfrFJpcNqd2+telM7XvB37p88PxKUdSoWS8gHVOxj6
q22jCLpaE6LiJ8hB6RFABPiATJoPicNF8l+GArRKx3npca+WDusVjb9x9pq57rHazDD5tWNT9oc4
d8T4H2L54hP//0ZbpVndBDHOTbXshGs7PWuJMZB9r4UDdpHQOnyMtIoQtwjdOVZWu2kzshzsVU1m
6bfSNiDUkHit5krLRVGjntELSS7oO/FA07XVdYiBGDWDGgZZoN9RgbP+KhIQocHsFO0N/AIUH//8
q0O7Ib9dNHihfp0fGL2W2Dyi5XEqhnY40Bxybrnfmz1Wfkr2X8aC5MrzTF3IT6sLGxV9mvmaknOl
oOKEOHwKrThpjQBFdZz2Pp/YhYAHVN8EHwlECfDCKumxEy3OOmQtTm7ZuoGNWOe9Oyb5XW4h7yh7
82/pNeZLpwxii5hyIQbxEqRrCnh+EWdc/v5bgmvhj5mWCP2dhsSuH4opbrJdqEa+Ff4arbzFXHKO
t95Kl8bkjl5kIKEEAtA6H7ODET8nnRrj6San+9QCLHdEQhvJWNinjXKfeKFeB+UQO8Pu8+984cqk
tYcCJRJYvErX1IgZD4JCA4lxwgTEvVJ7rVH8oYvHq7RrqodU67R6YxtdGnF5ii6PYJ746y5mXuiV
bNUoO8W9cPZRanqPrV5FN2ofzS95WY7Xn8/wQgxkFVlNnt0AYtaN2imz0zHv3fQ0xo7me+pY7Src
KUGquLI3Nj7nxcFQ1ITXQ6LHTXa+kG4yYdOzbFvJQ1+9zqSLUkmZlW71OrWpMf38fG4f9g0HhB4U
HrMQanjZrwJRkgCLANOYnlBP4AXdo4UbByIyqjzI3SyK8e5AsjqwvNL5+09HZsNwifEgA4JG6f18
oqCVVEXvPHmKNBrhgaOlGNXZCOjNfpJgchcgsdQdJsSdNgLDhy/MTl3KQ4uaLgy2dQEsLRfy6FgM
J0d0zb0QSPnJbjb9SRTD98/n+HGopcwGmZGaFHai68LemExN2Hqxc8rMdnotpDk+YdUSB14/ORuH
4uJQ9H4JOKaJaMEq6NTNANFMS52TpMc57IXi2eregH12izbklt7LhxO4TIuDQI4MwAbY7PnaVSnY
lDk18zek4XFcRmXlX3Owp9e4VcU39tlm9vpxmy5Qeqpn1IZB664JUDPeX23TZeXbEFvF3mxa4FFz
4RXAhqv5+2CgNlmm2ZZu+aVp8moH5wqIADbS6iyGYWcjANEUbzWiBLuyVBUVzoWe+5VnF1dE+E7b
OP2XR7TgXrNKBPJVEllxElO63vlbUWEZOo7SvS8cGQH3S8tDJeAEf75BP1ySDEGWjAIhZRnKpqtd
MxloxiqjW7yN8JOoMyVAsFVr/AbtUx4aRLUgvWRjyjPBC7dka0w2yW85EIQcKuvcVFSj6YchHnC+
iYoyjXWXif1VaY0/lzOGexsp+ZodQUIDho8mELfiorq13qe1NSnSbg3thzbW00E0VfdGTe+7Ps3q
7ciT9q0aW+WQuRlyqpbW3qWy/ToX9pa99Tvm9PepEmdQaVsaKECEbfrv51NFQhFIiDrX3y0dtHjl
G0o+9rfACGWHfyfaPIkvZlh1e4ue0XTwsjQyMM0L23R4nJEkxLtUukL+6jqAO7ui89wXJ7Sbn04G
gAvq5+iM/bUCJb684jt7/UMz2O0/KBZYr1LpVGzPzKJ/MCpM5359voHehUnOp4YG7wLNBsBMqFtr
Dnd2N1RJqCXfx8FFggVIQ/cdE1dr9ElyExr/zmIL06WudZUYtWnsa3tUc2NfJmU+305qpWlfHEQG
4SuTm6AJVaYRhohFMldHZRJZ+KDNJkzPFN8969oYnTS8rgq90L5mGX90bPhNf6ZNwi3PCnHgF00l
CBHr/GJuWzXENXf6ESWteAIKl0gfr1kHfpYXHeyy3ygQUsZZHQVGxKFgAbmzYdmmq2NYJZD+kR9T
vlt5AtlCaSeeXb6STbV9A/NCN+8ckC/afUM2sEMd0Zv2Vig02ARUZYpDk0budzWOFQ3hQIwKoN9O
UGDrxK7iQ6rETflUYI2HgZqYo0cckB37znI7wwFR4w3lMXZrrXxtsa+KbpuwMuf6cR67qu7uu2Iq
jqZBG+VpTr1BXGVCFhZd6lTBFRjNq7E/0nBpbtS0LFrE9EYt+TJr0XBfotDv+o4i05825NQpEGYz
P5ul46i7Vuk5jbmT14d0msb+qluUWI4CYHMbjHkk7kSeY4Z+kPAC5c3ozg2VtsGYQvtB9EX+K6P8
1fuOHjb1HnHDMvkxmVPi+m2G+WCQF5kV+SMOAmZ6wBI3TP5CSzB/8yY+2W1JLxw5H4yU0vuqroSO
lbli0n1HkqW2lFvMb53vCIgb8d6ovfyxbmbZoXsUpvbRKgAL7ls45eb16CZatev0tpj2c98M1d5l
S+MTlo/eE7rNOo5zg9V6R1fHbd6fLMj7wRi1RrPLKmPqDk4WyeS6UajHpHE6K08t11h4JeAuFf6c
zGP87NVD5e5LyA/urpUAWO9wka3ycrEq9mAN4nqYBGBuR+e2N4XmoNzThmVQ11jA+fM0ui8G5VD7
1pl0r35eRIXlgyWs0qTNP2c3ujSN8i9MhK3xrimbEZ+oRkILteLE84t6bqLrutdHj6sPHZC9iUBe
cVSk56QwZPXMfqhg7uSBqTTzfNUmbur5nRvXkPnmUlzBgVVuE0nPLQDkPZTfoyqOZDBywf907RZu
Wm2L6guBc/lqqYmVD5yZeLo1OnytHxwxzH9HcxfL67ATDnq8qaCdmfm52iCt41d9MrgBtxUC2BF8
1uIBxSpFy/FTJqxWO6WI4+jeJCUJnzHM1uR1XUeedm+qjVJeh4VoRgiaEo+L56golOgw9vUY/9B6
uy4fW9XJO7FruzzU9wPAdVn5Dl5EaJEosYx1f4BZK3RUIZLC+gsfuNG+LQQoqms0FyIgo9CX+4Cj
J7tnfNlQ/j/os2FUUTAkitP7A75z4c0w2COUQMTEIJEHNvzytMNf20281ybUs3in21NIBb2t6WdO
caR+i6NGfZrp/0U+OtReep0QlLVDV6j6P6HrNbemFsXGbjCyqd/rfaMa0H+h2/5A7sAAcYIIafpt
qHrrwVSMuL6zJLeSD9JJp8/tRmpzU4eDNyJTqnfNrvds8DcD0oHqU4qy9j+Smj/WWPienCYqeLY/
IrEJqzJNreOsubHmIwJv/7QxcXit0ybV2N6x1uzsaU4tXCKNIfc97LRbX+RIdgY6fg8ptZZWoGiG
ae4hN+HZgymaEy1op1n+crV4KoIWpZ0vLdhE149t4Y5XiGHXk9+3EYZ7Fs/c4gZ9rhq5oxgqxGzk
hrZrug6eHH6MU4fmkpJKdU86xWM/Ggb3Ec6AgjuaaZfazgwtER8NM9XNbB9buWIfmlmts+u+dSLE
DLBx9aw3aBLFr7A3Ode5zNt4Zzdebz6im9nJm7zRQ/OuaiHMFYdUnU37JmnC+NXK06nd5bNhxQer
0c0ywIjNep51LR12yHlij+pbg9WLyK/dmQ2Joa54jJCC7U65BzgJ6/leT/0IiSVmJ6oesTksB6sD
978+7ytJiPoqer2/UodS57nWhNoQFDh4zbftkIfycW7jai/yMFNPDZDkf7nYTLqJ5TQdRq0t1V+d
Y0c6mPUZNBcyKHl7tKq5/KJ6cJ8x3WhSa2+MpqwOE1dXH1R2bY7YgABa9PGRtSt/Qm7Pu8rphoAH
DU3ntQTGMd0OndvnO1jxpqSN6U1fwBqAph7mrivv0HjJ3X0FG8S+LhEniTBZEbrtA5MWzZOZlPjc
AFfq7X2olsDO2wpth7u+p8Ct7drBirSfUyHz5EFV6tkpfWtEcPEuWgqmNPwjvidm8aMMQt4x1atM
h0okRwdQpOLs8iqei41H5fLiOUuDIGouMFVUGgzKTusaAf3xUHoTHLE0svACFFGXP9e1FsnH0Ag5
4y7XiOZz22BgKroOjfwCEVS5kc6vHoG0GemF2TBUgVrjobKmBxldr9lqbGs/QiNPEp+gf9I6TEv8
wc7/+TzxW71U3oeiJApcH8kkAEir7B16QhpHXaX/ICqWp3bqolsnTprvHc4g/bHSnCw+fD7i6q3C
iHT6wMwvLFFe8GtYd5bGfUZKG//0cjO28NmshgetL7S7TnE51RW2eI6o0CgcO63aWN730uTZ+ro6
81ykN6iR0mpcPczaJnItekPpjyjulKc0N1OEhY3FHFozcgj5VkQR9VgiEeY9FkU+1/ta7eoeZtBM
ooSlTP7dtvqwvg7rvno2AeH2lFg7r/83xEJEmLtGy2XyMiixqh5Q9inUa3wb2r/r0rZzYplbiNsZ
bGF/Rf5VGhsQ0w+LiS8W9g08lDggy8v+/H3Sp6PdVulk/ZgNnccYN6wWfcmwurhFoL1hI9VSNPvP
l/PDXmVMBNyWohOVBORTz8dEwMBFE6hyfiw3ifQz+pjJjYROjSawF8ktsaIPw3mL0DyFJjJseKtr
KHJpDfTwGiX92XXVWAfZZCdvhRqPOxuH5eeNqS2Fgd93CwuBeNsiJgXgifxrNbdomMsCcTP1x5h6
03ioKq2UX0alHeZbiyfMsLcw+VLvdHYKHh967n4HhdHrAU0YJw8mBRmKHCHr1Mr/imuDV/qxnEjH
HvSqlNpVPkW29zTXpOiJn2Jkh5l3ZRhx9U8yVWil+WoPAWH0hQzV5FvFTRbtw2xuiwfPzbFh10En
Zntd6tqbGluD5ttmXQOPrOiW8byp0vZGFPEcP5tNZTVfohIaGrJzxigFCn9oVASK3SiKGzTGEKbX
hQlu1BcJ9t9kuaGu7B09s9I+6Oxecw46/fg5DUazdSh9EyzyNt0XvdWPYidFV9IsC9Oqb5/MmSsM
d7ioKH86cWO1f1i1IlbRcCFuLPxTlarVKmQlskqToRmmt0qZon0yl4ofokD34MzGTzHkykY/a30l
oMqAXNE7uR1ZGUY83+AdFEINgRX1Da87NznYUxYdJpQhvqi5lUdH1Z37ne4iq+NnsVFHfmuLzNw4
ZOuDzW+woBYDp1xetfyW898wRNjQ5l6pv0FTNALHRU++RBzM14VqknL0xRak6EPJ5X3EJYhQXF1q
LqtZZwicYFDa6m+OSVaRdC7vibhJDoNAM0XBtfPYRuhsoyL3omBWe6tJM4IKmWsbt8WFmQMfJcC8
i3xTczyfeWHFBcEkN97CLkmu1bbgddE301ewVeqt7OSwVWv6cOaRKqK6s5C6+NyonJ8P2EyOHKzB
Nt+m1Gv/drrcfvB499i3MGYc3B5RxPd2XZfN+RFpGYUnbqM0e6n3qMyHAxC0A5iKcKOUsaqb0h9Z
TFVwNltQIzCVljv1t1ZUhOC3lPBP3oD7xIFelhbWqbVU/bkvh++FGGfnMDdGqL5+HgHXyo7vA9Op
hFFDzOW+Xm2DNpuAsBGS32IUwV/AkjQFZgNtdVXHneHtYxFPeCKHafyWeaJ5pUua7r0qRHL48x9y
YRtAmuBlC8ce2uQH7LmXCBxWRutNtr37JW10Jwi92O5IAmuHpNMVmTx+PuSFb44HOzV/mP0Ikqy/
eVspqjKPqv1WJcm/6WCKW9UUcxYU0Kp2FOq6l5zi75fPB70wT+QKdJp/qLAvEz1f6F6jJIEcAw7R
46BeITukU+2Z5/GJ0rbpu1BTt2gwF8Ib6MTlo6LhyXovv+i3reWRY+d9VVpvZdPOzb6cmvnWtgdn
9jNHCx/AYWEbYSClgJu644hAbYxpQ6F5nRGyuzlpnHI+s0u+u5q0NOpOzVsmrZZdfuwAedyQo2M3
wiNrp2aZ5heJUe6m0dqSoX3/nmc3PEMDw4L2C0QV09xlE/w2e2lQYMvCyH1LxjAb7tOSHfEU4yUB
6gMTW7kfyzFrHlotNILJlq6x73nBD0E6aPGDsEY9vi7SQbnqUQyb/224Y2Xiq/QbkkOLoMb4azSH
TqYoh8Ta0wyDAu/PeI6+qsMwuxuvho97B3oRTSpzScd0TGDO51I3QmIin/MZK67w1JIoWcajmYOK
8LLsQQM5tJFOf9w7jIgUJh0kzIjojp2PaEdmqHVUp9/6AV7RbCrdaVS66dDFRXHj5bp2hUXZdKy4
2o45F+lGUFjngmBO6Xq6i6wBrF9Eoc+HVwUQe97G9pvXx/Kou6LbRbE3HqJ4nA+fn8sL9yGDcSRt
wDPgFNco4phqKprplf2GD1Ce+NJC/6vzFvEEUdtmh7uyzKliSfQqPFF6Vx3Hba/T0QJel1Qi+uPg
xM/hmkK7DGU9zK7Op551odnnk2a/4XPTf43tsN7H1ZQfnLjS/Bny6NHJzS3H9Qvf+/2Dc0IR7QNS
fT7oCCk+oUxiv5EiOkdbqMPP1EGhLmih6PxZy5VAtCyu4xACMUD6QOmmRGy0TZrZb5rQ05dhSie/
1BcVeSHKjbX9GH6WsRA1WW583oXrc+MBv1JY+bfc7jtwAeZi7qFj1Z2J68SK0FGfZXHQrSjZ2L+X
B8bSCzQx1DVjFXpjg5qQ2Vv2mzK03m5M+vLK8bAWKUtv9OHi7vuh+RGivLoRb9/P5XnUg6XKoFzo
5JTwEM4X0uplArKkzr+bo+VUz+CI8Vky3Eij6SvV3BcWfZ7DVGDFdKgLE8dy9lam7bAfHYpbM9Y6
NvxQUUVue1xWDaXrt9TX1geOYwbEGUL2otINrnKNAMzSXMy64na3/ZBn7TOO6toj8px1648JJWpU
O9M5uRlHs39sSgh5X41uIOwBV0rjF0tEW1rPq1hHYwcXroXSxLOD8uiajmZGiofw2ZjdZYNRNVhR
hXM2B2qGC+POdjo4QX4VOeJFR/F62A30KOD9KnNhbKSC6ybT8kNg39FsXbYqbKN1SmY13jwCl77D
5mesZVAKEF8nYQndC8reyYxxPzlNZ14llEVx/Wt729nNgOTvKBjSqBzcBtHRnZ1rcagFtSlcVpxu
gNZogTAK1f3HTKLxanaiUNw5VTPxhLUiUQZ2iMzX3xtxdTlcv21F9iCkDARlwSYDFSSmnW/FzBpq
1RC5cacIRxFPWSsHQMrkdrdeURluFSCtrz14Op7JwSgTVwkkdJLius2t0dgIqu8cpvWPoTi1WO+8
w5JW95naU7AoZWveJrSSxjJAW9ANAxXHlyTyHbcYiue0cuKYk1CkieUbNKr6JMhDWHWtX2d6Nwaq
lqIzNeOZeWq0mqZp21NzOtCHSo1db3WYUUt1dJ/0eWwCtehswAi4ZBfKbReW9ZvuSvGkdEWNKSXk
0uZOCRMVw+rw/1B2HstxI1u3fiJEwJspgDIsFklREuUmCEmtTiSATHj79PeD7uRnqUOM04MTHT04
KAJp9l57GXuFyIintvNhkTg8xPm4gH9YkXaeBoxpjFM1Fqu4EtZLmFaeRe0BcEsMiTMxbDkga5D+
FwWpTB9VFS4PTAN0fRrKqRVHYVnN8mILQ34apqz0sQSo+p9GsJnBte7Z7nhc1uHPUJJhcVGYRP+j
shXok2up92FSBI461fv46uQHRnNf1d4WPpFz4p76Upft2YUaTcmcMVvESaFATn5t/KA3PmB+5JmM
9rw1ujdEbbSnucV3u2yiWvIHutNbucO3Tkj7cqPWhR8FAIhK71Yqo8zVIxbMyK82JILibt4ZflZs
Wk3dxRHY2V1uM2e8jNuw6/bBu3LmBMTTLUcod4O876cyu3JFDPYBW7+66GPt6uzXtJX99ICRaLC+
mEYVdj+WnRRAbtCMsTHpEeUHMj8sfeI7m0O8eX63lenSlwt5fEYxbGtiAbwgg0LWguOUtQa4UJR2
VAT/I4GcN7BnPCCz2DU7UJxvyDAj2c6tGKLoPphJF25A907+Jm3cS9zsHcwYRG8T534RLzR+b0Ap
zl6WvN5g4DZgd5zp5i4bunl4FKxiIyMlvJ9VlvU140JGqwnjlh0qqgvxApWuCv4RpJh/F8HgyZd+
sCf/hxfOjDKlG65T4nNXf1+tfBjwUoWj/eTMIpisC8SztXgBTAhbM66IyRsX4iQa4xMrayuIfM+U
eMza3JRp1Iqwx8mzm+ajdNsy+iSsPHoKs83pk6FlZ2KymRXho2FPUf0oOlGXZ4J72x+LtdRYcv/9
EPz9zm9eC/UOPd+e4obL6c1r2bwC9ktjekTUNKqWqa6jPnq0vJb+Q21MjJygnZhaF7o85Z6hvuCX
HbV1zPCm3TC1K/si+oW8w5cX6ANMDPRgFMbXqGsHG/wRO2um1GVhp1bTmgumFF1hju+XLmwH41AX
uI1eFm27SjO9qbgz6OLd9uR2kVBgGkvkE1qnpfXBapewfkAGIPo06IueL+iFqyOShdRRonMN3X4A
ftfOu5LCbroOlHkTw6hla5LZkiuz55G/b45Vw/jHHsNNnzptZvMHN5t4rW4wBc8dgT3DYxSUxXut
g5Y0ysVfuyYJe2JCPjOcLQSn7Ip88pCHu0TAz5wJ2I2dY7wMrbsxeNa4fqEOENE5c0d+7ArVgkBI
bTTdv1KW8K90Iw3x6e/f8c+r+XdMGd+RBAQa2tvLTKsOohT1x7WtpTv+E02z/U2VYTidUAGLJimL
zcINuM006u6IHOqE2XqtfxMxvDnefE24eO5RWsQzG1FcSrzo1tMm6DRTt2Dq9HnOIvlpNZqZTE8R
1sF5bN3OeWuf/nkrQ92HV/nbzInIgpv2QlaoF5dxtO6rppdqZ12H30sXDPLn1tu6+mmFBcO8wcrQ
4ZZQNg4rHLD5MAXs5HQMLObbcZetvf2wdlNpPXU0Mvlz0Q3Oi2DaMoxxpoCev9XSm4IPAoZ3d/XM
GZ587Gz59KXpqyD/2eYTgMTWeVl0iNrejZJoIG6xCMW2fIhaZcmkJxnv2EC7kG800ze1+X5M7hIt
EBE4w8AxNyXyZjVhFapovfeNLOwvAKTjO8dwnfGBw8M2SbeYrOwpopLuH4rB3ORblL698Lk5E/AK
odqEwsRmuSVkAQ+QnQHyfj/6Zi8eysEUD507DlNiVZmZH9ZCNep+4Mzqjn9fxn8+mfKHNGMqM7yl
QJxfl2QOzgc5zMziOij1Gafcrku6cl1fQIN7O6miYEmhInTv/v7UP6JA6UYQE6DjAEdg4d1alQ0e
yNIwZuG9JRSxmUkWCkeciSsN4DM7s8ZHpIX6ltBTNyXDD9fwONqJnTkqMsUgVFXj2s/37VospxAL
BxdHRVFMzxorDvuOdTurKi2lHsT//r6AXFBVA9kxj7gdaJpWGRa5nIz7apGhdXJqvNDjYGtC9b72
rI7rzZs+4Sxr/Y/YOGsUcjlZ1+SnMp+gPXn9odQMNdoet/yqCWufU5PacYcMXf+ExfJ2HsrF+vz3
j3SDAOxPZObGx9kNORCh3hbIpl8D8BTyGubFuGA4QobDizkK2KFEPy/e5MR/f+Cf2xB0iXE8RyqC
fK7G13+iWKaxzQvJWiyi2j3y181uOlE7Z+8oo0P5FGLr38Q9QZE/RuUX/fPfn7+/wte7ECo22BJL
E50zU9PXz++9jkhf2F/37aiLy5Jt8BK4msznEdjiwa6ybXrjL75tznnHyG65GBHY7HOX2yxxRp5V
ozDdp/G1AhlLGBHTM1rfrr83IFW0+IUNsk/KpYNfls9hPySeJu/o3dw0gThStq9dSSfYT9UHNa3V
Gtvmqvy3rBn/47IjXQGtCPA4m9W8tfgwjTmAP92JKzb6FNzkzU4lkS3AnY/Gij1G3EH+PPulhp9Y
VnnzBPQbyUTjW2E95fiPQKbCkc0Yrv6AaCP2bZUbj5GufJl0ax32Z2NxvB8G4v1OpiMfQR9FoCbx
Bhry53HnuQy6fEbYnHgQjV9/Yj22zdYbZX6tF8u6wE/tqngyZW6cZV5ZA8lBDqXFIWT+1tRvfOzf
wbyv1xdeReDexJticP8HH0E5XlFCzA7uybRr3m2bM33xEDpRibW+trsYcoTg1NoGMzy6/ZBl5KLY
syv5X6suUi+gl5qKVa8fVqczO8qgUavvm1up7gWnUn/7NHpqXA+9IaP6a9uuztnzS7wn42HO99Z+
ELJzDlG4lsi3NqXLtIYz2x/6mQSea2upUf/sWqOR3VM+533fHXJjKjQJkk2JOCGZJ1/js+0EjfeR
VLzhTndW4x57ICU7tiuHv2Er166P52jV39mrI7UNXEI/EZg0QfknyqA6uk1VZfqNl/sfHxYzecB9
pmZQ02+1VGWJJyJtuLiGnFUqReBNbxPmm2nFZe/Op633wxSTISi6fz80/uPBO8sFjM2Desxnfb2i
umimmYKZdY8CcCxpQmR7JCK95icYqKoCpYorsPpbnd1/dFd4TdBdMa7bmTy3GsAgV9ThU7bdh3Jp
cU1Dput3xzXgxNuJetMvJE8FqtlCWdElI1r8oRu0Hg5ZP7tG7I9uc3FmWYT3RbGG2LdbWbBja1Z2
3KJCymQzIzWbsVmazeesLNuNolut/QOltxWeMxCA9T6PUNbvkVHT8L1ap7p+NIJxcaA5uOX3aWkB
Kox2Fn7iZcaKwGUMczn7KQL1TE/p5s/++e8f4/cV8XqL7QZSVLLcICEY/n7F/J8Rz4DJe+BoM7rH
Fx4mo1OJoEsdRCjr+1bX+hNbhZJAFSL6SGdTf80z2HxL2lbF1kNCm7xcn7QujH8w1FZv+bP9x69j
7zuAetDUd8HxLZo3dVChIAhel2rc9jiLopnzO9eSdEnRVobBSVh1/0A6u5+92M2iqKylKWXbxQvT
h4/gxaaTBm4m3e/T2nTyLUu+PxczICylDYMenNzYRzevLwBiXYicuU4kqFzQ2ma4i3S0OuLOHVgo
J0HcYH9y57HQ3Rt9yJ+3794Q7yg143/SE26O5nkd8LyY4JFbRh/+W7q4Tc9BJ89dGY6IIfxGusc3
Vst+ob9eLQwdMEreJbSYON0GuNpB0dhFZqurt/gFxXeVSf8cZXN46qR+tmqmfMxFd6JOsX70uznM
4xYT9mcTE5bm7u8/5g/Imduf2fNu3ovaJLx99UFB0IgtW4BbH05NUoZ2N6SdbajPQoQG/PAB8xrj
aDWVWC+yDvT3osZzYXzjZ9zmKf3+8qB4vwOk/D8RZ2bOYWNX/XAttslYZQLXwZxSStNwaaEKLZb7
zjMb/2l0BqYlfaO86nlE/A01RaoVhm48O0uIVhYJiww/tPU8wTnewmwwXnrY/dkzh6Gxe59XW3Ne
Slnk7zao6v5blfpv4uSrr8tdsI9IAZ/QS1HGvl7M1RrlyiHZ7Cp0WBbfCthW+r1Pzhhz3SKyL26w
yvpfDw5IeXEqhN/p1FRy/tSJuTxKVI09m9K38Ns1gMd1wpxsVglHe/A1swKlP5jVrN+T7MF9U1Vb
9i0rJ+gJbc0Fl6KpCV9kMNZQpa1dGFI4bhacLF1VhR/XTSvdKjUK150vXl1KJzGgwztOYsJ6N4Z0
QJikztmYqfC4zYyjvvnScKYUkw3TO5Q1qRfnOctprTfEDEPsefB3HwXBOPBV6sj9ls2FZVyGxfb7
9wiX/L0284cYeuAuL8arhMwLr5PdSZaeb97h7RO0sTW7w+6+J2R0sDZGLHe+MbXZGVIURE2vsint
kmYKHBkP0bZ9x2cdSUqMXKERTZx1ne0nlV+Gqoz7OayMz360DHlqMPzqvTc27x9HFUy9vXPcVaiI
E29HNCj0fY8RvCDdTVvjDwxnw8TMhtm5yHk00mjMqTqwSnEOf9+nv2M+b5bVfsOgZN6TkTirXi8r
jJ6YjYS+uK5bPgcJjuX5ufdnu/0X9rLsL7K1muDcjRjBM1Wcph94/vlftwp7+CHGfytavwqPNioC
5JnsklNO1noENzZG5yJcq5IbepS1+pFzk701Rf/tOXPz6/kmu0oKEWj4RyFPSPTmkAxaXCMD8OVk
FVhnOqvnPgZYi1wZ3th2HCo/Awus5uqkAHDyxC0sB954GaQ9E3jzDfTlz+kfbCMOP+S2HDik9d3c
OoLmDvWIUlfW/LAmyErcIiHLpguuvRDSSFQ4US7UjCCOvWi7HzrIoq/rWFaKer2ex09//8R/HMVk
JJJ6AU+F2oqfc3MTASn7/TCQUWkaXs2uxs1rGzFTxQMg6L9MnuqQdzSXnT9wLuSQvf/7438bSbz+
RoRTIO6kF4YYHt3ysKAhTRQGRnS1J5RTv+CHBtYzvsBze2RKpuvUDbpmDuHw53B3SMtQgkCsFaKY
0yWQZmvU+4SfYTsHLudI+0UVkxHd5dMG9pY0NjYL5Vuo9u1Nyhsjbx0tHE7T0PlvPmHtBLkzFHww
M9TGix9O3oX7YqYe7vzhhKB1eMNOZf8/fPWOsFrbzaYZ4xNnw635eheuYWk3BuS9a7CQ4jGWdfAh
rIa1i22/Hj+onuFtDJnQeNJTHrwxlf2zkcNOCtYgwyVqzIioxZuHq0EM1haRGapUqMs7o7eaT4Nr
1kWQzKEIg+MQIONmptisUtkHT/ZkCsXL2oXZPRwKBCQ9CwCWJfM+M87bKPqRD+FaPzTVXHbPrln0
66lGxW/FzCi1nXQIkp7ndlqYFxDTTe5caETjVpL7VMr1g2mi7fhZWl35yy21XNPSllOZWMpZYRB6
RfVRNitRFisiz+CA3GMs0joPh+hem0ttZ8d56qONSA/BpBPVn916RcophziRqD0tvtpwyXFgzVsS
QispCmdMxNDp58WxqrdyO29PdiAn/tnbGqpATIFuth+m02WIC2N3ybzSOxuRlf9TMwA4S3s1Do1t
1k9qyj//fc/9xzNxU/AA13aTTXqq118URKCes96YL1U7mWe5NFOSmQQow0aazxBKAjI2gumNdbT/
If93De/6beTbgL7AXlBfbvCupmh24XxLICFT7o9ekAUlUimN5qs3mXL8j1v099M4Uvb9Cbnp9sIM
hoiAZEhL56ahrYgCLc14bPugSVdryfnq0eSE/2NzvD9zBzygLuxq6luYV9jT3GLMjAACNdbnCO8G
AiXxZtWP7lIMjxIrpOqjGiie3ngwI5jbl8uxQPUHKxPdOyYnN6to1IaY/U5vF2Q+xaO/zAbiLeRW
fqyiPLRjOWjn4rEfisRtm2p5VxRC/EusJnQTbAl08NLRKX3Udtv/8utofnEW/ADPRmH7BodMr+U1
ClQuv+JAUS3HjCl2hrWnAH6Z7Ky8Oli2i0956+a/FmmW0SHQ/vzJGYZpOhKe2J3XLYBnzccw/s2b
bLEe2t7JcJMmyqppnyg8xqsOUWnquN9yXaR9P479x1Wiaj4ubdsglyW2yLRPNMOuFWtheuq7qlvr
gNDUyL+1W7v2jxBFxjbphhWlAhWT825c9FS/1IMnALtWaxTDQTm9B//U0fWvHNuRJ0iL4ze9WCSf
Mf6YXqAMyJzLTy7/DrPVGO9Jhy5bKhantSEA1xg/uS7zcqPNPPcwVsF8rDNPwFJGCXgkrjLMLlHE
YJ2+1+I6jadoqj7WzCOKp84azPnsjF73OIOV1oc2GHPvPHuISE9hnS9ZUnRLYGBG2JbqoavK7M5F
e7eQYOS34/Pqt4uVkGhd53lcLU15FGjBRdoGwB8HKWAYp9JU88s8EE305EpL1EmtNwG0gVLtfnW9
Nku8cfTuyBPZBvgIfY10uEbrP1B8THG9biGusCPVj223S5kWVlSTjkoV9ZVy2jXjYiYmDkljvvwY
DcqRWPru/Cuc4fk/TqUDCjRUtv0+GgnOe4TYVq0PTTfMOsYeTwVJCfG4i9U6OPc+ykxgKzPs+oN0
hPfNj7L+ec63cq+yg7VnPCiDHN/xOiduZXSiYzBDMD5ZmcsSmSuGp2cC0Muj0RHJEgtWmp3QMoTm
sXW2Tp1ntdNUlmoeIVIDz/4zEVz0E4EyDkuTQfDjOzfAFOhKw+ZaJ2PyWushIrmmTdrRDz9to7cR
3jz58kpU2Tw+yw3d5rUswupnsOQ7SX1jJpqdiqnpWWtAVx9CwXH6a2wX0dw3A2FimEY46pvcllD8
q/0sL5+9WQULrZhflgfNvZ+laqPMPjuibWhuxlJ/JhhdZKcZ3CRL1sVZ340o3CX6ZggOd2u0CHUo
xOYTac0eaHCdb/s+zbKldmL4LBPab3fallhYo2m9Z+MazodswekgDiaG6EkFDeJn7pdzlYpp56Iw
PHLteBurYXhZCm1/DvNaL+/6uRgOfV2Z1keZj6NIMis0/HQNOFm+FGs291YM9cqPLrbY3H/wqmY9
hMo1uyQoN/W8bdJ/URVT0HTMTe/FnIelfLGnyqxetBssfVwJWEl3tZDOepyEgeIgCd16tixWwFRM
KcbMkf7ORLf/Hg3+9g07cfMfUyrgdpixUftt6MuuRtTbh6dIThHcIgcB2wmNaYZ3tEPVkC7wyrBn
RAIPryAaRHexeuGSS6J6831VLoMfD8vgXWdTWdTcC/KQtO9Upu/bbnG2xJ1El4YbLh1JQY4yKhWG
pU9L3+rtqTW7TX01+l3+X7omGw0+eTsk7IeuuW7Vko0Hsw0yLzEX37/ryczNL5Gh/DF2cPj5DlLT
CKb3Ee0qXIxoV5ss3WGr58A7ZrrxwM2suVzgMmzZl14ynUxae4OegGyy/jKRvUn4mJw75M4NmzZD
p/DZkSL6WoyT6z4ENq0XgzNvvBhdlp0YNRlmMol+VBhxuDWK2gqA7NJstixPHSVRAYXBaOwlKbDL
TyZraIr3Vq5X90JAbpPf2fDB71qPHuG5kSb6yhjIDN4YkX3yAa+Pcb2MxMNdjK1koq27TPsHT/vT
p6hC1pqOvaKYz3prNjiRa+drrqxWnJqo6PFxsN0iSMPVy80kX2D5PflWTwxRvCI+xB0imnT9IVJc
b59dWdn6HTZbQX/pws5aE+CtRj3hFtcZ5xrT4F9Z71mbnXBuT+5hUJa7pM48MAGAKVUbKTSqNsTE
k8Cv1jAkjMdVQVHNOrqkdGW1AXQIlak7yyKNkJGJ6yzpjlegEC7wJTCfVvqm+rEv/Gm+h5C0kaes
mE/iulxLYme+zmbeyLs5svtrFUJUvzL9XS5o+irz/RQtLrN3V1uxbG1jTFd/2AnOOJ3fORajwbS1
AOvummkaimTWzhwh4cz8D4vooheXCal7xo4zyD9nNd4F70TfmV85QOofg5MbDxv2ENUlXy27+wJI
G82HvNo4jIzMUFYaNmDWH30ns9oLiVb5qWWgLA8mbEjru6qgzvDi2hosKTPvjFFZUwp7pp7QyfeN
7TECljSHcR7sHigwezb0w9VCsvN1s1cRPG6Dnrtfo58Hv/KqrutjuDTucDYRVv+z9qIqwYQapmJs
8sLoYqs0pjrFTJt/dwsJLYSus/sxDnJuUj+s3F8RrNcsQamYW0dHwXJMF1941s8GKbG+Rhuu13Ns
rVNVfc5a1umdu9lW/i+Qku0SbZDpz0vl6fAsJJYRCRrD6WzxDcM7x5Aeahe9FeNBraa13murz+8D
D0nGAccJwzmvRtC6uCK4dnUPCDN/l4GchrTwUNHc561fiXt3DCqRREK6wZVGwjxJrCqrI6Fu0nwx
d/v/1aBLQ7Zam+pI8VjrH4JzQkBxbV1G6sEaZMmiB3SUFfepddw/p58sPZwYRsCDcap3QnOssd9X
j5xQgjmZEPUhnwY93Slj3comrvN+8NMGS/DmJNxQfTLIR8n+oXV0s6PSDhd+C/h/xIHBnlNbIsc/
BduyFkdqxKk5EHPL2p0s0awPeq1llBiz6MaDJSoxpv4weJ+XaF5FAnLo1zEk0KA4zHVU/WjXVlrH
KpoG+zTIKjiGbj5RxoSYGR0gdEWnxTEiiJhr0P8IiloaZeIJc/w3qIPcusOO0BjOjCbFcJng2xTw
QTbLHmJfbcVDqZvKu4M3KNMqU9I7IF5yOsAQ7a+geEHv0Xo2TnagBMaKAWG3D8kPxYj8RvNWUevm
8/JUwp3sE6/FYiiVOpzCR2gYff6kAl2MH9bJ0CfCPzdKOhQ90ckY+kDrtK7Fivlm24cbhkEkd6wG
GVrCCt5lQ1c2D0Dnwfy+KobiE+aCmz4vUTdQbTUeSYuz06xfjHoC7Y4bH1fAZGLc3JyN3pyCtJOV
ZxwYobRJ3XpOk04agzRaalhlcWjpgWj0qs2N+ScRb3SiDLsQXrC4qwDHFrXebaOte5o2R/nfytIt
u0PW4tXLScXQMF3soPfPOOzoezEYvUja2ekfCN/u/cegGWUWgc+1XnNf0wC6B9+oIyPJqctodo3C
2o7YOjlkd85hpB9Q2TbdlEyZ0RZElG9SXefArRHNaswo7gJEI3vFvRr6uc1ZnhSPbouRAU4hLScz
c5Q1Noyu/7h02itTqw41+tYAGPrgLHp88rfCWH/Om1EzEkZ2dNeaZefA2TOX6EFk1UbmpMNNYL9r
ohkHLFOM5RXhdwRdve8joFEs+WrTvOL0mH/zGTx1d7vdAedWpmv7PWz7EtmXs9eeEUcX3GWYUfkU
C4BbeA91a/t3ldhy58iNOqoUp5hKpcSHELOjxVyd/Qzi7UNuTt4Pm2GjCSIQBfnJgCaNbVREOk3R
4fcUD+Co5nXeZsNJYDDKLgVRsdRRSeq1ZMmz7COPVj5cuXWrwU87fz6xiFrvmDfFYibY8Tnl01r1
m3HyeoQI+dDkLZOJZYoeIWVRLrkoF61PaqtMVsiq8/KSZ92av+B72zPfNr3m7ItKmgerXGjwrEYP
blKX3qpSr0bbgrInsGFfx14L15KTrI10MhlFgMmFHsr5R2hQkMTVEBKJJSL8mFMcGL0m9lTer3fU
I/Zw3rBkere18CRi3zeCLEYrPmQxN9UQsRR6bR962XqJV8IietCRcLcDb7kK73Kzo9PAhsH/qHyb
6rOu51bc96tCfi0G37ta47A4sarUIjmsanGYq3BXe099doyo8gVUvDnqsBizp+IC0V9+hIMZrAeE
Q6v726sn8GK7GYv6gN15tSRTN3bVuZ9a/jtVRhAyM7UMjKhUlyFE79vRy5NsKQc/UdL3vmZooohU
sDcjPLTjQOXsrZoZZTwN2+DRRJKpm+QlZ0QNWOJV5XWREL8fDN+GRmovyj6Lnhw3drK/UedCOB0A
v/PF5LuptUymqcu++OGIjN6HjppuFV1hDEpKmGwzLzq4CIwWgkO5TNO3dXTh30+OvfQHKpCMtw8g
5n/Ke9F08ezPU3nhSg8PhrNsOrUYivzqOEFwdeIaGbqfQ1kXX1tlussnVdXjY2NmPujpLJ2fThm1
60PQgxWdZkuLb7mzTevFVGG4xmzIcnjus264KLez6jSfkc6cy8G2Gc5hg5j2a97KiyIeoTbBaDdd
nKYtyr1UeGvNRebIsYIBk7lG+BH599RdZvqv7+0mrH8b3GcrCM1u556ckW+7cJGpQ7R45paSN2BM
PtNI2bZ5DJGFqGTqc2Beu2/GMhZqYWoJxG8eGeIRaayDacGzaqubJaWp8ebErdr6ZVXt6Oq4BJVf
DwqngTk2vc39HBRFhZ5kgrhxsKQxW2kLepyMyITUZ5JgtuioctvwP9j2bPQvrTG0fioRaLip2Lzc
hX0gwyB2JZKAxF5Wa/uW9f6yPHIJz6h32xw3uAn+F52vRxIAIgpjWTgwC6yhinCrygtc+wUJ6MQp
RmY7lIbxVDK46kmFcdcMsVtk527cqlLpx5mo35ki0d+GA42OWccUgu78MJIx9CyMqS9OPrwa7xRw
O11wU2nMGO3FyqaFmttifgQEdsyVNpuHks3zvZMcFKkTQQY/Fi1MmyIeWllKDN5hWzxGfjsEn7ho
reBFSItyn5iztvtuZV5fvGuXaLGuIYbwRQIDtt0elrGyouO8rgpTTwzUf3Cyco/pesmbuAVLoElr
V8ON8YqytkOF9F0el0KYn3vG5KTRj7nE7UAh04jddRa/fFEMJn2cbwwC/yeZGfqNUcwfoBl4HZMh
eBM7I5gkk9cw6BJNUYYGbTzXQ9+lwezV2zEse8luHVwce/4Ouu4D2Ff4JyxIVBlRRIgSEOqtMq3j
3pVU8fJOubgQLVj2HiI12MesD3502G+88bjfHKDb5yG45oEmWze6tTkYFeG4kd78c2ex0oPT2K4C
zxJXS8X3Kyx3ToJx87cnH0+OS1cajX+tKkga71rVQYBpMcn7xkTGlmmnDEPDgnSQUxURcwZsvwrv
a0hP9p2EkFXGa7V5+s6f6+KjLvAsP3CQRdFZhtp+JgyoF+SH2Et91V3kz+dIVip/iYCaMJ3SQ7aC
rAENutlPKSjuv+ddhLAGBmA9kGjdmuNQ/aQTD1YFRAccluI7QoNUIW2pkBTKbACvUeNPO2tteY+2
PaqOOQNo8bmEfzKirCybtEUALe4GFlibOO7qMVsA8bevMxPhg97Lu6RrnclP7DmY6hbxj0Pb4+nc
di96BaZAJ8Wh/TEoorL+9fe1cTvfCfHtATkmahwyJoL1G/jWc1QrF9cN7jTKhdQbt/Vns4r85Pet
emhAGte4gaN+LuEHv/HoPzYBjwYvhhQO8RU14s0sawOT76VX+XcEA0QXHBfDg8yV/BDU7fTz73/l
LQ96t/7dZ32Q7wFf94HS6w23mkA2mVf4zzrCIJhCcov68tEWUKPh/Hh9O59mQ0zijoZzarmf7HWc
GG5n1Q9i2kP7ECxeXsbZLNxpOih36zcYO1psVTK5jfBTvyjapojDyaht6/TGr7/hz/Dr920EexXK
LE49t9y3deLkDtzNf+7x1n3H+DEqDivCF0XPmj9sta++GeMmMPcqQv/c6Lp6r5pm/tK4Nn41f/8x
NxOc/bfwE5jHhUwbmP7ffLVxNT0IXm7+Xgtu7liAwSU51pbf5i4PPuTLEhzMIKreUPXeHGE8FfQI
DQjAD17RMKdefz9dDMY0ztNEmq/O/snGXH3MjHDbfqCO6eu0mtx5fcN59HZc/v+fCXfVhX0Q/Ckg
0kq3jjua5vPKt4numoUUs/vGrXWoYp1VuzbDUaV/ynqh6p7agZvvqwHTYAPDoXs9AGeY3Cl/f/83
Q/P9V/nW7ikb4Ui507hev4lmczP8cfvl2Sy3wxAQHgs0GNzNNqBZQju1pyq6A3I3mWvnnKP57t4Y
cN3S66CBMJ2wGd3vLCpc1W7GsiWavaFcM+tZY+KGARZuk/6pa+AkfcH0yHy3YzCaQcJE39bna5+/
YLA3q4u2y8iEA5TDq4l7RkI4k8E7Md23btebNcoPtPB3o6YjTpRJ4y3/r6sxwSzNwX8WMzd+cfFH
P+IiUC1yfiphUxlXt1un5W7LwyhHoDVuAQhrR8DssxnO0XTsOq8Mk0gv1J47BFb9P87OrDdOJQ3D
vwgJiv0W6MVr3G07cXKDYidh33d+/Tz43KRpy63MSEdzlNGkmqKo+ur93iV/FLkaNDcot/KrufCH
4U+NHgAst5K0YMCQcciahfA4UPh2hDdA4sp94Y+uotXtYzZmYVtRpJSRxelRciv00IYqeyWb9AGz
wcnOvviQoeko2EGcOB3+ftMBZzxjKAlVC9sNurqQDOsl2Pq68COdDKluHp7ghEbqJu1bn3twmJGO
fk9vTWiHkniyaXJSQnSMh7wZJ9y0psqcXSP0y24v6JbtQEpl6civIn8G8p7lDLzQ1NXTIYL3JCdT
dk0/4X6W0LE9+AUF4iWy9vorW96Vgs8+wnl4ILyz1QFUSoWcK1qr0HUf+tvc9rOR3LqJnn5cKpmb
a3gXeklKSg4WFJ3viXHA3TIIza0eyfb09PnXtToO+TVQA7EtMVWbE4kfdvp1tcWAnLvQqmM7+1+G
Zgz3tpQW7pA23KdyP/ljoUzdKz0q7v9jYAKlFCiZfOFr/y1p0EoB2lQfR1sL9zLhjI6ZN+WGP84e
YmuSQODxE3UI08r2nw+trIRpy0MvViN8ze8q0nW9FtKVjeRxCo/lgBWS11CS285YTjDyLPKeXKP1
U/Up6vHQneUyOg6Ik7+ldnzJJ/J88lUosfTM37lmnNinky+BbtQx/J9jZ7LSsUER7/cIsOup3sla
Ff2MlwSGFHn3BSYSfWr+7r9qVuZged0wGZkK1Fnr0Bk5Ssemtpv0OOBAXdGnUCu6zWMOMJuC7qk5
GCdqBcyH7VEuSaPT8vlxHPWudtqJBmvoRdIYD7eD1Atjj7xu8A+CTWf8M9YpRu6/uZ3Ywx2Xvkrs
hjgbwl0L/o8fjz34EJXLDjt5K0zE5BjlOCJanmtFHOokr2+KIcCaNW34FjZtH8l3mRWLyc1keZRc
RZ4LKmT6rSV9Bb+v7/w51JJtwrnYbwkKk+ir+BX4zBPlUfFgqBPXRfYh/6AXVWXsxhGn003fUbtu
q4URs2tM9LsuNP924Ul0svk2t6qWYdmhlD6dAz3lE23rgf8vAnzjATQzu81j6IC7KbPRHhdCEuQX
z0xYe13T98DrQvRR55k9ujw3awTQja6lZvUYSlbcPOS+1WY3w6jHqrswxZKAmyv349wNAbKj22bM
xmRr1kj8ZSqMwjGBnb4leTzGMHPiefyuG5n+AzQG0MQYuuYhreEB7DokPrGLu0yYueGA88e2FbTB
rSyXhq8Dnof7BCmQ5QSGWku3w0Ch5Vgl14YNPOVE5bBA8lML11YaLf5VDymhBn1Crz/fBVOlVT8s
ZNLGQ03+3Pxgxo0EFb4I9SZ0J9sE6aMuUV1qKXWu9tWQy3cx+2BcQTWda2wts45DZjYnPizy7tX2
e20oA/4QmpHeKAWmAb+HKbMeckTlX0WBb4IjdAxNvCAvStsTWTls5D4VKRAOqtxkxOUMZiu8i8a1
w3CSXDmdrWtQEn/a6YNV/KB9j3h5sOb4G+alqe1NEj01bCvUHJxvDkQ97aBYykSEqcifd7RXygl8
rgrCDYTWxnbxMAl9pEQDjaiNDnyUXk3qmMpXwMb9a5VmQeJBzC/Kia2rt54bXO3U2w7uobkNRYiv
cBG2vZnt6QYIKCGG1t9A8jW1x3ZaDKxlDB2VyNMy25i+sBDS7GcjKDbuyXwqhisJnFx3dAnuxs7E
vj/zFDDB7CZPolZ/0rUg6G/nStYbpx9D8TbPU8LHNWCWdDOIDKsvxK0RoI4fYpW+GaEQ7zJz0JQn
nHKlGQP7KGyuJMyGuB4vpQV1DVqA51EqLfi1ilGiJmiwRN7GVgPUdp/BSimlDenkterOcdIc8BoH
+BdzN+lOl2TSJde6NbMUK11luQksrEeqb9Sdp7skTClFRp4sHzO64PCZ49Qu2Jt6/TewQnSgLAe4
wWWi2cXInZ66MkxToEDZfJ78PHNaOdMv7J7n+za6bAil7Iz8OhhWp78os+QGjquqH1htM/3zzhoh
HjgGXxBtNppKu9CfloyFjOo59BqgnvDfzzBAcCxGFioSVn5r4ZzR0K4xMLE55qNMBVGnQfKlARC5
0rLKf1R7Wdvr6hTtjXY2D6MtNRupjaTd5yfp6kbLIbJY/nKPRqkEXXpNaB1h0KS2UmTHVM8UgDWM
mpPgeq7ryX9GtGqYFyrx80ML4ir4EatgMZ1Y17kpPYpKg95/RKUTHvC4D3/jd4I+UDXSL3IDIe7C
5eODao2FQkGNnQv7vCVWi68v25lbUV4cGzPI872Ekdu46cwCcK0qCtNDPWNZ9/gIfM1p5ex6UiJS
zhDDvqsBLi+om8/XHZ/Aop1AsSuWlXe67krgYvKklfI41EX6o2nL6pZvQneHeC5vknGeRzfDb8cZ
Rqm7UCcuf/VpuQBh2KBM494Nq/Bs5k0O0HSsiiPgcUxvRJW9cdC7n6NpIdpMyYjLaMwdP19eHwyq
oGZUuQVbXALtVak8Fm2VA+W1Rz8NhNd0hbWBFiHfTnIRPhcd8ooS1cuFJz2bZM5b7prAlbBw8ctc
fdyJOaWDDmh/TFKj22LKGz1ZsVW82WaTKU7BUa7czAOy/by1a//CTe6DwSGmwqVEJaWyuazesITt
awzJOX7MzDidPbvRqz0BcfpOKaGPmhhYkgQD1CF7Mn2sC1/X6qa9bLS0Y9hWOJNNDSn66fJKYkQO
Gfq0R00Ph20jybxZao1beUxJi8OCYZ9LifpFVQvtWopi5fFf3zaHH1jPcuFn/tc+gGkp4JFlhXSw
FH+Mt6neh9NtRHCA5mkakQSK0fa8gLKwL13wz7cVXcW7jUR6/GyQ3qunD54qlQS/A/INOvHgoYxi
CqElCjDBJazcdlxo5QtTvU7KYeckkJT7B/pOltnZEUL7nIKxKbRDEtGegZVUqMBKhhX2+4DiStk1
k55uZxT56rattFziCPdDu/3GeSOVt6VFH3EXtEEBq0TDNvgesIi6zKeN9sgvF9jxKxq20w6hnar9
azKR4CZOMo1R4Sp+Nqn4OUY15fyFBXz2yULRB95fcAiDD3ctMUiTzKykdBbHOInSo5qZ0h5N2uxv
RKXp+zjp/dt+rssLo569QIG7LBUCOtnFfG99oYMxX5GpqGnHysdo42bq1ezWr7JiI4rKTvZDLXVv
ny/Ws5NP0MpYKg9bJgXwzEs3lNiMujGYjt0oZU9NheuYGSnxLkyp6D8f6nxK+RhYLZAmBCoISztd
nUEQWrDO7IBslrL+Vgzi+xBZxk3OxT5zOr+jAyCV8b9ezxdpG/WFgMLJ4W6vIK96QLMe4DFzJJEz
uOGeiAhKgaY0Dr5+b6ALvqlySk26SFN/Afo8n1pGNrBM4YtEDfWOxv0ltZ1pXoxJ2oWPBajM3p9o
rztKXwdf/FqpxYUDXn1PFjs52cRC6F4g1iXWFlOp0+lF06Zxb4vMIxVVVR9y+AQV2/ycZMPGFpnW
/JbNwe+xqbDk0KPjlwE4UvbHpFB3Y7+walESLMwhJd8aiEd+WVWV4NwaRdkDjI7M36odvGwavHGU
Ab0RLHNNCnKjpg7NqxbJRteGzTVoF6LY1tT7qHY1gRZoGFCKPnADULo3BZpTep/oaIi42SWaMn5p
49ZCei+ppbbvBnjjDvqD6muZRdlzFadh6lpkJy4gOVGYm6CTqzeFWhltvhHDzJriRu3Ra+fJfVPD
TPMo5uUYY9m8/m01Gg2gqWvK9k5vG+k7GaJ9dw/HofmK0E8iRrVr3tJZwbcxGJv5wdAzX3ODPtTb
WxnS9VHDcuptAH97DLMa4l3STzZEjJHMcCcSRBbDpgjCu0EVEUQGmST16zaLi2PnQ0i4yvNm1j10
Kp1b2hg1XgdT0edO18JidhH7DtlGNsY52JvTBNFuUap/ha4t2Tt8mso/Q4y3+cZI/brZpRYkjMcc
tED6XYu+Kh7Qd8UelXIxbnU7LuQbH4DlFulJCk1ylto//KOJA3Xz8GYb/aButLaLcge4pn+WBjpo
3wiPy6/rhpMULUmr0seBAht7U6h031UOkWITw6/HZHKoiIxBMtWoDpEKEXcB/tzAtKrW8fMVCTZg
9xNkmNiRZWKZHixuaOPWkoupvtXAS6JnWsBZ5fncMEe3UQI13Y+Lm7ADL6U3XV0rdLiJeaa4YI1F
4XRFF2s7Pcqy7q6awGtcuthK/xUCZuJfk3Hci34zCz/Cg5o7nl3+yISAZ69XQf4V4zk/8aag73b9
ZIWYBBZ4HDiEHNbxNqbGDh0K70l1QmFzKZaEP49eVBTWCwx723ir6mQUHgT09rkKCCQiIy02Y+gf
BtqyqYUvcptZeHdd5aEf/ewClXAd+MgS8EGvdjQb+3KI3wJucN8Ctat+ZCkKcQeKXb4d7NDW7+Mo
sO7Qepj5Bhaib74AfBelB2gHa2QWpZ97Jus/dKLJniJshzr9F5t/2xw6fL/vO6xnY68MM9oFHZtb
5xDvRz8sIkvqBflsKz8k7WzQAjQjwzhaPnD/bdpmoFx1b8t7qlB2EXCIZKjwRm7DClFGElXRF9yz
xnFrt2FgPhf9CPXZEaYWDg4/dZJjz8hoHrl6KOUq0VLDYsXYGF2/LyMWG99NgiO9aTb8oiYiH+gu
Duv2pc6H7m1WK+VXqrC4XcTx2njb9HbzI/eLMbrN/T4urkbYMp4+T4YBQyIezaukyfTsSh59qef4
z6MXvcMM5JdfW/h5VmmHmFZ0sXirYLr4+6Skd+3gXwAfbEDMFXlKSEfwapT0FCp1OmTaIbTh8rmJ
Wg/tm99MUGD6lrSmx7jTU2WfV1NLjaYbUrKrkjGDDtSW+teR9ai7pcVpsYfLN9JYLGoIfhnRLdsY
P/TSlUu8eTyFK8fI3mAGoSf36AOuiMqKg2vT9HOSy/BinRwrzoQPaphGCplHNbLSeTSn2IsLPYq2
1EcG4KSWli8osTA96HR/KDpHNhEnfJ/5+6cNAhs64IvdxnOr+l131/tAeG6mWHm9G2GJw1gPhPF1
8CudTDWtru/QJEwQ7KqpG5MbtQxh6sHdRKyvSQqOYaOul5sYcX3qJlqewUSvuZMfbaOr2JjtGA8l
wqxpJEPCSyRMHovJ3vAXiGpnFG3xO5mi4fccl/kzaqOm2/c2L+jehwE17gNowo0jRwVk93yh5JdQ
kvR7WY3MnlqqTgWM+1INr6dWlvAVDUmagwM4Eiq0kxTi78g2GOs/BRolvELSQvotwTjvbzool8TR
qD5ij8/LlHNUnUsyXiU6heU7MLAqGcwCi+Iy0f1HvUB2D5BpwPbChBjpUUf0QEHqAxIFLMnMJw2Q
ldwJdSi+oJDT9AsVxDlktPwUGBnUZqBn8rqrYeplq1Zx7z9qeTfAYtbye8uqSvc9cASMHWN1oeSS
RySG/z0VfupGSq3+CKdOOZbWLC7ZHH3wg3TEq2TNLNmj1lmy8oTaz7Jw3HlS6kC/lUHkvqNcC8mX
h+sWunHQRF5FW5sSXczTdUCYX+wl9ux/00Upv7YYCOw+f13nVaVGp5cXtfRWufqtqkoNWUqE44N6
pBEf3DahHpceBIX8YdSn5gj7NIEgWHTDhXrrvFJnWLJeYegA43DXO6225rrJRBMM6nEICcQg5jPc
sqdb90k6Z/eGUTz++1NyGVmCOICnzq5ZUNimXBWNCivVaH5Av8YlMV5yB60MnLfT82ZfVXL6rzgN
7XMD1y3AOVSm3CtPH5JgtlSJ+zB91DvuA05gV9pWLbL+C8YVrY0Wo0S5RWPL0e3GKi58h+e3eMw/
BemrOm5UFlGsp4NHGaE6etZbx24odZorGq2UUSDiqVU9bLwu0aJ9MwNYooRnfQ0EGl5CzT74CVge
Qr7lVrZYGK1xG1oIY4+26hEJkuRMQzKBSSmLhVdQ2SXdabSHgTyYL7kt2b2bJnp/wY7rfJlh6I91
COQvHLGoe08nAQxH7hOiBB+5Z6g7+nkDBPdG0a5R3eTHRtT58+cLbW1vwhfEiAYJM3zjKj4Oq3du
liXqHaOvUKWF4XjVDDns20oBJ0tmCASpo5eN8SdI7Ii4QUQw14FKLaLkck3bvcMPYGMkeKi6acQ5
utErLfutmHVN5w3zX8zZ7LaRd3FUD7e4i2SX4pfPdwNM2JbLM06RBv+yugQF8GlLrLzrxwyTs5Jq
vbPR8imWIxky4gINdxOP7QIO2OfTdr5S3v0icASEq0QzfDWuXcsSE9eWj6qyWISGdl1ku7az0soh
dBblpdniFuJG/TS8DElXweudL6eXnK8WgANM7IEQuNEDOJ6uFhh6SYq5QfE4N4ryiiFOGLlliAdH
FxYShNNZvvr8sc8GxJEH+JYtAiM+XVkjbZXcxJI9+uIRCVp0Vw3y5CF60a9p/lXXamz1F/CRs2nG
cQKSNdxLEPvllD59wMS37apWwpSuj1xDwTYl6yeE++GHFs5QwOP+ZdIbdY/npHyFexX08397XoWj
RlCfWP8Nr64+R5uwPJ2czPoAE7UMrxM/qtMHs8yx59NtMQNWlXpoXNgD1muaQZnmhW63kE8R/J8+
dB4s9MvUsh6STMy/2pZb867hT8VO4IU6bIwxq7utinC1fvz8cdcoLtsvvQk6FSR9LWzD1XTLXQ1Z
TaJDAYHFfvXbzLgri1nRNrGwB3ujo8AgJsKSNFw9IXVfWFxnPQv8a/iCTYwI+ZfFPe70weHq1fiB
6cGhyKvx5wixejPlc1a6apMm33Eua3c2SQQHGzWbg5Ssey67nqgaCvBL2NVZUchvoWtAuwYbEXhl
qjj9LfAptQaWQ3pQMJC+tkoF4UAg4r1PBOaNqgS1Qa6MHSC9pTLY+dacfO3r2Vf3n7+RD34H1Sd3
UKxcmBaaEqe/I44UtYNbbhymXs6varjT9xryb+6BkJPesAJTfpra2DyqMFV/A1AGmyLTL5wR58vC
ANeS+RAxaqRltjqZ7cRaNFK9fuh62qqukaOZ8LglyM+13GqTF2p4cmBfHeX44QuzE5vPJ+H8gwCT
NYnLNGD7yJgYnM5BhyoxHit5PLTomA6JMmbb2exQkKDb2aFTlq6YoksnyzKxf8NrCm5AmCeqMNTe
jUiXSfkLzfMlXe3LLOgOTTt3NuqE3C6dATnWFchOvPv8Cdf76jIMc0vtRRth+QROB4tgKtQ4OisH
0iggEaP4BavIGv9PNMr+NlC1S5Yi6431fUBoJHDFCL7i/DgdsMlGdNs6ZC5tnu392M/5nYGadrqH
6tFfsY6Tr3TP9Q0YLllYKBFC68JL/eiR2dWps7Dog0+1Oru0YsLPSK7kwyxE4G/BvPrpPugCBUlz
pChXKb3J9IK/yNlCZpp1jSg1VeWZWU2nTx3BaSFCfpIPOqHlsqu3MzarSdRpLtYHpnoLipS9gAj6
masVfvjr85f8wZwvZwlbOmCLaq3TVwsu7BlWAuoB3YitO5Ua1t9KnH+3Sdtl7Z7Ti+zVEJSK3GMC
3nLMXT7/AWdLWl1Ic7RtsOmiJ2yvVhnNhlKeJCEOMx2z1tOiUtKuEuT6SI/8IHI/H+2dqn3yBYFZ
KzIbl+CxaXGsKssmzAUYkm0fcszlJq+qCPuZMWPThlt6oG2x65rEx57AJ0yP/B8DQmahY4v6CoFF
JS0kICh53+UwzLBfi5Jth0lGqjo9aehF71Za2eAA3kxyaW70ApUA3UXyuUnK45JWmp3llKLBKTyb
5olgbgMua+pSrMHD7ZsQSDwqS6j8DbGWOvr/5c7R2lr7JepxYrl0sV9W1nouKOkVVjoFjaautrCm
j9qCbpJxSKcRyKkvDtjfjZqDB4fmEXHKbSJEE3vTkZa1acZ22Gmlkf/EH3RCfq70O1ij8qUftbzv
1Y9aGMpUGLQOl77J6ecQagJ7TzWZD0oO2L0jEqC2bztJZJ3ipthW7ZhwtGPwCSt7U7ZYiSIZ1kV0
jJELSheWy9kmr+KJo0CoZJoWh5pl8f6138K3C2uyw+eDEHmYemYR+h5OgkRemEpJ4OOCjsWJr3qf
r9KPhiVFzaaMpuY5Y8mnpBbh4l0oB7OIZP2KTFgDlnoRglpjKdNLtw1UrG1Tte2FRtUHHyPn2WKq
BjpBg2zZH/963rHWRQiXUD5AgEv+GLU1e2FN4gaEJVuuLjzlO8Ni9aoXjQ+9KSgJ7Cmr2eWwy/En
7OWD38719wByQud2FPo5QF8aelAg5vgG4v7ghV1pig22VjQslDyurxTYxbdWbU79A5oy4wWLPlU4
lbSYgaMvkz0MzeJpM5R0Ix47qNlkPJCVanqFZVb7CNEMljFJmWPvN0SpsScTYWG9K1OLJihU7Sy8
ULR/sMuDVS2NMYX2I5jN6cwq+Fp2dT+qhzK2gw2dXcM11Eq2nFpVyz0Qc7rkAGfmHykPtf3ny2lt
VUfXb8lt+2+SlxJyWW9/vVYNrl7SNL44KEj9G1BTO/ErF2l4X19NUKTVx6aPh91olqp8x/U5v7O5
w6UYg+jyTRDO1rQJ9HbQMZqW9OwubvrhC4I/S1xYER8cvxwyC9hBj5am0WpzRqo7+2h+lQORr/JX
kftx7Cb4mrjouNLcwy4jerwwNctf+dcaRBbD+Yp7H/gZyi5uzqdTEwEdJ0U2AleW7Q+faIOt3seh
q6YLbxwpqDMk3Cy0ZkYMiC02O3Ng72LQhwuPvvry+B1QqJdGrSwot+idnv6ONpKbLsT19Dv9kPBa
aXtMbKpe+jkNhMv82672Phb3cvR8qHwooVd11qTiZm9ghPU9ydP2xldUNOdAlq4/ydLXWYG3S7DO
paTC1bt9H9R4X4WYBoNNrB4wngMznY0++lELVTo2cWJ/79BZNJAptc4r62789fmr/WhA1hB7NwaN
BImuBiTWfQgDGMk/+kafvglfILLBLAzluzK9dK38+vlw649seUBMbGWEcPicom5ZFTJliltCZ5rB
jyqySuMRwosoXcxuGvkmJeHIgVaAA0QqfqEL8G9qFUmHM5mtsitx3tr0RpPEOzKVunSrk4FF4Apt
2wtTsjpX3n8i7nmw3jBjpKxffV/4L01q5DfWd3o+pUcShn8fjy1eSmUyvGkZ1UkdxoRmfj4zHyxt
rExx7IP/ZaEkXW19UpNWszoZjKrOqEiLRNxCg9dfZClu4n/bZnlC1hboG2eHRh7GepuVUlwUIfbF
P2Qzit2FxL4jpQGxJZHEN0ZIxNKkdCVG9824/den1PFp5ZokWNzs8Ku5LdsQz3YQ6h/zXJg4QGBO
58IjCGUnybTwwm7xwWJjtOXoZL+E17G+fUpI+rppaJIfsMll4eYtzSoX+VZWPWCHgIF8Cl128NpR
k2ktF30X/Bn7ZPxSck/3HV348h+AFcu8mcqevmuY2lb8lICKRhdeyNnLRxdiLxgB2LkKiL18pX8d
PRHNC7P12/AVmwM7cwvcDDxogpO/wWu6ffr8HSyf9MlmziUVhNoCIkGRwUd/OhgsE5QTsR2+0t5M
bnsjSXdWlul4olSj0xeS+lxjiaY2fX2haj3ba5CiLlggZQynO4XT6cBhDoclo8b+GXM+/MxFOt/0
fTkeyhTMKDaSf6TuvktfZQ4rmyLZFlxYT8drcxPa4JiInz65FHuR2tK3HkeTTQ6Nk06TIqcXdJsf
PaDNSzS4JvLfa7Wtic1wFCEN/MnNxvo59yOisJReCO7huaf22iWJ+7rHZ7A9KdhRLq6QSxL1Oth2
VghN7HQhvVngioaH0QaVmSzC6KrGWii/wbgx7V9TZTIBP5bokgJyFU4/j7lKmB7ZjjNt931GtF5z
4V0j6lkvM7BIMn6oqPjMbehVp7PfyASStGPWv1G1hdjKodTBMYCArCbCWXbMLd2/tcij3wWSlc7Q
GWgZOvyvBFZLsR7a92UgMk+r8U/1RkXPhvu27Cwi4kxNbvY1xjw5hIEgrJ00H3P5Gnd7Rd/PTUSz
qZ4Uud8Ocp9JL1y/RtWNulIlCwXa05tKrQBdg+aJ4gy9EuXQbrMG0ZOkSfkUb4xSravKyVMrfras
QOIaF7bmd1Un7PtO0SLtO53GmEQxnOO6TUzwS+gSJ4HJdduSe1PmpvVNKhGI7OygCohB79F9PVSi
Jn69LfEPQ/wnD6g4PatJ0+GqCAw9OmJY0R39tvZHGN9+9qgFKl1sSnUyU6YYP0JPSsbyZhKteEJY
3So/pmy2a+pzHHW+9H083hhmgFh/BhVN6ewMRvaMog543RpxDYQXAgY/eI2hYphdjr5FY8pSO8cM
pBrfzLSGWiei0m6vLB3Xj99N5sskJFdKPXrGLArolcOs0VSLkHtYE9U0r8+GdG92Tb5tlGIyHN1I
tG+TNYQSHJ0yaXZQ6aRbP8tG240Gs6ifjGoKZdIztKpM8s1iu2OG+yIBrNqOKDpfYKzJ2lsSUmlv
o0yCMGVXkvpHI1quQO5QEJBVeMaAsHW4cACfbYtLQW2wK9oALGxTq8qEoh/jQVCWN7aIFlLl0BGx
SMDGkhSOJFA1PToJlSdHQ3Kha3A2Mrp5AzCPZsmic1/vi4XBpQdOo/bLwKOw3oqukQIPIqhyaG38
TWtkNAjPaegV9g66T9JdcpNYwVvQ+yES0h5iBhSMD9bbyIQRj55lefCnnTBeO6hWa71gmTJTiGX1
lwHH1vhmrvx6E4ddBgu+ni6c1GclF30wiJC0pT4WWcwVrVqpTV4p7xXs1TIt8MqcPrrTS+a9lM+l
5ZKjVF5Citcb9uIOstR5JM/wHzaq0z0qtap2LPHQeZ0keGHVPFVXpbDKXarl4xHWinGp8tJWm+IS
Dq1x2CPswAyCo+J0wA7eneWbI/4pZWTON9zMiTBeLIf/DaIALGAuaTAuaiGK+/VJJEtSOXPK2q94
IUUOXYb+iWjp7LcoO1258OGcT+JydaaepHqBu/tehf1VvIhJ86eI9NlXyFfzPm7m9hprKBmMX57c
ClvOC+OtGyvvD8fFTDWXmBPe2qqITK0oTUmFsl/tVA8PJg68X3yrnLxeHrBPlSOCK/ySHPSsLrUr
kNOfcMOk/edF1Lrj9d+PAIlePBqg8Bqr7aLugbZMaopXDIhE7fnGbMEyNa1npHfT9TBZ2iY04uRt
GAP/twjn4QsWheTr6QRVbz//Lev9Y3nZi8ENrAMsJSkDThdVmnfyOLe9/VraVmfgaNvntdN3sxU4
9tAL9hKlmq+LrIgPSjcFh89HP1/Sp6Mvv+6v16+PhYalieK/Ir6McJC0cBDEJvnia/9wmeE5xQ65
YBDrDsCkinGAkcCEk93xqNm1soVniiPSGA43RmTPFzoOH42HizpxVDRUYduvZrXoLWOy7cl6RXSk
PolstDyyWAeUmkSStFV9CXRf3wGWt4hJC5UxHy2EiGWe/5rHvjJGmZQk+xXOg/4gxjr4nocW/glA
T5eCvj56NuwlUC3gMEGXcqnd/horqakIaxExVtib467oEMMWamTNjpRKqDyg86jP/7xMKMHBrNGf
wE63Vh8tgORgSfhVLrl4WA3jpVUHWznhKL9wl/rga2Cg5aXptF5pmJw+W5kBZGjl7L82crnYY/v2
TzQt0gbc1N8jvk3dqvDrpziGqf35I37wBukTWAsbEcQWJtLpyKIdZkTdtf2qqFDNdrOMWNXBbmbe
yGOfzReqhmX9/X2NY70g2VrMQQQ2CkRVnI5mRKKVUiWQXlNN0mB6iolUvEYY4ZtfSilVRJs5AQZg
L58/5AdLh00emhPI2ALHLZPw19IZYZg2fqEzvX4dvCUt4T1cFccraYzgEMGXufA6PxoPKocpuCAz
5tq0ga5ynSr0vl7B96VraexRhy9pEhso+PGtxizIF0b86DWKBX1bNJ8gVKsPMcYCAOcwRXoNqjkM
PMtIFt45AcFuHpJC9/l0frB7MhY3JT59ak5rdYykOtmEZdj7r7lW0n238MV4URToPxcOzY9WC3UH
9334YtgwrL4Ku68r2kWm/4oLZHc1C0KoF8OP66qT/VuzmlMICrO///zhPhqUgB7u3ywUoqtWS3Qs
/AJIvQvesGKx8eurhw1picY+DJVq35WddleKiw3580GRbQJm0i+lnqU1dLpA0c3IkS8bwVuHzlx1
M73q4WYHhNpbY1DdEk4JGyAU/iVHnPM3ybhLBQSuRZNznUkBYl2PWKbwTSStWjt0Leic9kBGfz6f
1PPlyQbKUQGGZ7Ny9NXyNDr8VpuiC9/GwbRvVZqkmPabxlETkr3596FoLsJhhdljy2u0LguiJJZx
7mOoIbul/xw/hVlfUU8W6T9vK3BkFjCK9jaK3zVdLKiasLFkjaey1fwukxoJkYHCp9CHZPY2xfbz
J/tgkUDVspFEchidR0cR8oU6Meqit0ZudC8yx/aFEKn0KiMv8gZzV+E0GZ3qzwddlvvpjm3QQYET
926cRNF4ujLxHa5zLS8iIgqGYacS1+dh+aGiHEnUexDmdgP1XnxFZjNu7EQ2Lmw1Hy0cSosFCoMW
wyl1OryPV69Z4Wz6BjqHqXSzpIWYeXo05z66+vxJzzdt6mOQbB314LKDqqdD6YtVwmxU2Vszpmq1
kbOoSB6sNpfEMwhVewhKGrqXmocfDQoWxofGZZLSZrWVZiXNNpwzizdlqIOdjN3+AVwIasiYh3vu
wOOF3e2D8cAJuDhDfVucm1YPmdsGBiNcb97UGlKXLgva3OXQtN4wDdqfGJj4wol//gKXU5CGFEDf
Yk622tlg45Bfi6XsG7otvCwLhD99pOpuo/TzJZHiB2Nxp4NIhSobno+1WquUEUU44Ef4Jvl0Cp6m
pOb67+McJV0VoVE8fb5ezkZb7nHUhJAmCSBihZ6uF6sWAarjqH0bC1P+QWJc58BE5uZiERT4f4zF
zczkGrFsbWumuBwbpUHsffeGT7vutjKavQ1nouoNjYRa7vMHO9tnuIQvTBoOBZ6Mztfpg/VaNNWV
L8Y3e2yaW9WPDLcqB/3L2MdXPQ6DkSBy6/Mhl/3/ZJdZhAdk+tHd4TOAIHE6ZFFafp4GaK2Iu6V8
ac28kjcCrPDw+Tjn7ww4nybSElsG49VejWMnfdNzTxNvLT2KwRmFEVwTcdO3birbl6rA5S87fSg6
z7gEQvWAG8BHd/pQSqNLCB3t9Feqd6qThrn+DN4fu/OIG/0kRbmrTr69CRKR//r8Mc/QBhpkVNdg
DRy3fOxrXr86GmoGKaH+A2Rq/IzqrLzhZkUGb6z51ymJAb9KuZOeYk0Zrwn7s75i3j5cmOv37t/f
z8++DYGSjg1A+mKetppswqVGv5j19reqyrWymY3Yx90p6oIKXAzR7DV+4MqLZOOW9yxpOBt75qQq
+2wg3QjMOBM/20T48RVZL4V84SxdB78Dny1cJOgpNLHeezunL0eNYAe1qS5+IzFWj73mqz8lbWhf
QLzrzE0VI0X8YuG0jWzjpooXEamtS9iL/4+082iOGmvb8C9SlY6ytlLnbmNjA8ZsVASjnLN+/XeJ
+Ra02mUV9c5iNjBzWic+4Q6If8/BhNZ9qaZ4eEb5pR22K8s3Xx3XM2cIuDjoOYHsYPkWMycqrPQ6
/C5e5aqx70I6T1+FLgH2V2pLvUfGRMKvuClt04HvXqaQIc0AznVV9IcGNmUARLYM9JX1XD4d84yR
CBMJkNWArJj//K8kCpseEwKmIV6nMRle9VLg3ZpQVdVYtUe0GIy1WZjfoutZQHqOGvUcLwJbMhcX
7GBBzw3EYL5GIDcDx4cvq7u+idtqiXzvfV4XmXwxg1F2tCRqrU3OU/0IFRL8jyrSX4ABsWcKFPjS
Kxfk7UxQ+p2TdRIgmrXLgqiV5ND7WuH9ilv9uxQbHu3+rOsvnpkB+Imq1/e3w/I+ptKLKzRgSrYa
uN1l9urZLVrwueK/+jwC2LHENESgxpyrom6OvZp1Jw1n5JXZX15efwYFt0qFH5IWmcn1atsjPqud
xKD5BAUaAxdtT8vLdn09Fw8t8jp71HHFsfbDcSXifGN2uaMRNKDQjfjesujST0Gp663kv44i6l+K
xkLiPQpVHE3w/sLZ+PCPswuhRgMwCgSQzIvC2fWHEilh8B1F0SsHp04dtcuznwNKBEildWnvUNdS
Bwda/1qeqS93N+POYGRWFlz0TeolxCTQ4wzjVyzVjG2ZgQP0EcqBSozDiP2vO5bBaG3CpZmxV3Re
rz+yqEylQ4sAd0pbCUenTJpcAkhA9SMLsdbpsS1b47K88X0zjQZIu4Y5MFfG9ZCqielpV2Cfqvt+
dqg8yzqnU+Ydp9BeQ5e/PRTCHzw0M9h6cV1OmgWhVi5SnH2UcJva2HQj8qZkWOZSIHDe3y832xMg
CDI43EuAjDkdi1edKiTGzlKVvc6uFW4YD4CGaUbtR/xaHtJ81UnxzfEgKYJ8oQZC6HI9j3IDqikS
Yf4aYoWEqlGRl81RVgb97FdZLjlFoanf3v/Em7M/fyKnYb5uaLEtSSCzF2cpxWb6inj18NFDwBqR
P1yzqzYGcCPjGHYpNR2PbsLCtaDpjbVkr6gA9eewBSDM9eeO2HVGvidnr0E7oF8JhiU/1GUfhXS6
U+Ph/Q99Y24ZDKwF9zixvD7/+V9PWpapYZqodf46ZbG6zaFbb3n4hn3nqb7bw8ZauWveHI9kmtYL
mGxKPdfjISHRBkU65K9tFRkHChLxZkLM6YGHKzvUPPMr7YDbyUSYBtTaDFybW6WLySyH1PR7FOde
0eiQH0u/xUVOLsYHoWnF9v2pvA05Z2vqufSIpTdI3mUIL4okFgRLyasPg9xysklJdlirGM92rUQf
LZxlNmUklyCnOvXe6KVgV3dTudJCvJ1gfgRhPa+HNsO65zzjrwWlKomKxJhzOM0p2utYjLi5lqm/
MKOMD7Wd/ytah5GoS87YNEwbgJMvxvNQ4ygaacpe61H7Xrdlc/BVHq5iMjc4/0W79+f4djmJNujE
zo61bNvly9gqkIVVT2pf1VjzPoTyJO3iyA6Pmtq9/vtIM+mSGu9MeF3K2IX2CF4aC8tXr1fwDETG
ZNuj2Yf9SFnt3x9qUWAC1gXdEnQsEAZIGyBlr5dsnOrEjKRU+Y14qbYvRI1Jj7B6VyCReSyAjh+R
5/RxeQmjz7IF6u/94ZdwpP/Gn8Fl3Hh/1M2ux++BbPbIaIvfEmqFmPJZpfKlQclmj8eSvqnHQr7I
vvcie4p1wOMMEI4xTTvNrKd7uUnXrr/F1Tv/Gqol9IDI9olLlh1aWrcIDohG+a1I+HHVvtegn5R5
6iNUBGtfe5r1h6gl4CZUa+zXebP+FW//N7bJEaYzznWxhNUag4qJpp+pv4OBhhNy19MXdGmklYLQ
Mi38b5j5A4lHZin2eZf/dUbThiJmlgn1dwPm5ygSSXWy2k5rR6mqYCePuoL/r2Qdx3GYAKRLH1RM
pI6h2RyTvC+ewE9X/kp4tGyM85v+qGjx3pGv6kS9178JXVKkP1NN/Y1X0vc6T71D0IY6ukfipTUj
pG9EbAToDHpd+FiOYbPxwxYg1kRQ8/52XBzx/34IL4QAXjMnPosXqSgz0+AS1X4Dcwy3NR67R2xO
u53UaWv0rOWNPY9FT4VUhQLFn5Ly9Ue3vR3iiKEFPr51FtrpVAvPXd/434bEr49TPYUbvc6xgu3s
cjNIHgVtUD8/3v/gRXIz/wh4gSTiqFeCe1zmGfhY5r0OYgdDnai2T61lfyyq3uqcUrTlU1ThkAJQ
rY3XVnyRXP4Zly1IPwIkIv3y+Xf9tQtHD0HxWOtQ/x/U8ENhSl5yh/xY5yqlNP6uk8Ha6gjGfB/U
LEucPEnKoz5IvdtC6Ssh2svFqa9ptq1El29cR/weXm0K0UCryA6uf5cdQ/C2E2RqHZIV+c4f2uCo
j5KFZrA5IBbjDadhKPHYKxNj1ymD6cRmrZ3HCXMzlXb1l/eX53Y/Qhy0iMc4rwb7cXEwGgWr4UbO
I9xydA2gjK159yxK6ERoaq/s/Zv7h+gWzgadDWrF5LnLvZ/lvSTVZufTG8I0EXT5YCN1lSJg/v5H
3ew5BtJAnpD2KWy7ZXXM7MsBVpA8+I7spVO8xeNZUzZJg3UoPjA898j1pY1/apW+yFeuvzfGnr1m
6OLQOyUEXOw7Krylmgwwuh2DO++Y1V56p2olmg5BkX0jMRu+YtJWrSH1/9xgV5c7b8pcD6SbM3My
1cXkeqUR9MWkst+9AHb5DoOHQDkHENIewlTFSDKxMKcHPg8eE/XvUrZPwvPCr0qLfZlbRv5sRo4y
E4JdMY4WqTMIwrnIkSBAaA95KiGYGZVRozmAiY18W/U22mV61CJUalRFkJ30SELJJm9DAJloXIyk
DmJAAanA0061w8HVVN/6gYRj9jVIUaoHwGlWarv1pspS8w116qmC/q4m4df3t8PNm0ukA5NkBkEw
NTcajp2eJ7DvUwV1KGRq6mNfIivnQqNT7YteVlZ4TAzsdP0oLdJtScNm7dGf5/5qbaDrgGFEQJK3
h9r0Ym0wz0D3SuvVwGlAx2Fxp3WY/qGv4clubmftD0Pz9e0/fjRjqmxCiFEU+6lSX98zoNqR9+8k
xtT0/Fc+60ZmnWXTZO6xzkYjbK/DRNihHrimN/HG15IhoC9G+wrqyLKjSCoX63as0Eobq/BgNn4Z
o+WKyPwjhiW1dsmJ2NOVvODm1NHPn/nuYDIghYFAv/5a4Wtt1FLUREsw1KDB4sfauKLSBXzg3i+Q
+JNsjFNbb02oeMlKpgAPhgBuzAwSnWmCixRsxLjLTlVE851Gxhj3NJD61pVbtKpInpsyoeuea61o
DtaA4lDjmhZQo8uAMVt7Z2Y9ocCO7H9SdmgvxPc4u6BwKyoFyHwqpS2afnaDjDqBtel0RT3N2O5w
Ft1E/NA3fwWzOPNGI5SXj6ZKYh24Ov1F72w3HCvFkTJThE6MGeu01dJUDj8YCOZLm0SvEZ9NAGT6
Kw/c8kEBugUQgF3HvwAsL3HDMbG+TI6mPPd2u9GVzzZiien49P7mXi73cpDFpMdt36iTCJRn9QkD
P8kZRie8t1f21HIfLwdZJPNNYCR0BHzlmTTTwYjdl05VeLRq93/6liX5zDCHGAulP9+Cjuej/DQe
175kmYItvmSJTc19BPoUbBeeFdMNLqJBeWtj/PQ/NZ+Vx/c/ZnnVLkdaRDfloASmXDGSuI9PBkaQ
W/0uOFlrQtUr678M5xV4CRi4MmfeXbaJNvJTfxQrpaO1IeZg5q/4Mey1Bg3lUHnmona1jecEW2n3
/mQtzelIxa7OylIfJ0R+VC1KPqP8Xn4o97sQhoTTfu7gFPzCmTL8ah/9jXRsSkSzVo7pH7WEv9+k
5diLGzMNpTJuer4v8veVdqhRnkkf5LpxkMw5CcWRE/2Dbm199ShU9GD1EvDQUZLPU73jN29gFFvG
J0Tdas1c+WkrN8gS/y5DNMAmlT0UmD/S/mOdvbRrwkRvHgieC2rlBL+Ud64XVwmI/MKcIbzY+ZSe
xDf7m7/xd/nh/QV+cw/9NcziNORjFNpBzDD57/iQ/8SY+zju/7chFvG7ZBSNmtJafW63/nbeptg2
/mM0/Wen/PUVi5PQqJIiEGxhiFNx8U/KsTzGaydhnvCb3fjXGPOe+Ou0VYFWmJXGGOI+s50OOwdn
LJ3qB3IRCPTFv+Qf/9u0LXZ/7dsyHjLs/vz3dJa+qKdsv7b4yw70f6f7r2+ad8df32TGIiikiG/y
vhUXZZ9/Mx563u1ThxnRl+CzNjnN1+Duf/uuxcOI5/JQBSFjjqMrPRvlRipc+5Px+X8bZfEyZgW2
vHbC7PXb4fDfplOP7w8xL8DthqB1j+QriJEl8xjFmwlAYaw8m9Upl54s7UnvJ0ftX/63YRZ7W84x
eo8mhimCra3vI5w0UEfVVg7pTfmJhB9qFGkh/FIqP0vFq8aEI18l8vSCzuVsOxgO7UcPKGYHpR0S
/S7P8jjYmVYcHqQBA/hNnPvN7zCuNMKODOfkf/vqWeGdDixpIrAc9P4Wu3/sh0qNGk+8YLPUO7E8
ZPcVETLhWqk65IPDSiQ1z+LfizmDVRDQACsCvomy9qKlNk3Yt1mxHXzz9dTWHC8Kk9Y1PXMtLFy+
HLNrxzzNM7b3jyjE9YlrBy/yI03xXrpascrAtQo9kk8mRQBPuDTW6nL7rxMJxogYF1Q/OSZSu9cD
JkBrQ8Qgi29qmeou5y6TXUtqsCnTpwal86aoVkZcPil/1OOsuZI9a5riVXg9YkNVC5yYGn6vFSk8
T0Ec3huS7N1hj2XdT/mUXxLIBf9YuPlTyJhlniiezs5Ti1slVRMM56bK/+6pCogZ0v+9H0XKSiB8
s3poAs+oAEDnVOzoaF1/GirsZh+kIvteSaijuuPQ5U92pfvaHjhMuvLi3GxJBqMEy9s2wyXJzK8H
swqkdKxUSb8ji9ReKvR8MDXV1yZuXv+rjc9kzZA33LBN6BdLEpTk2XGsxYbxOQzw5CskQ7/rsMc4
RH76hRqogadNpGHzKYnOndquX6lF3VSA58WaLYRn2AM1kCWrXpeTuJQC3/pcBjwL0HIHq/puDjIg
9ywPWsMR6LKE4MInGMefqjbLkHw2fD+WXuOEv7Yy6YsVnj2b/twB9NIojSGedj3pilrJWmz7xlG3
E/sLsFi/cMIGkUOE2dfeqMUD8t9YINIZBgELc5lWpbYXK2OPyXQBiWHXtyHtSStDyLVv+z0kqnYl
al0czP/GmzcwZX06XsvipmxFOMeOQj9myPurTl9G9dlCAdkVtVxtMAKLYhc/7X/UZmFYSizg++EW
aNAZjMVV3maVLFMz1o5mGARfO1GRO0wtBpZqzVWU1WLz/o0nbuYV1tmc4FPDpbwEsu56DcM00xvE
Eyl0VF2uO4XSTLIjJlPeo+DdPmK1QVNHxyjIN4v6POptusOgID/IRS5tuqCP93HvB+de1odL1Ipe
dezUXpPTvfmRFB5A7MozPBGA3VIaSBLalFXIiRzH3BfTJyWIBJs/lV95+ab2QzLG/3h5sQ4zspX6
DyV9YFzLjMIOOyvFHzM8QmNLPqAWJ6odDWz5mxQ2Yb59fxEWWfb/D4Y3FHubEt/N3s7zRrTBGB4V
KcuB6lOKdlDyGDaWFycbNlmxzSAu1A49r7XE8fYMC4AUs3Ev1xpI5cX662FveWnU6occ0wQHqK18
8kWh3mmT0v18/zMXd/T8mTMUGuAwLUsYQos7OvH0CaR1ZRwAFvdOqeTRAKJ39tP453EsCuYUDinf
0TNafJKwazzc89A6+JijaM+d3PX6KaUz1a4Rq24viZkmSmn0Dx+Hdvji8ITK0FYADQ7IRXr3Gr4H
jzJO2FTIsmISDvJ4hgs7Nvn4/gferplC9Vyj0Q+ZH6DRIkyRIyugAoQwpwl2ytiZI+TZXad69V0n
Gfnw+O+j4d0Gs2pmjXIKrz+yiew0tyNPOkDYi5q7US49p4GCGHwY03YFyXT7ZWwPcHYo7c0oxiX/
1iz1MgEMah/7Rq6hNafetp2qCbVTc5RXKkK3Y3HHMoXU1IkXaNRff1fqJ5LlE6KcLE+Pcqcb9MZV
paipENCwoMy/P4u3V9hcPOXl+iPwCdf3erTEmzoDk10gEomtHRJ7rB9AvpSbqbWtjaKk9UqM/sZ4
NI7mcIVuAYSgeev+la0KHJ6GqZ14v0r9S2iV4gFMd33ilPcu0jxrsIxFZMTZnnF8MCiJnfnCZUsk
bvzWk0YUEuNKou+Oogg1Jjnfqm0sHE+WxkOYNtPGB16/92x1LfxbZmR/xoeMy9jgAUhLFqFIagjP
lJrEOmJzErwEVpmcfRxEX+RUS1+sTmoOem4rsavqmXVJNXnce1AYT+mkrSHVb++EuT8DRIZGNf3C
pSSNDT3XkPxePXaJhvsLJbkNTuB4PXqZh6qr5ycPUqvUa7yv293MsCR/dKRmkbVlnd7PPHnexhr7
qwv3wi91Stu15qALbqxcP299IakZYpjzDQsv+HprRS3CZV2TasexrOTftWdVzx6CKiYJkjENjmGK
6Q75q3zYrByhP1zOv+JvVpnGzF8jLzZ1mgu8g+u6OHH794+pnhndsaiMzgd9VPZ4nVd2bDsaCjf6
hzxHaAUmKj7AZaOCRpGzbvDOahPSPB06hfJDqWLeVeGXjJ36DvzoBLc5i9Jxm+pN9Qi4Jv9Oyqm9
+JGp9huVPsgnDu9QY23tj5IDzKkXxxCEdfsgq6mXbqfOS8tnpYZwfulTqbIeOjy/ky1u7IV+0MYy
qzYoWXjK19mqvXM13LK1E7o3ZrJTu1bGKaoqpu5LPaOQnzhOonbKNBSZI1cjrnhZnHifabfNWu8Z
/kHbXAj/S5YLtFyUNGw/FKAfMlfwwR+60BDFg+YZ5lGKhgF7stBIzG3YaeVTwuX73VRS86nRPGjA
nGgJN0Ff/a1Edf5D1rtacid4QznCIVhiOkjqYVbU4Mxz5GdqzQ5t0rjcRrkI25Pf1sFDP6WK8cEy
Ut7dSqTjvRnK/qM8WvFLxmPxQhUB4L+JAtMpwlsMXUcUu3OqIZaVfhYiizv0HXvtq4oyQeBkwK3L
rT96jbq32mw4t+kg/awwyVW2vVTqYoObFIQg/rv2XFipdUeqWdkzGjwpzqE52h52tbHa3aHcgc5S
VKeNcWd5BQBDYjnJeyiMQDHugggFI2fKpOKpLSvf26ddHNxVOHtUjoyB+E+EJzESgKPQbjNkmn5G
pshDBwBG8uInkYUjc19VqFRLSREHF4AxSfJgYJ8i/YhV9DDq1LfsH72NfNIMcS7TTddJXe72ZTHY
J6mo5Qv8DZSN63GEF+JjJBdRuBpFeZ+ZcRY7qVLQURRGbp+aCl7NHtEqYd+j7GLpbld2ZehOQefH
+x6O9+CGlh/KPwvRRcWdbNplvS1nYOvv2g59WolTF7X3eUqzjUZAqv8uEPJP9maaVxezBrCnOmlT
C/3e08FfOpYx5Zi1J328If722i9yUsGXdbVG1S4NyUvdArQXZT9stHGQXtPSnj5qVtVM31t83cZs
m3pt+gMl06h5UUZP+l70Daen1CvRVU7hjXniRuinY7+BfwL4bz+v2rxxczWQ/acyAN+2iSXka9Cw
yXJ/cGJgCDEXTBjLbjNNNU5SQRxLT5zGrnpMlLw79aaQh09TUFcmwgGKZO6yqTOrXawOzWg7ZG/B
cxwh6YVpKL5mDptZ/wlV1isPSdNXlz4P0szBU0p5aoxuUg+D1dYPUdUK82TUUlG6eTgmrxUyTdrG
6opSAsZjQf+OjTppnofY7psTtkfpwYybgGRphKh69mlvlYdsEvbkIq/SF04RT814TtpSq3+ZoR7W
vzpJK4qHIC4CPXE74XXFwWpQrnaRg6yOWd605T4bO7QscsC0qSPZPQ5sXiPpxUVGLS65j/sBFY9a
VcdfreHZw4aarmo4NUpWktPVqGJumVmlfvC0VrM2ItTFc1X12UOoS4a18yts+pxRwXoM8d844mDQ
oH7KDKT1JXDdCIEFBUz7OzSxEUVzzCaLLgL5N+WV7R9Y59iXzTvLz73CMbo8tI+YiPmfs2AShtOb
Pn/BVnsMWk3Dt1hrtspO48ScKg0pZacjETunUqJKbpo1SerWtVTFkPnbAQvCppS/2OkkVVAoISq4
HjXXxEnMMD1aaoUeeBMlM9FrmkzTRfpb0fYlik7apSx941uGsso9CQCubLXWtpj3JFoXbc2OefhR
9RHQorxo/c6lSDWEriIPcehmxuCpTmWWtb8r9ApBkTyqwt71rbFD4Tjoo1cJ25zffYKgymDIwSej
UkvdnePb3CmEPfzq2ojbR43t8Rw1fvA4GbmhO53dc3EkQWB/kaQORrgSyFG5TyN9OqICOhaO8HLv
eaAsj7+O1YbfhtiU78wSu8eNNBXtXaDElu8G2Lh16M1Jw9G26/xrIsEOcMDBF6ZjNVLzxcfL6Teq
0bXp5kZdllsP53aUnQcz/BUjRBc6VW7m9iyannAJoTInBfui06bdVKCXuqfInYybpuok4Q6tzCJN
dRPfYwRkhS6ExvGjggw/wJBWb5N7emPDl0b1k49RiBHjTrKNMr/XolLSPqqaZI+zwZzv1ccBijEy
YFo3bis1LuOPyTDp57HpTbRhpDH7VnjN8CLDK4p3clbZyg6fsOoSIPkKgy7BTK4eIbY5fWuUZFkV
RcV9KSbjYmZCUhwTIsKnpPalVwoVojwOoOl7tywxoXa0WooJvIWVuMj0GamrTn6e7Mrcx1TQa4ps
cHtvNIuD2jG5ThyG/Z3ilZrGg6Old53eY/XmFXLlDJQXT0bMA4EekRalqCGWfX1UiTWbLYLZrQwJ
w5aQso7aOHaTqC4vatgllRsbiEagXYcgNsRKxRYOXuB6f6fnUXrfE2eXm0jOaryw61RrHNQMwkti
+zYGmnlmqBetzb1fUeUJnjgrCA3H6FNgxy1onEdUzcyOyliYRNtB6trXFkewl0YtM22LXUxzIIaW
M2o0lMBBlunxxzT0itYZYznpHCHF2HeiKobjaNh37WOMtYPuULQQ92NemMRZOE68gAYyp/ss0RD8
06POjDF8zbzMGWpCGF6cLM/dET9MydFi0ZhcQ7b4aWph1rvD1Dd3jUTZUvLlPr6ocl+/ipR80ply
3Byf5DQBvNhVmfWs6jXASdGn3WskiSE+tjYSbgdFFJ5/5m+otlvgsWkiSBO099aAkMQZGYf+F5BE
gVGfUerNF5E3cbH160pu3SpJ4asa4TRrKk/jmN+FGtjtfThZzaOON2PIB9qWvalV6E8A47zKO2L9
WXwY28IoTkEFtcdpoBqprwPq2OEeTz2cRTGR7LZ2XmPTmRtx94pGWN/scgs6rdP7g6/d6Sglyg4u
mv5XW6t7KrRGqQB0YLFsV/fBfDkKdYrgOOTpGO0l2cL4s8LaNjy3YsQtEn6Tlx2SuAe2YOMCuU/M
Wv0SBuWUbxsjrhBVb0fiMtuexqcSBmq5DwfCyC20KoOkkzgNb1Vp0M1DatvxoxRKOHD7WP1aLuwH
6yHyhRjdrBTirrDV3D/VuIcPjjoKLT60sW+9Bja+nZSgqs7YpUMW5W4aYO3L+2qhTYbdJqtu50HW
nGyep26jYxwcPJf0VYFMea3YyxmNo40xEuBtKBTN3zPCLnOGwhDpnSfBdd6XhSfJGJd6YXSMPV/h
IPZi6B2qDrnlZmOIWh5GA0H+OCOW+lPApkfXNyu9T+YUSJWjSL5oN3lhA5IL9fhRDDqhoA5XwDr1
ymAc2j7hAMR4NZ3lxGCFYo8yi0N02iYAuH3g7XU5cBPp2URIl8AlrhwN64+y2pktm35jhNgjz5s6
Sl2R+P4206xAfgqH3BQP9iRQ0sbJNywd2W6Qbh/1ID7Hw4S21zDV8b2RK3l1TlOlga3AxZE6Zt5w
fusCa7BPetPa9cYKCn6BOenp5wxXVvWTXAivxxozazgAuJzaO/xfc+wx1DoQRxLRVuDqnhfNcK/0
khYfFX1MbafOoeRygQfFzm+6qgdBq8hV4Xo6BUdUThW8V9Fv8+rn3KqGijK31fkb0SVRvktwybC3
UFmlj7Gdp+o3K+D/7BShUnlYMJeGhFY4dICHptAEoQE3F/C2qmBY1OrS/K7OB3CnUppIj2U+9Z+s
iibzWS/bJqarlph7NEG5vy2C08GNpSbLLwpuL/FR0zoZ3WY7Z+Vy0Y84NFN6sN0oa4r+Dugn4Qxl
jUh6ILIm9NJ9YPhPkH6kFxP8vPdt6svqQ2OKrNlLNSI5K/0z47aSSfMMwDN8Aqh3vPHXGXBPf6aU
IP0cVQpn0UXFGlfdoPIcmBsvGOvRUQILFwGM50rl5AXcCYh2dMoh1qVK2bVN18WuQYDwGU1SP5gV
BYADUsoJf1HuY0oM4QcXuQraaqP4ofFJs1stuwxWIX7S6sh2yhiMwZ2px8xkg6OxRKWYgMiFIm+k
j4UZhcoZJbt0uFS9AVt11JJuJ+NtE6GbkGf3Vt9xQzlSZfvDtxhGou7kk6X9RovL044iDazPMhXN
8ZKXg/5sNBhgORn3+e+Q463ubcOTwl2jTVJCKmQV4ZkDU0LzDiur5s7vm2Sn5UllOc1gZNYeNnTR
nEK8mqfjGIQyKknompxHo1eynRhFILbBaMSfR6QFg8+F5I3phvyMerQGgSriqm68leLfbXmMFaQq
hhLI3PVYtkAR7Sg6H72Q4zh19b7oMygT0iDJJ6RPCuSNq2jotu+XL26r/POQtCFp3VGoEYticW1j
aBRDnjjSQ1E2YRv4+16XpE0QasFJEeOwrytsqlBXSFcquG8UbGh40qmfCTzajcRSLQYzjgd6WXbT
WFgp+dH3pJA77DVsvLFKajbepEzpSrnmre+FNgRXk0LYPM3Xh0RVUs+fk+xjPQWW9D1JbDWAAWHH
bq+Yfb4h5/Jdre3jZBeMqAyv6GS/OTwKRPwDURSlvOvhMWaeGhMHjaONu/suQzT1bA1j/1D2qJW4
dVB5P/0wrw8ZT326f3+pb6uhM4cTez7aVrSslvIv2UC9hSzIOMYt6YgTlYqggZaUZe7YOGhGTmS1
qTvABb03ws64SzL0mt//Cbf1QOC6UIHp0NI2o2d8/fl526loYVv6sa5zZZeixI2mTnWJzWxNw/K2
9jqLK9gIEkIilWkizSvxV6m5NvuiVibZOLYUfrqdmtHG4uRaZNfwApLygrZwGDuVXPkmSstxVH7E
YrYJ4DRE1qXvRLfWvF1itRBLJWymRwJIhawRFMn1TzLwcBGTH2FVWpT6Xql46R2N0GAPBng6D5ZX
RaeAAvmDmZRNcm5l7M7PWmZoI6R3FMF9/JWpEIiw2kr4rK0tzhsHEhoXeAW08emJLb0R9JhObtv4
2tHv6tPUJc2TIkrF9VpJ45qGzoSSw8qWfOPCQ6eH+jyqFLCZl8cBQcxB1rPYOA4hCHLcta2zFdej
W1Sp+Qm3lZX79XZTzJLxHHw6VRCk5CUgA/poQUvA048GfngHJZyiB2nqcTFKKmP8gj5e6Jo8GmcF
EP/kdJ5JcgY5VzvJoTS9vn8W3rgK2AuElAjY0u1cgs/I1xQboX4d5O3UHaqiVXbRYMFqUWw0WlLC
sW91q/yIAs8z//0SZLYNGb4iW5F7/3ojisLP6eFxNlR/TrioK+yI4audTbuEHNLL2q8m03Q2Y6nb
vf/Vby0BjS1YEn+8WMHwX48NS8nyU3M0jnRGvI2SlRgVd23qFZvCklqXgmXUuj11T+GIBiCAE9cD
fKOGcPYDUPlkWAmbbnY9O50XaNY9R1kMbYvr3xP2RunliDQejSAL7kqF2rCbSbZ+adJRXKTBHtzK
MsLD+9Nws/HnUSmXz8ABwBVL0T+Km7Cf2s465iBqHnyzGTRHKfroO5qpueWksWatjHhz9aL5xcEG
t0Z1jXR9cfUO+H571qDox8gcFRdnyDQ4hKMM5JxXdw2WerO3oeUqyKHAw6P3dtPno6lU92ahBick
dbXHvlanSwwQNoXsmgy02nzz59jk1T4Y2k/vT+ztZ85gTpR92dzcKksUoE+/AL/ZPDrZjXHCOdF7
NdPM3qmiD4uVx+x258w8K7qZsygdsJhFq9a2an6B1UanpOgochtRtwtIsDbCN5XXScu3XUllcGXQ
N2Z2BuKAjKHtzfWxWMap1mqaOnF80lMBiacyfOUDXmzlOfD9ZDrWSShaClNjFBx8OYrWbKjeGp7t
g6IHsiXo8M9//terqsulwn2pRSe5bwwOpSUKp6bxRs0uEeUhakqfPrzudVvJN7qn99f2dnAkGf48
UMj2wyNeTDgvZa9MVh0ePb+qT6FSQLxSbBJ8H4fhkyy1+RFbt750S7mVf78/9pJGweMN5orwiRhq
prYvoyeVXHMsUuAw8piNnxM/rrK9LJqBdDYCAFaje1xchqykaV8HaeN96RWdpjNmv+hcNkZb4OiB
ZHDmu1PWlsl3YQ2Fcsaj3pf3+NKoB6ONh6/v/+jbW4boWoOvybkHULV0vi6yHnYyBXyeO++CDKT3
dSyCZqfo1a9usLV8BU1we/YYDvY7HX7uGFqT15tDdMNMTDWKY+KXyhb/mfB3o0zxrsnEqpHT7eFj
LNpzbEW0JegtX48lYyAeDXlZHH0trB/jFtqtI0uqkTiNGMJwC/BR/hSGY7fyXNy+X8wo8Awubiwz
CCEW70WLAgWRZCeOlZ12w4lStbJtkM+6C3k2X8qAWkA16iGyQXaSeg5Q2vq1yvEFdUEL+it4ipsZ
5xAAuJnNunhKAPxcz0IxYhDBmYM+kxvjc00f+h7+q2qj5qp12UrucjPlFpa9KOdgWo+HEl4h14Np
VtnrWQ6agoqhMrp93FTiELLxrCPKM7VwAqNCMHoskzH5P9LOa7lxnGvXV8Qq5nAqKthW27K73fGE
1cFDgjmnq98PvE9alEqs/v6ZqpmDnhoIILCwsNYbVjCmFxsZiCk3CjmJpLUjs3M+dNUWlcgpVtzP
9pjqG52z82jkNPwKvT/ZpbNCcLhcVoaTHl1IJbG7loIsoYJ1M4XK/h6BnWFbtlP8XBNMD+OQrr1H
LxfVlPBRdLVASrCZF/HcMussE3Pe3+tCjQ8ZuPJdnAAJyULqx5su158yLWz/+UuS4JMDQCtFhI98
/3w5gYLA0kaN7N7rIPtvo9xOe79PVdpndIPN9C6cq+otrrIxvb8dkS5CuIuIJePKegOP/qWBckkJ
DAKCN9+DAgq+mnOov1AD162dEfRq8zAJx6mwrc4U3RdQv/X97eEvV/sdikN2IG0jmPn5xLssA/Zd
a+Z9j0ZuBZnWiTapmRYP7ZDou6TJ3ioNHb7bg17uJsBjqA9LjDCo3eW7SoyJEgOGs+4LUSYPqWb1
hj9Tbah9hTdXcHd7tIujgmMjkE8wPhaYFoLj+RQHD0veWHPqY1mVQ7ZxRUlbMAwjmrJ2PrxRLmeF
/3lIVL4kyAoGON93UdQQmDW0bjq0R1BWGu3jIaWhmcYkCPiqjuFDGSJpdHvIi1onOj+mlKLjAQVB
YfmUjr0kD9hI3VEN3FA74FLVdvdlSxf27fZAS6EZGegATKH0itmw1JpZXGo1eAoEzNTxGFcgre8F
tva5L6iHiz9hM9qfXKsZJ8+fx0EkfpML97vK/s0eaVLFz7S+B/G7wLHL3qh24aw5N11+bNQ9SUHh
h5Ce8KI4/9hS52LUQ0yWy4wH+0bXYhoRgDNeXNz/7rJmWnlAXxxfD4YBtBBK91SaqaOdj5fgqK4a
o0dHPB1H56FxZvOpraz/Rk2LDmFga91LXBnqXdwPa27zF6cI5VCerHQCTSQHoFWcD61Fg9VmrWMc
8eXu7W4DHR7cpzUGdvahTBHRu/3dLzeYnCqCeRQn6K4t5TLn1kjcMsiLo+EWtfkFWSc13Wdpa5Ur
O/lySSlISK9VGpjSCGFxeNzcotltK+UxJaMR064tix7HMrVLvmbW5I73Cg+3+iVzFAzl7MAsvt+e
6GJ8YJhoVqroz8uaD0XnRUh0B2p/SVl7j1MSVZ/M2K7oXNFGuKu8cM73aaWG9V3gZHru16K155WI
vPiscng0M/CfkopVbOZFBqM2k0tFpgweU1sptE2qd3SU+sLNnsNxDtZ0Ay4nayKxDdRBDgkFaLGJ
Ks2B+hMU+mNZIJw8dWm0c0zwMJ4SizvLTYp7L02dLWKaa4XfJUuGibKdSCiwLmdohBzO96+NFmjY
RbP+aLdhfKzHCmB9Gtk+SGYqIFE10F0oW/0RSAlvgcltNwQzhBJvf+1FwOBXQFSQf5syS+conf8K
7EZjRCx680PgFeqp6dL4JRAW+uZJMfm6VGRdGXBx45KboopChgFlTgVmv7z8etTyevRexKOXJfNb
VcffBzR16F+3gc9xMn08vP+x1CHzYSnCivYYKQbSjItJitYFSdUE8eNQQF9DN97+5XX2D+F52Uqi
eLGcjESVnFoHzAeWdpG9TUZgqvWgJo8zIoHoymgBrHUElCYMAUXY/QAs2a5Z1l2cGMakaEciA6AP
OZLFHu7KvgETGCSP3LD5/Rx2yr5Nh2LeBEz79fZ2uToWBwblJikv+17R/uu530egdSP8SR/HABAW
N63201CG/JeRiz7Z/ftYZIQwJHDBkK/W861ZcP9moaklnM3S2wGfMbaBq3b3CKXGK4+4a59Nctbo
k8I65DY5H8rE+kk3giwl6JRy23fqoxjI7y0gQMUO0EE7rUzu8hhA3STiMCYdGPSvz0fkrgod0fDR
RJ7GXyyBWDrluCaAVhO3nH460ZtwKp01GeTLsMNu4QgalDfpK9J0OB94UtM05ZLjC3p99DO3EnPX
pw0qTPQh2n05Tc4PW/E04WexOf/ABnn8ok9JsDJ9uaB/QaTfTySNGMdEBFIlQZUf5K991KWW1YOq
YME7dXwGTfNoRdWfJASycF9zwW4SGF4GaKYwBOZWrTH/L763vMd5znFqpBTtkiwyO+jykaBOJxMn
yf7Ywpdsd1UHCMzaTIaahkT83grc7e0dvawZkRRTeyE0gO7EU4ly2fm02xY4Zl2K+uQkonJt4AFK
8gkk1RSMflWXfdFv4igysl3rTNpHLTUK7VgEuMb6tgJ5wJ8CN/6jJnHRbnow2561oSLoDA9OZqXT
B4f3kbkhf1lT01vmvPxugqZ8IEn3d67mxe+mdJuERl91T0JTw20xTR3lzagvNgBpDNcvgNv5TqME
R2C/yieR4M5JVla2IIhV7A9Vs4heMXUOV3bRsoEGLYY2CfsYvAHbiCrv+XriAuAFhdL3wMinbkKd
KMWANm0VW0KPAbj1Zlt/xj02AuxAtavat6VtNtuxqd0YkFiJ4zJgB/kL0SyMT9oIgmslYl7sdNoI
spGOqjtu5tCnz3+iKDqzUNs4eVKnEevOyNCVvdpZ8VPWgNvcFvHQmHsv6LDatMnrmoMdgdT/10sX
fTauQBvCJkw1Vur8R7gWuN44rdsnO0ORsYt08cuKK7XZuV6uvU5F0m9z05m/3t7ul1OHQAe5jV4W
kgpUxc9Hba2uBpNpt09F3XT7sQr6e3uKR8rEY7JxhO4XFiL6ylS6L6XtrBXmrozOY1AD/CJTWUq0
56MXgT0ABvW6J1Q30s/A8CEWQ8MbANLRjA5/9kXUPmOhU6LJ3KMJiM7c1NYvt5fgItBQVKEn4HDq
SafpCix+RMiziRugfdIVO9i7SlRt2MbTH7fRAr/Slfr7P4/3zj3huY8AJunz+Xi1080plcH4hDGd
igjlhKii7+VJ+axlafFmB1OZHG4PeRkcuKGliSv2RjZp5MWN4sZFF45dfgpJc93NVEin4w1JpYKE
T94FkwIIN6o5diWUph0UCbvbk/rWJb1UNES/WHqo9x+MpDOkiDweE+qa9YW81M6uG+kTQiqhW1If
5YKKOKHa5OnVIE56M2XZ09hMdCXyugu+JME4VfvbK3K586h5sMpcLOw/aj3nH4HhY2uEO3HynBz9
UzCMEf+0voZg9D5VrftdpyS7MaLefpgqoa6Z9r3rby9mS1UWVjDHjobTsi5bx1kd1zhPn/CxjE8J
qC/Dt2OlEM+jHVTBYzSaU/cl4kmfb50uicunqE9M2A0E9+9NnUzBHaAy9wsBrQ596nJeuJ06nmP7
FHQW7KOJ6tW2dyFSbcoxLnUJXNTHg5voxTNzz8lCZ03XNo1aGOZTzj5/TJwpfsm8WtFAAIv8pQWT
6h0qawA85oxgXbdNleT5LiiMNAs3pYH98TYtNXBdTaB8iguB3Dd15vaX19tB9BpHeH5TxuLt/wFi
1EwcqRL9NVWc4IvsrxoPkLxwMHdSrOjfwq5rymOiTaXxORdqO/mekdbG1orMMNg2kIirB9C96bBP
EvnwUSa7KvfTmFnjA45ytXmsHNP6Dr29FEjdOXNzr+SWgGYE4ag+sYUKbT/Cw6ChWUjtOUcJG+dj
OqhltKbfdWV38VzFQQMWPGIcywuFyySvsaEWJ6tth4epLsZXfcqwCaH6xekzm+pNSSpr2sa1JkBe
Rqnzz1caBWoaHlL1hHvXWAQ1zJQ6TjdZTD0a3cdaSaPXiA7XFo5xGvgIyTS+UFTzyRRlQG9JV7f/
er4kmJGYapLAQmdeRPa0dmbbSfXgKbAiUe/jwpthorsI/vq6m8z1uPFqqJ3fgC9Vjx01lnSLAs6c
rCzDOxP8/Jzx4CLG8jsIfZq9eMGnlo38PM4XJ5HD59i4gSnUT25tNB+GoW/cDezW7AP3svMtn1vl
Ic+xCkQLI3Q/ojI02l/TuCzjVy3ICvu7lbaOfozTRrGUlcv/8g6CrMzf7/A2FmxxDTdVNfO+6KuT
1gdsGLz2aj/KitBGZbUnUtNkKX7f/kLviexiaWRJQ8pScDFcjCmyPse8o89PfTNrw05Rh/xVuE1e
74o+K3NYJVYOXzDRGhF/niOotr6eK8PjoFEulMrRYWKtXI3vbpdnv0mmiUD8aJdTZKIBeh6WrTmn
UYdvwXNd1Kn3VAZR1z5Psp32gc54M2z7JvLsTZqbXvQyWaOlPDpJCb0CpeI+Qkc8jtJXs6Wn5qtt
r8VS07lNdn095cmX0huH8gBEZPBexxJr6V2BHeVTrU3q+HHq5mzcl9g/qCsP16WgHg848krCAV1P
ziTlpPNJGVWXwDw0jee4M2da0eH82+2K3Pjk6EF4MNrKi7+KquJcemjdew9eZjXpPUL07VcD3ku6
jbRAfEAy3TS/1mlUfXCw/hkOddp2CozCpM8+exZt04+Z0+uKX+dO9jUNdNGvVD0v36UuLxV0ocCk
SKDrMlOKbACHTpZ2J7VxGt2HgwUz18bDMPzYD42DMOmseNFdJqzBb0q9Nl8SxE34T0a7XdOeuwix
749yTrSLIwKtuMWJEVHcdznN3BNoYke7UyIjfJpFVTwEWDf5SZ5m36vAADrPosDiG1yx8rC5OLL8
AMaWAjqItV9UB3pkxHUsTceT2elwPFsQbH8yuxaWP2AU9klto2Elpl5Zf4q9VMjeBYg5JougakQe
uaKVqCccKo1f6tA/TEAT90jntJuYtzgECDcJKl9zguK54XX7SL0k3a/EDbmyZ2eUDjpQSJBolOto
jy228zjqldHyEjkl+hzrm66qzHar5KP+oMxeGvq9kmvjvdrr1bawpj4/GqMb0+nvqww/pYSIrH1F
NMqIHy277c2tMjQSgOOl8bAZLDCgG1ir1oofymW0k31/yhnUcml4EVrOD6HWBEHb9RP106ZMELjV
+19cGtm8Kzp9fgra+TdY9znZqn3t7PBzHUc/HvIXhTL/GmbzcufQbpMaGLz4qC8sYRCmMMOuTOQC
lqazj2L3j1m0+qvq5eFTkjalt3K5XBTQXcI8aTXm8EBgeOmdT30WGNvorTudiOH1f3rUzM9l45oH
V+jhpwhlh808epwPp6utb7c3y5W9QvlGop5ManbIepwPTZ2+pnbd26e56dsvfZA0wp/CUHN2gdCU
Z6NJ/xOF1325PeqVBYbEgZcljGTyn2WpEGb16JWN5ZzAY2f9Bp/MZN879vwdTnL82FXiv9vjXTxd
aIyTxktNDpUH5DIW0dCrG2xtrNM8W4S/Sh9fu7bu/LjP9ZUYcBn2zodaLOgMQUtxi9g62XkWCN+F
F1L4qlW02wga6T7wHHFIvCzdjcYYn2KIb/7tuV5mVPTEOT8U69FQ4iG7uKLhOEJBDzz1NIIKhWGT
lWWDyReWiBtYdfWdm8NC2Nmxm/3O2wEhKIXX93yftpX51NMu+mXAHX+pvDHrfOTNxD5PIqzgb//K
y31HgRhvB0KUbUHBWCyT0mvlSOapn0plaBGQH7utatfDK4zMsXvUlRntEMAaxb+2FpAjonxE6RCz
KJZGbpS/Sqb0AMY6Ji0/jWqk+oHrlNADTOelAH90R3UhvL89zXfHlPNYzOSoH8rIRvVqiUTxGjFC
9e6d00Rc1Q4JuYSxQeoJSmuphqnzELVq27EA9nivdYM97duw8RRuZNE6fg+ZU/FjAfTvkKCFe+Lp
NA4fjLlTmp05meobhufudICe3d51yC4EaHcVVbKp3NEpMj/QoY0XKBh4u5kXtHXoWq0fv+ki6TWK
R6abwLDLJ32TBc4cbhEmhCVqdZZ5CGr4Od9yVRk+UQWs8x8T7j9fTGNWiAw0b9xNL8rhPmr7KXio
YUd8y4YqfxFd0wUfBt7GBWrEtBqnTT601tvtVb08ziBtaZVTEyTLMZeQRQueQ1fUmnNqaZJF2yCz
AtzysLqj1dl1wZpA2Dv+cvkRaTBQ+6D0jGD8Ij63oQF3u1Gtk9aFOC4YhUnKlyDRAtHBUg9OhePQ
QZtEB7/PtnqkcHrC9X0JTO0uEo7e/hjgetbA1mYpOEDDd9tVeq5thDdG8x6kKYw+B4fwNRmVa7+c
jFbmt9J5C3Tp+X7PyhqteTBlpyAMHX5opkdbHbjrCS372noNzU7x9XRU9P+ypEt2CT0r9xlNEXwU
7DwytB1+w8mhLqkQ+IraFX2CujS18Z+KRIg2upunn1jxcFWL/jKM0k+mMk1/FyEq8pnzHx4mAsJ3
TybLkZhRACiQb8gd4wE/hnJTe4q3zcfqh9eryZ475J/7qzxF2VzSqRpmAzX789Gb2XDzZOja08TN
+aJ5QfSjmBxnNwgEZiGL11/qpu+HlZgoY95im0kIMu56FOSBzy+2GZpGCvoVTnFqxgFvH6kzs3VK
17grxybYov+IpyjhMbvLwgKth9tn6vJK5t1AhZeUGcgcHIrzKRcmUhAuprGnLE/1O7UaC+GrODFv
YmqP3/JQTX7eHvDKDYCsJpeU9D5BFnWR7wG7KWwI0P2pqIym30KgHrX7rMvCrSijwY/6MuSpkCWf
bw97ZZElIQFWDKhLKTF4Ps82qebZjbrhBGDOSL/xA7J04zid6LZD2JTNn5pii/WYz6AyPznB1K7E
rqvj43EjmQqyq6Gfj9/VSk4ZpIDEjlZDAvpjRqTBmIR1mLAYTdlx9qSi8t+44lCgq7XW7rm27BKX
AsqX/iX/Ph/fGIysTLWkP8U6poAbs42FuzfdPniBzIUsgE3VbTOOilipZlzZXzLJpHRAMGLpF+PS
3fL6Eu3OkztXwz0a7jaeLmqh/kJJn2g6BKtKkleCn8lRAs1G3xtIr74YMrfR5WH3DqfRdcT4kOMX
9R8xPjW2iWMnDUJDbfInkX3Dg5Z6we+hdnplW1djH/h4vNnm0Rj0RDkoOfzr3RTaSUlRzEFFyIRM
Hx5a040/1xnqS7vbe/RdOOw8EvDLbfgWEszJI26xSQY91gtEdeYT/iKDFN7gN5dNGtLANwIA8WES
P0chNWkfg9UMnQCbBHc7931bH5soEgUdUMDLm2JUFTQL2lGtNpNHIxjVoKr07soyKxp0WurSOOZa
oSffys5OBr9IR+c/dW61rzOyQOGDoPjsHYxiKBJIJvCbVnLVy00BRRWYFreTw6ZcNrcwW0d/EsrS
ia0a3wFiDT6HvD4fs1gXW05Fv5KOXfY6uQQ5fNh2O4AUYJqc7/5WSxPFU+v+pLlVks5AgcfYos2S
5X8icnHlQBQ0E78HZ2j+wGduOHKEIm9nhTlYTz237NG3RGV81QutEy+aPdu/bn/7yyXhc8tcAwMs
ndqJPL9/Zai4LWLs2pjzCWNHDUnv0ERKJfDEQ8/zGE9JdVBXPsJlRGBESV7CxFamCIurth5Lbx6U
YT61Zh1vBnS3HsJReQ3ckvhUQPr4jZetdbg9Tfk/Pd/h1EmQo6KaSI2Tp/b5NAe6hIEdDOqpn7Jo
49pe+8OIrG9ZPOmfb490bUH/HmlxzxRun6FT1aontBimbZ4n5iZBaf+bm6p3w+jUr7eHu0xcwOxy
eUvReB71y9w0cc1RS+tSPUFrafZOj4LuntKTlf5qGvy7wGQ0I50sw2wkER/jIB8oM3y4lev8yvpK
lVfCCHUFPu1i1p3IPGeKAuvkaFONwIVS6WD/QnXXhGO7cqqurLBMxInswPEgfy/irIkEY5EPBa+T
Pp2RGLMmE+eqNMeQBItQnjyZtr+9yNdG5P50AAOwgS6SlSiozRzMi3ZCuCT/GDtJdPBGc8QZM+vC
7Tw0a8nKleWUlSnJvQP2AwThfLvWYaM1QLR0jLjmUfoxWb37rKYmjmDg2AJz5Zkqv87idEj3Q74c
BAapjno+HBovmPvVnnYqBAEmUwwvPlBirfWVyrf8MstxIJ0hREyHgULpYpcoUTkDFEr009AWna81
Js2f1Br2uE2VPo8q9R50aby1gQiLlQ165RNyQnhPSa9uQFyLTdOHhjFWVGZPSVolD1EvgnsjAG3S
VVm3zTN9FSoqQ/vFXEndKIwA4Yeicb6moqK26NJGPaEgYvpjFI+Hwmu6DzlWAB+0IPZ8T0n0lzYq
9UclqDxf1N20S/U6i1emfiXgQlKF0iUBLZq3LPfxxq5yIx60Ezdy+mmuteRPTvJ/ZxJ2B/QQM3Pe
Im7lKivn9NompjiNXqksu5nLc9oN5STUqtJOdHpR9oDMJTaKjEAIDjm/bp/Qq2NB65NFRcnrWly0
1J/MpODPT1ZR9T+qWKk/abEFCLrXrHDlArs6lsRO8NSVEi3yz/+6MgslDiN9ZF6lkaHDFoR97vOk
7c2fSB5Z2sqZufb1pDMlVDyIRfaSaq3FpjfXUGRPUDG8O3Myop0Z583eazAJocGP1mg9i8//vpyg
QsAAwdhi1yzw5AVSbl1Xz9pJoBD2ooWJ+pDpFcJ5wAvomv4Pg8kmBsIK1EuXd0fbuOUUUD07Fckc
l0cV1s/OcJVmEwoltVaW81ocoPVLgYJkh5bFIhEoBrcbhiQmlNtW7G2TIMhU3tme/qOqBmXb9aJf
YyFc+4Kkm4Q90g/5Cc/3yywtLAvEB0+O4lZb4RRGvikcN95qMZ1crTbwVkTMYYUedmWXAh2jcKW+
w1mWgJIJI5mhm03iD/qX37m2U+0npZTmjkvONF9uf8Irq4rYNZcxxiYuN+Qiuro8DlAHsymvijq9
H/L+rWywzG5TCuTsz8SYVvbMlTVlQNRONdAySMsvzrvj5uWIiCwiJ0apdr/7BuHDO0qQVndgTwdU
v/Wi0betFYbzCo3x2tDkHg6cSED92JOef06R4mRqm7FxUhylfAaxlSUHx5gy9wBQLfnBA2nI/Tkb
/pe8x4YLhjcINRMZWM8HtsOkzSNi+GlW7GRbN07W7fCDDB7n0K1OaIwV9fb2Z722h0jqeLmoLhj1
5R4K3wnzjaGfqBorz8LAiGdbFX2M0oQ9Z8nKwl5pyTEG50QiNEBnqIsJjlqpUitUs+e55jHoRl5m
b52spWqQK/MDCZrY91qSbwY4RA+K4YTiCd+s8IFyivbx9swvAXIu7TEgR7IgKKuQi1TFRSw4abQ4
fRahzbcu+tbAzzYfxceinscjt0p738RTiVO0PQS+Y6H/aZdj/QesJCXrOFUKHzOZeKVteZlBUWKm
rgF3i1TNfpcP++vu0WoAcI7V1s8B/I8EHcGStAKA1gdQP5SDEWj7lICn2oipwjd5ZU3kzj5Padh8
PGZp25mcuqVuAMi1JBKN2bLpyzdNwThMxy3gQ5VHziHSkuxjXuf9rsVXdWN3Yf0woOC4EmguD58r
DQrYHNT4JW/6/AxQGa9HPXfHZxIaJEZGAe4Nk6HupdXs2Nu4Ojz9plL1tRzqMsDRyaE2C4QJGDob
9HzcvGzTPvbK4XkKjP5txmr1Hh5Qo3wGss8VbJnoL/7zTQWqVCJFSN3AAy5r6eaEE3rWRu4pk9zI
OtH1TYOp084yMvdjNlfBz9uf9/Kwy2ekKnWdaA1f8ImjWQxt0KnOiddr8db3vUV51A6+Dmowfro9
1OXpohAJqIf8SeUhR3g5X04zC7ls86R+QrBsvu/MMUcsrHDw3x6y4MFMg+HUR8icRm1i1H41hPpn
y2ijYpNZmvgWGVPxWyTob67s8It3ECwL8KZEHr4zkHn9/GehPli1CD/VT1mnV2+jp47wm2hlrCmr
XOwmXAxo7BBZ2c1cJIvd1HoiN7Wgm55gcrjDwcwjTozZ8kS3mjB/C2fb3t9e8bURF+EsiO3WnMpx
eupgZzS+4sIPD8K2+SCAwxyEWNOEWm4mzidBAh0JrmZ28fKuqtCzhsgkskc8lZJ7rmXjsTCCkxah
vLmSCixD4vtQLvI0iMXI0t5iL6VVNuVhCVlXOAEtLjMrBmB9afEN4Gy0sdzW/qkVRT75iRYaK2dm
GY7k2HDH6OxS36absVjWrrFGfejc9HEcaUmJtLKh/mUoUNudVu7E6BpveZu53//tY76PKsMfm1RD
cGsxKpKkSGApUfo44ah01Av3q2Y2ETibGWuAMlk5rFfnyN0PiYTXABWJ80OBojnKX9B2H23kYhBS
p1mkbyYQgcGu1MLab8oQo4HKNrrt7WleDsyLh5cjKYGUN1iW8KsoQNvNHLPHGOXLhzAuPncoCja0
kAMkK5JRnGK8Du5uD7o8KJx9KvjkzAC42LvLVlzWq2Vg5WH+iNTSlG2KFK27fSrMcdjmVmDARhia
NcmVaxOVzENKIuSVF0+8HrkdPVZF/siVq+2NtPHuVAMYcAgU/LmZ7NSnL7426OUJxT0IWCXwfgeB
jCWVNYz6iXZ7mT9Wk9HsejFr5i4Mu/kR+edV52q5I//OHEhZSZZxqAGXSsl3adTbVAgeT6Hl7UIt
x8eLnm4Qb9JMHf+1ws9AHo866KpgPHjjLSJrZWhB2meNt4sCbpNgMhGu8hp0XAEdn1q3LVa0W5af
7n08WVKix0RqtDSHGWJdU97FbE2RNptcidNtk7M90bwed3o7aFsbW/uViLf8dO+DyseHDcUSSQr5
538ngfS2EGbVvV3qltUPobTVrmxtcYjSuFrJya98OKhHzA64FkWGJXJKa6yyofoJniMrrG0R6q2f
6222kuosQ7jcFugAkeSAW6E4v5iQVQ1xYOSjtxuhVW9Cs7B3ZgTmQ9fybG8rvDcKb5gPpAn67vZx
v5wfI1MUA49L6YLXx/lS6qEXdqgGewgdZdrRGvC8imxACv+3URavVZgamR7YvbdDHt7az7Ze7BpU
U1a2xTJ0va8ipjlSDRBwsbvY+8mgGWVu1N6OWrWkgAymHxbRtHetttuJtlmDEV5bO4pSHpIHiKGS
/Z+vHb+gqk2A/MzFifdihielD+ma2su1WUmeNPuc++6COKAGalm3eJ3s6tm17xJqcgim6bmzmwtj
2tl2Bf/2H7+WFIeCX0pmKjH4yxiiOjO+EK2W7OfeLR5be6oeIyWIt7dHuTjEUmWL/Og9YMkPdr56
YaLZyFOA1q1mvfJVm5t0rPN452LlszLUeyw/C7+Sy8jB4oRJBsrS+wzrb0VBiSjZN2EVf07BLh4s
r1NmPwOr/gMTkPaZW0DsDDyHo01bWMGptRv7LcyaDrgkxWFz5URcxE1+EZkhuGHWmLrRYvblnIKH
CIZk70VNdp8ZDS6RZZRvkT+j6W3P2gNmRt5KMLu25H8PKjf0X3EzEZjAlBCj99TbcdbW6mAbKBBe
+xgm8b9/XUrREn1APnEhbYOlhzIrEUOZUSHIDKFjwRZup/yud+O8/B9GA8bzDlKDubjEMndB0ilG
l4JNakSUcjw4Kj5ZVWPvXRMm9so6XhxJiXAnSZK9dIwXzUXQ7MFETW2WJ3hbKOJJ5S3jqzMEojiL
in0WrwrkXPtu9M6ZGYUhriL55399t9CKg97UuQUms0Le2hnGnSEw8KlCcrPb3+3iJqLOhQQEf8mH
Pvqe50PpkamHudcHOzPHVeZzr/GeuLOSqKjvzZQmv5+CjdI7KNwWyMS+GgBL3/4FVyaL8p5UK2L/
UHmTJ+evyaJGaIRO3Ck7PRisP0Ftx9p2zIzyObBEUaxEhitfEo0pcLsoJMGFWuZlajgP3H4qmQR2
8DaiFwJMYOuUEeBB6uQez6l6Lv/1tidj4aEGHpfDAeRt8TnzNGkpfzfpfhoyx9ezud2Wg97tZzSn
n9mz3bbFx8GfkzJcme7y6/Im/f+nhGcp6A9DP1/bNrCBss5Gd8xAn8wHCXtBUMRonoRr99MWNk7j
+bae1cc4iSjr/NuXlS9i2kWSnALcH9D0+eh17IROAIHpqGauW/tQY6rfwK6MXd9pxkp8lfv074j/
PhZ1QmoY8vm9FLwSwmuSrIn6Y9j0erSr+8zUaHZM1X1qCOwhpFZ2/NG1w+G+RS/D+UDK4IWH2xNe
Bnl+hNTulnUAnskgos4nbERKmiRePBx7FVvfwNPDFy+e3I9x2Xgv86i0eyvTvY+3B11uaUaSAkg0
ktCa4t+L8+MmsPXp6gzHoY7n5At+w6m1xeihsb6aNmQSn2fu8Pp/G1Puu7/ObMsKzE7ZjMeoUsf6
rSkSL1X3XqoZ7U6Jtbn9mRO6oufboy4jhZwpGAFcC7nT6UMs9pOqFFavN+l0zJVmdnc5FkD9FvA2
tpiuaIY1iMeVhYXnRbb3joSG7nM+yb5EkCAfvOkISNw+9FYbfk5M7u1+0qPS76ZYrKVIl/sH6CRy
3pR2bLKxpXmxQle9woVoPmozkWJjaS3uZlXTavdqqCr2Xc918NTqtrfSOrtoRLCyeH1ijcOjh0q3
uchOQHXUViCm4diGmvLZrYOu24hMONq2nvNn3a2cO60HNPYcNIEd72sz0j4HiuWk97EZtmucmcuo
JTWnaMZKaS+JJjhfeK9Hcjbvo/FYxV34HfR2+JAU6luHMNInDpVzoi8Tf+S6WpMEvAwiMmWkLcth
kviQxbae4y5rKqUajsGYj3tdGOE2RBjmS2m12oc8iuKXoaf2hc9jc1I0O1tzLL86cYIXLQcJ5VwW
EYO+12rL4TNQ3eoBLtjYxDVVH4+bsK/t2Y9CkX6pjCp9s6em+HL7dF3ZfFKaEOAG1ctLqeCIgl4X
jEw+jWZlB0Queay9UXc23dS3W3TsGpgKav2P9QR2Hug4lDXp8kG2dRZneqQfQFfJGY5REYndZDoT
+u1ustXVpKw3rtHmB2LmGkj5gkj4PixqTfSZ5RW1hIgkmhpZLVSPoxuAKpi8Ud1aVSwKX7Mj7zkL
RrHDvS7cW4l1UmTmh49Pd/gfFpxuB1cWb3Ky0/NtTimOWE13/qhEQf/Ti40fUaRG8cauM+VjEInq
Y6tE3v72oDLlP78nWW8ySvkOAdq1hGerk2hnrXURhkxq+6BA5ik3eRsFf24Pc20zkVYi10ozFQ7J
Ym6eZsjWGLL3WjPWRC9nwgNTVdQSpw6B95nRJNigQYJckze/ckfIoiLUXB5+0O8XA5tTOgaJyNjF
TlnuAyStn1FvfcUOLV/ZudcOK+OgJkKmLpEA55+PJ6IqvYfHo8R4vTbVNH3Wi8S9U8JUH/aOM3Wn
UK893l5AUVcC9pVZctdL5gSfEpTXIkIGMyQcKrfTUadpjJQ3IUPv46J+MGZNW2M9X4mK+L5QZAFE
Rs1qiSRDm8GdQ9FMR63udd4gpbGNzFa/54ndHXqR/dEpzfxnj/GracTl73/eSKSw6P0iTSOLjov4
YPOIn3vNmY9mH0zBnpyyyzE1KzF/9sep86IPeS86desMYi5X8tcrE0cYFAQd1jMAeJc6pZ0RN7GL
29hRz8r4a1KLTvg8VpL+YM6TOCIfS4GhjqHHqq0CAjwWfb6mi3DBNiRSERtRi+VpDRdrufqdmQRD
Wit8ag8ndV/NPUvZhobVN485ViC5PyhTWkTo9Oh48YSzE6r3mKPG5Zbqra2jkBZH1c6UTfIfap6K
6piI9P9xdh7LbSPtGr4iVCGHLQJJiZIsWQ6yNyiHMdCIjdBIV38e/KsxzTJrznZGZRCN7v7SG9pY
mbOnTzcW7MrlAhGUkSIMY9BNlwu2dX4AL9tczsgLrm8+BliRp2P6duMxVxIzJIltckEOH9e3+fvJ
m5ChcIy8Xs/0FwovMTa9TmxLBSpEVrVojouDtuzft+G1rQBfgMQMVOzeLvv9kWOZyaIw1+2MdJgJ
faRHzmsrPP2pYfz2DucyJNzTSk3yDsqW8yyn0XXiv/+EK/cNMG30RlH53qdg+0/8V85tYwihjU6h
n9vZM8ZwBW3sPAYj8N9ILxyJ6+Bo55Hf+lUsJg7GjQLrWo7IhcrFCryK33DZUwPfIapUNPrZt7L5
mBe1ekPSAVE+dPiWRLgttBqnWIf0hCWaEocZstUagqDRocWWtzR9r32Q3QCMq5eqgKvw99Ug5i0t
5mr6uQCXEw19YN8PEldUQ5p1suCKQqDRYK+jJP0utbrsRhi9Et8AfdFcpIm+34wXCXM+e2iSpoZx
po3o/aixpnpgwpNjqmEYbUSOnLexu+54nr9vgmtbn2Rhl14HlgJ//vfX9jUzx8NhMs6utOZUhG2z
VeqpJ9YOhxopTaRJTemJ9NffH3tt7yFBw/1POLfYhL8/drH0RpgapyrXSis2rNx69Ve9jzDzcGOo
UEXSL0wJrWqpbuB/rmVqjNB2kRaQzETai4Du6EwSkJ/bzhMNKMyU9VKJgcoeeioO8rvHajHBfvky
qnrOHzKj9SK9XEwDqeXU+M8g5/0AMtBjaLP3/4Ey/L4QdmNnEOrlds6bHspOCdK5S1HOWnU5x+vc
o3+LfsJxnu3gThV9HaetrWMjnec3NsK144iqEfNM2GzsP/viADDfRwvT4Zc0+El/W5Urv8Fz0KJh
yMRJrJgoepqLbayvevrgm1hbzGVohBi4qN6696+cBvywKJVR0aGLeEk1zPlPhY/LyXmq1/Hk0FtL
fJMaNtasST6Zpd7C8WryWxJmV3ZlYBBvANBh2IPe1O8fAx3itmFKvp7XQBv0yOjbdYpKejPo2rhc
w1giDZAm/HSRcWEb9P1uBKIraRjlKVMahspQSi/ZTpZGh1qt1Ov5qttI52xdiKRZ8+bXnvHfs80d
HeXT/aCLSKH0+7va7dJPjNUIQPAHz+tQLGefEynDmQvv0RygS4XDWpT1i1RodR7/fv6vnkJwpBzD
Hd5iXYoTa02L27Nu8IWNSUSTvTpPhoEKGeq6UtwvWtvFCKbId05tUyQvdMdDp2vTWwXytQXf2VtU
bMD7/2A1YbjZGQ7mrmda8CD58bCNMwm9vpmFduOV95N8USjRjKEdwpgbfPBlS8QC7aZ2kYMz5ZL5
0rnVkJjCMF7+vrDXtvC/n3JxnwBv00B4GPoZfqR2v8m+Q0jHrYzP41Klb5jK4jGZLyYC3+4tM4LL
Qwt8iO3Jv0D9TSS7RBSTwgln8bf1XPZp8Ojj3vdWdkvxWV9rgWyUNIMmVAPSeH9/48vAjcgkgEI6
7xQFGLNcuvvUTGx608q9s5XXWxFloG2CEJmiFT+hUap4dYWkTSq71270pz6uSnpXN+g/l9to/w00
EYGjUd/af6jTBcY8BGtpeOfVLyY/3ieedmz0BUiNqhzw4P77K/+50rvwC4xDZv704S9701VgLkWH
FsY5I1X/WNdFF2GEWJ/dLZhfVphjiSd840a+dpkp7O+4d4ZZaz7zH/TvDIsvaTeNfy7BEEWB9Fcn
HMfRe21tYIgbvNEh+c+vCQB/Z37uY6s/9KA6OfDpcumf13QtI12N6iVf9P7sIKYh4l4b2lcjmJtb
WvxXVpdmKdBKxvLezj76/WYsldM6NhYP56zAJ86wFKxdMdnBi8qVGaO+4aFI7GHI/Pe3vbwfWN8d
MLUPdRnvcDf//lgUIF19EgF7SOKBFRZeHgRx7dqA8f7+oCublQfR3EemE4j2pfq/jQDoiEuaf649
2idNGahDlzomZknb+vn/8SgmcLseJ/yby3g2tJ0tgrnwz86m8sehd0xUtToZzSYC4//9UTuNgasV
ZD/Y5t+Xb4AJ6BVdHpylcrpHQ0fVEiiT83mevFsQ8isngTbUPr3d0Q1/ZJDMdoNNg695Vlo2ves3
j+NnBukZz9z8eZBLcPf3V7u2MwBIAnmlN2yBLf791RajbYrC641zIcrxbRi38kdq5rcskK9te8hf
EDJoH8FLuIgcBi2YOiOjO/teC2V5rdG8D3tvdO4kYPL0aDlpc5ws4d8CV1y5wPF9ohcEWoQm2yVg
0MM3LzNVaZ2lORpbCEFjvbfBUp8GR0MvGBCheaxdfX1QMI817NHr/NaFehk197PHrI34AaTY4hz+
vsIoB3pFkLnmeVadPYSb7bVoobfVoa+XSUW+W0kyhEJU4WZWTIf+/n2vrfwubmTuQtVIiVyc/Jnr
oLPtzDp7+QAPYZH9CYO8NhFa3r+uQvPDAaZh/PeHXttU+826vzSiC5dzepAzGs2o3Dhb1ljHglHf
d4G/2Je/P+WPPI+VBVO8N4YBhEL+vdhVetP6uYtC+7lpguK+YcSSuOMAYlsbzYQJuQcwTZNPXQap
vBpRFo0HEfif/v4rriwwbAv0CoDIcQ1cUvRNp/Gx0A6M84Lbl50l8HMHO+pLeM5RjaxXiWY606cM
be4Jn+Fbo+QruwsKMl1dRteIZ12iL4Q1odc26PZZzVn2KGrf+JC1Izp1rarGaN2W+h/La/CJR9Py
RpZ/5aqin7C35rkVCaH72ftXj4d40g5r2dlnIayhPQnVKicaSjN4s4bFkXnSoRBu3pIsuRJhgJHz
zZGJ5bHexaAzzbpAn83RPi8QTZPU2Yb3aLT4gMot9/T3T3vl8qCGoY7BU8Hduau/v6C3VZmcJRaS
mlU07WHszdmNpz6TNi4BAFmbKKeYcN7NttaI1w6m6V0zy+CWduaV0wTfio/LUvOhL9+49hGflhgb
wb0MqiAchV0laJXZ239PwmBp8SUp0LHwucz8/HU2/cEW1nkUQfarpRnVh5vTDUk2+DMS91hW/319
rxwdanA6lRBpEFi65LFu/sY9aDbWeZr17Vs1lwzxhu1FTNI/ghCeH7YiqG+M5a9sWqDONHzBH/Pg
/90p/9q0tjkpWIe5da4GCLs0/2zQQiBaDUfZCUXxLSD31ecxnmUHUXzzkr/vocKuyF6n3jqLwhax
l9rY2Op9E3VWXR1JYNTd39f0yn1AYwN5uV1rldLz4r4viQSF2qR7rtIJ2ZhwNLJg+ZLnq68SWK3G
kp3SIWBUm8oq15bDjAD5LYjmlYuZdr1Jj4XuChP6Sx3JsfRaTFAr9+x3ti9lZNRGLj/OtfJIMXrR
6Q9OUUwTrp5B0RQfgGCsCu09JDlUWKVLeSv9/XNR6HvaAPCIhPhSXbb6kZf0yrXt3HNDa7xKsnZQ
92XhTFFm2eVL6ZXjiz+UwSffav4f4Z9nA86GWUw3BBD17xtgURtEQzbXea42PIyJJejsZaotPTTU
Wjk9zP4opojWm5GFA3j1f/6+If68L9nsu0/FDmgF4n+Rfmzm2BpCS+0z3OnWDremno9TvblFiAtW
dSPw/3lj7g8LoMShxweh/+LGHAuTSGg3ztlr8Fnzi7w5lF3unax5eCUBST8FDnTNxsqb46amorlx
g119PNmWvyceQBMu1pqRl3QyNexSTcP6AJ5MCzvkAN/PubHG0NiR5VcMAeLZq+QS2ijWmTfSraur
DXZtXwVSk0v3vgBzCM/bPMKxU9cfsAZ6P5hzeyeW5dZBv/Ykh4cA1mNk+YdWa7+1Refmvn3WuvxU
ZW76IxO2frCnJb8R56+dHsosmIf0LfdGyO87mHCL7qTVOwBNgkE+Ix+P2eKBmX+9PNe5yuY8hv8Y
vIHG1LPztqj6Rop19VX3qgEKF6DLyztNWGVROZ3rnMttts59NSzv9bxTeDp5t8R+/4y1+6QOPDbz
EmiWl7jvci0tdA0D54zbgNtFLQm9SDLXaj7//VT+GRZQ3KCjQ0+cqP5HTN80e5S27Lwz9XJ+wKj6
ZRpSJNHLVLfCNt1uNbKuLSH9KxpnNAC4Cy9ugUwSCzvF81J7WpdwGBB5Dce5aU7u1MgbG+bPuM7L
ISCzNwEIQpcP0zrpdZQ53pnxnvvJzYK5Pwebq+qfmC3a/Tdztqop7NOxte/++7JywWC4u4/BMcr5
fav6o5odvUzdc68z6w59R/Mj2TpOpNVVUYZGW37/fzyQdjp+W7s85OWr9lZn+m3mu2fUdeV48itM
MJDRq7J3U18HcwLl6Vav7NrqAoth+5B2U0zvW+tfGczUTb41rZpLxi+7525qplPude47R6rqtIlM
H6LKF81/L2MBekFrB9wAtIFG8++P5d4sIUuyg7zeltEIppGCtS+rh0JIxDKccV2TOdW210Xpt7jt
V06LwY3KnYqmBCi7i2ebralZIhf+uUk1FeVbpSWizpnadnoagYNvbmyjK6cF8gOXaoDm6L7IF+9q
6i1tbp5HU9e5A17nP0yqrb/OWBvc6O5eezW6jzvhmJVFG//3R3kLRazdrXTmGJImOg7RCXAZO9oq
Y4Ib5N2iBV19Hp1H0rPdwOpSBrGYqtT1UhqQzTh1d8usBU+bW8vvm74OT3U53QJ1X1tKesloT6Mv
SfAwf38/4U3wfjF/AR7ZNPGAJ+X7GbvBj4u1arfA+X+MGUnviFHEfgbOOzb14mgUTY0uYpAF53Tq
nMNYC+1D7RdbMjTdeiicvo9szSq5Zb11io2KnhQjf8f4TFPWulHb/Bk0+Sn7tI87dw+aF1vIFeTY
Vkcfr680gclDkX9uVseYkF4eqzvXWK1Ptt1l7aFPy+bb3y+lPwj8+zpwQv/nE8L1612sg9n7GVoT
Q3CuNlOHJts0u75jMHwbdIGH8WLX050dIFCi4fWmQgcDUUZgAXY98WpP/ufdDmfXw7l1jsEB7d/7
X5MqUycH5rr839nCqfUSDpN1UpZIYkxJa5gge1qnLK2I9tg4RnmZoQ/h1qlexROuiS+9Q6Efjj02
b+GsWm04TtrcN7GjBeoj7kGOlagcDEAUWIq6yqpap49do7fv09JKnWQ3abGiZbHTz7k20uWCNbJu
nwhd+smQlaZFs5MW1hoVJK7LGBVF4Co7wiG+MlCvSNWUKZQua6PYIjRsRPqk6hrMZz5Z6D+gibw0
xmOjBXOgh33mBdrJLmxLW6OcDky2RTC7VvGCRiezuHAap4VMLV00O8NUKJVd/tEwxkk+mnNRUZBt
aWBlH+jimP0/zpx7/inFfESu4cCVb0xh0E3pcEQDLu/hXm5ZUN9LPBVV6BWZm925urSzaJj81Hh2
/A58aimB+ES5yBYXDQxYVPINIzBWZCvxiVVCXysVGjaqTndrb8K0Cla/F8chm7v6YfXlZL/LM6TL
ziv4WnE07aHyo6A0aw93iLWpT4iH6tVdAz90+UjrcamjBrXDNDGD1bXfhrJfyxMywmmTWCp11nDM
KM8OWj+kfjLWllFHjHuyLu7dzBxeZmWY28+UBpL1iDq5sTxC3cXbOwwcxDaeNBTo8WhEMKB6Vq6b
bz8drS/FwS8KkT+OaBxqB2zg9fHFyxqUB0sMjdoY+v3OfTJqiAZnYGhTttwBVt2CqK+qxX8b26xd
/kE3cTHcXe62HO8ZXtbDjy1ljCzjeZxR401mONJ2hJZ6wEkyrK2rqtDPmyxH49vqLGVGWDLofFfR
wrD6aKoxZYZDOBzbx6BaZRpnGLiLMcR/MtOKMNBy23/YXBToEq1dxvlkQvHhz7ZKtBhiMQFyc/GY
bqPXPwoNwlgVSXe1KiMWXWNsp4X5VWXwEpzzpwwHROrnYISRnkckB6L7DO+rq++NZbO1A+1x1VVJ
UGmTfcQ1zJyhJFtFvojIQEdpnENj7eZ8htG7AYGL655DWYfNkEr3vgmw9kw2gDbtHargQ/BsSGEV
bmQooxJPCKxlw88s3UoRLXpRDEaSu7UahmjeBgA+dtC55ZurIR9Yh8E8s8QozFm5mCOjzZnPxcrZ
jCZxil1KsdHw4wkXpQXeN62GogeQ0Ggf+2kt2jA1yjEId3JQ/anE8kMlo5SDfAyoa2lo170sP9GD
QSkvq9NRHraOYZ4ZWWbumk8eI80tTqfBNh+U43bO3ep7lE5x1QIWOZprWndf05qhwH1Tu/72OldT
t+T4lg3KCIt5K7OfyGdh00W/KBUB+WvR6ZuONrDuDkco8w0IJzzMtTbctk1PuZt8lclToXeeuoPI
VaBDoQ/m+jw464A3UpdlaXBe+szZwrotPPtn2ZpDtoV6MU9FKKxA28Gjk6enP1O71tZvFra9/Scj
yxd535djXr7PRNbpO4kl075ia2HZ9Nlrut1dsNnBc9rrSr/PkXDYzoXmDqZ5l6NcnspwaBkWxGaG
ZH55qB0XbERXydr9mludlv0Qauod0ECMKpPcVIU6llLq3cFUk5nd83F7+UMiD9E/uoujAaVz7VLn
LGAAlc/fVdaU2wEil19UoaGcaTplM50qwoo/Gj/o5+tZFvYIuKzvtbTnjyxfpOWpN1fXO5R057J3
cujU9GTknTbd6XKol09sEM+NrHnpVOT29iCPk2ss3Sk3Jz0/raM0qnvcAJfp+9p6XrGd+zFj1ORO
lVHcoZkzp2exCjlxSUmNAZCZ9cL4NnlQlO8Kv2uw0xzR0vnWSAJI5AM8GqvQbf1x2hIr64sF+Q6J
V/OnLWhtZ4zSzoZnoWe5rX+FxCmd+yZf13U8VEudTW+m1SPZMPs1I4MDYaZWx0C6+JyEdJrhR+fQ
I/B0kFtRtFGRzrM8EfO67oOwl3Z4AxWnr23iqnTovi4r20cd8mVoPIoasErynWkIZ70rfeBmT56b
08uExp6mJ+a8SxNE+Zi57V2tK6Hd8WzPfd3mdRYf84xTfYcSu7ecpGYKAOGO064iRL1UPAAETUcq
0cGvvjmu5s5nxdwDR1F7LFfnEx3/EpH0Ss6uGRMIUHdC3hWlH4IkclzHsnNWNWP3S0ZyVMB7xvf0
lO02JkNv6UX20pGuDIGkUZ0EHaDA55U+dpM02I8grFk7dYvH29wK77mQZM2PXVFvdVJOvmaNIdDi
TMQ1BGktajTfHfARQ8MFxCZiIO0pR4mfYNGBs434tiayGbWw3VOGSxbaziVo0XPQ6G2elNra5l8c
tw3We8tdentOFqvG9BeYuh98UcOkifdo5pkqceFY99ap770Uu6ZhxJE0REdG4pakc06bJ8+e849K
B9r7gJ5fqh2nrREiT4D2Ck+Gm3LF9q0cZln9GvpO5xe2dLaD5zXru+1TW+R2WUSSCnmLVrtOyRUX
VNjnJ0sNmFVtY2Cth2pABxUnFjCqnR0RJ5f0NbUN67DVWjcCJUNE+NjAIjSfMrHm7RncAXTUGIYG
pjOBsa9IBVryJ7dSsyRjW1cxKgRQKFdz6/sQr72qey46jU+1zlWD7isLhRWMDJxfVV6KV6/v84nI
bSH1otQ0kI/hT3oulzX90YmBqbsmSRuSNUd1LzKZ131xCt8XT1I2fnmsBr9vjqopSbh1FCtgJWdm
d4CG6dQHJVP8JNJO5oiuElSap7lPHY+n9bp/XNsB3SAgytNP4SvlhL6fia8In2efemvVgTBm3mQc
RK0qbJ8zNI6XapuLBNCHQgmnxGkuOEJNscuDWr1OPSwlyl0nQ1OgNDtBGL2vq2Z+XSwrXZ67zteC
L2lTGiKE4eu+t2kYa+81FN/mH11du69Ga0x4fzpp+rxuDp9zsSZURXW9Vj9L6GplVNnSfh3G1nru
jW2zw6Axg+68opoerztt505HlbAIpbeMRVwbo0vm29kOqZ2JiDt+S6vRHrltM+ckzWGxQzgMw6uk
6y8ICizTP31rd32ElvO2xr6bInLc2jJ/TSc2ZGR4Wv0q2k7+LH1/TI9moNr161Z7VvVz3TAYi1av
dNnNuTR0zN5wLU6TfGZS+ZUEUwUvWF2286fRHJwRlG6Gw8SG1E0T6bVW1A/kSZLO9VCSzPQE8478
PO28F8Kb0O9nhpF2HPirrcK+X3z9INiuG56ZWeH9SsFqUYwFlIPHDKyKPGKhTLo8Y3BbggGYbPVs
9owMH9Bnmuc3W2NMFcpWzU3iZn4WnEpkI1uSqC3LjoVyM8uJcTFx2T6OtXgJmHLv3l5Wl2zZ4Bp8
mCali6NhZ5orSO8CF3/cydHfV2W1/FPoONLFDr/kQ2lpwZgQwmwzdP1pWt9t6WoEVE02aQKahtsa
iBgnJFofTtV1ZVyu05TfM06u87joMF1EtSvz5KmFDR58IXzWTlIQpbQjw7NlS8NN13stnlvoW8ym
/bo5lhbu9E9ox1nZ59LrvSaZpT5Yx2K29TZac8fpD2jMiPlxWHvFBEk2Q/uNLomqEs0rCXGZxXX2
pSu21rzb8X4CNsG8BKcMY4f2s2VP7rFLZQ/Up7ZWBAjrcilzVNxcMT9TWXhzbI2lj8y77PB8MiU0
T6pDfL/K9Ky3fpFxrK3Cu+cG2U1+nN7v3agoO8yGizVAUnEOasmKmiOzbnPBocSuqtmLIMbl3XGD
VjWGtp+V9ee2160JJWlLbrGnFrXGpd+mU7gGiNjfLRvVfGKilF7FhUS9MrJKJ1vxAcQA9U3JCgPZ
pkVEXOcIkWJlpzYY12X8sNE1BTgBGjuYgfEOxlirUCvcrBJnJ108o3v2U0DvZJuunRf2ndks+lNr
C/bqoldtEFvuyp0ZDikssMi2l8B5WAD9uaHAGySPVNpPeOdOZTOFe/YzPwrYCulTDyIg+9EbaJ3H
YAPBsyqVe+M7qkEKv8UaAyhkQZZ9KD0X0B6v5GlxCcbrmw8insPXa9bbalsCo6curZjOmPls3RmZ
Gvt7iZuxG+X+ipqm0Ifg1fWE87Hkp351SGb1cMEMZ8QIGp9vWCTGWiUcY6T4Sl7G/1Y1nl5EmmLI
AoEUXwNM6krrztoq+6Wm4KIzMhhBd7c2WtceOwMLkhCdj9WPZd8OYygWLQvi1MfzK9aWdcGNXrbT
O1Ua4IKMfAHKUBWpOZ7L1l65EGB0hQUNySJeDavPQzz4dOe0iDKzqISl/UaLIxCHVvijhSa7bLoI
yeteJsUmAW1Zfu7Z4YJ6ZRM2fu2uR1OriXO4Iy2HYWh0N7Txw/sVTEP2pclN3J0xqnN/6X2QfWdd
tzqaC/SjrKCX+FjZ6froaDsUQa+cySPpCAotkYGdVSHO5M7bPCnnV75M9YR1vOrWyA2m+mvpVRBS
pOAeiEGIt5Q/smjSu63QVQdRBbiwaVXCAeJJCyUebUG67wWZbYQW0gjfHdS6uxA/QHcJOwQpPrg9
1UkozMUtkqWsPA1InFeV0QzHFIrsrLA11LRx0LhMPfXSzHUfRCltiwdtWmjKTLUyhqSz1wzvZ7JM
LbSGVeGDbK+pilqUyHcDT9UYkaA6yaO57QMvrLQlf8cex1/K7dSyHSeKkHdume/48hQZ1AMMfIWS
SyrGB8MrIMsuttre4O1S+M1pt9Ee6JYeeWdUPT4os8DZafbs8gf1WQupV+vX/rTsh+9h6vrCiIxO
iClMpwDib7AOxrNvbSVqBnowPWu2XapYrKurogZ81MOMeMwjHImKapUbcub2HeQvcyhcPUl7VaHK
N2rtcay5pGPgUcUQeWWlEy2XNM/CKqMuDrUlYFS6BQ2eAgMy+L800eB2awyonkTssqqPprId39v8
MiMB3JXlyaivyxbnYkUHr6Rr4YV4StUfZGMu6BEukvCQD2T0ceYK40dt6QjGqtYwirig08hvyQrM
PpAybJ8VVn0ialwt/9aaY1PCwi11LaSiBdruqGrGro3a47BRnTyCraLt6c+FQ0W3QG9IMtW5E3dG
CT/E90b389xSZY8+DCkKX3f8xGC8cULL2SyT63mzFgTudACVcwEWMF0GlMWCYeQDF4NPhuNvOUWB
YRUqZY33FM5csAmJ29H9iZkKjNLaXEVkll73j5xXzo1ufCrzwd9LW+e7FIXxdSn9OQ56WFqRnjbF
k5rotnCbpP6HLlt7cegtl4ibA/HpQnxaXZog7Wa9jdyaFbwJBxPMmubBiWPWWBChO6MOh3lYrLCw
OtuLG3NbM/7tuU7QUpKQ8i3k5UKQStiuGnjJVKwOcSIcFsNIYazVyOf6zeqShOKB5ezoeXcO066c
oI1mxtSFnizMDNW/tq5jo/H1J1cMo0501k3sytYuMCO0gYOfttViK5tz8b0JBHFF6KYY5IVeP7Uv
JEAjXmtWjXHy6rZwMk3SgfkFtGIKImDlZ3Wc3C6yRqtq4npcNbIeKbs58kS12O/cFAgvK2KYB8j4
tLiMWnfS2BGN+E7KYEKz6ZT2c26H0kmWqndfG6JyHbUqlxTYup//0ouxHRP6T+vX2sTJLq4VZVs4
5tDQog1/3+EVpHJWvyO8LMNTq1vdvTe54lUUuPKFbW7gkUmUbg6bD673HudGfmSjPKNlnKBSmWR4
T/7avHksomKRlUN2bzFqRER+OpV0E72orPBSxbs6cNOQvYWrXU1HIj+AX6vag03jaT3QQKRqad1K
D2U3bAT2dkpzQqZWjlHmQLlNyC76AnJArUSiM0IJPujTlqI67s4VlWJdvK2zJvykQ6SSol+OdZmY
Si9eXKHZ+p3JiZkjeKyN+lFpOlDotupt9WB09PTvUgXL4JSKrajuApIBGaekRa/S2gr6Logqgapo
zI42MGXyGHXr4FGkS9N+XBHwNcKlQZIBcDVGc8dsGdw1XieV8yejZ2d3JCOLHvm1ti2hbiFoETEh
ZbhkNGuRY7lGIzvyhQMpZ8xt/m+l5kkeKmte60dN25oxnkgeMnKEutBPegHqT/TSLY+YyxcFcw9A
RtHOOgwiSnKsFpio58Ox7lRD/RX0s/PmOYU3HbyBhlCEV3RRh/RDx/EHJo8OEwSN4jMqMt+r4wZr
NtyDN7w7fTaA3hp7P/h/WZPaPmwUNeWLv5nzJ5NMT0ZSujyqGcd8eMwL2unHJlPa60iL1wy7vu4F
I6ep9dpo2jQD5lWbur9sUxLgGoRT6rATATVwoxBtDw2wPFoyUxYt0WYO5p0Mxq47NuAsPmWALOto
ymBfdxi6bYfUUf2nvgxKGKDstCKuKPhqpEKY4CREenqGVjvkXmJ7tfeu1jwaNk4+jzoK5hW3Hde9
TLxAaGUE92V9jz24/6Znml/c+9mmjGez62ryG7PNswQe8dCHRJXOetzbtl1sinXb7jwQWO8FJI0h
ngfcaZKy5lAejG1K3YgjrWaMvCl+74ADpM+dPmZdoqRjvCfmBhl+knrzNszK6cJtV1k5C105dkJ7
ldonmC3rfUW7VITSaLTvpdd0TQgY10mhOitJP0LgXkgJl5tWhDB9d2cXEOKjzK7VL7699o9SQSPD
knzgVys9qpumLbYq1Ht7YfjQZWKXeWIycwiKKiuSsZyCLClw2PGjyhuqH621ySGRCJQQf7d1empH
x/pu75VPOGzUD0eqgTpjMly1941PsR2vfm6m8Swn9UXUrfvNZQD4KzVE+y0LNAT80lTrjVDHnmBJ
CC5kVcVQ0w0bavRTHkqnXpNaTkMblzQEeGfKulA65fqumoa+jsZidV74tt7KYbabT3bntSUCJfku
R5tPzqeaaseIfLkpm/TV9VTEb6vbQ0aWTeMQs2NsPNHUwIjB3vIlUdzQj/up/IjMTtpHPtSyOkmZ
ZWwHLLzN127xdlEDZ/7Y+4tYYlGiwH1azUW9Alxp8tjux+25G4hwid+0ajtD/M7XhDqLzyXQWwii
etKY/WCG2mQs+2QXkYtwQR+NaWfNkaRH0iQ9lhVjGCigY6GzVDm1ml9urHPeuCLaRnvbtanBd9Xk
vphnz0XQ0SsYhBd7fefHRTWhkeOil3igmWBmB1sflh8GMd1NsrXO7qZ5DkrMLJmOMIkbkLCZ05z2
R2G3+UHZDSvYIDbbhm0n8lfVujTV2bvNW2ssC7nS7M5lVKPJKMMRz/rnrRPd/3F0Xstx41gYfiJU
MYdbkh0VLVmS5RuW7JGZA0gQBPn0+/XeTG3VrD1SNwmc80eZSUfUb3DrVpVCa+/fuWYzyoq2nfx0
bKro1QxShidJavnvmC6M6yomtdwXrEyXyi/ngPHeXt9qf1VOWiOlMHBLqt8yVEn1elK0u1+aXYbx
Mcopyk59qCPBaqfKK2DLqhLalOKr9BCFJ860T2uqrbm8wzTfTGkbOPmYNVw0V9ZhSTZAOLkq6+ax
k+m0oTBJ5TSWN9gtHuDZQoBNMFQ9wN02xYKBVu7F20yukjz4EE/MY0xiddYUQr0yTw860a6mBG8t
GyoNF3fZ/7l5hB+4cYb9gV98Lx98X5Trtdo0u77T+cVXRGySSCYNCp16PFIP0YAYNV1iZ/gctwgI
PapMHiW1bJdf+7SJPKFjQubpAjixHYspXN8tg6HTgpb7zMtAvHmFlX9RRjQTQD00gNXbzpK4gr9S
xdytg3Wd3GJYU8cu/TuXmVSn0Iz92z4V+T/DCbwlbNHNk4dp1E0A/oclMTWix7SwbPFZG9H0hyZm
BUzRTe/1QcRuD8HnDuZW6dtHbdot4qbIaxzwp2aMiSTSAQ9itmosgwdP7RWj3jb6QRIsI2E6Q1yE
VO/t4TJnFIvAJsod9wD/2WmFGhF+T/thDDGZrZPPLmBN5eZe/UUKO9XLDEQ0erp/Dt31Zq81SkYJ
CVwdLQxxjwgp78yvUI9rcdz8WOgMwEjnF1FMvfMoUIu2xyIA7eW6rsJ70qxXBwynq37ZC5GDDL7O
0AEX3Fp0ByM3fbQ9uixT0qq4KUdt826EcpPMnZupPtyRx+8YliWNFcPel9+RjPYdyktV/LVFWFJt
D1/Kn++cNTpXbDTRcfFLIDRjVzQkeWVbnkQLu3Caxn7UjwrraJg4/QoKCPGh2ZMnJtkDViEZpUyz
dcX+xhl9ROiVr+fcVotkDnHsn7UJy/0EeM0gO3fl2mQhUTPmqcL9y5vT3srCbw/6C9amqT/odp1s
LomibFteeFkKoEB6+laizIN1PFVqdg702Eh1HMbFk+m2RGOTgCDE1jnwWv+DM5WHMwII4OlrV6rn
3GDxBRc8Qwke9Gm7G5tJAVGuQm2JALKqEgXNB1Bf1KYm9E9FcbpaQSVTpy6ZH2OWZXIk+piMvAFo
+sPhbaWZdnKC2xeyxHXCo8c/ZWE3166e49ed6sAgReMG/KgpVcWx5Zn6a4PDYarp0SkcymJz7HNt
T9vOVOfnX24XkyHrmnbZMysU5TUkLOdDlSWyZTua2BOQk8TtoQ5WNTLWo7FA2GaRmt1oXdGXHTGZ
4MStdUpWQbNny+J4v3pZGLJopBs9kKfI4G7Z63QPgTEUJ1hDu7tGoZ83D4LevuIntjIpzqhLuPLt
3dNzMo729hlXi4QU68hXuPNlVasPnoiZHmhfte1jzeQAOJ9D76d9FGgYP7dz60NVjiHHfVjp6Fis
OSyX8N0X6l5L52AMIdXY5oLKIsm5GBjQLeynDzdF3fa4AsB077yGZdckebw620Pb23X3unLnv+eF
022vpP3xkZNgFXUHKN7hjze5c3fkxzIlLjxC0p9mhYXvszG2kg85Ou7ltDrlfIg00/156DuuxHGn
Sz7xJi/4bQZXkfoMxFWfB2LS3bO1jr316q0R38i2dd58mKNg4lAm4WXjGFT7D6vquu2M+AfiKNnt
qfRPPcCVncgeRud+G0EeEo+RVf0YOsM/G6DvnaWclCb/4kCph7/aEAUKFqVYm+fRKL5QIyNHAZjW
/vBaz6Xo0l1T6nqnazaa4+iKMH7edaDFUQWDHg8YAbrhroysfUpcevnICt17S8M1u5VKh95bh/uy
arG53j6k9a6Pdz/4uZIvbx5tnrCCWQY2z3/d/Xm1/QNax0nWB69iMWaY3Gk1aMy4/e23jntLc+2c
p8jJ31dwJ7xG2kCGue0ShYlcpklneVNMfxYN73eAHGt+7yiCygPFOW2c6WDrMRirsn3UfrB1l0Is
SwocpFNplT9YqCfOtOaJ++Y9D6I8jYNp+tOuy0TtuvR/VbfS+Swf1+r3jslOPNqrx7I7I/nnjYm+
GnJt38MVz+JY4AaaKSgpdFRRDctK71KUOLQZJW39qZqK9t1WxguO1tgqoILS/A4BRmPuqjZf/mtd
u3kMrAkwr2ECWRJPyl1c21rNJo0WN3ipp6noE6X9+HtfFFRFIafqXEg/fkRtAW6V50X4V7pe4R25
/GPvZQi30TmWDGsm6+qiISjRaoLEp03XORe+s58gzd074C5gPW/oXhykp0fgjahPRFXqv55DFvmM
NILjxqvVYYrGWh/XflDm6NIfRnluR8BP6RMHcoDx7w+WXxKghl3MzyKWEoicsPa/6r4EBaDtntOl
KLb8DzT2+BXV2xPC8rjPGvpCQLynmE507WCnS2aaUsoEX3R4mAoFNjpX+bZQO6n0aUYPNKWBsjp1
clquqKRcwsrKeHJiWnmDZmqZI9kslNk1gTSRx65AScTyQ+frfJkrHL3sTHHzm/mge0TZarGBBZN/
nngkXZaxxUWLORYNzvu2Kv+RrRXc2rKH8PNWt2qznUXb36FA2Zmu+Vh9hyVfiu/vpfqBvzRMkMs1
JeTb0j/Wvgnbo9bD5P6SW9R/r6NpwJotBTAdqnL7IOe2YDvYb/iPb1vivuniKf61oQByH2u317/K
fVp6gMbOiDMJQ22NMGei+2voUa8kuy/WMOuk4OWPlANfOGGNOLn5HuZHaYXV9CBFuwbg7aX/XUaD
9R8S2GJOQNgt62VjKMKu41Zr/bq1FlbJLtLRt9hzXpzc1M2h781cnvw1hHmdmMHuq6FvrrsV22Sb
FKg5PL4rAY9h5oPym2F84RFk/xs709hHS1nzmlZBLafDyuwrM0xIg/pWY7lotDgOd43g+LfPNr4l
EE0Jxpa5sCX6fpuMtPnPyRi5OPdzcarqyC3BhldVMqL3/nwsqaWiVRlmOO7TFglIk+WhTQ9CGxsm
+GkP+KmCnOWvDS1S/JZ481i1WTnGm4l6ptO5bEaR2rU9flBczV+/Vt5Clojc6yjRS5EjbohdwFGX
UIuY2cbjLohEGc7JhLYfMdgaNNW1mGwqZs04+t9C6X5+3IRmtvN2Mh2RolhxQidl8NcVixrS2ZuM
ysReIJ9ZI0Sq2dbTTZ/kWz0u13bfN+d4WwzAviyeomAFcE+4dL38oDYuryQ2YQU2M+7yAOuA8iNW
dYzkyFsq5kYBjpL2S4DipUZdxB69SZiMsZ3L6RoM5R6cQzx+KlP+VGwXer+88lDxy/hHbbxIQ/r4
fYkWr/YfSlO3P8bSTB/sMzn7trD6lyK3/QtXjbKyeF8ki+je35D6pRWXqduLLsFZPdSHvJr6lw0a
909ttvjRG91xZYyZqn+KiRK8GQZ2SIsFQh+ce9fOOdxcRi/kbU+1telvS1SNTgziOTfpZNzd1UOt
LhKckbQVuK7bYGpPidW1zjc7e4fQ0HW6n0PYNXU2SRvqrZmL1k6aoLDC1I6U+WzLzly47ve7EIAe
btMrizbjdPpR7Bb/C+ZkxUIt7Chro3YjNHkt+eDD3ELORrH86iewH1t8UJE3XZ26Xd89Mt39dMjz
gRysdWvhwVw9XMkHbT3ys8XiY2KU9bNTrI2+0wvrUtUjm0xw4ZMk6wSd6yabZ0/vmzMExxlXD2oC
hxzMY89AfQu1qmo2EyHnEMSkydtE7TGzuGOq8c2P6u6b8xABSFO05bMVWeXhdtPvGVdHlH9HSAKP
UZRDtNLG0KIWkfn0npN6ARnLXByd/Dj326zpes4CLnIiBZ0SAREvTetxn5mNO8J407pQsoAbFjFG
sR41Gv37eDfcL4DV7ZxiHtqrAxIPaGNBf1z7Qu1k/+l1ABTp6tmde6ElRLX34VB0kFrOMo5bVpVO
CYeGvvIA9aPa08zvicRU+X6XADb1Pfw9j/HBn8pqzNpAetALbs3OYHYyq0+SLaJ/VPFirRdCntUp
cNREf9jm/phNZDUHVRZ1+9rmDf6lmh+X0aHjV6RQCP6jKLBfnVWVq4YvgmzKK/0x9Gz5e+MBLwpU
CvdzwaaUcf/RS7aTD8ey7a8CyULXO8B9gaDpusEEw+q/kU6TKodonETVbb9kbajUf6ZpipwfOmrb
Ayg/8tyF3edPEA6lk0ER+2WKktC10tbKwy/fN4QvGIjrzBQSc/3QxOUx7ILwvvXW6S+fqvi2xm0c
D5Id1Dq7fUh9cIiEEnKKkiv5ENbOtKAwrIf5D5JqFnYE487DEO77z5nXaUirXOi7jVHcHOy+tv6Q
Qr7eb2RrladVWNHLirnES5y2XaZzsOwMs36nGiflRalbTLrECqZupwnBUqhIAbJkPjAoDEQysR/k
4fvub6A2ytEuJa5jPubPc+sV1WVD0BGkoafXjoSq0F1S0VS+c6wEvZYcW/ayZHInBRfWvI2t0xYE
UHyT3c6PO9FAklarfB54QlHj+0luhStswRTHhDLmxuTn1ZlQPBGswwIxRgwkTR3V7oUdCOvawtvu
p5yVNJ/OFejfcW9r95GUTwQitjNWdmbNO9gqWOwSJoVvrJFRvDflR1lVkfi9sz8VpwFMrE15Qgdt
J5Av/XrhgvR1hkYVOM8gPQqzFcmySj1yqMLjEgJ5puvqB+t5tSdU4EHj7FzZqOQKnumR62QIOusr
RtT6XfvKafkR8tk/2ewg4e1PcjfXG6/jK1QqRYCTyCP+pCw4qRHaWC/UNq4IlLE81YknoFZMOHe/
6hxt2QMht0V5dNfefDSNmqp0rerAPXqsZrA0fS+X07JMhiMgDhv7Mgvu61NTkY977wF9iSPrV6gS
BzYrPDFjAWLWYHjWGc+KEJlc9XTnqoUKhj7nHIiiho9XCPmfboNgOUWVyj0mkKrZOXCEN90Hhi8v
7WSlf6gONSewkD+5STzdZPUCVrc/+vleF097C++fBYvrLceAOyL854Rj+I4FNjdHA4UZXus4mv+4
vNfAH50DIDcGFFolFngtmXhdgVpln/ouZXiaHuzRqu9qe/aOjdDrQzyWNmECXAmPA70Db0gk5+Cw
t1gYEAVGs/uwIH1YWZtd98dIFXCRTpKk0WsuV++nP8n4qfPk1mRQ/d16sLXfv2L6c7u7AvkH1ZBN
aUGPRbk4L7EEVQnM4FiHEMaRlcar37elUPtbVw9Bc975jR+xgDaEtgUIYk7UZY/3+H+QukiNI+Km
E6kl1zZuNC71oAgyVJ5rkXir8ph1d5+9OHRn7OWCuj3iokmnhEiKcwWIRmZpKuu8+LfsTbydQjxG
W1bTtfwXVSxa4BJoW8FsePtxxXtN02qZXwmvVeNBu6Z62+aAZ+1GZr5sW8HaDqd6k48XpbJSpavq
0whQ3yTgHkbomv9uuzm8h6c2P5CibP/hgQrxFYByA9AgciWtpGy64V5XHrqXftXeYan8+n0ZbVCY
lZswsxDdbskIsfOCTmb5azTKSRaDOnx2g1LnSV8SR3aD9Me7pTDRdS6H+OcAY/xIj0v7PccLy9Rc
eupay8Z/rhytn4bJXn5ZoxszdMR6fZL8cOD8o99+1JKhflf+YhI1Tt53t/OmItsi160p/O6uk7vF
3IXtLvNiyzzIzoJJ5C7p/LA3ZKV3wf7XXsDdR30T5yu/+6Uitp+tbplrWhgvpwisVEaeOdxw40O1
BPLYmH487XbYf4+mdS8q94PLvFj922zP9l3hzQIW1WMl8vuxzOIBps+fnQcElMuBNXr9gfT0v7JH
VUNGeZz0NUlEorWZLEhiQsjS5fu5LeMv/HZEetQ3+mmUJysc1RM6uODt9kKfGgdGTxh+7HX3qnPv
FuoU9dF9MYJ/O97mJQTvwi/7sv1EyBs/Qv0e47j90beRA7vJXZsOsXes9TbfFWQ79NZCN3D03S0r
SoR+uxuQKCb8WwOKFZj7eZyHn/lESGZajQhx1rdqFKxXJHsuqYpGPWQo5YK36NYldfDD2U17ds0H
vwxCNOKjmv4Lgt0Jjo3dhg/73MrLOgdzAfI7SZTw0YB2pNKP+NR5uoEMUHtH/TIf90EPy6Gsm43w
mtEO0yBq/F/K2cWPHcPn+xRhCimHYnoaRF/8t6IXZ7QiteEr6DzrY2Gh+C0m4f3sRWc/QWYPz9bc
dldZiHXOrLJxjwV3xb096O4Qg0PfQeozJS+b0/2jFLJAZzOYMom8MTgsCIeg3534cVP+TWik1QGY
tf1tN862JW1s19cWuvgUoZGGLyMb/T3ot+hLcetfHdjSf3GH4Ch8tKFJJFr+BciaOUceEUqYBxIq
+7fCVkzxkZR3IGXY1LtiH1+dXFlfPs6TA2MA3K2WwHXx7nyKyUMqujfOYZkn7y3iXTk3q65gMwh0
ZSR/Lbi3n0mI5a8SU+j8qeKb6cL4BXo/f7ty5raQh04/I3WPK/sItxa+o+Lq7hmRB95oVOnPduO1
H1zOIcxd7lwtQcAnGogtH1KsidbJrFF7Z/Uos9ENiR52xe7MH9cT5Q8T4Mtpq1o8hn1jXvZ6ckzi
ztI5aoxBv4XO3c9qnaTBcDFtF4Y1obGOePkrWQHdpyG+B9Gw7VXfU5m7/P1FXgGNSO38BhBQLwHi
T8QqW8AzZ4aWv6eGH39GAU7kPzN2EV/szhNAkbEjb8cIITVbVGAb0CvvWzHgjxn7rjqsg3QfEFOO
dwp55J2DfiNRYb8/GXLCyhR5ni0yf+0RQkYlR13LHnkAKRye47HZIPQBEN/yYq5+NHDeSEstYUCb
i6H4vWx5v+CvQkGkdjH8Vy5zkc0BXu8kUH7M0uBTdZrYdbnRJ02M+EPMGPm447hQoLx6/5Y2uAnc
CjJE14v2N5pLhiWzpTPpKgtaogauaENn/WXtBjI8WXanlGfGEdv74Sqrcq7sYWBEeyzE8j10crUS
wDXr3S3lHCAYR8/3mWtk8OdGFmv3dyrHvn4KAdynu662HYdVL8qnAxvL7oNzieYnGki/RZXS9HZ3
QGCy1pmc23FnjeoDm8yhfZyKMjV73/gDv9baOFeMHs12YctQKPhuHZq4fcwQrdwJ3oCYnj1T0CA8
ya1VbyIoEdqlUPfVfqxCmYfPKsoj56HokEUffL+ILrhh9v9IsK66tNy6pTyXbAHDc98xLhwRBBlj
HcvJ7qL9cRCBDMfjzIZRF6c5BKWrkkjqUWO7i/GqvUqJIldz46k9+uzhHAKWI/h3XA3uuG04FXy0
yvPJnRByVDjldho/hw264YA4NkK5oPZc4gwWqCes+3ZAuEg3HCwMG+1g1c48ouuGT5KpQV1nisxd
g9J+7CGXorPTzSrnk4S/kX852Bzw03WXtlYXJ6dU46Obdy1OqM8qtSSRRr/rMrTnC8VWVjRH20xZ
GHuydQyjai1+LnTAuy/RQrTkI0qYaQHHmF2rocQT28BbYLdLf9G460J4EGbtq4dKIGaNNeuaeoWT
E07eosU8VAj9mvvSC1We8XtXswVx5kTmF99FifQ+WM3XgqnW+rlNnI6/59DqDDvBVgP3JcVcdNYn
8VUO6TI702rzI1iUPT2OkLjOBbv04JxIyZhQx3sTfAzPQDNihjJtVz0GIzQeOsjZcg8ebE14aoe8
V/+CoG9myBlUx684GfL+Y3AXG+p5dRxQEddIZlRdjXb1aDqcrmDltMA4aYX5KD/tJjAQayxmXBeu
JRTDbofgNCsiIo3uLMQa+Y7HI3Kro3Dcyv1VqioUD5CcG1/vNIt5e8xhtaKfuFkwFVh9OZBnuw9x
/dwiF6bknGSf/FzvVpgnRL9v+6XbMOU9zXE15xD8octOsQv+o2XCpxUVZxEtm0H0ZM1KOZl2R5TI
wI2DXz9RuMEpvEcWMoo+GH2AH0rGpulJlBr8IymEbIqYwHtV+/6J3zAOz7YVNsiTsR8v7QW/+gJj
HE7Q50mwDkVBehNrs//LaqPF/vJq+ogPzaowqhywD485NCcOqFs+UD7Fy2komHwOIz+iY2etomj9
5G7UYLoXDvSI0XqpJgCi3hld9/doCZ6RcG6EI9KbTJ6JV2DYkpqArJyhFXONb+5zDVybYGcVQ5bz
fYYLir8bApK6oh/RYADD5/Z7bQ2ufPZRCdVPuR3BhUuQienfEvp+f2XYDCcsSiV6bTRBXl1cbRXb
+gRBocQXQpN8+jfJwZ8vvQNKe0DZW+Y8tMUmT0u4rN09cQoiBmKnQ/2spOn1nejzPM/sEBFoGq+e
6/3GaurVB0Lu1/W5RsMkjjMwYPXA/1v6yRZG4GJYjmGty55NHAiwkPtBFM4Y8JQ6ROtkVlOuTmbX
LQ//MQLmLj4YFJXs4byFca2rH8tqWY/cKQ6swVSFlbijkVZHHAO0NUBmN8Soc2cEPaJ2Jh2ztix0
/TLdeZ6OR4jWWdVeJkNPbAqIRG32qzBwDjBLbOKvwY45BMGt7eoHHlhVnrkPgvVtNR2largZ+Pc3
ShgtgZkwe92tSIP0TYq81Skve9//wwOo6mMx2K7PMYeVdSB+zq+D0ybJeM+KfBxD/5z7hNW+DnL4
P6dgyvEK3+q5e+IWFrD/IQIKlk8qrOv692jXBe+qnfcWzufQcibjEcdodmGdiF7RG9wo3qJuOrV8
JNv4HihA+k8Lw4qzgczy3j8PkT+3wZuTu5iYk5LqhCCzqyWqWKMK2UbXfiz6f5qjJE5Fq+v46BdK
K9TX427tp9y4zXpPBjn+1501Sj+H28DlXRE+8yNctc0W5DadSdeW7B7ejNl15j8D0eo2FkUfZiE4
VgM1H09LPExNlwKDivo+9BvhfYb7QF0nPURLf+xHn7qFZORDLC086fjuLjLw4vy+CwMbIKKl9c67
imjS7cHlwOSkRcsY322g/sMFucICaS2dfniQztg015ArFgZnheEYEqQDa8zDtK/2MeiBY8+tayhD
xBTjTsWHKxrK4gEmY+Gctb2Nrv02aQ7cv2XoDuVH3xDX5aJBrU2gErjGfUbBRL1Un+i5CVAE1Qpd
kLHBMQ6+BlRw2B3XWV1nNwadOqwULo33vbJx2RCE1IRzOhOEWv3oI8jpPmkjMyA0hgZsk01MVfw1
kQw4FyDyoqxKEgIJxT56U+2tzoFE/sDVT5G/9PsFW/XY/8EUAcvBb+GKH+MI1HlvRwioy2wUBUta
t5olf8GtrWgUWIEq8gSDMKLmwaHE+q7FzN3AE+2FX+AQzYU5TYyt//l7INXVUzmJE0IHCzRJKOPx
dbfKePpVCqQEHudaE49XWCAlwCFhxYYJy4eXs9w0fE5lVkYrFCezjgxSU0RNc2JDHwM0T37X/m1J
CyufA5Itun8oJWX5z11vtZvJrMgfR9WOgG1jRKssiVtL+hg3MQ66mXCKzgeDrXTxjq+hrS8L0tTh
KUCDUP5obcxWx732wv6ybrViBtqJeWovbsUsZZIQKyG+zmj3LWhj5HVfuldcSuTpKWYevc5jp4/t
qESNYVzFmz6VvmUXQ1ZrCIIz3k2I+PxWrHZnLU3QH2Q32d9b37bND6T5/qzRpfLuXTs0XNfaAR1l
PscD/GtY4ij/izJ9WUXSLqioM4kSLIyyIB/D8Y9lmnzfzltRhMu73xNa0SelQ3pTUhBNQpALRA7o
faSLxiev149YsoxjgjCTXaH1cYyrSH52Ewg7lkjLNh/ILHSPwYL7x/7pIqvhZhJeNUxZ7yE5exyd
LYLq2myrOFkkgKGA8cZVACDZTX7k9udg1SDmUFSRFPCKWkF5HlunvonF4EVdSHSLeG/bMVN9yhmY
lvMQMuPXjIB1Iz538A3UrJhr4g9vGUhpSMEkc2WSJfTq9j/m+gKxLhmzrCo+JGx+v7kqlERxgLC+
wPssblqj12bigjjtnwtEV9t7ge6LYArBdZ0NkQi8v9wvkrMRYxl5qnkFiq1LUgCqxJV+Lo9VXDny
Ea+lqA6R2kbvvzy0Qj2nntV567EmoqtmJkGzbPgBi2D6ArGi19cj3qpObeEBAyXY7TDgbn7roO0u
KkGIwBJBYwhLK9Lj5l6PtFHn/ezfxuVifBOhNgjt/aWqO7IiVVj+UznHGSrRwrTrTzzX0XYqHJII
EKgrU5AqzoBo34xjuBkRCLKSOPbo9n+2vc9XKxtbzSyxTJoXJOAeCH8SbL/W9whssHLX+qYJmMKl
6s7VsFjoTijTIKJBzY27/fQU1XQ3fiIY7/ASE+8gwnqrDUMk5q3fBIhM00n6mM/OKjbtoHiSR2Fe
yZWAtjuO2wwas/kaZ9GpZ+opM4pPHXs7ihVV8amJCrZcvurVP3X+EqCgRLzkuJjJZpMjih+2Anfd
mjutf8/nvm+Piynd8egpreM/GFE5sTIrUoryk6Jytp8jBbWfKMC8z9GzDbfYiKCouq8XHwTwgLSU
OAbfWezyznZ6geuL57ye0IwogKeMWqF2v1fl5MwfjJ+z/HBWPNjU+nJVrfetJXB9MoiFU7YtOMbb
C897P0fZxlSFlVaHXKCCFUqr6KfV4K+ITlI0S4FiNK93uqPanmDwaIzNfJTNvKlXx+3UuiIoXcve
g3EYUWxe8HgtznyeMfvVimyifRme7JA3uwfbn3ce4XEieeEV3b0on3d25u13gypFfPm0y5k/TUGn
4mXgYK121KWWHX/xsQ7baZsCNFA4Jk1dZFY3KoPETkbs0Zb2tv0vIWXYmxjWtOfwpoYxunAYsLIS
buIrxdbPcyi1kAnBF56IoRxRZnN7c+EG8n4np3ieDmCM4dAjaph14Gaeb6Crzx6jeP1GecKAmhyJ
g2/+i/di2v6CA1jqL2xd4Lws2FbDf+XSrM63ZeSsmwQm1Gudhxb19DofcqvX/Ula1cz7Pa+xDiMu
qWJVfmabgRiJNEToiaOltVTVnlpAfrIYHIzs50FoOqXCsd2cj6HQtr4jx1Sql6YfI/9xkiLvXyZ4
1fqXHJBzHct1j8dHCwouSFzh1ZTssNpXXz6If37xkUxzj3CL2pmm57pKrdKjPdGG9/HedkD/4MXa
mFmJPHH7298AsX1v9Ba50002uVGnNXGFwHIOrva6u7yw9vbD91s/fsHHhmmfPblx+sweOZHPcV4H
9lkCa3mHcOAEulM8F/JEwpOLume0SAqOSgooss1gNL8S32Gtt2SBnR3ErxZtOJQ26bnPaHF27xzY
QQzoScbNsqjTFMWIZeC61x33jr+F1VXzgAVBhnEg7C5wUdLZCZv2gHOWYq/EoYOx8RV3LgoymVHP
USL5GvxITH8IienaJV0LqGGmeikYRcfV7o3Idsir/69qBg8yGt8a82VC0SM1SgkKTVd8ry7jyEj9
Y5CbE9LJtXr0JXYbmqh3tzwW7Vz4Z+XdzMpkT7BbXGezY+zCnD4sN0lqgPv6gW/N2tiK7W5EB7AW
0rlgv+69Y7+LTjF8dDvO/wHXWvTADNbbzxqn3DYd8OBbeAQ4WZcHVcugP5bSLP6IfCS2gi9G9ZLw
MKy/rGRzF/QpvDbdluygyyI+WSB8wxONYsmknoecfc6QWxZEdFeYN3R9H5uy6rGKur3a/k15VTUP
suHAupQGXuOuR/+LMZA7SxNP0th2NvdBVP6Po/PYjhVZougXsRYkflq+St5Ld8KSroHEJiZJkq/v
XT17k37dkqog4pgdCIhl3pYXjT1aAiZaeZhxJ61H2IYR0xeHlX8wfZqLyA7HEa7V+DqQGrk+3zo/
jt4by/r+F1pCot501NYUuDKxxFTuWnzTd0o0LviSiPzs+9yl/nDoZZt2X+QELNszw70rfxvlzuqJ
sKPDIEctka8xkQsxPzkWXDHmmVesOyKWdfOUNPqaW/F6j/F/SDQtyTmqjRNv0q7P+ui26GoC9UNO
luOwTuWsjxa2i9wHkC5CwAwDoYvbKo8R7tJgWZqXLghU+qCqFcvRTJqf1SRMb96Ok2vafJqCX69i
9gl59h6bEp3pUiOIV/uQ332abqslT4NjHifD13glANDrTC35kdn3zHeiJ5CNF2Q+XKYQvck9Mk9z
5+82VrT/fmVJIBHkyfopZn6B2VC+ryAJDBMbgdmKwT4ixUlYLaM8SEBCOV81ANPpFT9qat8wijFF
N50eC3NH/MCs138xumlnUtomop2QsaWXtnZ48Iohr+K9TTsP5TmbfO6BEGGlxzK3rk+RvReTvee9
2eFEOROdDiKWXTXO1IzTImAnKKtwbMgM+2QHSoQteZ+lQe9sKYFOw/dix1WdyGp3cpvLCOpBwrhD
vEjmBuonx2V0GCabBUEed6VPk2W4Cwq/Tt8W1aUkeQOVuMGGx1fRs38IAD0btLElpP+S9PwnJzRL
d5LeW/K2ttTrqVfKjMfaXnolp5KGsJvokHd97FAqC3OvXXedm9VJcJ97gsnjXAU9R52jvhNWPRK8
0UX4zGLlc16aw6lx8Fqmrm/Oy1BDmTb8fkf6wDaNEZpK6R8g4bniqW5aOT2FFtn7bQKY4H26Cc7n
IYNOUt/QHwbaOrtzl2SbqAizCJ5CrJJ7o6equVRy7KiF5jJIRnksbGA4dTj44PVLYrm2IF3bXY+K
YoiLsmG1D1uCi7+6VCt+GYXnXUySOvKBFpxiFRw6RpldSxGkPTqzwhXekEik2LeL8gL3H7uuAE7Q
EL0oKHZUQ8zaSpUgG9Y9ti/yaUJunz3MkVEw7AE5zekDom4jTzxtsKEQ/ByRfHWKqffTDr1ANuS3
R9af8iGSGM1fL3jTjmVc3iwRbvoG5iK6Mj5Q7PKfzOpVnmcKp8Gu5D3Vl1uZtwiaMVeWxHOdEU+a
tnFb5uvXBP8C+htHoDpCCgS9Mz5aftDqeZ/25EpJAxYI3XsIQUTlGndOxscVKwrRn1ZTSu7M0cAt
Y5sTMAdHUcuTkNPUFHdX1s2wr4fVEl8aWcPahwpRwJVnfZ3LJIMERcB2p+epI5hEYDPSSX6JzMzu
d69MSkWBlH046X9swjQkt1g917hVG5X18jIYDw7YgaPpXnvD1m/dv+vYp72/0elQCOcggqXSXAXS
Hb/RdcV42NHRzexTrQq3eYbqkkTmHK9+oOoLTZOpvKeUUx46lu/qLwI6ChNeFcm7ieopBBHh6VfP
RJr1VU3m90IpjPdlvppndIkkPrpdJ/8UOSHUzbqE2o+RXd3RaTYrjy//4Oh0/Qj4UvzJZjhNnAmC
KbZhpfRvqmAZzD/Ge+8xD1qJi6mL1NuFmooSpadePCwjGtWhdrKiOjtIToemtoVPO3MZn2bvmuUg
rDzHvzw01Q68iIEjQ1yINKWhpFy+DGAF2/uCt3D1M9PldD228rSYEZ3E6Js3nrNx4m/cqIvs+zBb
JowNq5JXHzqkuWsWVej1flR0EmkprsO89QZvZPEJ5utGgEvBgWU6QERoi57EkljolZO1Jip/GHnF
w8OI8zF+4sXj/tR1Qeqboo9/MWFcdEcSzizmMzwwwWe0Y6Pd6krQei/ofWWIPRI/3W/sKnYYde3f
WbSA7mOyUa+kdXzSDbBOxefYJNzSqDvCZqdQq766lEnreyDO00bs23Es9a0kvtg/hdw88z9I3U7B
R94EWjxkCWLGjcMF0uFGkjQADVNHjRg+kDCD8AwUq76osV/Q26M2TQncwHI9plkBLZcf1qnOZZ1l
E0nUvIv8H+J57eBuhxIa3JkgTlweCn+lrxV5burcj7KeUbsby8azwedN1veiChtzR3oIEIT5HwkP
Sbp4DMiH9pukntL1kjZONH05vC2TiXERURNVpS34d3DkxtPk3IBszeRO8OfwFOY+5xPId+WpctFa
kRm7ScoWETZt4mXPH25JG2oRRCXw9Lq6SattGKwVmS8YbCikZHOzdv7wEUwDImcJ+r1XjU5wwxgV
uTc5ATx941CBCgiHVl2lP4Iw7J2Lm5LMR34PF0H0LR3n4SQQ8cNvJ+1hwHElITTnqapomqq0qx5I
mi4tE5cfV3svHBgYmGsMT5WEDBdgF8gxFTn3KOU5JT3+n9lqSCWXzRKofVK3S3SoUamDFwH5kOJg
SalV7QiHTN8szYvZJWzhlEhLY18WpyyngxbGh7CUk4+8F71Zu2sxI3rkWvg87+smzw3hhrIoH01m
Un/n8kYv7m1trwUEU/6SdHTuc/KItPA8Ms/7qA7tc18SrL71HShcNwuPSEytahCXmv4SIzJDB1L5
GlOTekKko8EJpsn1j72gLU3aHMX8cfCr7FzzyKOOpInGP/DukeMm4UGWnK6Zl2ADYkJ5fBISymKB
jiJKTYBMpgcSs5X/28CUyGmLBlz8c4iz2oEi19yPJI3hoxU9NOKgJlEywAWc2hBNTDH1coVkLAdr
9tzW5QpB7rLu82Q0AeTZbTm40wy9wnFS5uvO+8fztCaR1FOca9pLLkmwBkfKYwXOK2rYuh8XmwfI
mqL5SRYr1Lhdkr77AtxJeVjGukmuxwwnJ+VDioJBQ4xyqyLNqIr5wpXFmj96JsYUHHzYxhG49q5w
utMKm8U+Ae6gQcVuPdo3W5ArBkfTloF96LrK/9f7fveXHqgbHtMwye/BbFbrvpSaqcpt2VFYlVkJ
yYSP3D+mCSanz5Ds6nzIGbbOcS7BRE+ZUwOdWKXPfxskhatm3URTdcgIrjyThS8pbNEcvoUb2NEY
J6jtHfg5/GfqXe2354lKnkr+OM2hHoYQTQEsI3dkGVKcC//ny6F04lW+qHD5v8bFOHbJXC6+7sAc
YPmytPLFRVeKMCtM8duvo/k15gn32xFBYm9lP8XD/dS5/Rs/0Rh85U016p+wQAJC1J6q9uTJeejO
RT3gjPadyrM9/jFMlDwdKSN4lgI8rkhX7RWECXLnhWz0kyDHbk8O0jT4Eq+u8ls+Wu0Px4rr6LAO
MnvWSIH+TgVM13tQnSQWe3KhGrkgLJIdXHTy1DnnLoiwDKPrtt+2msJ8y4ebqUiyGvZ7wc2F6qdq
a0hSCFvZWFOKbkNRip2Lq0wyPSVMScusr+foBH84B7qRlIyFVAgUXyS755xYp7Y4MX2zW2Y08l+O
DNRyFj2YkEfXzTN7RUNxQZX8tqpjQA29x4C59qRYN6U74sBtUrp25V5X0iF2BgsuvM9xGP+i1znh
Hw3O9HMYPVm+4AMT/4ixm+/xB6HDJqvhmGGR8ZbPe9c6J1TO5A/SU31JHTBdVDGCQlFej+OnnF28
PESjAchC59MDsAwDuAEawKnnbT3ArgPOQoGa8CwljQefZisyYNZLgAPVisPOe1WJ7YzL37/RFx2O
GaK3ZcSqQGpAJlTufQYrpzx3aUiqOPPzNbz0KV9/fHgvecjdue2204K/ckExnGsmKgWbb+48so2K
F82OauekABBYcy+IZM7bDu6XR1YqiV8M65g6DHxg/jkQVK/0gQ7IbUYg1T2kVdZkx2JM3HOj6j64
RbKkUzlWV9QLq1XxWiH5APpjWxBbyKvJ0WIwIu+HtUfr2+FO4V3fxv2DywXkesvNr/aP4YODJztz
4jtCxeM6BAa7w2WSBuN248nWi1BEJjXtqjauOFQ8p2N8YhLAGJ1N5ZIzwz7igJVZh2eeBiR4V1mM
yw5+0UrAEufZT4926tf7Nubm9JSZoD5GV0c8wrSJj9GiRjCtKYUAedNxlyvwDy1/qOqEDZKzJLNr
efveGcN4uCQK2cV795QTTv2eQmFBFoB6SfPL6Mgrb6uRyu6Rqa2ZuLAaZX8sDttNpr1EHSdTgrjz
aRt8FoTBMUrZmd8jWB6sfoxPHMKIeE84p0UM0/Q91/Rnjkyaa7vLy5BHIbI8NfC8igRfMWbn4CYH
XujuV4Qu+w3+BFP/BwOypT7tZk1RQxlUmcvdU6q4SU5Iok9uXP7JuHnFeVO8aeKeRwbREJ7g8snT
tsHO9Arp5QSIuiJbrCW8nOfNez2m66kbPZ1/1u6awVIUQJHmgxxsO1CvIJ670yYCQjEKz/M3wp/T
e7C6GjepJyZyIHuLZ+Q4DiihxOP7RvR64GQSLdOKgjSvr5VM/TLpT7l49QIZqFuqnQ8lLN3j+4Pq
HYwAmcMn5OJSwRxOMwcq7xMr42UXN3bmakwxa+k9c29krv4sfd/jIGSJAtwDYMbzP0hOcedgL1iN
urMYYvBSU9ulXz3OS7pHkkMFl7US+qSaiWp4kuX6QvssTH4nFtTDJ894W9wCmhh2IMJsgpuil7Pk
V4kw0iRt9UE+Q/4RVcRlad6iocV/6M0DO/zSvtaA5v6Nms4fXWRVgxwQHC3cyLEdq2bXS0OQmFqQ
zW8D8p/IOaUB8yEa8jlnATke1olsbH00VbqEB9sNtX2RgqugGKlpoi49MNOCgJDI+mMyNCHtWoWs
uylXcrRowUBfKyRJHI2TMsVCCCsBKJGTny8PBHbYNmOz1E+RU1m1k5Oo1GEphAaCUle8O/MkNfpu
UaW6KD7rFMzi1Tk26noxT7e9+5T1pZPsSz/Ut2u/eoS/V77ZNzVxUlrSXa/PpU/9fpcLXZH6t5Is
aJZ5WKAbrrgo0oVTPN4uFM/ZoFZnuG3znuJcOzOwvQ4Y9MVRzCwym9iGZfirmahZbSoE/z+8YvPH
ZKR1f6QvVj45xglgH1zNInTnYRkIM+HBOxvYHXhTxlvCX3F0ranwWWFzp1oIYaWnXbqzXl88DkAJ
+OfnOf8YuRhndpQpvPoXOrv2N6QB13tIRlO+RT2KCZmi3MHiqkNy42ksApK8E72ig0cJW20TOzu/
otGZFqIVHiucLsG4UbWffhY709K6IhpIJEUcauNMHIXyRrIre5wCfFu6eAL84flkrUAXm18Ryqp8
qEs319SUYYgz803NMD12wyAoulM2Ko+FGzHHamemg8D1rhYfYeWeyLCMdAeWFHo0HbtGHofOV/qu
Z9LVp74y+c9c8hBGWXWX19zOxt9ru4Jwkrh3PWVRxuENCG2339acfTlBC59R64tSv6a5DKND4xuj
D6Y0/e8iZdC+LsXTc1s6odr62qFhx/7gQ9MhO2voD6/BR02yv95XlfWrzVKUfIiDmhf/hk3efKa5
ittd3bZ+uQP0MON1KZEc27WTtACVvG1yW79NYCZIRrZt9Yt0YV7fKAC4756AnXMDssh/wuev38Hq
rLh5Ih8vSTJrWuUEcci9rdbQoMyW1a/vyaclf3FU8/gcgHozF/J1XX+fRmF71qMiSAokIn2jbA1J
fa6pUpO8KpW9D5qcWr2ssOCKeS79PaaC3hMptJTCel0j6XDpSV1RXRmJXuBF6d9onhtrDgH7/Hwo
VYjzkAkg3AfFVYJsC3givVQZQZYd5cTKnKrZj85QEadjW88TjQNTpMS1DcPJPYXKxt3Lzjo0uRUH
K2jAkUQXZGyPkuI4MhdZOza/1VY8e6rYjQ7AyNY3LyuFc1d0mFVX7vlAERE6AF/gDEa2meQX/qvL
R9aqOY3v66jMnGesKdyjZAmH6eJGvT+elz6vh4Mk/e1sSidNfy19Bn6iZuKDuLsIOljRuOTuiUok
22/aYoi89lUSYro7Sxx+UjAvE94eI4EJtwLVvBt17GUduXFLjinybYxvuMZt2+xUBk4b0ng+6S9P
pKwbm2wspreZw19ov9407PTkxPK5viaEN1ObOv1DNXAo6jjVXCQ8r6zj9jiVbgwabO4J7qx9xT47
jmgX25WgHYsjx3OHWz0nbft7hHLwYCa27ttsgBPbtSwOKLdFABt8M41l1N6i8AMTg20396QmXB7+
xlJ73HXrWj5VQVz/zvgZX8aSZYdeP79IRMt5foUJOg0IjvWK/xtbSPuAzrEHVEgI3FdtjBSeq6rd
yXhN1CmyZLZ4rFWpdxniNL4so/Xfw0Q299woBqbjEWl7L1wBhSuIBXhSRMzlxTI+wXyhVD7ekZrE
M88XEpwU0bXX7bzCaePv1XAS48KJwaQ4ypGdnC0TbXinYNbRHHYgIYJC4XFTTvQxtiIA6LqJQeC8
4d3yBy5tm/FcKOZlOiStS5qfIGDkkrFs5McMYbfY8wQM7ww9+2rbmxoD20g8iCNZVAZPIIYBU+2m
CJGxj0uL8rxPmfvtHZhY+m8Bv1B9mWLHy58jnChxXmIslhMNgvKr5lBO+O4hr501WnzGpQ9O2t/x
0fLXG0fp+Uf2OI6bpmDG265+I4sL8OmhIe9gqh8VOtVjM7oVIbxIQIzjb8e+U8V28W9F6FISYmtB
HaEXZuwX3OTpXyksT8a4z3X0rUvEsi15xrnflyWsw63TVG2149jmZHbA3Jtwr5FiXhu6S+FJGlWN
2MYyr5+Qq0380ceoju+1W4jkyUx8bXYVm+J0UeXgfI2OqKNjzHThX7wVHXmLbZQUWy4eZHQmZLA+
z4Zdcgszkcpsa4icbfqkX2Z0OzsSl1ag2+MN4efafpA88sQt2VuxnOGXuH+7SqbBRYSJcD/pr+rn
bqozcxllM8dUIDxvhO9KLveRtaTOXhV9hGw7k1Nf9gM42OeFJGCH26DHc1oit790AHm5peHr8Fi1
I/xvRnsAS9QRSkIRXyTUovAugbQrN3NC1pOrYRxZOFUpoUuadmVaHUY3IQ+W4sxsA7jQeyDjnNzU
MnD8x8FwRfA2s4JsKCBAvWwxwFAUG5MuT4XNOdrF1D7NW+vLELzF4HX5tsu9xmwalTWkskMwd8RT
+oJmD/MABMQh8/8GHWrBnUvo6gPAXukeMzyJmD+5mJ5Dw/tpFxWdWDkeosrpTwgLDZcvRZSBRcsv
e98AeSZXM0oPVWUdu3AnSxzm26JH0xNho4PPeOq1/5MweJ5HDiKgAHKFpvoN3scft8w4HbWCOICx
vGRTekFl8Njo10bdyokj0TtqcBlY1Y6Faltw2AFHsxyHrzbwCqz6bghDmsNx/5NWLUyIYQ0GiRk1
EfYH37v+cTKf5QEMdPBnbWhn3OVGW/ytpMqQ/zu2mX7Ugi2NLbjbcMGDSQ3yLoGBeagdFtZ2BkYH
dTNmWa+DenzglgpaDZ5tHm/DyljApSN3HAci5wNgpIq7ImxY3ZUxSA7qRBIiQw/ThCU8CW4P10lF
45bbtG2PeOOJN4b1CPK+3wISqypALH4R6o3gjfTPswTKgeEO3W8OBOQcqWCb4CmcIdFt3DmbHml5
al7cvBsLOJGJeTUkTH6DeIfOkMrZWLYGFxyY68+knEMbLiePuXghcQlreNuDaXoaSa4SE6xBpmx6
wkL+DgSk/iqqFYRohWjFaZWgico7ucaQMmLlgAJ0wrn7XEe89muyKIYlZZrnerX6yCcG/g6MA+ep
Jy6TMauV/cVPU5caZeiIFnVVB//81EXRcHy/PkhbOT9E6wl4hUNaPuhFYcpnkLsUwm89vBOygAcb
l9waQwYV47ZSV7nYo+JwrYeAC92l/iLelSjcl7GZu3aPF032utKN4C8xz8sfNJLmLaT4F0LgwqXZ
iMbXXNhBNIFBBWivgfoWhdRSm/Wrq/r6Z41EATwUf4ZjeE1Aiy2bpgzRrooixHNk1Y3nJ81zYcit
bmpD1pYfbY5+WxCqJ/5oEddwoHb09N6kdA5uESnuf9trzrapCvXYN0rkFDolWgMpt4n7JTaFu8tF
2LXeemxmr7qN+kfemjU8wjCHj9bYlsP1EYHr98aFqM0A2a0fuonI//HNbIptPEfJg/RmZgSWbE0R
Uji23mhPkA8FrNmB18ko1R0ymi7JlpvNjcdyUCJ+k/tX7/Mo1m+YAWVMQZPgdI5XCEw+nIt/19UY
RP3qLi9xXIXQ28hZMcHx+2Zcy5E9bctZj6DTDr02Sy/Z5YLGQy/iBbQueN5kc01aHjkz06Z0agfK
7CVCiNyWfJ/P4OyS/sKrMhw3BRwL+rFFQrTVUHH5MqIy5N8hvj7NlcBSqtss+V1TnoVZElH0PcQq
St4926CZ14yvz8ib/E9CrNeDNXLki+lMWsX7tYthe4xA9ta9SLL6SeZe8a30FTQYVVhqbe/DQx7U
yKcL+E12H3kN/WEGB94o/CJ4S9ssZY6O83Tptou8biFN2zIg1SLq8n03+yN6Xyl7chTcBnsjWIrR
Tv3lWr226XCePVIhu4mMwV9ndfK/XP4ZBCZ+Is5Z1KwfM89BvU3HOv5cFmco8JukfKMMbD7rJhQJ
ta9APySwkdxt5xtQe7PLW2sj2WJf0tHL0G4jDSoI95p93y9Jq6NBkECkR1WFlzIeu4/UImhdMn55
v0kQwg2BHcd2v1ZFfIlJsMpD3UFDwP+f9L7VWfwQhdbR+zFsilvRLDyS/SUrC9gcoXqYmT9+W8nX
5UAZI3U23EwSzR5WJN7ijEOBBI3xy/mBiBV0VQt+kw4X4+/CcICpig/l/fGK2CPMFyzheJJ6zJ6q
xgeDMftELncLqOJu23WTAUI1SDeoN8YXgg+La4ILDTPnO0V5Shm/l+qe3yWW9cjJxzOuFz8B3Z9c
H1quN7FejYu66Zglul2S+qTMryetX/wMH63f4O54jIuA+Sm3U5ymm4L203i3fuFkgBMUiK2PkmBU
fEhG4PzUgJBLhsd6IBW74YIS39527YFMYDDnyU0eyuSHaDt5b78b+n9mJnTASZDOTBz2nOB4/l49
SCjBpvHUkNxfaQAE0fhYdeTdUKd9QvyEOVpxNKC89WdN/H+gfMxFhQUQEaEl7slk8kSsWiEjkF+Y
Jy69uky5n3FokecPlgUyPEFHxc3ETAM3jInNK6cvkuWE1UzVqpsHeyo5hFBC16yK14DqbHkTFn7/
LYdoSPZJ4dUwlfuo+FE8mL6ZRTnR1U1dWrBcM2bulnaioTogTf5JUxWt2bYp+njqLoxwfnJGA1b0
a1MStfz6h3DQwe3Mi6j5yzkey0I7jaK9noAarlsM1LaGbUKlOv0Ve2TFduixeUi1DDfmKFRb3PoN
iePtdZiD0F8vlNAs+X8anPUwlttVIjfouvDo+PuZ+caODhiqPdUutxaeeQopXnA7nl9u1xgSQyBa
5/45pGDRR7R6Ym57SLIWFJdz5JmzXofhrXJL/jnOT1j1IBe0kE1cO8l3mgGxYiqjXrBpiVtXjyav
Ri6wVFn1E6O2picdT8mbMyTGEjWMaNL4Taf/9TagH9YAi+QP40Di5Qo0C/0eLF8yHNOx715JLA7h
RmuTgqlo44bbOPmwxG8TFwxfDahucgR+OtqTt/hgrHOO6NhjSpFa7cOudZvdFE/+PXaPnngUILly
g424Tn9jvEFOPzkOq/vXIaoueEuMNXwdit5H4y/RY24QWz+UNDjOpe8qc+6qpKEADimtq7foWLL+
1lid07hrC/rFzBQ2p3678ej6Obdck+HLRUA6/jPrCeIfP4pT38p29VNALGOIk5yVfXgzJqQvOaIk
s3IzBaHilBQUp1E8cNueMVDB+1/hbxYRITi/qkrSH8bYLY5bAYuLVEiz7JVbZwOQblH55oFHS9H8
DfG4h1OAZsuhD42gv4EalLcv9Nk7++yVkX22pFdRqZY54QveRcAK+axKAwR+LcXLivBe8BpP5+IN
lHO6fBRjOXe3rjcJcVdw6pvHHfsP8ASqAtmNJsbHOaOGKtw+jmgm0Tau/veeyuEBEaGEcKTKatip
xI8YVUPMlQ0yezY+JHqw9tTX3XDD651XDV07M/9BDeOcUUj0iLyBzciW6VYMb7kt2/jOVFwM3bma
/+KPWpdd8EmL1IufYlCu/LZJI6O4QsYiN8QlLP3AQ7xjtKbeSS6UUxfuwWidH5nGZbytjcBj5+On
u01DiHf8Jg6OBgrXiLhjZg26HZAemJF5vcz9G0UpwBd5MmT6HjegC/edRl7/0ivfkZq/GdjeA3GG
Wj7BF8McCSJdv5OX7KPN1FvzUIwGolG7zivpUPCt8cmvQ7Xc4Of24r0b1TrvnHCIuEyC5U2H22Su
V/7DJ1j880DdYnocOXin3js/4mOCjILiERLG5kP/x2DpEiWKG5IYqzfGwEM1MXvOYBqSOiwlVI42
sOcDWjM4R+pmHHzWroaQT/DEMYohefOBc9F3JYWRfSUiKtxnUIYzuC8/cy9AaIb4XhM+GW9rnNoj
skfbEsAnt3CmVQK0Z/UQJH9gb4YYOWSehXOWsxOVrwyMZOTh8NeDO2+bkg7LaxIPbfBK/8uHHogE
R3uPDKSzHQFWUBakguyCNocZ8CqJQURHxn33RCqiTl7x/bjB5RGplDsVWfFoWPbtKQR2cGtM7r1m
aRU/jA5FgX2lW3kJWxfZDbsiB6ciG4aldOKjz/GOub5d+muZJNLYZk+Ng41+maje0OWlKULNYLbQ
eEgUTs55JQ5Z0GB0QRE++GM+zN/+Ohp7j4NESpML3tL/VXkYtl98p8pwT8aTtAebSsgrXNfEN39x
GZ7MZYzSwO22Oh7mhqP0lkIoQ25MIWITB7ybLwJ9q79rO4z7TqlsuutTJyUM6AbFHFNGS6mmDjj3
lA+gSBcpVvBETurO99P+lXxT+80OG2ffKT/mt45HxMxKiAoTRa7tPypuZN4hVwrso2VZiuK8dHnx
RAB7zXcTuINxq6G6QivBObhD6B3w5PgryXrbi/L6OAopcm17pxG7sAz65jmzavQOwdqwp04LsVVw
KWa13Pty44cwacLkUKUtQkGYFJgQ7byA78iaPt0F+El86qQ03W7mfey8h6i50ec0OW85ZRt6FJ1z
DGJeFUHLb3jDHQiR3NUsdjOKjt/xWh/oFglG1lQ5JTdflpWC8VRJnMmhx0xLbLzcToIz1IxpkMu5
uZE2Wq00F5Lurqvd4c32g7ri21bPfSwRip27ASJ68AgovwqOmm/7cEws37j3TjBebSYPvhyQuXSu
juUUpl9FkcR/E9LDDARrOv+pmqjhtsOolbiGAduXYYoajm1ya6clidMu7+y1xDmsnL3boCUlxUUv
UzCM9LS0ThniJa1rrpMUZ0+FwIQIR9AgXSXHFo6S9sV3TGbBvlyZBvYhJW8K2bTHz903VuZyGxEq
LI+120tOezb97zqt3Y4921FkJjlk6p9yhrVuH5Lvv+1THP0dorpr0BOVMBBVaXoTca7qh9n2IeYR
ZBT3HQIOFDrg1KyAc9yI9XZZS9i8np8qfWqiUfUH66K3k8vpRb3lqqvnnCp62yzofgmTC+rAFG05
xegOBzem4LTLcMCeQuZIAKKgjseR3KqWfA6t09qP4P/jMmW/SFq2gjNvd6TrlzOTUFDcCdGpTzbT
ZjwKLwqBIIwaHnsuinFHQ0tRyIGYdvCj1hycmJsgG27l2uXQjOkgz41EZIR84qWInXxpus0UmXg5
ZlhLzb3HhLDehGE0h/spi8X1rIecy+4kwiJ4zPQcqK9QciaaWyF21EeM3Pg942gY9LUaq5NGdgKE
DY481wmkcCbDuiTEW9fGTFRB1EeM22mRR+opsF59DqJaOlBt/XE9eIhj6jGa1/FvSuQV98LaxGtu
xi63Oy2u6GvUpXU3O+j0Nwi1OBtOR7fhcYbGz50buhaPtUiUPHgMHNfDJV0ZfPbk5SmeL9L59nyX
ahsmT9DsCeJpX25nYBP1CedhfV5F3qfLUdBEChiwqecL/hzGx5T3V8e5Ic1ENKRpMkbNPHKwYGHo
0fgcqvLA48R5JLyovG030bJOueZXRc0+iYJ43rYFbgLB6sFnM9Wt/mXHpLoJFzJa2xTZPT1G2o96
aEmwfCJGyZgJd2ubaOANThMgPrNMewux/ogXgWmhE+OGrCAHVqzMqEiJvbbRUjkfBfHDm0HX8bKN
4OPYQ4JOZBg+iAwwUTIJAzJap4+VPlBzIIUHEXnSIImIDndPPODcFy6CZOvT0McMeNiaXcustFA3
q9UVuRyGjQMEoZ4+OVRHnsMjQkQYts3eMkJwv/ARRcnfcEHAIBcl/FPXJM2D1wfdd9deaSFrDyK5
T1Pr35bOyMt/WsUCR6ns3JtGeVb/NK5M1ZNLd/HAwKzY6W0Yta+easL8EuNx1xcXoewYSH8gTbG0
wn1SOIfEPbxIfAfe9ZMiE2G489eFHdwTP6HhaYEdmn3EJZKMyUR7aOKel6vdqnKg3hyG5FYQ9oFf
vNhlzoJdQxIi3i38Far9lZ0a8IjndOfhP47OY0lSHIqiX0SEEH6b3pb3G6KquxrvBELA18/J2U1M
TE9XZYL0zL3n0kHNNTf9oPInNYtR7F1N4OYK+gVDFlZq4DNGKfDoEL6trXjPHtlnZ9gnceDt45Gh
NXuQ3lme3FRNfwm28H87SqILFMgUbYIknXrfq2BcXtGRU2149hT/VbpNhquyrfiBAwciFprlAYyY
A6p15QxU+cf/I0E+hJm5IJG/q1j+IaaZbGfR4SXZAibn5KzatLa+rR5Tr5SqCO+LNPPe8Hk04pO9
ah0+mZpzEhUlV6EgOHlpvbXtiWX4dKZRWCyMbqqHTZp2YYwQBNfyytABII6v0lYdMzi8wQvyHBcU
FvtQxvyLi90bdpQCGJjbOKWiQgMd154DLl3wL8Cnevh0oFbVJ2MHidlg8i8vqPz65MpXVH7i5izI
2OjbYCTdoemvugfhCdO2HcfzYKeEyK1Sp0p4ofnK6++EuZD/4bZ9L2kc6oJELkauyNTpifhaNN8v
FR4ILZezpyJnOwQlcMH3ByZmwMPyBeYgCjkDRDwelQqn+lAGSHV3LmBOdUqp8LyDcLz4WtJJLg9u
u6D36INlSsgHSWVypAtGiL0S7CjjU3fL2n5ATrAse5F5rbjXDszxCjgaew0ydQqMzJ2mSq35bbE+
FpH0HmunUKebP3bZNrcFAaAM58EHXPUrZ2ZpmxGBFEJhcsM3mP/sE45gn/1bEyZJ/1KMph//DFbV
1wOaLxXMT02YltZWmen2oEvp0zpQSb0ksiAJemV4kL5Zxlny8yZucLbQD2PnwTaZjo5RS7N2JRzc
Py0kWXgXhJVMBUNe8eGdIaYu91HpWNM67aMBBsys+g3YlHLY9gwtuE3DmwN2XfquP33PcdzDI+bx
nYZlHQWLebXgdjv3HhgvNs/kSTPu37Szhf/91rNdEbSr7o5Zot/vGpoKBBhpSeOOlrGYvoe51gwW
VWv+5KaN5wePJHJ828MYkZPDeYurzTPe+MgkxbaR3t2kVVw56R3My6BiAsdAjT0+GVpr6c2mfiSg
sy/36cgucW2IDDmJavCJtzADp2iR5W2D4r8J7m9uXNol8hjdlT/ZlfVQE0E2rzynJ1ll6OTo7ITB
CQ7xi8D3jfGs5JnID2mfEPcG/Bo6GaudgiDwMnXw9NcA0wPiUqYxZSs3jUES7KrMtk4EJyFXkTks
ni1bUKqpdgjtbp0T5YkBJ0fVRB5HntvVDDU4EWqzAM/xdw5Ttx8R5XPMOiLq7xgH3XSZ0Gc3CUbs
hU9jgs+H54MKxKQaHBgDi6reMYBhuw5U/EY6k+RGroMBtLjTtZMieMZpzYahbvOQ5Fix113c0ykg
blfEINwSgWcbwNw6HKxRnGzo7X+CttLN64DpW96z7RVy3fmJjeoTQOEVyWFxVtAVl/WS4ykjFK3K
zYlcvfzXBgiU7BJQZ2cnUFkC8sDpptc67yyUzUNknXNClPxLJpwlOmWZ15QAstzpN5Ktzt45ysbH
KsqC5kT+DjbZVcCC7DGP7OlGJhaGSWI4Ih91CLEkuHxqaS4M2jMGUTZljq0HzLOsOodt3KTNB/7D
pbzn26zrE/Y5ctnmDPzZkR0ifgIec2f+m1PycGdov69YmOJzWoeSEfaGi4bVvNXGhljumgQiCuq4
9AgbKZC0t1jvw5WtsVWFgHIF+tqsOZXAo8H3MA07BB2JE7ADGWZtNDKoYrvYoMIXRIHBgS2hP72W
Q4D/pAfacFCuKpI1KvZb5iS5N83TkCDd8SNTWc/hhKuS441l3wPjA/fRapgLPCR8QsSjpzEjHhfv
6j6wcvSpLRuv76YiYnjVGqWRFQTutLfmKruyT5buPucEORkxmRRVCPDNu8j1NEEpHMC5g+3VC+t7
PLNi7xNiA6KyqVW/m1O0/M+sK5MXglPr9lAXobU31UD4iOhCdSpC5o2PE+vO/BuHvIZrF/pL9lfl
FgGocEB58FmQOt37iFrjFFidICNzwrA+dlZSXcyCIXc1qcKBaxzgqV+HGJ7b06yhYbMFi7xyF2hr
ArIzk9bAvzFAdWx+z41FpANTiZFtGjEqXnI/grybTlB8ALCn0D3/ATvUyJjY6z3x/af8fmGQBdvC
gUKAlGAo9XtZxg1W6oCdoSSTmAkk+5Z6y3Wo3P3ArYMpZzDIbNVcAh7FZaEvVc2u6kEoDFDMLrAO
k4CaNVvT5XAGWYAslL9gewmxNH28bGNjQOV6jGSCiwu99CEdiaxbt2lavA9VmDu7kJj5jDT1xbuf
axsFARalzsOoeINuL6xyHtHPsOBgpuughMjt6Av/EawbGCJDd9cwFA9WSGraLxh0KZOn+EY2zCnl
WIyNmGcsv8zJ58tp8VbeDCHhMTICGaEUefvYUJWJA42CfPd6bbMezkNzyNB1Lw+TQJiF/AwZNkbq
RZwRHJEzNqk2jJ5SZAFqu8hcMRYe5D8moob2jifvLyW1OaERRXwsOIuhooxK/LvpngmcJEXROXV+
qx9DUEbe2rIMyh+EaVHzOZPzdaNhd0QS6aL8a/cZ4vU1lV24g9bixi867NOTDdKy/MW65MCbw/kq
EfERAQ2A0DCZJ6DbmcS416AnpjeXZlb8jW2nyw4hUieGgniXQeTb9csYe0hnFjdLsP4mHdGfG9Zl
43CGhRFCksdJtF2g7+NSqN35uYcBQqUVpXP0SfRfAFxHAgIEalKnd2QqzLzSs4PuKLUCmYGpnDKC
FzNkpOc4zPJ/feAjL/OBnkGUI7fIxp9wi9bEt05RFIwqeZ7UMl7MzLJ43ZDYGq/FUM0kJOIxu5fc
Nf2LV4dxs+q7oc729Wi50CCiKbljpcYvLpUmS6+2G3mOBhiAKxUv2AUM4lXOqTFVP1TYOuEvdpm7
r5Qm8vAQlIA+Drq3un3jYtDfE0twqwwtFu3HruqKw6QQ96/nMljw8yW2OgOSnX4Q9lQleRFUWndz
pt14k/ZNCKtYI33fAD/0cKL6cA7Q15PYcBAqnBPiB9yYKD67KuJ/jIs4MsCE6GhDx2x9I4mme0wb
Aboxdl1dvRVzvLBm8nCtP9PXg0q1AlrGNQoJZGOAQeSBxDw97/yl8duTKVOvuVDqTfyH0vL+QdYb
gFX1MtjHURiC9vIrpLcJTvruSHwghrkZzljMKJ0P7C0cMucFzHrIhtjHUgWSJpGgNnI0ggsGDHVg
utEOH0nYBoF/diiT5896mZR1nEjevPZ+hQuJSaP75iNi8ddZ75KsBb5gAR5orKZH/eenLXpAoi9h
AIhIIbAh6sPdm6iA2JfDs3/pFWlkB5DnKSw6lWt5izJwIcCKnoEeizqadjkWtIZ2pAsLn8Okb44h
EW5d1c33UISkizA26m99F07qrcydeNyBNyAWBvE9HO5mFKFakSULg5QLV19Ir7yxrBDm0pvMkwWf
ycmXDWsErTaRmdX7aIhwooZBi7ZlgoXxIAykfoWdi9Zopg341KphmdyiI+ZYR5Uk0PCTUrWKaWci
IpX74QmaFVkU9KQWjjUh25Pqja8ugmb4BlYcArO3Rd3d8Zqmy3kuRvcrtwq6dlI5+uVS5LP47skh
atfx0gavvSlqunJs/ASRcpKma6zT1cyCn3ZgC67Rf6U5TshNyB2rI1BERHdTIYbw2peGCxpihv2a
mi66Y1JdZNx5acmcvDbmUsuGLCiQKeNOLVDRroXJsvvJNmGy7hpFtJ6V6zo9cfEU9xVtK8mPdhCF
14kxKy5tZ3D+5YA39nYwF0j1o55OEaGkf4KAOXFYyDh94DITZsUi27e3ZsmQX6YNnDmJEobHqeus
D5z88k9YdqRpYlLu9qT/lL+ttJqfeiArDRESfBuHTjbPayizif3gEVcJXMiVFipM2Ho0w3JmSrHu
7QEJemz3rHVjZyCotWF6exnJbpNrXmoAUEO7oORbBTy88yZZZk+vWxdgz8Y2VrFrGOQ566rNHPeR
LXqht5MoCJ8KklHF22UB7Y1Q1araK0UDIX/YLKPkmQemJuiQ6SVdlBMPb37RUIqJnBQp3N4RglF7
5KXY1iF69A3gA0ziPQbfX1eO4WtBWUsYMwizH5iSqEXkZGZ9bU0ju3eHjd82UKX2GBlaLE5gtg/v
RHjAZvKRMd6LNkWwTjQzih2oWu8V0U/RGtcF0IiM095jUzUOJ68KJ7EpSFi+9aPe+DC7DLsPPfq6
4Wj6LHyCZsDcwGVqEfGjawKGMz5z4pUg6awIpKDLr6OYyETMoGl4CDsvQMojMVweiQZHhwx/TJLs
R2Lkm0MPYf0gL45BchmlrpNnkuTRGQPk1MztPhD6IPjxPByVWyZPKUv2pHTr/t1r4mg50q3pEapo
E4FSD+NFHDBfUS9qwv/EDZjklU8kb8z3sw5oU1K8ZkfsbUm1awnIbO5YdYVnyLseD52PXwfaQgNn
eiGnpjxXUNnsfaz+57FPYQiUtBnP80Ak1jZaYlftMxeixxcCfXlvJorCjU0Ehl5LBbSL6muGs7FG
AJISTjKZNijVqh0Gt9hjERzxQHqWLbm8XLvcd52zPI7SCZj+FqZ/rEC3MTEePOxbb54gB+C7gk7h
nyO4snDEoiDRdvsQpi5y6g1/Wz1bXNeFzeiCmafDMpQL0YA/CkuSjhcQAzzY2chs30Zc8wxNwTQ7
Ayz3kcLSbbbDMtXnti/FuPFsF9t6s1CQfNAWpcmercHIKLyQ/SlyAOZtKDacaFsOfv9az5r2oE2F
ATg0Z96hCZg5b6WS/l/8wZrDUXN9rNq6lu/5KMNzH2X5R9gQarEikkUTj6f87rtRgo66a4hXIPkW
xczKY0FGh2MP3sOIh5xwvKDpw+2g+rrB79gURweRjT7MTTO5e8YzJAVRQrK4nQpE1nsSGprPhchO
60OImWh1CyBeST8TjwfCSqeHCH8vAgurK5pvy0Khu44gHlDD+g1SQjL3LEYfqaqcLwi2S3EcCBC4
9rBVppWM5+EfQIvc3yyug1N28TFzH8idMP6W6VlTnUaz3FwLsJdQsxL6FrHew8OO1s3r/wR24v2k
bYfLO7SGcsFZR9pzOtbYJDColukxrW3rEWO7wo8WIrm4kMcQizP1eYwKepad8fYNmVnJkUzecgNb
ErnGGuhRXB2iCBbJ2TgzBBpQBAjZXAbaazqaKj2zuZ0f44yH9ICTc+Zu9lMCPpXHFYqkD4TOjsoe
edwSmM57xhFHSmeV6NTZ4jzCQYBQ1ZgNAD6Sl4Cq0blkPfNzCOiOTrNtMJQ3tTCIonm6tRBYSyCU
qOUjGrXxjpYo++xPURS4E61KScJWwO+j5VtRP6ILXvHnQOzt2LAWyt7keDmcLbFQxO35jUtDW9HO
LTAgcAaSFMX/eIOnCrU+bIhhS7Uf/WpkpMPhJgoY2MHRLqw82n7mOKpM3hOnZqR577OGiZ+Jh8Ni
CZ8xwrPJS4IQ5jyXfev8UoUs+W7kgvptyL75bAcys49R2AGyMixoFoQNkq0JT2AdnXBWqBMpBEl8
arvefh4iv+K1ZFth70qsVOZEVsT0jxBm8QdmTV3eXpgy3OK78VmCDmG7bJSAyI2W0OrvILUZ61WO
uKDiOWPKwLyxcGiUkwzJFtOxQr9UsGXENU6YZf9tC+IB9jOSRD5TCFbuBw8gvot1j+Q6PqR8+fJH
+YOwj3OGmo/5VjtZ5SEIHFHgW5XuP5roDu3+xFd0iief4NiNZbsD+kiXKdxfy8spwEPePcIR4l6J
I/ArvMQWUt74YM88lKcYoytuDol4lBNJQp+PPeG2AcGtRH2s/ZhRrt7ICVAs1BQQJ2ziHMvjGtMO
l5CIU8u/tuCYrTN3XrpskwjY+hbihu8/2XbH3hmny5jtxMhPfIc6GnGW6T119C3Ld45L4JXM5Fwf
l9YIpMuhl7G8bpd0QXnHcxqTaDYypQd4XMCeCYbK32aAsVw+UpbJ00mkiPCYEXth8Fphb4ARV6rA
YUHc6A+RtfK7QzsTvfQYEwHhsyA8RabXhOv6efDEOW+RaDYbRq1gCerL2LrkbnZLhUwfeE106FlS
EWNvD85Zgwye9pSYNNutFYZMF7G0VBsvnFxvh8QgKN+dnNXHMTWU5C9Riup8pYck9a9ESyCChibt
Z6gL8spPnxnJejTvBYMCfz90ULsZ7VY3JkXkgWYFlR6wu9ksiUXPimSeENNnBFZudbeAqMp2TNLi
n7qBT4pdETnarhqIxFxXtmEhRYtEbN8UtNOHtYzTRxoY3zq0Xhu4V2Zq2PiQUhYbBZ/kb61bFzmj
nzvuq+lt21pV2LoN2kKfQdOCVqFYzaPALp9rPZltRdBNRI6V29YHt1micAuek4AWsFwtpvCRLKRT
oovwhbTa9o6BGguT6CbS30BQ70vCgFBac++0zmeQk9q+ooiegYTGHgJGEr/o/YDvE7oTitj7oqTg
nOlr6rO9nBljrGJkDghuS0KN9lXkkjWP4xP2qRw884AiOyxfA4Z5txxhLc/8WrPDeYmIZFPEEchN
xwHaG5XtXH5GONdnkANtNlpPfl8jfsk01BVsv6g43iD4+rAFsfKgwzeIBvyt0nmfnWOCnZHmWm5a
nOfWuPXn4jva/eaHUvF368kusL/rno3qAXt6Eu0ap3fuhpCuBg94mljrsYByceIWWsBRUhjyd9p+
bT3lwKsY2ixttwzPphFNgSZcgyA4aYBl/k57DMZO7Cv0/J3KYvy4oU1hz5hlZBoZx2IDtyF1GeTY
VZIesVUHFkjgNkAbOiSjOFtK+OF6IoKwvfjliIUkYjDHWDlzk9oQgcaJCtcCFF26tgsV3t12MWiZ
8qwCNakhfK2Q+wbnXMYJQeIgbhDDEyFOp4xECuLrradpxiXI91NY5e6WDBxeKb+H+gJKsfHHZ6bP
IbChOeLEh2dimfWUoGRDARu53G3NkMR/ElmO0WOruI8vxbT4fD4+fza6z3099y8k4qn80Ue1c9Ps
aDumliAtBzszK85jDQgLNh+oPsz2+Zz5IK5wKe+CKZI0EVCLW8R+WRzvGz8F2b+yJz6nm3hwGbS3
4RxceGSCcXA/aX+nR+E7tQ2ZNsOdwNjMPwnWSxatveUilw8K+UwE90JilykheWzxMlY87By2K6K1
2mav/a4LXt0oo9dkRbns8GXjfeiAAA2IwdnfsJMy7PazQAavHLpoxLES+7xlKtCEIoLe+urHQP5N
4cuhNuIABUwaMURCfCHEe8o4Vu08dITkk4vW+5qyguhqChTi4ek9SZuMW+J4gJ1wiT6gDSLPy7Fr
576bfY9cNXDOVJFNH3C6rbp4GUN86AoAhCyiTGxnxE636BPfE/sFYusL62e2KzVK62LvM+hAHJb8
n4sMxQ+viFZSnNxJRjk8ep+IZlVR37A2HIgpHdTkfqFNAV/CHg3T4RwyrQe92nnlOaqUt3MYXRDu
0pX+tKGglJy3JNKhN/fziVWc1si/OJVaSO14JhhJc2nHazAbyW82iI7YxWbsPsn4df7qjCy+pIyz
HzojOBcoE/8msyLhwcY0fsTThM+eFPLc+uF0RuAf9zyEW0pH8j9Lyw4QmpXgCC9N4wKocx3d1Yds
QiuLNA5y+V1KE/5VMcHKN4EK8hfRuveTnqLyXuWTvASBLqb1rDyHpJg5gOsYzZZwDp0/ubA/WBIy
KYcDkXFEoOB8pnsf/B0b1yWDsK4pfspyzqlPq56qC+zfYmr8mBVdJdgiZIEw7eviMWjlmF21XIo/
9tK49raqMDxofjOLZmhNV7/8FDPKwn21OO20RrNK/nai6RRPNgPBfl0Hdt6urMJvEELUlXhXY2He
O7sLul0VGjvaqty2nHOTRPEHz8TY7QGbesn7WDq054HVMzYPgtm/VjOdxiZEBUhW9NQmhD11sZy5
d2P5EoWGiLo2GpbxTeFnIz438sSlIeek2kAuIR+UcZgzbRrbTd/qWeDHcgq4GRiQ2DpGmym6OcXE
1PfVFcdJQ51b12h5ZnsWZzF7JFa3WFGhZYSJFmjg8oqK8EVgBRRPI8as7ExMWlt/MUwfAEWrFAPV
zJM4xeUT/XDyAY+PkRsGLSZdOogTd+0lwsKcmFRogKtNT/AA0rvGByy3VmljDZelDnS7numGsufR
6xSH2BR40SZCeIazcGT4B+cMp8qE+Fh1celyqGuBka63ND/jTXmCVYWxK2woHvDR7pN93fTYYduS
VAUg6sCaWpYbXZIzUctbXD1daxhZ1pmvkf8aK7QRjbes+PJL2Tt2I/YpsSZmuWJDTlnTdhb+e/Ug
26yzd/RjbfM212Ihv8tx2iHaFVncYyz3U0zLvY/p+alqXc0HC2oOCgXSY439khV3NJ/UgrhxNxGa
U127sPb9S54NnI9nO3Eb8lXQbxM7smk451xACK2n9yzrtf5hOzV5HzF70/xNpRUKZ4JQgCes7Z5o
202u2qW+CEb4aMwq5rpww8J4gB/VBdjlRwbr5d6u+ePPaYkLCuYaCwzku632rFOumV7vF1Gl2UNX
ouBcMQbo+I8qY1KodgkBAijhR3UZ7KmcPvOkkcSwWbNLcIMo63XUuv2ZRBp3eRaA55xTO5bQoix7
HgMskgoJXkZhSogoCRVMHmp/pgh2O7hMe8NS4Q9dkcExUAQ20jNKS/RVXNI1WKAEjhD9FTjRk2LR
qtexduRC1wxje2OD/ASN4AtTb4YGZfEmksQuPIl8blu16nwidK9q5uJCBDZAcLqylPD1Uy6dvr4i
OJj7N8/QEzPxLJJk41kTXkIHeS4wE78Z/sRQi5O7Po2HS21r9YL4W1QHp5MGJxAWEcEYoSHUZnao
D8taMiFq7FqwH8q64ZJPGjByaeIJBUo33hBhDeSozzpHM4s5qAh/Ct4vs4U06pfEs1CIroYUshgC
VRGBROeLcYO900VovTPYvP5hjpaeJRy1YrlGx0UkKuxmPEpRFhG6yD1I0cZWxrTXqZE073UHXZrA
3QlFYUEAS3QsBleHHzbD3PcGPTBKGKQ517TMs+XOGkdRfcEcUdkDEQicBOz9zYJIXJVR8Kzp3roN
8AXz3fQWhXzjUZkcUMnHHyiG2yP4MrT4qOUELz1N1mWsOrSNw61QI9yROdQLa4guOEPYxW0gkGTa
a9NN9nTQqA3ktqvswX9IeXixiZUgP+4sTcjDZuLa+wkVInuoo55O8UUyclwpO/TzjV23ZXTiie4e
PJB/t8AG036yLynVxvPpEECL9PNp4vsWa+Mxbr50qA3QcgCjHc6qbZNFHzy92NXfxQtn68TfEFTP
md1ND+S/TuJiSeG9Uxm6VUmG85TD3wTXgOJk3eZ9aL9PlTvNxZ7vokhYT2Mq9Jg3EnT61aaOjgmy
CfK3jAUrYWsFLx9mvhtR/Zk1ZpSyFI/q4TXOk0ThuZcKayVsvNLeeVRo5ZWldBx/8fIuDnRc1vwo
Gro0ERv6zpuRf6gMocm4nlRQwQWQef49FBA8b2clfVHuSXmDnxReIDcyLBn36TLuUVbqLHO7Z8M/
lsfC4xTmDGUe7b40yzCd0iiHydBxt5B3kzcKnhkpjBAmUu/2qBW5/01z5vbvFXbTE0+YQVs/hvi1
SN+gPSRW3QX7m0Al/sGd5bmHIMwJqk9B3bfvJfuUltwpvnXc/bON/KyDObiTaMffPTLj7xA4EBgI
/Ko3O/LG5ID0Im4nBiRBNTC4Ct03mJE+wW3laDmvKPfdZm+QI9nH4oYEopwiz+jJ93D5aDOM5aGE
hp5uc89ucYMimTubtE0iYpXwXmwdGz8gpYsVH0U74Tzql7z44SVXXwbfO3hZXzgfbJVIp5vBJEb7
1JdEN7Nbaz/qILYJsh375G3pKv0Ad4p5doMHAtEb8dL4Php3rH+oyiLzW1gO90vrEY65SbTKphOW
k+qpjnT4L4VHYghmlyZEIhuCysrToS7WCMan5S2YXHnsSUlz1pZD57cemNO2LHa4ivasWWMEwrUG
m5LVnvvchGou8GCBqFJ2eauYWrtyWGfcctVRoucTQ0TCRo/hMCK2qdqxqnbZMPlqQ2A7UvQYRDu5
wsiPSf2dWpbJaZQ0CGdUxkQTXiUSR2ozWxFZouVOE1ZubQvP866ysDRKkMXJ77le2M+PkZTA5VXg
sc5vJr8L1pnF6bQjVmUK9/EU3GDhE/764T0ubvihUoWJQs0jsGf2iem/CzuDwxZCFMIGTDzCiCuh
Z5oqneqlRq7De04h564M9hUwspimZf9kdIRIYIUCf5HXEYPxvyWDHb5WxrWKdTUz4QGRQDhOBeYt
ebbBt6PKE9H8xr6PChoooAUhElA7wNLMbhD2Bsb67fMuO7tVExWnZkna9GD5SX2tC+KzsQJ24yhX
U7Y4JHi7zHo2IzazzwnfXHLKfBB9b1QO+VkLVec3Y23UXA1REuLP7EmyqHDvxjB4LKk+eGwAdSdY
F7o1U2UP3pGfJ2+OjeVm31WQ+6sjpO9q+hxxDCBqnbyo3GvmaU8gA0PiRXPalGasbPfTxIOeruT+
EOiJahaCM3D+hkCwAWv+Kkxly/7Rrv/gvQivBOYia3DwfjwHRpJCjJLCFfehxSisO9qLWNh6QmTR
d7XtDQ7YM1XZD94yZc7e4zaKEIhbbqHanR6L0nRI04lR0NDEkBVSwddeKOYzsdAsxFelHbjjCjxD
YdGssNhnidiJ8C9eqdDlhyAF+oBKZwwIPUawu6qynvEDLkcDH0f0MybqzO4h29ezD1bKpVvCh1fh
gaHynC5RSz73zjUiPIGaiH/GAMbmRpe2035QR445yfacFd8SasYbXBNNTkhS/wZqNPvanZw3jBrB
b8qNTPaFTUeAc5ysLuLO7yIUB0AXOuB42FWm5h/99TgfJpHD72tJBHlDqc2hj82O27iLBfuRoJNM
aVLje/EZbvDyhVZl+cas6XzBOeaXkSHLHuZ6GO12AcKiW7YOVryMdJflsGhKhjUuEwxNEaXgB0HR
9sInH0XTgWgOffMP0pzfM03O/Qc0VbVA/ELF1V29TPrLBXyhNW/wEAa4zMlUAQZo30BcqqZL4t0O
IAUq1FbVT9f6pj+2EJsgHgROXp5jAFcWhGZyUp48wZ/KVzFaTUbEKPA5PlvktleIrgVmw1EFT0s7
ELuBeD8jx1rjduNtIBc54wp9dVph/cUebzuHAGCZeJzSIeb2RmNAigputWajnKrK726a91feEgJm
+ryc13BxcsmCdi4O0u4KGNZFTF7XHxwuSEKHWLoHTU4Ka9PcnS5+lPfuMSeaE0gbNT94e4xIxK1k
Ecv85s0q84pGLKNrJtEWm/zWGSvSd1w9ygEQW2rar0lJFWyczh6WPevcYj6FzLXYyINgrv+iLo74
IHLe7+az8iEL7nEbOGZ3Swua37zCGod1XtxgoCAviBdh2dXF0ZOT855Tubo+TjJM/1CXCFZbq6Il
s3aVo2BZicbqovskoZw6+VHVd5B5UaLHu9t1Dh2mJFpLusNN8+rY8qVmiZayG537eu0Qty7XCzGd
43NJJZ/uAGuJpyaBxbkSt2+ZcWc1ZHtMP0XEiKPhRC2TwaAvMpW4CBFWB8InCa+gRVq6AyQf5AM5
pf1nPgdYHCJO2sOI9pXfF1HaA4QaP/4BRpbhqEn8jpInVmQDsnSar2w1iLKIU88Chjl6oLtCjtxX
I2ekeNq12aJOvqNANw7WvBXS6ZyHdB4Xbhv8/UiEUFW/DKmc8ScuWXcdBddzJFsT7VLXZjLFmrZe
0P+WLqm3KEHUE/2EwtqLu+g3rDqnOxM6YAgvmDJ94b2vAtS6on1BrkH8NyoP+hdlFSaGUDjrdKsb
z7vP2R4uADWxkWaqW34a3veE7koDOmZY79l4OVn/2RFM81UMSwE/LNkFwQEnDpvx2hmB8HW0fwix
nEjme4dTpz72dGHjVoFervWOlUomt3yvNhb41IRsnErtLNuO+U7Ub1TD/sXfo/UYOB9FBqPSfpJF
TpfXKc+y9kPjzGrvyZ5PQWZsGHgUE1QjuTWLV+16pqTZstAntIKZ00ZkWRz8TkvZxsRCEeOB/KyD
pFcDxkZ5ZaaeV4zJavmEnHGe7/IW0xXPMlzbRo8tlynRCVdWpJqBqOZ024NN8L5ZfTCUnuirh31X
w6A/IqREd5UVcBbWHv6Nl5s9LOV+tjrME/XYX3OLAvdFM2o+KGuSA7PhZKBqHEqJBHC11An+IVQO
w8lYXBgbrDEcnQSw1cnJJwUXen0fJvfM2oECGdw7ZhuE7jK9jvlAiAplQwqvLiGh8iMsRHmNEugG
5DLjp8HGjUB8cNw1w1KO89jqwh8XmQmIvA5l76ZnXs6IoU7145L0RJ4weQhPRHGQx9gWcXK2CyuM
3jqh9aEkFKRY+eGIYIJosBmNWURuFP2gUYsr6j0QT2ku7GTT4AkaEkhfpvThXWULkqsaHGu/S0bX
vUFWady1uJkXDn6VTkCOvIgu3ELQalBbOe6hTWewrtojfoACqA7DHfWLNvctMUnbkgY92CbgOZxL
H0aq2yqSTdzVqIEU7IpcUnGNmR3kxwlO2m+XTOjuMClC3iQo8J9aEky0qR/A+YbjQsTKgZVUthy7
0UAozHIKdt5kl3h1uFkq2Q/sc1j0Bh1X9F2LyiRw+Db6djwURd9/9fk0eOicSH2+ZX0DeeDeVrrP
2guO2i4cDz7xfP2pELK0UfdwnX7YXYsnoTIAihBqdRVfjZET+84OJ+Ma+TtER0Ub8w3KqRjRIczd
PCLXBPryGYuy2cMXq8Sbi0S8eILqEau7CTIW8axw+0EOAmH0b6GpWYz5TrKQZra4wF9AxYaTeNUx
aMuf/SpAkxCQrh2yzk+piHNqd9xLRdL7dzgpCAZiA3AjtyykDc3rRvZsGYriP87OZDlyJMuyv1KS
64K0KqBQKFq6emGATaRzpjtJ30BIuhPzPOPr+1itMiJDIqVrk4vIyDSaGUz1DfeeO/UXN0uZE3KX
5gwU282GrNFHlXVuU36szIIKZudE2w1k36Dd5fhnX16sLGyjvSpMRRvFU6mi7GAnxF5CbRnhDz/m
pZD+Bcti9cujj3Af8UXrNuWwywm1XOMDDUah2nBba/+naxV5ErbS2vrvDVFueVigU77FiLY8pVaU
zTtcsAx6Frp4E/SgjG8qBpKPZUehzMayn68c46DddLHzP8ZWnNLNzES1H4jRzM4eUur12ICuVW8W
3XpGaAuaoCyYrCyG97elBaDKfuq3t03NyHMDftwFZF1hz4g2lKP9n1tajuPnli/Ocl4lyT1PxoCq
BgUxwykCWJMXEZtU1KbrsCujBqmL8FIobSphTnw7eihPrg1sOZaFZYR0MuTCc9WBuG7LkHFBUnl9
yykYKfSesctqEo+9QNgJdnRUR8WkzbgnmFUwQkOauHq0dza7SHjuSNzS4tM4CNQ4MjmckeiTwAVW
LSfQEbUixUBifbPaxV5vxip2m19MBBdGOJEUGl97bafyWEFGQsBX4HXHOw8PejPDHmV+Hr/X0vj2
Xi3JEl/bUFhG8i7lkkTb68Kd9StBKLdQS/WieLD8HKtC2CAeWah4+0LeZql/sVXRAf/oSix8j6wk
HfXaOIMF38NWk0y/1WLr3P2yQHrZoyTOx9+KRkJF7FsTsBndxA3s3rLSdUtkjnUE3TalzzO3iBW0
QOyUZh0+vGKduluMnlO+5zAsqjvYUQqZIeC7+Fvqouq47yRd9ke09CCh9rJXS8ReGcVngo2eTY3+
dKkp7IsqOCpeHa437B8jo6wrX0Bifl1x7aGOL/tGpCzfahZG88x+rwlt/Nz+nkofLA7/j+Da3v1l
3HT8rHA+sFlkz5J6x5qt8/TRKyM7TLtJYx3mutPyaNqBwnkDFpgAKfJI3gh7xGI+kVgmmsGzOSV1
VmBbJKuwAk+8+hsCcT8mci3dFFsXBC9TfO5l5wqQXq2e14+aNGHvOCnNnhROL6bltzyjeEaTaSdx
OKm6WUmR69f8rVdsgcMZAOwcODlPP/LaDkjecWYgNSCK4CqI7jodTd0VgmfHkIvbkrYrNyv1D3gS
gKtyOEyTc2wynZqHBPQ+vTimUX3QyD6dh1W4TXyKtoHaJHLt2A5z4ZZYyyaRSOtZVnNuDjbBlCtH
LgLzm4GdCngTzxNNf1ybRFEp9BkovKMsU5fKpQNBaXnEiC+0aDgtNjsFMIhSCMG+T5kDJRdYwwE4
XlvlpxIChKpxZ3Amkqo2eZLfLZFCmditLM6bt3wYBv2sW1S05DB1mrii2SMNM6izOXF6fOY0tqyR
GYj5Tehl+E74hywtPqpxzasAK14/75Y4EuotN0mXJdf8cjwHz3SOaB8DQcXB+snTVtJobyTQ3MSi
iyCaaTbrO5O1Gq5ep4hxYCm2AH+CZYTvgL654b10XN+vCxMQ5xtbi1z81hWqe1qPvLDbekeCrXYW
7MeoZhEx40gXSOqhOXrq5DTx6CA/XFksXJWaeetpVia9OCGFw9lOgghRWBhr0OcNTP4DF5nHz4Jq
bvqF9oHhH8lGthkJSWkhqCjoLT0X3zxbjwPZGPRWauapV7LVGky1g2yZefUg9L1xoOuQQx11UXct
cIbo5pZpNtS/NcALmgLlqTABF+mtB0dozm6hd9ezOdSg19p2jxvYLmEuVsITJoCjj3t6JQxhRtNu
sm065FXmFW8Mvv3p2mzZNhznqiOsooz9dD7QrnokJQHCTA6NkETyWb0CYsTYAvvrLNeVuKULdvTM
uH+YEAcnqDu7vrSBhs3GDPiBYYDty1Ev54LeCo0oH08ZlqjYIPShVmBglhXpI/rZljm/O+VEHbW0
DWASBwqDqqLmD63ZHyiNmF/QrSUVcXXoqe1d76yk6zKwcdeTx+ZPhKy0BIKKLPFPgpTlDw54hoxl
ptW32hlItUVs8dIWwh73AorijFm8x9OlsJAwU3IjVAR4EJiLNksyncmMin73tUO+cuNGpv+NaMR1
32ltZINlF11coBG3kMSrtnZ+QFNHDs64ODAX6qwvvQNzPaDIedtbQU3WGus+Z7ImlnkcRn3Y4PSb
sZ+Qp/yRm7m+RjGSgdnLN7ooSdVOQVS4C9aP2MbiZmCUYiNv8/S677vavwbFMNV4nAvUbTFR9vae
1RSlmhfHZJh4Wcoj5Vl1hqazXtyN83D2CWCxTPJqDXW6nUpAjj1Ptayia37+iKeGyQyfCVvHZ1GI
hZUvPjT087KmHq4U8g9mU9QJDMVp2HYmN7W7WzDRgZpYNU+/BQOVvCWfC1+CDnDvV4dCZE91oxGg
0KAkV8TNeNMdAvIsPfe+O4hrbylWd09URPK9n5QxaILpAW8Amrc/MoPk8l1XMVO5ygWyFaJ/ceJD
k0vrZ2zc4veAz7zi25D999HaVoxWhACWwYz+6wOEDMZ/gnlZITTRJZBz0qJ9xKhc2ueNKLfPItZN
DeAJ5Dgqv2ZLiRCMZ5s1XzZfc7CL38OEMgw8qe9vDwRpJXc1HKj1GJWl2wZseC9pNrXw6r1HvDOp
M51XndAeJyqUTe23zECRPj4MNrumw9CRU3W3DUz2n9hWEcvB55PUAaNh2JFoXAhvd+s0OyGthnSP
gSt9Vu0Yt1eZdkBgELUDGl0bS9yu8YQDmHTR8nESaqoPpV6lIWTJV6TpjTNaX6XT/qmtlpxxNAfP
IUPkXB1NWsd3RrHMPk0O8y2Sdwofe+pEWuTe6lsNREolkdg5HiPnu6QqZw1tfFSYHPrBMIKJMyvQ
MsWKIBirememKsvZsyQCpnH2FI1BFWPyIQa6vQXNS+KOpT2cpxK5EDm1WGRIovC1day6iGCMHG1A
zrxZoWvCXMjmmWxR6742C3BC+DaZs0OcFqPOxPF0OZkxtx1azQ/3PYoxtIVeZLmPKI3g1o/VHD+0
pch+KSsT3yoG44ze/hvWZfku8v182y5HIB58xInlOoBhHzKGZxB5q28uuAp0YkMv2Fpi+PaJQQJr
ll/ghcM1zAEP2Vm/cbPovJw/paTq9QgzgLbh1el5Io3gMlnCBYgkcFLEc1lbOYRCN+16jcY9br4h
UsMasWTJGyXeqsnxauLnEc+HezW7CaFXOBzyl8oamo+M/PhfGbRNeXUJc362OqSXAXvF6qrlLaVh
gqWcAY0kcuO5lr3/I+bkfHSXvClQfHHcCrT4nXguoeo2ZwJ5pgObPj5lE3lkETqNOwceIvSeSmb1
Dgv85+iDQZWDgANaWXEUbubYJ9Ga9HMTYvtlWCcRujhu2dEHcIs7zyqEOVHXrSwmfd49IdUixrLK
j8WnrRWzF5bIPUj3it3+2wBQULEP50lhUlK7EDxVzpSMEKbtah4nDw4XgvsbxFVDfOYbdOA2SzTQ
YSXcnNVG49PDLVYewemGZCuvB7yM6W50FvxV3LLV7dql84RNYZbQiWxZhc4GZefbtnXtj9Hk4yt+
R7A6vmXyfO/FFI3BOMhLT5jGzc+W8Q/sk5Sx2ltlTf2vbhMY8P1hJg8JeUimzXVhV3r6wIHHQHat
Lf0Rzys/ytFWLfsVFJlHBgFAazVQvgPLxAiKGFE0PMRbhERzp6so/pQIeHLYdVvvnExK8PeuBsLD
WYpC3j7YY2Oqm7E1bnXoaeqcwPFat3tSZcQaXPckqztdMhL5QbLr5QfcDc9zDJllzxL1ghdEQkFe
EgU7gWowYeh1K/IrjluH6CWYB4WJIk4S+02zDHa/9YSDLc8VjmpAN05SkuKLZAkDtDWB+nEiS57N
6Beku+Qd9bAeIre6RlRGZCgQivozszZm0SkV/ZOpVf6Kuyz+iGDjzftq5eZGy+HTlw6Th9s9Vd1d
1FAcBnEyAVGvhy5+o8DAkgTKSbOYq6OWUVDMCm/nMVWL0NlsY+h6DtFY5FYVZZArnP+1QotG76os
9Yj0h3WjTsllXkjrNvel1M4vIAIT3HPVOe9FgprktLgz/bBTI/VBINJ7+zQBbnXnYCXJub1Tkd9K
gXnvdk4790JGhYmAscrgOA8L12xnIOwL2MJyAaMoSr9xwnSReGCaOe9VaPftCC4TdeFwaqd6AXYG
YUMepY8+kL+qJMtoAE8SJliNxQ7Hhxkf5o5eZ2c67KtXde9mp2qs5XC9tkkLL7yj/99tdD7uPrHG
zDtwjq9nWgmFQHhyJm3dzgprhncSEd3OHtOpM70wFE3EXdmwRfjCaoN3ez96DQDSw4TAOo1vihiN
hHtMp63oh33m4TOl1nCH9cJDsLeXiL8KzcniRyM5CaPrfLfqCQVrOmadT32W4mSYCAnugYRrZ5AB
0GyOScdWTvneJoW+HgfcBLhN0BCUxEEhOQ7zVY3tDQq8tT+M81qjJEQLYzGllxaRWwIOeNLhYmdm
98hyF4OECzq33eUrBSjIBs/uXnSOUOOIKbepb1eMohYuygj8cwCRq0ruyQBLbUbeG9Ma5DYrWmI2
pryplD+KLAQT6yLILbXN1zPnY3raOKcReBEgGGNJRl10Rjgy0EAqb7pEDmifswMHXBFsrli+J5vf
Kcy/fdkd0BPJci+RIj66MZ6z0Cshil85xiq+Z2QF2DdRo6laGUKgM2Wk36nvjOPG3z6/XYpk406E
Ay6a2xkrkBasAYmwDXhgLreAV7flUTfu5J0ayUyZdRZEmxNbHTv+RdAXKkjohUof6iZB9+3h901O
ZOmstDCu6kR17SbjMP7inrfTGxgRfF4Z/r0LU6dWT/alUH9EAhFHT0CnLqvEFUQ6wWcrT/Qhw0Ce
HOYN8hdXXWzsk3Jj1JaUr+OLtyZreoxjJMu7tl/wmNGFo2CnfxcMUxJJv6KpFQHV6MKUQWYodoMK
aZJ8dGnkWSqUhKpnd4nBr8pFAFEq3wA9Uw0BgYTlYIxrAqWb9Z7ix+boNECibmA9ur97eB3rt8l2
TP88SUH8G8PwFuWQZ3nnMoeZ9DCn1LyvDQYKfXJiBkJop6oZJ3qyTbs1dq3xJUlcU1/VM0ragJFq
IxgTtZ1/59RLL/ZMKAVXBEGV9Zct2QUe0K25IE+TKmH26YD1fELuPhXnKZmZlTGD8dE8xWg61YOD
8vRtxB7m3HTkFw8HGVFngFSw+c2sOV/XYSLD/QKP6Ja5DfD6JWRpdx1qk082720dXG70G3bi1GaD
ZkGIHtWKmuS5Kc36TnmxTg+tT5Rz0Ew23lIN7gwHkdUoU+6QnlfNTUynnF2T2+Blt03N1if04Rmy
q8b6UTHQQVnu4N/EFQiK33aArTL5NmCZEGI1rU9oAOa1/luN5GXoHuAxbJQf7P3RLrqzgJeyoqkq
uWH8yLpPtfS67pkWYyaENJZxyerJ2gYiKVoVDfqlwa+ywLQYsbDz3xjHfxmMv/a/Mp/O+YQvanRP
TOdk+sJtJ617RuVz9KjirO1PVDNkDM6L52AhdyS3Sen2qrpfEGUn+8uyR56EiwVuT8Zu90wbzR6b
JZMgjSRSuM+j0qVGpdrpCZwFfGF1qI3UgaH0TKFtE2tkrpoY/81eu2lffsInAHOxJF762sLPOXdW
YzEW0dK2ifWIpu/FRVPH++yH5Qz7GlK6imf9GZG83gcdE2lyiHKL+9PzJ/tWYziMiGXnWQ0vl5e+
jFv1i29DGmLSDTaKzV8NpQZ9ECzOqpfdaZvEeIFXtfirhI/Ok13NmjcwBgxk0q4y21Xk4WxizrWA
kGwnI1p4gTPJPD0qjzjIB5Qp5Zr4XchQjoxTNiIuMk3010CceV5eloZrEXdkF38XCfgXRvKzdWPh
d8C01PNjClDhUdCjVFPTJYg3/YHIevgiXgAJkoXunjVyk7r8T4BlMEW3Uujl1IC/8GDjRnaREEcs
jrH9hW404opE840emTrEvOQ6z+qwRWP/ipifjV6ql5m0WSyHbwhpbGKDSFQ5a5fggf3ENPzHsF0W
O71drrcdD+gNeEMGmUVem/EFwmjxvm12f6GrzZEVJN7oPEANmh9nOxreSK6svuxe5R/R6kVXtj2P
8Bwb1Pi7hTscxxt6onfbSZBbdWvbNXtCp3xr75dF9uqPFTQ8iej5LcWy9mQhiE/QNKM5CWfci7dl
QmzWzu9qRFfw3LrPPqdIYblu5w+4ap0fvnDsrzxN/zuzaRy9YDNlhyR71K0AgilzAgKRHLOyiysZ
8phxJi7oTfOQ1XF5bZBjAkEi7LjdIVsErzxDLq048FqsjKtqyTDCKcn2Ios408hGYVtUGo1fyFYZ
Z+2WrXgn2gTF2s70gqaAhs8qMPep+qtTTa8DMjW735RXdbq358pLqVsqAJ5ZZXvXA0pDgalKsf42
dcN7bYm4SeksPL+40k4x4DGCujgSGYVa1QiEKYgUs2g6chCUv+epVR/WzFl7YYOX1tXY6PbTY6/n
I9wrK/JffQbw+9gCgrUfN9XeDo40T9w3sT6Rx0eSw4pYFi5Gxee0GzlTaeCs1OvO3XBxX81TXDx1
bU80pc1dTa5vzaZ2L9mzfKl+tJ5nZMCnrW3sO/DKF9AOhKaeRVmeoDLhWg9mP7PLYxrF+NHWpDDX
XbH53yuAGGMwgnRA0ljXeEVSG2oD0g+cvj5rwHsLpUx7nktjP07TkDy0keQeRDW4Qk1Y4+WWPUcF
owP9uLNL4JRd4+/bPsREUR4kDonXO73QiLNWlZhr1bQsP2axgsykH2XZyaK6Q5LtVCpglVqeXRRO
UzB27vDALq19zuK1vskqQrJ2CGWYlrm91z8UACCZzcTe8iXzDMEI6y99dPKhqA+DIKX8YFnk0AeI
zYmxNO2y/cRJ1T6ZbopRjoiLTXiYZFUeqJnINed3X0+BsCil9pWbbnMwpwbSFQo6sWOwl99nuUg+
cEB5DIbm2k1D7IzZo09v6wX85Mr30bG8Tz8bpizkSSApq6Ere/QB//BnSMw7e5YG7bV/8SYEW1xa
jNe2Jv/e+SvilNKa3W9xIyv74FM1tTuvzzg8447pEeFBnKk7H07Za7csHj5kzfdPxRDxaHCZoQri
bADTPjapvCcRkXMKNpd8j9lZ81DVLIf6dShe3dEuXmG4VG/D4KCmlGJV31gwZM9RpcFCD1Xjluep
zMpjsQD+CxeW2W9ob2iMIqJanN28oXyibsgoeT27BsJpIzFPTgAf2Ij3OF2ns6rooE2EyhvS08pe
q+PHCKmpaSgFiLdBWSWZ15+maaLy57r2Pkl07+Zgit3utaThfHK0RfQyrg+DB6hlL4BFaNlb2K9+
Fkky3c0Gvx6lte1SsE2l2i7qK0Zf0OWK75ZA3rXDRSoQQsaxP4cMfPpsL1D+oN7sGf7u+tG/kNjZ
rjDQqT35w/D7ZYuuqxwK+Uy/u4u7eBwC5kNTwzKc9f8etQToZ9KN8xeX+C+x2/KZcPO86w2EuSkh
JKLtIzqvGIKYOpQclbfG2+Jr1DDNEoLCz+K3rE+crxR9k94h3OqZphcDzosyqd9pOYprkc6XHIBZ
Aiqm44gNGStr9QICWK53TGg7QCDItG6SZbHLs8wWoCbwO0ouQLsF8plta1Ofqi67qC3BUYCAajsR
7y0ozNM11EqWh6pD1sm8Qrq3U1tav0cU2Ef38qeDbo1n/HLkmn7qtZRI3vHoYbyY3IvONe/AE/pZ
0z7lS+l9+F0/c4tyBmJZBQuyX4WtACwx//ymRgVxk74Mao+Bn1awWGedEUoyXQnKtu1yIQUBltwO
JMIsIEjbHrHDKGHpqTa02cHIOg3Q0kzpTleWlPUOosLQswelDd5LGiHy3uzeJpaoEPFVxUHEqJjg
mC9r4tILLFAvrDc0PCDcL9Wq0DZl5MzZOdjQnaA7tAIous33AcQg9DEW5t9YBUv6XjHR2Qk5Vy8F
IbkZqP06+oE+H49nFM/srwZWlXw9mMsl+YSX7MzFXMzWFZ2b3ZRvXVFWyTUlhLrjCWgRgzdZ8oEf
uf4Op5KpcxOpuLyKwW0wj7cEo4GU1VF/6CZTP0XE5VA857F7ozA3weJZ9PwWxwP3NKsN1YWJtGNv
P2ny7HfCLhvkPAyqw5nNlqFtxRiJPr/v7hxtTxj1Xav94LdOOIbWUf21YPYhVxZlBfpUNWbvxsdO
7Yz0kYdKJEChMOQNDz7ZQ8wbs7o6o1tvJoZQHvFjl5KTKYe32C8FxHnWIGyHQZrFvodOuc/RBo7Y
hEksYM3KJdQmKGsdZ+Hh5FusbheQ258xpCLibrY2bYNkyOMfPdLRhd9rNdyaulwsFhb8Rnd2PuJU
KZxuIOPAj37zXDO8gTVcMUjPxBMHYvkUb1VXhe7Qrz8lNosHlguDGzBKb4F9Q8S6ZaN4kSkQWPfi
eet8JqZWiWDrfXEhUkXgM2Q85TFokmV7lciab8oFp2coRlAafGaCgZvnTg2afJKm56D1EyiPfAI0
+OsioXcJ9qfUKrnl1mHhW86N5BEkrSUtzTXR39iS+A7tOnQ6h/0guVjUYAPpkiKw5s4mO5aiBNuP
3Px53+WW7vYIsvnIOX28H4VKmdYmCHmYcrSNc+qty1trStm+aNvQsZXLlPWE1hb1A80UtihqWhNW
APazy1gHC2xLJYtHqFB0YiMGgVOHw4bIlnSavpNoWD3Ra08fS5LlWIh6gnIspgtNUDGtLHcJeeIi
iLdSHqF1EfPV27HTUCBV+Q/k6d2PHvZexp14cS2kFjMWyqskgciQ0Uc4U+p9cZYYL8RnkuESLob5
PYGL9bI1LFl32mF+uycrLtWn1mAiO8aUqne9Gem2UIJn6LzmIv3hKJwKwDhJpb9Keqt6REOYoMtJ
wFzD2K+Wt6ShxAqSqkGZDa1Rnjmw6OF7BCdFaKEKmE/YBuJbxjtssByGHXAZU26bYM1LNwvwFWof
F34ac/Sz0AaTHtfzR1mw3Tnggur3kvAANoItwhqGm11nhSzrp+SRyXJMldXUVrjgehS3w0KTG/pV
gaZsNSxjzwPxos94d/sTyEDBKnBD2gjdikUqe2o7G/fZuEXAF3gknBAWj/M2WgPkyI74yeGcGOzs
h8vj4vLx8ivas7KGukHPCa8SjWBHKpfl6fZgYXGmZyILfIUmSOT4UrdUVYVR0CGMIt4AQRKhr2xR
ewEE0a/no5FzS+4a5rgkxJLcPnqklcWHVurlZ58uF+ZLZ2MOZr2qECqg6iC4axjrdyarCnCBjeVk
ZyEt/p6BtIETIwnQ27UVQstQ5Tk0HiFSNCAdTG1AdWkt34cGzHSAH9++2yAOoYZxZ9KjJvRZpLAO
ihPb+BewbJ/k83aWS5b2h6rUxYtZ18TdNXC20FlQJhSnoW98IqRx7UVH0rroPpgVAivt6Gi+sjHD
72gPKLfOpeX18AqpYJg0qllFp5jpCOb2hfBriEPFzbZOysLfFk/Vs/YIQAmxSET+bcah/HNM5oQt
Ud0aGbZVNNOxEub7wSwA2si49A1zJPZ2zgN0mKYL8VZm92neOXNAT9+Q2E3CFL8LbCMEbhtqm9Bx
reR1UyUK7zh14vtiqpxhT76TOk6eIFVpcfPxhjJvSY82nWS6U9w+gl//CE+nZ2bxCeIpe5fklV6S
hqyqe4bUbh5KMbJFnDf8J0d3RAWKRrmjp2N7kELwhkHFWMdus3csptVvjOSyDgoR4c8gQE9ue0vp
xMK9hZMDh09qMUahPYG1R02XEHk5hdySHQUMbK/XKTeg+hBl6HelN9Phg3Ekoss4uURT63E6RaOr
ED0SYlcdDIXub4LFRBY6FASQTHPTPsfeUL70lebsBvlpfbI6b1sqO9YOCLCWRJ+HKqvfOsDXBjFi
hA5oTGpmcMTH07mR3/HcmPqyDROD316RHVUDuiT7U+9mO7XHcHFjAsJjBlfMAsuLPGLjFj4NuRTH
oqhx+BoNsooqrl+s94xBc0YGbeQ5rPE1OGemgt1vwpImGTLwnO9zFJ2/YRIP285xnUwiZZu8Z6u1
zc+5taN3nU3ZvO0Ex/rXMK08LH63DG9JFE1paJiu7WczOKib3cR5daxqe8hlhlhOOn1OinAl43O1
2YTQz1rzvANtmZjilVNSHBYEi7d21hh4CSxV5wawO9nN4y/qKkaj/PCarHhA/ZJoNKemnmymDBzB
oUzWkYNC2O7kP/l4y6rDkEza29lynXPWO53wImZgkeinESMrwJkHhYygC+vGmZw3aP8VX0fOzpi5
dZ8K5xxD4x9ZxtRri4iIaTF7c/5uBlmBtEr2uynP4CUsY3DS40Ao4MI7WgW/hlbGfq642dC2ni8w
DodY9xZIyJD7znJvk4iKN8LllGrvI9uzWcfACtCkrGW6GOMftsZ/aYKxrxccnW3mgveHhAWs8ikj
9RkU/tx44zUBdb46ED2duUdNbGH1iUfVJuXesZt+hrTY1HoPqAEUIuFy8Fcp7WM5gpZPCqlx5TLL
XIabxIxeX52MT7KSvsZ/z0qB/YpJ+UAWp4Grs+/zyzBzD3BwAZaSkE63E4ztxaUxoHnHo7dQg/nW
dl9A4y+PSLhZzAHq5CAs1cClzi3EyiEjJdAKFlnVZEugWiJRFePUhfg1g2PPiBffwOIQ/RskCRZ0
EAo2RwxunuQlI1hx3GUdOlOqh7SSeGK169B6U8SFikzSWxepPGGcHdIPliMtLQyL9p9dlRZfWqnu
B7rbrg8y0AEUTSVxLMGQRu4LK2tyesbalpKjmlTzMK0xxIQiNoUTTJPuvi4SYEj/s8oucJPOxVeP
NJ0wcwQ/pNWklaLTWtYvozFOk3RdLux4kOlT3WBRyPf4qsQJdaDtMl1oupsGE+W629bO//CKeT3A
c2foTnDGoFknDgzIPOUgcJvHIX1bkNz/jInDS/dL5VSMlOjDyBVj0+We+DvYrBtLie2EAYryHQww
hVeztPyy480dFf9pmRtVYnJhKOh6iHq2AQfhoqlIA9qWqNvDNSIBvnbJDkmnyn9lYI4cBWtrqa80
C3rUkX2OltEfSutRaMXohZOh/UrsiuDRcnPd8dpknf1EXYcGK/YpfnebIB90Pys0LDvXBZ+khHCy
Mwkn+EOaij1JgJkRNVFqG0LaHWV57dVweUTCDBuMdRTzsqUQi1pkMvBVIFIYl9gvIJqb+a5pVlmP
opKwScibbIxdyDhJDGlz4tJnjqXTMpasPhybeU7TYOjmeCDljP4WwTZ0gYp4kDHpjD71XTVcZVEf
6zCd7HkKjBsxZwCnwr8NPYdDqqqjD5RB/YuPwJNCFNPEb1e2zi8wYBOPiV55sht7AAm/QKfdpQOI
0hCrmnrxBUPdQ6WL7gEBGKMj3lt+GtHMPwBSWj7cymlubL1iGUlZzUR7AmmUv0cx53ArEluFBLLD
8RsqGyNx4KJUlqQw6K4IyM5gYIa0zBc7VykYBGaKVtafWfarKiqW2VVfWbegmwoIb57orqq8gqLs
adMey5SYxrOv5+1aDF3+6iU9ATP+CC4whF+AmBC1MnokOWjl7SJ0wC8oOCS+PZBbH0maryj6vI3W
GS1Jv3PXOE13zHzpb+KIFcyOj4PbvWfc+V0n9vxmb0N9H7l8UYwOK2YMlQWdnqAwByjuOov3rHSr
37Ru6WMuL8PTtHTWCZS64XlTJMthp1sYyNDGYQqgQEXg78Vz9i5q0KwyTyc8CBZgBnxMW/rir9LT
YYIq0D80rJybHZc+NA3QyS6mO8mWBoz5nAB+IEYLJy92OPLZvPmTBm8lB7ldhmu+R9rtTEbppbNi
0LYbOYpAVkIEMhdGgvfm+upiM95K6DL0VxXytlqNd7RRSx3iD3DHE0PHrg1GLd17sDzLO37Ejps4
yz/9EmoeTd22vBZ4hR9Zaw6vwLm7pwUSebNjpgIuRzqadwzqkQ/iP3GyoXmnmt+3UEibUyu8BFBG
58MGPIwN+52rFJ0+IVQaX4C9/8d//K//+38+l/8d/67v62KN6+o/qrG8r9Nq6P/rH+4//oOFweWf
nn/91z88xxVCucpHH+kxy/SF5r//fH9Mq5h/Wf5nEiW4JftC7YkT/eiStj6PbA8ol+Ll8P/9SlAB
hRCuwsegpfnjK80uN4xL8tLeMqkaA8ItNrgsYiY5bWRxsvsfvJrCv+YCbHJsYf/x1XgecBAaDzmb
oHDcY6SC777a/njlsE74+vsXU//yIUqX7YHxtI/gzhPeH18sh3nPipxMLxRlHeYjMjs5qCzn9e9f
5l+/K5d8VVsoRAXKM1L88WUahFMQnnwFUgyr2A3UDZ28zKjr9WlVJoqe/v7lLl/9Pz0aLg+T5/NY
eK7mZbGd/fHlYKF2cQ2g4yWuWh/PVjfZS1BbGyvEybemnw1e4/jffG1/+ZrYDVwX2xiL6j+9ps0u
jwqN7Ba3LYFuIdwO8wYdyZrg/oqjtT7+/Xv0//U9GuFr21VYXY1tXz7yf3r8kbqtwmqM9eJxWAa8
9HYlu8uPYGtO/Tr5zxza3sHJLeaNpl4mN/z71//TV3r5jPke/Qvm2EO3++f329i1jAy93usg1+xE
bTlcM34CyE4WZPJvPtvLZ/en79NIqfFmCIkby7k8xf/0XpFr0roMo/UyQlapbr2YjEJtD7F6iFYn
oaGAIl7sCYEkV6TtG1UGf/9e/+K75eH1tZKOlMrx/vT4ohEsF7bEfLeNnI/4XZ2KrPYaL85C6Lvk
Hc//5h3/1afLu2UZ4fLpcvL88R3HcGwk3KziFSoeQ3kzb/eID9R7lfvVr79/c3/5UvRPynWE4dxx
/vhSmmO/h3ybvY4pN1vAcBYHUTyMM/ItpKnXf/9qf/VVwlLwtZSuJJX0TwcOwEkMXqirX4uNre9j
zUZE3DMVaubv3ZZ6fkD+2FR+RpjPjh0Bserh71//r75KT2ub845rg73gH99t00dRRA4f6o4YqtAu
YVzwpegpnj2ndycksKyv/83T85cfsNHGKF9qLFd/enrRxEiB8y97VWBsCHRawIcFDOaK7S7KFvnz
79/gX70aCnNqX8+4PLR/OoeiYemoxdv8te2XqMTZ0Mabd1cyFrc/0pnw3f/Jy7HjFB65Lv+PtPPq
kVoJ0/AvsmS7HG87TmKGniE03FhwAOdcjr9+H7PSatpjtcXsEeKGI1VXucIX3kDV6XI9PZ18TkOT
6yzIFsbTUI6Vdx/mrvkLk+xh//8bbJr7q3sgabA96lQ7OueGQFmVJFdBx6fOx5vSzoEd/PtotNah
Nag6qznfqib6NkarpOEZpqYnIWEmUP5I6E1x0qXrmSvDLZ0ManlUqICGudx3l5NLYdTiazSEZ7j+
bboxC0oPAEU1cB3Ct6Kj3zkuOA4UyepfyMR28h0nwzWmcMAWjmW7+uX4BRyd3C/s+Aw1wP5Rw/E+
Ui2J9xgTiRMREPWnd6wvzsSCxgU6FPrs4pEG1uh66cTnTqvUcefGCm1YME7gvFPqIuF7hoMZIEyD
GAQcyeX82iJoZdH3ydkKBPzYGl0GBNhU6r/S6aqn63Obtv3sxQKqZquuCUxUdazZizF4sgZeHCWg
PzqnvFdRlhX3Hej5lbtl4Tpji8LdInzjYZxPCgSFT6FIpGcv7a3kgN6JCesv7KrhYJb4VN3ldmLE
K8dwcVA4UBPn0Mb9eLaSnQhAjjQyPjc90LdN1BsBRX0US8En5bGwDtpYwbW6vqIL9xpXtuPCrXd1
jUvz8vP5UPtMvVTjs2IiBYdyfhc1E+K3RFN0h4xDpK/sl4XzCEPNVuHmkUFRmLkcEL5iTQm3jc8j
JZpnA1K2uUWhxSJJKrmGPrhI+GnHAO8WTILkCLDk+oQXxxfqFNu5sF3mz8YIJY3IuEjOOWqJ5QFf
WjTs8QQXH3B/wAot6HURNhu/8OBlVUraOl+u/4ClFdeFIIbmpXZUa3YhubB+qUtV2bn0S/Mh1LLs
sxWjfArAQ/64PtTScdGBwrqEsiz1POdRDMmFRCHiDLKdrg6sCrxAa5sQ5Po4i1MyuN5cGMOC+OPy
m0Lz1DtD2tmZIrX5s5lKMVbdZGiXolr6nrHs6esRoLNnZ9dbigB80ehuem5F4jOC3Z8zS8WGBzXR
5PCOeQFvVDUwhHyx2Vh+k3ZNkxnJuYwpHN4iR1cfJSpg1lEDpvvp+mBTiDS/2xCSMnkZCeP4ZJeL
OI5a4GJVkJ7jNrJuLEUFKwNl4ynuMsozTd//Bnrd314fdPHLkebbgnRDpRN5OWhlT/jexErPFTj5
hwRjpl+DWbUDbWnFVHfXB5vukjczBGVomNzhvP+zIDHtjT4BeJCdoyRL7GOVCfzYQg0a1hYVIx9d
pwzw1ju+oVDJqkiqNJM88nKGLgbNCoKI6dlRqxzRU5fWC8hk574AyrgShS+tJuoupkMxHVK6PltN
1GQtHUOb9OyaXYe0qZNH+9zEEUHRYG+s3NxLqyl0i2q/Q4LBn8uJOZE3IJjXZee0VqzmgdJii2cA
6pxYwqvNM1VVdf/v3+/1iLOlDA07BL5oZWfRQFc/iLZEID8KqmqvoX3koDefRiunfXGSNpka7wUk
JnW2olEp25q+e36mqAyMNXD7R0+Z4HltnlnIFUTZyzvmSEJBfKGRls6vTHOsxwIOUI7ieJAeHUKb
jchRWnIHI4XMD6rl+niLW+bVeLMrpoPZliBcnZ8b/Kg8kD0VxUfi0+xHohXO4/XBpi0xP4ACOVqT
40DlyJrd0wN6rLUPQ/Vsq3jH7iqrp+Vd5075jq3Juy0sVVcn6Z1ZslT0jUsJWc/PlWq4X8su+FiJ
0LvLqdQ+yMH98O+zogCmC53zzV+zgzBi9Uhxr83PImkjlFdkFvwo8aNfC5WW9iLZPIELx425zWY1
wZHgOkXMCk2M9NDihrBBJgFseA+uqdhZdr2Wma0NOftgmZ9F2HK6+TmC/HRClGwihdTNjdb2z1lZ
iXfcX4Qkf6Nrje83C02IL90Rulx2Bn+iGggBgNywvLQqX8wKldSV52BpN5K7o6xpmkAezdnkAlQH
8ZLq2PqeaX+MkPfATaAszJUnbingY8NrjhDadJPMT1jfxl49mBkQ0sGCTq0HanOEKFAeCyL8h8nu
BhVCDwHxD4j0i5XzvfQFX48+25yqXU/hikNoNAr15OdINBzSVMtd1GJcXI9cBMBXhlxa12lB0boA
ayj02bpmlZWoaaRlZ/pjUQf6AozMIWtV+13jkCGZUx5Px/LyAYKhKQIQnDxAGo2e/2jjdsVHlzKJ
sjLQ4hoKMNS2Tp2boS4HIsQbcghrHLwyTJVjkFZ3QBIPSZLZjwEYx+wd75wp3CmUdQCiza8vEGae
QuSZn9FQAdSMcHC+w1dpvKlK2VjbwIS9cf0KW4r96IIQY2qCC9qYVuBVBaaSiPzSwivOIxaQewXB
WsQT6hSkQhYcR7vKv7qFp6wMungwXg06W1ZknGKMY5T8jA1kdedgALDNHF38GW0H6UjNqk+YcSeY
6/HcvmO6luWYqkuHBILQ5XRzqP1+gAjs2RtQct4oFVruiIGDjyCw2Klc483W6Yy1Z2nxYNiqTp5i
qrSeZvFLEcM3yNBNPTcOJf0jGGHb2Y81GMF3TO/VOLOv6Y4qmXtkEbR05d4CGPKfTksXrr9hlR5C
Okn5IfalfLg+6lIkYREmGSwsuZE9e56QZG0KdZzyhzFV+mPUQ5A5lKIvBO6/EZiGdwwnpjo6byL3
6mwxyRrqBjGa+GzgLqD8hCndxB/UxiygokFpi6Jv18db+ngWVS0aBdS36ZNc7hlp9DyEKPCenaSi
oKWho4sVIMz78Xh9oKXbhseIRgxVCvPN6be00kQGgKTPjvPwp8x1f7zJLU7ioXCK2t9jhdDcvGNI
R1g2Ybxt6ObsJh0RC1cHsBfnvAaW/uSahUj/wAGU9Z2P8AfWSWYoqpXH/m8HYh4N8vUweXCph5CU
Xa5o5AB8gryrfI1QmzN/1Dhv5weiqVT7DZgYWk1qJIl+bFrXUp+SDm1YHPcqKVAohX8XNBs7h9Zx
hOAThA8DAd/n66uytKFt3RFTJ478dF6Eq6XlNwCQ2GGANF8yFNdhiSI7CnLLdV+uj7X00bmHbP4D
B8RiXK4FyO3WafCtJPnu0Nia5Dydk+MU3oNhqKlOr2+0Kfa/4x6ka0NjkyNElWb2Bci5sZIVCuyW
PB+qnRrAKXjRpQEnBIWHcIu60nd0/VJrZbZLZwm1dptWOIg53Z3tt0BSsi0FV0VbNYn7BcVnCZNS
Az/Vr4y0tK4OZ3Zq8+l0T2brmvUVEPZiSM+gonMPa3Rv+KOFiXovYy/7btbasHJ6l6bmsGOopFC9
Jei7/JA2eMhUDiFHCW/x/oRiTpUcqxw1v+31HbO0O6dOkLAcAAzUvy8H4sU2RwCG2VnGiYB0r1Vh
c+OoQ1Mf6mAA6nl9uMWFNCFqA1GY0tLZk4kkeJi3VpKfM4l8QagLFVUoywdDI0MbbB3EGu89Swlg
bOpEU0Azp5/0OiiJoSKpupKdtcjh3gOGTq/CaJL89zumZuvWFEZSGxKzmz1Oiz5LJCm3pUgYxXoD
hWqLzkCIsIwEP7tDvCmtV9ZzCoLnlx+Fb5X+CD1Efd6eTUH2xUMnCJIBhe5MNcqajWeNNZBdZ4i3
reOoD0iEeDdpFBcfqQ0WP6/Peoqu3vwAjXuXe58keV6+gRjNm0I9H5M3HKc2nkTTCl1Q6aN1UujK
Rq2BoO1Atltfrg+8tJNcVP51QdGf1uIsPQB5x+NMyQE7TEUFGRjpxsZqcQ/c0aqtP9dG1I8rocni
XNGidKfKGBCc2eZVCzC4tlTSswR9FYHhk7Z7pyhg9n5ggoe2RFBJL6cjh2DWe0Jr16bCQtRq08+Z
3bFlUpgdSjXZecT66JtvRql9j5/PhB5B0/Nb76DlimCHFvkrvaqlC8IlBdM0W3A9zKudKvZu1qDU
1PmjDiJOHsR1f+9YXHzPcONwwFvZ0X87mW92lGsJEiQuWk7t5XktapP7MI6o9led9sXsg1u066j1
q03vPwQYyn1HEj24ixBS+YKpi/9g4+zwAgfWPF3fYW8/N6guMu3/7cvrc1yJFvY5ZkV6dlawBcBy
Q7HvHZmi0FpW2BFDIqONsIELUn+8Pu7bnc24fyt3PDfwNGYXSQs2ImxtJzgLuy2OOtySaM/BNeU2
CZtx+tRFvBIFLyz6NCaZjNBMsJHmLOq2bSlVs0GSwJtaVSpWO7+LLhzDOyTc4G16vdXLo4KODcmA
AqA1EDBQTGof8c4FXbMCG1j+OY5poYk6lYbFbA+E1AMyE5vRM6TN8QbtbcxzMtHAOolra2+HYfJh
wFE+mrQnh3No4RxrY2AEwhriHcoB1z/I4s/hhgUzwQGYsDCXW1Idiau00o2ofsgYLwB7TG50ysbd
58Fp5aTpV0WY5LbEokgW5egIY64QK+UjSGcElYIKGN3aw/02QhAqER47hODeBFd2+ZtQ0ZFVXvWw
V3oHOvZg4MVxoIsWrYGNFgeyHI2CoUtIMq/DVDqc9jIqgzNCD+VNSBUj2tuQsIvj9VVeGUfMbrh8
wG810XzGCRQETbs8RiAysRPww9cHWjpfFJU0l/dyQjVO//4qIHAqVY1jpw/PNa428HR17oCjMSp2
h+qbmWSPMM9K53B90LdVCrYyUSoHmwTJMWYHrNQcQhBfD88w2vLgHjJ7/9PVEh8t6QwlNMsSASX6
bmyP2VCCPL4++uIOZsYWWAOVpHDePtJB92qiLMOzxDDgiw2e+KENpG8eeh8MBrD5QBiPfh5ZI7wA
B0s8rW87CxcPz9F+Z4Uqy931X/T2WWE9AMthQUAVX9dnH0EaauR5mG+fo87MviTIC9ODke24t1IO
9/WxlnaWjmIHOGpX59DM1j6oC63WcN85I7Pm9R9Gs9ezWzoUPRrQ7xnJAC9Hv2BqEF5uLe5tL8aS
i1khnTTsCtCe8k8ilWKtv7O0fOSSBNDAD8j1ZlOKErTAbCUGjqMnj2of5N/whPgPjDp2FP8+JUEN
gbiWg0CZ63JKiafQCWxMVNdsfJ1QR3WbYGPToahXLv2l55ZYji80waiNeWqgilbVgTJEZ4k+InI9
iTMcMRBwdrKrjDszMfV7EA8ISV2f39sIWqivh9Uv55eiFllmNrcBAgD28AwbMwl/wPIMIyiOQRE+
ohTcehu9U8vm2CrSf4IA6Fkrv2Jp8gaIGTxJaSy/gXNEtJNNfNoi2A0dbypqXsZtZlrqJ5BRVb0Z
G9NTHlRRj8rKvbS0kUhWaL9yBsmlZ583bLogN/FiOIeabLFj8Yhp0ALA/xVQNspU1xd7cbSpnTYV
Q6bY/XKx3WCwTAwhojOOCQm8gB4WXDhpXNd9+HJ9qKXvSvvAALxOUf8NaCRvUUIGvB6d0fjxQEDr
Pb4COgEyevS1b+Lmisz9R0RAYuzu/ArdHFULDOf5+q9YmjA0BMrwmO6B1Jktb4UJ2NgaGXYRngn5
Qe1DrTjladjZELNzYa9kKNOteRk7C/oYIJGJDEBDzNNB3fICODS81QUlp9+tqX7pGl35gCuk9RkY
dLQy3OLsXg03XbyvXlK/NAZthAXOGgs0VvoSiO6pGEeAHiS84dortnRIaE0S/9PU1t7UTtNaOnql
5f7Zaow8ecDl0UPY0s5VTGeqyFW+217ZTUKGlVW8Y+PiXQ7eiesJ6/XZd+QZHPq87sCzY6f23LZ5
UKLxWSQ7Bzekd8T/oDxhrtAIppY3OyRy6ACwoo94DkqtQ5RBM+9LKOuwxaJgF9i9/c/tdEAedDD/
oh9Ny52ltfB0hsyKFR8etJH1uyDFJQa6fuOvXPBLu4XcgsI+xQoK/LNxbHRBXeREonMty/ApQpFu
KsQocVoiA6E3+sq0ls4C1ymHH8wsDZrZJ3MxrMf6lhyipxM2IHllmD+UIRd7B5m4L2MvVi/xxQnC
uYDuwJNsz+uRIqZygKlSdM7QWjskbTDpoMS5/EOZxpPvCKAYgiWzCCg5DZdnr8CdL7cB5Z9hHFbp
Hgn/fIDZryRyk/eZXIkClhbTgQgJ/pg6L9Xsy9Eqy1KaPDSCc27m3S6buDJIJsd7C3e1PyMJ+O/r
9+baeLObRYO8MkQN2Q06ldmTOco/6PXEp6zEBVDr2mBlMZeHs3VBVZIDPq+uNCiEjopACiCIbesX
ALkP5oAC9TZrLGiKqGS+4+IkB5iAf5SRIMhcLic2qbj/0nA4o3kEUb9QyuFTHUvPPRJ3i5Xkfin1
YEOahG9sF3P+7fTcrbuOmsI50VCE06nK3RTA1O+tQHXhqoo6vzVSdfK20JUf//4Z4d5RZeQaA3M1
O/I5evBqhYnReZDiW6IgObCx/Dq+hyusf5CIUXy9Pt7SC+EyTcpkgLipw16uaxyntZkpPfQGlDh+
87NktkvzONuj6oorXB+6NwhV6uP++rBLB5/sQgOdCokSTMnlsLWNv6hhNwAsm16/7TtKRdvKUsIn
NI+VdGWvLg42NSG4tAHGz69RiRJ47atBAmCurc9+VXAgTbtt9pVtNP9IbuSNJcvQ0VS3poIUceLl
zBIV9mVkJjSUcLTZ1NJNT+jP0tKpzeA9zzstPKAecEVoecwubISZ0rGttPjcY6Y23thOPP6wkC3+
GEJi3cghttGta329XLnbFjcNfi6AMkwX2Opsk45OaDqdY5FL5eoAIw9pJFcp/RPtfGMrhhFXJQut
y+P1PbN05bBZ/m/UWd6BlJyNdC6EChmV1Tcjd5xHNth4HEPR6Td46zj2yi5dnCeeR7xNLsdx/iBq
aVIFllSTc5aRXG1GFNJ+ITgbfmtH/PqGQOsOWafF+cryLlw/NHqo40G6pEXrTvv5VZDYosZPHhzG
Z6vsn1MP6b3WiZEyRzgDfeMe+Z6vsTZpteMykrjb66s8nbxZQMzgBMJw5Wy0Lacs4dXggz4gwprV
8RkLluC2JAuQd1jSJGut74W1nZoggpWdJmrP9pBVkYAwDJNUrHSvKAH0eHBLaFB1rfzSuSAZstjs
vl2f3cJVAGJB06a2AIAifXbvOGjxwrGA8URO0OebAK/K4YMSFhHeDLksgn+vozAcUBubmxVfwdll
gO2T2RP0smUrH21YLTK/BmCn1phVCydDU+mwTMVW4gdr9ji22lj3LcJCZy/vKfFqGIzYB4m6qA1r
H2H5MtC9w/WFXPx8U5djYjnCrZ5tE2UyHamQZz+HnaGHz2B4EMVQGGnY+11h5N+d0lfbjVKiI7QS
FS8NDcqaMzlRkjEtvtyhThuPjhaaeFnhFoAfbem/gM8v900xYokUhNouzv3w5/X5Lh2L14POtivg
WQDzLQRSrxiQT4xQASx3CLe3N+8YxwCoOzFU3oaNQH9H1PQEIBQ3l+1THJd6e7KCqF55ExfnMxGc
dEqc5E3zRXSxKu/xQwUrOAgVyyB19J9zYKDuykZZHAh2KnATMdVq5rc20vOybLL0jC+LeYwzs/f3
ptvY5sq9tbgrplIY8naQmuewpCQxPZTJguxsJbb/GR2GQNtPdaxko0W1jVCOKWptj+YJoh/XP9n8
uia3BqYOQI53H5DwPBtMkQibXgr9REV19J8azJ8+B7qSDLvebjV5F3uq9k3jPfRvhV0bX66PPh20
1/f1NDq5/fQ3nRYyjsvTMMhWIBKi66cG97593Wvmf0hNtRhGqMYNx8/ZjaCycZ6N0gN8gXFlv05X
y3x4nTqcPeWplKZn+4hZGqi+juLkF6HctyjCo+WS6mj0xaGGCI0h/zV0nKY6oSWn40/M6sxexyTS
GzTOc7jqoe9hH2MbLV4IEcqeRljqK5WF+a76O5jF5uVF5NWYR1jDQDuzJvY/ySHALbSnmf1HlwWA
FmiK/YdBjYNPqZTt7fWPOn+mpmFpIPHHJg525n1zljRSUvYa5oNK/FNRnNTdyk7YdzR207XXY2mO
NrVoutV0eN68xHqmWJ2kmXUqkEnEvaZXlJPVeuoTFpN+MamTGbsczN9KteHvFTPfOg6Rq8tdR4Vj
fjPoQWhVSMEZJ1BeLpIcBvFx1TToSgJ6w2AmS+tftTroeCEq4T4bTX9vN66+EhEs/wwAeDTQuQ8Q
QLk8QOjAStkrtnFqhaI9qL2ID5bSGelGokd8j6sZSknRUPw3BKHzWNe5d5M3oVi5jt+0m/jiUxMZ
DBrHlBtsdo5oGOIPCLOdj1A32LsPYOyORSt8d+/6IToQLaHoR8w6rWxv5li2Is6DyCAXSpBMipLl
cLq+BRcO9kTrJfolK4Q9Nd16r+JANL6yBEMhA++mOLxTqzA4yLzTJ2uS+EHiF7OyAm+3vE4eSLzr
OIxqzSFxQaTClTYb7+NYairC8lVafFURFthkuANU++uTe3tpgvDmfE10DtrTzvTvrybnenGAzk8R
n7QeS5YnBBRGcezrrt0h5Ryk+xIHIHuXBWX5zbJGWMdqa6Kwfv1HvD13NsNzrdDfpJEw/+RSDKaS
m0N+yps6/cnvabB+RqJwG+cpaQ26Cvp9jLbuykP55sNyT7Pb4cRpPMjEUZdz13iUWr+rxXMM6i87
uLWGq2l3a2qyqA+oNGYr03w73lQAA1LC9hZQxWfj5WqKvmeoe1i1YbB6W+R5cK41zFYPHV6fch8b
/bgSIS4Oia4QDO6pqjhvjGUg1gqEW91TbcqiuUU9ITyWie0iUmxmfYdbNi5XK8uqTfO4uM44JFRu
TJNLlOxijsIJIMi5qPf6zwmkIKtDJS2rzpOV4Pipr9E/xIRRc+s7vXSTD3YWasN+cP0hg5uvpv1t
KUusoukgB2to/zd73aAmQckMlCs6Otwul9+bDpJZhPjenVJbNp/jqkvPtoE2IECzsDae2jJWf8DU
apIT9uMZHgt2uAI4XvgcICEoY5PSUjafB0gkrSXEy8F/biOlu9P9UP+GqVeOz1vl48VIT99Y2XNv
QjLm7NpscPAX1OnnUA984pSEOoJ7ar1yVO5zkaS3SeE4nOYe6TfMngpjF4QpcuoUVoRY2Qtv7rKp
LEIoBlqCRgFZ9OWSJ1orYzRDwueglLhId4jPHmsEd4Oj2SIRfP0aeTtXqq/TPIEjTZ3tafVf3WWt
ADuJMUn8HCmKvMUTVP00mqX47hsmdFQ3OiRunqPXPfnPrQz99u2cvulUGCGV5qWYA75EXts+vjSM
XQfmFy8bMbIdcqSDO6X6hgZo/pLhmrmVnlIhyJuFf3rD11cO+8LBg+YN9EmQXEzBxPQ1Xi0A3m9K
3qFkighf7+vAzISUL2HvK+aTg33yJG2QE72EoiFF7bte8W4MYFj9Riu7CCVlPdAfqsmlZmXb/y0m
XN4IXOpgGixuBq7aeRSnTH5kQR+5Jxmpg/8x8sFAbmhTjQcrxTDkECrO4B2LwFcRWbRqpMWlgns5
Xue+f+MUCv5wfdR50ZYSNXrOed4j1FeUeXHvU71oMbkZjNPkY+MeGjhlfxzcRz/KBJtDSMDcgMhD
q2WxT0ohnq/vubfhCu460NUnjCM5F2bol2seRfGo2bLlgFmOUu1DX9hbXOr9W8ktg91d6FvHXjOK
LQQE7T6hqjSxmeIHGzOSlcP25hnlp/BDpnIrjTJ65Jc/peHVsS2v93BdEGZ64yXC/+JbWD3va7Xz
203qOKjA+1YVvVxfhIWBedNwbId5OqUis4OHND3Idm6gk2tWKPIqOEyfw3CM2yNVrx7PaTxbAz9Q
/pU5TCjOYaeBBYMSpPtcdOGv2GaR9P6zlKaWbtRBK7eKh8XPxkRzegXMuvSlQZggZENRmzLBXCfE
KeCotVrsPzdJ4v8OPLuOj7iGCPnUoe5s7gckiFHujMBwP6QSI+kXWUSULIUWoxZdq6WycqyWLh2u
uek1Q00D4szsdlUwFjDK1gqeQ0ToP0N9sh6bXLU21DQnLXAZluCJ4/42TfG6wqir7TcYecrj9a//
VwNidrqRvSJUJ++fSEOzawdDsb6tsZY+dUqTFbfYR4zoRnoxnJEGOb1xnwLcT3CxxHBja7a2efbN
OiuQYsaN8qbPlcz77GGXjBerkQy/6YF0wdFxS/sJIHz6EVWIAOvCVm3LrTf02cuAQIu5dYzBlI+K
Y6GG3Rip/2GEUPfbbog7ED3JxEPlNn178GMRhS+OihHFVrFqbJ99UxkY3IlzhOQNw7PuNFyH9mbj
h9UBuzjkN70ycrSjmUvl2CQOSrKmR7p0M1Sq5+7CKsnD/yItKG/AaBi4YSAwHm3rln1PF7WunQM7
FoF4Fxi9dt+4HS7khLfZx3KI2uFBgmzrMFBSgvIOIUZV/IBPhLBpLQ192Pdub2m7NnAwvHTCcnxC
slx8L9wMBUpkfcPP1z/eX7TX/OMR/E/HlycazPDlpQGkD3QUTcWTNLLhV2eF1hdERivQAo5iAYiX
TYjDT44MyKYfJIYQae2kzU+d5+yvUCgeNnB4qnZTtaV8NJC+RjbcyZv/RJRhP1cYZnKMPVhdK5fd
X07E7IdTiYDDyK1HxujO8sQwg9WMCrVyCsYsbXd+kwkM99BDxB+vNYPgvtXbpHzyQYQ5RwVdrAqr
546Upk7xv90UyMSTXVUdGg4bpW9UY88mb24g9UUYzHRC+zl6KjtCJGrxA02g+MXGu9fYY6+j4tss
rWbc56OePoHPtYY9mj0mA9dphMF2i58Y+70FJLpxtZ6Qq2TRNghFDeVeilSu3ARv40qKpC7NQ/JU
HTyvfvkRLWkbuTWI7DkOcMh7wsRx/BYZVRs+Vvgo3dRhWv+8vm/ejgi7c2JsIddCh2/eGA56gc1l
7KbPoV/r6sYrdeKH1Eb026+HEw6aax2+pQG5Y2gqglmYOBSXU8R5DMaTVxfPWEY5N7w4It4MTRL+
Kryq0o5q7RX1SkXv7bOGQoswqSWSG5qUUy+HTHwldUetKZ7bsKvNjZHa3+pEjHj9pVm0FShKl5sK
f9mVYd+mKcQTpIj8hby3Yc5mmua94pihnT13kDTsR0yRW3wX3b78ZRqJeOkpLY/uHjMAQSPOVFor
2ph6UzUrIe3CgnOuSJYQcUEOwZ7NvrWxFKuIGJ5TfZIzq1Vzz/0TfLMMr9jkxF4r0evCeLDkaA7R
yUAF4w27tfc7xWgylBtTNzimuffdxbP6wWry+hjibrkWuE33w+X9wdToFbNtwLzBp738ulmL4+KA
xfmzB+UIW9EBszysufCbxxNYDIeK9z3YE1No+n1L+ZZHoM2T8FnrUalfKfkszd2lyETfamohabPf
gj1WXDhlWz37ntcdfX0sHkSsiRF54/wJw6pwDZj/NxeazZ5tzaXPKaYLOJ99Df/JpRyePVuhgZu7
F6jmT+pRvXszFnAQkKFvkLAaap+h1RTU4YYUNX9SUyPLcMsRncTyvHTMraVmithYuWYfc7fXkWuT
RkxGWwqj2NV+hn2p2owY5jZcI2iSO434Bnwxbg8BdgfBpnMGd9gpEf7CH93eNlaeiYUzzP6loAah
BoGNeU7oGpEieksmzyU8z09AH7CRTcFV4N/d3RX0yW55XW6v340LeRg9ciJS8lCO8pusV6VOrhb4
j57ClLLTDxKQjnwnFyQ4m0oOhUEbHV7KxumGTH20K+nedahdBXfDWI6YHyCQXdzlFOPXSosLv2xC
YPHYEzTS7ZrXg1Id7aLKG+1nUDu48OhjtbP1Xnwvu0o/WkodfdUDfGEBarMHfEQK7kpNU3Q0xxHK
x5dbG/751NMu0ieVbdi41L5nOx/Kd2jXYCaf/VCLs00FyHeflqHX71HA1x+KuGnHlS3x9rBNdWUV
8T20GvlQszQJe3q8TNrYfkZkAR+7JkednEUYPocRhh8YAFT9SpA1TeLysDEiBXWOOIQbMRfA7Pow
dxLYP8+xN47f8K01tijthdamKrN2f33zUWuYj2ZOmkPU3qjnko/NsyLPjEvQ34HL+2GPzY/AkHWL
QUqUJNFP6jF1Xx/8MUBsv8xlqB/6rMMOhW+LZfNn7pzEPUshlBrQqIGh932Hi3l1ynC8S27MHGGV
39wEtfUxbKPW2eVYuvg/sOKKYoLkMTS30Zhb1U0fZP4dmK0qelAdSbwl+r6/Vfu0Mz75UvgG/CYV
R4jCxF2RhdCiBif0Sdo3v0OSaSDib6njAZI1HGW4A0Gof9B9IFrNVnCmxBRYNmhvi8HVPysk/jxR
lBg+ke224yEBHJtuzVR4hxxd+W5jqhUOCwr+al/tVrSPU2gf31RWZB7wXQ/krowoAe86bopkErZ1
Md5W4EYM2841MvVzUwqpbuJJSGdbdNUIkql07X1iuu3PwFCidOeYObbmslNftN7UBkwCM6P1bqMo
h0FvBb6jE85r5il1vDrb4NGkfTWzuB42JXLXH6O874xdOooauxYh9d/Eo6b4knEM8/vcN41wQ7O/
/IkYfvWjaqijHRtVq+85z4qyidBewm4kzofwU5XTeRUdgLIqTctTaPjlgLMAlEv8NcwvNrj2eJu2
1Ot2eZnU9xkiJNE2LHv72Wp88QWbvPZTbMfef20MyWhDGT7DWlL3/XPhpu5vapSat4fzB9ggy+l3
btOYZAC7tqgWW+wkZfKYYb7YPUb4bf60pU0+hUoZdWBIYCj9KEkNgiho9ME/DhQOi13o1qo8lnFW
/8TVr3LuAy2IsLLHjTDcWADv8GzOUFX+4IyedE+27WJzS03JQslo6D5T98T+rjbc7J4A0nGBzznY
D8kqwCxhCIfyZI0ZplsmkqZyE6EIXZCmTRcA3vIAtFSlcb+btp3/aAq9ix+ZVLDDS8pp9mPnBXde
0qX6xujUpnsZwHq1u3Gsh34PqLT8XcB6wMGnUbsRt3dwfJ8b2oj659LPBY4Oba3Zn/B+9H526PUo
Lw0V7vbeUSH4be2i8QKkfPwQW2NnaCvsGBBb3xZFqhpy444mjpsFbbcflaQvsq1plab7CFPj6Xj5
mC+FoUTTsqHvnh/AYWgkZG7RqpuQWpy6jdQSW29Lb7VzC328+6YVpaE/+ZDwmhfB8p+p5eTtTyPA
od1Dv77W89vAT7oHFSp//h3j6Lw5GQ5xAk6EVdHhzNXW9n8IqEXdHxQvDOuxdqkgH1IjzYZNgS0W
AmehCz4rmWSkFLXsf5hx7T4VeJyZ97Ffqf19k7STaxsUTMxth46saechivA4UlhI7/gfk73EfLy3
ts6YUKdMiOKUDQ4lmnaDO7YWfknNOMC0XC3kbTKW6AyMUg44iaJ4ikcISEAbh1ajtJ+bOvYxjFTi
2tlho4mTmqzK7qnChlu7DVVFOVptZLpHbOfyaCd9HINxc0Sa9ZC5Mk7v9TIZuoPw4f7fWqM7jJ9a
o8AblPl6+ecoinqyyaQy5JNW6tZHQ0pf2xupTH9LxdWClafyTSjDqw0IfEI3IPVNcnAZsAoKJwXe
EMOz6uvmyYsdSBJcLh6GLrif3KEjq4VHL/HiNWTDm+eLjtVfHWBAeLBF53kQL4zvtKSez1aSKb+A
FH2SFC/Cna55q6IEbx5neDfgxGn4k+ShZTcraanAUH0zEc5zhpzdIS/G9GdA0lVuvME0n3VZDSuh
99siGmUP+lXTzIQAmjbN/lXRfKTGlFilHrxkZufswU6qj7C3s19NYGmPWlX3d6pVi6M2mi1GuXgJ
YaHZGufrr/Y856PbPSmsTukef9AIuPwRIe3OSfY/fUEHJ9c3AonurQZq/ifGTdGhUiOSvDExq/6D
rLrG2VS4c63UEObba/oJk9oXJc5Jy8ye1xAiR8Fk2s9fGpTu/J0rpLu1tdKPn1w7kg9BU1UYquRr
aP1pZq9jI4bFapwGFeTWKQ6cVubV8gdd0Q5VpRcvjux078nLMhokfKr66ygC/1j4be7v0oxc4YNw
mvTr9XWfb+1pdD49pS+yAxQhpljq1ei8//h0Fol8oYDhJds0y+1TnOjtrVW3fbuy1d7ubQDKRJx0
Zmz9reZXmkMgg2SbvGgF/pgHNdL73wqWkz5OxIQ2dwH9l5VawtuiNdTLyVCDHU4xAxz25QQ1FCZQ
9wI9W4sw3wANy3YRhtAfyrok+nILrXjsUKF3/oez89qNG4nW9RMRYA63ZCcFJ4WWPTeEJdvMoVjM
T78/eh/guNlCN7QxwGAwBlxdxQor/GEDgla+1ijJYUG+QCVRPhqjj0be3GALyp08l3CflTj9MSkG
tEWkl+MDLBormHDsDUalbU1ftVrnm9cq0RVkzfrzwtFe2HPssAVKQQf8dMAyUaHbd8b0YNX57A8i
tg6FkQ1HBOlD74P1EtTKKb5BdF26f4655qA7cwaPP8ucR31oF/Mw04t9pKdGd0tDTX81ozq+Rj05
66sxI2epX8Bro1BD6eB0fhO2C1XceOKpUAydT1eok2X48FLRqaI6VUSHrukH7VipI7E68fzsbUDO
GK9VpNMDbSCITcEoQcfjWquCUo3G1E13IUfg3oLkxANrYG4cxIU7fiL3770d/AlRB5UBOPmXqkTj
CzY72o8cceZrEk3nFxIKblgkQMpgZSHunU4OZx+Md92yfcKcof5TKEp+35AfPGXgeQNllPYdfu/p
8fKF8Pe6P72PSJvALSwwMM7p+iYuusjFXresnqC1NHVQNCG276hbRLQawWrexFY+btwel8JdMTWW
c+tqdX+opdIYe2NQ+trX7G6q96Sz48GbiHIO+qS045Xy1ZKkrn4mk+cYEd1Ch1tTuBILZEwmpP44
NVDsdxlVnHZv4Eh+5ciuTxAcI4CxLCs5+CKUtXodNZwbHJv+/mMvEK3flbPzywJ6hlQWlOtr+Lv3
JsVRXeYDTvPMYcQuMox6wZA/KqWSbGi1lfGNMxtiunIrvjepf8dZvTmdq6X5oIb6I7mAwKneA5Dg
l72cwg39HxBll/fUe8PBtsP+gizivPtdj41Tj+5sPCaVXhKy1cmdZSX5mxpnSC5dHut8CSnJI7+9
vKrLkKv4CcJC68SJTqYRZsOPQamxB+yptz5fHuZ8Sos/E5J07I9FiGH583/eTSFUvUnpJj9Fo8B9
VuvamUudrttiHqm/Xh7sLESgSrnYpPxV0+EBXXV6bDPqNFdkyROCVR0W6qgOv5L44V3vduZ0D1ws
eYJzX/+ZIVhd00o5u4WWwcEK0V6l2wyr4HSmwAaMOaMe8UTWhDSXp+OTsCkT1/NT7H7CfVtn5Y2G
btaVIuJ7k0brg4I4qDj8qVa3X+KWViKdJn2K2yakeOgJEx+qLnqa07l+QkSXtH7oVBv/REvYHw1V
OH1LGQUsngmeBOjt6aydGSyLUYv8qUgp4xpDVgbYxyo/TSnqmy6W12pyZ/tpGY/Qmk0LyhfC2+l4
gDxDuMNz/mRqpavcxgPmwruxC3NgNBm6h1cisbNTgmL8gsHCFGJB469hSbrdODqBQf80N1GLxmxW
mL+8GaHzyxtXP9s8EBcX4DJhD/IXtMtOp4U5bM47W0xPbkJ55L8CTK2zmYUbpZu06btPdk4l7aB3
thdiNkivtfAHWwixLy1vus0duB1+bg9yPoSJ1dqb1oJzsc36UOIzM7dTM98KW+TNk4uw06FS1Ubz
AWZ32I72M9oEja6Q1fttSUbf7nXkCijR1KX9XOH9/DOGDKh89L3AWpAXYzHi4rjg4nA644Y43WnD
uHuabcUBlzE637XJjffC7por+fDZnmGr0C4h9iF+P0c/DPglDBbhz5ONKOpTHGeeHgyJfOhG0LO7
K1/yfMeg84rEFTt0UTJbs3wA3iYA8fXmqZtdK96Ho8wPzgDDOjDDpG3+4ICaygXpMlv72OjqR6D/
M3Vz5J/I5EJZVOB35zkuN6p0lG+TWgg8SnHSAj7QR2a9RY9ufksj/HUDaXf6H4to7UAVYKp3Sosz
hZ8qsRRfRJeoxRVky9lVY1D6wm2D+hHgIdLh02/GEW+yBCfoJ82RfR9oTR3t+Und11FHdnnSHfzZ
Mfzdp1Sdr2yXdUpE84neIlUNNF/hiK4hS9gMiCgUU/dUx9TyAi2vaZybY4EZJpwqIfdFjM/plUHP
TyWnkbYmWpLgZmg9nM63EwSVTq23T5rQunGPwGAJOqVOW2NDuDZ8LrFp3uEG/OGnhFuArIf6/8K9
J1c4HbfBdS5BxLZ/0g2Zzj5fVb2NjfnGtebwR0/2lhA76tdkHs+OCToQBLRw70DiEsGt7qA+Hpu0
RQLmqeyoaWJLC5bD93olL3bh4OT19vJJOcs46aYimLDgm3k8kExafs8/oQGoI/Bt5RQ/T4DW7/CL
E74WD+k9lb5PSVPtbTPRvshUys8U6qxDx5Q/i2aQVz7yWV0HfDUT5mdgY0U5aY3uLseiYLtn6TN+
D/PWzBO98M1YmqUfhg2onXqO5f1UixrboRo2gW8BEYFdYEvvypKc7Td+CTr04NSoL0HmNE5XpE0G
3DTFmD4bvNfZJuZZ2yOQF++1em6+e/1kbAnfr12PZ70+0kKuK1Ahi8jtopl6Oqxsm7lPRid/Rlyz
/iKqEVPwWi2Mm2aoMPwNFVNJfEzRRO1jYG7vG7d2PrkAqOKgq4XY8g1p+17eHavzTvC7qJjReqTa
s2iZrY6eAIE70W8yn6feVj6jg5VMd/2khy8Nmsv9rul1PLOvjLlafsbEZ2qhuy/Ssfx7tSHpBrix
axfuc611wDZ0PfQRznVusRc2bsLZFp/MyhFXwrc1rmoZldQMpSKoFdRd1sSKeuk1NfiaHFtFSRk3
zKRT7q2u7XGxmCPHuQNOaGob9gyoOCS/sNJQzVwdHxtjTuvfpiK7KQzm0DFFSvdsKEfN93Jpy9tC
l1a9KR2tBUKKJfVQ4nUrU3O8coSWm+GfHHOZArkf1GsbVRLqgqvQl9JFBjaiCp9rvZ9tPKRNmW+T
RhrWAQ15w90Zi5foPil6tYQpNI/RXp+JoK98v9Xz9PdnUH9mNdk9JOerPdObgKZNnFmfKemX88Og
tJ5BP0Laxk3cCk9s5mYQ1bZS58nZVqK2wm+XN+2yQU7XweXFRz0InUvSEGN1g6opvcZE1avjnFFx
CXSRjuPOEiFVMkQ+ouJKrHE23HJhUX2gUEjeTZJ1em7dqEG50nCyYz7nOYqRsoyW1mXttX42d+3T
5cmdrS7emuoCBOHKphW/9twa4L5EVtwpzzyU0zeKZV1QI/29B6Q/IPltd5spT8eNWV6V/l7f0NyJ
hBtwtf/+o9HYOJ3oiPc1N3HeHI24UT43SJrfm33qfa4m4J1M2rwzskL/poVm/NnU4j+61hb7y7M/
uxuoOC/cBLJKzDXOnmTPKjITrnZ7jKexT7E8z/tt2OVGCvneKm9NEf1IwEhdeRDWa74QxQl28H5A
yp8YeflV/zyRiBqIDE378WhXjnsf5knZvcpa99B8NtIGsKiqj8V+MtthX03gET94oBaY51/wx1+R
VLrop8NXNANBdnXWcUAF8KuMuurbQF++/zYV3fxn0B0yDVgdsv2MUwwduMtLfvbZabEsNFwUXQio
+far8xz20QjKNJmOA8UWLYhT3b0tM7fLbo0+p9VYtfn0uZS0BFIh7duyn5JXowrHa64467do+R14
DfAmUyGn6bR8pX++gmJpgzd1Qj0KifYBQqx23ewHvc2bm9aLohzV4KK+Emqfj4nwCpgrhiW9ptB4
OmY3FmqjmHp99Aj1Ny0F1S+z8N7cIlM2fcjZu7zW6+1N4IN6OegHMrJFYmK10TKrnXUp6+aY4oAc
YFM6fJplMu8Uz4t0X9Du9rMYcunlUVe5EhuKmgWECPK/hRWzdtSLMsuonVJYR6MrO2MzjVb6YpmT
ce1hf28cYnjKTwzGWVotZoEBatIknsFF2SvJLZY1uROwtZtrJKr1jcyEyOO5jFGA56Jcw2slhl1G
nnfaMcpG6WdaWG2Brel+rIbXHFDProZlKLpElL1xfWD5TjeI16WlCdQG8erSqO6NuXHuusEM/cxi
i6qZSpsaj9LXvPeusUfOtyb2UBRDUAciTTi7CjXpOfiZ6OoRiUNnV+JFrlJcgDPii8y2n4C7tv9d
3ifvjEhCRPOVLUoGaix//s8BpKikZrJXo6ODMPgutJ1252mlt3WnWEWdWXyQDAmrGyDgQt6AEucB
6F0deLCIfTGV3XxMKz3fe1LKG2XsxSEqVHtbV933y9M72576X7Nsk+jfoUa+vl9Ur59BYJbzsczi
5DPaXMbWgUu8+T+MQlSNkSyoLy6W00UMIyeLO8qvR3Dm7WYSuemDW71mkkk5jr/n3yAI2PVS6wVt
TyhIq3a1Ma2+nDu0XZJnGGxKexc2E9QW26hE9jraIgEuFmcqWjy+0fXIXfuwLpCgmJveIolIFRBA
v6YwldPBHnI3Crhm44LMqxxrGeRKoXuvzpg5Ez3JcW7D74aXYjwVKLE9NJ4PKqBTUh8nYnsODFA5
xRdpVB0mIeUoW1KXOu68Jxv5YVUDVNLEVgaYpkUkNEArqS7u8LItrJKczxiSai8l+yMO0nY27MJH
Z7vFSHGGxyL9sLJytw/0pujnKjBys+7JUXMH4Z/NVOlCs/1YIHmIHanRJZbfg48q7r10wJYRIoXR
DJusSEeRbS0h3exuKYZV35NUr2AACkrz6Y2bYW9SBoOthknhT+U40X2oNX3xlqDLXggFXek6t4JQ
M6rehwfbUuUtBkuIGwm3Ln2ZUwozpR+HNb0AuAp1bENiJRV2DoVqTfOXVoZts9eS0s3+qMbgaXUA
DqxXvoTW1OkvVSMbUAUjjMS3MEHFdpug2qEdUq+eHf6mkW94O/B4hLsZ4fb0TzW2GU5KcT4MeBTP
vX00Zq8RvoHxUbED3jirX93IjNt7PcKoR/jSqLssArsTl+3WBF/tJr5jZl3+udVC6FP+2GVTekAa
w1EOUWS0/YPZoML+Ixm56rfe6OXW16zpWu+HquZRPAZaWmhiDvBoR+CSTVJW0Y2mK9XvnBQ+BpCu
j8kWytsAog9bA2vveaWibiYdvONjPeBCsJ8Ic+M94oDJdBPbhHqbGiXHdNOXcYTrhatEZjCEQz7c
AYRrzL3q1d4QNED/qo0JTqC5TZdKw2PmKp37fUJkpZmDtMc+ZDsqeRXh2NHF1j4RKik0xES3hwhk
A563XAlUMZ9daDK4BBnJpsdpBsavl6QxJBkzrgYHBUaYDVnDZs/UZNtT2FVq3wu9dvqqxIoy34YA
NCCb9Z2O7pYuTWs/hK7TPs99bhR3IqJ2tfC9hvlnlGpmsY3aGqYC0STef6AzC2B2TzHZJAQxJMNt
d2s6dQuGqEUzdAcf2Ck+KU2Pz3dg2pSjTKgcllRLH1IWRQ2fZksS+kYeSqqgeuIONyNZd35IRe/h
omEaY/EArHKufwsy3+ym4++1vk6uJiw1SFxr0vxBH3BfR5UY8PMgZnOqgjpzoEYFag7U5seU1lVZ
bPh0RuL47exU9ecafFo7+XkS9uF/gp9URL5iTklobXJpJt7rIMpw/Gn22L+g8GRE7bQrSi6CT2lG
7/ZGan3i2kFVt2k7Bv1UevNvVXG0SvOTMkpny89bKWzXX5i1SJv3UVP+Kk2rStpDpqesxEYX5EG/
oIK4qG/ETuS9Xr7D1/EFltFA7aDx0WUlIj43QsEehOOQv9Sakb14CGP9GlVXftNNATL3w2OhdrDw
S4DdIJW1enQN2XoDJtjpS5enzqGqETTfuAI/JD/Gr+Ga39w6nGFmlF1gIwNXZcy1FIBuToo9chW8
wDz2xsALJbDk2Gq/DklR7A2l1H8Qd2X6psa26OXyTM/CCwrKFN50MugFvrbuKbE5UsqtufKk5RIz
eQP8ghHkSLfTdkm4wNWyTq60JNZD0rimrAUShKHpYq8DxQneyCBwTP+hTVnnblwdwaedoUbO/B28
ZRd+FhaCZB/MJhdZEoJFuA1o48KdWaVzZYpettdkzY80Hjwv6FAkiX8D8ijdu4wmU3+rZ6nTlxyn
uZX7WLdG7cfllV7XfMlmFgERggb6wfTt1wjBxLQoyhAgvkzxED7VNjDgfOe1IkYRvFSmENJFlGde
gIau/lY1UzQWvhEjseEE+myO2rfeCZXxCqBtDeXgV8G+AHJP441NQOB+GhrJItGiCszpMRmy3kj2
sVWqIQxdl8jkK3fWOOa7dqK8sOvDtKO8UvZeqR+j0imqQMgeZHQgQzVP2LiidGGimy6UpA1Uf+4Y
ox7U/Mr+ObsITABwy+9l/1CKWX9KT6mmyAhL/fsotcpGwl5k+mGoPSIhIqT4WrJxlooTm0L7pDa8
6ABTAllFxIngzCeTpX4v0tk0PuNiqo+b0DVkvUtGUcCpHiK2817XlTaltciRib5GtTUYO6Avqb2/
vI/ObguQUwTLKrkADyk/6fSDjaAKYDTjJCNl6Gw1qMt+61b93ko1udHhLOxCBB3AjGXlFVHds4ML
hAp6EIkBlbDFg+F05NkRSB+6qJEj70C82aYIfO2Xshi4aLBVdGcoFX2wFkA+TizNv/ja1OjXPA24
AnIuiH+/023Pbmg8JqAOPeUhidv0hhZg/vXy6i6r928E/1eVzAUXArx0QTKsVrdUNCym8lF+B9SD
LVBh98WxTYqw2bSIWza+nK2m9o0iND+GwgOiRE65kHSXQ4iC0ipPH+ZCLjfT+B2PCzW9Fcitl5/i
pJzTjVOm0BUuz/OdXc0cuQe1pfduw0k//ZhlivHd0A/NdwXOkfqUpJLgXdL1q+5QnzDTWyoE6hRU
o0WsUSBahnB560EWcKsku1akON9ZPHtL+YACDGXkdfehyAo3zvoBNWp4YpvJssMbaXxuHANfgXA8
XJ76+f1BirGIs/HAU9pawzbGUI+hl0zed3dqxHNVD9rXtLa7nPAKUcPLY/2tUp7uJ/CyBLA4G9GH
57ieLnNol61HV1/5XrRlRHLlWIojkwAcqVdYxFt5MaF0lDjFvZV1qhII0Xn5sRZWZN7XxiJeQFNE
d6vWD1OjMrVdTS6i3mdTHee3hVXr0/fOI5J/jkd3eLz8488WisojMRdoVKrQuJmvfnsbFQKIiwoH
x02c+Jb9IH6A0LLjO03P7GvCQ+ejIRexaK1CYXDBgC1//k+hwygaVdrgW15QrEf3FGagH9uKtRV1
7V7Z/MvePvkoIPWWXi8iNABqoCCeDjVZk6k2oW29tCJHzsqoow0iAvJQ5GLezNGCIwB5f8N7m26j
2aw++oAxPE0vmKJL6ZFNcTp8ZxmKniXCfQlJRJLD3HllxtvfxqTgEZLhweXPeHa4EAXmlSfqQl8G
VYfV+9UZSovilqq8uVbXwraBjZR2UYRIWyi3EIrSKyq26/HYNTTu6W+7vFBAfVfbJktCb/IGVX/t
oXu4bh/dNpndPQ1V8UIqdE3p/Ww06NCUXFDjQzNskfA6XcxaQjSmyT6+Oa1qV/u5UVvompWX7IFk
JPV2qtzhWhVwXbRCFByZA1DToNSXaFY/HTPvF35BNqtvnheWX1H5LO86AONXilbvzIxSlbfAIVnI
M1xUlLtJaaJw8aZ0YX+0emvctp7MN9VkpmhoKOL35X2yPoBU91Vw2RTdYZacC+V2M/T5ug6zN/yx
VF94cb7t+wmKYSquGT2eT42eHR+N407JmPL36QIuYlge6S+ec6Pd7NV6xn7e0z7VRI6fEC/pP5jO
EfUjzk/fjjyLNt66oU70morJnqfXcRjQChzddheZUR7YlV1+8HGh88r3ZiWXqv5iZ3c6szHNzIzF
Hd+k01X72C3mm0TR8VXEvfR4+XudLSIfCuVDiAs8nCzZKlQJa92ejNnq3qbWy7+7nbx1Iyep/dlo
40MT2VeesnVkxDbnYaasCQmIx3PdYbZUuuyNl4xvkVM7361UtSiejWgm+Xj7jOW2o2aV+jRZvA/6
mizIjEUzCtlP2kGU3Vdrag61OoE2L968ilfOJ3ILwfXNc4C2+VW5pPNV5T4xaOazYwiv1VVc1Nii
N4GsT9wntneI4OD/cfAYenHz0Hruoura/fWXTf7vYwTLluYqIQnrS/feXg1IbSvOtTBUXoWLad6r
LfNyvlGcNAm1AA/zsJSBM09ZrW/nZlFerMdkrINSJFV8M4VQc1S/T9iMft3hnrlp+wXe7KfWUKbt
HSG6pvuaCo+v88vSCJEG7UwzdYI8zRPcKdS+6WiamCKu+6eP7U8Q74ujqU78QMGPq/30KKhSK4rJ
LqM/U6hNDxWly0PuIe0y6nb2w9KmDyLIHZhJ3P8E0fQOYYmti/xqVyuhLhrjvxDkTgCgZfSVZs72
GR2va1nz+gVYJAt4uumULHcVfMPTuVUJZwBvXOdVD83e/l2rXjp1fkT5Qsk3XUSdBvo4NqY7Herk
5AXIhBjW6CeCpzqGPd9jZRwUSpIa6UY2ijDvZ89EnYTr14WEc/lDnFUeFvF6AIRk+CpWxvBuTn8t
L2fc52GdvyEv0Q6/dVF14aac+gyArKSIq+A6J9Xsd49Me+uPrdlG3yK1FVQcM8LWaF/y3BfX4pLV
hUK9i67kgp2Bn7NA/laPAGpRShhC3X2oFGXc6Aa8mSlv8xt4hV2QycShDBNfg5mt857/HXXZl0RC
dF3V1Zcr0EoO7dxqH3THLXduOsSHvPTEbQU1KGisob8jgOh36HPpgQ2E70uFUPj+8gdZ3THLbwBl
ReCJAh0B6Bq23rlzg5CxJx4QWagxNHVDzQ2KbnL3TiPdz22UxNc8Od9ZbAqnQOVtAOQAK1ZBoFIj
hyA7TTwMU5jdN41R7lK86h8VS8l2dSPUTeVE12ij7w4KdpyWm8Z011hOJQEVBKe6ecAcu7yBO5Xv
VU0kOCiUYeAuhf5FiXt7eXFXYczfxaUXTZEY9VIwyKtrR1ho0FlOKx+wpWkCi643HOl+3piiUK48
9u9tpuVRWi63peltrbZwnioN7Q29eYgrxS5vQqUt2x0mClEVzKUENC/1vgm3kys6hU4UdBAfpQa9
9bVGi8TH0gr0l7j2FgwjFCTYg2u1mtlII5RM2+ph6FLjBnx2fmg9lf5JOF5Tr11df/871BIGMCIl
sbXskTrELX6NZfWQ5En0CRp3v+2q+FqYvUrT/o4CqY1rlkVe6Jmn11arJVw7oi4fxmqKPyFx9DYX
yvjYqlG8iTyr2eLU3SKImYoDQML/PraNltWkKI+yFDczAMVV0JEqkZOCOU8e0K5Kv/E+K4FXzf2t
lRDXXR7qndXkGV4IENS6vDM2HT2nMVesonpQ+s6gnzS2X/Tcy35eHuWd1VwwIFQiYMYTdCyX0j/5
dV5gLCATpX7INJducqw2AQ6xiNd5sbPtO1Mc+sm06KpKmQex01tXzuX60gNmu5BXeIrICYlzVjcQ
GLIiL9KhfSi0OfyqhjWNadXA5mGDwEX9X2jU6pVEdA3uZQNxMEGkkE0g98lBPZ0yGI4arTe9e+gH
RbmLhwgziWFW5C9APmW0weNA+1yGbfeGPNFwU5SR8tZ5cfGmYZf5mjONa8jev4v8T7BnUW3A3XCx
yyNkJ6BdtSHS0NMGNarr57rAGQhbTLfbONLoHF9K05W0zTun9VsilmhTl9SnDqOb6tk2zyvlyR1F
+kuYivtWcNGUNAd46gM9j7u9pCF7pSD5lzp6+lsB5tKQ4pNxuQEDO109kSFAOePQ8ricwtIfYlhY
6PUlqFSixiQHwk4MjX2JqTSagoNrKcHgWfkfs1eK74T0crqbkO8+dqmmf1QRiS49ST1JFu7SUHqN
1ZdFhJpj23lcBpMj78JZ9x7A+yakrWVd3Fis6DU84Gr78uUYcZEn4lEhxlwLzpWmJ/tS6cZHeqyF
52ddHN7jH6JlflElJRqOo5Ffa0O+PyYv58L2IqVcpQZd1hd674zjI/BK84GCy4RCeD280DhLN0vM
/efyFbF80fUXdxBf59LjPSOaPv3ihI/oC7jW+GjO1m0kS1o7iZ1Pz3rtKAK0oyLh83nyq2jsa5i/
94YmkqZExUYj+1pCiX9uJ3ssEtr6cnqEZy8PnatYG2+2rbeqVuUu6yzzRu0j97kozfb58qSXV2Q9
aeIiHjPyL8QyV8GxXWih60pG1oo5+0ayKRq/mTRto0S68bEnetlElIORrqA0QCS2pn1EtfCmwpzm
x6zTaDFQiLgLHaXtNubMVRZcntg7u4fBECS36VkttMHVknpGD9jImx6RzUMNo3Vlo6Fy23W1L9Uu
/tRkwjMP/4cxLXS1uG0xllpz7Ye2V7yxb5lgZL2NjTvUgYvokLKrssbUN14r62s+nasg8++akqsz
QaR1aU+trlS3QUrec+fpkVszCWwD/2GvmfSg6QrnOUR460A/2Xq7PM93Ng0p+/8fdBX4aeCBDEi8
rC28tsdar75gTgbGcppeLw909hFpcVJOJVsF+7D85+lHtASAmDxxxifssywgPTFhlx9mniV2Cd2D
IbBDNAiufMW/Fof/nomlCbOUsKDjcOtxG5yOCn911nIwYc/piCAfTXG4/Yju5vCCMD8rvgJoy/Wb
SE/1g4g1qezcWWjqTaljtrOPYkOK21l7cey6eYni2flqilLudJg892LQA9FaQe70Q+4DZ4y7AMTa
pO4nYWQK+ssWrHY4YF4adGiDxY+RSQeoDSPRBHYsS9uP6jSKA8AMxlcjit3hgJ5tc+yTHKsbHp3h
ewo4JPw1xGM0/yzTsf5V9ZN7P+q94QVoDMZyD6jXza4s2t+L4t9FsyA+LDVULhEC8LOLxEFAyXCZ
yvPI6bZ3jdSsF6RRHe9WwJp3dpRKhh7Nxxk5uVRR75BQUKqg80wZ31ocqOTWc6uppiSTtD8Lpa+u
nZR1HYD6CALgKtEQNDewLWuOODA9J6S4Wz83ZH35Lo4oD/l6O43hXgMEUfh1bSndJjXm/nVs7eKo
5NbggFm09PbQTCVqsh/b3TCLqUiQHS51Z+qzq2QcRE8sHTdsn7Vy8Ew/aStkocNSQcmomOdsU0ig
gpeHXAeFLAKQgSUBp7hHbWrNpoxGbxBDVfXPQ6l1g59MAPoBqJl5GdTDPJhbR8v6X15a524gXKl+
irDOGXdz3ZvocGtz1QSTg4DxtR7o+kpZfhelS1xOganQBFtdKWM9tLYRDvWzA2PpUzR34cGC0TMv
T+700WiGwaj60FugLLRwh1YHHAiejRawIp9NKzZew7Bz38zIGIBttC0l8tihaXLlfKzvaYa0KD8Q
ri1aqjwRqzvFaClMOKJ7xqpqDhqvFEeaZOqOdGN4a7g+q7vc7qvhSqnO5a/991QuJVWYz7yABLEc
gFWkWMjEsqveVJ6M1CvkXm9t54vRufKH5qSj6Rc8S1yopVPdpXNaXfuo5tlX5fWhkgSDg14RJ269
0GGCiM7UO09q3mTSt0Y3H3/MaTRZG6sBzP0sDST5XICrbDlYZMS6inWYJnDCgW622c8CJKS3H0ze
gf1kxfLRBQM3bTJdanI7mz2S0hiag5imbK+naNM0aKPOsnObgxmKURngLeJPPO7Rh090a4sCNLUI
LdOGbjPWJIs7p1O9Z3eiWLOfw7KBEB9p6VYx+5jaKdybgT5sJ7rtEIU6/hN5orSfxjH2hi9aoXq/
oZC69e8hnSbzcUIlp/5myclk3L6ZWtX1VWQYmk92CKbv1+WjvH4bad0DGV/SqIWgDBngdEclaucI
d468J60EQXvrQFJ6QqCyuKv1pLa3KNNU18RXzjYxVUOwR2wnKLNoTqzCVKHPVYW1dPU8lomwgcDE
5pd2KvNuW0R2hKxNaIzqg4aX70cdNIkBuLSW7gdZI/Wt1cgduqGaEvblM+/ywEmpVV9t9e6LU2oq
ZGxAohqg0+jKBb2eL2yORRiK8wNPdnngTpc4xGcLicZKee4yG8aIU+r1TyQ+mmobTub4c7Sm8FFM
nvtBMADadowLWJ+Qjt4nL8TpuHHTA1wby+ioWGH9jEamsSma3v2W9HG1vbyL1kW8/zcWAkE8CaTl
6wbMNGhuLTRFeW6A2d+1sq1/YmeHyWyiY0lIvdLYFjjqWYA2QObckBvYN63lyGtWuuubapmzDsKJ
th4eyWfckgwYqEMLNoT2O7rGYQYf+D2XeCwBUYFgZkqqUTD+ulm/L0CAX+0SLI/tvzclTwFiHzS0
KZ2CjFCX3/dPCjbOlRA9liDHjmsmGIslLbHiedel2Rd7MvutXnSj39it9YdkuNzT1Rl2l7/F+RIs
P4GLkpobSKB1yaEzBGxhr8iOZgZ5F77d8LnIAZL7jcFDmPVKOAAAz+TG9LprVqpngcEyfweVcx3C
29LjXF3VYG2doUWB+AhIXN2rclDvq7wLd/GYN19RqvZuUnx4diO3UtBbbULHUzhbFdu7gF1VXsne
1g/H8msWcUdicLJFapGnXyOLp9BtadEco34a7hStcvYmmrm7OCya54+vOnuf5IkSGTfM6h6VTgJm
Q0vy4zjX5a6PreKHdMzBV+wm2+PmMv8Amo15Q5tn13LU8/tl0XkAk6KC+uJKXQ3diUHR1dHLjpBo
813ReOmjGndiK4zCup2lJ15CRbvmMbv8pauNvpR0NQQc4SvzeJwu7TgWeadIKz86KMOS3VRNItEd
mdog0Uykrnp9STD6Nk8QdAdx8aSBvo0//n2XQoBLRRYANrC/0x+haEBYG5Qij22seV/yQmRfnCnK
Nu2sXFMUfGeRF/ESgOXLi4mv9OlQhV5H2Itp5bHJ+nrfGWoYBVkXKoVfZFgG2PFMXOSO+TXW1Xvr
zFsFRmGBRBB0n46boW5DYmsVR1po/X9FOHooh2JYh7J4fRO7Qr+rKWT9QEtO+5TXtP8ub+v3pg19
FuwAqGb6tKsVZvUjRbR2fjRhlI53Y9e4pK/8r5t5pI4AnHHuNgJJmmtc/PfmjZY5IR94Ti6T1eOV
wUqB0hmXRy22jHtTazx76zRDva+ELT8tkm4/tBgqjG/FOOWoWvl0eeLruIirg5YUamAko/Dx15V+
crgUM6WiPDqTpqjBUJVjtCnl+Dt0pZfjxzLR2b085Du3FRH9IhMFdm8Bmp1+6iFddDEwUjx6evQa
lbVSB0Oez18FvYhp+38Zi3LI/wJR1lot0hucMR6c6qiMTfU8E3w0/tL3Ciwzqm4uj3WWMlNeQjYJ
AXw2KpTkMx18XHpiB8L5S63oU0eZu0nTfTK08RZQHQF9leTD1yjSFLiLRC17QmXr1mlcOw3YmWl+
JZs5D1aW34M0KKI8Kn2EtaShbsVoYLdx8jKFkVFgjzn04T7hFMKCMnHdQYVSJuPWy+qEt2ls03rT
IGbdBQmVOffKlzjb6Dq9jCVogjNKWrfmME9qErq9bkSUOdL2bSoq5x6p2jDcd+k4jftWLuJEZUM/
9n9IO5Mdt5Gma18RAc7DlpJKqvLsskXZG8L9djfnmcnp6r8n/W8sShBR/QOG0XAvQsnMjIzhxDk7
Yetp+lw6yn/6DRLYQHpDO359GowZgQItL5Kg7axlP3InTkqd5L+ybPg1qovzPTGKtPDLMF52UZPF
b3UyfAJ0l9kI7jt57ergV2M9MgyZRkHJAMsBdw8PCWxN7X7oGcvThNK812kQvLWIAcekRMNL+BwV
lJustoKXdunSVjlHbZyBCKTptEtqErZc95LvhTk5h9Jt5pcoVvv3Zlulp37OoJSN1PHTyMHcqGvf
OwgSzkfbgF90w8M3kXq0sF5GgTENGkNSpaHtp5mBxyejRNfLKGbnfRRm7ama3WqPP9pS+b4JHPke
sk9Ck4b+AfHrtf/RrClTUnuJg8xOom9ln3lnxSvN97lj5t9tBTjnPkma/H/Tko3nxy7ixttimll0
CkkOFbwbXNyizzCwW5wAbeqqE3Q1HTvRUDZiaOTFGmr3+NjezbNGS5NXjesPfF2mDNdLNZZEGzRb
SQKiufFVqHlPJVFX0VO01P0CquZzHHEaHhu9s0hmlujcyuImXAnS//+RG2SM407TqKeBx3zzJ/Ae
uJVGs19ntYMpngGQx+burRFokES/SsqCNQfyTJZidxQAA9rw7ntDVZadTn1B+EU8eDs7Uosngxb5
hnO9ecT4spLmhVssm/HrWrtSj4DO4fMJSgNiRXR3IPIVi3rUQOBvFeDurRD4E0GvSx8BhOP1BzVF
h0stauU8OCgbTBTOX2tttnbDwsBhN1gZCbYaf3n8We/cEomjADFN1ElSsdrFBTy9wXi/claE4tV+
5KVZYIyls2ceedhTJzSGXVlW+jumlrYG8O68pMS5ACttxhwpQ6/F0EomwQDD2eE5qiA18HXY8lsf
HhFmzOtOC3/apBtQy1l54XvExv2uhr2Xgus0023t83HjGt1stqwFSnyA3ATSrNUGxBLWVfdGfLY7
RX22ZzRT/aRjonef99CbbRzom/sjrXGuSHbkuV6/lOASp34auvgsoiz5Z3FClA+dZgCZPgv7rwTw
v/7/aXH1MLW6HmWdUOOzqyTeIRwK9diE2YsoS9H4cT17r4/P1r0VSkVd0F78AZh8faDVIq2jtjPj
c9LUvyJFzE9D72Tf0AmE9KAuk8vbzck+owVpGYV8a3WUaVAjGpNF6Vntu+Sr2XrFS+FE7ZMS0sFH
QKtz041Q8PbAkKpK0hbJ8AC5w8piYkcjBbc6PdtIdfmNN2i6nyJN6Q9IkWzt3o17oGztMZmLWq4F
4+S6FuPC3qtRXU3PboqvU1KlD+H4cfp6P7XFvOxdJzSetbjv8qe3flcMy54q5QdcxRq0q816ZnW2
lZzjqYfmcq69XNkrZpJphyF1uu+jpi31xpe9cUtysZBrwr7PBQHGsDo6wEgWNxTZue/76nuYiHrx
rdnzPjrK5H4Ll3z+O4RAQtuZOVNiG37gNqKm4kYjF3QidPRMYcut+ONpQ94J7abMyM4EN+HPonWz
L0URG9FRKULrrwrWzxSajEn/bDhxC6Jv7qaDXnbNxu+4c7zI1KC7koE9YKXV/Qmhgy1E56RnWlDL
AI+clUUHNRtn2nGKs5Eh3sRrcs3EqzKCdBhHXp3llse082olO/MehPhbCEJgj+rRSrFnvdmZRqKb
SLH19c+yjEI6Almdnd980MjLidih8QE6ua5/FEm8uNlCfSvVhdC/1EsdH7OILtBuHsboSYXWTXtr
lCprq7xBwAG4WPzX9U5r9C8mBTaO89KIttsjYEX/1Xbr6hUp9OoExaD3v2h2enFMBQwJPAdhvAGq
krt4VXriJ/Dgg29h6Yxfrl6dfMo8kH5Kfm5C8la/1pz8Q1Wq1bfeyxrzyc7GauNCywr9rUXyE4Ag
FAbW8IisrYjd2jA/F2aadoe0HPT51KAF/B/2k1E2WgSSrYx6z/XHBVxiVZ07FefW7MS3vlgYrCs0
9z3CQtlp0Y15432Tm7VaF31ckiBJhQ94eeU0Ks8crFZ3i3OJ/MHkW71bPEtabMgLDOfjaAol4Bhv
4c7uW2XgzIH8EqJFebH+cBZCNQZ3QtHn3NmoP/mwJ3QfsyxMR8xCCUJsnn6ij7rV/LmtTcMSxlUl
wwVkzGbq13YbbbIipN2LM/TfU/QrC806Pw6RLozdqBjRK9Fya+5VIhfxlyrMERX7rAX+HGqDeO6m
pl8OCvL1W3nfHacFgYMENZF8kWOufpZd6VpUeHwOzUBG61BPuuMDXHCHd+jstltUm3es/Rbdcdl2
Jj3WLqMyQZaImpNbxZ1ovkR548Aw1IxO9rcV6may8SzdM0d9g0IeZE589dUJo8HXVmoLgNHu+yF7
UgzSyF2oWt2/ClwBPx67wzvXFOgSdxTYFFPJ6ybU2GXWZImholZqFx7ABy0zn7VkMqyNe3N3VYw/
ULBg7o7Y6fokKZAspXi/6jzXWf1D8xTHT4yOnn+lbQ0A3XnXIcoGu80AOXj0NVFDN0KmPNptebbd
RQw7U2uGd0tSaCeIL6hPcIW+jXqZPuWLId5GVcDDRkJOVkU3g/Iv8MnrVZZ60RixMZdntSkYjTLt
lguQhc6xW6LkVfTpFjf/HceAQ/cY/yPCBzYrHf8fjmGaAeMaMGCdHYTHvnqRne+hgNVO0ZJnH+Cg
aqID/T+gs4+PzZ33BHg8fWjghGSv68lGrW/6ZDaaGi84N8wziuRQG1m1N+YOVUCFuco32mM/JV8I
7RrJprIeAsznqKOslGtnk0b3u0qvOqA6JjgCP59Ue9ehtbfVn705sJjEuxArME3JTIf88n98WcV0
EzdCe+wcLVH6FOdz9ymL+4LmxdRBS/14fbfRICeHJhgoVFg2XGLSa2s5NFZQb2j6OdXm7hWCxvGz
i+ys81QUAKp2zOtYAOU1LX3ScrR2NLtxnsE+vJUFXR5gmPKZ5ZA04TfjOgZt3oLnzzgPZKcnD/qX
wFJsw8e1ls9uZx3V2U03SUfl3b96U6VVwjHmgCGv4wNcL77MR6hVMlM/T67IgzQe0uPkds5nMXc6
SrfT1PylTsbkT2q/BGXdpvspcuwPrhrCw7Y0du/DKjf983hLbo44P4rCEy1Qxk1UigfXP6rKsk5V
hWWclTJP/hq6JA/3djJ6+oGALipObcIw9v6xzdszh03aGPAfgpW7YQvqKUggNmob57p0nV9pVRUf
G0iA94MZ64fHpm4cv1yeZGCnCATHydpT6UO6yBfUPA+Im/a7PorKfN+OSrpxc28cFHYozjKTSZuV
+7Q62JErVLOZI+us5nn9HhiF+TMaSghNIq3727LiLIesz9h6Au5tnk0nX9ItQEKwftZsZZ6qjF90
7oWa2b6w0IYlrm6HwTc75zIJbyk3rvC9vaOBL1lj8P03qKC2b2jVRC26sEltvmeMx2yO+Ti1u6Ya
0N586+7RFWJhhAk4J/zG6nD2oBMKNM3OKF/oCirVoOgOfdup9v8eG7p5S8kMAcOwg7SjgG+utg9u
EeA/i2WdE5iyQjBdsubgMdLzNcaXPZVurNv70YAvf2IqPd84pLeHB+v4RakIzRu3ZuGhMlqXsbCt
c51o07GDAfoEnXhzqkq0sRlYqhQGv+fm6fGabw/PlVVrhQ7NsybJc13BqjoPr/Hilc8Vw8vMwejW
v2kzLxtX5N435oxSDQCQis9ZfeO219JRgxOAxuKSH3J4nQ+USxO/saPugzaiRpuGsD11XrKlnHJv
payVAohDKYKH5/oYMWhWL5NY7HOkWvnByU012cXl0rWHyhPd13iOGLN/+8eV3TvqkcS3DPFdmxwm
BIKjNrfPTZ6ZJ88zw4MpmPPdA5C0QftmdvPXY4v3DhGNVODHRPGSIuTaojIDuMzQ5zz3te0GQzv9
ZsVshL5LI723DlpRVQAuuiHim/8X05glc9Kg4Vl934kVNRbTbWemH2JEp8P2c5y1dEjbVoPfNmbP
I2Yi3NNjszdlFgZKZEmJ7MGVF1du+x+hSzbPLkP4cREMTaSeLHWyJ0B71T8ubcPez/PCImUdnb2t
lZFfeG9kCgNdguOFfYiBJTLzG7FSMcCIMk1KHYgEIuvZ7PqAkUpx4N8Q6B4K47vWzsY7p2jjjZt0
s9VYpkdFxYxYUUIwrhduwBqFgM/YBGkEiavRaeahGYfqCLFs8mwudfSSFHm78Wjf+dqSz0fWznhQ
wYVeG5U8QciXdG0QI8MctFXUvLfCtD0mA41vL0+0A4Se9aGd5uarOfbK0+PNvg0dQQjIDijVWhB0
QDWv7dfwO0HkY7SBvQhd+L2jeP/YYIyXT6qB1PLRIVgq/Mi2lI7QJSnLk6L1mf2czaGy4a+lp7oK
5Pgp7LikdKTtcFOMr6fMZAOyDprMsoOXYDF8c5mTX6k2Whsv4O1WE6PqdL/J/6mPr9uRS16NDUy6
XaDnvbVfqrDyM9tr90msQBEv6o/EPvXGYOdvT7xen2yoSBpQtErWcBNm+D1aKGYb5Glce7uIUPp1
Hh2hHUrD697nZmMufg1JXeYvGTSCwHw6WdCLEzRtzElBhSqzUSzf4WoZ4lmUHIJZN1Wcz0ZsKeFT
1g3jS9l3rQpQSliaX1dxmO1UM53RmhhTeJRcEFuwxVfZ8ppDFPzl8WG6eRDYQFQ8aNUxxUeTcOUr
AaICf4VBMTDzwtl5QkxP00TXbIED5KC69dur4NKgnD6QcxiU/+U2/+GqAGh5bWgNfWAJ3QzqjjYr
T4DyFDmq8kJltG92g2jSg5YuZbGLXVjr0RLfoku7c5hYMdsq2x4kX6sXeBi6sJrUWgSAw+JP/NIf
ggHz44DY1UEVrX4Ke30LHXfz6kM6RrdXemkGhm/IgaYoJVieTBHkjRcmuwqHDlrGag1fzKr5MjqF
ezT0LIx8Sk+Xx9v8e6hjdZAp+pBx8QdSx3WIM+l1RzV1yAPq8PH3MVOLkzvBp7NryoiqZt1081MV
TXnm90U8vp80r/0Z98h8KG09DM+i0wTTioNS/T1CC/OJge78SVhVdbI1EaGQ/TmunlRF92CtXuxj
IoCvbzytt15Xws34dmQwOPr1CE82q0Nb5EkeWJDz/ugZvXvf53Ws+ybUOQcl1/K9JmihoLEU+81i
6M+PP+Gdm8I0D90jChOA4+1Veuj1YVdFKtxitWvEn5tRjT/GitY8F3qPVlBUOxuVpd+x2GrLgOiR
l1MZRKVpHQuLPEMT0dXKALhA+77TnexUDVBWJfayQGjRmtUnhCPib43uFMIPhxlWvxI5vC8Zw8If
c93pXuelnYQ/oma3h0u8OdOTWGCgs719btn9HgSo8oXucCb8qstFtpvQPju1hl68Gszl7Zx5sZEx
NnjlkgLqmCyLyacef9Y1LRHBA7gE4Hy4ddmXW+elk+IZbVzrReA5XWX7Zjg74762JaV6b3XjT1Bh
3rMnMrNHZ302okPbIwH6jGpJaTzNaez2u2Kok7+6pVYu3hKb7RPjgBAMTDWVDwkJmhOktlvjBWBS
A1pOj+0PtZ6XWzQzawrG3ysB1Ew1hbxXIxK7dm2N14u2ykfolZOkbQ+mnho7p0YgFZGi0TnNDnJb
e0b2rY80bdLYF3RlngsjCr9FVjV/6UZz/GWotAn3dujl2T4tFvsJPr18BzPsv48/+x0HiBuQhJwE
5iZR2/VvHZh0AGzS1oGda8plrorhIwgYNBNDgtU47LITyk1bWkr3Ihf5cQheqDwTxMg7/ofzn/SM
pm5sVQElCvh3GkM5QQUs3sl06L1qoM6QgS9mjla1XqYoL3bJXKU/3rxy6fKl1oXkVlrXJ/qpUJHm
FG3QdtwNEAa0ukc3/0HFf/poGHO/B4AYbhBB3vH9v2U1ICu08WFrWIZm5qSBjdEFQ2W3B6hxJva4
gvg+1r/Hs1ieLXgX/LKYh93j1d56LQzi72F9BePEqOr1F/cqS2UCvBoDPu743HdG9BxOqnKYavVX
UbvdhpO8XScxscwvoVtioWsnrUdp18flNATQmo8nx07RtZndCc6f2NhHRp5+6Xq9+DJ6wt1Y6C3s
R8K/MQ7QRmcWbg0+V1M81pT0c1CH3vAilqLYO4rp7VKoN7+roQr7UI6AFQxklo0Ehjvv4cHVT5Py
Zo1HSZbHgAcRMWecst7KD8TT0hTV2E9BOM36Pz3oupNltGnQNY21serfQh/XjwQTtqQBVMpBjOBJ
r/c3GxIFkqluDrxh8pDISJYFZz7Q395li+PGfl7n+ELXLRPPT6x6+UtQVGYWgdGf7jmuvPh7y6RS
AVF52nwyamqU+wSKCeUlK8bip2XRHfdTXStNXzLVR6gcQ0/3+IzeJhGUmVgBvx91BmLD6zW47tyY
5OVTwDdlAHWuNYWOJ6ipI8X/9udjY9LFXH8wRq/w0Yw9MTlNXeLamBUhz2AbQgsKBsZ3uqEMe62H
kcpXZ9V9F7exdiwbkAh9pi/RjkmU6fPjH3B7I4ExU375vVrErlarzenZ24CG9GCMRv2Q6nb1Hvo6
1R9r1f43Sarh62N7t54ee5ACU2i618zUw7ZZYsoVgQL918F2smLXYfRAX9l7UiIoad0YFO1jo3cX
SbxJe4HohWLM9Vdmfh40mNnrQc1LeAxLLX8uYKT/aC19fSjZ2o17cHuEGP2gAABKleY1T9q1PSDQ
Sr4QHQTRnGeXbun6zjcioX2Zp4Gs6vHi7h0hKncSpErlA5DqtTHCL6Mts84InLLV4lMNWX3tj+Q1
rY8PDutD1Q+jH5lj2kCbXjifi0RxtsZ6brbVg+Qc7kHauNCYUK+9/hE0VWoKlYYdtHoDfZAJOPY4
QwWys6JKnX3RFWTE1mZGfOPgMct0MUM2pDBMNcmN/+MFLxTLHS2rMYNyCYVvo+YR41Y8fZ+mihU4
1NvfOZ0+H10G10+PP/vNmYJSgIFUJvYQZKSlKbflD9PcaEVBoNcKAPmlP5kOTl+8OXS+mLVeHsaE
ibL/YI9uCS1BkJu49Gt77jy5s8wdAzM1S1yoM9Wpz3BB8tEdqvjYwpixscLbPQVwIPH9UDtAR7au
C1PBq7WQuxpMijJ+L+sq/WQAwX6CK77Z53E5fG+L0t6KW+9YJaUCFEerlUxjDVDNimXMmdNXgjlx
vntxFO4qTRP7IrTRgG56459C7btsw0HcXFhcMG0TWtGA+clM5Y/6YzNBROXMfesKdKdD8avubd4k
o6m/D4PjbDwvt0dWmgJ9S8wH4mHNd+Bmqtkiy6oEoZ2o72p0Do/GFJuXFlWr19E0KTj0w+ITL8JP
+uYjRIkDQgDZecP46ghVQy20KYmji0G7c/5a6KnyS3hK0fyjj0up75l5Dtvjm22CNwYIAcZcsgWu
XOHcpDQU9BbxBOR7/nXLWbxMk9N8mbVZtYh+3K0ZkTv3khQCPkDZe6OLvNpKc/KU0av1+DLFURH7
g059Yar7HzTNS19Rc2vjltw5OnSM6WAAxgLctu7T531rINlreMFcJ1FH4EJWuVMEg7x+YeJ3Nvbw
njlGPehTy0FxcpfrkzrYDLvPhhMGHbQkB6uhoOSreqie9HbMt6i47xijfekgbQhWkvno1YGpM7sm
nEuiS22JIoQtdVBe27yaph1kAH+/+aAw4iUJI+A+lNCq64XRTBStlubxJderrN+1UZEML11aOvq+
Xco0Y8YjY6bmPxgFL0NsTN/7ZvY89cqcsVhHCVqsl196JMCFn8B+0u7yfI7zp7pgvGgjOpBbdBXz
QS0AdS61Pl4imX5er7T2ki4uPPREIMno4509JUr51HpCOS6Iw9UfqEJ+yJhH2Kjg3G4msx2EJfK0
yjHN1U3UijYh4SqSi9vqII0BCiHE0E48KNr89oODLVwMHAokBOzq9RL1SsuYOGqSS1TG+rNV9saT
Xk7iA1CyasN13953aQoAgYoxOVR9bartXdRD6za5pO1YfOa4zj86JW5eNL3rPugzRh8fmbuf8Q97
q91TR6nXrrrxpU7HsfErZ5ghNNTtVDm5aWlveJfbs8LqbJgcgZFJhqVVlNEqGg7aYHXo/JjzTqBe
t3MKSHtgJ3Krj0vrzu9KOtff3rxI8maZtzIRzJj6av+0JoqBytgJ4oRDctJy4V3gZqgOaqxUW2RI
dz4oaTI5AYTn1ASstZOxe90eYz25CJb13asN1PBCh8HOtMrNjat31xYHErYh2aJco2cbzkPRjkt8
mQvDfM8kmfIh76HmGuduK+e4ZwrmYUhi5ZwNPaLrc+kBF6OgpsSXJZ4KrhtEl/DgiLGLEJeZnPjN
nkwWopl+lowCABZW7jPlXAooItJLS9vosz1W30fGnmQ9XPuWjEJ8fXxA5AG49mHX5uTq/wiYZruK
rShK40sJsejk0/0ungp9HL2fbmc3n7yoBtzdjbXlok5ra4fH1u/c+avFru68kjBW63VRerGHZCBz
1QcfWYD4szIiuhgib7hxbO7Z+90e4kpISoFVilWGoTuaCEVcPKj93mVeqrxGrjMwbjxbv9qpsN48
NwVHNyV2oLE00DlCqwVWvV6VvCDJZZi98FWd9PJDZUf1rneX/HmxB7GBz7+3nQBAEGD63ZVZa315
pjCaobeI0ihDGn4nEGP6IOa4GQ+l0Mvl5IlGdd6NyQTFPNXzLTzRvQ9MV0Gil4D9Oc7K3wyK00dh
g5tza3P84FI7f21npwkKZgT+5mtsMVjfu5wASCU7lqTkWk9t5bmSQP0eJpe8boev+Sh7nYaJ/qod
LZCaPj6td40xIMaeUvsEN359VybXG7LJVeNLpYSd+NT2Q/OsV/Vcf5wQk98o7d4WHiHTkXhB4gvi
7ptJeQDAUFwx4ngp4EkMdzR6i3w3TcjROoa3QHMfNflPtyiaHfrtHf9ajIkvdC17P1HXe3689DvP
l8VJBtoNShentFp6WZb5MOQ1FwfJOuuTEXloZEfQPzyNKKSGPjD9ODlRBKq34HC3owN8B0YPUVCT
A5w3A/JhX6DvKPrskpY6Oq5N2M/fTTuETbHL4Nwz8fv8rc0UJTsoJYMSqdBqP/WW9xG53+EDM2/V
hhuRq105TSYGJP5cBkcgnq4PglEXaJaGYXopC6uYd0NKwYZ+oR0dH3/1O7cJVgBGNUyyRJLaVaQH
68nowWCUX3SznkglVVCVy9KhrOvOxfKPaDrny2OLd/wHzZv/h3wBmbAueOkZzztgyuKCTG/4bp5t
ZBHjYtELP9SXv5F/UL52odb5SeZuaVLcWSwoLrwliS3tupu8wY7LbFpoURtDeWk6tZ93mp00zPYq
5Zc5tjd9851dpGkkh6VluYVu1fUuDurQFWJAekZPUZk/VI3H4W2sChjw44967yrTXqY0QVQEtHOd
r0Nnb7VIcxWXNgn1p9YZbH/uFv0fEpnopTfL5ATJT79jUNC0YGln+j2DkeIp1ZT5+8ZPkS/cn0dX
UpJRCSINlISsEF9cL3rUJlWo6awxI05szL0NteNgOwklYtfyrTymBzwgSQX/ZzZFpyxfzG/zsJnc
r8+Z/BmwTkDWDDiEBFi62j/CjqKvI0XrSi0IWyU7GkJNftQIKh9gOuz8KXSgK5pF5f5PLT0Ab2//
BsRXZMNSx0LS818br+1h1idv0INChSbS10Xtaju+dfjkVUM7IAi+9CeVIfrwucnT6rUXdLH9pDBS
d//4p9z0WfgOQK1glWQiiNdrPdI3mbMqsjRTgyqJiEhMlATJyZuqkBCvsom4d4qw30WKrRffWgOW
9BdhaLOG5h56h8duXJbKrzxFoO8YtW24U9JE/AX3oU1RMbeNaURJPQ/HnTYtBkKfhR03e7qyJenH
46Wsr69cCWmbzIYl/Zkq//8fOzpUsz42c6oFVWrNx7ZdgJ2ggODmL6OZug38VH2CPvhjo+tn6bdR
7gYz21Cas5nXRlGLFlEMC37ArfPir9bcTtNh4HlGETv3KrCRaUKXy29gVdzim1tHA9hGdhIqAAnK
5BSvjnCVOwmlDV0P4O3QkI0dlenfBqb3AuaQIjk8XuhNi1tao05NF4f6jcWrcL1SGG1HCiujEaTd
Un2OVbPYI0EgSnr4zch/xgeT7/xVG2YzBiI4Lu9yvbU3YpI7txa9F+b4eBmghlqfVqY4UG8F1RRk
4bx4L6oGqzozc+8Y/my1w2R5HXT6hlO9bzxnSx3pzvlio8n2+N7wUq0rEeCXRidfJjMQRap9sLop
bXcgnJVvs5fYxi507Hrjct61SMIHbJys76ZQX+Z6Q8BqmKAKrNYD8ZnGR3gPQvMyzkv6g+J9450e
b/PdD8zqeAOp1TFGfb3LbabQqEtCMxjGMZqPXVRPM7lCr5l+aBjK+37xcm0/TGZ4ycdlq9d9z7op
G74gIqlrr5FBdtw2lUlvOfCKcYif3Bw+72dtcgZgPtUQ/mM3lVPs47Z3ql2bTPAwPF69zKRXbxNt
Am4qEyVUK9bzdkZYpUWnx1ogRJ5P35zWyD+bemXuzLrPo6dwEslPBXJh8bF34vG185bGfXr8E+44
FCzLKQXeJoql8hP94cXy2K3quPV4Gtq2PyZaY35yusb5qE6hFh/mVqETZtTLpsTVXbtUhQCC0boF
yXFtV8AUOdtGbgTVvIRfXcA7fjRYIHr0IUz2UT81v6Kx7dq3O20JrOAppHIDbGnlw+BfHyhhmEYw
z3WqlL4pRHbSNAUEi0LjXv+c6UrYb/iye/dKQtmZwAPle9MqV4sEznkIFYMFtswvepqXByDz3VFL
WPCod1tjGPeOtYRUo5dFxHHzSKRdHLmt4Nu2oep8F33pxR9LvUXFCEmXfqCnaY3js2AwbDc2Q7Xh
M++tFtwVQl0oGgHQXF1p9lxR66E3g9TIwJx6+TwMe7scp+Hg6Iqe7OYw0f6Ls5SgZlm0lVWr1Wvh
tJ2ABLI0AoUeXOsP2jypvtUlArEurTM/uVW6OdAuz8r69nJUSB+QTYCFaJWsqB5IUNn1DHQm8Npd
OwKEfdK6qc13WjT33cZNvftdwWuTH9Ptw2Nd35hm7B19slozQGp4edVzRXBnlfRnN0adOORIxm3V
Gu65J9JwSu6kC5ylVbARhTB7aHZnB6Vmhe/0WlTFvpqqD02LCHWd5kdNGzKXevWi+wXKcBsLvuMi
HIrHv30jpas1tpjuNIh8p7KDbp4m+6gMoR0hN2COQQsfWXuylVbN9maRzG/lVCH2cOQUMhpoEgOx
noawy5aXKnfsYFQq47AoPWTGRYW6pKcX9r/8DlvZYLK6s7lYpKnCFASZ73ou3ypcTg/8XIEL91ni
x1rcQr1pL6dJDZvL0r913uP3CokfIf7SNPhEVllRWndpZRaqE1Q2LOIDCk+0GCfKnbFnLTAdTWb3
RHPlP8TMFK8pq8DILdvkqxOlIRru9rXrBM1oqMmhsYxs8LXG+1dJI6H7tT0aG4fozhlmNlhCZ+An
tgHUXd8a9FZVTlHiBEIZIyF2+ZTGf9UiLeK9OkCpCt/d3ClHz1wqqAlaRyfpKNF0ePzK3nEV+D3G
O6glUalcl9Qnd2LoJzHtoJ91YzipKM2d24LA9mNf0CvdsHbvMDFCz6gFFSRKX6s1x+OcWVWeOcGS
p5+XfrR9pZni1rfS8KsQsyY27N1bnQ4iH9ZWgDw3NZRW7ya4aBsncPG4qe9obf+ugCsr2ZlRv9XF
uucVcPSQpUKXyhWVP+aPgIX64CwiSt1BlynL97hAe8MH9pYMxyhdJgRLze5QR+G4VdheF0/kjZEi
lL/pEsngV97e0Kdc2GZoBRHCOKGvUCky/dIdpo2PeW/zgAHAD0DaITnOV+vrkLswC9MKsryIzOcQ
dYcZUafIC78oSZ4+z2ndb9yRm3LN77Uh+iqbg+QcxsqmXZswvCmuFQxRE457a46Knvw1c5yDHStu
vYMZMkF4rsnzF69I5x+ZV2i6P7Rx37yvM8WbN2KIOxEM8ThJJteWesU6MI4yCCqNPrICOCG010Jr
h3dKWKriVNfe4hyEuqQFBP45EwquXqRbaNB7BxoWZDrOTCiQD63cFKJ7Wta1lRlohpAI41nkjm+F
ZW3B7QR/ykZQes8cOFuJOwWsxN+rLUfghmspjCCvXLM/GUYzNUfE5Bzvg1k0un567IzufVzJvMkA
NK86PunaXFo1lpMbwgqg5I1Kf6im09Au6l8lfOrfLU+on5pQSb84jbf8+9jyvbMNtIUhKUbbIcBY
hTC9W5VFqLROoIiU2tuCJAs3Lv0JpDoBPFR0bxx1g7iPWjWniDI+5RJnlWREVVMyNRDzYY0w+1ZG
6ZC902Y4rHaLiDpUVJxOEI8vlJrfulAsc4BwF1SPee6uP3FTGTO7nVtB4Zn1Ps3sFKbbCLjdV30k
qTwBvKnsjRDi9hSRuPPK4Kcoq90wUDi1mO26BBXRLcl4rJImsf0sc62jo6e9srHAW28IaBPeQJPV
wQawRk02RWR1XVbaQa7X7ZOl03fjb23Q948/5L1FUV/h5UZrCEurm2hMhRzvy+2giMmg99C4Jen3
1oMdqRa5nm/cjDtFJ+67LJ3h6Wnpr+MTd3R7MVjgzOwKwcZ3kGugahVWleXtJuTsnqxK0fQXr8mt
6tl1qEX66Vz05zDtRfB44bdXhbQYQDrKEhDUgGRYnSC9Q7sripJLaanZp6jrk/SQ1Qxc710hqh2S
dBAMPjZ56xdkJi63E8pPqaF6bTKZQYpVxRhd9NDSvs2x1Yc7Agz7W9sznElFMf1MBF69UgU03r7N
OD6ePXo+OoMHq/tiNJ2d56atBBMIwHemAhFykTnKaw9E4fh4lfc+LKVFWtP4BIZ+5Vf4I37Isy5f
yimLLpU2tv5YjdFnLw3nvVjyV4rk1rfH5m7DFd2WXUTeMEp46rr0TpKhFsOcKUFexkxWL5qY5kPB
hicHE86SKfLbGXhM5Exb/kBu13V6ClcU4SZxJ4cZDoDrhXYiQp7EDuOLCOvZfsog6XOOvZNY/+GD
kiJptuRJvdVFGIyaFyW2kovGhPrRhG/CXzRmDnJEnLtjYinUZx9/03tbSIREv4YWE0nEKhRrifm8
dDKSS8/0zfiU0LMsj97cWvEJCK7TPpOrNV8e27y3j3LgCCQTHDOUpa+/Jlq8Whmac3zRe8N5Py7q
hBp8qO6sqve+2AJt484stvgA7ng/W2LeYFKSQ0DrG6ksYLP1xo0uCLo5E7piVfWsQ4/+pQMrs+HR
79oiY6BvJ4l01g2qFEkuhUIH6NN8bD6rmVrvwrHovH0lUDDcODP3ziZ3gjeS4wn6dLWDpaNFuePF
ySXT++KXqmVVdES9o9kStLi3KFgcwNTQaAXFu/KiXcz0tZEVXoAi4/CUVZUT7oy+j4xna166LZLO
e9bITFTaBSTVEBpcnxFoG8Uc9ZobeP9H2nktya1dafpVFOceanjT0dIFkK4cq4pFMpO8QRQdvN+w
Tz8fKE2rEkRkzjmjCDGChyxubL/2Wr8xB+Oln6LqZ16OxuQpOZHHlSNzbQhBCiMQRM9w1VLPGyvV
CXEc9K+PvwRnxwRe7y71UWzeXl74a7fCXPCZISAsj2VwOlMf7KRN/SNJeSM7OIEVPcyW2A+TMthU
2CI778BmpHX0ilOfXF9pfp6h5SmG9sgMUZ7dnpZbQJbpZTdV0jHBNyJzJa3ptqVaFXdF00GwHJxq
pws52kPJTpptljf5x8v9X9v4ZGSoIINP41yeJ/3NfaEEYVL6MQd42Jb+gw8n5CHRg/g+N6YU20uT
okWdaVc241ogMsvEkeWDxoUK0/xVb1rVcwWKtM/skkmsk4eiqH23gXGr7dOG7Cf+d34W2G7cTap6
Rzkne+cb6CuccnlqflwegF/H6XIKyDrOAEcepAS0598SkK3qSqfwj1macgrVDPcB8mfpe12qiFu5
c4J9oCQCLvRo7CVQipk3aKOChjVJfoxDq2RTGfk1+PpvOJn5upHB6ADRA52EX835d1ElStVo6s1j
YUW5/CINAL6oINVttzXSwPpstm2cenIrDJ+EcBMOkNth9rtxoo0fNDXKUy9oJuuawt/KhoFDRVxE
lYF9s+TFRlbh+JoR+MdCLuPKxT+4dbxRT0iIAySGnlFZQ/xZRpNJ3KpVnaQ3l+dr5XbEAtaaUaJE
Hhyy58MyTGNiN+hjnMahMR6iyGk3JkY6nh4TxSJoPF4DLK1sUZLu5EVQbSQPvoT8WY0iZJU85bEF
2ZN91fOyO6lF7x+qsZKdh3gUcfYeSoNhPimx2jteNQXXDvqVXcrZQLZkRpDOQofnnc6pbnX+NEnH
KJ78cFPljkzIWoGv/N4noPI83iqV75LZqMvt5fFebRpwBSwRMrhoWJ433TVN33QNvIZRK5r+kGoU
iHFd16b62Yyi4Uc/6THBQlzr18qHa6cER/N/mp7viDenBHdDrHaCWDYeum5rt0HslUj77dA+kZyD
ZSTWzwrewrtGz+u9nIsw3k5m/We1a+Z9CC0INMev/MUy3Zj6GfjnRJOO6jjzgstR156bUokDrFrT
ZH95tNd2F+3wyEXPdxbXPe+ygWdGVQd9eOogRMrvZTVXJReVjdHfdHoS3KGZZCc/oMf2+7zMG/VK
82ubi1CMigj2IaD0FgGFNRllWtRVcPJrEe+cMosfpzyvSIjl9UsMcMu8cs3P/VkcvjPykrGdATPw
TM77O1Uwnwr0l04oW/qHXnP8DVKh6OOYeeNdHtr1pkAnzZLFeNgtDg7JSB2NDgbYnPfJp1qdA3fV
GUxXEZ11jdG11hhkQAoBvCqBzS7mcZwCLva49I+9rGLhayZaOO56qQmmrWWgsLi73Lff5w1EJVf4
rKHL0lkWJRvMhTq5DPNT0gj5ERFvRXI5QRXZHfPM/tr8eX1ZTn72HxcBgAqM6pe7QpI5iWLCkVPc
kl7y5Sh8EACun2W04bbYEiJO0Upkoi738/dhnblAhLvzOUyXF3MYIaNU9k2en/wkdgI3kafyqyGC
8mQVdvztcltrY/q2rcXB50C7ljWgoKfMTmvaklAS2RqdXb4ojap/rvIe3tr/X5OL3YDuSDFIbZSf
zEgTnxwJ6Ui3qQqDMllgPXdZU73/Cw3yeIZ6RG3ZWHLyQjUkwQWm61T0qb5PWsMQDzZ25QHYRYzy
NhPGK9WVRN7vFwpzSI50FnBEY3S5cow8rpTYTtOTNIWvEgqvXk8a/DmyE8P+kCdFH934kW/9WX7e
rwX7v83q8jKckmu8eqwmPXVtGSqeYWe+44LMK5J96A96dGVHzlN1frC97SWdPT/YZmEWcuxtesID
ram82oe0sx2CTLoyg2s7YlYhhp7HzkDh7rydUMTdOEVRdioJUXaJGI2bbkqCW6xcog+XF8vaxNEp
7GB5r/NmXzSFe3kZJKGcnWJVH74lod7c5praZW5qB3vTRoYYrOKV7q1tQiDiMIBnjBy1ivPumRng
aCM00lOv5cibGZlT3uQk+e76Ng3yncir+gobbyXqQN8YbYe5pIotw1KbcUzMQlClTiFWifDVSoc9
bPUbVOQtD9nhzAvGkkK944wDSkNUj8TOQFj8msHV6rwCzJ9RPLw3l2zryRG1kWl2fJKCri1cWU/b
u8DqY9uz7bK8Vv1bnVpk7OcCrkpWdjG1BkpzajCG8ck3Newos7ZEF8mc1PdmNslemVb2kcevfuWE
Xdsjv5xrWMDIQi79rfRE2P3IK+IEQl32Wtxlm00TKeGwubxw18YSFYZZAoGsDLWZ80WUAqusAq1L
Trqkirt2AGe5Q/mzUlwnq/wrx9t6Y5DVQc2yeJbATgzjW4y6RihQYtJfSe5Lt3IRmB8h+LTby/1a
2xzow5I8mJlzPAvO+yW00cwnSWPW4Lth9uDwyxBW4xPy+cOwd4yuujJja+sEhCwsWSCjM8LsvEX0
auTMysPk1IpaS9ywGPqvY4OaHFrNjiU2Ul0P9V5Mk3LNDXltWNkOs6sjqfTfiI9241fcwEoC8VEE
whujUtlOECz7DVNgHS4P7K+sz/L0BiSKDADqGTgbzePw5uXBjejnIyZfJwNtaK/U9fADIbvYFVal
7aU4lzYcAq3utebYvwCyMzsvCk37qans6s6Z+Kc9e7QiOHZ+gFiVVJlXXsErNW2S32T+0PenZg94
9/wLx8aevaD5wnGy+/veN61DJtXTjySuo59KoiSPUm1ozx1549INW0W0XhlqoboLnf7Kt6xtYwR7
SUHOEe9vKGLR97JS6BCb0qLJQK+HcoBsYS8317wtV9fAm4bmx9PbWYnVoUnKIjkhNt18mYBtlhsV
mSLlpi0aHn+XF8HvTzEIbyxdKCxceRTrz1uTMWQWAN2TU1p1UeFNaiNJrl+jNOC1Q2k/FVETPFQD
Oh9yIV17rKxsbaJrimNzvnrGZJw3ng8Symtpah8B8EpuhD9Sv+u0GHevFj2Bz1ZmqtcwUyv9BU2D
HgSVKvC6SysZneyNU4NeOkpWh9pP0KcGvEZfD0e37NHkIgmKs+mnvkGz9QFnJD/9eHnAf0+0ALGB
RGIDjTAMZQmWdtA0jWrMRo4JtIjPAFkNNzZzfNPGph6ORTXTwmLNyl2cEKdqJ+LBSK9ZDqx9A5I1
0IPx7aRUt5j0GhmJXMKl9RjoUK23QP+C+9yyxU8jRhPgkcz3EH1DLVFJvFmsX3nE6Ib/cnkgVk5Z
ph78GBKouMMt8XnAIMMgAUt7VAQkk03ky7gze00ZVV9w1nXKXelQn94OsRFdI7CsnXw8jmc7qn8X
MM4XnlaTja8j1T86A+pP+yhG4cGTjW58ynUu6U4aswSWETPo2WKY2huwxYqxn6D+1jPATJP2QcWl
FLi6k1h7LhF7r6RyfCVKWzkKeENAIORaZ4/+Nk8J5b8GCN4xyMz0NiFRXaAo3Ok/29gsr6B11qaD
FqDrzSctSeLzIUlSScLgM/OPGvqR1cbA648tUfXKndTlweyv2/Sh7pHJcKIrTa8tRwBycyUJBytK
POdNT4GEEyezdUR9MzU3rfCh36RUZ1w9l9P6kUJZ8TMlyPhCRip9P6SSEh8uL8a1Y4EapE52Zq5T
LNUpUrkA2Y872DHoElBbuTTuhFyE0kd0IdP7gqWJbldXv45+nxg3l9teOwUJayDIkAKHpLo4BdUg
b+tUVSjO9HHfbKgVYhQeJykWhMGURPssFFH+V/qLDCJCLr+swxezPekJrpuQQeHEDHV0W3ZwNeKk
UEly86TbgvFkoYspRwAfd4Pu8+Uer61rwn1wB0hPOsCCzyec1FyuhEonHeMMf++N6WDnnbiqXWnx
odNFfc27fO21Q1MzCZgSEKt7/qA3d6qvx5MYtd45SsHkPGkijXXXaPLqIahRht+A08jE1jECrfWC
QZ3dFSSplTddyy2yv9z3lUrMrEjEC5Na+3zwzcvhzbf0Hau5kiT/GKLQ3rhyZVs3yGlbzalKVXHb
VcX4Eotx8vIxqg4VtgvxwZYwd3ezCp9hN84LeSvZvnxFWWQt2CLOmvlhvAzhDi1mRbdyIXUlKWAj
cCIsrqdZB0YJgeBH6ItsuqbL3hWTMK2NlqeNjiKO4TylIRKC+yidp+7yQK1siznsA8L9q0C6JPWi
wWGa/VgCuvB7ipOg22P9x5RGk5uTC6s3PBeGa7LGK0He3By3EZXSmWV7PjfRoNdJi4zascsm1EdN
ybf6bYALx5/HloHQZOuhFw8cAX/E84aUNFArzSrnmjaAPTcfFfkerxg/2YuqmD5mYSVrL5fHc2XT
zTz0udbGYQoE57xJ34d6oPohgYdUThtpkspxB6mkVm9woRmTP7/F6SEROwhFcOLLiis6nFGJqyet
mYn9M9DqqX8KHLWG+lf0xV/II0CnJI6d1Ud4+i6WLpkFiuba5BxDWU2/VHkCkK0sq6+lH0RXAFZr
y3J+GzJ5pGZ/08boEPnA5Sv3j2kYO7dSpAafR42IlYCqVjYjcq/67s9P3KyXxu0ACvE3HO2A+DNJ
HA6v1Er6o9qBhXTlKKsPKeHbNdTsPFKLN+HM22d9UPwkSJ4vyjen0xQEA1KRnE4ZjrTOJsEjI9m3
ZSz0fZ10+lOERJxAkRrvKcya5PJBjUv5Wo/XzmsuRDTbZioQ6KBFGtMcEC8vSH4fEauwgq1SZxSq
a7UNsNGop9gExxuplZvV5PAOSdOnR18PunDb+6G4Rq5b2zd4w0BIAsAHqGaxVUFG9GAkiFPbEZ8t
NzOb7kNStlm+yXXIfd5fmGxAy9SlZve+paGnJHju9kZv48FuSVgfYGayQSAkdmUniv9KY6gWwKcn
s0rJaNE1v2IlNH4A/ETAEMyRoQb4j4TH+8kaHeVKz9Y2ztvGtPOV1QEqM0Xu20c7b7+GpTUarh+N
1R7Yv0NWp7CrKw2uTBzVHxLw0BlmDtdiKWe5NWI2A5Jn1Et5U/qj/ykeh4/oAXdXsmFr61UHoDfb
ccyK3suKTQLLNoiHmldlrar7TNTyA2joALy5VOf7HPrnNjWctHRhtkVYGoyJjP5JXH67vHhWYviZ
gzsfuUDueRicD/Fo+qoZ1INzJAXqq2jIWaHjJRyc/sYOoiZFkCKqqo9DVcfXvNtWZpemCdJx3cF5
cvmuxoskb5NwIIMqCKW02FQ+9j3yckYPrEUp8/4KlG9lctkh8MoQQUU6fYkpLsJyihA7lFAujnmn
THbwnPih8lxlqnNtm6xEBYTm89uIU5jpXWwTPIJh5qu6f5SmHJkN3/Ex3ZIxzL7mEroyiDPQjRMP
oN4s6Xg+f2pkCaNHP+Oo200zeKrSYkZQZ1jXHAxydc1HrLIm9crra14UixOfqsOMweT5Q9y3iAss
J/MDXATA0vamlr+EeWBvFXXorBujbyZto4yIWD6UYRClh2yo0h+X1+xa2MnJSqkFHQayvMu89aRU
Zl0NPsXx2lK6ncpCcty+7gLHsxPfeVaMQL0hi4RNtpzD3k6gKX0e+jrt9qHTZf6VU2NtDuY6PdVe
RgX4z/kcUJFP1NySglMkjRo6oYO1pcKM8YOJipIXG5Py4fIA/GarQ3oTiBEie1htzrt3/qI3V24Y
WOUU1hYTgLSfdZOASDpl/O3qMPZKSCZoMHMneLLsQPM3rTqq4mT0vdS++nFrF/d1VBj4/xZ9pgDj
6ttiZ7ddJrth14/hvu0Dyd9i3TviBdtPZiuOWTtFR4GfSfoAc1j6KDVl8i4JR/LEbokTTHBvxb6o
v17u5toyo5gNZYUTcvaUPO9lkJC9RMVMgqxY+lbiRqJyhsdMGfMPQ5dbz5liZTdDalr3HdD07eXG
104Lc+ZjgVLgmF7WmSqQPTPcGIyNozSffBwpXNXK88ZNyPVeaWslgkLqAWUeHCVgYi0BpLBtBxXb
M/+Y1xrPZxXjQByhO/Ra3CDrH5AaawqeVLbSQCDv5d5tCf7iK6t4rcMkuCgKQCEny7dYxVheyTKn
iX/0lRJ188YOsDpTnR4JReOagd/ai9YA4EgrJHG5e+aPebOA83g0lLBDvjg27ei+HXT9SS3xVbNH
fPvgCuUvVjNmW6xq48cwM7RPyGRWu6aWJjfwBbFzNASF416e8pW7EHYSMDIAIzMaZnGstQ55hLaz
/SNuKra9M7Umlw9F0key241lqbiyhQ89WrbWlaFfbZhjnIwm70jsAs5HQwymXsgAo4+d1E27CfUJ
1wRMuAlUKX1SwzHcoiAUfb/c27XdhfUmVRLiHZs5OG+Uai5M4KBj0XWOsUmqXKYeUjn1fWZm48aW
Yrt4mnwi5Y0Kbas6XG597czEmx2ABXHWXE44bx3uKPXNWDjHyUfGxoXV3ptuaQDpSNHW7L2wsqRr
iL21bUbQyp6mosuttTg1wes1iV62/tEqasSO2wkpqlmsSL5rekN5dkwRfTHM0Gh2uWSid1mo7fhy
udtrm4wMDnoQyEKAbV50u0DSiJy96RwjA43CjiBBbLPW+t7i4XtNZ3b1mkRunjQwISbSDIsdjaI7
9scq52c12OF9MRrhsS+T4ECEaVtHI1cK56Eu8BWHipJvGquw9o6cvIfyiv3d5X6vpc+5Gv/zLYs4
Rauy3BfzaktwlrzRfF35ONlNcK+ZnXKXIwM127oZ7UENm6rbjFkM85I14L/KWtNSeSmVTTaAhoHW
nDy23HfXyJhrCxKeB4YS8GD51MXmh/GVqkMb+kdEU5IPsl8gw2biJSx7mYIR78bKC+nPilhyjUMb
YHpId8DcW0qN62LKOktFrRrycjZt9dHOZkhczwEjRv80avYugOksdjXRnXxlB64cOrMmCWEqiGXC
4uVSZMlnCahQXBiGuvH6QNHeyb2Zb+QAKU8PbyHyrOS282sSTysjTcOIBPPKQvJ8mVUyA4sUdYZu
dhe1mltaurNjJRRgAipDuAC7Tet0efVda3HR1SZO8YmNsuCUSyU2B0pAVL6RYRYqW0Ub8JooFeF8
vNzmvF4WMfKsHDWze+cBXp7ptWI1Au8Q6ZiLVHzUKsW39pM81tccf9f6BoFbg++Pmru8LENE+PtZ
hT8GJwbbuQUfV39tK92KtpMmoZBvT45/pcS09nSFDkCugZQPb6llDqDLsxQGCG8Ox4/9zUgwPh1k
OTe2uMmZXiRhfadqQfOSO7GzI3Tpc8/Sw+yawds8a7+N8JvP0M6vEIlSYZqg4XOUpVyOOcQGImHb
mA1b1Ti6uTyda8NMSY10KLysWaf/vLG2k4fWBtd96io7fp7Rn+7oZ+lDl5fzBVlcg7Cs3FXgqwlE
0IkkMlwaDZd2GY9Bhx55qyVa44k4GqRdX4s6vTcD5D43hjWaX+Vs0m8NZQrDu0Fuw2sv9LURplgL
KxTH7BkndN5pm4dA0sSgn5BcAdVCqF586AUoaL2RtWuram3DvG1sjlfehISiMzQgsygIh5h9fYvs
dpD3KKC1+3o0yoyHXYu9BEFbb9zDSlFuhB2PGG0ijxbHUOSSnHIQr6ZXWyom1VP0drxWA18dDrLv
AMHBS0GJOf9CLdG1XJp1v0dZH6bbpA5tfZ9pIso8qlLTnzV+nm8HpJRJ6sEinSE3583B5DYA1To0
V4Nq2KWqXOe7IbMq1EzA2IX3utleeXEpq5OAivr8rESvZek75IdhEAAA46RUHUCNblQb5vsSf2TV
TUXUFwfERCXnRoyYt+YYIceucKyEWKn1g+FGjttp8qQqAQcoOVL53W71XrmSTV+bBaBOyOfPbJff
HNly+p9Rb4khR5rIPCUxNNoi88uDVLejfiVuWW1shlbxDp1BgIszJgg1K2tMCZKrTfjy2KAJJHYT
litiP1Vh/vPyIbM2+gBqqKURrlF4WWyBqjNGK8Tn9JQhYADLrCFyf5/Zsyfx5YZWOFQaYSF9ImPB
Ab7M4CR9bQxqliUno5KsiISfqrzmZq87IDvmtCpgQ9F7Knj1PQz04cbXYmyZ7LjwesPATj7Uut2V
T5pf88vjHN87zHR57wPYX+wuxOYDzcxR8Nf1WOnQOxnbbNdqg1R7shneVTyb/adeSwLPNIViHXgH
O5FL2asIN5c/Ze2sf/sli1g1FWUbar0cn+wvcVR3t0YuVe8wFop8cDZ6c43Os7bG4PzDZuPpR8F5
MevzXcJ7JY1Pap5V+Kj5YbyZ8k77DhH/zwsxUQJFBI8jnXCB59f5mUL0jKJ2huh+nht4kzRE+nCH
WhC1rkzdRIeo3slXFtv8/cuJhQnPTiVFSeOL/g2KmFSlwMZj5m/nD44/JGIPfqx7Zzi8SXZRNUtA
tiX2Y96QDzlVmsvzubatZrwaVFIkJ4H0n3dam5rBqMwSDrch8DdXbcm+cciwXzPYWp1IGDuz8Ags
ziVXXJLM1pfZwSetkLpPfTm+7/LU4S7Kumt+xKsxGFcD2SIYCgRBi4mUBXbPeYpiBRIcwWd70FPb
K+t0p5lNvqkClGSwZ1T024HK5qeyHcsb/o7jXJna+QpaTi3pMWpBs0gq2JDzkaX4TAUTlPtpsu1W
2w5dGNNpZVAaT23NDOXyyjY91Nakfnt5TtcW1duWF3NqOKHfNnENaQm8nOolQ55Q3AMBoD75aSDt
JdzsbhNkfEJPhv2Z/YUjAs4j4g4zJIW3/HnHFdCr5F9FCEJbETvHwrRlStrkuRN+h76101fqlQ6v
DbVNbdOAjAIcZalnXRHZtkNAkrkQk/YC59d+QdGiukWsb+h2gZ1p0TZoU+ma2cnqSiNVgecjxwb7
d171b+IyB92eoCTwOTpWLotHMWaA1oK8ku+xo3VuOjUPww3HehDuAy03vgVd1A+7MBm7a2pqa+cy
7D/EbvgKSh7zEL35khHrMRKlOkMw6n3hZZmpg31C9t6zOgzXqDXJf2XQZ036WcRTByF/3iKJR8hj
chqdrCQo3g+T7Xs27p4/1YzCtjuRzdnIUn1NdX+1n7MTGLVjMhlLpMdASlTgZRee4imaTtSRWvmp
dypteu+DOqs3eqPU6pUzcp7F5U6mWoUIFSWrWZj2vKf6qNdaYHRoayRO87mOG7Ny7QkJMEvL7GvC
catrGR4l2V8CaXRfzhsr1CyPalvBzIJ0DxqSpTU9Ez/iGF8MGocYqIUpcalSYKZ6+dhYy4nxaCWC
d4AsUaFfnBsl7o5+VxdcttQ1BjfXlKTfjvLUbjtM/PS9oZT4KwS9JILbAoSfpwileAe2B5tj3del
58vfszbVMz6cfCSfRRn2fCSIvfC6nBzOkcqPn7sktO9LKXOMnYDT+DXBBv50ucG1eabgyqUxo6ep
UJ436EupivqwRvLFKG3VG5UoFDCGLSnb5wi61VcQYivHNNcuLOFfbr4YFp43V9layQOZDaSFVWMj
6W6as6BBMNps36kZ36HDqzYHK0Ub1o2kZLwmJrp2fPEohLcLRo2U05K56/R5XCCtTPRRSf4m0axO
8sYYxLrwE+en00OL1ibFvDP0YPQmu0BmHqjdNZf2lWHnkp4VVphqYNyLebb0ADFR8q3HWcnKRhB3
xFK+noB07dD2xn/v8iyvLCtsVTk9mDkS7EsbaT1Uq0weU1AaQV/co/On77q4FHeQGdWNwAHgyumx
kq1Ao4t6MMUjtASXwOwWCmXelp19DENHftf0rWK5Yyf6bJ8onStDnHySEaDUPMoanf+oTEK99n5Y
/4Q5U8IFMaMkz1caunahQKLRPgKRbN/3lZ2W+yrV4+CgWqJvPwBr9SU36RznOZQgAe7jKirqw58f
d8yzSRGwtXg/L5a71XVGZE3gcot0qA81qI5boYXJJsCr3FM7dbpynK0cpHMQqKAcO7Mql7bodaaE
WtbQXsOR/rWp+2QaXQM5r2GTSqWRuKaws/5umNQp+tfJ9V/fhv8OfhRP/7obmn/+D7//VpTAXoJQ
LH77z8fyR/4i6h8/xMNr+T/zj/7vXz3/wX8+RN/qoil+iuXfOvsh/v1/t795Fa9nv9nmAu/x5/ZH
Pb7/0bSp+NUAXzr/zf/XP/zbj1//yoex/PGPP74VbQ4u+P2PICryP/79Rzff//HHL5OO/3r77//7
D9+9Zvzc02v9GrSv428/8uO1Ef/4QzL0v3OjYbjB9MNE4v9//K3/8euPTPXviJDDTiJ3xC/giv/4
W17UIuTHFOfvqIsC6daJsX794R9/a4r215+p1t8BO8B74H/8ymPqj//7eWcT9Z+J+1veZhBtctH8
44/zs2i2jQQv74BOmb3ygKgtdsqYFLbam0Gy1YL0JVdUbIi1TPMAPlpXlud6S8Qx3LU4Oy15eHqX
mIqkx8k2scbxXdnKxlM/Jfq2GKhnX955a02BEODRNedpqK+db3/IQq1QOQCoVitPYdpEnqQY76va
vwJ9OT9Z/zV4v2w48Dmb6eGLFw9Xa9UUiYMo3wAE3MOdwXBzpPzvSlsgbRkHyfFyx863+L8bpETE
oYZmAsnY8451caBHehzhnJrX6SOYty9xH9cPEkmrXRI6kmuEzTWSFY+Y3/pJsEs94ZdXNYKsS1iz
D6VechoNtw08HJ6kbkx/oGnlb6MkDw9aGNov3VD278ZktLaaaMpDpOCAMpSd9c63WmNj4GmwMcok
OzpK1OzioO5vO9I+TxMi9Z6e1cZ9OLb1jSNL5UEJTOsFTaPJLbD7dZumwQdsyhxiAjzBxF3Zpfat
ORTJ51Q1Mm7P0Ek9KtZF49VJKVB0rv3MHdNBOfkT7y+S1dbnTvazfahJQnep/EqPdqfb33zZ178A
Am8i15ogAGaz+Y8roNjeW34mXq0i/R4mXeyREH+Hukt8F6lO51Vl4igb6sUx42FZLuZkildl2nBn
13V6sJUUzU0RSUdFD+13hoULHY9+sTPNtoq8obGGTwByUcXjnH1MeptsamlGNzqKlgdDRgmtqNSD
X/V54FZdE3ySzUJ5rdtEeSlRw4XlTMqkdbNx/MZlUKSu3NvpbjL6di/pvh24aYbWPukHI0SBpmSA
qYC0j2R4KkERc0i/CtORPV+Y1X2IhmXsNS0S6gnEyFOXNsl7RU/7D1ZYKjf2GCO3KU1m49a5+tWk
iuTFEWCmJg8ibTP5kcS7L7A3UiQbbt3b7bfAHOH/hb7yQdLKVnLtwjdQ+xdZfG8WdXLostS/qbGn
IbdYBRu/dprbMNCSxxj5iCeRVv4NFNIJQXD+46HNZEkhn56mm5qS9S6JYt10fXvwvShVu9uya8TL
mJHQcbMs7xUXa1rrVsRG+JkKpqm4PNIgJcIK8qYwGXYIgWu3SHTnr2rQIFdRiFj9hhlU27pJ1rSH
3rcFwuuiNikb1fZBiSLqCVUDo6RtAwWd+aLby0X0GDXW1KBh1H4XHAG32YDDoCubfYPxtlYr74XM
TdnKcnMX+4F5Y/IwPE0UnHdRQ6rYk5M+7Ny86huvxApiE6eiOlVmF9yYXazBZASLjHNqCFWi7aZN
2uVI9GbRhOxL1x+cQTE+ib4rgMmY1TYM8gR9UmRUbIG/oaLG5klC1/3WzsLkkyF3k40KUvpllGxr
C5yk3MeT/UMo+awMEFknvO2UjWGK8UPkZMH7vDPMe7PTnY9+lqi9G5g2glpycOuIMH9AYs0ecG9Q
5I8Qe+THViv9dwqORyT/kdR8CX1D3iBP4X+PCCIeB4QsvGm0kjsnGpJnyWiaE88ASzzroqzSrcRn
NN+kUC+hEY7ISh9EPsrFrkdPTt5YEwnKzh3D2i/e10mjVfugU6vqYA8mKiodQnfIPLUY2n7PnbQn
4dUh577PcUjJ975hA5UlEVkUD6Hc+AdKZ078MUnIvLrBmMrfm85prd0ok3HcBpGC2GFlF0nwwJXC
eE/BkNiePwr9y1RJpthA7LGsXZ5kLRRuP9F7CqylBTAgsJ9kkR2sWIbjl5KTQPLAwQlyMzmjFB9y
g499ta2x/RB1hZ5sDAdV7S3PMv3Btif0j3FAy/rb0Oj94jZ3xu6YZ7Le7Xm5Dq9ZR53MrfTGqLwK
kfVvGJlJ077NG+1TP9t131JxET+zshlflDELtQ9x4gvDyzNTajHbVafwppakRN9kVlYOd2GsKWJD
RJC+rwPU46TI/xj5CdJQpU6IqOuS5zfi3pBrZzMGReHWgN82MNn9Xdf5gVc7VrmBg3Eb2OGu8im6
KDnIaA0pphaBq/gnVNjJ68owdUe85VKP5TTwF0vQgbpUiH1gaLd1TvIkaR35TmpNzgvGA+0I6Uds
WN19pUvlkygjhWRda8ReYaiHQupHl8X/krC8CiHPCIXkINPeHoQlay90PjRt81ib5sFHzKekLVve
ZVWzLwPzFpuxbju2OJGg36k8qvr4qZ3HaAr33EBbu6rveBfcoXN+Q/7hLh3ST31fnSBaRfvBH78Z
lfKqdZU70xiUurtXzPIjlpjdR+6hfTWaB9kM0huzrg03raLWbXuBh5kKfC8I2psiL/aTakhuZ0Jz
H9k2rh/gLmRNr2lU3xdJ8sAtuRdO/bMplH2h6Y86itFZWr4UVfqcaw4OKrK+B1+7j6yw/dJyNlDs
8JsNiaMbq5siN8kb/V2X+z9Dvf8Q1eLRUlgkTv5cqu270lJrMJzOsZbIjwE/LtxR+NADm+bZLllH
3XSw5OouTKs92OTOm+Lw2yA7FANGN3B+tOXYupXhbHBl/FSUc1Hd6Dgy0xg3mSh1fV/zlCq/N4zh
cwTHHqif1wFA1grO3UTZpnHm6kK81khX6JNyTz7wMdPr2xp8DyL6PAVLLL11MYP6+q0VW4+i6TMX
H513QaFy72vtA/h89QXW7RZ7+X3VDR+yoIdebNRYkdj+Iasz1pGaHYxW2Y2lo7lWOn72Dan0Yriv
YMm3OoIFLjzJgMNSwjS5c4pNX0j6vkVRaBMMEv6EeU+Sp6/3MXUvlwf16KpO7RV2KgH4VPdo3Iao
PddPUhhXR8XuyLNrev3YRtaT1ult6fqDVtynE/Z9aqWnu66NbvWoczZxFQrXStIPkUFoKCf5A2ib
YJ+k/4e5L+mSFEez/UNNHQYxbZlsNp893H3DCY/wQCABGgAJfv27Vl19XmZUv8qTu7fIVUQagRlI
n+44VJDTHtwtOYWafucj+zkErnykpCnBHqwZIjuOXdTgjQqypo3ap7RPTiuSOu46RCzkKGBL97gA
br4byhgZxkIFbhVPjqocyOnXev0iYsSAEkZzPo8NxXI683zTZsGB0Isf/LgT19bt+oLz0Wauq65C
IPrfol/vwZ1EekA345tGCG1u9HpKIe6tIu4e0Ozo7hoxTY+LmutqhPW8QhruPt188913LL3IeIuP
82rua/hPV7eec6L87cKc8CBBzO9bsx1Uo21hY+cjwF6/RzDykvWJd1m26GFAAtle+Y3NUtJ178xN
cuqIK6epfqM4IeXQcLvoMfJ3cNU+Dr1mxTQDs0wjXSmLkuwIVzS4QI7qjQe9tK9IewaDSk6p0cim
8Udge2m9E8b3r+i6vpg4lTmNJoO5gD7Z1b16wXIIevGQButxbvV58VC1lw2RskVKB7OTY3Lx0ItV
Jm7/wWVziojaI+7jDvH6Q7XO/pmE9lms3i/Wmn0cyEdJ61fOo0c0CV2BUJxjTu9ZOi/VAtQRsfRu
xt05yNvV/ojctlhXpyQMDNWk9tqgB1WSs4PXNSPJWo0aoaC0ufKOdVWStNdx8T6Rll5sc7tbEMuA
7D0sQZ6TfHhEPjaQ0+YQs9zBG1wiWa/ymXenNIdzHQVnHt2cc+QOz9OtBQAmzwzltwV1bFuMHKLM
28hy1MHaYxQ0uyZJWYZGnjWL+KAyamaWr/hesC9tZ2m989bdYmqUwlo4Ol3WtmHwGMvp6uEPs4TM
3n5izpTD85JmQgRLBp41zlLhQ07uHYYxEaWrtjjr3WU9oAzDz2GN+ekm+BGZaLPUITb3mPNDcOJW
YTNHxw4sLRZF/cJH8jTQ2cnjduky3wx9ppEKTDOFJvqHUMkth+45Reu9v+Vs7NAfnCw/FmDB+bCI
yxwZ59gap9zwauNRSd80Hz6sGopYd9vTZnmSiUC5GUNGXa4nhCwIk3rVtPBv4bSs+EjzvvbepefY
b8BB4rsVfZg7vvb2ZNNjMVnd/fSX+NOf+A7FM6dVjd/rIVlL69d3WKZKQJgs4w2fKhGxNJORt1Ud
jZpKJTCNyGZ5UmOMzUVEB9w/biUarl0rvrjVpwScMXYaVOi5MmjzViPBy0ck1ckiIfsC+A2uol4D
8vS5PtWLJtU4WeewcVBoWe2Nwz7q2LAbt6hzC+iAO8ysjSw8GcxZMK5f/TaLgvGFAi+fWyyZYih9
LuVuqudwKPy5E5mnXfuKYld71I0DFiht2DNL1VXrDs1+kLA8bTNYZhRlD4WhtX/u2YSDiDtF86uL
YOicIYYsc3ttPgflJw3EB9Qr+2BMnloIaYsRAs389i7iqWsaiADSaPzyLN3OjmjD16UJ019xQ5fd
ZAL0u0d9J4q1ZSJH99CUlglK9PJm4fSRwsn4nbnc7hUJLltQ08q4Cbvy1W+/IGBBWk+Q6ujDiVIn
n4lz4wAwVufo+2YTUufSw5BQRH1S7a4HSPflmHUWYQ7Ig8ShqfF6/4zctO44uR6KcIyUBQqttvs6
iZYqMqG9KjZOT9Ok0S6NHumLYun7uAVD3k4u+aoRYlDD5TbheBM1Ud4wPKNjOsG0gVVwR6aRnYVi
0ZNah650AXtepwGk3+hzW6GQHD2VSNHPayRT3A0tiV6RHbXVOaEzDlGr0JfILPEJYVJ6zjo4+R4Q
mdHDszk6eVC3eJ0WOX9rV+qfBsfzHlwPQrQspQG7+BuC05yGYfytXdfInIU1q/DExj+I54wl4uBh
5cJT+CuOZ1UunfE/bRrws8uQw4pAIHGivYIlR4WQdmQp2k8onmvTp1mId//I0AS585sl3ktST5cQ
GT4lb92vWcu4atx0Av9Ck+fO2uBOpp5E0LaPuCFtMJ713gEmhRrwbvJzUV5dwooeH/WW4oe2viqo
K8b1hP60+VFB6wBUI+7QtaKRsj4U9vZLHVtA9AaWh4ZiavLvuYvndj27PUoqkl+DhhZ3LKELdML7
mCJ1Zr64RKLPrpDRxroi7ifX5VO2RokJSrkibSjnCB+ChYHHfATi5XgXhFLU5B7mZu/bRHpolULb
BSRbyNg89mQ9w5CIxbU3+uDSBuypD0PrbvKRMTasYYDDVtvkBOHsPZaYm0Oj8zGI0qAaauVXqB1B
Jw/IhDJqE10kdnHLcZVzGSZ8LT3Z17u5j8IKJInZL0gq6OS2lCpYZY7PKEYDYSyDARIQTEeQpRZM
BXDC5ByAw8vIXN9Lg2nJs6nOcGqzuxEb/5Z3nY8yhRg/FxPLDrdqj4wkYocj/9O6WHP7gZNDvaKT
ZJlk2U2muXTavpNk+0LldpetiB/NlmByysWhwZGKercs6gBDFwb32OC8bxc4+cdmOVuU6xV888LK
WkXLRczzcWKtuogJqa8z3/gJjiR+bDvpYcQMgrc6jX5YvNC7BnaAgrjtUI08msu2ntdyHMgzur73
cJXqam67FEcKHwlawqY0hw8mOk3+kORh6CwX1ceiqsWgDhM4QTh6ax+b5Wad69yXkUm8yk6jU8Rw
aWZhuH2miuLRIxbicfg/q9WTeLNWf+7znkYPsPefVLhGZRJsZ/x7wjxcUx90EOskOo7R9SES97C1
Y3zGu2yxY8ZB7jAkP/gIF7xTQlxtO6YHGrlT1RCbHmVqvDUDitV90yg9DjItGjQ9Kv4pRh0VEZ9Y
GSXeUuqEjTu7SoIWiibMGxctvq3R39t1GyqaDGM+tolTUZjgD3RL5J0c58euaaIiVs3r4rpNFq+G
lUquH3aSJBPuUpe9P6YIOTTxvrHRWvoSwqx0cauxBw6xDF7wtvaDrOqFqtwCKMhMElxBua9XCai2
wLESBYNCzKcQxeh5gIYvzERhuFYQrmUjRg5o8PFkNi6rMyVrYHdwqJ1wUvvu+uyXioYTTbA2I4Cc
Xzu7Jpc2re+SkOM8ofzlPUid7pCu1PJsXIJfYGFrmUlvHl7CBcsg+rYeBMLNz4jMwKq2BWm1uB3d
owTHffewMh8EZC4FIhXjC9b4Lg9lovc4x/ASOwEKRJOY54i78lGbGocHV4eoZfQ9+7YBXy11lKxn
AOH9XWfNipNON3w6dW0eYAcKIVxFRsV7OA2sFIlXQ2enWamF3SBTmojJgOHXh7mn/dGHsqhyEcL+
mIoQ+earcmSO2Ez3JZEzdksniMq2H+anYXCCEw7j0OupWH6DZASl2I6Ul84M6cGpU69DIlAHZLND
l07md6mgmeiT+upE1su1lK/rzLbDWrMgXxAwkIeBQp6Y7/fgxfl3v/WwEY/gEOdevm4kuHqNcO+a
UbtYmFKMZbEcOps1KPFuC7am8avfObxoERm1s6lyjrAGcBQ68h4oxPiSRsxzMTjaYbW0qNFPiGnR
cXJTg6tc7a27Pdze8Dh0e602Uk6m85usG1Mv8xfMoBSvRxYueFIIJmXtffRkRNMS6j+rLnAQxD6O
95FddEaTPqlQQo70LI+yPE1EdL9I3l8hfbgqgYCSDCZ2t0hbNzo4Y/syce8F9X0a2CfFSR519Rlb
JTzoA6LvLB6JRKVuhvxEdEtErxIdBdlABGYYeLhwTDRsOKTzUBIr3uMu2Xd1cB+syUdvl0/MUiFm
3G7ZSZNMd5TYn0RspIK8sC9rEuPcofUnbUwxMbEeJJylhZDudPCUCe/xzqnLNrLprLDH76GS1oVo
+bqnsrFlJAJWNW3suGi1HdlxNe0lbNdvgVy/O52ccWQz69OwufqRGCAccmpAfXOIjEuIae7E3GPO
JNYkWW9Q2Epac5r92VRDOKTfapRyoicakWRZkDiXccb0zFuSxQKpnw0U8jkn9ilakld0CpxGj0HN
0bOCsxBbnGqiTFn5PkSrLPza7MRij3FM95gaCiC65xVSiQ+5YiNFnmqBA9V+iecno9pysknRs+0x
ElzkgOArlBrqonXHC+pmUEkH30oQdlM+qLZ9MEoXQMALhf9pDPEsdrM8mKE9xDa8xm36lir31Jkw
F8TfbU13bCTZJ1v/bKEFquAUyWHV3s8j1su0fdDO/LxQ8aKGOVdjsgeoWlHblzPwkLRfjo1uC06j
ytTe1wSGQHtxsUb6fnC28AOWgkIZr+AedttN3LKanHJsUBuDAuRvXdzvt2UAhxPmfFlLZPpknDsn
JfH2DukJ8qCqR51CDtihso7N8WTcwypbpWH/KvqtQDDc+9qYTAOOMbezzdYcm4HmfSgqvFYVcdbp
femjSjH/KZI6Ewp1wEisTY9rGr0g8DOHU77kZMZTtBXwrVcrkgSzjtYZIsvyyMf+BjuSAf4OL+rP
PhDyavtU740/Ftg1jsY3AiG0wbEP1Q4G4gOh2Nbb2h6aJijoSDKfMMwIw3KexmGHkyme1To4D5NB
RBpFLqfOF/xLIbB6Fx1ilLoux/5R9IO4Bx36FqP4NUuQ4oG38tyHw+OggSCl7gRsZcDiXU9VPHqg
BW6hpXPexdHZxnpHkTwJ0OM+CESQNx3NOQVxhKQPJ2XDGV/lJQ3r5wkEPfN/BMY/67atbMvuiSEn
2c2s0Fw/RzW/XxMKeNniQwA/47STQrowN825SUcwTW3/VLvywlfAX9jRg8kvNtkvhY1gpxxM8NDQ
WUIQ+LH2Ts7x8jXYPACQOnuENJVBAKtCFNkzU/qiE4H1Irk4szhxLVGrgXfZGQ9DjXP/jHcstWD+
kDmInC3s8g+Cwz63dB9Gz/crSubAIaBZotty6oXJI5D1FWMAL8Z6nsoojC7zTGwGaQsQTCWzYVzs
Q8B84NrQCZBt6u6x4T/waLoozJSby4Ag+MDWcPdssZj20+mEIJlH2QokDMTLSXBd0hlILDfurqVp
JYh3sv085NqkQw7c6X4I+zMJep5HjXlcwvWJ8rqIO//Uzu6C9BBtyhmCL5gIsJrWjhiQnBrM1dS6
+xYCTxArwRGH2zLqyEeQ1Akgifl9JPOrIlg6Hdi6CqbjE/HXuGi4+umaGbvL/MtSe1CmO5AxLezQ
vi8UbvFQvvjhkAB6nz94sJw2lsDJ4A3PBKuWADkIkvMypfRzXdYjXdKq7qL7Ne32TVJjuQTb47Up
LVSdVrGnHk0IVMGHBj33WnuSxDuErN/VafiSbM4dcsx0Nt5MIbohT4gu13mtJhSjwkG/9F/dGGRW
+jthHWQn0u+phiwJwMuhJjj53c5yI24dNcR3OJwUgctOIaenOrWPLJKPMzpzcvhUj4PQV+x/H2Ob
khzC5BfeULvr/QnzU5yUDWjBvN+Gu1ixM7Jw2K52tm+gsDPT21OfznecDhsOFjWipDa3ffIaHMTh
9rXXbQMtZ5KxwaQBI/rT1vbPrDM2pzVwEuY6zQqFj8K5i9TeAZ1Oaea5bD0bz10ynm5Xodppn2i8
F3g/+EGvMt41liRXjjVkP8nYe1lvxKDbUEz6XjLB3ONP6YFbIiEeHoD4JGqgO4Nx9s3p1m7DQ5du
pxZKmIuPPPacTZrLCsFoFGk/6jYCJVEFJhkssuRsj5Ra+tRvdfcJd0N3z1cJ2Ielq8wCU7vF3Lb+
47K24X0QUxc306bNvoeg+WuBRohljmdmLER12+VNvYlKuvSTU1urfY1AoyAb0Vz87hi5YodEm9y9
J2dhcpsmMzYrn/l7fPYn+pP8HCZf9SBBH8JL7sdPQZtu3yInTO5EvyRXJ5UetKwcR+a0bbZCL8Qt
qeL2Hthh8F471P0wgJL3SKJPbYZQD1FF0q3zDjwcL9smlaB5pr6q49Y8Svwy5YrxpqyF3grPxx42
6Kb9nso4AGQB41hkJ9SSjCLAPL5i9ekme4K0OKjAJ0CrPtbpY1hzDpJZ4+DIMVy02eT4QeUBJsHC
vpgLWfz2kqxhhN9o8M0rH2qb1zi6H5fQJN9pn2J/9gGDIsKBZJCGL4Uh3L6gk6fLTNB8NaiqKcYV
aXXZZLABoP1c7LU/zEfIyLezafXPjtIPZJtMdy3gg9IzTD7PPXHnjKAB6pxaNh5gg2NPN4NSIJCN
P2AMp8WmPC+Px3DIGbgUtwf0U2OhBCsJBDWMt88B5KDJaIq0X+tovhN6wvqDZNMqTqQ4yRHpOz1w
slI2bkFG7zoCdK8scLdHdMuwUzuFOygTHsANBY+03zAHS4W/Dg2iV9hkGMoF0/Y3q+124AEDUKan
QReYYVFP1HAg6u26lBMw1AKp9VOxII3gXrZ1go6p2LmuIx2jLF7sKJD4YAFdjAu/81cDzmwg6DlR
1mDvMPVtN4HkIjOima+tDoJ8Dr3uVFPSPbhj/CEVtIUAgHTVsIjvMDuluROHfZu5Izb2uZmmq7vE
Y4snQOOwzdKQHeeQpU8pJMBLpudR/4SUzVV5M6u+krGZ7xLh9jiuRQNFb6I/7xbYSTD0Y3zDGT8m
u41oNWEs6MCmK9pgoUHXLrnUypIjAiWmI2GCt3g/twhIBxVsqXpru/0MBlQVadPVmP19RZ490fii
CG2w5aAMewP0bUvv+n52+kyszoqJcVqvFgkh2eo105unvX7PlpYWaWgoIJ0JFUhg6vCZTnQVtY6L
0OkAU4Zrv8FpPvrZf20DJDti9mjZwUWKZVBbiDU6OBqw6TSuD6Fqg/BEMvLae4PVLYKxI0bMSwYf
+ogDcWTd4PBfE/WkJ0FLls0CtwaojqTxwJNN0r1GMtbT7r8YDDc6CoBZiA6xRBltcdl8xeNu806s
9LWpAxyP/6kb+lv6vP+n6u5PSr3/qOL7/1KfB43Uf9Dnfan5z9o8/PV/afOi5B+w79/itpB4Dx1k
APnWv7R5ifcPaEehC4dTCHZXz4fC7H+0ee4/oMpDxS6ivGOo2ODnxh/+jzjPS/4BuRkCYJGkcdP0
QWH8N8R5BHKu/6vDR+AMkiHAuENKi4A+RM/8JveiYY0Du+qaUrobjuUjolcQ7l7/LVn2v64C+SE4
f5hv/i2ZXIH/GiVrwDcq8Yikjx1spt+pjS8E4GfRsuXeCcZff/gV/iVD/KPs8Dch2z/vDHJkBN0g
DR2S7N8UekMihgHsr1OYeg1L16mdxyaZ63Oot++osQoucH75f6GD/k0V+M9rJjdb3S140UN3/J/F
cwYdWSu2CwegePvNS+l05GgayuC74P/9uv1JDfvHu/uz0P2/v1FAebdiCijnkn8aa//gTfFGCH+b
ZAIgbbV5HQfXKYLG5VfT4GCyDrW3D1wzVcDB/qr37d/uEddD9p8PV1Dg4uz32xOTbl0QMuJLIO7J
Ap6ETGhOH8ObJqf26d8LNsN94t2BDdb1EGuIZorfI1ZDjRYu7RFVIsoI52dEAleIYaJ/oaP+t7fg
dhX8F0POBoTp93ua1njlvItUOXNbXxIY3QoYr/8qD+b3q8BKBdMaolHQoIKX+vcEjGAQgSZtrUoO
BdJ9ijiiClG3w998Bm9XgTAeCXcEYykm8z8/g8JDH8zAG13OMG5lY++ZpzGoo6NAJMTuP79i/8sN
xbiMhzplaFPhkf7zpVgAoYGDLsxyxeE+T5tgxKC/xH8htf1frgLPDqT++N4Q//174gRyFvgMF5Qu
hQHS4WCoywx6vcq/fS+IBkSFB4T5CBb4Xc/PFWS2vpC6NBjrM91DI9cju+xvXuUWuQQGAx+Phf0m
6f3zN7YiIFj2qrOllDjodbWw3q6eHPlX8aS3z/njso5QUbiNbouDj0DAf+v1xI+gljmVbhm72pa9
a/Xed1z23pAEcHbCyHD/n7++34xOCIpGKDnMHwl2JjD3SLP8853RfhzmZYHostXdmCFsGUcez2FV
5LvdkUTie0P6dLdhfClR+a1PPuHtOYYu7i8WRthbbl7UP958HGI3ve2O8P/iK/g9u1uTeFvipV9K
0yCcKYdPYFEZkq5iIOtdLwTkcQJLTUEg9fQrw1Tav96G9uQB/DKswQ43zRcyFzQ/gnW2GuUSxmxv
IWw90z3g4qQ/ptqhgK2CXmF5n42Bpx38o3p0LOvawleRaXDmIRsScDsj7jVcX0s1GKHO7oj6sMwG
CKKEPkSwZ2i+Sb+nEWpXd20DeUlu1zahBVA0fwKDNSPNGq5AihMC/MxeoY1Zf+padVsJ9+dG3hpP
aossrahvTy6QRQaowIGMRrPGnuYuNCmCxKZ+yQHUGQz4q9jWq8eA5zonP2BTco7JysKiaZz5PLbj
hnisdIApX4fu+ILg0lbnratFmQ5hPZcd1OGnblhVV7CGsWeR4viSoXhJX4YQZ8SHbROMZENyS43G
6RQvbsTauAPgWCs339AzqCugCxokMp9Q5Ig4MscvAzPH33SsoErz/UklJdgBF2wMHCcJaAkd3jPC
ozGPlYPmdux3CWLfga4XLkzWFYo/0JU2NIFPiz6VzZAFrR/OmYYeMCxgOtgsDkY2frzV5oBVt7dP
cRGXqEoHd//L2RSgFpe0oH0WXesf3STNlrc9nZsydG3zQT2dPkJXGnw41CDx0OvWZcksYRzENjGu
2bnM90TWdp6BFEgI864bWDc3MmB/nuEinSVR31sXfbtF3xoAqPXYzDrXtY3eSLdCVo10f0IBDen4
HKkbKACIwbmDy1z8YBBn0X2HZKWtmiK18nwUUSxLv+v0scHZByfbOMIjiSApJMfFjOoqWMcWMKEP
QbfTxO5VyUi9anT1hLtgiRqog1UrXFBJdboDgRPBk++LWhY19oswAxHasmKZaL9zWBd/TE0r3px+
jb6ZQFje3ydLhMy2h9St9XaZU2+c5xIB3sOuBbHvoYfHTx/xk/kESLlx2pJhODLZkNr0NWIAL8re
0Tgkw73rd6cEAbR8p+IIvCBDwnmE9MVbyYDPQukV8F6DGjVNGN8RVgMN4Yq0aFZETsh2bmjTQc6l
UA1cv6OEVd0hIdrM+G2a6Ofmc/EsJjR5ZHqbrJslqUGRy0Dk8uGYOXTKQUChto5oUUSpTAzYE4gD
MkYNQJ2M1rW4G0d/wmg8eSAjfSihIUdFluBzjIaLNlNo6XtmFB0tBxvM7EpVTxZAMCSQFeeDZJfA
JOTd2RbUwnqT9dwTRNe2g9YIeSxl7UxdlM8bQgILOtDwgpAM7ytukRZbzCSujybyfZ6nFIaWKvTU
BJ4qBacMelZFt9qb21ESHuFt3jKv9mJT+WNSQyyPxOIsGoYFWAN1gHi4UEedYoZVC5wsRGhlSp0B
QkMHsAoUUANo+RkRBb8MsQnE9FhqoPZA3e0CzTAEs+DI5XpEtO6Ih9I4ykIAopqfa5pIowCHueSC
NHP6OWJDW5F+D8VKtoY2/JrJ0r+izEQ3OzX75H1NCP2AwrZ93bwpeOebBU5XNwL+hhUVIl2BFFf7
xNMFTJAEjQfZ4k2wCpsAJgy3HTmqH9fGQRoSEmXeuQnWT7PK8RGqm64DcFlPMhuNjRcIKzbYAqRe
OCmD0a+f0arb+ufRwdkfFUwsrTN8w+6PEQkbspybHi8Px1thoJwNwz6LWh39wjGNQ8SrwNvta7JC
MdSHTSwP0KYG+4XHGHYWRIJ847BuUKg5gXPmqyDjl2pnB4gvTzxoilPvPdxiWKvh/kjRm+ELgRpL
H7K4uUHIDdYPZC+B/2CEHhKxIMfcY8jGWFJpv2+u0R78FQB1ACbMiz7Ngbs+JgMy69NBCoIFGbMA
+IZ2c5CfxlHEiTXgp4MucZ0FxIkefDmFTW4Iuk+hRgQ5nS3YiUqE8GvQHONC79G3ogYIS+FRyUbo
1ZBuuwT0c560A01R0oJfr9U8m9JBOil0vrXHnmo88w0kob6z7FrFGwQcBuPcn4RH2B0DYge5cRCN
CeQefOZlTZX85dE2WFDc0oyQj8bIN2G2lf49EonChyCEv4cPbv9jsou47xAayEDzrcmabatS383g
qjYzc+c8G5RPv1k6T1Muax+Pfu+L4Gdj2ng9cHeFe6Sre7EAuenh6EC2tqcA/rugbzwggvrImo2o
DHEK3f3Ch1vkXjd7D+gwpSKDVc6RFSy1yKPBNyEeRzS5QQmBVFKS14Plv1IJ0X3G9UiGnCbOetZz
sMQVevvGB39aGDhukN4UisVoDfcRoeJb0kKGkFnl9RZu36l95ePggxJGBGKc0zVYfwHICsJiHuZR
nckAvcce/QQpcri3MEiLSLkttLRjzORJx5H7mNxKLbJVRfHRg6pYZNDxDnfexCbEAAPnhpx0hpCs
n3gQXSQP4psC3u3q3E7eckJTOISRK6X1g8UWN2Gtnd2LuhUEZ5LV+gVrDgsybO/ptTOIpYB8c4m+
pOubHRdKf0XBlioQG7xbdxA1zk8L5DAIUOQThdA8pRZcBAwVaQa5lPOhSL+9zW4MWdZKZv1YBy3k
59KysNxApn9gteAAVxfsU0PkoWe5x0r3sUare0OPyVTjC53It8gf/R8bkhL3M/jDIRfM919HSELb
fFOtcwfJVaSzuA0o5MhS32EMcD8JKCcEdeCzQSD7eBxABhL309PEuxcI+P3ChEfAJDfh9OLUkg9I
lsIk4zdCq3JKknor5ILcxExCefDgTbXz7PQe9F8peMjzrOKN5zOcNp9bnxiJ7GN0qGbQsLJDLZEY
Bt3xhPGPJQRqnwlIJyZjbz4M8JjU2G1r9ohjJnxoUSfIE/ilCDm89TZupVEuw/gUOSuEuKjpGAoh
YGzK0sCXJotM2h20oi5M7BooR5ZYSJ3yuE6Sex5jhcsxZUWi3ND99NwBC4Z9DZ6rz973brLrWsOz
aNAOdVOfgOWiCuXhQCm7FmLWYB3cYjNav0yyTy6KgMnYSUfWvCTw/gIW32pf510PtfXewdzQlvip
NGTkYI6jAgmufoA91OEU46wYbEmWFCjwRBPqZg3TbV+EI9SRJXwgc1iqOYIeJBygMs7SSRGJwcNJ
INul2r42QSwmH+rKWkIRyXzWL9mYwkyKLIwhfJ8SlCxP2wjqC8VEGMTg8MMLgG/f+XRdAbmQY03/
Ajg5feCTh6hfK2EGKtzIX+7jvoFwLwT4tEAzxMZKrfOmSlW3vKsGaulYQUnYgBSUTDg4d4Lfzky6
QAFAIusXcN6rHxLcJdYM2N+h0w1XBzuqicGxOiptcc7CbPxTxst8c6sQ8nME4YKkSwksIhsh3MNe
HCF8M4titJpCAgG1dEWmAGK5ddMTjhcN4NqKSRk/Yp5DtWkth/ZlwRlBIhxLB+Ab+9pCemtXcFob
G34ovaizA1RgLGB0AdMZRiP9iowd7pZR6Tc3UPYF31r/BVpV+iCZwTVlBFa8z01T9Qixeh3liGXD
HNzyIf0AeeGPmV6Vhu90DdIrzkDulEMMC0zetJ2/oGDRorbbJ7bXRR1M4A87Vw8vy7L2z24M9A3s
uYxfa9Q3/7TwT0TQazfykC4JFmEWTCE/NP+HvTPbrRvZsu2v1A/QIIP9K7l7tdtqLPmFkCyJDPY9
g/z6GvTJc68tnEojHwsoIOFEpi1vkpvRrTXnmKjTmDbzifuQzE1XYmix+1lJ5t7VGCKMAJUpCm5b
kzmCLRmV343WmrCtYayo0fzbjhd0Ru6/5joa1dDPV31OBd/vgfGlZ+xzSvWR5CNb38xfuhfHzCcv
NDnDMcVmYy53TTOll2brrh6PTM14GGgCvtTD5I0IvdLhGcdX++QmbZYFyyLmt1jpdR8mJVaC0siw
GZlivrfTmnQ83UYIc9H3WupuyzH23rysKU6mtSwdq5EYvg/2XNrManF0qXVZfhPPtnlv+fV0k2Dh
RADsps1tQsukD02UVuyrOY0eEssuPmgwqC7Uxq6KUJtV6ltSgW4OZLmgW2hNVOlBPXbmj4E3gdOI
JGUWiqGIX2ScaTdalY9viAUxc/RDyYZ2LLCUbbo4tbcFYEH2blM73c/l4N6P6Toyi1RLPjwOrXck
nuTJqZvjIWErPlkcXXy8jJu5rwqUUwZtRyJm5vKcWnoRIf+H0x6qeJrSsJiQDxIsX75m3srpAWmO
ZjK1K/SLGZDSOYABDrkhK4n7DBPNLX/Y4I2MUDitx47J6XV6iAOhT4GNU/IlcitMk3Q+/CdTk6hv
8ATM1hatLSRh1gWLL1HWaE4ml01EKuVy4ZCSIgMzirwfU06XKWhyo+XUTibeya7RuW1wtlRPdj4l
80Vawz4IWCUHsQXhgGKmHbHiBE7dl2lQg6d6IPTSOadVOufcR9dmm6o1tefanbp30DmYc9wqG25Y
UVS9Y6IubpKmnZ+Xzi8eXDTuRSAKJT+itmnr7ajK/ofZ9/H7MKoM5Hu5lD15GJrMAuSzzcfMI0Vx
PzouWk0iRr/3rbDuJoNjTdiWFcyJwjSSEAPg+N11/OTbQE5xGsRtTK29I0IJo5vXO4JZhw7zzhlA
oiB9883LvoTdGjpst2nEzw04B1p7/nTqa6NWaNljl+VB2uwR/JIQ6KDtK6veOizu8xaRITk/eYXq
irE7uO1GdKVyN6QPjXdUO1McXQZp7eGk6FltzKbGhj9Gnc1A5mXAeePhsNq5CrAU2axx3G0Wp9Dz
ENuV23PC8Nx3lxPOWXelete0Ou1CRCqTDOCwLh3vfIzoRSAAW4JRFk0eNqMDp94mf+d71Ojui5V2
jRlYzmAgYRFe6mx0Nv4IdGiF59sKSEwSDpxguCy3z4uNmTakSl9KvzOvHAJ9Hqw0mkrzvjeayBEP
bkzjdjMNo99iSxigXHv3S2/L9kwNAlGzn5bosVx+95vbLDqpVeAtWTna5hUMgTLQ8ugwqEfZsSB6
RU40ksyRLeioobEoQZtKUPV4FDjrlrzRk5Xi2t46Tq/1QRkngtHoqvSHg583ZwFG6RnKJS39QCYl
v/qjq7DxSaVfaUixHzW9gVMr6rl61NVi3aVd4dlh76wDVVeR/KaypPWpDlYoRtMWzJSvibc+LVno
xJxzBrI81aEA6jjqB0ma5hn7GRvLSW4gJQwF4j4/JHViuoU6cttrhsWeu0haxA+mkwUxJsJkj9fK
elKDZsNKUG6OebyiZhzGLDdYGds5gc8w40+iYjPk5TF2c6d5MtLB0y99goXlFmz8zAzY0cPCr2bw
TQWizXECrevrwtxhCV0iPeuQb9cc4bTU5EwYeellkZbAlzaLh/DhOGKmxCu05s1be29IVplvZ0+5
wKcQI7nPWfXCqjKrnoNn4p2mevLbeyWTobpO6eJ7GxvTJrVNtChdf4oWzx7u22RSqIiUqTC3LZC0
ZVD7vTXgLPOX6KJWGGcv27kYW4lfvvS6G8pGHZKVuekpOIeQxcz0tu2xep/Nngya717nOPl1XE/9
GO0mEZnu3kpw02+Mgce3HaKppbDJoMX+CYQu9kilXXOu29UmBXUFfYGnk/TZu/5ucE2D42U/+z49
qT5KFMukRtRQU1wa9TK2GHgg5KhxM9I65lDTl201yjBOkMpjy6VBrnBMmZza3tTAf+KDkuwqRKAn
U2fuPGupc47RplodP5nWYtdd1iOIjv/sPRF6e2WOk8201pTlsjWGCadOIlJr2c8DIbNbVUU8hGIy
qU7a0nI5fHMXJcUa2cgZD+5YcUp4YDpM3TjUFmvucShkQzKaZG1VmNkCVYhiePemUbpUP2f0VjQl
quJdjJFntptUFY57gZrbzy900aQ8NdjfNJDSjgfxQ7od1tBSH6UheLelai6VFzfTvY381hmoptEI
uB1K4nqpmYncxhxjwA1ANoBOY8iCSbNKece61WWPEGVWNGDiLMnGKu0mfZg1LID7yCQv8yJrbVt+
VejFjcBwlOlzOB8i70IhzMTklg9DV+A1imgGbMpSr8QcMMlXjrlBflWVUdA0eCkPSAE085jRaxGh
XVB7fSqiNvpKz6cyxVZ1pp/LfWy3aaaOs9EpY9n26CVib493iPREBGIyNikeZyaeSorKHJjQk5t6
1+tNgO6DyTZQdZ23l5PbmizKo4ZUNsO+ngzdsnXcgrb0v3pW/yceAO5Da+ZvxAOy//Ei2/K/jl3+
Ur51vwsJ+NG/hASGsL7AYaRvRIsKRcCanvGXkIDm6Bd69xZgJgG7W/fpn/1bSCDMLwgEiCK2wPqR
GLkmvfxbRyDsLyDViafihwQnDvFPZAS/95vwQ6+RGggcaGquYC57bcb/0o52/L6pRzZh17aqNBIm
hkDH+h+UKFw3BJX+KTvGAFz0S4tn/Ty2iLTpIGM7dG0/dx6pKChJf11ca2k1IzJNPoTdXvm5z8lV
fNeNvNpVUZ/utei2KJ60mF1A24j5D/1P8bvGgMswweQQYUOkiUFarLNe5i+3XS0FVt6uqq4pzlMh
EAtafTRmlHkACHcvHSEUe1MmuH2txD3g3f+Iu+muxBm7sRRWutLtzkPlowAz4aFUUGJUYRlfCfI6
9CmMipigik2DqZRWj25uCLSQx+VZOFjZSwqHf8iIM43fe/vcj0VkBn1WlmTKp95PuN0v91PbDeE3
6ESvOG3HbI1IkoaJ8MOGuw1UxxKnQT/geLKyY0xIRH/IuzMAjPbWr49s9lyLqI/QeQdWguuu3Xf1
S+dtF7GlQIGNkvttODx1V9XVXF2mcueVIcp7fKKr18ba2FvYJM3GdMPY+opLD3gKmc5OuRNvKIYz
bYcRarme2H+Xh+Sb8T2fw9ndy+5kzFeYd6fmWCEevfHLRwfVlln9KI0TrIbBRYYPzWgTHSpoFXVo
5xt/3PgsksV+8PZmuyuQlw3h4m7caaPsHXCdGdKzFRJNJ+Wm/jrctvGOpTM/1w/us/mM0XfGmHTr
T4gWOUPviu5bRjsvRfy8we6iXWK93L/GWwp4xJ0Y36ozOFPUxD7rLUj1XYRosvuh+u0oNlWCKTTs
fxD41EThCETjot5E3xv9YPvouiijA47Zs77bGFCu0itCzzbuXcPpleXpvXN3nHA86vEX8Svfmn3X
cVfpYXbhBQXuvRk4+2hv7RP4c0FyJb8tbPznw9IcWeD9m+lxF135l8NFdD2zhN9zat3ll+oJs4uF
+QgZ3GYkgv51QRMfzqd2Zx+jr7kFBR/HRKjqK1zuSu3N21ELqNhTqSyC7MZ/zvfa5fJcvJZXHvLF
mmU4jHdRKPbTR4rd9JxfTqF/iaVsq6NADeKw/j4fsRw8Qv8Io9DZco/HjDGVBPk2S4OkQMkQ1h/p
B5rU9KOcg1Q/4nmxT20Q76qLidbMEiy3KYqiDQ/0udyztz6uOaBpOOxw+75lx+ppTvc08S6XvX/F
Jurov4/X+bV/Zjeu4Ui5Xl4Ytu02NqEicbgO5K2xLc/l2aJUO2yUFcgsTC30vKGjh7X9f4sgCL2f
hDufdedvFsGq7Yf4Jf9t8Vt/5N8qui8EgIJYdEhiQWCAM/3/LX6m8UW4ILZJwjPp5etM0H+tfZb4
QsaMw0pJ4Bdt0VV699fSx4JJzdonx8+BgAMC/h/h7VZ83f9XG/AJBldHHC3NL4xkoBF/XwOmqswX
S0+ZtbrMvU5g6J7pIMPZHAn2BTwLPovaH9s3In+v9MFJ7n55Vrf/+qRflWA/IY+/XQCKA2QXCAnp
kwggq58uoI45AKBJC7nSNSqvX2s7lL9qq1THsS2oqFYz+zir7+S1XWhuHQC597cLJh+0sZq2XCjb
qR9p7T5TNenqoFEsRyKGkLbXajgsu7akkKWc7g/r58/15PdLZ6VBB8Nzc7EWfpbDNM5cESgMq9Jx
ZlUA8JCGs+tkTSmL1q77NDdiyHc+ZmbuKVqEPFamMrKLGaLan1IVf1fU8T0SfmEKx/VW8QhCyHWL
88vap8EhzhuhsL/aiJqCuIQyenDotQJgqTKroioTC3q/sfSnDXax+k8Y5p886U9PAwUSijr2ZLYw
P2+imnnuChIgprDK1LRs/XHwOnrcQ6bvlJGkryn6YawgVupRZS+Wald28JIOyFd6fa/qQianyq5G
bKyaHTGfaXqKpX2KG3z8spNobnSQQ5u/f/0+RXisz43kCIYllEdUYOjnfn9u45JCXezTKWzsBCpe
Mi4l2hfFPJ2Z+Yh8uanw3p8A4Y3aLbZz38KAPVAb7KkDO9HXjLJvt+2tXMPOZOSsZpgGZf/4zy8T
NSE7XVKx0fg5q8rsl68XFYsj9WgZQkZSBmCl84Y7va2yHZhIPQ45G/YGZ8qhEod00URyXS8qSfcI
8Wv6T/rSqG2H2N/cOGXj0THrMHH9af+1ThW/vQDOmmjN9gvbH5pV5qXfrpHXXMDpEFUIDidubxBR
1W2YJj2NNBg3zoJuaa52xehbcuvOBRIdx8tHTHeecA8rEHfAMZt6p4WW3GtHh2dn1SqbLho7f03p
pleBo7L2a2X3bB8c06YoUAIftjathkUFca4fW9vBSYvxBttnZO9b+JfRgxq66cGN7Byq0OB23cYZ
Ci/+03v0aUvPTI2N0mfoCZqrrvgciEYjTZTzwFF0pOuR0nUW9F7IiIw4ZOtE6AYVxVS2eZOVbqdZ
6N8SbzQvSSiKo81YOWUEuywVf0KKuuanPT7SYZ+INn2V3NoImD9nNDc+NF8PgVRgtVXuHo2KjebU
zyrd+GhEytdUFC3mRQBEw0Ve9MdSDlW6TSczgoDl3fqljuLOgE1wdOtcheOo7QgSaB8HfaDQbmIO
RZFzBEhNXdMusAeEPYCwbde26tLvy4nyjgo8dDU3kpAhqp5IAU5UTvu9qbfp1qs8/b4ay7eS2nnI
UR5P1uJc0zGXSaDPc7rVIvbFtj4VtI9W9jiKOMPq72rXnHZtPn+MjdMEQw2ARm/nbCPw6lwg8ejw
2deWfhAt0TDCbYuL1kP34Wm6viubfsngtMXJW9Zq9C/HhuvlVcUE1ukKgpVGmtCVP+c0PJYZr5QL
PAGYz1eULvY+Jl3ssNSqvjOc+K5bECzFvBGHXKXLlaUgvQReVGa7Im7qfU3R6kWjWh+msZlcRYU0
ENhFznem0lOHtGSD89c/zJVO0mApSiIoqi4YYxD6Ad1uDGboFEbQU7GwvzVOjLXQ1e6WtPGDLu3L
Y27M8d6gJbYrqG1tcANzSuin6WtdiQc/arIbUburF69FWL2yTtqi3WuyvESG4j61haLBPVpAr8gp
aCh9pdCNTvYEeuWE1Xx4V0PTvBU9XCTVQWDosn1HHfGWHicqUC8q7uqk/y6Fr3b6UL6bSqBBRfgB
8pJWgInQRXeWs2a06StOkXoJFbxClNBTlH50fee+NZZp3/rW4HxrVeS91y29A44Z08reSrRrC5XS
vu6u2HcIqxiO+NU4Pq2eJFsvL3S784+1IcoxdPke6MniH150F81BqhLYSE6MvbnHOxsvbXQ0q6Ko
9lNatdcj8u+AqkBLLoE/7p1xqo5m5zkbba7LvRid5NGco31cLuZFGkfTFgeUdQIShHBvKnKQaGNS
Hvsxzg/LXI/M+pTcHuoGTFIWw/nL4c++eIbdvoqJnjciS2vZeVKUd3bPQQu0kO1gRqJ0HC5VhaOx
XENd0DohZqCN7XV1T4yjS5FMKwhURffLuuMhgq1CdGsTruaBPiZhel7QDHmN3iezhpSRhC1tlynH
bY90oCVnKcuCPCCfEB2Zdx6Qwi102uaViTU7AI1qviMVy2+bccI1rUdtYMzpuOGhkzBZSAdsrKbd
N2ksAjW7lNHI8EJouAictRq2vQdbUvRM2pi53KHYHPgZBIaiGbLLOWuWq7hFSTLYekYYu7zKbQ0P
eGL5B4iP+gWyEzA+yCRx9Q+vNakCDwasCSrvnVCnSTrtbvQ62m8Fh/Y8mm6LaXzuB2vcKd2DhYvV
2A5hAKPDEMYEFSiTZ3+MotCfMuPsTVbyNcbNcBQo4rCYz+UeMIkPJSyhMN7YUBQKN7MObGpu+S/5
mOplesjckQZPOWruMZZmfJ+7rnodNSd96ufVnliiraaPUVfX82gsB1R7/KJwIAZtNLdvRoVEIFix
Fc89mR6431GX8pDmA66uNgv6PHI4ggEnfsgWHMWA/25QwMyv/gJMpZn718KyacERpQlDS0su4Gjl
d0XbZNeDSMcPBEc6e18zrS41K/b3Ef3NQ+ctzkGghWgDE1zutIkUIYIR69xD0S1vePyHJ0vrq69I
P/Bf5qZ3kojgQiRmPAQIIMmPgtzzo1usMoU1op38TgMYTzr3YWxTHGb1sNDKGEm8pSRnHpC5SBUs
ZJc0267py0eReeZNZiera7BQlyYclYNBt+okovoF3cl4LnuVnmxgHRRWMnfn2Fp2Tbarvq0nCvlD
2RIbXdbRZT614jh76fyoorG/bQDu3nQ9nzbxp+PtaGJLLWBrtaOCD4L1co/DIg/ZgU3fwC3311mL
XmbvxFVr76K8cxY8+rK58RRHGdlOfbuK4OJ3XdaQU2sMe2lWyGun4yAxORggNfZQ/NvfkYL57gtn
vCpWn6IsnPZ2SMciTEbPCzuHFm7czI912ZdIQpD5VN0qhaUIurMixnNAqn2HHicifKXTgWuAw7AN
DlbjOW5FdmWPSfLVQHZNLSPKKspuq0DY8imSAV7QHxsOZpeAGJ3LimYgTmKy9AI+WuxBLgx0i6V7
MCAl/Wjd8V36lThGtMtP7PhnJCcjv7gRMxrEMmTTfikBgsycA4AlVNus69udaj1xj+IRM185WG8a
xfdL2DI0f61+GG/kIHazrBEf1MMDtUBjb4+6c4/JSux6VQ/HJavEd9Ltd0gyiRxM+sV4t7FGwbwR
5W1kxe2eTah6VkONwRmG8LW08UHnseyOTj1RBQQUrYdlDnTVlMt807dzcwB8RAcBIVXADGBeyGKM
H4BnfxsX3z9pZqzVweRSgVuFUAOarVVnJDGa5py6Ft6TfQu55WSV5ngAHaIB/s0raiFCvNeONd0R
ZpDvrHVu8RAPhB5hv/c4eOBHtkCQ96h5YUh4VnXHyM4vlqbtoWa3xKh57MADKzIxsNLJ2c6VrT32
NghEsFPuszILcD5NZMgtTXqfRogCzDJmHIQaY/TWhNz2EUUX5mwEvLTXzXR6NziY3jrlAhq4Qx4A
+qSv4pDR/CJG666ApRICEd8jwvLvUHW034cxj+9G6ugfE/r39xgWzVnCpt3RY3Wwj0eQ9yI6k0FW
eyPu5EWqI/1XhBR18tbT2Dlmmd1yhTRWpfRruv4o3vr1OwPKizd3XOPEMlnLQ0qhNchShog5680d
wvqOk4XF7gJXurlP1WKE5qiQjAO2jc9CtHQeCzuTbwa1iwtBL52Te0nHrNblcheZI2FiPXKaR9qc
2jmp2eBviJ2aEMeQa/a0TKkdov3L7lC5NN+aSlI5pOP7lghb9zbw25kBLGREtA31+dau6o6jdlGb
p9nMvRu0Btx7j/ApDhlY1Eh9Rv1uQApzWYxZ9XXQMpQivj6/Ddid10r1DAbMlo37LFbpZaAbFb+y
/fMeoAi5eiBNn7xWXlZ6uzSkyK3ScN+ekilNvUe7Ag5t5AM6QmoDNqN9IiESzXuNgnracRyHlBk1
M7/Rqqrxz6Os5xmgX48q5QCfkOU8akQNjNfJ51vejiy+9CVwkl3aIOLcTPo82jshHSacWHioBrve
fzCSoXgTtFoPI4e9j7hx2KwOU9FfqWGJb4sFLYM3DkMTYLCYB+Ydf4jCBABaGgxleZW4Q4Xs0/Df
CKdCEZKipN+grm+eWXmTy9o19IMO3CsOUyUBLCPEAJhKc411g9AAirGarFnFzDq5REvbaGGbDhZs
AfY3G1ae6rloYurVhltGD4hfumGnezgqwlLk1bQZF8xvgas5jdjF/pi/9ZMJhaHptGs1tfzFQ9VA
ImnTSnuJWLaQRIAnRwLjufF9pizyrRfPRZttEsDTRrmqwtxrvIdJZlO5H7rcfS6R38Mz1dCj7A1/
9tsNzeCFUESZuC9+2rdQgwGZTM53RyL/YynvdXDjkEKvNXIM4xWxhripVCIh0x5tBTlW6bonwc5Y
0DxPdICMDel5QS1FcplXo3ZNszXJw3W5poI/yWk6ZcAqH4zGVPZ+wSpuXGjDUKNXHMhC+A4VMrlk
KJfaSde1od+zPRiWfTrbldhSsIDL0ieA8i+mZOnBu0yTtzYzIv1R9lmNCgbkJ0h89DVuINZuDHv3
xq5CQyeqPLDKmk6Dyb5FXpj4RR5tl/rGRqN1K7dePdhIVhqPzXE5oXXAxdGDelR67p4RGsvreZry
reOnfFt5DgsTPRKMXxvyH6QV5T0nLTQYHA2euS3Jn/xaLeoUO4lzC2RBnGC1ay/kOyC16S3UMEGa
06kOp9rRgiqZkv0YZ+rOjmiv0HwyQK+2lv+txuZDR9ppCsh/c3sxDLH5opi8r6u8Hj98apEWwwgg
rkisnikvQZEfpEXBmXNoUbLuM6cfVknwkmrB4g3Iprl0UHLKGusy1DqtxNSaQPX8gyFuLcP+VvPA
belyqFibTvTRzM9BYE2WjB14fIS7TQ0Ac8HnBJeihcgEKGwPrh2fVL5o0JZLDBcvY7ogR+4nhCMs
0cLvQzfv4/6mihbN2hrEwtH6MRa73062oPG2yH54HoT6aZmYigt9jmvSzgEHIVHm9bcCzEe9CEeg
Iacpzy0N/rvlz5zUBrQqerL46EH6vonW/UJGU6HIgZj+w+IUHmVK2xQd8evZDpkivxd+UHW6FXmY
AMHAfPygSYdABqFU9Y6ALT5zKRMBEbWxwn3Y8LOg0w9zMFCEvZ0ZV7kzpzcGVCzeWmmp6z9c3Oeq
1GqgpuFKNd0zSPL6fHF640193bDr6wokDXFkcPBr9cUHFVyAHrqcYi/dI8LSAZEsaPr2bt6MSBQt
sJTh31/LpzYzJTF63C7ReC6XQ9n4U60xroVI0nEsOGTNIOLHdoXKqG3smKTkQlr7w8v5qR368+OI
l6JquLo2MSH//rVYpd9NUoKZi2brpddU/dg73RJWveO//P2N/cdPwsyv06v3eBE+NZKLGIJxFaMK
1ED+gGb29ROKZzAU/mgdf37UP9Ja3FcF/3zORvqN0nD1vyhBSeg8r7/pL5Hi1Ff/9VX+qH5tMf38
qX+3mOwva+fENviq8b8ZNm/eX/oKx/1CQDXAKpMS1NpH4rP+6jGBYuCPgoVH+KDzmqwF2796TIb7
xQP5wIBxkSew5rj/RF7xMx/5l8ow+V68Ffh46JXg63U/xwCVcsTZg34P642jbetlmEhlLFDqCBe+
ybCmNzekSp5omtx5+nAnVxJMbVJ3z3OA3xnIqYMrW1rAeBqCEdvXpZNDnqra4ZQkjR+y2bwwBgrj
rOn+TYzi4dTkc/+HAfWplsoU73joUXQfg7q1tu1+H1ATxC7JDr/Y5lXUojcdqCBE8tYuaKNrDeN6
SOki//Jd/4f+2KehtVrGaQ0ighF0Apm9PvV1YlvTsNuXMVweMmiQR30It6R4WEx/qGCvHYRfv6PP
H7Te/C8dhsFXi/QIg6WIln8HqUGGfOHf//3N/KfP4G50VkveLstaf/+Xz+gHk15fL+OtVlNHa6eO
I0CPgvjvP+WTmfunzd7Gn+6vbm6HDNhPtwIpR6+WutA2rTf4kM7yi6qAxYilyx+I8GmHh7Yztm7W
G7t0Mc6Fp/5gJ/800a9fmk0vwGIKNijJf26qOmDm/TqV2sbPyDqopuxq6deD1dgbGyptf+nP/kea
xudG5L8+z2PgU+u3WGI+3bC0F7NbyijaQM8j3r2RrwlzMlJBD0lP7t6Uvo322bbO9pB+IJa8+/sH
bq9CrM8vz08UDJImwCEscb9/sWapNGuxIrnlUHlCh3OdawhnLCf9iDn8nzPHPv/cohf4gAGT5a/o
Rj9MmV/WAsZVQjYL6FM8nxUYl52ZLNbtAPuskfYZSTykWeeaPt2HToJHKT3E6nNuIvYDXF4NiGwM
2NonKIsEBRgcSA1hvI051r9W55c5Ms+LiR8MeemdbTTfs8i57zzrTH3o7Ol8suXGDyn4VbIy0ld3
DaxpFkT566dNfVQG62XQA4ZWXrr3ExpbPD7G2Rri14gCbEAl9tnD4AnylN/CO2Hf6RHiGEfkmMwS
rz04nRJhkvJReVfi95hFRp1ZX870ZLwNRk1Ak2NxiR3lnHZe+a87Q2d6NY/NfGE165xH2ue2pHZw
0l1cuTLrnrKy4q5cTuJX5VKgUp+Imap6sUU4cN2YNEwW23nW3K781vtThNGh8+md8OS0IkFmngE+
jsvO3wsiTolaKl6d3L1WQNYgg1aHrKuWqzwb/N1se6AdHRUwhy9XXo1D2E0SlEhmLHelLMcNK8+1
YZfmyrpGTqxxRFtc80ye2Ws2m4+C6svGd7unqEjybeFyCYYs54f1e43c8jLtkenTVUhuBj8iC4Wm
x1B7XYgQVt9gPSLhIWkRwkMoB4jMQ/75GJXFTjbl+LchynJG3Y6AFCm6t5nNyt+VRunv5wTNkifd
az/J/b3dzvOeLBrSCRL5ivA1DeEH1Dv0eR7O0klsOy1ZdkiDl0NV2Wea5/ZF5fEqqEXZFxOPAUrB
AhyUT0pxUV7hgFkdkSZIhgw7UrTamaKSJY40qQ8P0idhpRA+ufY8dss94P5jWSxjWKnlZRrFh4Mf
r6E8tktShqu+8AfHJvlw5niB8DlhcOpmH1IhBb5Bjv2WqmgDtys/F46s9jhUxFbSyN1mvlx2ftQ9
IafXN3bqZBv0hQo46gRLjUwBqu4y3plwD/ZlxxCEIvC02LwAmi0/tNgizWBun3rlZlsFrwxdMNxY
t+DLLFs8v3Bd6zD3jbNv1CKk5I9FLG346ai8XAeNPvIXT8ASwqjmf6/DfUjAmM7YcBHgclizkoi/
ekBFRonnwx4ZZPlSvMrWuU4mCIXRdENh+x7pJdIs1WVXjckLvzBv48cXlFEn67xEo48jGkot7efr
sjSmbZlzBu5L/9qYzTMIHJyuTvxq+jyYueJUlkftCr64JDDpSdN4UrMrv7kgajf6xBdGMkkdCrzk
96l0ZqojCXL8LJKUkNYh6i4/xlWZojwKeMuSbaJCu9cFb/f6f8yYAM8ufy1jhizHo3sS5IHVMvn2
vZttaCk+pYU4Aylg0AoGR7m++GRPUOqlDVOyIw97MdlkRWm4/ij+bRe3VSd8neqkitrbEFBFxSjW
e2pMVnJt9ngXYWLydborg87uuEgdeeoVPD6qY+SOBWOdv9o9phWbfAjqfku8A2YNiXesih/FWgDE
Dx36NSOeNu5T6yavoznQB2yf8mp99hbCbNpiTMou74mXcN2Vl3zksiFgYx2nWu3eF7lOdlKK/iae
8VC0VVsd1orjNo1tntvIS+KN2r2aM14uzT/50AV3Hs2ur6OV5o8jXiUyVSLst7kfveukXG6EMrWt
hsjiPtLFOc8KCP6iiV661AbjuG77In+dGtfoFNOttLULYBt7mKhQJGx3wj3Md4nhUd16JpNgOhlw
1yEyHa0yxhDe8mrjacXoyZeiHWIStTd5q73MCvCq6RUiTJm/D4Ngws/s6smRJabXVb97aUVdvTPi
RXyloLpGh2jUKEaK3FvfzNDa0KfU0dckNj9pDNqBDo5CIz/QMNFnLmIemekL89wmeEEXNYwhZZyM
wrxMu2/kVCQ3mVbmW7u1X8DCZBuL8slm8jtvIxJTf1IoVy6A7YHUb/T62dA8tfeg3F5pOfipDez1
VzJEsq9S116MJoPAItP1+0t1iO5RvWhbMRliO06N9QY9hlQhQnvCLGawgABghMdxvlWzwP5oTB7F
oVF/wo76qhTL8zo51WARTiYLtqf4e+uxffq5LLJvPc80ayBmpjWVxnVdzKL1TMtmA6vOtbnwHpYu
w6BmwjCXkRsCe3xhGXAgum66scdefq8QpGx+zhGZdK71ri7vtDJ9jfM6OtUx3sm+EnLHFL+uKfl9
PtLGoTgdb9b5WC0DloVKfgy1uK3N4YrUlx9Wkj+XBOplq6F1WdgldArgalUW/i4lEg8MMQNOMMUR
ZEBDotKRzFIdwV+XFfOFanS6l8rloBJ57abS3Shg0B1FNuJBGoudIICIiBpb3QospGE3dQq0LNM6
O8onfHrcJkYpPpTxmNMF/T5In5Dd5JXCECOslR91zJ82mnXQrhuMn9uF0mgJZMpeG7iLrFmdubW9
8U8irU8qsXVbikbMNMnH5VToup8qEGbBUa9US/Lf5J3JcuRI2l1fpU17lGEeFtpEADGSwTk4bGBk
ksQ8w+EA3uh/Dr2YDjKrujOzuqpUkplMbdpVd2YyGBGAw/1+954bQHZQCEMAI+CVWDTTT5m0+npO
iNPhw0/Wf75D/Kqy/HC6APXmmCqQPheLGNrHjxtEEr6Uz2kRpQ/OcBUnjt/3MZHS4SbMcmdVa2XO
XoRBt9ri1girSwYaZ81pnlIz3joZZYMFcgbATIMtW0YPTtsEpWg2aTvfEbdjEsfBbU216z7s1S8W
ZDmyksojp9070pHHRnNB0o7WIVaiB7pc3lM9p0Z1AbdzWQ95+Fkj8K/jIjnYUcM2LR/Gk6X02YHI
PW6rkIXbcOy9XPbuDAu40bnmrNQ8GUyv1qlBCRV5uHnT9dnVBCmfaXDCc5M+S3aNOdBjWiNmsOBI
JEWdjWulno1AKPrhzz/m3x1QbfBVOvA0zti42X7WYaraqW0K0xUfkY6KkLxgk6bZ+9mJPsmEsjPr
ss+/eMXfXVG8pEO3Ly9LToNox49frC6MEnUxx4q1fFJ8OeYe1NZ8Y8ReFHTd/CxcZ99AEAXaa25J
NZ2W7aQ+s6AXMOTWhITZwFOUSrA8/1QlW6DlW27ZDExG9oaLI2NMz6mtdPdTMvhdirWB+p7Ppm6f
DMqfQKtyrkmNG5JPhAg7OowSuED+8tjHdJAHDJ5udJOt47LdpKr1VAJLZ73i7kx0HhJdzhoQD2rP
ro1Dy9c9HeFjbz3r7r3bcYsoPJ8ynEI7TfJtgyDCXcff5CD1NKZad195OlNp2sfAnUc8k2dm/Ydv
T0bOXJHkwSAnSMPjGGPE8rrWg4Rds7Ay4oONwlOBaZWybOyIkPKmhS3pAGC7ZSTNE0ppH7B5Dg+k
nOeXr1/f/zU17QfNbftRLZ3f3c/C3P+DUFRLQyb+Y8nt7pUu8H+sXts+/h//lX8U0/fC29d/+5vw
pv/iLMd8VtIfUk1Ul7sOmqsLv+23P/pNdUOQY/230aI5iKG7ccd8p7rhgXb4p4sf24Wb+jfYqMbv
1Bb4mtpiB+ZHYku0F2X8O7Ul7KN2dDOp+/psMSLAzIGjTEn8IX0wGk4jEYVIvfPBlPPeZi6wIkGv
BC2XLjZcsUqEdRv6MlLVaypEHL/0jH05peTeRX/u1Tpa51V0ZRF0TjX9QJ+J5+vM/lZaPOFojPMj
VU/Kymv7j9hL2PYzotq2aHz2YBXfni5/6yr+T8PyciT+6ysQPHbf/YNk3T9OH8Sqv78Kv/77f12F
FuZ9YrQGkxhLX66E3+RfLkR7sabbNjKvpi2PhH9diAwhQEbqpouaqS5Rv39diBgZ+UOLQQXCrfq3
IL367+QwG0qwi2oE6gWop7VonN9diGmdTPQfAwhP4YVd2jT83hoAjSYW9ki/Tscs38ZuFR+sKtEw
GNklD9ipFs2LNsGBK3o5fkilH9nNSu1LJeJko2KjPyfTVFbMDa3ppPd4KVZUepAaYhBPcSpDz3xF
3sGu/TJusjWI3fYDVqHwv/ta/o0++9Ug/uPOBoWRTxidD2HJc37SNEGJRF4J0smvgQI80R5tXQlO
k8Qm1PY9X0oh6WJkqYBAoO0V2zTuPIRVjZ0OPAmzdl8r2ePF+vvr+n/aHeEsEZRFWfzjdfk+KapW
ufjo+o/v74V//stv9wOA5l8MvhEN7pa7ONG55r/dDijosKkZj+DFAPtK9vGfd4MCl3r5+jwL/ZR9
KsrtP28HxfuFIZrFBI1GdBXqtWv+nYXZYXryvVzKEAHxm8DGMjE2+CV/nkmauinoaajrI22u06Nb
mniuEjbmn3kuuHKIsSM/qiYwkQhFbTNFreqPCjuGtOa4nbDJW9Wpy4HWMdv9jInnkWyA4axm0aF8
Yal+Ankfv0syM/depoefHFmBWjp2nAYa1U0lClg+zOu+iAEfpG14SGyJbVltcaNVXomiKLjP2KGh
qQL5mndm6dhfbLhkJwFVZF2YZhbw7Ms3oG7WsgfbkpsmIAkDj7g6MpyTQnBux9F6z4OjerVgAXyG
VUwiQDIor9YNZlydNx3x/0yYNtugmIz5CjSu/Z6QBv74+rt0obOUmBlW7AbqsvnKY/aWk8V/4Q9I
biqnQUHrRtJ0Xp7xUylEMNnCCdq3WiRwdLlkvnR6p7qYHWekMbMd4ndVaLy5alg2pUQVvm0jVWBv
fkeXGrjJpmvwxM2UgA2LfcFMs2mTjg0RfocyLUQn/XbOWvsCkkJx34Nve06sKnzWRg1HiisUWuhm
UJDWNe5HFFNThgePp+R6NiNEBWp5REApp+rXEV+iuwjfsC/HQ5qIosWDVTaPVFGE+Bbg/iHKFT12
IEpephanDmZ8kW5oCclurUGiAOvFYJ5DOH7XkjBKsUJFFBDVzLF7ZINpvaS16uw6EKzX8Th09xRm
Ko9DmEU7B5zLPhuiMkBaMfaM7cODs0jVusDmh13sxbKl+U4/AduHKTG6q5FGRB4n3rNqqCOWHdTS
SZjyyinZzltiRpVp3OLaVKsYaNBk7TVV6s+mqmXX4yjCZ0pwDbGyJxwLgDJQ3jV1Okah2PIcGjZz
bMVU9aXu5VwO1RMRG/UJetL0kIBWvFaxS65al79iZmZ2HmaaNoGdKYELOGMt1LYPKsmhVonRckrF
dbdmPrUcPThqTwrWZW9sh4exJIiwKPHgT/F0VqPxip0TJEgcQsmEPDTvuo77oaRmpoImt5isgfE9
2x5HdzVXJkCRGkarTEQvs6vILeZVUCI996ZuzBkWgja7FEYEODOnS5ceq/AwJUgjGt5EUBhe5PcW
enFDj+ExSvpy2xWde5mjQeK9R7yVOT9vANF6Z4dVvaEFUb2OhdNex/SjB0WSUzlrtk84mzhULhq0
oU/FJ8Tb8WT3EwED1XHeQzuZtnY2DusuTSkHypKMziUSYDinzHM+ccpfzRD6NhL3CY0teYtWGONb
pxyFVNEujrrxBPwGT1E4QHXJpKCYyolGMFVJ71xHcqQvNuGLePcanUsY8OrBqSLdL0eNo5dNVLkp
pkuOLmoQ0lTqt+wvu3I/RLdJRINEV24KJ9ypBSS2hgb12Idfs/VG+HV5juTPj0WjPrr2u6NdZdEW
gg+ys9glto098ZjOrzA0YTAZZD+a9DY1tlgGupSYbYglnXAQWJTsoul2AH1WZBqpdF+T38KTX44P
jVEGY7HXKzoG36YcmIYMgAIPGFLhwDKguxn0o5ecwN2NLEtAWeqLMsU8pYyvI91gUQYTrN3E3EJ9
coVAptArOQEeqcVwqmoSvBmdmevUSvZZsWG2XepHx+luo7cax67YYcQ2pF9WEBq9Pd2uJs1zWM5q
x0/IVntfXDJcLM4CQyMGLbMO9wnvjDhRpb2GTbJpHSBTdMa0+tGNH8P2zchfNGPchgi29bCHC7ea
GeQCXAQ9m4mtMMX7mHb3fcgmBPNuMRBCJt8xNMYxy+1XuySajX5ofY5jxQRd+LqG9bS5dbODGVfi
peUMtLdxkOuo47TIEi9R0Xvj/tGwwxqBsyHvMPi1ZxzAyl0oQ4GIVAGtNGkTQyK9j0HGDBHlrcja
frNMFTLT91zotRJuZ9neG4mFj9y+wWemrLW++6KDfJxm8zTTxEeA4zJv7XOxwMBgWD551nABsdHv
eOTpKZlANzEvHWzEK9sgaZ7oxucs5ZNa0lUW935m3Za2+0wlV7VWjPvamHwjcc9LHyZ/u2suWUFI
VZhUDwtxNWHatsvL5VN0ZI/03OLAG3e6bI7NHMN77koGaD3qNMzacjjAPxsgRBQxzsuw2HX4Yil0
pD9loVq6QSxB0Ch7reRi2+UNARdlO5RvIb1dFKNcEMs41IweXW9mAqbxRD9Y2p6LZBbbbChOifZW
E+LP+/BLqNBlDPMYQfQ9tqZgyu1glm/U167G5JKE1W6kNTrazOXRNN8AVQe2dTslTHbCde0+T1ay
he28FhqXAb6wFmBqO11YM25piZVRXznE9wJqiy3uIqR9q2l3jrukT8IUs19vNqfGK25a+E4hXaR9
ZWwSPb1kEPamUwPQiOdCTeDwomRInLHrlENpwMj0Lgcg6IZvaXEQ5XVGD15Xrif3zXDuqTHTi3rr
GheV3Azpl7aFXlVcDcZ9mV66cVCUT0V3qYY0bwBrJV561dB5FF5wFe48Z1+8pUm7bt0tFbp9+Rk7
GnngmgLBg93eioVP621yI93bC78Sjh1onU0J9caJ9lp6LqynCCSiRRVSxU6nODohxpMLOFAkLzaw
+rsoABPM2HGtWJX64qXq9FzY4RWgWAhgGND7Vd4H1vyYtCvq/aBsAUO9bpEp3QCMma+N0daJLGzd
VxGGa4H205PDR2cutSclDICChZ+i2s/hZ9M/2vVeV98acRTNfWKeGdwN8w7m0zqOyQ/Eq4wKqP6+
VJ+Mh0m7zuBti25v8MNEfu/W/lgc1G6n0dZZHwv1dsLkqsqXDNsjX5vJEJLSx34r5w8vOxKZLCp/
7oLc+gjTQwsSi63LTk9vR/6T59Na7Y+60lykRrPCqwug6xmS9SoKgZvye6fBYPk83UwgP5Yq1oYM
OpAKuvdsyJ3jBGw293Z3YozFlAQZbTPMBztmphEfKysMGHqt6vxUFZczS27rXqjiU4rzwB2kdNui
OrQDNuKdlu8kNse5jfwKQIJs5dpwjbWS79yx8EnQ7ArH2SoKgQ8QYgA83Oagwm0aS1+Fyuzyy1YT
PabRvdVeQ5rC69+vJXtqE5cvbK1TJvsAThAEb78fhJ80Goc2GTjD/VwhylOjlcc3s/s5UNrngBqm
9LFueFYdK3Ij6V5ogDa9U9xsuMzgm60IqizcWYq2V1KWj7jmvUKselzM9FOtAbzTegK7I1Boxqz5
YCau0Gz2R3rlII6Eyo2dvZQzM1bWQiYe5AdM+ZnXD7Rt6rPNCHmn2pd6/NqkL0SdSLr+lW/mJ8Xo
67lkwQBwKkZARjb66aBuaXEdGVqVQ3VaIgJpK3PfJHFCHS29a9YqqcqJnka9L6/IAxV4oB11eGkS
BE1LHe0Lu2TLMhDN3VWlNjzVuudunakXT1aayG0CJJ2HVK4/ZqwltVTrdavY+h0/OUpY7RX3ys41
OvxE0u4ARpt47VXpG0tpYtcyLGxxfgFQzSlTzFps6Z7x4vZ3RI4PpMfb1bxs1mJsHzTH9J59crTi
PenGOzcJWYtZsqey8QlF52PQGt1DxWdfOaXjC6euD5E2XpQxcZSITHrIxgSxfNgZxbTxyFczQ93m
+ichw35b2PBvV3Cb5SmuFTCrBKeAj0XLXX6pFAKBI7Cnl0l90Ot3PTOYBbqXfXGLP/I4tczCc51v
MgNgYtUiYD206NLW43tm1Yxvr8CuXwInD4ySVrGCcJNcC9yrGCtoZeYZAvEs3gzlQ8834dDzFfQT
S+LN3NM/lpwMU7nG7QkVec+tdoO7buh2otwr8fSoSbkB0rVdLiYx2FuygjvCGYFo+iO2+juNSVA+
Y0GIeQKSJcT1PszhS0yg1hhvtebTns9a7PpO9RC6G0Bb6wQN8y/8bj+xkVx7gTFx/Da0he6k/g5I
MatWm7dWMxxTRz56w6yurTq/aFvxwn5zvsy0rNnOkJkCSUEBeyfH9NlrqJuoNrNv2s7f0hX/T7ym
/6nqOOr0n6kw39Tx6+SjbT++ipOXSSM+YH5/r8l8/Rm/6pOW/YvqMhtiImwgkC1y4m/6JH+EDuPa
6lfX6nd6jOkAQOFvL2lDS8WIijD0qzpp2gsxDEeF7aq2vcg4f0eN0ZdX/968tmjtloUFltrERTPy
kIu+lydNRYAILId4G2Oj2zkyeeQ1N01XXIApbBgRYkElTRMFudbTdR/f9tl4xG7nEiFLt3HOnwhA
kDsrLeJVrxkvFsm1lVCbwCxdsdKT4ghC/BBCYVIr9U5U+Yts80+zNteT5RyFrRwiQk3+gPF0RVrl
XaT6Xnrm2Y150miLlwyww5MXz2f8Nx51CvP5q9GiS3FhmSPkpM5Ndgm9MWsb5uVqMJy3Wes+isxT
Ahy3JLUHNtuZGuU+xvQb3jALRfmSqPqusjJ02TCM/M5KeFoabDhMjGLQGCufvvj5cp7meQc887Id
2UV4BiNQL1nMAAPN6Bnzushqnoggv3hVEZRaeMDm2a1kysEXrrwW8/JFn71xX3vbIjSIcGpl/e3X
SjrSsS2DgXxgJEd44MFTrsbauJ5nhJHBrV7khEEIVvGKCOh7HLr3kclvMqt0FZY2B4mkV8+L0+Xa
bCCBK6ZCt7xkR0xin3U9fQ9HzrdV9oYYVKyLhoygrMWJosrHgm41J5Mvgz2du45vLsmwuE1F/CZn
Z08mDzOTjjd1yrE1daF96uYiSGNkBkrJrhVaSaGMM8gDWbJC/Eb+EDcCWnqmNhxqJ94PqGamxa5l
sOJS5MPJqB0FnWqgqBrgFoXjPvWmuq5yMWzygYSMnsDEUljxRvOZByvnDwwMWk7RhVElb2E3ThSN
5HWAvKUE3mRmh7hCtYNJAVF8Mm9sNcEaMYh1oinGoe3GfI9fpb81UwIG5Wjg7LGMkSj1dNl3PHic
DvwAwMcxmGaEJ0ycuCJglE8z1aZZCYdd8WhDZovX3YcTn07ZGF3Q9i0cGdpM17mKRlKa4SFtVeDo
o7mFzU6y0DQoIcJcZhc9XK6eQ1TMpZlLzuzxzMVuU23j1FogDTKEqbfX+LJMrXyZ64FzsWVv4kY7
0MNwm6fttaPy7cdNf11opwlYmd5k34agf2if/Wk8YdA3ZqOmgoFBkLUZiP94/9vQKs1IONHWzdnf
0Ya6nVJ7hyEEg5uZX3y3VP67ecFPeZRvr2YwpjF1XhXH7o+vNggwR0occjRwSUzaZLhbR2yVqnyi
4XoOs5O0CE70ENUXk+dfvPgS+fhuWPHtxVlUmceAVOT9/vjiZaHR52rp0bbKsjeDgiTfBh2mkxVO
Z5AL374IRBkvzC/csrhA8Nz8+a/wo/QN5mqhJakqSzorLdypn4aS0B7MorG0iNPtAPeuoP/G3jdN
sZ5MkMaINn/xcjwmfn7HDoo+r8fEzOI9//SOIYO2Q8iXSzmRuepbmzPauc2ueki/K3aKeLw6797M
CBHEljynpk0e9k3n7At3g2AjngaQ01ZfHvGzn71K8QtB4/lwhlyyEXq2Mzhg0dm0nd+VPucYnPe+
M3F2mFmPSmHclBPa6CydfV0lr6ns9vB3j2HD4bYxA9UFb08E2e9E/jLmmOJrQ7ugEaZdkKYmtgQ6
tJYGIZdQbxzL18bAJBmxamaq0R71lhKEAY3WaXBZLdZhk0fYthbaTWwuO02vTbZ0m0Cfmeaz3rB8
uvo5mzCyzup5ahIustY9wRzCNe7GB+Avm6pWdjVz6/+NidT/l3spi+3GH0+07l6LirDVRwld9yts
jnE9//O16//7f1Ogu/xisg8mWbWkGEB7/XPfxCD3F1hyiLka09uvQNVfx7qKZvximtxhDITBjH6b
Bv+6cwJh/ctytsP89av74G85DMyfbi5GVwYbdYrzIGixfho/BWKiRihF4c7avV4mqBtt2aY5NR5z
/V7z4Ani3rLo7tKA1qSyzhmNcFeg/SR6hhGazKLcJBUZ8TVYji6IpKRsuMtt+9rkgeHANQY3s0Zt
xX2Q6lN1B9nqpYU/jVtdl9WbiuAO8b8yOhkw/lJuPcelBTY0Y6I4ej5wFwrVit8Lu+b5LAEz4xyM
29llpJzX14lh0tPcy6FZS30YRVAnTaM8K7HlXSUMH+BEwK3YZ/ng2JjTIDQ00zhff/dt/5vHwbL8
fLcg8wmC96ZulUggS5+72FK+33u2fLPJDB3oPleRjLtlmgbuZPh2kPlffcJ9fRUm+eS/WHI1mpF+
fJW8zXvR1Il2X5RmF5RxBfzBIJut6HEcGEOh/MUi/7UL9Me3xVuhR5GJP6Qromc/viDjN8A5rTXd
22rNhKesBggJrmJsZOg19qoWGcAU0YMUFG1khNtSo3sKdn/dLFoJjVd1H6akXw159CYckvnUGSe3
WRgPE+HrnUWwhhwsAi3C+FSZd2bicunptTk9CGeCcz0a9McFSV0WFH/Ilj7RwrPFGkoWG5951iYG
CULOmP5qp7RXZmGmV53WUQ9vGvUEIjwMKZtHRfVtk0GtHjrNrR2H40sc5U7GaE4YrxYYiU+TuuoG
rmZNd4M5hKJY/fkVsuwHfvgol+weK7DJ8NpYPs8fP0o5dlovRnu876Pyk3KdIwSMBlHN2yk41b99
cX/rxPuH0ckfjrP/ae4C3WEv9Cfr8Ef7lvy4EC//4NtCDIda5ZTJhoVWThZjOqt/MxS4v4CAJA+o
8mdsqrjOf12GOaRynsR4pfIHKFEL8vq386v+i84db3oYFXAcEFH7O+dXDbX6h0vE0XkY4OnF5wMq
zFwOsT9eIgl0RM+JWhhMbTockjhbvJ+VdVCcqHo1Kk086ih5K3a1nE+n8cVgG7OO9b69AhkSIoAm
5lvYAOfy0sTd5/EUP8bpPG+Y6JoXM71KoHiJwFNrULG5yMMyPvJIKK89vYeEC/f5U0ameqPkibX3
5l45WWHW3iqdbE5amkomdlJcQ7CCUmGL+tzNCmWXEi+CtISF8x+rddYnnCw8XXmgutL0616N9r02
MXzDl4wIrI7NjWtN3OhtPW/JhqRvlcPh2okTuTcMoGAQJPsbOUlwoL1t7cY+1i/mGH58xcFtY9lx
dlF18hKayDX50CAandtcw3YKO+ouVKmgY+NKqKwf6d9JjfDVc+NkpVZaMIYCA3gyxeu51t9DclWl
jEi6MeKoc+cAU6rZWlm/SUmTMJCMD7qRX9nRg5yqW8XKW6aplrwWUwiizZN4VFWedI+U8k0XZelG
/PaipwGgNrdJnhc7bdaR4Qo4D+okpzctjdU77CLNXpnM+2ou5XMW0gFSRGT9pYYNPjZOKVv97YwF
6iYsKv1yrtz6QYJJYQwh7B1pieEejgmWCLtmjKiruTzEjbTJIXTi3EOpoOQkRhaNzMa78kT8RYBi
0NKCuQhqHSmaAt3dNXjuOgyi6C+gF6Mx+hvDqD3sEJGyrUPBALA2rywlXAS5/trp+idlUKCDNcZa
Trq1VkeT+FMEibjxpRWLUyMgJtc2PWsjumsm3hwjubUyg2aFLGPso9cHgnXwEgiubAwzrQIK3o/9
MB4bJV4rhbWmzu0tXsr/IhGRjyuGh0FftsodLT8X2DgYwoF255fotJaxZmlz6M3cvds44ow8kB3R
M+UxdPl0YE+y+7CLhvx6YWzUoS78KKWCISkD2byzeSbf682SHrZo3DvNIWQXRkCLE3EDNX7b2tJ3
+5mPl9rNA+6ZYCwHRBNPch736FKzOwZVKUPQOlLcLxrVC5uqMUN91cEd9AdNE9eTNFemHW1p+wEh
5EzbRJ2UlTXlA9NkPAStEqjgz3IwW2RcGD/Seyaaatw1etIc9MFDssNkNrowANP+qFkpUSWDxoao
d8bLGIwSGIhoMxCSIg+SHgdd4FYWFjecES+9HNnRYJtwGHLI1aNCX0ardeses94+qQ3j1FX1qRvI
To4K6PPMab50SvvgAM+7gl1xU9JkAhMdjss0FNB7NHOm+Fx5Hes2u+jsJL1tVeY06US7smNWa0q3
qAvObeIXjj25a9WE1MSN0L7OvWkfW2Bz2wzi42qwYKf0YXSFWXxk9sI4Ki/U7UCRy1kQid3AjRF3
Qrcue1fhs4qxo9clZhaJjmV8pkWyb00AdOATzTP1RLpf51fEIZkcT9D22gVqZ0j5pZyAXUaNapyt
EXS9aN3k6DXKxkg4Ifem8uQ1VLWULZMDtY3vw7n17Z4kXjkVO4f6ws53gQhdJBjQz+ZklGtQg1/y
OL0BKSOuk+VA55mXuAH31IOcKweXUhKlXJN9fRfGyXs5Oa+OaE7WkNcnJ8HwYuc5xtwq3MV5Aj6t
7k0udbvdK3k2nBt235cUJyiEtZZEy9w4m3DMsy8GFT8XuGYYb475/AlPJ/NLI5cBkcboSJ1xtxWZ
zXLXqSqBqJJmRXovlaU2KQfvOSIHANYK6OeUa1Mv5207IfRDPrIYWtM8ajKDoD7Nkbsk7+jm7LI4
sIvqNEvTXtn2UG4i/Hl+ZOrucTLa+UiBS3xL56n+klQmETF6ZbTTYBftVRcmBzPKbkK9qcsgJyvB
v12Cp9N6CXyRmtPs+N1WMnhyg5c+RVYynZy2axlkFtbHyNd2yGbvRhtSc+26cnyzwAO8TnUGA8kK
j7wRyPjQM/2oifYuj6JgQH/Yt24EV89J3nsgm75ZNYav9Fp5rvp5uK31Ij93E8cR3Z73MWWGVCzq
5Y1CsJtEceqRSExn+0kZF1agVwR9Pb5MTvlAc27lS84pBsDD8DQ02RcZc17BNVOsG8XJaXDKqSaY
nEZ/JYXa1WtSIN2ZxmwbY5kWxgt3KjI2eGIXPELZNLflbNvkpSTqwLabFHOPD0V5NgDbXLD9yFw/
q8klm6rCIScpa/HsKArj8dkq6TQSw54mZpIQFcpFZ6YAjdGjdfKGEVV7RtpFEo9Pqz/UJQ+pAR/A
AOlODG9CdSWZu5JpGBOX+swpxro3tapH16zjmWk8HUYeXpZQeW1EIm7BkrV3iuGWt3odd3dsRdyV
Lkt7ndPXtczuAedrzJNTlUWr8qzxyrac+XJoOhgO5AO3VjhnD/STn4lQcomJojp69WgckrnFd5OR
k8NU1wCVmam6baYY/BV/afJzEkwPDjk+cFYRwqgKgRdkbWvgqtlWUALWY1cOtzptjY1rIax4auJH
oXeXpkzYUvXUUECjZJgCDDx3opcpA938wQb3+Akv0N5Am9p1HVlF6911SwqxnG3PEQ1n4ZvKbBuL
oh/HCRYDSnmnqwQ4xIWbgSMaUrk3teGVKCTeZdz1rHiJUr8t28WjUQnvusBA2KzGOezoKnMQf0X1
2gyh4tNSVy+X76XViK3ncI/KhOeXxwBVmSPrwdRAaLCNMC7VnOWYKvBoU4LW4ixGUZHqdDdDqtkP
LbcTB6R+bO5SMgfkh02PYr6yo9RFAAMSPGbCXKc/eCaPWAA228eYt7gE2f1Ffd0yR5X2h+10+KSc
GVKXkHw4EGRrFWKgNVkcH+cSPctti7Vo2aR1jXa0qjm/szIoj0nYtD7cxq2sMLQ4sfbmpOrZI8nq
t51VniqvNXcRcGeS/OH4DEZ4p9LXqXNfWkp5EbkV6XQOVgn+ttWsmyCw+I6Rqic9OvIQKj+INbBL
mSXjX72OttCKpbFQp6L3psteHcVtr/RCC9J6tC4MsCK3Vu2AszT1+BpPvP7ctMNwLCmwfIjs3LiS
ou92ENlKv7NHbV1LRG0kvfTLUBJNHzq9X82ZYTzICKwDHM/G/TSKnPSPTsvQVq/ZzlZV5CNyQllD
pbOHqyk6qJlgXlFsLYnTCMrHrsChF4DuzK/BVMYQr/V2N3a9ixiZRlcqCLciSOaiDhxdKL6GRTLA
ro9VRU9uxDw5j5YReyc5Y1OF/EXdYzJo1QMVL121ropOqEjukwe7ke4r0vOkfVPaEq1Y95WUmQqq
pdIHjhbeeflF4s4NQ5zR5q7o52bJ9TLZsQ033Kf5oH1mZtftUEuPVC31hxYq6lHE/OyWicAui6di
j20HGqRw9MfG1Yo1XFTmzorOpJ5aLDtTV0XTuSt3Tpg107+FA8P0lvCpFV5EoiO9R7dv5AU6cJVD
Sw66C4BJAKB2BifjLjUVNmf6FHWrr9d5Uk31SzuSVamtfkt7QEUeFYATI5BEFqRb2BSrap+s2EWB
o+ZThrjcleGx4EbDYJi1psrJIzaCdiyRjnRCfRTkOp5y77UU1u7h7kY5u2/KuFLmkrsawqmEOTAy
boZd8yhbmt0b10iKtWm3YAqdRKj3ZUShLy+0AHHnNDc0P5dqyAenumccbaBzGdZAccH2NNkRhZC9
F2UUahnFVnFDZwNqmIHbZDLQmch9883jYx1qHC/1lDT1ir616T6XToe7EWgs63+0SSM2cqA81WDO
i+SK8q1kY0RW+6oTqrAh0WfVp65082uGzXnVR7bcACO8p32Tdhr64eR6LtlomD27OX0xKIPfNU4Q
Za15si8Ki2eSAU71ZLaiPaRlnd/rHANYmDjU8QAx1wXgzEDmkfnCpyP2TZzZPtXO9rrqFLmpa8e6
CDvxXBuq5eekMpcmksTaWdow70URsuSVql1eTSLRd0sj9sqoI2/NgImtiqEMB42H86HBirzNFVgQ
blspwL1dDBnw5Deic9UjGFB8sWFLOimNm11qgYuIQVkreGxE8dRNtbUn/Dj71BGQ6bO1yUeqmfAv
YjjZqi2Hlm0HMPjRlgM5Pw6st2rjvRVcv+AsKCQcJM1yfQG0pqej0dY5J0P25lgUj3jFi96crmI3
MtZxJRUwzIpyhKlYd3dzbNzK1jyAMLaC3tYgopovwns3xmivp912ENLbJ0XCHldLVokqbytOfAxv
JYH5GGvjGJrJnusjYxwk+yd+0edwKK01dI5HRWIazyiEewX8/CHT+DiU4JrnXMKRhQXhGpdjwzwv
DWFDd078aVjcEYpa22tT6BwYvMEKnLR4HN3auRhNcfY6BZCEqOkxLsLLOc7IiEtRnFomxaxAuQvo
enRDbJuxhaOetWoKLT91FPWh1nHfdBwqVja7RZ+iP2gj7C4xW9dYusxVN6fGhSnKbQKW49joFLa1
GXzd0rprZ9RHGO/zFhvQ8xDG7hMLIWzqBDOUWtrx2rPS2FynzDTPajnNQa0zoeOrr3zAENauD7N7
OXBCZGmjvCr1CJf/T+7OpDluZdvOf8XhsXECTSITGNiDKlTHIik26icIUpTQI9F3v94fpHN9SR49
6cke+U1exH3SEQpVQObOvdf6VsaBfmNTId3pMMT/LaISMe9omflBV1GY7mpzIPHEXPOOQpke+A/r
3eJP90m6fJm9qAtig0jMTZn2QTpU4U2tMLpltXoPwMjXG+WG6Un4af+YDhYCFYsUYHCeDn3LCbBl
Wm0GezKu8Tr7d7Y/cCpqQu8K2u3G6zvgLUX+xqVrc3bqBKHB3Mu9hI7quo23GVWNmM/hdOS0AEZm
RWi2S4FZd9d+7X9Je4i+YEWHDSC/3WTYZzyidpDJ2g9mr37Xu8Z9YzA+smsXOaLVfuo6OR45VPK8
uvwcte/nm3qQw7EWERMqki/sMbqGZCMuBnde3lhT/plEGNzs8LmP3cABlMOLue2BJw51cm0bTXSa
OC+rin/D9hLE+/SVrLkBpeGaKwOiOCTSCip3puAxLdgqHVcfWush6YiwNGf7c+rWHuJfAmxpEwck
PwDtpq+049dzqIiJaPKGAt6JhwZJ58ut1ZfIxOpTXfGQGe7sB07qsggLayUziEv2Wybn4X1mPxr2
OBxwos/7dmqSR0j0KANxz9LG/6za4dxRrteWlR9AQqxZJdY9e0X7ps/76qJg+LtFNswZaxTnMLSR
doXlkRQJqLIi3A9Nd1OX5Hiuw4HRn499NiCPHeWmYaq7raKyPMX0+7Z15w4HHjf3tpGCEVwYoiMb
qzmQIB9G3+3ftFlpkoLmffQFq0qp00MWopNNs/AKiIJ9rMIcY8wCeN0p2ndjke6dJr3URfNU4f4G
dONyUuW+DvOULBdlW390rLK5LVqFztstNm6uqWNHvzuUwiMnin4BPCDj2Iu6PXFEh0Wu9ByEosHI
KSK516nsVvz/TKfcvmVwqFhLDeuR49sjnCsycsfCPlU52g67XQLg1uEmogUjKKN3RQaWMopiIhwG
cyL+0nW38QQCl6QB0mkj84SrT4MANZOzjYw3q9Du+xExZE1B8y9JooDJq3lV5UUYuE76bgodWBCR
efQarAdZTYvHHxqO9CTtBAtmly+JmZU9mNvOfYicxCe4sryv7OmhWz0BRYG+OStJxoqiJQN/POGb
SeliNB2WEDmRCluGJChYxp0t64uoRusAmJ1EUyc60uCvD2ZmJ0FaUb3OU02QDjl9kWtC3xjlG0Gw
vElh7Q9zkK6y38zMzsyXPvSNlR4NZBjgzZvk0vKITRD9bmRFubZDEpDW56Q8OhNPeVyEAIo675bC
w9zJHgkhJJZtYakp4E2/mGaHZURzwOx5QdHe9t9iirKv3hx/cRItgUvPmB0jr9mwRC1QLLz5TV07
xxp4BCchPznUPdjT2O8wCjVbiTkMGJbb3RUMtf0k/+jYaX1a7AJhTOwxDLcuTaO6Bep6aBxDfvOI
LhFJeMiq5VMzUk4kUNe9pRDOdqFhwTg6aQ4YGj92CAo+k9EabRV8GscGGzLEXxC/I1EmK5oyLrU+
WgVf/ECzQObudrGG4VZP6dnuyOWr4GQ1mQv1dnIOkcBHEU95ADCpZC5fxIdJTOc2aj02jnncL7Pz
UGfyogi7Syv8rAaeK2dKvuaFTrbG+gTCpyKeghF8U605EW7Znd1eEuzsOdl5ieXtNPBz+WOzg5VN
6VQUh7Bblh3EG7baLI04cpY7O9wnsnibSPQpGZmxOufcl+dpRf5UN3Omt/3ZeSdj5xv+Pusyni1B
3pvr7I1YNpd9r41Lr/1s1sNHQ3RwAVIncJuaSX057Ku2y7c9Z8GdvZC8G2OJA7o+lo/ssykVfbYd
Hac5ZiXw9EVVAK4QNTf110bYO0tO1zShNyrLv/TthGrElRuQnmy+5FkfU0KzrxKcWZdWbbtvl4jF
3UD5MGTig9GnD9oenKM/XPXF0h/rKvqS6WLZzbU5XY5zOwV9OuV7+t+ULS3KouHSSszz2LOZTC2S
5QwI41LJ66KQV3E/7/w4W/j2KrZp3Ld78LDmp4RZgzfZ7q6vwvbozAU45q+t3rU8//V0g21wN1rN
wc6+IUrozU/48IKVKr1keRkUTvZ1dsu9V+UUkOSV38ilzYM+MxGldsVACyv+0Ka5cYoMufA8XipW
87cm/LlN6Rj5U9zbMiiwF18o5BG3tDOd1XesNzFsEVr4RnlBORpejrxZcGDuVRpeQ08fD4NdE1Gh
ompbtdO7MaRCd+MzEdis/b1hBN4EXZmRwUdbFMd+SdudXoz4LLI0v+Lrn/ZG7x7DXvBBdVy+bfyJ
laqS/cfe+Oj6wx6Vza7JldyYa16wLMI0mIXV3ItibaZ5eOithdBALz5QknyRRrLDpHfGBrnt++Gp
DPU1I8Jwz/HoyWcOY2tS/kA0nw0dgVGK+MaWdIcXkQaH3Bm5DTbb0oGAAXwhF9fbhknu7BdlHvop
tM7x5PY7bVXiw0yhtIGSS8TaWIxYDdpmoxeT8I5Qe0cUXRDSTFj4oajaWxsJ9ilhYoAuMi/p3sqO
rdsTX1sX9jXdFWuavjiKj6MqMX3KeNk5gKTbZbyfI/coEx5CIp3zQ59kmDBg7rLjuojnE/Wpyjpy
Jvgve9lfRATZXwHvifbVYO0GBPJdorbmTEeFtrhN/cvz3t/0ytnPfnrf9OkSNGVUfEYoeE5Dg97X
eNd3LomcZKDTw2vflVRNyWq2bJp62BagTy+mgbFF6TW0+xP1ZcqFREFZACtojUOqavfcSHYqmmBQ
i+YSiUIPt1nTQKgVL4Jfi3NNYxaT05BoAG5qkSY7Y6nFtnHL0d3Ixcbg1Q9K4woiuu5qWprmnJnD
Qt9kZFEZ6M5twqi9okH6DS0EWNGQbHlUn7PaLQyk33SELuzy2MAPJdgmYftEx5kgl4Bi7a3qDefY
GbglDMNKok1lUffg+h+JY8e8JBvtX7X1gNu1T33ea7KpWVnTELC6lap3irC47dj7cAEpp04YHSTU
wBUqjzW/L69CS7MwsQdFO7PuPBDlHJ1hTM0Bl/NvUnrvj8S0a6o7QClQ1IsKftRIj3/R5oPQ/aVR
SMRLZXLyWyf+YLudHQw+y/ww1f1+EHV6sie8eYR44/GxhvuOffkrP269A/hCWKqC/b1hwm5+MPLW
fIqpbapNGObxV10j9UeeOBw82Opb0iGyL24rzMs4V+ZDkyzyIMtu/KjVNCF5UgpehaP3oLfyi5ig
1r4GkkY7NHE+Qba3rmgJuYcUL8x9z0L4JvSTd8XShZdT5pe3Maebx8Fs62aDqHMKXB+f0Yxu+H2X
oqCF9j0s1yAUsVl2Xba3phZJgOUmV/PYVx97tfgXo1GEe7pTLVUtGjGnDe2rcmrg0S/lQ1Q3NwK9
XxCbK0nGrY1TDOnmmgeC+E+feQI/mKnvKfswjSeF+8nWM0rN2I3G95Ofphc9ybv0mULxBnKCJnzE
H80LXy/iDGN7uZ9S6hHcFYS+FGU3s9Xa0RssuMMZioc8dDkiNUM13odRTM3T4LY9aFtvjSGW826E
l42Hh+xQy+nZFsclQE5r3YnM0yfbrtqPpe3Ol+i49VknS/jU2LRO6AGVEYGIKGkET3VRPo2KRrZI
lBNUS/sOo5XJcmNEy1Of6JUdbYUHWqXOWU/vU5zYD2rqQk5GsjvahdnftpGIAm+ZmMmVSX6YsjTd
ytZvzi3SWLYwiousHdeXZ0V358W0bQfqImq82g5vknAYj6ZtibOF2HM7T25JhaDyLxVfwMVSMnql
xdDBZloW5jjmkt81nPB3/0PwIjeQevR2SQcypQa/PIdLiwNqWrBpRERd5UYUs8SI5oc66I/kGP/f
CS1WQsYvhBarbeDhv11+1eXXF7q39T/7l+7NJBbVRveGRAJ3kbOKNv/mmSBuoytrEntKrp2HiBS5
zN+KC/8vhHJkpSE4ErblqX8LLuQaI+5CgSfIReFvQq70B1yd1QT1XJCD3MNEXsdY0XXXz7cKdp7R
TJq5K4tw8U49hKaHmYHPvCH/onu08Mqenn01Nz/+0efhqC+FHe7qwVqdD+jDFF1hyN4vL9VaVlrX
9XQC3duiJCdFwASF+BuB0c8vggwFWSCQltX78fx+7IrsyDUoprLWiEabARlsz/k3F/nJl2b5LAB8
a4wfpHh1kal36DIXzEN8r3uSbm4ete2Mt0gBwt8A/1/fjosc0WWLo7MAc47xzsvbQc09xkQunVJg
eKAcopzsHqiHbfBnP82Py2BXgiXuIXR7dUM0VfyKWhGBfee87eMmJJmz7I6/vsj6jzx/1Pi+QOas
CiJXcC9qFVM/e9RS9GcTmoCjW4ykw42dQxpPK7s8yPhUJw6I9W8Acv/88hAQ2bbto0tHPGojdHp+
QZvVtKGkOkoZFtuunE1IdY23+/O74tUmLpN0XGhArzSPqtNj3BbOccDQRcuoDjfmiLBPGMzlvIZN
8P/ichLwIByWv5kvz+8pL0PXnEPrmHmmg5OpsrYJGJJrQljSvZRMhH59udewe6Tm/FoodkEpsgoh
wn35HS6ylb2eymM+j+VnXZvJY0U2D8BlxpBQMtjSSQIrPJAYcpARtMPGp1U/9c07M/KihUMBx3UE
p4TZVAU6xcCJpiTbkmTEJlYLRsYxKqdPxFlgUiRGCX+fpqJ8yJBfGbfNZOMEz9u2tn7zs71+hVfL
les6hAxLG6TUdwb4s4eRvhn96Lo/xnPrHhTH5ysM+eI4O2HyG9H+Px97TGKklbIesSipdY1//ouF
0iP0bgbeAAFkR+SXYrQ4D19nrAvboSN58w8Xp/XOuAybP9o6lzzgl9fL69lqq6g5kmMCgG8c5oPn
TeMxN6fs7a8fjn++X1zJV4QxuHgSiBN4eSUoDKmMevpJy7IAEmQmzyFq+CG1/w/Vvj+5yLqMswOy
bbAprKrtZz9Un5UkqoSaNpMyDkKRm8tczNr/+k5+8jS4YMU8WzqOi/Lw1dIE8NCwelUch06jCJgq
Cr4oGjcpbeff5Ar/9EpcwF3NoCxK6+0+ux03YphhTPqYepSwqdUZe60xkOUI3978+p5+9sXhWyRs
QfKgs+q+vFI9m/ZkGQR52wYym4IJSKLi/jd7+s9ux149ro6p2N7dV7eTQAo3W8WAo8SuMbqkkqOF
YR8hgu8PteU81oCSWMXpuitslK9uZyyiuQ7n/GiQK3bQo5MEjSjUbx62V34efpX1TmzAc+wbHhLz
l9+ZNBctnC49auU/YNSdr5i6VVe0iuVdaQ/zk0VO7m/8Wj+9JNZgqggsSs4qun3+QMRm5NrjTFTn
UjPepem8N0erODKKLY/z3NGgM4zid+RcW/zzshSkDoZTDPhrGMer10qpvotEkx9acqs84J+j+aXV
CaOPlpeNzM1ssDe0z9Hl+X3VfXKIN370cRPAsnN02+woZ83rSpfjm3nMlnkTSt1cyEk2H03PS8ut
xxKEyIrPn25G0TJtgB4EQCRraU7DOAB1UVeup27b2BbXbqaa/gZm9ZCQQ1dm7R3Eai9H7mia6J2W
ho6XH9oF+hI3G+IHN7VK885OBH6vhIdGbAE7hG9sOtbfEtev2wscfo67a0JDv0VgBNBosFuzCMht
OJpLZ0OElKGgBTiakROUY8fYtOYr2SqrGC8ce1nRVF7PnLQtwmFnEVOenCCaetfaSsNPkFlQ9BfW
YJ/KKYN4ITisc4br5o95L1QX4DD1aIuRNfsV/nMZMDdGslCQcpnto8gaQNrH5nyJaU6Dq1HhkG91
OfUyiIqpro9+VWdgGerGb7ZRrABm8JJ51jbCtDEeMWzNxN4vHv2OXKg5hU4iExvTkzvGQFcW8XEw
Y4u/AuD5W9zOZJOyqOXb0OnC+7qeQ6SeYAT28xxlTDXAHD2JaIgMZAFy+GRGRBvvLGFPV23eoQQq
/XJ+IkqY0OWwgMG06Wn3r4SnvD53s0Ue7jzq0GVmWHbyCCpWl4H2uxQyjrG2aJa8nO96IftPZNl2
jyGvGfgPEZkM/5ZmeJvOSt/FVQhc0OpTSunjTEGakCs8WvGwJlZ4l3RzyPyccfzfLoLUBGa6I8zn
2LL0ofEmEqkX5jqHpqrfSkPn4dGb2fmquqvMfe2OEkjH0PYHPA9qIJx8nO9I2YrQT3Wlc9F5WfYe
ku/yOacTcOVNU/SBA8AEFQ7VQbuj2HfnDd2U4m0Ey5lcDMSJH4vZ0z3ZslGXbPu541BTqcaAqJ36
vslj2aEzCiM10L0iEIwZn0weKNPcJ5p6s4UrMZoXgEi6Ks4pIyfS+1yCvjdgbfJvUdWyuLV5vrqF
ANs9LFOkrdNQuWHyrjJavu3FlTMTVjo0SSDyJr13x8LpMLn6pKRlHVj5Lb2fFLWJiXoaSVZEJGbt
rq1QZQNUAmnFMSkqa9rkIY3OwBfQfKiK4Fr3Q2y8d1QRYdbrSUom44G8903UdDPBz0ZYfY4HxFhB
YsKFj1nZWuYNTAg3Xp6Y1u0SWoYZxJ5sPkirBkQvJ90wRZ9z731eF0hPyhge0t4XC8piOWT++7k3
pypghEynV0emgPVsRhmjaycv3lWkmEGm9y38uKnqBRbwOC6+ZNOc3OfJ4ra7eeR1v66UKvJAyUJ8
y2dd0oQnoYT/W1Qk1DmhW+vA57dYhwteGG8HAjPqTeKW4RdA05Ekci9NoOp1Os/3lWxX6bqdQ6sC
NTh0yCrt6UsKj3/aV4mCadXM9rwOw6OGlnPs5jSvhkq4flAVjLqcbT50aXgZzg7KkDlilLphYGbF
V9Juux/78B/1Vv6LWl0sao5fdWDK6KHSzdeX7Rf+mx/tF8vEJOjjduFwK6kf14bA3/hM0/mLlgcH
HN9ls/qOyPwXTPYvAbl4NcFYGGI8rIn/x+5i/QV9ljQm/IgOAWVYX/6k++K8SnfiYxHfvl7cXw9X
nPRfbf9FlrgQZ4zyAGlwztT7oWGna2OWroH4DcZiW8dIjcs+SfOdWPNoijZ6Z5vFNqReeIoayTQ3
/1Yak7khBXxrxqMNREHuU4Xlf5D5pVbiuFg5fsARVzt5qQwIWqJj3a3TF9uWLQSWLeu1Ara4sgIM
I0dP1opgSoDyxYZ7pMd6gxjvejYAfDtedI44oG0zwMdOGS1b1Sj+DUfcprnar6SC9aoyLW7y0Ngt
bnc1iJIYYHdbo/zwGz8wLHkDsqbay1zflz4+ExCXgcgcFKMVWEe1zp62qs0/c8A5ZoU6UXtiigiH
Kzk/dpg5CAy/MZDTR85dZ3QBCMSbyeav0e/XMW4ZcaejFqpNHL41M6c81A3qRYOU2hPqTSTE1KpM
zm4wCLOJY2I50OsV+zTW/qHtH7X5iF55b1j5pZkNrEB3wCQZcckt1zOz4spSxlEYNDL4GFGO5HZp
DvjqEPQNQcc0CG/osqDeVPj+rfl+yeH6KuSDa6bNuGrXYjKEydrYunV3FTPxpUVVMcJhWmGGyFrB
shlQH4TxweTH4BO5o/UeXco2Me/y/q7UdyY/KF6P97V1G5qrInMIfALBZOOebbe6yztU+MtTHQ+f
85jsEQdfBgZGmgZcExpI57cfm5KUpRmRs11urYHMDJXv1qeis/ilO5ZyNjqUEO4RqqpEWTNcMYD/
nKVE/Wq7uGCbPmmetblmHDz4e3eW26yO9hpHEUOK9zXIi74lgWr238ad+f77c5ML/jX+jtLxZtbG
BTv77UpI6C0Q9xMepGOXuQf60yvofwtA8n3X+G9zPSEn0bvadggLlweMMDvGfFelGs+e/mAnRJOG
zcUwrVr47eCBUkvig1GHZ8CniBTKek2jPWQaMF2z7EYkTwxx7ocUDSkF3thUV7HMd16fPH1PV9Fo
7kYrfapsuc/6O2fug0XH5zKFI9E03ikV9T6cE3FOpNKkd8mR+sdHkoeCDdmx+lzEYr4Tbg43zC8u
i75W90tZK7CL6rPfRHg1Z63OhYzLYDETtIT4a/btUMb7Jlb21mfrCgb8k/jo63DPAOtTFfHXsDPI
zfc/bETmBkmZ3cQiiw+m38T7WjGGX51lMT/FXG6Lqv8YTf7XbkClPihxQ7AB2jlmObt0iuY7OLl4
Z/lAsynDk5brUwALajsO5TdJpgApvI48Gz7vLnkyZaCsEQMI8gOAKjI/ex2wT1H4yakrSvZ3YLj7
2LENNHGg//sOlbMxhQH5IZzc08S9wUKh7hOvrHccwJk++/sKZ1zmLQezAoTbQMHO9Gfpt2dm5gg5
w48V6X1Kq4t88nds69uoGc4GmMJnu8VPmtI/X4BtmukrycdlRX95/jI4LohIjJowaN55727w7U0s
H5UmMpDQqcIE3IFw0jSW9wag699d/eUp/cf6DyXCB9eM4BvP9MvLk2EyqLzPNPHO4lCseXPhCoCt
vD0K202ow3wTHxLyU9bVdWrVPl6s5NgAyKKZqbH4TfUFHGq1nTpIxpGZfcuyPg2Ub74dkFkb9VvK
N/R1i7pOenFY/5XUJnKkeGuE+QUDt1s5JR8rkwhmietmCPPdMhMzwTaEdAzhMAk2ytQg4eaLdVlm
tnbqKJJy6DskdZ5c9iVjkA8I+C4VZ0bBy7u+OEuHKd6KztUQncNh3pl+HCSJPDK/hSkcfxnVOw5I
UbKWjPqURQhBoXIB0BwkhJimf4wccbCWcqP74kam340XAS4Q0GcQ/CxocnLVTU7vq1HDICeFKxXX
5IleI/2+psl26YfDhd8sCSPOwQyQJmKxg0gxIpHxmTKjH03t6R3L1mmoPcbWSxcTnCK908RybSTF
LgLuR2IUSVSPODfv1xty2ViVuCCIYMIDUlxCz/ykdImBG/WEe223DWqM218/Imtf499d8x8PCC0c
2FAWbwZPyssHpM0L1+8RHx5SHAnglAuISV6z1dKHv2Q9/vpi38uN11eDrL+26Onm0A95eTUTwXcf
LRgV0AVc94g6yzQjimaMb1t4S9uo6g91LfcGk/OScPpa7NG2/eaOv9/SPz+E561h1GSTvp5J+YxG
Sy+R+oBid0MeM6qbZmPWIVXFgT9gGdLff9B1O6un90MOpgGoZ865D+3Q+Fhhc6kAFeWGHYRq7cWD
8VHIsvj/OSH2jardScFJa2a9kgynDfM69JabuB2Pa4GA3pFZ/agfbOfjMKEIQSQmDYKQhnJkwv6W
aHCjcbfWdCWIFkzjJwilfmLemO5I3rKNQCe6+vXv4qzf++uvBJotFDlXUYB+5/Y/axuWBNbEg6n1
oQfoqRmXOBFgJdmzsy3bIYd06kT7KD+3yImsZi+mYmsvNwo47DixWybnSYYUY4TmpOKo6uKytTBn
jTmeooiFbnzqEJhAqrKQAE00drCNzd3vwA2vohN+PMv+ivKAj0Yn9x+Rsz7rk+hZa/uppLmqL6dZ
HBAggamQJNcMx9IZHontOufu29Gdr01pHNE5XZID+VBiG6ImmBA9xwhKW3VvNx0Bj9Sc1nCya3W1
1p7l2AdtHP2maWutnex/fP3SYXbFSm0p61Vf0KlQfo7upA+6dx5ndFKuobYpeaS2hZpRD6sfnZWz
m8Ux9s3AGjvEi9WOkdMCqoO+Tb58X9yqFvkuRcZvtpHvaJJ/fr51pkrrn+HQ2qZ99ng4ee3IJmr1
YQKCs5bE+B/RmKac06eStkR2iZ6WNVhdl0KcUsM6RGwgq8W7xyPfLc61PyL/a819RRtOQFBt7/qs
2Akb8m1Z3xoLfrcmfm8V6PvNfMdmdpJY1GbZHGI6HKXTBzRlbgUphfTHAjyUhA3ivIiffv0i/HSB
8pVDa1awY5OD9fJOcwlUCo+SPqwhSWs1ZpvD0Q4vh9zcF2YerLCrIRmv1h1lnu3jEjX3v/kIP1uR
mXoAqnFAoTEzf/kR3KrqmtniI1ST3Famd2I13TbT41plW0l8ttp8x1HkqTXcwOmxKE4aZKi770Xx
ba2yJQl1v/lI612//P1h5JjMlpRF/5rZwsuPtGBNHMKF59M1iQao78JU3KhGokbVN0onT3XPT511
1ypXu0z8ZtDwk9+Eq/NrrKxVk9n+qxKK7MmQEEHC5glG2yrjk27fuWvImcK+mIpbzqkejjCMjjey
js5ojn8zJP9OfPnH7T/7AK+a2TUe9qK22DCypdkuEL+IEjxUnF34VQQmyrWaKaVNugoVfdoSEwCe
wQZ/zPFrQffuTvD33iy8z7wyh6b5sq76kQNshefaywjNrVrShXC6tuo6bEj+pl7ysFMMo7ulCP47
AvmPujn/L3ip9UJfdDU34Oe79n99j7CKvurgoXt48T/gXANquiWSfb77CpSr+5eQZP2b/9k//Bv3
RObf1//537/ovuTpv/saQc992ZLhNfpFG0cXD/krZMmKrvvRxHFXcpRDFDabx3f+CK/cjyaOMP+C
V4KWgDB4D4nJWr7/q4lj8UdMVHwajxzpv+tNWt138cqi+ouxL40fCCiK6Qdzhj/p4ryq4UmJhnfE
pI3nn4QWIV89/1L7Y+uh4diQuAqYZcRUkPYmRLZn38jNj+f5uX7m1brz4zIoIm1mruRtma8uYxOw
GYaLsLHRp+0lHYLo1IxrBrcZVbRfZ/WbhY7zx4tlhQY4qiUFyYnqwgE295qIFWbdMoYN2Mba16nZ
McWYFxpNZlmg64uL2SCZUJl1H9WbsagYDHgkc9TEr6jQy7ai85E1bktes9tGlIV3IaxJ+Hshhll7
h8yLGcJhHCzXt3bojBDYQZKkY8fZ1vPpqgeGIDI0DCYFNckh5DNvRsJPK6MfmkOXWGsvYl56YQ1b
UkIUFnNVMWEZzw1ugvGLZVXDEG4mHpGx2xZEOvqEUZjONNjk0elZrRmGPiGSn+iF4LakpjQF4/nJ
NA0gKW6b+5gvFMPcxtraxH4V/nGCDwIcPM5KJ/zozmO3vEexnTcOgnIcuMeuSfh726ajXD6Yosbd
uOmGReHJLDMc2RCMxxJASOAqwBbVGhsr8ZJrOn3Tgrp/yl1iB0eVnXKM8gIwAxGX9g4LgeJshNnd
nVy0+olPJq2BqxRoadz0HKSz1by0EV5uNLeMls34ougHwyeykxsPN0Wim+JMxmz+QZDtKE9R6kPd
TqvF0lWAetiKPmNQKdoTAWyzTfnbFLb+Nqdd89YqutI+GYwvCESZFrsJ5tohyrR0LeipMnUj421e
9OQORmVEGMw6jEqfdJRKfBqmgUab75yydaLV2uyrEHvAlzGzPedriaJTk33bLUg57bR0inNXO5YR
LMgaYIs4pRi8x4yuaUbLfe7iPYxFVPuYYXQ9Grgv9ORfJmJU7oZI3DA8464YijtiYg19IVVpYAwq
TKxz1qaOaiO/dKay7+/X2aS8yqu+rO/mdOaCGQgK8xqP64hg02LcR2c0MQB65JnN+o90u3J2hdc6
qPRnPFnCYVpjJnqftH4oz7KLavmG8F1ghduWREZ9NlKCFHOmC27Xnaw5MzkxkGEJDmwae1k1OxEl
A0T1PIUwkG7yOld6T8Zdu3zyBzopWJKplc27ImuZv3SNJ4iRLvjZbhxd2/51g6Pd2Bjay4p7I3GS
/tr1aFm/FQ3YF5RIXmmcjHBh/i9NhDoS1G4M1CPalQMjHr2RY5iX18lAJsLVkMyR5Euf3epUk9AT
1VcDPZEe3Wlj+nWzBSOM29Dzlmo+MQtz5AX+qmW+ZogTe5teVTjkxrYf8Pm70bKsM78a5bR1AHeE
9aqyKtl8YizbjrfRYBJAGhDZUA73jCVFHtNcqTUy65iUg88a8HB3NoYs896lEZIaVp/FCrsw6B2z
rnjjZWpn/TamnKqXu3GY3HaBddMzIBuwHwijqe5nnHeJf82axdxp24x2lPe3oYHvHtxlpebGe1ww
IboLHvQ4bN72FU2/+R74DG3cIXGcKWCeXTE1RCQb4bCUixlXDDWbusVoKnEMtyodRoBOsYwlJvFq
pFzQ67nnDU2ehE7IzMMHC90ofFzObWYS+VsYOIL3S1OHzUG1nTLf+Co10ovFKA1j57QdjlRCgUID
4FOU10GTGsnMt2P21UmycFjvjMwAMLwGhVO6eyoUFxlgg3OJ+5NUT4zm8UYZVODMhYU9kx4fQrAC
NbFUpS+O2kmjwacV3E54GBeNAiD9FBnD3PjnYcbzlN/6jAfG8Coa8HGgJx9zNCPbP9nH/t5VFARt
NnN0c+ar+plBLsSi0IpJpjJ88lwLCEhmfWobt7kUsRjs/a+v9/LwxvWY7lhIoaXvuKuE6NX1Qk3U
zyJtuMPEVYPhK+kqLK6GYaCsloF7ZG60mM2HLAQQ8+tLr+eufxem3y/NJsprh9CMlrV81U7BAj3I
MONH6VyOh+mY5fuu1iYWlGYMfn2pl0XIj0vZjqD8Zl7lkNH68gjA7uYWg8ulrK4J38yxnV2GPd7y
X1/ln9/leiOAzwVtCEiMrw6aPSPcVjlwKcW4tKQVTYzXzZDwESE6RB8aiQCxmvFxYGz7m5/xnzcI
eXFlz61hjtL73iJ5dsaV8KQ7xzP5GXs3Ismo6NEqcx5MPvz6Fn96nRUoDIydgMfvNMhn1+H28QcJ
Hk+dVTUmlLwiKVuTyvH9Mn9U4/9XndjSHvlFqV+RR/vyaMDf/1HoizW2kDzt9RFey/a14vxR6BuW
95fFT88s1nVW2ODayP+70hfOX4qWgMUYULE3W4I/+rvSt9Vf6Ka/ywclIk8enD8p9Fc04rP32V31
myxba+q38L6fOV6+ZKMH4DOukxJD8lAAbomMcTlCq5L4vKtCHpYoa03Mg7PVYBRFBhsgi136IMpm
MgG7Hhv0Jp0wKyKUdX1qgBxoDhblxGt2iRsrsdVzE7LRmIpsKb8YY+/u2Xf9k0PEmn7y+iYcwYlF
8AaDkvZQu728iQo/WAIH9ltPb2O45aIDSHhKZEZwDAZHOuy0Acm1g05gWERXZGBzjt5oi68hFU30
KSz/N3tnsly3sW3bf3l9nECdQON1dklu1pVEsoOgTBGJusxE8fV3QHb4UvvYVng3X7yWZYcFgigS
K9eac8xIOXu/LTD4VsE8ZV9jwSd609llITfZNGcMFOEAvim6aZia2ZlnFOhT5a/B1ZAOCisFSICV
UEo+1AbOZQp5h4muiC1nPxaJr7dqRFG1nxlHUMDPAA5gVzUm1vK5YMgb5obwtti7NCFjcwDkzqqb
W8OW4JGkbUwWmTlpi6HITEeGYik+xk0T1caT9CdoJ3GR8AHuA6/8cMpOOljLMA+TTpU0L4Gd+dZF
P07hPpJUY2t/AIlFNknO+FBHaY35TCUzATodKppNXRlAAjjIJYEI+FnzEmURWTBFhI23nl7gbpgw
AjutjIe5iatsl3o69A/IuIZpm2dp8phYPhB8PydTRjJlcVYV+CG5aY2slJsO2tH4yt8mjFDVox4e
ZVj5xl3Iyqt2LWLwhJl/Zd6nNEA8CrmYjBenBwFC4FLIB7zpoual5/uo1oaGG7OSk27fm0JG4kGW
VNyYMLx6PguUqRew8Ti8ePiR8p0MJguvATXtfKscbHK7oDEyHMiNFQPoT/BxscOz5MEbdI8rsBTi
OjadxrkXc6OTTQRokyA8qtuXSjWSbMYhsu8GuD9AfWhbHGpcyvHW1VqOmB7Jklk3MUa6616SJQqG
oHOnDSHoy7jfg658DkoZV6JjEj4hMLdSgEOLelYdM4SN1m6UbxxPwfosRQTk0a0zGBSYJbsFUT5C
IknLonkZkiLFmQi2bFWVbmy9V1473opezula6YqKH0yZ+2YxEvIPRAoNuNyIxQzWPWy9adt1KqUs
452SC7Qglk+1lw3fbKpX7I+2CU+sy3GbojOM6n7tRZGyb+aWeQuhGBYHc5Oqg2CIuJP3vkmMlh1A
wy/G1dWzH2EWa1hASHYILOKYwvG2DBvT2jRi0MZD7vbBAkyzeNl6K5j1qioKDqroRsqN1Y4jMggz
m1zQy8ur2PetTuQKpAGHqL2yG1+JQvLoUQMGYrdeSWesYoiIlSze0V/k84DISi3OYCPDApquak+G
4ZdRVv7obhJ/5AdjGKxfgi7rbfKhCh3tfn9cZ7uJvGdlKX5uYRCMuf79oasHL4n3qhV9D05oLstL
mQ3QkBw/z/o1lPc3gfTQ27iJ0fDQ69h7tlv6dOelS1A3OGQBMshLuzuuCU2HRE7uiwEl5dLLRX/j
W4PRsIWS7rfRGNx+hbH4Pc0w5ODDSrE7s+rqzvbOVVfxKpc1bhOg8fosLsqPWGG+m0tILzvfKDKa
o7ZI125mJnLHBx9zrMYOs+BavYFReWR+HbWlWPozsCBzOr2MdSCuK2GWT6EO2JWWcUzGR26GF4RS
4qOdjFKSd5QxmFVlVGzaqsq/mOx/z1EkVlce1dSwKgDa3zpDXytQfIFzFuPQgZYzCfmUj95DIEdq
qkoClVjDMen7u8AmjXYTcgT0ZLFIba5PRwCXKlVirX3P0Bu7wkK9wZOZzOR2xAmbEa9pEBCI6T6r
aOhs7El7t75VVGAdSG0WjqEe1YK4wH3oHSYxpmglAszNdT94mxj+w/1Uy2zkGgJmmEvVXMZDRVam
Z00sx/1TJvr0Gj3ch5kO7dfAwt3AvCkiS9BnnTXONdjHr5gcH9QMcaVvVHvJb086Jn7XlzFkgJLo
JDrH6Jmt61zRXM94dHVfO91GJGl5mMnn3AJtAF5F58RaV3VIHiOOKd7c1NLNsJ0zybzayyUxdFPx
wIpdUL5Foc+sqe6AYICo4j+IQt4MMCmy7dA07c6Lu4I2ievPEGb4JtjrtCnSyxlVgEQ02anfAkzR
UL1EUhuwLHT0Vi0TZKso7VcSbpGyuIZoviUJqIxtFJlsIwfoaWZCw2GVYwwBEDlBGGKMmNpb7Jn+
9ZyjDTG7AmKT7ajLYsjgw3dufKC4b87yUsyveir7daxsBdVd1uCHCN2rvvFpTOl+NH1yllZpf1ZU
MD1iwMAMPgletg8J5Ys4y4sUnwS7cULoxj7T7wYb2++IGD8ic26voL0R3Eo19TTBvnwJzEy8GnhE
0JF29beeGEtYaxME99aM4MQiYbU2Cc8FPyoLxUWa1ml4Yea6uXfdCZGHFYyo8SHCfJ/MvvsI0q65
ZYWH/RXw7l3TLuhpxvXiAdYuqLzBMtAQRbO4VKU7k3CIyHLN8CS4q22QoQUJnHep4SdMzKJiizBz
/ppZg3fRB9JitamjqyDP5t86c7a+4kXKdnbX9XeL/xC4WA/C15yqDZj8WL/0UULjsBZh210Xtpwf
kYI6KQ66YCnHurbWZxl95/CloqhkUpMbKXmumYV01EpaYCRmqqcriW/4JcuQUFT2zP55drDDbw3a
Uu06jFX+EfQDUIqUufKXoIWFsGI5CHKamTP6AxvMOYqv3t6VsiDOxu5/TNUGHiKGEqUjdkMCpHTH
1yD7mvm9Rp+VzfrC9UotNrUZItLvu0CuG6GR31RN1Zt3NFA7RAwwQ4s0rg6zZHFfYXdiIpVbfj7v
JT1r9v0IVBHdUYy5iv6b1QdPOrSmbhWwCYb6Qc+JZS7GXfhsk6qEL8tkUkU/cPTds8h2EXkYHQlq
W4qgDMk2L9cG5ksdbqqoNL4zcZXmbgA4HG3inAYCHnS7WTzx/W4YI8SBstYLomCqWbstgwbsygSn
DzmjC9Vl7VUq2QAIwp/dNbZv3A8iYUsOR0DE24DvZrcqfCu3XqvEtV6VAxfzFrSMuS4m14WxmVAK
8Q0wwRaVgyaFpJ01A0yfSgleTTRaGe//ZPeH2FNoeWyW8+wyTFG/JZNb3/FFDvTBTQZCjyKqDpo1
4A9Yh8GovaPo9vK9iRPE3tOlUtVOjA6fD3yyDpIm/Cj7VPcm/ddQoLScoe6uhsEj+KhzTKpWl86u
dZc3bm4BfNT6Flxi0awyadV75WThBQqtMNjaFHjdRpUDgdjLvoPFJPEvpqj2kJBnY3rmRHEK7nPk
u0rGlvdBcXTtF6nF5rtj6n2wnG4ELkhAt16FddiNPJIJKnQjgkgzZJVzQZ4WVDhTRUs/L+4y96Iq
Rp5/AzJjtgqNgRRWSZ3xIqCJBYSuQDrP+IbSrxyrOzeSRboxFQIeeHYmRceoQf5sIoNSDIE/ZOA1
6di87Dlbty37GYr1mTLgDYBF/5CnM5/luSNIurWU/z22RLdjgg6hyKPaIn7TJ/MSQvhraMVgjiDc
8vejRvnWKnRr0DBJr1OYBFO5gFcZehGGPCf+tJKdx0NalpXSq4GeHU3OYigzpsD0HvfkOyPfVkCi
Ls0yDZoFDG1YBzY+PUNbRyVfQp123jqm4fU8FMRyJp6LzGSQSfClcUxJj6hj7Vn3flifp1o6BxtW
Vb0OCyiW6xZnLvsLp7K/BHVaXtJZ5PpPTg/tRqhUXPp62d/FpnKfnD6rXlzaCHt2UumrC8SSl4HW
9bsNbukuaGAh8hvLyD1Xhg/5z3a64dzMzTKD1aLM16iLczLIfmwCJNQD+3LCr5DGQC2hzIPNBGcw
QDfp4a47PECuJEcnigZiQqzowyHA7YLA9cUTLYJzywn6yxC3XgrDA0zYBs7O7GwU3CbSUkOwShJm
+/xVWi08G2tS7tby1fwgdCtQ+YeFgzojS95tJyLxqRnH4JaIsgBJP02TNbnmHXDPlnSuyiWssbWZ
v1N+65XB678KpiEBBrZsCCUDAqZGPBehDXihk0a7rYWAPFDLd88HyWQuPm5eusFa5wFig6w1C24y
eJszmUQZYr1a3rmJl37HCeZ+KLja9wxj29cQrPNDjPdii0vS2ZC+XBhrryQFbWW2pbhlKDN8jxDG
SOjlpvPcq3gJbJMwDjclvJ8GwfAkXqy2cjSgc6DSxrL/CgbL59+roJlutB1KoMhVvwsyUbqrMAf2
nY8aJiR8cX2GfLM8TH0y7vlYEvPBnjLIheix4JB4sfLNEbVQ3O3TsP2aQOh8sgzbJwGJmNTEdJAt
FIQ0J/N04xqN/ezVA0ysoiFy1iIAwNlSnCA5nuzy1jactsVBRGmzoKXU+UiHbge/ST+NuSX2IqaA
b0xnVxWevul6G3pK1Dnh5ZyL9wqD4LzK4DTzioZzcRGUmGyYV/GOoMnOUrLx7OBAsLx9ztfnuxzi
GHp1o88maTkoZsk43xC/4F+aqWidDaoJwBKop0JrDYVT3rNK5lcFPqrtUBO6SvY4Tyff+hAJjINn
cYdBxX+ukjBeqy5ON05tUdoy6mWqTooWRqf2tkhg1ktn0FfDnH/3ev6WnnrjvPWd/AIGtH2mI6TR
fNBcUHhG8Z2wO2eL+bW5CfEzEfwQV623S1vao3sGdz2BeV13V0ZRthe1ZRxaI0aRwRyHylIJKVbs
QkwGSrD241Uezs4OXCf1ddTlOPSCKj2YROncQWF9m+N6PFBe9GcZUpjLXAlzFTiBe2MXXf4FsJtu
tiPjOL7NfOi/DumIXcaLOsoLu+/XbRAmw87JE54lns/zqG4ThxnjEH5zy6S6Lzuz5+Y7EV6wVuYw
8AdE9YRINGa47e1Uf+Rtw8bFoqphnQwzlJN1ku0HA6G8GNz8pqvrWh3QFerbThi8RNKeWe6NOW3f
0QqTW2MyfaOY7Z2vbc+eEDiqVe4zIcZvUVYGFn4b7fH2TnFFXDK81DMeY+xbosW/BZA9UQ9uUBjn
FOOAkaRJWA0zDtLgyTr1trVTShcFO5j/JrJf3AaecpmCNitKq995jIj83WgYr6Tiib2tBSLkNB0v
ZGRAZWT/wWgQrBg1Ct9W4HhkE2ZWdA4um72BhaP/rCXR6WnsBbHErAtetvV7znmEYfa1DsqoX/dj
ONKOCrPbGFjsqxeXPvm/WVc9TmP02HZxf5OPvmjPhxYmz04wc0sfGU1B/BehIoNXMey5TVxt0FT3
dLDWrQ6/lCaSu8A3h/3Uxdm8G+MBVjzlwLRpxjS/px6cd9bg2MyPLa/9lnll+6ayuKVj1ujfxqHP
WuZZoMoSI9/rInf3VJ7IU4NwcOE4oR3rCm1c8wFsvinLQOntxQ1WI12xBYO1dGWz9a/2yG6i8yHP
h/OKTdJdofVOiBw8rIin/Nuc9PW05tML9E0WF5kTTCurjeSZ5RYsFGqWpGnQQxko1tW69FXwvR3M
qVt7qJ+8TS8mBL/aN9p+P5r+fCdmrZ4b5OVnlcLCdDu12bSrZP/K57h4SINy3DKNzG+LSZ4rflvE
iooXPfAz9d3Fgucd5rSfzUMsAkjF+MCM17n1mueAZMU6tZHV0L8l60gkz0mMv7NtU5wAc2bTQDOT
lzDr6jMjVvQLhfFQRUCScVEDv6VmxlTaOwbVNvtk5LuDX1xqMODnbCfLvdNG/qtRJNYmix15RfL5
pq+0n256P9IjKY7Qouj19Iww7elcSde4B1fE78AkglfBubeEUmD0VEx8udHuWsNwryK3ny7JRzAk
2Lu+hJ/VOaC05oBZ71p4Krk229B6iRSV3QCiONqqzAACX+mR3lxdvgrpUMPl04dVjMMOjGzyxc7R
G0H+xPoIJ/YwhrJFyDb717bIn2aD6r/U5buoAvPR60hSIgC5K2/yEIkryUpfereUCcKQsv/SuR72
ijLoX4ISijhbg6yyb1PqiPG19AIyzLRQyOX6SCFjYj/k0+4aEqBtq3oZoe5o9ZXNLdRumqki58sD
zKnpHkXhUwEC7yReZFo6QfgFzWYvHU3jsnFiqtSwr0xjleSG+TQ1rto0WjK1jaV2L4wSVQyoeekT
6zwU5PbJVu/8MqGWqoYq9uASxrQHgNfpYmPVbVNf9ED55aaSFFUrGWRDsvVGa6wvqUzCdNP0LcvM
6Ao2XdzTgOaTxOr+C+XNX3XMGQSBOGAkxDzvSP7ZVG40MBP7zjR6OgSFMr2zZfKN77WK+zVksKha
yBdEOWRG/fzPDfv/Gjn8MKM7PlY1fzGpLaqgT+OowNfAL6r5Lai68ioJHbWPJyuFGgp1PrEgWFQO
niCDKWOxThUpJ//84/975BEIvljIsAH3oG36YST/9POl8KQx+nSSZ9MiX60wSwxlEojX9Bv5EJ5+
rAn7Mln5IWqsSFkxv6VAzrtdK+huYq6BLbim5m/gA3rJmJ1HypjyC6Bekb0H4V4YOL86QIrVDC0B
SXbqGL8AcFg/T/SY2lB3MP5kqhR6/ONH8N+nXwFxsUUzG7GQbUWZv5etpA9ulAS8rLWmO7ftswWh
Sw3FTEeWAcOYOEfUs0qNcfjidhlMzbk1Rg1feanqmVv7+e0vrvNfnCR4JHMhNfCMcZ4/32cC3pQn
ogbfVd2mJMsDLa0uCkbye8GH+66XQ0JISM+sJs1mLvKPKVJY4Xza2k1s+2DC44R2j2jlRPvQm/8Y
WCIVRBr4V5Oj5Sn/32E2eA8keKBgAvQL8JvAIP58hjS28Wg3WbLqgUXp+99fus4mYWVv1fSorlk3
vG7nJ/TriVVvsVbEyFny67CU4wineeotdsdjRvmQN2Cn+LPDkxI1ozVdFEnjoKXuh94PfqWe/3kM
v5w5cbgo2NDOeUTjmkdj+Dr15jyU0JdtN+fpdTKMyFi9m1pvjYkX+61ouN+bwcBPdRXbdmytWC5l
eh1PPs4vT4ChP8vzOmKOZcsk3zEC6wir8jo4nV5LgFGdLtMgOgESBGE/2V88L/LB67W5X9MFSzN3
11A3j5sCcdDSyWkCQPkVYIeWV+CDHVN6j42HXmvSMDNZj3NgvNVyCIa7oZP+I5RBoNxO39fVL96O
I1H+cnFcwQvgov5mqk9Myc+3dWYwQegX3S8MaKO8NtDeSYJDIN+tE2qmalt6QDGuupbIoi3yNnu6
mEM/zg4eBqHpgqhAcUP3v0v2YcmIdl1anlufsYhm6YWJRd3dFb7pGcjaXLvbNJlidBOQ+jpd2CMB
Q1RIpRmSNtUS1fBWo12az+m6pM80+M3p8Z/fsp8XU+QDWIAX6MryMICgWny9nxdTOVgTQdMLuiEY
yqWCBrKXECxdmEV98BMkWghpfGoJt7e3kxHCJPrnEzjiKXEGXGRoQIsulShEqG8/n8EMqXTCSUg/
mbycaufHlksROQf0FH4f6XCZhXsekvv5nBgVcONctsvKasX2b54EuERMmJeQSkZzNlrbOb3KXeEM
6hUzX0Hxzb7m3NBD1GyR37h7T5FGs2nY7AIw9GYDzGKBXHvruTQq97/45Y4vLxN2BwmsZcGTwxH8
Q6f9aaH1iP0xI79/Z2fSXNFpKQmxVECwV3QIwit2kcgqE0s4h0hk8q02S9qJqCuzaAs0JHKwZpa9
BfvZD28mOqMbPaXpgz1CKGamZHkPoZrSC1+VrClm5JWAWEu7bMnHGKyrZAwgqs4WbfNgctJsU5cl
JE106d0WX11770Zshn4hhzl2DwImQ3LCsoIKlEUb2cLPtxPLkci9Kn/voQuwsDD1YA9RdUvvDFUC
ihhaT3rHM1Zd5Rry1d6r6LtSk7OtQeoox+0/34Kj4T4nQQo1+hgogwh0bOeYNlW4ECkpQZeFlM/5
eaVqg9CRsBRQ4K2oAcbvT0+60RaT3J6Emi0+myC6DMMygSCqegwqA4PqdGXFXvhRyiAls7kw/Wvh
ZI61U3VWfLSJx6jSq5viSumyyR/MIRjZXy0DThaa+sWuO+/RU/Trgc+adO9+/FdDezXNelPjnZli
nehNbAQooroImOiq6hHbmBoh9cojHQTGRl1QLE4FNKv1wBg7xvLuJMm+qMaOJ1qXdOuAP2Cdtc0B
lEvBKtI/h2XFwfIfE0i7cAGglwJElQMDbBcw9mcj6RGBuK0CdrSMOaNqxE6eQ4YoRRES6TehuVsp
A/nUlNfWE7gaOsJexd4HLiqEzZUuwqvcRPG4Lm0rD7dOj8KUqWBO1FDN1QVtaynGTT9u7L+SC/0/
ZgmArfDp4V4sB39YCa7fCqwED6pNSv70WSr046/8LhUyPAd9v4lOaIE1kVi61CN/aIW84D+Y6y0v
XN7McEGv/akV8v8DeGsBKVLOk+rrLfXsH1oh6z+gKfn/wxALzWIL+DdSIWRpvPqfyyWwWxZLYGhZ
PFwo2ZfF8tNiSBnR+sRWEZcOtZsodJhCdAttJsuArv1A7gIrr2/8yoyqdaHG4Sv26/HCi9lqrIgR
SqMzl/CfLzILMMR2SVfSqXOZPeM7tAjfLIrlj6hiyJkgDWVHi5qehRxyg0i/hmC3whvS19SYSdsp
coFiJxC4O1dslcxxQ3O4uJiAYLzRM6Rz7YUTSgRnRu25yuy2EkyPI9T5zpRVmgjRSNrkO6j6JpwC
s1pPtHjcbVqN7b5UDBBWVUL7Dkctqlp21ULrNZ+ahVIctO63QGsGBoRmMb9TQArr87gTylhpc8ob
wIzlnDFmSKhY+9ibCpDCSO9XTpWysYVVSeQBmHTx2xAE8ktpDMO8M9seIK5FKMOdG4/Rh6tU/BR5
Q/fUOtUyCCHC5murYnlvj1DQVk1PC1I5AKTWmkxFueXFL29StK5Lf0S3xSoAssPXakyi4LyOxfjW
wiH+WmFxfqX/yHBep5LhGoLVutnAgCLArA5tXW0yuudrnKTtFXGaNnV2HN0P9ii+VkwGs5VEjfBY
IOgpNsiu1GNpdlG7cWwnuG5k3BoAiILwOWHocZf3NvliIdLbfV2buLxxTmDqHBdIv6psdWh1npAF
HpYGWJ6sUeOWPZnfXLmBEczrxGnBpXdh7Bqr0XXah8DqCL5sDF2+RWlgd5d2So+MQV3MAeMhdD+I
s9WSjlUZOBs2uW6Adt+d+w2EhWbaiM6oSeScCbHaTTTO7hwLDp/mZkL+oKSrEEcPDWIWpD8ZBJA6
+W7GVfJMXFmc7icmj4Cs/djoqVIkc1lQn4i8UZ0jXOg6TTzB7NDeXplk76GMER5VUcSQKNrQ9yTS
ae5nT1zItlLBaoyJjn0rLWUkB6xH40cRuKNxXqMZY5sWzGVxF+d1beyAj4R3U9NSOCEBsTaKTcnz
mPd5fGAHaKbnftRGD71WVdRtsLqO9lPgxl7zrUNXlV5MDHgfEHPr4GuJEHFEe+D78dryjJqYoZZQ
FlVk7PmVQQLlymQ7AY8Q7X59D7+/EEw0jBI9mukn83AmPTu+1tGSt4WbMYYH3yGn3pdkd6SXgz0M
V1a1mFYH02RQTyuy6Da2qqxsG9bx3N9GJFgQvuTRKibxrNMGuCgfMwzQdjYq6wQUV4meOCXmjM+W
pQ6oZ5zqzDQqHwIU6ehkl1gexH+dxfqyq3KDNIDBI/3AgBpdbsfOzkxuUYfIRdPcvJvQKz2koUkA
puS36WmK5t1jV4+eWPVFH76XA4jXDdYR4y1n1naD6zntV1XBveBips6biyr+dahJ01jFNEWvha29
dD1GcnysZ4hRa/jqBWOYSMwGw5dUE+kxVhgZarupX1rHQoVhB53/wndZMqHyvOkNeUD0zCAn/t5Y
bvVBu1Y5bLi82V3bfj0lWyBqg7lvSLzDlh8KiTaoBkwfOFH2TiFecvXSebix7FQxBY/9wr9u3MRC
sVXONByFMQffvJKQszXggGBCikEyxnkcOOquCX0iIcLUKsy14yWIB2GL9GiDe6jga6Oq68d6nPNo
S6mBUHKwZrRoIptX4wKL3XdzkrvbPonxJk1SdARKh7naNjC/rj0b8cY3wFakwSx0KHcbxoHoV1II
ZA+Nm4nDkCGcWqLWYAGxuK0TlkB6JHPbvg7OwP8buG1jrCeT6n47ebhefb9AiICT52xEJd2sSjhX
zFZGiF1Z0OlX0GwYuPy5HUE4NFPyLdIhaiIz9ZiPV0Mul3lFoZFYMoWsCdlupmYftO2Urdoqbb7a
XVV9B9Ewv5eTYd44hbOsOWnrT5spt12e/LHDba/iHHK50klH7AZqonKVWaDGqNc668MbPMUOs+BJ
3ETcrrs+nLzXJI+mLaagQy5KtDJN1qJVTFEzDhMa2lWnJ/3oAk6jOOt898HmgPrMHD0Enr1ZqW+J
QuK/zgojxIEHeH/FDgrQRYgGg/kd3kG2XEgzqM6SBtewjixiRGY/+6J74am1Myfw2GsRiKsIRg3N
AKR5D0zXbLHCTRurPW6r4tmP+P3OO3yKZ5mFIWlvSJ14cN8HGt092TDeiiGhfDQmbX6ldc7bUZSU
AWsI/jK4c/EF4giZ6vu4LGhcRp4lgXNqJhd4wAq69Yzhsv8vNV9sq+fv//f/LEXaP0jNvyTfe0rI
zxXkj7/xewWJvvw/9LFoR6CJwrq8tFZ/LyAt0/4Pkfa+yw7dxF0aUiT+oTW3QbZDEaNTRxPMs2DS
/lk/BphUbZdNNUG1+DM5yL8pIJdWxP+WjwZ+FeC6vM5HO0oAtROBo9V4iEp/gxzKmJyzT9eAAoON
S/nZR/o3R/aOCtIx8a02J4jmgIbuNyfLfjOa+Bcw07879FFXo05HQu/gSB76VMwEZln3mPT/HQn4
zyty3KDCERzmY54OB+FRRY1VgfA0cn7R5/67Mz9qr4e1kSFtl8PBE+oytHKKEpqbv+j6/N3Bj3q6
BJgiC1CcOYLWaOdkRrmt2GlvTrufy0/9tMEYy94xG7vTh4o4W4ogovBIoxMnnvuRSyBOZNoH3MQD
xkm9pSkdXYS4ak88d96iz+c+wc/yo5lknCyoD0SIICwRv7ijyzP3Fy/QskJ8PvSQJbj3s0kfcrT3
iANKPkL72U6z5g1lwzzC6owwuBqRNi5cNJMn3uxjCkKgNOPKUKqD05j9nilYs7cUDKeTbvZicfn8
W9mE9NkYu/rD2Ho2gYzA83M1nXY3fvjAPz1Jfh5Z+cRA8+DrJLlla9lctZ77C4jK8jj+1f04WtBG
BLojlmd1QFrzHYDwBgnL+2kX5WhFs+2izmHvq8No1WF055F7cp7YpIT9gnDxN6fuHB2/zlTgJXap
iFIMr6LWrA5ZFo+/oFf83cGP1syA2Aiiocz+YBRjeJ/mUj1Cej5trT8m7YQ8KiJFU34oe+Oqs/xt
N+rH0y4638bPT6KFxh/jpFCHRoiJnG2CDG/ZNOrTrvlxtgbQFJOGXaMOCmH8/RIIfjbBHz/xNTpa
kWMsFJL9ESff4OjrSiIL8mi+O+3KLHf602tU13PszzGn3hLb0uC9tepv4ISyt38+/PJJ+osX6XiM
KcVA88FkCbBjAwaxkQ/RQTlFcd/M4dRtIi8xz//5J/3do3l0i0dzdkTndawHqUwvLCQEu2KijXva
0Y8+uYCR6QoMTn8o64h+bpMmyc2YiPnE7+JxzsxAP3voCHkjR7S1t+gG9Aq/wW+nnfzRPc6NUGSw
PbAvOX74QnDY9AxD4VeW5b+78Ecf3R5NajJl3OJaKrX+kWmdIMP451Nf7t5fPD/H0xmb/V49xKI7
pK03fDRYEy7Keha3xtSwUSpUNGW7sHS8067UMVjRlHY7FSSUHhojvHJy6JSqzZ/++Vf5m+t0TIFy
iTGUMzb+Q542O/ZkECnGzWmHPvpc9VA+3cwYW0K0uq8EMBGU3f2rXJo/C9kfUotP6wPNgiW3gLPu
pXVVAIpNW/e09f4HwOzToT1Z4zD1rP7g1Pb7kE2XZAqedtYAj39a1QYanh1DHXUwdXzOhPhjnNNf
aQv+5j4ee7rbxCbLGt/WIQ+GCycMHl27fjjtPh59uwc1pMj4g/4QanmZmvp8QrF/2qGPvtwmjiKO
HVO8+hWyXGW8eC1OrtMOfrT2SoFCrDZZHXtlZlezlY2kXdj119OOfrT2MgLMxz6NO9CYewTSK7vK
1qcd+ejL6tnpmJm93R4MkvWyjgiJRJz4Si5Pz6eHu2RibEtYLgdShG7UmDxVgXXirTxacEeaAwYQ
HM66xzHFnPNRjiSRnnRJjqmBzHsyQ+VJe7AyDy2FBL994iU5VoUloRnRuixbtJTVW2j19w15SSee
9tGdrMmIJoW1bg+jdAm3rbJmr6TKtqddlKObWdu2L5uRi+LQh3atYqNS+8RF8OhmapDubVFm7QGV
hNj4wngPxfxx2mnbPz+DiMzynmkj99JxXuVU3THH25126KMFthqiys+CGHasjbcl/h4iIj/tyEff
shpkWoc3rz1IZP6V8xvNgtPuonm0ugadgPUEB/EgypiQYumtnKH7dtJZH/NhpmFsU+UQJ4PyA19j
ob7Tqz1tlToO+GHUI5IGfNpBTPa+F9YWEMJpS8lx8qDf1RYdxbw9MIy41a3/HBXJv0Pn/Fk5mMev
JJ7vsRZ83kdFBttKNUsOYJgXzfeisL1i4yKEPmlbKpb+5ufFFgG3EimG3wMevD7bmDl+C9DIzD5P
u7tH7/9UusVoook/6Gm88jr7lUn8/WmHPnr/sfdO9dhxc7saf1hIFCrGHRw1px396MLEXUWeam/x
qQjLcz/obibdndY+PcZ3YgV107DgAzdPRNcH+IHBSyNeOu3Ej1aBKh1xE0VGc5isaRsz4HdgEZ1y
aKQTPz8sBUqkGKASS5cgMWAkQQYimf3ltIMflVkUQkx6FOsi0MV1Nz5QZJ1UUPxo739+xrtwNjJA
/O2hxULe1MjOxS8kp8tT/N97LHGcUhYjbgpGdFaHyfcVMGrxWOXzr3C/y9v+Vwc/WgVM7ZixPw6E
W4Hj6FeidprwHguxV32JEA8/nXTZxdHnaKjgf4191yB0R5FRJKzvvnZPeonQQv78wMBP64WfcuUJ
ITjD7LxuQJ6ddN7h0dtvy5wKX4TNAfHhRhNZqSlCTzv00auPW4iWrh00B7N7R5rAOPnER/zoWpvM
3k1oAs3B7YpLRr5nSV0nJ17qo9feVSl28UpwqUs8bYOOTARsp9WfIjh68YFzDFWXUCOSg5SeNRNR
k1OV2id9SsUxYVnBt4zI1uURLJEQMe3P5uy0Wwn49afPm2HrcSDnpTmMQbpTjbFJxuj8pKck8H8+
NBcXpgIS/kNfemSQO5cW+6zTDn305med4w/j/3B2Jkt24twWfiIiaCRAU06TcNJ2uUt3E6KqbCNE
K4SE4OnvOhV3UKmy/4zQoCIqPNAhhba22Fr7W3OKCbHpWagPLEw954M8f2jgy9HyKDHVaovPaHC+
jiLwyjvoInk+dAzVfBK2mI8E3ZMAdRYo7HoO7QRkqLHdzfiAuEFidbYx9sIm8hzaCUlJRoBpdiyQ
BLlBx/2r3XDPBeJEJNC2chRpIm9ov4zfkwTohSURsd/omROSES7nQD8k2EsS9HFGS/YRUK8X1t89
On6ReTI3FVvFj0aj6pmZPpVXonEfstsIChFiM/bdHPtuwY4gL+rl78vvVz/ohOly1LyD3R5i6U4W
JeqvOlp7v43RlUh3NTQt074tt245xOWocxA9FrBKvULV7eOR6NZMl7yVt83utyEHt2rxTJ6ZE6uQ
eIXA4GHoSdt3aL74wNr0hW6Q3823E6vD0rJIdxHm+5C3tId6Zgi8Pm/B+3y+DbQLQfcH6+QtOgSB
HgeW2NmQ0LPXdN+Vvv8+yi1RJutkgHU4PWqgmzMKXqrwK/RBaPx8cKIPazOOVTip/Aa1MRr37TD4
LUO3qRAf+11sDqRQKMLWGE5QyxI9gCMwvWQI/Zt3mjr5SA97TMSAgxw+XU53YNrdL8hv1p18FNQK
wBGBlZgZ6BD37u0qjd825hok13oWzc6ExLTIRwFCFy4EL35P7SxyFcZsEytWooI7JVqYrhBhvfMb
2klIwFuDdBEOyw09YXebnH5GM0Afj3/7De8kJQExBgCyO6QS6GJ+bzm1pYL96w+/0Z0IzeOaDVxI
nIlE/EMs/EuQ5341UHRfPg+h/VjTWEe9vHWq/hOt5G8ggvYd2wnPlqP9Bng5eesX9iOCk+0c69lv
hbuio9DodCIpXigAj3V8YZbN+9nCsdj4rRjqRKcErGWM4fN76wBzLyKIvo0SfsuFOuHZBkm/R5Br
3lK1vTmGugKI3kvNkbmG31Mi+4ZHDU4ZQfx5oflNw8v4fy/D+5L4Rc6nTnjypEvhLLvgq7zfFX0X
SUibrznIdGhZ05EBbAad+p8AXcoEuHPzSs48gY7c8w9zIhhqg6SHFRncCzb5E0yX45Rk0k9MBSv7
51EQCLGs4BDerxmAzRznqOIH8fwWcz27chCcGLyQ5G2Q+6cxyT/hePblf7+S36QQ13xMJLEdzIzS
EZuO8Cd8dbLzsUxoBvcb3glgc6g9UVLjGA/w4gr3gWJYgaTyG9w5QqLbD83KcD287Yq/NfX8lYeg
nfqN7QQvnK85B+Qf32N5Wup6fIKluF8FycVPp5D1yRVXJDebQKEPK6s1V+/9nvr+lv91j7aCjzF3
cKKEakSAAtQYNLNpzxqJq04ZTdsnwXI/PYIjNeMQM6jFc7bj58+t5qYXXYavvTakX0CJuXa99ot6
V1bH9NgfQbThtN6Q0sBB+7SPfPV8biev9qh0Q4SV4fgYN2/RxPtadblfld5VpvVEqcm0iJwDCFb4
5soUrR7hX17rxLV9wTmGjMf9E5ix6VsPEJM+RRBN7Se/4Z3AJIATwMwEJYfV1u/aOgXrN/I7PCZO
XLYyjhb0ZiE7RbAPWRR6dICF9Hudrq6IRHVKTIKMrZIN9jAp2Ivp4VnRSJzYlEGz6mQJ5S3Ouvd1
Yl/DuNxzrTh5VR9rNDaw6YF0tIW9KA7rqnnv9yrj55GJ7j6TooI739haf4otQIUm8RzaTZnbnmwr
LNtvuRZwMlCfxhyQWL/HdgLTqr4ziUbUU7CwsQe8ksPod5Z2uz7RUdVFbEHMr2j2Bjblccjnq9dT
x062RItlntkVRUB0RF5g1/1Gw/rUb2gnJO2hwP6KuvkWivW7XUDyPohnrvyHP/HvrJNb2rIDj02Y
uR1N8Aaqcr/3GDvn3GBd+Z3JiNLCaN6BvfGesaD0mxEnHvN5T+IjwQab6PCJE9jqpZ7x6PL3J2bC
5DAATmQyfJJhsBZNPHueelzV3WrjDfxaLG10r1z3BYOvW+x5peDK7iidgEbuFnyzTHlw0UfEvgTZ
pvwOm7ETlWDroCVmQV6gpH6wG/sDrK0X6pe/Oce6yrshkRAog/dys0Hz1eThhzHovfTKmau8M9Sa
hB1IOTFV8BQeA4t+rp37xbwrISKwmFwNj3E+CWAgD8Q3K2aV+q1xV0SE80OUtIKCfKLHD/nKPq7c
fvUKn8iJTI6tCXwTfPZvJlWAJo5n8BFrv7D/h/f0rx0l07HImw3LcD4MPM9Yp4t0WC9+T+5kyyzo
zQSTYRTpLb8osOcGoPj9ho6fZ0uBPib0iaMgR9W2F7ifa4ouhArKb3QnYW410Ekd3eWt7kCLpZa9
lVJ5lloiJzZHpSkIHNgOtU7QG9LBUBlmeX5P7oqJ0jaej1DjfVplrw0RT7Cy9UtsrpYILmKjYS1O
ESnhMzCp6YeoMV6qjczVEjWAL6RU44tHbAAV9NtwXEi4Sr9F7sqJwM/joD2q+dYibraQ/0236KW8
eT8O/6LS4sqJNrgOAuYFXRiwE+0n7GD6vY2m5lbjdDtc1qaeX6rp/GbjdYFLzMbgR89kvtW1fMjQ
wisi4XdlETqBug18TYd7eRvGEUOxct2cAysTzzXpxCrvaXbUyBs3LukrGiYVXL48h3YCFRKIJOh7
9L3ZCe6QErhjGAFyv+3LRZ3Vlqh0zSwOFwuYtoF5uzfMa/uCeerz7WskQhIgJqHcWuIA3jr9egp2
6lX2AF3u+eBHBgPQHHD/W9iLV0C/v+m58PoohHnq86FR2QY5U7J7sUbAMWxSjxOMkbzCFECv54M3
6a4hM8euq1ct7qTMtwcM0L1WSsqcLLqEB+33UKDNAcysQU7v4zD40ydbpK4QB7TBIJEpNnRCUKvJ
AliHKNwfez548nxWejYepuP3JJqQ69KtTyajT34P7gQmvr3htZcG80227IOZs0pu8pPf0G5gxnE8
Qs+6YB8cizGaTp3JvcISXeXPJ0TkuKeEgwmuKgbIHvMthL3Pxv0KZOAhPR+dBTPbwn6bbzoO4M++
/liD7LPXnLhSHLsM6TQE2E8EyGxqbE+BeIlZ9uvckLpSnH6V6NeEcSo46dl0sryNimaVfsvEFeNE
8MO0gJ3Lmwn7r8mgX5GGeOV9kJCfz/YCn4Z6D1D8ZclwZvPw3hy113cKLOafDx1LIWPI1nASynj/
VwKi0yWe2s5zdCcqo1pt4Lmj/pvkR3QF9PHNvqzULzvkTlyiFz0mg8GJv4nfsZg/gHXjObITlhnR
LBIG+3cn562cFXA66UTjs98CdyKTNeA1LzMWCkv1w2iORxv9P7vtt+TU3yxwV5FT9xtc6DIslIOK
K4CU71jHvL6VU1eQc4x7Cq0z9BpMTD+t7WAW5lfTSzMnXQ4TzWlisMFmAE9d10MdDx3Y+V7fnDBU
fL7CGxrPE3iw8rZY+iqag9vcNx+93qSrvGkZh1RQQq1BU3ikk/Zhhz+I39BOXNahEVmjEDkLcC09
rKMQnn6pMnOCEjl4jA+g6W8whipRZn+sQ78t0FXyozEAthYBXuTerl8HFs3nHowbz8d2gpJF+QTI
DsL94OEJCOpXJHxJR3lfaP/9OkldwRDKhT2avXAPfIC+RL4NkJh+66dobksYaIbpleUqfLuHQJy9
8Lfcz5i/+EH3dlZtx5ihVtHdJvwRHLZNTfPKNvBEBtBNQt9i+uk9mi2AUefp1Pttxu6tbSyHONrb
BeeYaRVfYD+2w2a8k8Jvxbq6KNwg1Hnd4uXnjLwFH/r1FE1+T+6qojgDZJfUbL6NE6zuIWX81tNZ
+W3HriqqJqDgwe4bu09aw02zfwPTJ697kNTVQyH9gdOu8NxKgRmrMiD7Ezidee0QqXMoyNZW9xRU
V7Rttj9HkzytEh4V/3vs+xi/WJ+uJKrhnG0bJ9NtDvkJsLzlvUlE+rnet4f//QO/SVSpswehq2WI
mc1mHNdHGAit05/CiJdKR78J59Q5GKBI0u47MIWAaMRY4km//pjbKYYNa52v/NR0MnhbT5Pnrpc6
GxMQr4uYDKRSiVCfoz1+nenVq9T7HzfvVY9zwzTqpQf4fMB4wT1lbI1ffxF4/88z49Qu8NjDqrwB
spf85GGooWvatF/tPqX3ze9fRdMoWXCvg+L9bad6fwrhDvY1ufvMeq0gVy6V9DJdMhjD3Y4tnao4
AgMOnL/trd/ozqHBAr7YH/CAxX2dGnGrxoaTieGR5Te6E7pHh5a0leDriRuL5i76NkiM35bjqqUY
ihlbGqH8iCtuAXstIs1SpPx4IcP/c9H1i53BlUyNNGnE2LLptukVZncp7/Y3oEgu7dlaY2Dzl+np
IwrN8v3Co/BpFKsNcDQasu85GbpHviaZuI6wJXuEnU/wlCeJhFXRnfXZ3k3LYGIIcynZhvb7GgCB
eUWiV/WrCMfxRxNIjGVmU9915tZP4wxS+vNlOko1kyE64PeZyEf4f7wWE/MrMbliptZuhmy9YRXO
hT84g+PXFPzttYRc3E7PpnFhHYYm8WsI1pfDL9XeYcX/Dlqwq1bTwnAIRgo9zEixgvr2hUPPb/Z8
l7MD/mGbKnwQVqEAmPCerT7g82r45jchTkzBlG9nTYrRFxh/2B1kxfa738j3v+ff+1jTLSCpw0OX
wH7Q1o85qMd+IztZsBbbzNJ6YtWo4I3Yw8fPrw87Jc6ijnkaxlZhZJrMl13lrzbI0vwe2kl3WzJS
qScMHTFxTdRxRmHZL925VDA+t8Aqw628Gimcj5oG18j5MWwXrwd3FUx0h7liHEv4gjdwlQ7N+NYA
Q+y3uF0FEwzfjzHNMDjov0VGrykb/RZJ4kRkw/tEwQ+bVRn8CWgui0189JsQJ8nRY4kp3BzwJuG7
B+ZFwbavfiM7wQhHNficKnhqZzBwPR0rjNqiEXxWv9GdgCRrHfTZIDKIjEN1zjXn8LaAp4bf6E5Q
QixeNwFb0kpQ2j5mlPLLeMj2hQR6f8Zf5E8XiQSuMZx8sjmtGJxh4anW1x+ltL5L3IlNJoOYKJvS
KoeNqaHRVcIA2m9anKqVWPrNHsbQCua3sPv+1i6H34ejK2Bq4aK0wVosrdZlhkvzdwlTNa9ndvVL
pNYhCOI9Rl7ZfG5I9F5Ec+5XJIyduATuqwcxmNAKSPM/6sO+VpvfHXLqCpj25BCwx6G0CkFsB0qs
Hgp4r3se+10NE/wIW0KPjVYDTT7sq3i7KPreb8KdyIxytIiEHYbG2aRaoua2EL9zrSth2oyYc8gk
KDbvvS0jpXVZ93Bf93vu+HmKX+JMRFC60Ar7Cr9mQbjCr2/gXpLf1BUxKTiMKQMv0MowtElm9EZX
P2VX6iqYtg2iRTpqWs0bg48fO7XEb6NyBUwNkSI62p1We5TDIAEY6QuLiJ9QGWZQzyd8zgJWdxqj
5xudL/3UJqcQpyy/1+lqmAIUTxVg97RC39KrScNV4SB+2cFVMK2EE67gQlcpnYs/8XmVbadNiUD5
7SquxmDngO8be9iKTWHJVQxX28Hv4AZY9LNz7FEHHVlqa6tUAiK27ewjegv99nCXJzLCOT1vIm0r
S2d+mbtGXuEqNT14haer7QLlXoImGuF9zjN/SPClWC5r5LnQnT3r4HnahjygVQuolajh5kTg2Oq5
Ep3DRN4baC9iDD41ksBAltvTRkzqObrzRplMJxFFOa22RgDjQiR8jQqw/4Vfuww8bJ8vGXSjZrgX
XEg1HPPZHMsJpjN+B2ZX34Xyei7DqQ8r2L6cInjsJlvsudDZ86feoTzf0HgSVq1BG6qFSXDM/E5B
rrprBhyvH2F2UMFb78Mc9x/l8JJ55G9Ohq64axh5383cHFU8xJ+A/wB7rtv8Foor7UoTM6/Zke8V
cN2mOFr2ecvsO6/gdKVd3bCYQw4cXtJoGI1RAGrNRxhY+kEGUlfPNXbCxonIsGvp9HU6DhfFQr+v
FFe5hH5IBkyZsLDdzQq99peR117bOHzvni/BlG2RQuLcqnFGUQw3j3Cz2MkXnxmHy+jzwacU10Vh
y7YKDdFQAdHXk/ZrnaeucqmO55UfKtAVitqw4+FVlxGvTRySpOdPredeww2Km6pVe0FIXATUq1hL
XdHSBOiczaJaVyK1F5HXV1P/8JtpJzcIss980kRjhWzbezhZ0jKfE7/2HnTzP5+RfkoGm/BQVyaS
2ZmDVnCBIanndDu5AR3+SdwKo6seFp8DjV43nj1PsAl+/typILbNp8ZUc6LfKD2doUTzklhSV7Vk
EtkQKidTSdjZF7CMqII+/+n1Ml3NEhwp4X0NAHrFaXY3Xz83S+q1B8KV8fmM5MzkIEtjBVoC4kE/
7uOVh2vgdeakrmyJWhHBdDrSEJ4l8I9ljBYNW6Oz37Q4cTlIAURwaHXVjsH7Q2zXtkv/8huaPp8W
2HnBLicUuoKffFXH47v86D/5De1E5k7Q99TSVVdATb2tY/YpHv30+NSlCAHlaeBqjciZu/6h3/YS
jlx+y9uVLCnBd7sFeOo+DptizOLHps/+9psRJyqjXtToBJt1FadfmnC7RGPrdeihruXouPYrzVOG
kdESfwz6QdKXMD/3RfbfchhMcZ6vkHjsCTw5Nl1l07yzSzbAxPti6iX+2uBSOC0yRYRfnYm6Cia7
wvVsgvdUpZP2MQY2c4ULmNfcuwomoQmDfVm9VqybTzV6CsIl9hzaCU84kM57PJG12sVWP6lwbl/V
Q+ZHbPmPB3iaygxJKFirZODwidJ99pjYaffLQS4+KONGaEFb7LjjHaDAzl3T+u24rogpCUkOQzJM
C9y7HxKmXoHcePV7mU7mnHBPCRp7oKpDsSJb6nLuMq+PHuqSDo8Ol2DJxtcq/ZabSzJ5DuvUZrPU
Cjb37VpFJjjBd6yyun7ymgxX1cMygd0P5Y1KBxloLaIE4+cllcmvv3jgC/48+BNiTchh1Fi12Vo/
boiiMkiF8suarq5nsOm8waZIVYugT8meD8XIlPaLSlfZA1MrGUIpv1ZNAH0WfGWfZr6sXt+vaOt+
Pi/QGSQM6C1V5Wy4iiwrhaVepUjqCns4z0RrmmGtjqj/IOLlTHvrVyyAIffzxw4svAwVPJyqwcQ/
IxF9m3TkVy+EnPL52OmaL7noV1XF0w9qu3PHWr/jj6veob2Wcb1isuvpOEHOcAXbxC9vusZq277H
Mxx5VdUMaitT3S0Xmq/qhc01w5/+i9TpqndYAG/SDFQGpE6R3DYolv+U80DhYtq1EhaQgWqiIpHA
H/uteVe0uCm7iRkU22oIguW8TEt4Tns/vDeckp+/4HCH5YBRs6p4Ex7FnGt5gkeUlw6DulqhYZUk
yE2vqjE45uucivmcjcPod6hzuUpdsNohXbA2Yb4VvuqjDEcA+Ff6rU+XrMTRbc5jtSwVi2DPx4fh
C1zU/fhk1FUL0TEGrR0ewNXEsjejeNc26QevvOHqhBorV4Jmn6VKOlNsLPne8emL39DOXrDy1i6j
wNDwBz1n2ImLdNMvNSr+Jie5Itmtj6b2mMlSRRFAOH34alWTX0Jy1UBJnuQbXICXKt/zc5jVxTj4
3YhTVw20sRDMJDIsVTvV12P+EYe13x7m6oFCm4OHHQIqGcXJGeSAU756fme5eqD0aGMegMVULd1Y
aLjB5vPodyBykUb7MHVoTzpkNUxN8yXfbPv2CJv4L68FSO5r51+CIDbxvL67clcNYCy0r4vBeh6J
XKZRvu581B2G3nK+nrtdi1M2z9ZzBTqRM+kpABAWo8tIPHSTLiGjLv3mxPn6BMOvaVjTD8h18XqG
W9JYcg3Jrd/ozgF3vvebJcfYVBHUQDjKvctnvws96qqC2m2gbR1aAalKBGVtPfbbp0Edgx+TmLrC
IGwnda04xjfwaj7Lo/umA3jNe82Lqw0iPE/Awg9oaRS7rXtSZCAH+g3tfHfydjgWQ9qsnAL4hccW
9gY94EZ+gzsn3B0wEg2r97QkKikOKI/SyC82XapRuLZEyrY1pWwNuea8OR7WPTd+yThxjrgQRy5Z
QxtTdkH6KuD8wszsV8R2hUFTriK6oohdwk5yK8KFvY7r1u+ikLqOWv22qRjSTlO2y/5xgR1JMQfM
89zvWmqxYEBVQt0nRTewkMvyCnRvzyd3xUEJbK/IZpkuWQMyax5v6QnP71dEcPVBQ81N0NsMg9f1
BzBsPteb35nQFQctwzyqfUxMGfTzKRL8nJnMLzBdcVDE5R7wLdb4KuRnE+fQB/3pFZWuMEgv0WBI
usPknIqvfTBct27xnA8nZSJJ7gufNlNSaR9n017Z4YcBpK4yaMY1Xsy5NKURQ31lTRAVhkyx3wez
SzeCv0gkcMVhysVmZxmKp/qQT37T7aRMM3Soq0htynWNXsdNA4pvHPldr6PV8/kZBcdj04/aYAFS
+YaxbEK1efHbqlxpUDaG7SR5Z8pNHSf80EOSGb914uqC1BJ2tO3wMo8hDIosni4BPTxLqf+RBRlR
zzLsTTkpXHPs3ZFeQJT/7vU2XWEQbB4M1ehHLicrH44hLTBJflnHlb+E+TqhTo6hM9qdetWe5sbP
woS6YKN6iXaZdRja2uPKzB2ywTxfpZMrFy1DEMYROXB0XYtpFE95uAi/A0QUP1/eEm1RdLGjKUcR
nmiiL2PqeaZyNS+Cho2J8F/JtvonLq9OXKY//NaIE5QtYeIYVwROcpDrFE6myFFt95sSl2k0Drta
hOCmHCbxIe7+moLMS5ZPXdGLHCcWqwmTnYQWOYE+NHL1O9i7opcQXNhJbJjsVgF40/MH9PX4fey4
mpeJgAYW4SoZfuxjkcJaIwVfw+s9upKXJUKkdIMwZdMe5y6r1nnyS+6u2qWPzRSbINCl5bAt17yA
Y7HftYarLAzlsstwxO7X3K1r2xzdzoenhwl1tYWsEWkXNXhuxpa/+oN+MP0uPGfbyZNZHwbQyWNs
nrzSUX4Kj8NzZCce+4gfaYgPhVLPe7HXP+b8s88CIa78Z214SleLBQI9zRlK7mLrpVcygCfR850v
nFO+qDHXpbQ0BQwEgry1U4Hn6Pdi879KGzzv0kbfj9sqivQZ4pTPxPTWa7qJqwC6f2Bn24JHV8n+
MNv9YZv8UHTElQBFWRzbDAZoJW54ZTHd0TGs8QtK4pKLVJvVKG4kulxIx056OOQ7yzb1wmnqn1z7
30I+cWVAbD3wuTSFqgxRNA3LcOdL8IbPTNcnGpm+/tCLSOS4hVw2/gBmwwLjG7qZ5WFhdhIPfTi0
pAh3Zrs3/LBya+GM2RO/0iJx2TO0R74yW6/KOarBnIuin/Al8/pYJy58xnQBrQe4EJbHPHwltBGo
FPvZTBFXxWGmhPAs7lSZq7Zs+7wtIuknCyOujOM4Btnl0IGX1sxxIaXZC1Atc78wyZ39bgqb1h5R
e5/xriuyLLk3yB5+9A/iijm0kZNaJeZcIxaLJqqn05rTn177nivn0KI2IFXj0WvKv4TrViVL8MJ1
F8EO9IsocdUbJm4PbkiN546bM7FJyTK/ji/iqjfWYR22VGGpxNFETjD3iU4H3A69poQ5J9Xa0BQH
EKvKqE8eqbBnkOG8DgvE1eHlJswXwRSGZltcbDSoOqAaPDOBkxvboaGmDTZVdqG+WIEfALHZDzNH
XCle2iSaD/WiymYchzM1+3DZ2JJ4nVeJq8ar6ywcoJm7f0RmEp8eA9ka9JSvtdeXDXH1eEIMvIvC
EU+PN1u1QvJXbN1Sv28b4oLENNsamO4iiKR5AgftdaeFVzGDuCikcJt72mKJlPU6fZ1s8xbv4IWt
nP4mPO///q+Dg9nSuMnzHlUpRsZH0IXGm2bJHqKvVGXfvELJlRNFaIQL15BiSx+zvNhG9XdtZr+S
NPmPoKiF8Ws/x1jvVDzE6qsdc79IcqlIyO4BGkgxcsj25iSS8BTC4sQvWbiKomado3k8MDjP5Ota
9rh6kV635sSlIqW2myaKrukyJXNwHtLuj6Cp/QoPxNUVDWhZX8ItUWV/1xCg7/vb0Haep1hXWLQm
27G0M1HlLtrXZBlOy9r7hZCrKqol2DJZEmENNm2LQimvT0C5Kb9k4cqK+JJMxxRhVvJ5LUeenPFN
73VBR1xRUToFYgggKipZ2z/U6XjKh9RLrwTL8eexH062TXdg2+AQFqCPwhS89btbIK6miFqV94Bz
YJnYqIBiI0+9at3EFRTF6SK7JcDABhZQr4OGtYUSqR/eiLiiIsF0HiaxVmVWD1tzXmc5NsXMZ/Td
eW2FrrQoBt0zB5fw/jbn00z1U5L49fCS/+iK6Cz3VuLA0tshPsfclptm3G+7cmU+cslmeDDjyDL0
5GFbWcFZ6LfAXZFPEPVoceoxdNJnN5RQznz2k20TV+FTAy5ymMRggQeMv+7qAXPe42rU6126Cp+7
bBt4z3AsSdJENx5ofh3yNfcLTlficwyELZGUGL3lbVhMvZqGkx0a6cenIK7Shwb7KGg/j2U9Dn0h
8T0x741fxnfZPMMaL7LupCr1chTQbj12LX/ym3XnK4sLxZSMBlnCBVNfN06PUxDCOcBvdOf0vKM+
uC49s2XLUACn09tUrH5p2ZURHUlAl24+bGls0J5Bploudgo9j/2ukghaX8XTZbfl1OefGpR9i5Fa
v9zpaonqDsYGUSz3Eo5+ChAoEz8o1vkRWIgrJ1pisuDGtbblkO3rUEDTkQwnJvfth9crdTVFfJyA
ZbR4pQEeWW/iksqXNCK/lnISV1A0dZFurcErxcWr+cnwesmlGbfl70mSHmQtAMXFp+DIBnXx+1uS
5xn7sOG8Zyy0Zbq+D1QA0JPvW3A+d49xaAiknLaknS5W3Rcr9fMnIK5zWrAT0MlzzBLf1B8iix4i
T4Mc4oKHsv0IhrWNbIlPDAAPp6Mv2sWzKOIqjBpSg/6uFlvWpO2eUDsKdLEvcfJShSEK//my/UVx
xBUZiUGisb9jczmiz5d8hEcxv5nUBPQVX9GX/x5os2j+qJquhSnvfnRq+tOmW7IDPVrPvRmKFrde
oyxQSZyOG2xrgNSxR8OXD9GQUvkYLb1ub4uR+/pG7U3LLl2Idt9qBcprOY99THW1r+mWvyYwdIgu
Y500w9nQBpSHoqas+UICGuen/sAWcO5rOS1nRVP4bCYs6LdybVGMektiHdBrt4akeUgtdFNvtzkn
p4Pu1l5wU3kzQ0w+4RCl/yLhtL6mn+Z344W/R7mJqya/Kqid/9b4tf1E4RqSlmDggW6U5GH+M8B9
JJA42DYa9Pe3WXNN9olMHyIRm5+HBU4NqNVBJvBHgX1ENdmEDt+j8cCtFw36YSq5yMTxScy8t9c1
T4P9mqHtdKnQwtTnj4FiRr6mAx2Tb8Ci77pMYLXQnvJ0FU+q2WlzqikkiScdTXNfDc3WLG8GEDb3
jymsR9tzN6HB79Q1bExPcCag9XWNjlrd7rbk/ByO3U7+wA1zuxWsjgP2145JXyoaKw1vzJ4l4nMr
bB1WwYb+wbNN+Tpc83SImxNLcD9wSTMb/LHRg5MLUAR7fiJE1+kfe9uO77dYiOnScD2SdxPoCnia
dRzvOLIpD0+yUX1e2FWM3TUE8Sb5o+Px0p8kuPK4nzoMiKZ8HNB+k3UbBP8b0U1wYmM2refDQoV+
Crc1Amld1imQTRGZpoecQWBXSMKOT5uCXKsQST4Hpy3sGlIcu866K4DTIbsMSjfilNtFf9Z9H4GB
ycNNPyQ0DbIfBwhWSZnUc9Q8JBE80As9JzD+CYBv0qdaBtstC+sM8G5IZprTIef4T/yMAmA3680N
H/pzWoCVOKsvWuSqK1DWzVjZUhUagIhiVNItQRQV65ik+q1mZK95oeLGHIUYpmQ/U1sH41V3+d6e
VAOOMFxwjqM+TeOEvuktyXJ1WeYYslnSh3V7inPeNde+VsSeI4jp/9xEY00RhNMEX45R6Pqchx0z
H6Um2WcUDmp+njfKlmKot3p7UPjnvtR5sh5F20uS/4Grg1QVwCJv00M95Ph/yW1GeRGksoeBfQfA
jz0vWvP9S7QzDh0f2Pdi+pG1bGHnsB108qoHNvJHfLQ2fAjywP69wELl29508ccoH7sUNYs2WN7X
TXeEAMyk2/FI+QZG8UmQZY4uax2n5O027DS86mbox2rXdTw98C3rZKGoNn9Io/vxithK9Gmiy/x9
awkqfzUQ2rqEkVAgHoLdNJ9ZihbuWYdEAve4DNnTRqfg1hn8S9GC6pJ9Xud86OcLuJL91F02ZUj/
rk3rfvyJ27wovQArE+caWuI6SW92TUBVLkbTUD6eOlwLzUmRhkm7n/DH7subGcAB8yADEuev5m2+
r4Ega7AtNXOD14XvwvoD2tja6EOng3aEe6mqI1nMskEVLRXD/DRGYdh+z2UyNN8VXCjkOVxqHLHb
tk+Hxxb4bluNaXT0fxyLSD/1tguSUxeajV6XiWv1BrtpYE+k1VN6xc1pFhf/x9mXLUeuY0n+Stt9
ZzUBkARg1lUPXCJC+5JSpm6+0JQbQYIENxAE+PXjqqqZqXt7zGqszfIhZVJIESQBnOPuxx32i3p4
xfgIk6/NSOprMYHXx0h0vTbXU+azX/1GB6h3E272O2MMygU6uPULLF43xK+prftle2cfR+Vrng8T
VlRUrAfVw6duO6K6JAdqjBwObTsrW9RL8zme8EzEUabEvZd1E591tM1N1aFUi4pZ8IZVHFNmTbmK
Nhpzxdc0qroo2t8zI8x8NeqjZAf2jnwH3/lxeZ+pdDhrBApIVSe5qgOseJeHo1mrqV2fdLTIo8KW
wPEOG11jdzaiTuKT7euYXEWAXUdSMky4fJ5DCryMZKt8XwjjN4KN+122RN14LXk7sHOKjAt6SrAI
7B0OwOshTMUMK8jNt3dyz1pMlXTJcScyM98C1sLpzqAboUXgpu5Oo+a7ykMCxDjHApVf4dgZ7qVK
el7ABvl32s3yRyrn5hud4sk8Tbw98CS0RJEii1tR+ploHIgwy4T1WqjhWUgRh6X79lvixMklers2
Jp4rAOiqhI+NqUZbn1vvL0ncjWWqQB2tnJ0XRuJckvBQD37JWX0MuYQ5XK5g8YTnsntCGbHlPSZx
i81He37Ak0BLfpQ1z7a8Hvl421F654kuU7681XvkTjTu2nJDIFKJuPLbgy8BUJ4WUWkR71bWg5OF
GiMncwIfvbNv4H+F3bnnd1L0L1tYNuzn/huva3uCX3lSZk7vL9w1Yzl3sLeGs8AyFxIhgBseW9Fg
+0m9v4ajHc0RwvSiE3QQEXZ4HG3mNYgI+2EzyzzBzS2goSB5QsIdCfWZdP5OuiWuYHvvEaQ6qMJy
3RZhje/7bPsdlzGrZjg3XgBkfVNJfVSM7SVkrXU5hO4X8kjaKtrAKAsknqEA8P1JeXUOQz0XjYxt
EU8bjpWNPMaDeNgCv2YTtIJtCokPhoVNzpvtPCSzvJ2S/q5Rfi+zLDz1Zpn0qfXR7wmiq3Ld6Bvr
jjvS1GNek/V13LW4XjOxVM2e/dKtu6816OLC4Bqm/WixEkZfzLG4Rct5fJwAsDD3bsQWZCJL2pzW
C6otlrL1pFimc+GVK2ivoiKZ5ueG1/xCbQ3/8DF+SjBEAnelvmCKTrnelrybYryGG0whOOh+qz5N
9BXAiqzJyY4ZEw3QOV9Mnz4iuJ7jpGlKfKDalAfCPVU+8WN9pDXJfu1ZY5tSupa+tCPbQjm7HqQj
oZ3ubklKUmAHbiPhHmlDvNxjU6tzLXqlC3w+Qos0Ghpy4kCm/HU8MnKXxZEa86TGLGrul1F8H0Nq
yqljkbgSfZN9mYYh9TkL1r8hMDKLT3KZmy973+8raj7MhV5LmgiPJ3OBh3E9tcerTMCEVgLGoMUQ
DP2CeJhxyZeuXb7waa5/LTWYn5th2HB1No01heU0cyRPt92BAwRA2X0W+T48L0bW5prXsaCnhdYx
FNdDZJNqIsuQlKI3NdROZm/u17RZt3PPEv11OKz+UKyrxECIrPBY0WkNO/ilILeytj3ea4Jxmf6J
yZZ8XzlS5l7VGPdbTieArcBI9/kt7od5Q1El2v7SNpP5PNqQTL+Plu+/bAbVUr5kDEr+BRUxuKvd
kKSEgTYVj04N41jRrYdPnTah1xeOhKZPMUkaXU2jwgM5bwLjnHVrkaWqNr482H2vD5Qmi9XIofKb
eZzmqe6KYTOMYGPpYpsDYU3Xk1zNQfJF12EuMPRMHmbY4utPM+wm1odljeP5NMXbqk4daVAbSoap
42L3FNPA+BTGntzEujIZ4/iCopnKUKIVvIXN2wr9MyHXsPVY+Q3czCnqsfQ4lqrHPvMlpuzwP9LQ
QO45ujmy52WCh3WJueCuftKIKWVXMxNJg0vRZSx3jihVxJwO2Fey2uc77md/SeFJDa9irzF8l9Zd
Nz1FxpvugZDMtGWKkpfkdoQD0iP6FsSFJ+uRiAq19SO8FltMNcUCR+nhQjjKjavspvNJqq4FqS30
NRnfFGSAq2hy1x3zJ7+J5T2ZYYp37qGjj4qsQ356kWi1/xojoWiuMBv8akIEG04zZ319gd89qpLM
Y4iidBa1ex6NYrmx3RhVGgf5e7Kx9GWdI32dcYmGojP+GlshUfcps4nLtXY+uZaq7hK0AA722clx
/NIuXT+jqxM876elYcVC4wttalVFeh9s6SIxJ2eWRN4Xo0uIf7Kks6FgY+9K7HXi7dh0A1dtxBMb
rLHJvEUxF74aetQCtzN23uNBo1zNN6QvnprMjPG32K7sKNDsdOZso6DH6pCkfoa+Q7bVEUWOXHOf
JPKmnrbwgghK9Qs6D1cX6zya9jyj3OrAJ+0zKY+kv7Vu2OlDrz8KI7M1SNyBV+L4Q9IuyR55nRzV
FMzKC7B/Fw9LT5+vCN8c8yZK7tLlkOgQERxjEGXShBVAW8KScsuSOi5UqzXqMc7Sp7mdome9OIWT
yGr+JHautocjXaflcSdh+GZ24ynmikcV5UFRHE/ryhY47k4HvU+Nco/tqicEwe/tm+qCn98ako2u
YA3GzJgUUVRiAcApoO7Xjx0+zIvEbi/sUvhjX9rzrg967YRtOxi1HYkv1hG9cAzvpv4NRV2f5Sah
HVLV8UY+HVJ2P1Ol9ifA5ey15ek+Vuqw6mpFEi6KJJuFHgsyi+LrFsqfsvPEVQ236qLA1OXKH7Q7
xWbzzY12q6/v2yWuX2eXPiA0O8lHiuFdqqyqOMLoWbG3kPBVGfOtvlkntsMkrGcWlnJ1wJRLPUlV
WZ/U3f3WsSM6x07Ht1Qs+5dmZ9GdiXhiS5b1IyAEjCTxy7Ggr6jIzNhy16xUffOdUTqPUcnu1ZKS
TdxkZOCXIHUPNRV1MzQXJFNTNaVz9DlokuQAEXhhRNqfNzbMHzKb75OL75NtQuZFJLIDNUXPo9Jw
wupz3cxrl7v6kE9y74/3MR3ra7LX7l4rdIK59APp7gTO8PANMbTBVUfAGXi2xk0XT47m62S2MFbz
zg1OG+UndzINiacHYHJoyh1FeYgY0voHeuj+k14tlLbtkV1m4dynBZvlFQ2syW5ib1v9CBh/+FmL
Qc7FpIIt6eyHa5Y2qG/0stxbWcPXEWbA2MYmmbC3GbqtJKcwCDyq2R/jvZ06W1dNuvMHgnhVe2lq
i7Z0CHH6HSv7A6yJeYiel9n3GxpaOd2a3k+XlG7J2wo95oD6Srq9Gsi44KnCodjlem3lVQYb1SQP
HR+jwsvZ0Ztap7UsZ24+joS+/UTa8V67hJVaH9fdEea8S6f4GXGMx+0UI7zzjjLhXw6cFXPV1ztG
zBcYIVQzGXl2NW3e02tTb/xFrYgtw0VXgy6QrEO+4qol7Lpl2hwxpP0zNSt2nTX4stln95glHPto
S6L1SSnRIHpYDfJm7PefEH1mx/uK+fafhjq4+QLE07lWIRQ+ghHsea9DiPMQY/rQcHsTH75Kk560
1TAof9fQ7uKb4TEMa7IDnKD8Coc/JGcww4tNWkSYh/oRakEuLhzrp5bQTReYOELgBunJOl8lg4Cv
vFiT4zk6zEbyrU/oO7Tz+ndHN5Zc4gFnUuFY6udTFzAIpXvkI9SB7nfr5haUX3qMzlsKvKPYl/1Q
1zG8pbebsIKULZKF0uk20rHAxd9V/KKb2K33Mk0kP1GoQOdPkEmPazHsYdhebDu2v0Ay2LHEEewA
w4zNhN9yYHoHbodb2t1GHtefMp89puMw9qdxPhD8m2xLSC8pFKQ0ryVcy/O9JclDJ+iYFg4b+108
1vu7avuBn7meIEDDLtTBZRvehKTsmnacTvAtWn9PlAfLi9A77DYWPhu6GBOCkw/5bljL06Zodpm4
cfqqDVjjV5hFmT5xLUl6My1tj4c6GdvSmcR0+YADTeUo5Sd5HdhGxxw8z4YCNx429UV8xNKWODMQ
gZIGxI+dEj0ka7ksg+xPnJm1vR+bsUbXQ102VZtV7puFHVdcEEfBMzolNlGQuRWfYIbW1cUcZWl7
GzMgGi9oAmS4YhsL5IU2CDD+wRVU+ve70Ha7TiHGoefZNf3yKIZhYj+Pxmh1hsFf/cvZjbQ3BN36
gZWrl/SBtAAISrW0bfTY0AMWITlRICKw0lex4BAlGO8ttzCgnfYK8QqfEWbE4QRjaXrPgG7SIY+w
6ySPNDXxdWw67sqdzwPLtxgX46bDcAw7d1TO+pQMuIKf90GvtPKND0npOLI5Cr3bwbxtNmB3A8U1
+4fJA6TMt5SZPq+FjpsC7um2LuF46j4NrEW03VibDJKdHf10jlNEfcm2bl1OWx0BOtjsNqHazVYy
3WvkvtGy3jlvP3kTR1OB+cp4L6bl8PaRb91cDWZD34geZNCnWrRE/gKMlO6V4X06g7ZCpZ2vAKSm
Z8hb3QTLSLzgqhdxRnXejJtyp5oDyHybSaMSkgO/wHQHVhmLHuYxwk47rErARCcysg05T4bV3WpU
WcrnmaO0fm+YlCqXcaKX3CI46l1p/B8lUpfu+TAc+Bzw1V/egXpnCK0HGWqLpltwhwbDj+Wy4w/0
5ehjTO11KKaz93hEEMyln9I1fZb7sNdV1uAhz2ng42Pcx1Z/F0sE16ep75qu7EKsOCQFFDMfazkk
xidf1/SI5HfmxgnIg5u3roL0N0L/NGibFHxcY5l71OLhfyaD+/NwsGVKd209TpcVgZoXIxfxALAs
+R/SMexPA8ILmcgYD8t0ETb2ZW/0mB9G/TMa4z//EGW4/u2/8PV3WHwtbaPsn77828s44N9/fbzm
//zMH1/xt/PP8f59+Ln++Yf+8Br83n/+3fLdvv/hi8rY1oan7ecSnn+uW2///vubn+PHT/7/fvM/
fv79t7yE6edff/s+bsZ+/DZsiea3f37r6sdff6Mf/t//+a+//5/f/PgAf/3t0/7zx8///oKf76vF
a5O/EM7RAMSwzBY4MaH+339+fIfEf5Esw2MNwQaMJMSHMMmMi1V//S2Tf4nhQJrxOCExgXcOtHnr
iF3wr7+l6V9QgnImaIoqGNsL/e1/v7HHf/BK/7gXuBD//Po/zDY8jq2x68ffBG34f+knHqNZg/CE
w8kyZpJmf56Bm4ek7+GPe5SdTGcUDSODc72nE7bBqcU5kmfoSr7TEcdLkU1S6w/YU3+OM5Wm/4Z4
p3/UCX+8lyzjKQEykSA3S5I/UZzLDHy8bmBG7Xa1P/RHfTQliwY0jwSkVXZv4G0sCsitdlpQ2yTf
hgiQUTnJenrwRJCuCGHlOqemFW3RqxGBc2PYPUBv6GDpFbhgnNvOw889p3oHoQRf4GjOtRsx8sug
sHxo6WJcAfX+8u/YVfnnC51SzmSM+yY+LvWfZ3kWPwD2YqErW3UAs++7tqvUTOWPfemipGw0BMEF
y+a4RWVIlo86D4Kyf3ks/193+0Mh8Ye7nXGaxDLGIycy9t/SuRc9DH61YHlIL+HjPFObSbQKKSpP
My8CB9pKaXLydee+HmRFljw/Zvayz3RiEIZDhv5vxFB/193/8R0JDl4YonZCKaDhPwnRfIpUt9pu
Q8k5zWJgF9vYFb7b0uFkJ+tsYdNoyU7ZQWt6HbVdeDUr4/G1hZNkk9Nd1ssdYKZmLuCelIxlWNTB
ALCL7HM0BPgT9lboNudAK74ZFFKfdD25pazrYcFzPivoo/dptxsIh0RMebOlFsC3EuS13dvYXURs
KfBJhhbqZY8jCfZpUsbcrkeGnnXp4ZZ5Ha3MvrjmaN77bR9x+uukEdXSChxuBwq5PQ8Zb/eS6ZBm
pxj1dQYwJlubqx1NvUQP6FF8pmZ0/GFWQMVOqVuiT2j6mqgiMbyKyjaFYc5NOggQv4eKMvkpQiXE
Tj3L4CpqBQCV77BO08MXOh2yhUgbUDTau3TkOfELuKf4WKGBalVkfs9cYpISzk2DK6XsTVP2g2r6
PE328AXkMZS6mWsRfBDThR4Afg+dFlMMI48Suqow5BmD3DnnW9OES40e3pyQvIu+qhfq2JC31A0w
EJrbbM8ZAnz+3XgI+YfN7r8+NSQTDGPjCf5lLCZ/noiIJIXSbWekqN2q7ZcUok53WVelsiKT3jfP
e5pO4cqTIaIPut6ovZ0k2XTJ2LyLjwikyHyenPDbxTajBDOHZ2W+7CCf04J2KMoufupQfmSzNOs1
/BDdXoL+cFvRtThECrWDdMoTtu3RKXO4Q2/IRqNpMcRU02rAoEZUYLEvNTYa+OIWdE0Xgk0LFC7Q
8uSYKzs2K8qMLbL6TIZ20Od2EfPvIt03cCyUteszinAnYHnbGuAl8zQ2l31qla004imWe12DkH6N
juQ44UnjSaHWHjYU24IUjIIBmMDVp5M0Q04pXb6gA0gPkKPpIW6ONVn2wpMsAB1biYevrk8QIx2t
+9Zd+9AdGgri1otSzqx5hjFCBORCoug77229x2DZ0o/FIvo0vR06tIz5bA/yrWOB4/plu7FPZDpi
W2HPD3hWQY5D9T3ZNGWljwhtzy7Y9jhN9KhdZRqdBWRHZdu3SbSbfYe0DpLUZeN99wyk/QCd0Efu
Gu6R615pOaxd2Xce64qqwU93PvTtu4pCnZZrjRl9+O36Olz1bTYfJ6/3ZsgTGh+A2wNH+wR491ix
0jkcnEUvatgx+B33ekTw5/DivSS4gwzO/F/87hCz1M8NRKCondCGNqihdI4MsHk6JVQqV81hQ8QG
TutlKtkw9Zj8mWBQXkbtsk+ggCSJSp8Y+23SrllLubu1L6IawzFnKmSHJQxa9o30h0VTtQNfv1az
2IELw/l4yMNcz/7El8aE3FjRv/omEksZBjJ5AKtOPXti5vmZmGWAJASBC11+wP/xOzyw0cDb1hlg
YzixVblNFEKZIAA6jbME/N0vEh2kSOy85OTg8BdyPSKOEP1nWV/Eal6yYtZymwExb0AiRqDIoCi6
YOJTYmBLVKHdgj7CZ1JHt1HEx1+y2yeXN1zJtIqjXfWX3soWpziUB0cpR5k9Is2vj/MUjWpcSG+m
uIohssnyvu6jb42MKKhOcNBf4zgJoHpIGPsKqXztlq91dyBoUAS0Lku0Q5uyD2rD/gZ5xvRJoF1r
cj8l5CdlJuqrVTjhcqBpE62QSDjhQPNN9wlCAweIIPYkvt0OFq0XOy7tAMINnh+5GBLkZFvTRVOJ
lIamKTOEnOi8XUmA3N1HQzHSXrzxTBmwXRSEoe5o9iSDbHm1o6dYcf0/BMTAvKUue9n6LwGcBZAv
7v8eSQnIrFg1r7/UDV3ubDyvDM7TwAKqDDIUU2EzJ7boU3SzeY1cC1P4NbUcI/OWPtLMAcBsWCuf
mV1oD6TKU9BOeB4g+wt9nZRTszL0mzOc/4BLow8Dnb+QtLIEUVOPR6+WpqyRXCwKaDUPGPfBmu3j
TcfkXo3HKvKgOwnLlnjvQTowtZiChP2ITsDkXH8CgT6XxLv5TcrgETExcvAJsM9G3eQY2wCRrTbK
8romNahRVLdHUcOwjj7EWl0AqILuTlsA1rc6nZtHq4aFnv2wzhIor0yPcgGcbC+99q35AoPBmdxQ
kYIbC4oDcfAAe1QBuJy5RzR4Qt0CXljj3EMu4aB6mLjNEQ20tIVSejzPIYNdkVso5nqDivZyjTiY
mqnDHCM8/rX9Fk/74qF7wktzAYYc+2Lk9ru2Bhl8Shgy57BFDjjVMdq3cqBqqfG5D5Nuy48BIgve
Vpj2NC7z8Ny5ev2eNS77uamaiTOIBrDXikh5A5gQ+WRmP6wphlH4FjgZLmXOWpawnHUmbs4JpMpx
rln2odmAqdVcjBk1X3sReJQ3xzjiDzuaVAevD1oAHQRNNSTt8cvtJkpyPhCc2VFvxLOHcxA5gz3A
whr63rygt/W4jympIYSEa+tU2WbyPzC0hBciMwix9lnUGKR0+2MFx5iFlpXRHLW/QKFB7uK3NIxF
3IHcsTksyDoNyRNmbPPDbawuMu6m7uztGGHL47L5svRDsuSA58UzixuW5imgO3y2tgN9OvusZ1dx
tnxQKmlru1JjwTZ3k5/kmLdj11w1qW/kK8rOsEBKosbv6bAKmBLXbdpfQQBl9eOY4h4U6x5hm7Bw
Mv0WISjMnlvczgtd6+h9zeIpzluxzQ+wJpl+ENsNy7lG8kV2451GS6+BTaXFIfsjuoq06Fo8ZGP8
COoPO4c1cvtdRyP7yiSTP3w8cl700xohF2KZjxjMnQPkPa6b9gUgJgYRw8LaMReNglfJtPURJImg
mRaM4MIStjqWI7mL2i27Boqn42px0GnldJCoqn1vnSoSiHBCDtQJO9mMoBWRJ46aN+i7hitY7y57
FU+1f3HE4Zcmlsh7qHw4wUJes/7Dg5s1J99599y3LoYZAXwoX2uwWAhu8DtkEyI2jlRstYcDVB8d
ooQA139TK2BEUHkRe/eQGA054rTFmk8DutB8FQDDLgGj2rIcdRvPt+ihU3sKjoWsEuPW10XMtvZN
rykEMpbL7jssDZm+aRFfQqsEh+tLTCR8YXy2LVBm0QGYlp9TAri7kQswwxDG41xPHXxpmqEDDARM
3Q94ktr4e+Sy2V6yY+4/TSOB/aIB7getF/rCm9Ev2XQCyTZ9X+0y6KttYCPITWibvunJpz/A9rrv
S4ihVGnb9JCFQAYUaDWi/BtjLmsxSNtnENN2a/cZtvrLnvMZhqklapckubZ7k+x49hv6uqK0j3Jh
Ixzz/MBNx+fQUwPhKTPvu8nC2TNs30UPLq69SzsKVFdA/PEFPU+jIOih2VBBApJmxSGEwAtRmoL0
wabUAsFy65zH8ljCpdmm+ilZuH/L8CPhFELa4YxUy3iFWSB4KZiMtu+r2+uhNF02pTkKE4hbuM58
XA3ZOhy3EQbiH0y7rVMJfdwkYZTQ7TtYeTBhyBfuIR/mdE6vaySzDXheYc9XEKwjPKnbhDpkQUf4
EiLnsTM1vf5F4aQ05Wn8IbkEOtkkBZoE9qZjWrs8wxH3FWeTxCBRo7gvpsxCj8ipncei1nCjPqcO
1lo5jUJ8OwbwPWViE/KaUBKiM5LtpahgoMEg5Op9pwqQin0orbeSov3MJmw4ybGVFH8NDHW8+l8r
2B1XjBweZsXcHsM36K4Om4OExVENjih6NSjF7rGDQjubHO3yPkEkJHPEWzJIK5ZaXZPJDV2Beim8
pCrir2ZQEX7A8TVAqdOMWHoARn/tjQbhpjCpsuRhNWiIJUKBa8RcTDLOQVUtT/uxanrSh99uxbCS
6lCK3nZIPh7zMVUME8rteI7JCmb3oHHepPy4MhD+3joJOsSl+1RGmzQPR02ajyYWorcRWs0YiG4O
lac7eSRVPIy44AXkdK9s0zJfEDD6ApC5K0Cv6Qdz1BC7BgWq0+yqhHMu+Q7SXKFtbGF5Odj9XFsH
QhpM0RXd1jsZzEtEJw5jDvN5kB92gXWXXQlgnldmU5fYixEkNrzDjRqbvEkacPSYVj5TE5D91tZN
uSeGlIjv5nd4SqMSnPQHLRbWcwJW+34yen5ybROudrN05TLTN9VmkKJ9FB/t7it3pPpmbLCI1bYB
88ambfVkzqPn+3mgkatWN36v0c0VDenm60BY82kS0x2HYlm5JjoLodZ354UH7ah7X37YTVcKKRvo
qqfwoLOpP0PCeGICz4q0zQ+aYFtOh0hAl+AxqJchUwByYXEmNYG3VLrcAU74AAWOK1R7D8IHaHVa
kZQ7iuivm0fCYNrxJ7lC00pHBI2DWbpL9cLmYqMbfQBdo6EIta5YO9Y8jmY4Q4JmrsjUQkSLSn+U
snmGqhS6QlRYFzHHcamyGXksCE4RwgCNXVEeTGKMc0EYJA5hfV3NIG62ZTfPWIPZRUUOJxY5ZhgW
9+onJMWfaAJ+OnRjf5nm/howJCsX59iVZXK7nTCucQN5tMq3aOlOGJjDAMqWgrrtoEDEDF0FEASy
yFjqvKOizjmL9TlxCXo377ITbI/0iaz62jVGolRuqa0AZg6Vd4jMJRNfcuopQVmOsB1xzPdDM1S6
/TvMvvWvfcybAs3DrYYOpWJ+gaja9/MNMH//lKaRrBDEt8wldBj2BhzXXoZdd9cjWH/oq0TyGdgz
e+SUvX5wSaVASQOlmV1D6TGPjorN4viD1AYmhmsHpW8rwlnhaM9bPDrnDRa1U354tVb93D4LVBJP
0PuZK4sp8GvWuPW0G6EwhAsrWxjQdTmPui0/YHSZ473+PmiDJhoYRFPG8BtE09ked3pG+7A0+oIq
5gT+QF3Vaq5/z2YKBQyVWGTiKUNPfJMd0c+Diege9BoUJHV9C3Xf4yQQ9B70q7cmvmGLdJWAtIJZ
G/J+zroynQWB9VY83oROT7cayp8FR1lRdwot0I4zTHFUhvGmBNBagLU4u9Ihh+Md+qlY8qrHvSuW
tN/PPdn7U9Y0y2lRHqKrSNUWzssRdq5guDvr1YsKvgwPax03rxuMre4H1L4KijmCpotEv5teXtcC
GhXj4gUcaTpCK3qklcd+BUXiDbcdeURr7Su459Rlxtf6cwD//WHgWXDCSQXlGS/oQqKTiyl/2+OV
QJCoCFRwAm29b88cMpMqSUAqAYmRdyhfhxN02eHMTQovJf1jGgdZzRH5Ou/9OVl7CU4xydI3hDdf
IKaZr9VKdmiQsCyxKbGzFmizWf+9EXhA2JgwpBmH+xajevkWwuuOGUZgMJm6gPs+8i3reB6jxOAf
GNIstuzGZv2r2Q78VMvDXSODgoglkmfXufE0A+0rjFUwQKXtXtEty4A69B8T4nb4tgSyQpMuv/cR
9muoCqHwWMVaIOmhuczJbn2uM9SIGUYy8ki6L+2ebp+3PfscKOfnwaDsad1yFRnd/i/qzmS5bizZ
sj8UCEOPg0kNgAvg9uwbcQIjKQl93+Pr37rKKAuJTxGsV6Mqs7SwzAyJvA1w4L597e3U2y3DSr2e
wLaIQ3nMlXx0h2YYTIc9CesuqjOxSeQusjdcR7XXdJaXLPH9YlgHw0IgyGzuHSzyfN3V9MiKlvkm
zrKjlKAN2ake7xatessYmIlMD12ty9+kpEiOvT7AEoTRNmPXiJOul1vYlNT9GkfbBV0QrZYNUlUy
D6dCE4DDIT2imUPKEpQxepz9CybRS0sxqdq5UYs7EwA50OIk3qgkJQT9tEhum01XISq4o8rKFzXU
uJkMWeKeq3mFlr6NMklislpP+3ZMzn3fZx7D4/TJMGGtIuIRaUvhNRLrZYQL2ipTIbZ9OumjW3aM
muek91kpekMMy2vPWKYlr5orpFusu1aN5geVwB0Dzi1T6I8H9AvsxQHzPqIXG86YHgkKLh/jQ97X
2V5ax+7KCBW8BAi37hJO1VaPCnHUV5qbOuwMn3nDdFJzrBVhIkkuzYiKzD4sh4G5A+CnBc4rAx1I
SuKmAwP3ebosr4QeLIQdbwe9fGiJJPQJqRlwthRT91RoqVk5QAe37dLtuEUgUygnHaqtF02tNG81
JHNyMzbVbsBynoBCFigHoyRyELon6xmEg8dCwpVprXkRqYG8fqSNBBjSW+o1fC1I/zp3PYy/lDKE
h1BZrGvVwpxIq0erVhdzoE4aL7tfTqVZDTujRXgv1Pa+XVt524Zq8pyUMFq0VKGPEREiey3bXSjH
Y1DnLJtXU2nYx1rGOo/YmHUPr5B9PaUlfvzSNcahOTZSHp7bYrwec8lPM7vc6EzCHX2uYVXk7Mmi
PQQLbS+YS3eIIq60wuRJydFsyU5v1PVOVeprWi3mCJRjhzi5TO6zlVIpU5Qvkj5tV2NoiWfLdpkp
nlsqrgMDqdCRWrTAdJVWXDepec1PZKxMFYlPaHGKfpD2C3S6NKXouaKAqG1RUWrXMnseMTOz+V7P
cFvXyMOYaPaoDRSKReLVltZv5txqtqvI0M6qBFijtFe/bKTdwCqse8tI08yZbaO8DevslPX1d2nV
iIOAn7xe5VB1ygjUtZk6ayPPr0OCyOOkZb2diJLU2BhjQ4AxNTCNB1sxb7rO1nz6nX1hDS9ZPeiY
gaL0lid8/0KuaHdkRQmf/RrfyUlMoGsqv4X9cyUP+gvL0x8a3eKWTLMWJK5B5YqTvrwHhKC5MSWv
yeTKyXngXS0Usejk3XRlN7l9MqR+I2kxDPmA2h8zyvTDor+5+Blco0tlTC1FCLspOJNLow+/r3kl
HRR5qpFmrP1ipvMrC2SijVoWzOZMFNCdvY4Ff6+MtFeJaeRmSoAPlnH51s8vmCNcEJyvUds9DtX0
lKhG0JX2wyyT6w5zmJ4ShhUIuLIYbLlhmca0GP6o9YV0DuNkyPeVNOjLCSC7r7+xAKaNz3MkppBg
1ATJieuBIV3N27/o+EuFBN/DX1SZtJ6GpBTa4rYxtjvfWgYsdUThN2tAEV1HkpOGmtxd2QiL2qbW
Ccq/s02RSUGqSPF6lbA5T7zVaqalmiOaUipfMiYVgK2NIBQMe8aFXlWA9fQnU7Awbt9KCOybdeoi
9V7Xw7o8i7C6WGNQveWH1tSgtEF9S33b4YKOzuqkmMq+Qc/Nj6Kp4mdpES3CQUV3EbSlwpTEKbIi
qaB51q5zowxqdGsq40raoiRWgcOI+q4kYdUwrXPH2Tje9rVdCzq7SjLoHcd1kpUt21xApBq0A/wN
fT2W3zVpHNfK1S7N2OjozLP50kurGadb0DsiUEN75XkY6mmXHzpuAeUJ4jdvt2xZadqtUCplOsui
Ck3QdFqpR+YxI6ocZOgYFKOZjalrW43ecdEXVuWhMxky3pt8rBomUOPYGBxsq1i/SjPyvrNYrLV5
LWVIp8CyFnV4nKp5Mh+iBihqQQ1hhPA8KTEPYC2GfL9WrEhlSWTWsVdGcsgpXZfO1ch2RA0xFT2u
NxmYrszrHVgoORqUiHfqDIZGTZcpJFxNtWE9MX1oF+FFiLoqvrKER/+b2Wim9TZwJVh9gCmjwtBg
JVqxqaKhoTRac7vqHNkUoniuhZVC0a4SFRGNDf3JjCepvzKWRqFn7+NcUUmN4SY4YK8z5yDRxrE4
ylkNMVzScj3XoT4wq4jnyI1B4ard3GbWd7YoxeVNE2vo2T1bPU6ymAj/d9hqoX+VupChHWSuiAm7
qgZjO8l1BAaEuts4XKKLvaXizjrUSCWzA/0yDduBIYWUorKKhCUXxihvtGSiulykYQwPTRMRXzwZ
eYOvEwjrBU1T/daXeTIFFg1oepYaETe+yVNvX+p59cJOH8nahJHZk5AoAaxNS0g2/rpo13U6vMaL
JHudHo6PBve1tyLCXynkHL5lnNfNmJLTNdvaoST/fkZ65ikTmTMPv1I5zknzREOiwiUr+6I2XxH6
v/TYLWFnhXpvDvMxVjPhRkNBJynnvHNb5sTOTNDs0UQhb5PG2oE1SVdREUnXQ1HXkTcvsUJLb4vh
a1Z1Ie4SfII7XonxhoDBDV0mq3Vb8Ai+CrM6f4z1WjqiSFwNqJBfYqyl/lRl4q2YZYDzzoasC5mO
sa8P9GLMquIlypaaoYuefDFgBN8Y6OZBltlpkFTjfNtGOmd1msqaY1Sr1Ti488CHzXI8rIPKOwW7
7Lt28chMdkt18VTzbbRt22d9jNOoywtUigtNvp/0pgtAIiLXwtq0R8mUt3VFI6iXyO2zcqW170Dw
e1NK+dpTOz22aemHuGE0hzFws7XqNoPMbQPBweAnVPdu1xYdVxpdWYM01UzTV1tRDjAobAuLc3+J
iffXJPs6znVzK3e5F2fSawX7gY8hR9hX7eFm1dbouFRNw//Jgg2/NZUld1ZZ102SniRw9qXI0wJx
df6Bf81WFHQS3aTDWNP+VihW+ABzEO/VNNYZB4DI3YRS1eoYM1lcjdI9mcU2beviwDHO+NvEZNkj
Z2EedjRllKd9ZNZWtY006s6NsOroEu6TK1/JXJfZ6zNFSe4bFbKrl4ZmxJyAOedN1OTaFEjryiSB
3Em6ogwT3lPOJxU7E6KWsqFmi/R9rdVz5s1TYdxmUmi/L8mUFnwQtApsNe6L2S3sMn+cjKwhHpKa
1jiMeUObOLO4MHU0+hZ4TzBjVGtqwbeZmW4bRJzElYdZFiNPCMZsEu/R6s9G18TfmYgwZl5X5lFu
JOVm5KuWhIMBi/GAdqf0sksOG7NLs7ck2YG+jGuUviQnjFfVh/d4SeNiw7xISXdxMVo6RsSaveuR
2cAsyFYhA22Mq6zuqVVqeYscaIcbgOz0Uc1wP7uy0BieFAo8gt8bxci02mS7xoj1wnahAFvwOw6O
eLPoapdfdZpI5r3SVlzJLQNDxNYcI1UtlWm+MaOqDjcycWijm4iuPFkVb4ETPG+XQztSzLoloOxe
idKhc7I1McqneR6laCvilrqQ5O/8PBQhLrh1WClUmkTtmJ6FpdLvRWZL4rE0VAb4zGcRIo3JVM6p
bCY40jGUwQHM1hpjPjDT0m3WoXlIaJgT1mEmcYtZUAfrlpZFR3YJpXep0Jh7oDgv8g4YwR4e6X6Q
+k2hMzAj18j8bjTMoDdSqPf47UolebQso4s3E6YX8RT1qWEdcUGojxPWz0J2/hDg+YR9KeOmspRJ
wdQgJTWDEIn5SJgarWPr5vQsmkJ5+CNmNDpNhdrR6MUVYLQ2M5RblvAaRwv24tScq+c/IotVJCk5
Nl5IbMUV+9hn11qyDpOJ1g1f/yiRrfNVG3sPoUfr/VJTx/e+0tQra9VxbDXcM6u/TnFS/ycP+i+y
7y9w6QNC+OF//q+r+lt517ffvvWn1/ojM/gLZnhK3iGRqu/9xz/1/yRZCOT2b2Rh0q/f2vy1/Por
j8jf+g9eCERIiqRu2tgIqVCsS4bKf/BC40/boGa0ofpM2QDb4t/8hRfq1p9CNjTZVm1WFcIpQB7+
hRfqxp+wCrTQwlANMDXzf4QXCvvC7P1K6mimfGEZiQoW/LgPqTpgLFGjJKrqqPoaP2e6nbmymkZg
VHrKESU3cucCY7fc/rSVI5F4G2WSrOuiycNdvDayV5M3heU0Aq3v+vou1uaXmvUOuz4clKtiruxD
xvDwiKQ9niLRV/lG7dLqVCaIeJg99NNos8QPk/aOBHpzBfTqxv2crFgaM4zNplTztFdHZToYmjQE
RCxk+7Tte1TPav0yW6mCAdgQHQvXquUQYRc4YHy9K3lin2b+dqBZLaVjOU48D7HtPfehMXsXHJN2
rL4BkSlxspTsZs/HUbjMraLAWgijyZnTX7rGBDlxsTHyxYkRNCqzNEI98vkGnyhDXdO08cJWKnOb
H7YwpvpWj6CfM3H0C0j094lni99q+re2S2h8qoQpLv4UV6VW2DNEWjDc5b0nae14Ulj6slewBddO
qSjs1B5ViyBPnse1g8Leu3PeEQOLDe5NlVY4QZBPZyywqxhKsuznrgB2sSCGvqytor5hULHYhUFs
hlOBSn3hGZLt22Sp77pBizjGx3wLoZV/nyMVOalkmBGia3fxsGzHiiTOuCL6c1Oi2rEuG0WA0uph
ajHdDq0RnSJttQ5dbFDd61nHnoa46+D2k9w44JxW3IFGZpdzVjMHlRPbMYsqsCs53SwVmoNDlQ2w
skoMwZucuWC1AIQOhvEdb6F5GNsBPzYrJG/WUTdu1JKS3WTyu6sGzQ4EebsBPsruMPLocAYtww2a
wT/k41xuLcQmip+yfVBzoIKwUxDJVQXbQdnVLg0lOq4AR2o0SblXdDlXce7lzHrxX+CkDIEurABU
EccaO7LOU1EHHRa3NxB9/hTHOh9dLm+s2Xqy1aLx2ZhbAZCE1NppY+31aNJPZRcariwjSeU4ADZW
mDPgKdiTXoi14PmMpFnb4EDmZNNCjfKjpmjiXjexhbN5UiHvg9gUjyxH4fWDOXpxlerPVc70p+2l
qHGMSC0PoV3GcIDdMlyoBVo8He/LM07PNVjScXyPRn1xw0hTG0dMqgpUOCs7MAo6AblMyL7O25B/
GL03layJVleARwdrXOjaC0SYRjvsDdXAf134LgkfMFXCKajMBoc1py9qCwrRMQ1+o+k17mk/XzJJ
aV2UUO2stOMhj8aCEkVRAjK2lCtbb0OvyxkrUtvBOdWx7CMsMFAeTeXUkL/ukl5bb6lnma5xoeFm
7qCcLade8uGRAAJGOKEq4zM1hmfJ7NcHWsB6E4765JPC5svzXG1LCRFblVqZ/QTZM2ugZG/SAXq4
VYdjmor8Bv/SoxXa1nYwJM0zLwoYJChpubOeMpxHX8JCnfgSZsfrcCBCRM96AYg8zcO5sam1PLtK
R2bdVZM9muo8b1lEOFz12mh9a+ZYOSxi0N2CfAXNTdU+ofMOJzBpZlTHQpdnyZsiST3B2tCOk1zT
NeTL2OU5zpr0EMeFETrkwgQV4cxOOKxv0tQup0vW4dfGqvLEwT5B3HvdxS5pKjMtA2488jDsbwqU
Fgxb1wQSMSX7Mi+mg4oXgip88es8e8gk3UBfnNLWcgwMddNeDMloXyUVI1qX3YHZU8OtfmZ4K6du
SszqTSWVJxG1+kbDJb7jURZDTc5NmDPTqbhCaUTu54pE050MahrEYcZcO1Vnj+cNE59C2qtWNG3m
JSFIw+C4y5uxXjcJRiKP5IvHfOjNw8ryh3vEer+wJ3GMJkAEq63UTa9y6WZVDL1ihpuQHqTDgWtH
8BbxcIwo9PFK63rAVgB9Y2fju9b0PLFo4jAgLbZPOhrEK2wS/s3LqherQ5PLIaeSNl1PiZmO3pgU
QVV0LFDSy3cza7/kXbGz7PHZyvOzLsd3ppSQZRlTqPpmaZrkC5Dk744R1kBmoq8jitRJWqroaCiX
iwSD5lZO8s4btF6rsbxFyrZeOSnTtTvja9eeJUbJXsT+mX0scI1pc1jfZ8wyXpKmEF66ME9osoE8
oGGEPdHX6ouaw3ONyzmb7CvRc0C1Y/u1b5vW79VhYF5Rg+nFE+KsNZ9XSddpl5NxlxvdoYf/chdd
3GiE/fiqNOHLlcKnvqtjiGes3FG5rjy27RJYJ4F/F/bAYRYP+o46FeVJE/ZtFKrRVS4uNuAxEzd5
nkCeDNkRp3PeuAYPYLgaaSqIRLTlu3q0stdirdLUyUVkuagk4Q4ICgE/MWZOuyEHusvmfSuUNRAm
/ni5S0I3JKDkeagr6OdUGTD+WJW5U2Db30Klrv2L8ZxxYa8xPiHh6WvFPO/Kzgv5pq3ZwuzAKIgr
nPsLVohur4p02WMiCB9px430wIKl/HoOw3dlmvJ9G/IQM6v5JsLqeidpqsWelLXyo643nMaqrZ2d
gYSL3oi/EN5p2EjtmgRvFNW70gjn0kNc2lnYYDecy4J/GEbAhSlv0op0P0OdzatskReQ1Fypb6J5
tV5LNb8eFVMefcoqkgHigraIrzhsCBBayuuJUJlHLZOf2AwD5yrIeSIfD9RhJYEgJQUBig1lQ8EH
/KDSKm+jZjRooyg9LSfT5WbTtBQRjPmlfGPktflcJ4LnYK21h1BuwpOp5vU5btMRdaKbd4yNm00s
NZdOXSCqEq/F09uepXdeY647CpgBz5VRWGeSppRDFAuJbWALVjNUHYhawM2oCI9rbGpBnEvEH0wq
YCBzLRDnoQnZf0QCitThJK/G4jSJlAbQYkC4H0krcaUxlpHMl9Vk/KJnHgoAlO9IYII3hejehOjD
WKrEJzllqmSuUEzrawnsQlo1cTIV/XOwRmLd0/G29+koBh4hyqI6owJENClycz02Ei6N3DINBk5m
aoBhmPAACYuQX4SKHxFIWpngpQsRVEkU+VYopLuMlBM4t9CEhprM+pGYoeZLq5mCXcRo0d9yrRmU
uzgsZ8OJyfvwqzyCsluZdbXJSBaOMie6itc5ISPIasrAMFPxoFfd91aTvle9qd1hjBAbAQ6EKM/g
wjH6uni1tbqXN2Q1NEFm9Pa5hXGhAinEI05dKd3wb6W9pRLTJ7Dn8tyt7nS9awOLlsFvxmy9JQ0f
NE0kKy8c3HLoW/wMbSqotSIQskItNrox937PF37FcOpJp5b0Z0MO/QIs2FvnOf0mihXyWqjablh4
klpmlm2ZZ9ce30TDgoZ1fSjntffG4qXRVYMNmWXmAnV+g1ZKj6VNJVasuERyA3L+i8Wo1LGS5Aja
fhe1DGbqXhpf0944p1nfXnc5uhx1yk2rN35u1mc0/29qZXtiKW8b2YahWG+TWX/XMjWQKtnaTtWq
Hg2KpUlMuzy3rsOcyKx5UXbzWnQkt4CAdw1DCT02d21k8uzBzOlxEGYM3qnpJ3mT63GgLvmKiz4k
gCPDA7yx7D5N/TA2u1vCCBR7GybVVO/SoSqkm8rqDetGypJ3iwr2RpXwlFgKDgMn7smpR8GLbqSo
I+lDzifYJ5XRAHGZdyFDQme1Z0IwGhJo0T8ib1qn9co2Lu5qE9yZMhcc4iBWEy4XljzaGJE03Uzy
EC0+PiAJCqVlVDTwR1gYQvjscmJCI207O03ItV7pFmJkKYaDzIylKJeuQeBMrFhDv571fEy+yXob
0XJVlZsYbXWOGXy7mpUY17ratp5VI5uUOPZlDmPNhMs4N3MyB3neWXyeORFD8dAw9BmHFkoEgohq
qYYWnsISs3o6JqipyRGYCVsWD7jmkPbq5Coimk8FRsyFgAdyWPggunKWdhcOmlrbDNpwmF2QZDxh
zCqU63rh4QrlcgttX27K4Zm8Ewgqa7gjFgCb/7AWW1MLW18IsiogtfYl7BSzS60PJoTJGwxbR+yY
12aDSaMzo+ZJllrttsnw2w8qnutyUeMTtoPY06emdK00L4I2taKdoUphUIH4eQsl+JXFBPYUKzPz
vcLUScOCssfe39ykBZf3qk7TbugK2MNlPhEheGMZo3LU+0naTfWan3DxF44slzYBEPGCZxfQv7iF
1P06pJXCPFIGpFHYweSQbxBTcQ9SeTS47SYn7DoDG9CcPFjqxC3Lmpxb+O7sCSsdI68+HCPdm+A0
7lthM503C1u//IDCOkaJzj+yJLpJQrVkpY1Z1t5CJtgmVjgRJNIg3Aie24318jnSdPusSDpXG7TW
eCTuhRlgVEvPBAulWPzZaHrhJvYMf9b9Oq40rLm2zdgofd2MrUUbmUbX6xSCYTRlcWsYa+/Hrcz6
QlRZtyjN+a0dFYyLvcRlt8h187Wui+rJQECfsHRwDjkREgOO6yp2JyPUHmfYmqBKzexubBYZl7YB
sLq2+Q4tLzslqX7PxUDxgxFb3q9seiy8ttZB/mep2fVDiLzH1nuezynfL+EyJHtxsFzeC/PKcJ6v
iqUXdwDs1IQqYU3PBRfGoZtEf7GN1acB55qrtctyL1YDWRseFFmfPIQOQ/x3pWcyTUplusuAHO//
qIyiWYEjgZkMJb7cXZ0bk5G3xeGuYBKUXxWRToc/BlIuU4QOw8F3OG5lLEsOCvh8rlPzjF0pZFpt
R1QLyQ1tZ3pWZmW5/qFK/Y8EOvy+/Oej5vZ/psz98qeC/4+MwReH9j/Ld/evyfT6qzH48hf+Uu5U
9U9ZtmTDQhizsUBi1vzLGKyg3am4M3UkPXg7/W9jsGr+SbXFoERFmUOku+y//Uu5U+U/DWHYRCEK
oWCPY+fV/8QY/KtVVFIVHS3R5pcg6P28FSRShCTPsnKsj8rVfBTXxVa9zlQHLOpB8n/6NH7jR+V9
/CQO/v07eBM//w49auWZaZlyNG+Gc/zoTL705d9/8gdf898/+vIrf3r5FlW1BMyhHLWjdRsex6fq
WPnyW/RdP3/2G36VNv/+FR9c9NNkWD1xgfKxjcfsmso6BCdLGQINPOp6yyDho7DbeZ9P0nZRu44q
J7nwBWxizFVCNpwUIa8YZqLdplQhdIQxa2NAeZCbniBeatju8IFtiSMyXSMmcgl1Lvf7VAh0BrXb
kBNEZMaEDhLZqRzQBU8UUbrlmTVmtqGl2x/iOA6U1hRPQskNXyVS+B0nafV9sgkHtWpD35YNrlsp
YVI8ykWxsRdSQZa0ZEolIHgD0ypOZYwjRIlue3IU+gthhmJMtOhFIypFJjBOcy4iPmNhnYv8kqnw
Tk1daQ6sYnqnJo3hg2EIqjJND6JJYSSM9PZNrobOIxSrCIo0JWsWb8Bzkwrt0LVtHahVX3pGJrJz
2CE2VBaiHoT1azZPUtD3ggSSvlNOY2xia2kX3ZOiZDrkGAmOGLkhOJCjXGKlMDan4HZ9UYh3KwNY
I1tGpttoJneKpYhDFjtjohGVjOBAiR5O7EsnX4SgDeZIldYCOoeKtku15ktBSsgpVSXhgYA3wSdX
0iVg+2+N/O8L6XKB/XStIgoxO6QQPFoKyP4psQ7tuo1x4c+d2EjWwTRvpmQn7B299me+63/4lR+y
vknQM8iOzLVjoU20jvGokgWCx7EdSGoxcWkFlEyjJ8XKZ7nll3v6d2+SJIOf3+SgV9YwLNyQvMGt
uSG2TwsI7ZI/eUM/tiP/7ud/MJBbixU1y+WGJz8YM4N5Stl9dV3wdqDO7HGT3sblgSBBByKlwZu4
weUQJ3tsket4++9f5I+91b97DZez9KcvEsynMWzJXsFuEs+OLmh+4a2dvYmb9KTriVcW9rmsNBn5
NmP7qPXF0BVg9Xat9piC3LUIEpIeJ+UpVkKnAZLOJYwQq1V9maT6wInyyaf1axjB31fch2mMRQZZ
rpfdeswbvMfjzUT8sb4hQNSBqzO+DuongQOXnIzffesf902bMMNmrEYrRoigbe9pQUKEbTiTZ0pQ
cqc1fXUy4VXxwdpPuUsfS63aPFjSdc/OxuKuzv5ToVA4/D7o4h8uv/+2nbrvKmldpOWoB5XYDNOm
1I5m/WYrlWdP/xlT/uPvuDyxf/tuPzx0SCxEUM+z5ag5UJeHq9GXjovLDOCcncad4XcO4Ze7YVO5
OLi8yGH3oz+752ZjB/ZN49/RHO0W7651xXmfe6ozHD570v5YOP2bS1P58LAS8lCSCsRLU0Qgyx4m
GMU8ESWJtrqpvmtYDqBDpj1CGl5bp3n79zvix+bl3/3aD3f9vLB7eDXSlZ4BCsJh21I3215FKJLR
nasHCtT1YIr0k9icHzukf/frPhwC3cAugG6ouQGDaIsO7qARuTbnjLaP/M8+y386aj7mk5BIncfC
5reYQRgMj+WuPQJFufU2vLMfyu24F37thh5+Ak/afbZK98c39bv3pn44XAwihmUmEUdZyM5qvCbp
Vap5rfCB+/v4PE2paxn3se1qCYyznDHhcrAv6uonV7d9+c5+9wI+nG5EV1Rkq1brsbSwPA/5I6lP
Z0BZXzBdEhcV39qN9qGtXjpIdFRQ/Di6nxtW0MTA8WmEl4DvxZh2ctq/5i2mQqQOr8gOWfnF1tqN
sBcGK+TULS8rwS2UvhtG1jR7o3+hDZpuh/VTSo9ddSvKe0aejPMODQ3jUO2l+rGTb5HjnVK7SYyn
dIFlI6Jebh1Z3Ki8QtBCDCkymQoRje6VNiHkmtlmQWhByO3CXbg+DyKg+T0oeXWdVhHIL1MSKfQn
q/e0JugxSgoNQ0p8Hen9bsalkpSWryS7qDv1pbmdDRyy0y3lzjSfmF25NbH+RpXwRTEeM8w7c1ae
oD5eyOEDcZnIQUad0qb4PVbQFBlW/Ptt90/HrvzhtrMFtOCwcuyKIEEjduRTflC22WFI3PJa2fbe
+ire5eP8YD71p+lOPXafHPj/dM7IH+7AZFjGgck2N7x0ra5uPxGNSS7uLsw987Fip0EXeWuxv3xS
S3OStZdZvfn3N/1jEdVvrs+PyTqKRY/cF+16JFXxtGq2CyPmIdtjeYrxhYjxek0NwFGkgPERPwF8
4erQVkMmBvpwj6b23Nm36ww92L3EeBdw+XizdW8wc2A9qi8rxANmDJLlhZlEAJKQF6wGa7kgx5Bs
BzD3JmNgDYk+4eaJYp/c2xNn7j5tEJ6IW1NylIPsDM9GMnzUMnPLvrTzUTavwsGrtbt4yh32VSx6
g5wzHAeVgpXpBEl+//4Rab9vWfBN/XqGXNxWRBFHqJrNpq6d6XmRdm3hL8HwHZidDGquXw+xubkT
eOW+vPISxRXDbecSAYDe/YjEeGZIK7duzYaFo265HcRkdv/vr+/Svf7miDE+bv4t1iEmGEoC1hyC
GMsrUwEPc1Zq4a4/pH6tu43kmHereMgCUwfOf+KIr93pG7k54Oi7Sjs23U1lXkmDS07UZ0ffP13V
P7rMnwo7GUFajD1n79BVLnxTMCtoXdlmKmWnK06oz3225QpzEO0ETmaLrLpKyYHeP9lb+g9nr3wp
5H56AeFUJG2XczZ2JuEy86acjhqA8icf+6UI+N2dc/k6fvrpGXVL3dlomknbyC94b9dty5TCwx4X
OimeIt8aQ8OvFEKp2pSEUCvWlD0hmTbvFtwl0ZPLg6YoXLFmia+wGmDbhQMTIjaYuXU0DUy1MBNg
5YR6xhHksVaku1VJIuXWG/P+PbtEfX3ydv7p3XyowlhPYoqeQdiRQm8ZYUk0J14ZXM3v//5x/dOT
WP5QS80iZ91Ky0HD3O9s+5VLYo6La4JzVfG+S18TP96X7ie/7HJr/u67+fDYX5JL3gwowxFcaFDC
F6Gbnlzc0LOGLcfrbWkbzngBkB29PVTpVav9X36MHx73STwpdb5QMTJXwsyUgy5U0lU7f9aDaJd3
8Lt39qEJIQGHcVYplmPhEfPiiS/v3W7a7BTHfPSL/eV+JyqI80hsS+caw42rbt4VF3h+M7xlb1Q7
X//9I/4haf33FwKj9uvlb451DwNjLcdMOenT+1L5SrVtmCW9FI8d7mXfDKyDjrlVOG0g7YvRT+7T
kyQHLfqNvIEvU74XX8Zo25Eevh8+Wbn2IQ7vfzdpZAP++rLGiGDeUU+XY4pfzU5fMvHYp36xjgHh
4Vnr4qBjSdo7zropMOo91nhAG3VZSIdF/Nh17KtmCRH+LuuUqE5hfFZkX76f331cH+6vJpK1lKU7
y3H1OQ+k18EfvWKjPplUu598I7+/6BEzf33rKnweBhKTi/7Yef1xuu1OTUDBVh7STbm1T+Zzc40n
3atdBPageDQ2MHe+8kmvqF7eye/e4YfyCeFVLvOFE2TJn+w46NUZG0CL25SNEKgjwVri68s3WswY
TbCs8j3fpuHjOmP0cv6Lsy9ZblTpun0iIuibKT0I9bJseULYrjJ93/P0d6H/DlR8QkScOBVn4IES
ksydO/deDWuBPF0VR8D1JYFTod9cfYuFgndpVnIsZml2pr8/hGuOH/2kF7nBcV1S44htva+5ejcC
7gxVw/YNlk+gBDKloECNtW5tOHIB+AgqZm6QwQ68tN7XxUjv02uamRwDBwyVSBk5TkkrbrcVZ0OX
VgnqQwWcEFDybBatxLKFHf9/cm4PD54KqQToBB681MHT10ANk1sVfV1VkEcVMUytZF4hZFdFi1Hx
LEDxLV41IEOsjEpu404lQxDJWFljSx95FlhbquKGGLx/EEP8TQkSjSDektEihGNAmgPEzRpmV2YA
dAKimSccfN+QW6BtWCMb8kdITNW6F36ODU6XIYWLQQyfHIhj8LiJterIHIFeVUg4Ia2EY2rpeWfx
OIKuFnwlpm2H3AOwOZ1CecFTx+9iF6qA5oBthlJsuiOFNw+OVBLEmVZ8SO9edM/2wyxSQ82sIGE+
RDkZ9LFMGswKZbTR4ocMiOSrQEqigCpLinut3qMda0JATJKhpAh4Orn3NGYwk1EPPwDsqLX+PGj8
OTkmvy78PA55+M5AK0NcWWELiRo3d6dPGEAygKygcPFh1FH1TEGH8YvC2HjmfaSmtq9x6soCYp5H
iblXPYuKdpg2GAusZIu1OTW+5I5oQ80G/yWXVA4M4HZt7xBZ3iVXiI2kCitjTyfTkw8iTmvkYSO1
RB7DqQND8zbnoIKi9lpojlthJdtcKNtAI/Tf3w9gpQguHX4fcOT60p8Fs30n/vIoGm0jqOSstVCe
Z7XoWs2GwV9AgcMwqA7xk86P2pXXSia2vYm+Om0JglpvkIsi1ee111+NWgiedyHSh6mjQAAEPBpj
gpZMSirbA/FrcmeOmVS2UY/cB05fgBOsQbFSib5XRl262Mw2b9K4JMGwLuV09lCgFkHrEA6F4ftH
12gMhT8wPw1sKiBJkfGbuBHlgjk0Vp7IXaJnKwnFXT362aqZbWNQr1MCSHVsY9A9CyMt7MxVKElH
6ygH5keGMpOgDcQvfSB1YBiJVoVkH/zYOIOltHILCRqp/SXpQxepPKsF0nFikCU2EHNMguuO3HkQ
bDKB/wHOaLytzNxCtiHMkrOacOOOnnYZs3ffcrX5oszhBhh8ugtXlsTCZhJmeRYN/AvanxhBPFLq
BQIge5B9VkPSQrWQE2Z7VSiJ3iunvRpaAFD0TraJjV5vLUattgEAs3oNkQQFccIaDjCBAt1rZdEx
C9tLmO1iFz5ENCQZKaQxsrcLroxenHK1slNjMHO1tEY9+YoP1IaX6yux5Q+ZEbz1SnuF1ofs77D6
1U73tijfWdl5NUIv7D9htuehpjZIY4yHks4wowM7FL5OCoq0CNAfpJpZCJf7tUxpoQsMGsy/AQZM
3YzMpjgGYR2iVCG3e8qv4NxSGgjiK7F4qWghTOfDQ0QRKZbgE6iZOq0KaQpb0mkNahE6uKuqaIwq
r/KyfxqsesOqhQPJ2G1tkBvuMBifsZa//cdtMstmaADe2rLDQzA6QHTaX8FoNckgrLXTbin9EGYR
rKPJJq6m0kytA+OP96oMXhUvgZLLpEopPrI4Qv/jr+zJe1/mSawSZrHKi3uYaU5fznchBquP1Ral
CMj8qXStIGdlfDWGk8zZN4AfBVDd3xKjIa180YULPlhQ/35Rn4DeTz7lO941+wJ13ep+e0cw+TP5
k10Io9LHa3OO/77+dPS0HZ+8Kj+LP55bgZ/PYjRaEQ3evpxGBXaE8onF/0aV0veRwu89RZRpNVEr
7QrlLEVcmeeFpJKfBadQosVRKjF2JAO/pCASaGun+91N4Nl7zcJPDXsUkZ+WZA27TJk1Rl3EFR56
iVppJVpyilVoD+hgXimcyejgPWkhtsyBl8svmFrooCbsuW2/QYsM1y+VXPm4d+/mZ4/F/ftxWSaA
xO7/bVdSS/Xeaa6tDDKUjMaDFZiQUNJYA+7XkVZdKRkF0d/McfeNnjiAdhombtIWrQoGrYNgoHWm
bwHMa60shWm3Pnu2Wbwa46iM2GmTlbpntk6jNcZo5lpkQPlPc1VpW+6CA/sB4svWN3hDVAL99cjc
0iKcBbE8DnwxLFEZJqVdE6HeDZA8fCIVgCF6AqhLXIG2kJatG53G6b+Xyi2RHToQqlBuuNLd2ZM0
NNQFT06vTa7Tx56CCD/MVgHa0zsYbFVghCc6G94ghwdqBah2DHcY0aGSzL4y+04uQLCY+uJ/4T+r
CBFwLVdAaJPm4NUAhey9U1ZAcEwpR/n1G99b0M/mehYxGeiRcC2HuQanTY/3hUHpaBBpzZunvaPa
ZPQGq5M6ZVebtZ2+dP/lZzF0QlMIEYR/HAhaWZD6MK4UvnOjtSqtQO9Q8XXABeS/FLrBlQoYtAx1
FK1W3+Cra4AiZvnyeeXlF/LROR0zL4IQRBw8CbUfnU7jDVbJ94UCiqNMW4BnKp0lHItDvg23KyMu
LDBuFlMjAprJ7jRi7kGEXtiHhD3KB7h/+RUgOKpXfUHGtIENkxJBCQ0onZX9vpTw39tFD8czyeQu
eBkYGKgjLdlFdqZY3FGj1Vg7r23cpZIMN4ujfgOGKZVjEEDH0UDaQkyI+4mbDUQjR3xhWFJ0B2LX
Wn0oAyZbcvJotqcWes1KQMr0lbKi+MZkKvqR5MFFT0GHFAssLMXuAJnkbM1tYelUve/+h7kQYIYU
UL1IOeMP8TFe0NhCNaP8g87KVws4wj5PVH+U4al07iz2u3hf+fYLq42bhVxKIvMajASENTU5Db+j
miOo+VOopxRg1HCshSjkeWq5ttimH36yt7lZHA0TqCyzAuBUI07tvy5zbopjhD5gLB+5RsXeQtlc
rkuV9VXpsvKSS2POIijdxlUYM5jb4Sjt0V9LYAr7B8YVEKCiUSySmU8AfkFLOQ38NghWirFLg86C
WAcyr9tXHFBV/SfFXaWgQKtuWAuRU1x6No2zeAVr70goW0wjR8kJL9Nb7wQbxS17Jj9gHUxdX8/c
0uqYpXp935UZH/PYoPAiw4UcwsqFT36AhAKCnegZ0HfASdKHK8Mt5VvsLBK5AofKVIjxiqsAcvCu
2bnXYhvuI+S1anMpzcoZ7cAq5eC3Mmkzt2kdrRe1fvORt79+5aUMczIDerwzMDC1HYkGi6X75VR3
i4sh8xEewlQeDfhH57+MnZ/KnX/kT/9xwFmAknou5gMJA3o76UdyL+A8YyC4snaQwPhLv9PnoFH9
UOH/eC4k72+vh11AxEGO8d/39OEbNsLhlHL27Tk71dMcV2/xvlMTa/yVbO+cGi0W1iaDPI3M42Za
7PO3zHw9+sLmYKe/P0S72qXYxo1Z4CpJAP/bk19cm+r/u1wtgr2W7vXsLMaAI1zUoKOiBmfQdm0F
WqYA3TSVRlG89r++vuCmq43alCPmK2cZu1AMYWcxJk55D3pYeCPMJUypoTpogiSb4G7vbejDRJOS
UWxUuj357r4Ldg2V6PwaWNyp60wI2ANxA241Ove8As2CX+YaQ93bhhoZp3bvIEzRG/+YrCzxpcmf
RaYsHOFrBzEIBwAULboEK2fJtEmfhKQ79O7hmxJNA8uKCj8L4U8312Phs69P3o10YXMIIUjj9cpZ
agneP8DDMJ6QJkR3j3w/wYneURY09Tg5tCBw4GrphaFl/sJtwQKVvTdejWUcKSjj7AAsxSVhm+kE
+oThSvl96ep9v8k8PMwoET60mbDSBg3QWawvuCgrkBwyXJlX/zJKtfe1QC9Wds0CeAj8tn+3DQHJ
RbHPMZwgB1qAi8eo+zoPcD6vHiCkqrQakhiVt1sVU7H1Vtb2Ugp1r1o+vGU8VCw8GfBlG3u6aNAy
7JAn8/kd1CiDjXRqN40BD4gbfSG2wYFQQeT7qTb+Z37EhQwVAF4Hi4f8qO1kW+57zd2w3so5OMXI
J2vufsF9eDK2aiEyGdQ4BuuPWMQdGbAfGnC7kITaKwSKX6+5+5372TCzcNVIJefBfYNyYh4QOT9q
lVEkthXEhCIBCtijLITiluwtKARBH7yA2FQK3WPURrJb2Z5rmtBoQCzFKYtsQAzHYgWAuI6+hQS0
vRbK0nGtUPUuqNU6fMvRxQER60gAzARJTmX0v1lSh1gYfJwhfdDD67KAYiLFdWYogrF+ayNIN4iQ
86S/YjQT4xYkADP0rhIEcAHiBfSwHz7L8FJStsuT17SjIMDMQ1MJiiISbUeUa4Txe1TsI99TGBL3
e76EM2iLMjMXKK+n8I7AfDaFs5ic8yD6Nl2Fa80Py8o5FNW/YfpTnmubbowEWujK2GnZSiha3Jez
aAzfDYpkwXZzSuK7L9WY6DXANSB9B/38SuvTA9+b1Rbu0ARq1rBRhZ4YAFUx8AIhrb9+4+kcffbC
syhLQg8LZsl4hKaklT7CmaALNKRYinRlgKVrMjPLAfsuS+IK9FyUJCAuq0VmiAywNttvQmOtn/A0
3Upjg94QF2D9Xr/UUhePmWWEbNLBbcZrkNUag1bt+g21Cc+e7auUzeu1Aa7IsEnXQv1CkjsnOsGA
uBtzAeyLjoYHwOBaMDW7wF9ah2KoKoVTASLcFT4LMnSuQIdQ690AGjl/BnGUIbxg5h08nHFxq8tP
FuDQgEe5HPSV11MxGT0++8D3ovND7ElSqP00A4MCHZKLLXMTTObc7kPg4FQm+eQzRwBATnF9JwO0
ntOaMyC5lJ4QyvgGlRjAsiS4pq4s+GkXPVlstIC/PzwLJO3DqIHakiMOX6V4aaS1fbtwqN8z9Ycf
DsQsC6FNgYwcIjIUBE8bhUqvLWdV0hsXZFpSaq+nczrCnr3BLMQmIQpsdY83qICR9mGy0zGEFgob
uCAbsb+FpcTrcZYC0R3T8/BGI5yPQjfDokKXY599FXb35h2hyf4lfozX9jNa+SL0tM+fvdAsBAGB
DXIqh5ljjWpXOrHlK5AoVEcFOnoaBMkhFIwSJi+Tm/wtNlFdeF87r5c26f2RHl6xRSsRijoYujww
LGS75Kma6n0Kp9TsbfqH+RKhmMuu49+Xvt0sEEH1uYf2BcbrFGKPK6I2qr3p6zFKVpCcMQL1Jiie
AsWtlYRkabxZEJKaYIA0H8ZjUKyT5AtkwJ01ttJSY+oebR8mjxXhvRCT+PEaKIVh54F2AatBUD7W
ehjTnnyyMOZ8Fz9rKVC5sADj+JPp/nDHwoIagd+u1B2WksT7mfjwAgGbwRRnCtGtntm9We4Tu7Bh
nqyjyrVpN7UGe/O9aILcZLPoYm/CNe/i+yHw7M2mo/BhZK6tujpkEBHxVT5i2AnIALiPLpQsZIoz
x9wkQIpGU8iEbDyHQg8c4GApcPM6WP1pw4bRQIssarRAh1glBUVQgz1zWNn2C8fxfa88PJvQhUXu
dph1iJVSOq8gX/oTRDJxAu1rIx1ptd1Cx1gt65U1upSC3IueDwMWZQ6zSFgHO9l1dKJPRoUKKIzV
t7BROgOnLcH8UOZ3cMO6JWsJwcId9B7yHoYckKhDSx1DFpp7jMzpa0N3ygbh4T8GtTu752GEIqL7
COJbWLsWKnbdsbYSm3kHJkSNHDBrzdwc1FLhbMgl4nJNGsJlrY67uC9nQQZGD10HPRmk+gykty6Z
4UFyAsL+mz60YVGzcqNbOEjvoz+8IBkNsJEoUBWJeviJ54wSd+brFbhUIZgDxcORoOswwC0K+ofh
zYPd4An2qOXeZW7JYJQNvEIgraS5o8JBJas8e+xJoo5I8YW3trvQprtJIYe6Bz2xgaTYkaqNERrK
v9VfP0AypAauDry9HaLWAflv8ADOr597aeLJKQo/TAnrud4wTNG20FAikj0j1GkLgE9DPP3HEWbZ
SwJjvxySCFM16Adq8iwDi7qugLSa2g4yWGNAYcD6y1gZbSH+zjHiMTxKIjHr8B1AANWg8bXHHehU
W6keWePRv7rnegc0Yf6VrezLheOKnKU2A9dGA0+GU5GgsKlU5jToR/d/VwuIC2nynNjDEu0ID852
4upjSb376M/mW1JFUJP//Mc5myUzoQvpahbqTk5LwfwA8tLwfoKuM2+kuHDmKLFJDn0WC9y9bZzO
OnsoB4g5FWa5si2Xvtn8MtVO2laUhyYOJ3e/8bm1oT3XrvUkFs4GchZaKI8c/LwgSGfc93v3q7W6
TIkP/Ft38uwOsnpGDw2qDB4UCv/9ekIX0mpylsFAi7onYTxAOrArhqFijVTQziyoBGaHNZD68+sJ
O4fOh1AV8IkcU4b77ne88Vn59aM/nyx2jn0XB66EojN+1+0gMdVWckvs/EKGk+rr318owLOT8u1j
vMlJCYYGPYS2oDWd7NKLePRQ9nCkY6u4DmUTRqole+LirkEdn4d8do5or+AdGAyRBGEvLlOr/lgw
hdrxWs3vAtiYuuqIPjgFsuQuu0DgMm2Or9/z+ZJm71zOh7BK0WMLISbMI2BBb9gw22L14rwAEoWV
4L9TSEA5OOldTKG3G67hIbvC7sKEMcb4Fe3X7r8LCQ4rzWICvIkpiAPGwAFZrAZi+Eb46K3IpnOZ
L1B3ZUPZ3xR7nJ8iVIPzldX3PJay0iwQQMVjbKAxiezcQsMie6OM2Gy+YX343z7KLBIMbhv2JAw0
HAEOfmcSnl4g73w3wsrP3zOx/82QWWm27yuirXo+GqZO5ABLZ0hIdtCMkwFAlsfx5OpFrDeU2tQr
lf6FDjs7B11nMEsqIkiYOAKxpb65bQfmeih7FnT2E7SyUT50gOlbGW0h4sxR10MNxzKywjk0Xf+A
xVpJnBY2yhxRLZJ9BXMyF9GZr2D6dCXyUOauHKdI0gqo+l4xe/JZ5qDqLGlLqYsEHC92DqAHB5JT
YNeX9CBsAD6xuWOq5vsKICwYKCok6A68Hqg+kFmAdl/FDXQ+ZcFaA37dayvPnmaWL6A9I3bw/kLl
EACsVCdt2ohQ0XMv+aZx0MtQBs3Xa9vf8WZnNiahIv9TWUCOuJXe4EKIn3NRA5cTa6rDDbIcDjzY
FgFadINGYE+83mULm3jOJc27sAoKIkMJRmYcYgcBFZk4uKfXP76gNMDOYeRN1k6OOPj1Mf4MHJgW
9q4BB7Li6sL+D+VxYFzgfbjWj1ootrDiPGQQPFFKRI8rEYgeoyYewzCXS8qCBzaadwHSS1jAkSDR
KHAYWWtxLgUScRZIiJon4Q2INVJ0319MqXe0DivIwgpz+JPIrNmU7+4nrvev53QBn87Ood48DcW2
PMVwoWiNEqTyfukUBtgaJDthUE/CpC/GXQzSQXJUQMSFtenRJCMLnpYofpaxDVXDMoFBjwPzYpmL
GNTd7QxyyMwou6GgRLRagMTYFFjZhAN+VljfWOYrQYkZkPwi/3j9Ggu8PXaOJ68JwWUyAd8qdEZg
H3tJzk6CDhkitdx0ei/nFzRFUaDjD/2vd+u/gn0F4Z1rdXg9/kLFHjCXf89lSFAKoQdZKKfXyWtz
bXaezezQqlQ5LXNCG4XjHx6AsvQEdcr/ltyyc6g5X0kSL0zloAnQBlV2W9CjY74J0KKsFeJGbupj
bbja6zdcQBWwcww5LcCvJm9xBlD6tdVxJdnWl8IITzBc/u4d18oc38wswA3R+zE8BVJ3q3D+hYsq
xNH+nV0J9mkjGyAhAdPIpFqsJ2tMLci1QxTdH7QEwkLF8J8uJOwcWU65KS1RMZJGn4G2sdae3fjW
S1f6/fU8Lpx5Av3vq+RF4wpVhYXidiraZPBeqZsTuGOwpHw9wNIhMweNQ30JCmklhw+lsm+jRb/B
6Tgx3APzPiXZKIQBoT4APQ7OGPaFHU4fy/iEieR3s/IIC3n3HEcOn224QtUZ68D1F46EqbfNqnbl
RF8otkAm798JTFwuZDkOryfCVSCEYPOFpHVc7ViLkdRa0lvxzZ1EQq9dqo5ghcGa8wSfzLR4z4or
1PlBkfsQQ6hO2o1boDUJQU4Yso92i7INLoWc03Lg1lu90Ukw5jJp9BCFBK5tug/iXdGurLKFg3KO
P8+gdo1rHNLFcV97b0x9GqBNEuhQUSXCla+wdFeY48z5nOjgfBNQDnn1L4xZo5bX43Yvx1ukN8rr
1bZ0V+CnTOPhspNVfCNUTY27QiMcG4b9ofw3Gu16zkwkpR9+J9ORqPM19GVuVZCcGg7iU8ShokHP
5bJ9Lq1lB3fY55Pkip8lV00qcn49VTDJCBLioFKReptdiuZUDHvepeHAC0udd3ZPg+EVhBAhM8oB
6s47Hi4iADD4kMEaISIbT0I1NXYmIKSkGe4T9m8exjqk+sIQvwnAdK/DND3JSNkHaI14byQ5ZI0A
RgdNrUp4rViBiitP/yXBxaSg4srG21BA+Q8efgxrp8G2LHq18VSwHTQaZE2xdkj28/X3eF5+YPlZ
pITlp8TBOwCToJRn3v7b2qndGqHx+tcXNjY/uxgO7ACxLbdEHOZ+yPrmeiubeiEt5WdBEUqCXpF4
+HRjskc/IfNN2L3I3qpE1ZQ7PVsas0xu5EOaS1ncmrvQgilY8tbajE1puHj0yE9fz81S4jaHd0PC
NySEFrXOVod2hxzJuUWZiQXRaR1FR+kQr2y5hcvYHNQNreWGKtkIk8WApBLfhHLSbrZev8VCc5Od
I7elzKtIrCIsINxi91Qjo7nBIo1KzNICKmmDLoCGFV+a8K5Xfbu+lkZ0WUVdLYTFOaSbFsvaZzMf
FVw5ThRkcew13YhOAD761F+RlMAYNV8DrFi6CSt3oqWy1BygnUWhj9iBVR1bre4aldE64SXYJJqo
coaoQ1JG/Bkc4T+ukzkwG8LgKA6l2KKd3e8hGr4FpIg9ECcoyyvku3QYTq8/5cJmneOx/TJrYSiG
Rc/GcC0GZCrkLq9/eSnoc7M40NdVDb8QBH2qabYRU6Eg7AP/AmltBmpicGBiKkHJXDjD8loBBwDS
ZVSYsahJApvZrHZyltHY9nflaaZRn+xubhY9XGiuciOkt9HX7bTq1GyT7d8ak0mrotlu/ZV0e2lp
zmJI5Bd5VtH4bCUVOSTdKlWfaW0xbpI+Uks2sVK4Lqy80fTkz95oimMPh2rHkvSEMpgY9awNkooN
3I/sEAaMv3VuZZAFlAs7h2TTGU1JwoSwSy1aq4xpEE+LtvQNRnzQCQVbqNyADm5459gI34QDYfmS
POBKIa08wVJaPwdkAwEEvMb0moCegJcG6wbgJsBGVdZisvR8HtnZrWwQw5aEYSJ6fiW03nF0m1Wk
VjoFmk9tw71i5XMt7LQ54LocoZgr9JhJqPbL7v2TgVNjg84GDY1BjfZruKml95mlOHDKjiWGRnCG
TyHgJ1DqR4klOJTHNbTRwu1kjq/mXDeBMzEG4G3YSivjsd+uAcOXfnoWM+o2auBwi59mhDeGvbau
zkRglO9z//j6MyxsUHYWBgpGaASixwADZTQnF9ogEqoUBRhsCu+unL1L9/w5FLof05DA/QqTn2gQ
1muyLz9WRJR6bSaVo2FH4YIBgyaw8uFJiuD3S0sq1JADmBWtNR2Xah33m9FDdIB1IDN2FJ4hQkOZ
VepkL8QOYI8C9O4iuSOvcKwhrhkcbkLw6aqPZDB5KAokW1FvgRrA3SffEg5ElP68nvilutwcKz24
gZfkHR5oPLcqscl2tBYcDcrgOBl8ipUCxNLUzyHSpQ+rJrLDlake3rnMgtMomUFiGnqCI/9ZiIPM
NmYAz4EUzCa0YX3azkRzIDZCfyG/0k4OojWs5AINgZ3DpolUgGW1hBoB19GHxiv14BakA1yyedhT
6wHTbUNmGzDHARYOSCrCK1TqEsoia1wltgkJBubGTf2VNbmwseZIaVgqwem1wMMQQ6rAPUGOaMic
C+B1QorTX8EeLWTozCzy4LYKz1kfIS4XzHHyaeNOhY9az8pRsJDT3vHpD0u6GSPIfed4h7QBG4kq
YEwFqia31ghcyBDu0owPP58WcAeWpoMGxGcjd0a53TC7VgHLWQNaB+WP1xthITzfKagPwxBQ9If3
DoZp9eYLytLyRE8gnbW+3FJuPocFo57astR0uaMhLHXwzoMS7yObV4WP5Kt9pz8EKEdCpsjbUkos
KVQpR6oHhZW1HtfSGphlJQGVxykcrfB6QLdEvQVZdmnyJA5XukwLAfx/QMEhQ8C/dno9MPKLHdIB
RUQHfWWbLCWtc1RvNXrwFCSQ5sN3CkYA3TXVxTNE0TURVsjqaNeKcBlQwuSOsfl6PSxQP9k5eLcZ
/THLpvsyDbcxBAaTMjNCjsE+DeUerSbaLEOYKaNgGh2IKVgOKyMvQAXZe3HwYSnSaU0GGY2R+x/w
7eJShQUyj6a35hnsPtYJJbxCFQNvKm0j2NPJ+Ndqa2nKApMHNlH/5q9S4ElDBOUKdN28zwxfc9RZ
eB4r0tkzXXW4RcawbbbAyKog76Qn4jiWMlSwt+GG1zMT/s6F7P9d+QZTfv4kl56jgmGDzfo0g8jV
KbAd0uHQfqx0RoHpp70m+rL4nae48zDbJcVGIpxSKSfZSR8prEADpXWwFa+uWiiQS3ZcndNYHSRj
DiCule2yEDPnWGA6HSv4hY+MIwb0L1EDeygOkBrO05/XM7ew3e9L6+GlBlT8/YzHxEl7H2TMyllD
bC4lMPdj9eGXow56piGLC1vq0F8ogmNnvNc/cNQl5dxpD8U2eMMS1QIjO2QOXZpxoMQ2d6OdYWXq
ljKWe47x8ARCAZXgO665hMbBF9SCYVsB9kFFyHCVUfq/Ihwh1wryS/WFOSx4qMbCLycPqRZYYDls
lRzkgT/kAfZbMF9CnesHStnVe2d3Nr9al124k9yj4MMb9jCRd4dpSdYfybUAjQPp6A+vMqpr1Rq5
ifRVWu0U/p9ssPtrP4zU5gw1FvDBdJoTAZEUWTB6nKzptkCYW7l7L73MLJ404gCzqaBGS1lMGlOk
u1GBvWG5cmwv3UPngF6xgCV3SGE9el/QiCK0VoEcs6e8UWvgk6VwfK8ZPswR3F4Gv2kK0hHO3gld
5PDS/bJXIJJgUxAEoF6DS0gdBjvddmoMP1413a565iwUE+bI3ogN/z+sa8QlwC71UdgnhqSlECKI
dCHUSrVY2VYLEePeiHh4y4rqw3hkG+CtUAwfyQqOwjuxoWQiXRNTWMiw7l/wYQQhhIPeQE8IAHga
ZmZJqIMPndYEiCQiVUrIG4Yrt8mlRTEH9Q4wExprAeFP6M59oLrlVyOwigAB/Ma7ER9E/xGsaXQu
JD7/g8N1JS5mPeBwYdjKgGmaW3Xyp5H0XtD7Klb/Uzgnp+vDw9SxCSXCCbJgHJfyqS8+zBMl7kNo
AZWd38h5IrXy64GW4t0chtv6tOtReTM6vhJ2gBVHIRxOPmJXbQCJTFRIWKsMBCmzQs5Six3Vtr2l
Jfxq13bb0nE8h+UKoljFQtiOTuvaXbZpYMWYQtcFtq4gCkK8FsbLI7Tk7aC3EtcafhD2G+9vEjs5
7GZfT8K9IPAkKs6hu24tJBJ0+SG7Wl7AE4QFXah2440UNJ9xwl4bXSiwieOuyXdR/TkULpIGVqGy
jyTQ3SJT2rh46/pUYUkwN+FmmA/CKYxNBgrDUu9pZVNoCcxOE9dEpQMipDGuZAbcqmUq2dB5riXh
V4dOVEpDIpDU6OBSCX+GRn/9doufeJbwBCQTFH2EGSY2rk3/phegK2xBGfR4V5rUMbukkXwO31ZG
W9j15KyyE0hdSqWwlUad0DNJiHp2Gvq+ujeJZ0G9zv9CrRdS1VBnllc2y4JqEDsHDmeUK1IwoILc
L9jf9KWqUElK0z3tQaYwfqt4UE28A8tBWGu8pCFn+DzY6WmkxUHq8MK4L4oLZElgVIAtAGFdntc8
BmgFX07CXoFWfjOoOZvBzDaFI0Ivw52VbXYDrApfT9m9GfRs+c3uaqIQ1aPAdPAAcmvITaCdMrL6
yJlRKKAScRHB4Kkq7EuUaBp6MGj/T0Ts8qz8A5Fr2Yt/xuiryShj8P6K8XtKoaBldSwhl6xZh+9E
uG+gcg3tY+nsRkaEqn4AJQsOhogJdjkPjeoKADA3VgvqnUcjh+TSPZvB1JyQCfLI+H+hcqLkPoTl
fEJO0o++jLctYcSSVsEoY8DPQRFHYtKtIImKUGo8KLxdttIiXWjUMXP8NBEIRVRzEPUlUQugVOJE
mamKgu21sHzg7oiVpubzqM7M4dQhP/BNwbGDIwJQz0JQWfZgg+FloGYPF6m9vf7SCwAuZg6qDrCg
4o6DvnOrdlv4pkh69FsawKByJm3g7K1k9AdHSlQaI3SEj5bS4GjFCTKtwP9Wpp0IxUv9REzWR5XZ
wtq5QjETOhrtroZiiLiyIBciBqzq/j1+Gopi4XGADYWAHKXfkBTfsPtRg681GEYfglLXIMKDK6NQ
obp20VigrTFzJDbn8jXp9SGJknAOvH91ZEc0F0BZ5PfBey7CEXU/Upcu/2kqnTwWrjKIci9+sFQv
V3X2ToNiCQbbT+OOKoOuFRnobbeFZagfqwmKftw29PmVG/vClYSZI7tDGnxogkGKSFV24cFdO8Sc
QJ0QMguUVnk3Cax9AL7LG1mslUSWVugsio95nfcR7Mod6PGdYt2zeLM6rF1PF255zBzQHQ5pFaUT
TaEFwcLA7ZvewXd1EK32m72gTA4xdyhIboYNd5GO6S98y2NlPFCQ0DayzVqXa6FqzEhTWeAh7Rl4
RsriatrsR94Ob/AaMsItZVFqZLebeJ9sUfkgoP2W/GHxKK/3JEffW1j/G3+hXf/vsJXIAtZR0xDT
T8ILS0pHcvjIieg7bZtjxvC1AFSIT8lUBFTRCI0CqvlgqFPAebDerdQS3vFZ4ak0omB6HNyDGMAe
/thm55CDVSAcuQu0HWCdKDNwffL6/uDm0MlPhj++29i1N+xKLjHFDN35MIf7TwjhZRpC0lGFBKjE
ZVNylaSADWVQbka3RhWm07zJuxoKnzFMoF1Qfcn6RFDSIJcSD/mRTJdoSi16VoUOvizSVpo48E3e
dtK5ANmTIS1g2rQ6FX1Q9/aUq9W9qBD0F448tXY7vRGzryawSK5VKLwuJ97CkAUkB94JpOw230k2
Rkoc3wYpV1Lh16skU+wrJRrpQsVxE9V63r+TiU7UqKlnYhkqsQdZhAju1PRw8Nk4kRkq33mJDzHN
oQPOKehyfawjrW56G8mSWFqwy7JZjv90vXgD3873NoxVKUrfOL83cpa9+VKs9FXy7ffdvu59i5KM
JofuaZ2SZl1LMggPdBU6eVBCSInFLhzoMIWCEhukjVxlHAIXw2vpCF8CSFzRtygyEtoOvT9Z1ags
FIBIkZV9+LVzQioLLai6bAtGSpOT9bHo+P9H0nnsNq4uQfiJCDCHLaOobMl5Q9hjmzlnPv39dO5q
gIGTyD90V1VXffamcrY6Kws6Y9RLzyj17N9Uyu33WLcltiwtSQeVtfAEcdMi1ElYKjcmQJJUcJIp
yrY3bJ7iahPgzFdOsk7c9WRrCocXg/5eZWFxLXTv5I3H71pdvWXl51AMpEPnZLkvmltPubkr1PVT
6tdiVyta/54keFJbavW31W2wzT3+kl423KPkMo8vnX5Jkt4RiIRo/BUninba4YlPRW9UyTXpnJz8
aCUOcsnJov1alUQdlEQsmtYIQxOSNj4YT3m7Mmr2E6mENl8VxomTQxaHZbYbmv3SXXpK4SSPCBJv
XCKgIXzwzEtmWxxcvGlZugnnsO6WQrDgUz0QRD8exdUZ1SeMxQt1RyOKAZwp3KblmPRIWvRA6xwA
bMMjyVdxovxV3E5kRZQzKslOdDvJjoT1UIjtKcI0pIRHwQrtam7JzSKwcWUgpW7Oc35vWLfG+yoS
MdaSb3nXzPFYd79l+7uw59SOcAz5q1lYJMp064ckMHP1DbqOCTGDlkRY3FTNkPuJCTafo0OX7iTs
cal5rtTrFj3Xs1yHRiVeMBu5FJ106uTOa0n5Ctchfhsl04918MTtlkvnksG2Zf7c8vrAx1hnuEkB
457+NWo3Z7KGwyrG6K+t/axEVjhU8l1Z1RuZtsqzGc39riQKV0hcQVmKg5YBSrB5m7IieKjCyIql
oUJgdXg9ZXZTi45avClt4i5r9oxJ6bzyzhOiaVvDr9vztG2tYxpiaCheOZXekhMY0vnlsr1NLQPq
RL1NlkAtai/xefwoVp2HWl6mmQxdAT+pZAIqT5GXE3EixBBZgyewVLQi9WnPGBolEGZ+XqTM74zN
rTXFqY2elyS2odS6leyJj1kvXF/qYyVUMf6lJ8FwJ1AVEctoj/Qj9/FzVFIhl2Ol4XYvW0GWapbf
in29UxIU7ZbefLSNem3kNTqW8X2eL2P7O2SdTfLwsAZ5+2zy1vUUtGhwmTtgd5R67Rij6PTKQRd2
qVlFhNyfNyxczbQ9CkkRloD9sZiXTpdazxHhwu7EbagI+l0eeqK/hHzPA56DtjiBPFmxhw1ldzQ4
2S4i0LVxnQY8TJlcSooncbKF4hNlvmndSQ4Rp2/dijRbQK7xWViBuO5I0GDaONOdoXCkb76z3cJs
cBqCNUxbmh0JKSOEgGJPOPLr6Xkmh6c+ipsdl7dauqZ4XlXeQAMTt74pHYboSdj+kpIRveqfVGLf
QfaFgVltPsYvU5fshKwI9aR4GbIWQ9q8loO+3CcQHW1fBuaUGL7CFB7x6c686EHPfTUqMmb3udOP
3eLkOPBiUapxpWmcgg8rx0OsPHOSpyuxQCuWRZ8aVEKsHSz6K7WasaAwGkfTdom4DU5VN/yGeBhO
bWWk39K9S/1F86KCWT/dkR/0LHrLMlAMI2AYDAPtxXAkPbVZPF7cq45AwnubMocUX2dNdjdjsAWT
KEXj1BO0Y8YcoltY/hUb3i6MfdwaMhlygtDCQc+doSajLqvmD7UfL8tAyhvJCkAfq1cVR6Lkchm7
MpLsJm+U9o3iCYnXKnDGuNoM/F7TcpI5HRix4Kl9pfm5x442py2amcE8VVuo5PSS6q8i4jSgumt9
zsSXchPsGiRg2Bu6J/VQLN0L1lGB1h9j1Y0T5gLb8Umrz83k9Vh2qQABBKOWxDsN9+1pQuCTDTdG
MauoIzmv8ggXMQ1vTEkXUF/WlfOoWnyd0fNeHp1hXQisdkfx08x+DBIqBtoYP/0dTQ4JJmlrzikE
L4hmCbaTwtpSHFn2JcmzuucuftHqvfI4Kmx9OtXVATYqLs/66nWYbYNQq3ZtOE3DOfchLPdye65p
WtTRnaJQZqZtDKphZ5H8Ccb3vsUH+EeVzbElX6RI+aZsHS29PVHlkds7g+Qb0uCNbck5lK23ZtXC
mDfaxOJFpQstmnQ4ZsT2VF0HHQU956jt5lnbss8wH/FiseeKWfOLboIbSYmX6fqX+Zl0XlptLNrM
UXR5F/fFASuq/fR4+CC65pz7Iwmh7UYqXu1PHPQN7wLkZliWPb4djtSObrWeC1j6qTWu3eBYw75I
Blde2mAdp8ppu/aogQPoJGmrSntph6Ms3COlOPTyF9HK1RoxnT9MVyUVroycOC0GobhMPo8GmJKw
1wXiT1ssJpdZstXFyczsNC+twvFU6WR01t1hlI3asbaVykrayfH7aAAZjapBUSX2FHsUZYls+Gu5
lN/bxIWfGYqblT7iZcyQrTpQY91f1REXpt4dN8UeQf8BLcWT0bB/85BLwFAZIq+3vbqavlzRVsp6
kLTzZZnf4YvtVu0dEe/ArpxdmQzGtVadRDtahYYuu1oP1tYST4ylCBdbqt+bufcZrCQ/kjRZsABL
KIlPFpP3KjICIfoSgQxA2+zN2lvGEymngRXLBJ8+FjODQFGl2uZT1wVaGe0by/xblVhxp0y4llUY
NeKXlJHDlPKqtakN5GbmiYHMvwzQTltg3hGSa5ppW8YBwXdLFbJ1n+u6BFaHzdP0Wlqfsvg6bK/q
SlnnNcXTRnSiNPgrwR34u0dhgmclpYAj69ltlpXfifkuRyQIBd+3EVVaeWnT5lRPlmwrlRDqDStW
6HbG5Mt1IJbZP9VovcQasNB90Ir1Rng84axdpXtzoWc20/MLeUnxoa3K+TjrPaF41ZCEybrsJwy3
bYZ5b1MtnfRhTXaKOH3U3OE7Zi+toO6+pC3zqsz6XRYyVuvMmfTXTKd8R7IPzp5eiXYnlFMqv/OM
xmQqCb+bcXyZWrcvkG+t455qNmwj4VBJ2S5pooCY0Vfs+w6qKgTrTIkzVemfYmGpHJM1pxFqb5if
4mpQpLHsdPLJOS1RSdTVmcv5oKAu7rvjln2m1oeocVScjdxK7JwNX02EehJRkHsNIFOv9Z7QcpRM
CzY70N2HfluId2YUy06tMTkug7nrIuXSGN1Rg3SLm/KwLRYjbDQDXeQXcebWUsXja8SdOtQQ5dt6
XOLST7fU0dY3UdU/m4U2TaoOpcSGAnHNtN+s/0iokIayITGeSQCv1TRvG/uLnA6OqPiJ/N3D9ZpK
dRekW4N5Sje/kIl6LNXiugwxkwYmP4nAn/PIb5D7Fbf3YqVoU976rv5YFWtX9/lrlcyvMvjMIl/b
8bhUyS+5F2RfknxGRta0RtyL8DelwDCdHTXPMcmYEivwPpAlwl7Ivbw5c8LWtSf3hxwSWvJXKyiL
u0U7QK3x2Ltqsx8seSdVZJdx+7czq4QE8WdjbMM25dhtNXcVUIZKX7P4rK/umDE5pEq/cjG+a/MP
i9ClH+P8cKKy9Lokc6N8caP2n24QN6781pO3Ge1xpZDr5/QoKaItDL+6KdgSqdTVi2I+lalbGjiS
A3XX2FAsYKlK9aFo2dWKJLKJhDxcGSdp9ZUzDgp1rl1Zf9+SYr+a9Uuboh7oy50sOqWIoTVDNIXm
GtbeoE5U/mWxy9k65J+qwUNyUsYwMp7cuGtST02fI6Zrq/dEcU0MPEThaIq78huCsdOcGMvw6mNW
3jUzpErYliDvQTKkfTqTg9one8PytZabmjbloC3jdZvNU4xhBvNGYl+5AnTvMFDSYpg66c6Em9WQ
45lKTTT8LBvZTqR0Ke/RGmSENXSMi6dl7MnZWW2/dMaXzCkjGJHWbvJF/ZSD3GKCSd7YkPutsdfr
M6dnxw0zZUeFWU3xScZYcmH/NINrioS2klWomq5lfsZY6nQkY8uhBgcZfa0vCcKE9uE/XMq+sb0u
jPT1hTMAOpEyIoUNG6o9R4qvRSfTIqDIodNpqPgGwR2N86CUnEWHYsDtdrPOJlWwmreehB8UgPDY
5a6UjyQXcWRTZfdlHMZ0XIqVezHdgpyzrUU4tdtaAfoObrPGJ4zugn6go1iGvTAkviXhmZk+gISU
kKjWi4ffiFTRtFj9dqo542o77YIpDjqtwAnypVPx2AlKyTOKiA/RHbIidutMoTZOXV1cLnNthFoM
364qP2KMGVXZ7bjar8Ks+kLhRzgsLu8R8xtdVYSr6Cn6vi7/DI6epaLt8CTg0igLZZSVtsnYNkxO
OLafhhpOiOvr9atvripTH5UNvzSQ9MMJUNhU3/nkFatd/ZL0YLe1/lr2oZycB+GddO9AmMktMzEJ
wEyOp28OLjmupnWSCiqj6GBx1U41Q2pZU4OT1Vr687CGpFs2jPEpqef5Q2vF5UON2h6o0hzVvSDU
vjIvQVYNHvhE6yRJ7uukQ0cDna/MyHdW/5nstbjqMGSf1X3RLfs5TgPZIjpC366bJDMxlfvDOoWV
1P1sup6eKIGfLTGudkhNHBybngelubXl/BfHNG4qdgpRlBjBkFS3xmR+KjKtm7haur3oCd3LGpFi
KzzV8ur0xFHzuVxxHb/NYkqCOJL+BFPy6jH6Wedb3p633mk+lfYfHOHI6Ac9z+gqhVP80zEYy6bO
W8dHAWcMh/pNkMnBwY0OizozeJAtJh2ZempSBvw8QyAty5Vme608afGH+qtO+ettVXpWe7tonER9
jCeE7Fi19tJib0q+1sdO1PmEowExrOU7/pQUghWSX3cQDxKIXdMSBh+SN2BZ17JmXPpP/5Yu6qvy
Iaw+4d5SII2upLtN7xfpfcxOo9Y7MMfadeCy1mIXsIJJ1l7DDzHI63PH/xZ8vAW0ze6L05iFFdab
k1NlQYvjpXVRskAnPBtRcWV4LZHMdMHxXqDQqV90TKWi29TK3ljaU/4v1f0I1bkUqicFJWK94bb4
bWS5XURQnq8tU2v9LlMOZdmEmR4QAs+o6zx8J6Mrp2GU/QrJV7Q9x8O/Kd/CRvI73Kgal9avAiaM
O0yCbRJp+9azmkttbBynyNliMLB8TyG3NbWfmV/WlJ0LDU9hnS9je2gEHTTk5aqVs2QsjTzM70oT
04He2szjLlkzV66wwMqSE2rioO2To2oe9YvWHJkiNzHSQTbTuNY/YWrpsr3YeC1BJqpLP4XSRiJ8
DlWPbVir04cfumxPmSAwti+Sc8BQpfVSWmGjvScSA4jFfNPVfwYGvRkAEyH1M4dZ9a52ZDsKuqe2
x7JyE/Gnl7H7rb4t9HPlXzNdNdh/hdny2sPoU9IAOE5y+QHONCSXqAlb7V7lp0471kzPIwEvmZ5H
3CQKHpfe2oWSHFIQbPVPFXkFueVF6RqAdoOHHaotg1Vly/AYQ8QRPpl0N/njSoqIGlzUl6pXOWb9
UQBoIYN4PFGONEyZ/aPGc9tmJ2HJ9lbWtvnNpdK/1r9a68ftc6GHKjP55NwTqzMw2YGl8aBY0yUq
6ycSTG2l4WESVC/erCggwDIxX/gsRv1U3dXkNV4ueA0L20unUNkkqZOl1bkZ6ONpqvWkRMo0BrrI
h9tO0VslbIxMk5ikhSpecXkDcnMorCIwqowdj0Wg5UrJVdireEhXOIcfy7Z+1bklC4owOaGZLV61
+hqvdl0+RQNL/qTTzlQqbwBJoKhi/0zu5urE5nXN79a2UfadYNan7oJczTaM41pfK+Wljc4aBW0N
C1b4SuRO8q4sDilz1qMCeJj74FZZFfa3mnMQc+ZeZsnS19ybyjf0z3HblwIYb9B+9vluZvDX+FKI
yBG5NBkbXD75XEYSzCLx7NK/St0BbtpFvddSHxMWIkgswx9/2WWC5Q3qDgZ0pgLZrqnx0lS/Y/Gl
t/0TeDsqBKU/NoOj5ry7d/7WKvtYlM5uOyhD44ZY1OL19Za4S8AimvppKT/W9LzhEBK/91Vsl8pT
FgUV/XhsG9aLurjAbtY568DBlECpQtRZjsFJNdGIAQIV5J8Yb1J70JEd5clhopTlHNGdrme9HzPu
/VGnnZc4UzbBBRqipOiqkAqIZjllPxI+xFqIFiaqbZzZQb0sBtksP+Kui7/U+t9cvPedozJThAmN
danqysGiVwcrkQ59DY6iXxAxTBWhRoGRXemdKplrUy9sQ3k1KSsip94cEUVs/9TiJVlyefzl2lWp
r2Xh6HEQKz+aVbia/pzHTpGFSReM6g6Sg2t4MpyZOIfmBd/grMC2TDit1b0nS7s5j9k16d+0CgD3
0AuzNzEzkBWfixUq4h8VXSvEjk6VIlPHJId8Y4Qtd4UFDY7TtqRi2BVrnupFpB6xk84M50i9D3UM
f8Lnw6iFWFbN7n/mesdOaRI36wIz23Udxctz3wp2H/9G+kGP9hsi2MQ1imD6aTNKNRycGNPXvOR1
IYd3ceX+wtwwtWBPgyc/WyDuR4UYZJMWBXBJZC+nXIGBDkoiZGEbF27RveY6aeglhMchGykajVDo
vzbTcPR0X+J32NeOaOwqJM4kbchcp4FxzhdPlV+3XyV9k4lUF2h+3yLG5DmX9coRS94++VFuXLkG
J1Z5QkoiaD89cOvzqppg23aJaXzHOVoQjDv4AgOTpDjBCCw/i+oNB9zIVwkJEPDiMzeQEeFgJ+9k
/V++vHfXmosl2aX4tlCmRb968TajBAbKKjhqVUcZIheNzqRTngM7gn/Ycx+uqCU14yNWTr2KY07u
zwkPaXmR5wMroWjBCB2FcbzWtfqzOCDtBOx1ZfUtBXwwrtPi4v6k0EdKrwJ8twqSLLS6Oy1AYogx
DNtof+voPGMrbYXqhw6ek1A271bzUpOrNdq6ie/A6yzULrpHe1t/HnjgB7JfQzyKy9OCpIjWv6mD
tfeazBdnpxbcqPf6IcS2Wkw/zSnMs8pdZpgwcXxSpsjeDDOIY3zm+6dqYYfRfmokG6DSu2TNLZ68
rtm18757aQkBxWH+j94zQgqpvsWoFU0vuo8Iyj+MvzF3E8mpRRzqd7JlM+VjzrtpP8AfjJ7MHf2r
ZHvpt1Rx7sdMMI5Ub4w/zeF9kZ7UZwUbAnl66t+VNaj5ixRvWzegylsVSztqEBLLHLr4KP3cFNFR
kGxhnqBVRsiVDC5Dt8BzCPIHZMfRe4m1LynlpPSG8gBYb8m/SewW/XdaBCCtJGSby4skHPrOzZdd
JAY0fPqfmhtO95GpP834BchLZLSdfcqU1Pe8MllkzUPToNRBCfJenKOlDTv9BI9tF+tR5dYVRlBY
v1HABxciZr9GHADMJ/Gvrm+0EoW+U+PabpeDVnNNL/StoZH/a6UfRbs98H+MoDjZ5PL6H7D0WHKq
nR3TZId1jOVo9Q5+ABWXCDCUbN96FookMYsvBa985ps3BqTzO3izDddqRHfxDm/Sk82sL0G7vGjF
PWNNJQ1m4ljVzjc1HJpzowTG6kaLD1qCIIwwAEy4S9SN9DLsLvyNgk4MW8lnvRnL58i1EB8HzTMi
Z4yDqKlcImHr+b4lWB4crPYOVDz/G+PWqd9V9c5rF3u3wKlcD6bOB6qeGXn43vRDFhFrQMQwZoUt
RY3Q8tbWVw16Jn3thd+tc2QWjrHCexweQQTqQ8fmWHHpKI1nSbU7lj+4PRixl1237k1RwVckbkKs
99/xihPyHVV0s3oTeimB6z/oVCQAZDd338TXWtqh0IIs3xWSY1G7EpFj4i42BKbJGe0XtL6cQsSm
C+UuHwO2pl76INwC+XzASYUvWq/J1zrQqZdwU7IzJTvNOEvI/OTT0O4s+d/Mf27hZIRNblfCW9S8
NF+VHO2j7AXm5NH0WCMi/Q6br/69P6lA+t2iOErx1OkHaeIylxhbfrGityVBFFI7vARqNYlCe9Pc
DEqMk7inctZhyCdbnB4GSKmb12i7+dfaqKiaZ3UpD4tO06b6M2srZwzVFp51hh3KX1WRPmqJ2dsC
LG+ByGC6qpMVbo7DWrmD3pyM/1/vJDbUJECt8+wkpDTV9ZdK/gGTK/qT0crvAgCELWjjg8OuS6fv
YO25hkyQZ63MQYlIq4n7505p9/2ahHJVO/rY7Lom+hOz5tOazG9BToMWatnO9dRR+52e5345q55h
erI+cbHYVeyrdLNXhEwISG1TcuvkR06+ZdQI8iEyA1pwwgY7JZSawwOGS1xR/4OyL39Iod+lCqbb
zOzVl/Y+trE3rn/jpLgoUHouLjDnncpPFhVP2pQxWIY2cbBv8yfN6yR/M/0KqkUb079F38tQJ4s5
flSqRzPe9o5qzqe8xYN5mA7rwCYuwcRkxmsAqeX0XN+s/iPWRD+bsXVrcz828icgAD8fH/Fd8m2a
Ho09QO1CRG7TPepkEXt/rqClW7y45XhtthOYWrRNH5J5T5XsqY7CjK/WNOGmCne8RbucawKj+2uS
nLg359XfLGqso/YXz78zSusYBMCmwMeCwnAl9TAjXVRwy4px1HI4ah9FL8zw8EAfVoDv4TrHu2ra
ryCxkFVQCUr8ZFXwF/A8oSYdNh3IXfaanFNw29crMFG4bbBxJ27hdHRM3VeXe4XfdmdHulczoBmR
YhJMYh/W67n+MdBc5cZ0BVwGpZimqzDuhds2HImzYIZyMj40M+bpuoUclMbOamK0Db86Vin1Rb4v
SljmePeFhNzZObGNnHrT6NNwq92zat1Qu2AnjZxAkO8yS586mXc0q+4SHzKqDJECAb8WEys1CKMY
Iyky+Ca+EPC6/y6Mj3HeGXK44lREXNfyM6EJLCHwLhNnuTpSrZVeDk0cLfiNK8muny5l9mrpp3U+
57CsAL3aXh3Q2wHuto8QwKX1izEF7X/HGgf25E6RR4ki4c/4Mq2XVroPf9ZPker2mHp69K9ZALDS
9L7o44fEzbDyzWPyVjdfBUowaz5MJPmpzpz6kKLK4AqMdw2TYx7bSaKU+MipHikjCx/8Tllsa2eR
VBVdijwoqrs1HbvJE4qLCLc85gcS2E3FfFvfW1DPX5FeG9wzaH7q6Fczndyi6UernIsOz13Uztvi
ajzvxcE5V3dWlcLVqV7TmbQkqfSS9KNpT+K3ydeMubeUP1H9OuLoquZXWkBISNgjVT1tdeYOKvcn
E4O9tI/r/qB2cIA4EkExlmK4TXQSIMdAfT57eaB2OunFa75BpyNnGREHFL2v8niLN6xvFnU9tNRx
su5aw3GTLkXrLDOmzwFGG756iIxHxKnqre3HIsLzO6ryuz7kFChqLI/uQ0G20lJsPPqbXKawQEVS
ODWIHyUDSh+LQd/so3+WaE0aZ1B2y+YpN+s6da/tW2Y5rAdAUMAKKYbcEv6K6hNXsqb0rY+KQlN6
74BZ4mwnVpa7VnaMQrZ0FcNuEtGVr2kFHe4+arePdfWjaMckkGh+t+StXkDPGbGGKbpYXAe1xEOf
A3XYNyMdjUX2h3xox29Gco8Gnt/q5gvQmNt3NKGWqJ7nD+HhBDMcBVQaXUOK7eCnHBpiuNAq1RtG
f6dYQRX7uGdgFeTGi8bTFp/z9aNN3+PEs8RPEYouVd/03Aq04yJ6iw73eChA4C3oH4I7xFR/sSTx
eyyFQ9xy00QYPb6aYPtC865nHLNuQqI7JujTF5b5Se7Sa1SoDM3jqmFxpfNyEOqrv0u0LzMhEOGv
kygUZx5Qdh+n1rfKPGgNOByIu+3SoKWLIUARYk/HJuKciF2drd3U/7LknIJMx7HTISKJu53Zlc5K
OhsNQ9J9a8KzUs6Ig2Y0+Yx7skNig+Id6WOV+NlWUUOAa+vcUq3uGfnsrRp6nCIGeFDyy1DMdiMZ
pxFGH39nwVHkpzG+EzEJ1x1bCKRs6u3J6Gjv81vS4AgwFVqHBgrERG52uU64jUkXXhZ+Qq8I8wxi
MryZzZcpBaxLmnEgRWE+dfVXYbEmUgAXqlMzqc+SKTuV+ST07uNRT0/qcCn5hXHxxU8zMmSM5lOh
/kQNbtlvmYg8X6IBl58FYnYTzV+2AZsjml3q5AhVOEdFuZP+ZEB7K/FBRtp1Qw4Zyapb6W9Cw0M5
NByF21dtffdx/PiWA+s/QxWjx7QJJ9Wg7k4dWb3NS4Lyq/zgyjYl4ERDtyck2qWRf/Y6EGqx4Gnz
Bg7CmA4CMoiBd7E/VslfDw+/0u1Of5vau/8JVS6bdh6h1mN6tJYzUTTN95qSKO3epyLfKyaarCTb
y/zhsWkciMU8lIt0H/EkmPeV+hzlVxUtYxy9iv3cu5slXcZhirxOflSb9UdSZEF5EJYPSwK/Rujm
jHyU8TW1brI8+Uux7zd4quipikGUlKch3tcyzOFNEnaa6W1W5OrTb1d7CeyKboSEu1LtalWYCi+p
PFFp/9PrbxWIKR1CTYVusbOOxMkK5D3HEba8DfNwzkr5VuAfbRNflpR7DRvF8p/aIZcYVhHWuYTp
3L7mnos0se7YWLPnlu5bX9IXwYJrbzbNr6QJ/gnlo9LVYTuyw4dR41wz/o0DSAk3sDQL5m7Mza8o
Wffk9D3H436RXwxkxTUjBGn7pgnxUw+o3dFgpIYwnVLYfeA0U3SqFGI3p2jxNUVM/EbWboYep3dF
RSDUxtT01VaHqhXfa4PwHhXhaP1PjnNP1pRQaFEzltvbJj4gII6cWLTQ/Z+LBCYXIZQaPZSB9I2q
1b2VFlF6gjnt1XliFgBfNVut5N1oJZHTZkbujGI7BcmgfsedEfswoagW1uRkRghIVGUiO1Siuq8u
keAPxU6VLObbXOYOZmV+FbjfI+26Ts+0n112sExmJ9rUrVAkVd+arroGQQibrXW0Uzlm+iaTME4X
/6XCTSGkiCaUURlLmZ+IaIKEkxA25BIzZsugEBPY1rfCFA6tJMyOKSiehi+HzEa1XHO4j1rqStVu
Vb40E/5LDoqB1SB/dQstfomaoqngSuAszQdBhwtxrTgGRkZb0567pHnTdYnI7QkmSvYQs6v7TNIu
E8abwAQrVawJhEXoMWXwLtXhCpQPNcGjMkmmsOvL4zSPKqxWBNuFwXBiBm0r8jIZmHMMs4ycSOhV
u2tVyUtinrdhQZOMcra6EDynvuqupWw5JqeIsDRnpf+0MnNfYjTSTmNNgpPmLhY6VE1pfjThaNRl
mMYjs3FjCr5fBmJ00SY/IwXFYixLIQd+FS6KiaEtTgHVOVMonB2qSEPaEUKhcFss8Yk5pZSqcy1f
Vn0vdL5s7WstiJf7ZB5U0kwZD2C3Dc3wxLKO/YHADugsdQOrzwTwSAUNmIQ0S/KyRQH3l4wXrFO5
5itMmtLts1+6PfgK3Wg9OGX33JCaEdPdXKC3BeOgJjdd83qsJnrXSsGZIHpTbpaRzqLYdnQAFgNS
jLSapjcy0aB4yB/8GgPbcTVcJebjNmHcmuG4Jv6IAmGUaSzb12T22nHctYUStuqgwr1RMmVoDhE9
c/6+trcaOHU0/xmc2xS/w/RVDBaGNcpH0/0AnEVddR7i9CzVu0Kej5v1q5qA3SUdSifvV633V53n
0AihmXwrKqEtgsv4GW5R+0LqG8eqxC/RCoh8dLsG+YvVRV9d1RKgk0WISFDjLZLqCrX+lRrSRuVD
MGA/vg2SuJOz5L5GuRO1Jml3qqNFKUqIWkCHO/X/4+w8lhvHkjX8RIiAx8GWAL3oRJmSNgi5gvce
T38/9N30MEqliF7NxEy3SALHZP4ux3VdWcR9Dnlrf3ZVIS9beRSupPjhUjG8LyVHj8qm1tqagZJF
g2w4kpm3kBpazv8BfRAU3ORTKiPprJkIZvn2Hgm25sIAsjvqNl3FUbRpS3sfDANMHsNvUDH1EPL5
4IONFcbgBHW+AmrLcx3JWQd8I7os2kdDCS4VnEtMbSXwSBtnBwkyTuuUzYQScWjzl16xV6GIT8hz
j3EYXbzZoKiBO7WU9xO+lRTVjWma8lJus3ZlFrNC7DgYe1mPxP2EtDPvTXuVzaJddO5OHxCT7wVb
s1tMIt3YSP0NCiqd7iTCm5SjUtCuDVu+hF7y0oqSrZGXZvfWTa96uVHpOzXkZBVKm4DyBI+e5Prm
fa0eB8um1ilcJlt7qrFQG77i77og+s8z72IUCBWFcmZRpZtvsVTSwUimO6TPWRE/KmI0TyM0N1hC
Qms+q7eVWHOT7mQVZzN4kipQ6p2c5fOGy0JyJ1PzvTBZaNovNC2rNsaOJqMgDrTyd4GUP3Y68Sv0
/bUWQlaUoHCxrNvO2IgtY4OYvPS7VtFhDdQ49hUJR9Wduuwz9t6DDriTLSzGL0QGPRV2GuHHb0Ap
RllZVuZqalc17gj53Olry7t4ylHzmuAc49zUUCFejWH6DIuu30X1k0jWTWJ+GWnImJVubSAXY5bf
CqV8rp3MnrkBXQKx4jaFEzcPoak6JvmwVu8kqHFjrdk0s/KOvGu0IYON5lcswyYBYjjn5WEMEDyh
XhVqCsufumZQbcwAJfaSeDtrZJIDq2vREy41F7UZ/IQMsydt7ETCPPmLyxfZCRKuChWITNddvIYk
+6UKx6u+rLL+OPXb0Nur4lQbkeNzxMTdU1fdQzpBLfcpROrKzkDeEJ3a2HIdSTFWncy1BkMTdPFr
JwWnmGpcr/aD9Nr29opD+xLq5UrqH3VNJ3q1x5uguVksGReDWi9NkDN0NSdtcvFNYWyaaiIDhPJ/
mXstvKly4e93auAgYqJAZtPmcXMX0oml6XTwFZK6wSk0QKCmi6BVx5NIzFnFpKxTeZPkb9NI4seg
O9WkOory0nj5zh4Sfgcu2PjNstBO8S/WMxwID6n8TlsEsGq9sMDkG7wauZaELmD4NJpYTkE6kmln
M79andy0CCBICPJOhd+jK6DtjaSvVJgoSFE3IrQPo3XgrwryYXIA7DjcdMUo6O+2pejOgzzibunq
sCBUFUI7SyCu9Yb2syQQxaxHMAdt1XW/g9IS9ygDykUXZO25DUD0OfYHeC0/UEZXlvF52ABV0Z3c
RqXTFfqThQwFg0duGuci09YhPpddhSsZ44qUbUTKOEeJwrsdBRt2QkQ5qF7gzolOv4qC3N9xeo6n
TkK8sVEaOeMCBB2pwmat+oeBSU6FpYtFqUanTFomCETanIA5TaNdtCSYBVngekyqjdpJSFoHMEAK
sUsr+Ve/S9xx0MRdM4xvgwRuqBly5QoV9XBu2felwug0e7gHcY2r52rulGvV/53bpMyHylmjENWL
PnZy2zqrNaxyclK9B1TqyTKOXksGjgzPbcWlWZRXT1w0AqzRE7YykwTE0xB/eDRfVfkc9C8Kh1sg
HhrzeTBAdZVHGdAwmhVBz5EOWazxOS7L5mj3eAe8oCzvrBGSyTMSZWOFgfrm4VZNIU79CU4u9zzX
priSu5U2N3ctxLk3lTZIqrXtq1h/a6Zy2aslhmbvYQi7jeZZbhoPyoMsPr1WcrgWjDIMn5BIMZfB
RJBRaYWFIriX3ivZx4ESvdV1+uVPASjZczHV2zLyniTgBbl9CAcg2cBEcFMbSbwJrEFl+6DqzWU3
ZfktOIeEYSkYAfw73dwk8scYMGRQaOiKtY80FAfAi3YSMnQytQm2HKRvnONGzoFprbPst5aZEIwN
kUSD0u7lIVAIC/7I+2ezxScEJk/EIvddvK7HdGOC4vntW05Kehs84MRC7o4KseNxczz0j22PNFSX
M7qVyDVAVNQJdsjSw01DGQ2CDjbVz78mqlZZeYGWTejkbfFSW/K9n9mvaZFSQINfmmMqoS2Ywx0Q
Pa7TtHpqTMo7ALfI7A4EEkfSCt243wxrC0MUCmYdQkS4VUW3U0WzTJ0RGYtAgt6A0E41VC+Gify7
iAzvF8AvB1j5ZarFe8ebRcehBEhHCduLzwQZA5NI91J7FIylcWr6C3csn8l1RM2i+U7ag3KSltxi
61JazkmauTQ3Lin/qcTTsumabSsjApnEnimnC2zFg4KopRJO0oTr0BuZYww8Iz2PPm+sVA6FdQcE
eag6gG9hnhU/3yCfTv2++jUwRzZrc/xDqNVIeLYa/nsG+0GzPE5rhgZs64qNZRBtWPzuPYC8fLB/
tXEF9RzQdUs4nFNTB5fRixXmhIGM0yOy9nJbJ7bYTHYJ/Brod1kE2kctJLt+bpcHrUVpJpQKsbG8
81SK4ah2o8igq/NZhbXcUZfiRKkNtOmBDVuoexezNwGQLOMoWeJqxaWjeMd8rO5MKnpNBKtaABYL
h2NsH9vUKxBgfv1cxohT+mGT69qJoYBQd4/wkCMei3Xff6mltU8je6kL3jD8F5/3ALpbpf3G78pt
yNdSajT83WOu9CsjeuXg34x5ug9ta+PVa5rjoD0Yjx6anaJgtjeqlTpXHA9sd7I6Bxn2LvBevIrT
kYWCuCYIp7vCN1YN7LY+DECx4rEgIi7vmUpjnk2k3titoZ5lp5y+dJRajdduy+zVZhYT8Q9z5dSj
jcs+7fZZ0q+t9YkOLAjffBkiBR1b64bSW09Ot27a/FQQjYrREfHo9kWHiSxCPQ7nBsQf62ctevH6
M+Vp3oBhFexiRBeStZIb6arm1cYOtFVFfLwzzlyMNvhbuvS1JlDAj/mmk577Ml6bJNna4V4dngrM
SGrHXDdddkRYzzSHqSSVk3QSYOS86XsO9ojAlvbDNvpgo6veNjas14D5tl2ZrAdLZ6w4hrcM402K
IE+NTVRmCBNMZR9SB+mYN73aP9Tdte/DdTFi/TOLnYaFAFPgkkDF2Qff6jwpqYPsRHZl6Qt65A77
fA5aRpvkG8MuRu1hgNKlwbUy36XwKpsu/iLkay+j+q4WHxa8vFKS6tq+5NmEBzTqP8Yhx1tfZC9K
Hp2LkBDbWmvOymA9BpNMfkE6OYU97qVkX9hEzNVMtxNbBVQsoqucn4Mf8DUtLIgV7wlDi+wHn4iS
uI/3YMfsLU7P3IrXfo78PIbKPLTFOfCuNDNBDim8T/3ZNrkq22jZGNGHAXDaX0fpkXo/LL1zZ0Bd
DQQAyH6P2Npr6DeA5On/d02MDtzo+4uMJHVCaWuP3aahOREiTBaqyI5qObqTke7GwFDvmZeFJlZr
8EyGzbAULQpcRfE5uxNlXRjjhyqs90x9s5LzJFonqSQELmqNJCu1/aMwhjcU7HlsLzsPGZ+CcaeN
rK2mWcm+zecqKffSR6UC1acVdv2oaVkf2cyIzykPVDhDMdLzEr+hZVBaI71x4VsbWayUimGLISrT
7MjcnFWjVo7FriYjXxfaPk4hmRvh7YZYu+pRsIoNzfXtAUPGuojWioTCFIl7q7tqtc6ioyS8e0wR
TfjR99bFH38Z/ieWXyh9ulHTkFw1uFeMSyRp5xq8vbKKozTIjqmLVW7K5r01xCiiAktb0cwR5JT2
KyyJr2GP+6onqS0Vkf5meTGps13JUNCk//+yXUoQlyoxbYooJQi0Ektw2/K+jGE1BWiPME4O2bMQ
bygAJ+2jgDTQkD507iBRy3CwFE/CnB7onbYmt0+mwJHYvnzsMENJzfswxUee9VjCePi5G2YJFgsL
8dC4iYdxHQj/KKE5KIfoYETFTvUNvDKDsWoLVXXxAS0TowR9knelB3oQFsFTFctL5tPxCPCfhCiH
83rVpP3Rrz3Hh2bJpxF9/hS5mrDcJO/R0tWl8lZMthkAsRD1Kj3XVuW0NifrhkkOANhbFZFbz1QA
E9eam/iAtSetf+EAbpVnMW51j5fmYLek6L+fAmJcUK/fU2gX/pX1odsXdN2i3tq0zp54KDITVuY6
mashv2uoKJQS8EBv1r3wruyzTCZWT/rKEctrQ+xUestuSQoEinaBZCoqJFfRROOEfs0DVrJ0l9Q9
mXSAvVHkVnTwfuiW8DZl3++swrxnCFfh1kZ+qevrGKw1zdVDbV+AFCvaY1PmlNI+DcEyTzxtUZZY
0/KVDPuqicFJ5hQmuhYtO0VDi4H8GWvb1pazta/E6npSpo/BvO+p0YrpbEuf6fAMLU6rPjtDGY5D
QK8hJsfLoxW0bTIa6DfFrkQBIeqNHCjvXV0gNk53A4CMmu1E9+lrEzL08MNSEzBxiTvQJh/sqcnD
w0AYOIPpxHsw0bR52rTXYfInaop2OOF7AU0ZlyMX+niS2OCdbGBJUBZhO/zCOtTYn6H2WzE3U12f
U+MEowldPOI7lspjUGWuhjM/MqpDMp0rPVkz+3VZwSFp6aXKXqzoaay4D/Gci33So2mvkI1rx4qM
qrgSgJUzb7HKLSxUoZvMakR4WoPiFTVaPVmHSvqtEZ2b4B82K+wws1ipDQs8+mKJkyggn65uNswb
ctIwWEL1jkxOVHHerhBBq6Zw/K5z8+momxn/MMycBzEScsdKJRAjglSsiVmyGYu7VL1TqXPkdTPt
yI4F4F9M5CFZA8bW6WkmwPxlXmxx6oagk8YW4EjX1013KlsnBe7yr7q/LDOKbVTa+lc5z8gCIBHx
o4TKA70EiqXgDlH5ItbeBX00rAI6K6mDgK1w6krHNkCSwhjcGFGeTXOuarwjWILwBLMpGVyzKCxK
L3XCOlv1Y39X1JAch7Dd1+PLqLuRaThqvG+iSz0cTISjangqZImlGcQvRapvLSF4eh92ca6kbGda
sL2VjToTi6T0TvmxpT0H9sOwDZ60rJPAnRqxy22b8YAYuGh18wZ+ezCeZP23kWbou8xd6E+PUflm
K22KfwXLQ9krLi5Vd1QbZBDxWooQyoq9P/+i9p12nTePbgqUGgtgq3vLrCke5a69C6FlWosA6Wov
dT52MWkZVP6DH82rIrwYdrgredKqp6xgXxytareNdhDyaJCMSikb+TVT/+KN3NRHTMcUeQ/Cz39h
2EAIADGwYhzbMlK3XkxgcmcgLhmnzB27d8PQgI1aYAK/WJOPBa5agQD0LYnllqPa41aRx9Ete51o
zuwujxISWgKqsaxrQFnMzh9WnmiYuVbS/pZDu56YFKbFFS5PEKh2qB/DKme3177MpDuDrBW9UdWz
Lynm45zfJ7smfb7rd0a7tRUABN8GU9Bt9JtiQC6KFQprijQ+l9MJiWes/Iqr3JlqEgvQxZdw0C8W
V/zgX0vIIAMDhV2tvKh605tzZWKaGPGF9UP6ldWYnsfao1ZtUfgr5ZPF6OEqbSnD+uYj0NS7qlR2
Ys6EKNJzQYaRmYtwk3eXCgAZbm1S4oUPGCYgkC2FaxHrzGAYq9L8ZMgReUfRsPX6Lx+rsh3QyAXe
xe4olzIxFqesQqyGz76jA2UOrYHHr1dO3txFFlAimvySKMYvIpCkvN2mSfSi+fhys3S8t5gpcAU9
3VCCNjrYV3fuEwRQCu6GZc1eq9p7QWwP8v0w+BibrRpKS1ldCqvdwrKsCwKfiiS9BuRmUT9NSNbI
GKRUZ0IDKr9Rf/XjU5q6PjJt1KHhiMphPIekmy+ot8kRQAIcSNY5nSZH6z0nqpdBXX+oTbFmL7ld
HexbOigtlhwDFtJKoLBLb62CEAXDVR8p0MyrAH11a2+cHCtNKLVJyZLS7nc6L7hwxfiytWbeIdwp
vWuvM5xRlOtiLi9A38riFetv269EiKuNOVUmWDm/FQtCqa4QE4kctppco9w6yWj5IvoMJSbU2cSH
7FXDQCmB9Q0fYxAm7pRl3ONTfbR6afZGXkB58uihLFcYcPHkn0NI0ZEu7hHdKDkCMr968FX8Y4AN
Kz99EO3SG+8VslmkLdsSa2thryrptW8Q2ESr1nCG6hX9t8+cX/m+9nZB/zAq287bxL7kDuHZi+4S
NKi2O6jXpFyN/WeWLu3sLYSdN19DA5LqqYFNDV8Czor+SU6WFsOo+oMK0CllxNRk9LVTTZ+fnocU
5Fwos9gzvPMtCptTzKFhdxfTcLPhqHZPmX4VnXmSfOO14O5MxJFa2JW7IxRlLbePZbBr7WeNorkA
D086L1/WtumdRNs7as1LC/F6tCpmMJoWRv/pfWud7JLQwxq1fZ5Y+l6bzbVlKYj+hB53KrLOU6Wm
Eq2PtoHEZ4o4oqYUrDHVTk2FKkvLx00rCRipvN55Vs6x0I7qukOI5ZTYr5T0uZQ/kmhcl3hKxoJp
vdU0EYTThfxDxn7UvK0SVduqKDeJhGsqkdYKZgBBMkx6F8xzYYZlMH0GwhFedJLzxgZqNneFItOB
KKioQTe3NuR/DbxX9C9BzED7TKWAMeE4lDX5Wtcup4pHFryvDAqiEVtemb6SP3cXyDTTOd7gKLh0
VsbxO64FWTlDum7Mk6aeVG0rgIZgImXrLqFlr8eDMJSFUZbVTrcCz40C4xccBcEj0N1VQJQUBGPA
G+8U/cNXxSbC6xVPMNsxSnzYjqDT2OLawlTxZhGUJUfvqUD9GkDRjKq+BsYtdIpaMe0qLT6kWn0N
daS/UvIo+eHeQ6NhSP7RqENtIQrMaE20sUWwUSeMESStDfnoErnRQQRmFzKAFlr1VET4GvplLt15
LdHRY2o4xWxDimGLLy1LteNw1WbHshlz0JWlicrb1DR+Z3MPyg1Fny88usZAHTANhHW6aEv5l1R6
L1IEPQxDZZqkHgTGp8llXSVLBYG+XW+HcGWGlCvB+NuPon1mo2THsEAFZeSAdeOs8MzWrd0uLeRs
gZItPfMS+OGhQaNjyKAVc32e4MTNTHunVIQ7PagWcXIWmqAYgBeGrSndCG88s8wNXIa19OSrlWvD
EDRJgHDj4vONkHdHRulOExxvNn6WNnIQCWqG8JduxBgl0jsL9LBCaNqGSItQBy40eME0yZa1Xt57
eXYyk+DMGOjtkIpz0R6innCltv1CUBNJGyGd/Nhwid74pXjB3ktN2YkDTApU+dCR9gIs6xB7aJ2i
AWHx32OplDnX6w+hVLczg2M/m1LL7rHdLGTnfXrG+LyYoxMv/QLv4A/RiX+OpdZuZwUXcdQZsmqg
5NNXgfRQNPeN9/TDD/hzlje91/+mapV6II+Jpip7We6LWSiqVodRDSIkiQYskTIW5Usb91hkjcqg
og/gXr9aX0Av6VOACuGH7/HnoFuurf/9HnGjZlVno9KZhuMco5vga4cKXE0uOi/8SuqyTBzmpsN9
etIhAneQf/ho67tHcBOFXDWaOZkWN8OgE7BLhpfpezLGvGEJpodq+hozphMOB5tt2ib7Ttv2ytZs
34aGwIOaBSaV68bGs4grJGx+lYm6jCT7k1usDjbsXwC6jKdpLkqwB72+qMboqCOVms2PKu+D8Tnj
GK7ftFLZhOhAZBuzeeSbb0H/yB2KCQprpiNwmnnFwAiKdhMZ0i7Ra2T2JMBPLRUtBnoWtoYnP12Y
/gOTSayKpLOSnf0md9grs03ZVhslbnZZIKFJ0hnWSlX4mdAfqOVO5X8bEhx4Gmzu31+pNi+hP+0N
/X9faVfESZ5m8sRAxuDu5KY775yvw8W7+1Rv4mYhr5GYyItnycFih2Z2sesX19YVC0Bqx1//9p0P
vEgHGU308u/fSDW/W2U38XyBkNRasnztzle7DVlVMloPqfxF1PyvylIXha0BU/pLILyZDEPdino0
jHqcShp1OTGOsBhJQ3W2a6GtOkrPTUnw/XtUP4fU5inJpsa5DM62kmwsFN+tT/r6CNvUE2QqG+oR
ueu5/5CLx8TYD7+Ncf4Ai+CuaZNm95H2JJGWWCxRtfgnOSC9apYJHNVeYHR67tDpZeYO36veLpE9
Xpg8vbSuoNNT8DgaK5mYjJjY0INEQdO6FiUgTDRLaue/NArKcGRBmBSXk473epX1QN9rggrvZ1sl
eO3v3kLzggXRYcKLfNA+iKIrzn37pnEuc3exONJ4n0D8TMUJ7nUo8PtLO4SZlRgWPWFm3cIjEyoD
/wBV6p+sZ2hcQ7vTuMaoF9tuA4WB8a3utyb5QW18nNO6Uu1hIFQXOZn6WRdsAnpgD1kB88cmdBP9
u6GjSw7aVZhOR6yK3DBBoC5k2WSh++ek8vEG6U+Jqp/D6ODnaGPsU4oMkWCCCIioXjbjtlZ19JxX
oR5b74uhNs1w0oZyaZTvU7bHWgRj/VThxTIZ8FGwQQlUwh2jgGSp15gtpZTXSg9bErjFVS26c9Vm
72psuTY9j8KVn2b0eOTVkREx7mPDdugkwmo5kBhAs0kFtxDRu+oxGX0oVgFcKzOvC3+Tem+1fMwo
pGnbC12QYUsElkqqCfKmTZxw6mhH7rAJlF5DgpvxreJ+jcoUed4UkWdSUCRqDEvTnkdMATi3ovqx
GndttldRGlRontHSlRH27zDi/DTa34LwNk/G9qj3DqOpzQk0gIF5eBms4dzqhzS9kAaj+FvbJCon
XFIq9kx2r/GjxTjk/JdaDX+JIHiKs00mO3bxGDeXIlNdpfPvJeq+tOuwPjMSLBNO0OIwqbVgPeTx
AhF0gRSyTfPr3/fzP4OS/3TC3ERCskQ6YY8F0k5SWbCrkOAodW9hTZ2LarFD0GrC/AUUbFOiXCT9
lCq4v0mQhA/vg2qB2GXQcCDGYB6Jd+hL67eko3NOm9mU8VYAccm0ldTxHbHrwQUBMkEJ+wBhMx6L
uEXIaFYOes7Sopphe8Rbpa6hbQ69tGuSgyR2XbqzTQWZxUMC85YgkknqSzFuxqg+dwBCiQ1kX7TN
OgG4XRhBcDFC+yP3DCcXn7W395D9yMj80+YKJrwsmuESD/275nUbfRgdDR/9kBAbrPpHfXodsq3W
HKxp+qm++eZu1G6yPjOz94xWV9LDeIngp4hm/EqLlUo9NwstHEBwMIS/v81vqhzt5mVaXlC0mcRH
5VGgbEVWYZInV2iYycX/9AnqHIb97+DSrBBF0OPjMOYhpdNHDbPf/HDb/TlQW7sdhZNJVR9RD8WH
SHVRKspoBzH9zECyW+KE+imIfb47/7Dib8ff6EkxZsKa4kOOs0ZST1qy/fuz+eZmvJ1uQ+GvV2bY
xrDBKShnrS0s3V5NtPdGpj79/TO+ecNC/d/n35KamjBxSb3zYnZWKHHjcsijvMkJ4/v7R4hvHpC4
XbCyjTo7kYY76BfcQATtVQSwIT0lDtbwo4VAEZr6yQo1ySFDI1HEd1L44ZE+LnkTcq3BTbvjhBJY
+opL8OUw3vo1pE4lrUS2C2KOZAXUt0BjXoPmpZ1rpLarIY4NZzV/ma09KD76K3L04lrcB8mHolyD
qHPBwxwu4Eo51MSBaTUgaBy+tNkxR6JNXoadcL8orxVzMNthZUtPRfChxPKlmqD2otTtAjR4CmnL
dgQUL7XMqnsq9UvHRO0mPSKoGAoGHQyvRUg0OTMPWmiR0d5JvEXAS4b1ZB/D9KhW0DFBeqwGTCp0
eDChEWRUmBTWD/tY+ebMsG62mdzQaBtmDXXQrAOJADs8t78k3X/UfYwqOy8lTxaze/ffdp41RzH/
a1dze/Yj0gl53/iFebWquD7BP2EXSPPcJmU9y4gISSwXcVVMPJqwjPPf19p3AdzWTe8kS5OsFdmo
7aW6grubvGwVj+ZVaqlxMjRhmcUZAH5uyA3I11daystOqlFz9jTLLdhmDmRmy6H4YfH/s1n/cDpY
N01UH6R15weltg/6WsKDmTSeRpZ8Jr2EuUyWUwjX99mr6LT1zoLYMVUZlYNBAKbeJER7WPrwUcXJ
LJtJiq1J3jrpmFmd7ZseQ1wZq9VlsKhy1NyrH3rbjNC+9grs+bzpCAEIkeIlE8kurai9Hw7tf87/
P/2om/asVdQokskdPZitSRafBc6Sr3IiFTFJOa1nQbpBzcjFq4Sy1RD5YQxJ8BlPvhbOHAyajTr8
ytr0WiTjWkeOnCJ8C5g0KZgX6KMprap201dQNLhQ+6oAkCe40QqXqW/+NJp+vsP+9Bvm0+pfa3TQ
bU9WYzsn+KmHmkJP48hv3htp0xHQPxEoQsP5JzaGBljkIoks0Gl/GdfiEnZv/aNEvwGH994f2VaE
9aynvYRUiZ+PrpwfxMgRQnLezYrIjY0VvYFREi6rLuzn5nec3CEuZx1+JQxmB0zh3niuGOGhL6UP
6lMJtQUZkl/IiaR6Ge9qAgRwNjOLbo2CvMkISFuUrxiaK3mRnsmoFPoyri+ElEyBjz5wD4Se/TBH
wPzmFrVu+jN1VMp8ItTpjrD2lbaJd9ASdygqFwFTpKXFg2AEmO6YO2apOsHKRgy5kJhBVqxMxjGZ
9I6x6y2oXjfgavO/5aYO5keXmBRHB5l505aY29aJg8vwhJ3hmKwpqO9IPUYku4YM3CbrdtPug6VY
Yan6ryv45t4zhe9VZs6vYpqyg/V+ra7lC5ZUcp+Z+t27xCctzS2PeTEsdJfMUufr5dF34xVo5x63
d/lTIP43Hfk/CMi/lmE4tfHAqa8yuA3W0cVF4syPyFxQzDkY/BfhKnj84XCcf9yflvxNOVdxPMTx
/FneQbpmW8YTnMcPgradbPkfcbF/VtG/fo7dIASp1NG682zE4mV8FCqqvGyg7Pr7j/imKDJvrpZG
7koxxL11p0izBbJl4k0Z5eSkSys7KX8c/fLN6WDe3COZZlfErk8AJbCdRd+6+vhIL4HswFr1JtML
6r2Y3hP7pyLpm132Dzryr+fW5n1Xegni964lSp6ESqncpQCvhMsRotK7hcrkkeyHhfBN0WfeHN8a
zKqeJDBmXBzrSX7T8HubPz26b6o98+Zc9XWzGGNdY2iOb126EmseIYl/f/ffwVfmzVlkWanIzaAF
kaxykoviCkY9DmyzcfBREHc9mJOxlC1sswXqmpMywPSGBmFThPgHy9QIqDmZ60rYtUZ2QFs2oCO5
7S+GSW7RCauEg4yIIplZQ0S6LIV7s1blbSICed+SHOEODTaWDkc3oVOZeNFVshqZuOshNgsn27oT
qULOp+cRhZXI9mdL2KyTFAMS/kTPyS8gku7vT+I7kPt29qSmsM1EFMaH3o/IaTOzbjwpUtZCqHLr
KwFXyMR4yg1httESeqNf2lOmbSRleI8bIW0Uv+t/mAPx3Y68OUphYqsJzSOzJ2piecj75jxzSDZY
qMYPd9B3v9a86SDCyjAx+/ARgRaH6wrV3iLjZS47CxGcoVjysh+s+qB2hXcKg6rdJSluN8JeI2xW
xeRGHLI/1A3f7Z2bMzQYU6hvyxxYQyWIQbgTiKrGsPyhUv/mYRo3hbpkamYkD/54J5UHJiuow0rY
pMj88Kq++fLGzeFZd56eDxpDAsKkArUmF7Y+dKq8/Pui/O6735yZchOmSYk+9s4UpMnosv1aE5Wq
1v170kU/LfxvDmZj/vB/HZTYToNJnWQ+ZASCaSPU42ne7aJUp7oM9sKeTpM2WgvSz11VR5Dy99/2
zalm3ByZJSkzZempAy64xzZ9yaMfJk7PT/4PV7Jxc1oKC/a1Kvm7vrKLszlOD3W2gtsyWJqT+9++
+82paYZNW2b5/N0luGmxCuPsh8v4u6dys/UrMimsKuUvz3lpTXzt5R+mSn23lG42fMsc0dTjsLpD
40/U8Ki4KIxJz/v7A/luG9zs4arufV9S+euGFSwYe+GpBMSv//63v3mh+s0GRpQz+NH8zW28njKO
odmdnt0LsjPkH77+Nw/nn2k8/9oCQer5U5cgZdFVDN8atLFJ5MIHmOfff8I3tYh+s4/DrJ98om/z
g4lE3Jcnb6FYlrrVO2L1mIknWKicvXYCm56r5H/+/VPnv/6HnaDfbOwgQWg16Vl+aMP2PY81AyRf
S9dxQqxCHrd4HcjS/ftHfTP1UtNvdrPZtjlX4hQd8N/ER/lxSrEkO9JleNQW4w8L4bu3NO+Zf72l
IgxFwfTR6NBoOQ1DVoZkx5biPbLQfha45n+avPvdirvZ3skQ2orm1cSvImbHX5OET9awl0bMaPWv
Lih+wHS+2ev6zV4vUynRdfSdh04W4WPJi997du5t/v5KvtmS+s2GD/zIt/2iig66v+rCh6g7yT8N
lP/uT9/sdpjjRvL0JDpIZHOm1kBO7rKsfrhRv9kr2s127y2qS6XjqaRPpKNnOKlIOFOIEnQmAlp/
Ome/+5T51f9rLRla1CHHnJ89tFy3rj7hbCKmNPwfdWeyHTmOptlXqZN7RnEGWacyFyabNJjmyX2D
I5dLHMEJ4Pj0fS0ysytClXJ11a5P5ibCw22gESDw4//ulasJuMbbr3+Cz0bF76vuP7zLHDlmmEve
JYdt1a3zARUC1IQVCbjeOpNEBtovZrDPvs+HsV5kpkBHzDvRyEsnPMVTUrOR3sB671AzfPGFPvnh
veO//8P3ibHNyqKG5zjHT0P5rSw12IvXX1+sz177w+g2KojllCkFsuB6IOUKDzs12ReX55MR7X0Y
0QSvtOfSRn7wD8DZe4JlVL2v7Xbj11/MgJ8M5t+FoH+4NL7ph2GoeIfePMIfI5f3xUf/5IXdD9cl
DmTaV2FTHvR0ZfkX2GS+eOHPStjuh4ui07mM2lKVh4bAfsyxHb3XxJRX/at81qQVUUB91ZTw2Zdw
/3zjNIvTp5Fqy0NOW28rHo3+4q755JngfpjleqdaljSMi0O0WDsfGEdH2TkDpy6+mkc/eYq6Hya7
vvQ7q6l4h96CzW6gXFxL6910cC29fP3re/+Tb/G7hPAPN8+cZFSYg4zLQ9C19+8KybE2J/L18pUA
+5Mf4KNLvgjrOXSmlNNaVz2W2tCjaX379Yf/5AI5x3//hw+f5p4Vd0tRHpbX4d750bzLZ4KHv37t
zz72h2nNeGYoSdOWBzOHAbQt96nzrS/2nZ997g+TmQHGkYiMi96/+xvke4/hNr359cf+7KWPX+cP
l2SyafRq84SRhTyA8ylaylwfJsiSh8i14MzKMv5fXqEPg1g0KuwTwxUi34AaqSea/+vv8MmU6XwY
slWL9QreGHeMoenjvNra13F13rx8dZb82et/GLlxr4MqSrj82BOde3xfR51xR7ZzRbfBr7+C89nt
82HsDk2dpfbvP3GwUpf6pbm2bjlb8L57J8m3aH8iNzRh/vq9PnkA28d//4ef3Fj/vJts7ibrMgTd
2BzAxO1+/fKffJP/pnqHh5M4BNg493HhNPwo9eOvX/izSpD9YfjKWNdhqevyELir+pIWZDrBcRP0
NPa+z/c+rcfBWj4lX+zOP7tMHwa0VeMbzGa+R0HZ/7G7t27JjHJYs6v/l2/wYVRPUTdyyM8bwCRZ
IPhcht/ce0h5y0vwxXz36RX7MLqL1nIiL+ctkpfptXot3v13fWPd0t9snF30ag7OV+90HGv/Ygdn
fxjcNPIIl8PX8jC+F8sJrXwEjKGa3bo+wvCT7ix96/e/vg0+u78+jPbcskM7knZxsCo678Qm9qwv
BsZng9D+MNDTUbpzeezmSC1IOHWCsU0HbEQhzHEmq20y3BmOikpRaR7Jzq0tI5pNFOr+0uja39Wl
qc94zsvNr7/qJxOP/WFS8ENdG69xikOLT5amu+fkITh2xK3IGfz6HT5Z98P/+PNkoO2RBDtSw0P1
SuabFsoyWpVP7qu4kc/sYn79Lv/6J3M/esLjthY2aoXyIFIqw5TN66774gt89tIf5oS0sUd63vn8
NlV9JVCb5vKLT/2vl/nuR5+3rby5I//DtL9wm1UWCX9vaCaIkWO7/vWF+ewtPkwBtS3ARCxDcRig
epGXB+0RcoTw1dbxs5c/XrQ/zPSqr2a8uiybleI87nzOdmP6RZ3oX68b3PjjeLc9g1qSlx5vQHcj
1unW04u6+/Vl+WS978YfxvjUZoEVjbQE4W6c7odrenOOVugr811fDd/1jy/e5jiO/vuk5cYfxnvZ
ZmAwCr4EnjccMvPRIbECZ+bsMk7fkDd7X9yl/3ogu/GHgTxlMpYZzbgHulBgcQUG6OBulKvstflq
/fnZSP4YfThKrH2odyxuUzS3iFdI/LBS2YhuS/MHrP/oq/PKT8bcx/xD2yuNfpnL1iIllNa+74Mv
rtMnN+zH9ENuO9MiW84oBgukG3pl61sNMOvXP/dnH/vDA90brX6JSUBfmAbBBAs46dz+/sr//jr9
R/JWX//9ltF/+0/++bUGr5Ylqfnwj3+7rxX//8/j3/m//82f/8bfDtlrV+v63Xz8r/70l3jhf7zx
+sW8/OkfSM9mZr7p37r59k33pfn9DfiIx//y//UP/+3t91e5n5u3v/7lte4r4mm3b0lWV3/5xx+d
/vzrX9xj09K///H1//GHly+Kv3dX9yb9t7v+58t//1tvL9r89S9e8BsGtjimPVEEQRTE/Bzj2/FP
XO83P/CFQ1COKqywj82sVd2Z9K9/cdzfXC/EKe84XkT++3gkro9vxev95kdRLOKIPiYvFPzvL//8
dH/6gf7rB/s3momu66wymheOPnQmCtflM/hhHEeR4/mx87G2UDlRWDdT/zhAu9i4ix91F5aM9Lnd
lstVP4z016d9nK98WoU6lWoQapG7m1OOzzXY1BurKQ3EMEQ8wwxIq9HYl9qh3LdpQHLCL15UryYw
xUS1x+o6jxdiXaPlb/JBEgaoq3Dfi0CRPrfeEkFNo/Dp2NJoiQyt36I1pwVgUKrgYNnBUa8tZd7d
Lnkqs+YK49wlWDISit0wQ4KTp6PdBtvECsBfQ3y9N1VOS5FsPGrCYZaz5vOLudyWRiOrseuMjsom
IjQKKjr/njgA+QfDqf2QzdmZoEvzPjom/SYVfKNpgNbx2NE1MiCZ0SATw0KGE+rslZVp56Tpe7eB
91gVqyjkzKZNaOsaxw52RNF1GGzc6qbowuDFyyRM1qAze4VA68HtNaKMaZTRpcoaYpn8Sog5bS3x
GQXvuYLLqRbb/QYQCGtPsSBrHsfqKlgEJi0jnnuE8fi6q+wia4HgL+nZ4struIqXEU1RaRKcwn+/
tXL3zsH/EAQDOVXnIq+bm0gMd1Wc3k0VRqo2o3u7ojEYJsi9PeD9ycbCIq8folkfrXj+SZDhILOR
yE/JqRpcKXig0+K5q0gq6y4n+dakGe1EI/pNpEvzUYrSNAG84yGwyneT8Z2+TRWxSuq4frm1lpiA
muXk2VWeuXZEbGFpzdLAlhB2X2+qKhPZqZ4mqf29NWCcXCg5T6gUQL8ITsRKBZ2zkoEbnYwyK1qk
RJ39VA4o9C7KWSEy9UfkCI+jk09Hsj7no9Y2zWRQbHXu4BDsVEVf/jjrpYGONXjNNk5pOyZ01Q/i
2IuGRUBv8AOyBCZREb2NIasVUH0KoHNnrPDegSx7DyMzuh+aCibqEk37WflRSn+vArzoU7AbOre/
i5A2bpLFJOdRUNVX1tIhTeckS+xcjpaAL811eQmtzjqroqbBWF/7z2VRJTdKSHgJnRVz1/gL9uez
ZREzXMtxRhck1GDkRonq6McNXCIAqC7nFJGesmEPOk09HKympe018pqigyWfAWgJKo97zuemh2QG
GCmyhLUG3jhN8FFzYrOzBzgscxACS/+IQALQAC9OpOgH/Kg/ZKoNrwtrKouTUYwlHDrVbwrPafEw
NKp4xuuLQ8Mx8WnktMd0/CAxA+EjphMqrGv9nXM1udZYfL/3/jF5NI82VDB4kDIri9Moo9fIDuOD
cQMUxnEfnNae6m78VDlvQM7aG64zkaQJ00lq+qNfYGTQrAw/23XCsdPG2PYMcZz+02ntQYvdDWJu
LuciyYmRpNbZFNr18zBmxa7OkvhdBLWFuxOceYpafEuLVbOZR36gMYHdxiecz8cooQkp8OutCNx0
B2LJPTFz4O1SsUz7PKlhO/Tl75aQ3L9WM4x11EN6HZSDuaCHql3jdB8u09jn3ILA/p1uSS4lOoPi
ky0Yz+MgAmxdlcNmmp15GwxwLTADJHApZ39vYwRYLx7HkYBQFnZg9PFnAi57nJJBKsnNJqshIrys
amKBphrdNf03+VqPpBXcSqgf7UIitWF6Whck9iFfJilMUu7KE+1H3DzLCKVFpYkIz9p89K7jnFlr
tMEM9BJsnN9CCSNZvPF6Dl4XWS9XxjWPMgZekjpIMoIehpsDSyFyXvMmqjn9DTCpVu2OCS/76RbF
29xa6Z5kgg8PJzDrqWQCbRDTgTHQbkBvGVsM0lFVftJkBNZ1AK6kH2I6bf2j9rFy8S1rn/hLALWk
LjBXtHmI47LSeBMn8NJ+xkGNgkbSL3CLZovonMrL89xd9lkv3keIGLZMcvvEaoAWg9rBuAR+fUx9
77bvMZn7Qf4euRoIpH3tHv2ldWCX56lvmrUt+XPVAa3WNXiZigT1bpksrlsAnzQK7iFuSgD8Czkv
e9A3Jh5CzF2Os5rLrHo4olH5lSgNtPpQFySQe6lubPbPRFgNHfzt8mJFtMnLbpaYbb0fUz4+VcX0
fV7C+xDCLd3ikPe6meGL+Rh9rjOdZZEkSDak80a6Sb/Jk/Ynz+TrYgnc87oZmxO3w3awkIwLoJas
lIiugASX20g0TBdRM26ODbxDjRsgmX2f3Ji4gV166Fz/te4IvJJd2iTVZG0TlJzkRzAA+PmlTBTS
HhuMXFUArss6aFTmLZkpPtYRV6hg+RqXpJHG9KZc1MHuATakIxO/6hqzmlOMOnLmiRsFByxrRLVw
RgNHftUxD7YJ9mxif6cj/cw+Jg6ngTuuKfvbhfwSxysrTtBQHoS0XUuJEceuuv3UvEpP//RbSc+b
xuhcq/UcJ1unqcyJE/g+PnHrekjMnWdGi5JZN54XWW1Wk3SIw8jqWUyw+uk6p5Qf4iGGrs0BS3Wv
+XVO1Yzf1CbNZYLiwVkEuqgFLLqYsb0CeKHVHm4DQoRpM0VVsw4xxpzkrMpWY0VHPs/L0KLrO6/O
hhBzpCiZXlq3L6mgEjtITLXymuh+amKeEkCvDeH3QvGcSQJxJUTxcwGwacXWzhvCeTN2bbwB+Q2p
pHMfsyK65sf40XSwrS2olzER/GNqmoRYdhg7eP5jBgc4C7+VRGqLjLxg7xNo1jkEnHhqA1Qh8zNA
s6vQHI8xxu5bQEDuyS2h6NZT0O7b3GkYVAbqQ1mOT0s068PIZH/p0a75mNfHENZgnSmRTe8ZHE5s
SK17QqstPrq52ebwV3iE5hJiEXCqOU+Ke3Iw/YaB7a+XvrsvbHlRaR7vZnTonM4QDhd1R3dHAAyH
79/z5EaNYvryDLH6tjesd+Sw0Gou6GDvYgPxyI6Ods262Do9M0sT5eXadSVzGyHH784yI0ZWPTR3
94VjigxmeU0mooi23UjxBzZyAV7Q6zBSSOethG69Bj2yBUUB1C0W74OdPS12sGAJ0S1fhOrbSTi4
zn0FM4KFg/ieAYeknzKmIVwXYEyOAV2AVgZKayTXaOCtS1u11aG340NUkNyM6vZ6cNzpILWDJ2cW
3tkknGtc7XoDOzX/ZtNtgmSnRUdcFuVVXpDMMQ6mOVFNT3ZMWtKCcgfRD4A8cNAxfp8dZeNvEjb4
J9Ul+tmaKXTacdrexo51F8eNtfHpH/umuWZ3tlTMVHM/CcKeRb52ymm+F6IF0+AJ10Dh7elmp5nV
6o6r07AlgQ4ZxACpBU9CJlAb2hzl4tinfV8kMLKzVzv07bu8mb9rr0Qt7cCWWUBHrCzZnSVKYj8t
QDWXIW0t0+yfQ68AyznDTmnShz4/jo9hKrG0OqdjkZ5m1TE1VGIkQUBQ3y1e862s8uF8UlCRvZFm
g7R15nMhwwLzDtBhMXc/7JxIpW/BrMqgoKQVsUsdooEz9LtGEmsvhOwQqsnW5DW4KGl6VgTDY9y9
2P1wF6TF99nnajREhf2MPFjYbgNhHXSBp3CJo1Mbne9sNbdVMhQD3Q7mEsUGEiZ3GdPdgJaLgKuN
KcZyU5ITJSxKAGqt7WbNO6/nLDjtFjE9D1HhChp37WGACVXbk76zUr/Ktss8Zw6iI4WMaAsGVdiH
pGuC4KdiKxicaVrx4HsGzXh89WWR0wyVcRqZEN2O/7zDJG8ngd6oQeP/U21+Lt1uQvYrBHuvJrax
6k3ExldLN9CXVYQe0O1pQsNaqcwirN+UGcvpPHAKsRf1XGmUj42wJhRto47CH2FvLekuDFWGqEI2
GSwGRDdRxWYPKp+FlX32WhUcMBu16rQW3O1iLboOfIc/tTMPcavxYLRcFpjYMu4DJjX8R0pFTnoS
enPiuJvG9Xx/vxDdoXY+upr6skp74ZzowgsBmbZ5X4esNFScxmTYyON0F8Jky3iYdUwJaGXnWof3
iXJgLLIOaMI3ZwymH0ooApFVBqm1CcOC59Fcumq4H3nWTFsvCIi1iaiMHk2fyZAWk6IlKaym57nK
ohfHtJ3kVBM69CwksNd8ec+WCPf8wkLYaOeh94ur2lueJ5+gla4EHo2+38P7IjItuvashZXrBw4G
gpanIuufBoSUOPOOOAtLdTifK/PcuzD0uoLnxtQB92v0gIoF2p0yBNht1m9xF4yX07DU6JMK+6Tj
CQoVypa7uRBq3Q8Vz7EgfhJQ99PC8TZ+heYvNPq0ilkm0g4OarB22kMCEOjeW2hYDtivn4iOAeh7
/VVRIpa0SPbt8lg88hNfe4nkgZXuPYNpWeThQ1qn/lbJEbHGdC4LeFZMXldz5T+rcG52KDbaNQcv
M/BUmIWljp4KB6J/xq57PuI0S3YSjLUB3hm4WwvRZDD4N3Ulz0qvfeY489xRGCpFfhsBnmy98Nrv
gdQ5xMw7emrJ4WePZU0Zy4+kPKvRHp9UxKlOAqHeF8+Bf8mSIS19QuLUCOgRtEEkN5hbu+Fhysr+
bMi89Ti1TLx1TsLdp1faBX4wE4ADgdmd2FGQ7y07VhDNWdQPs7FXxWyuCNlDWVA85Cc3v4h9Pb2w
0bQ3M0w/u1RbGurhFAoZnfV2xKq0Nx2YsLw/rdBqOj7qvjiZMWQFAtmu+j601QXAZjazmbyLcohP
Q2+156NXgPKlT2sZ0mt6ZJddGSJvnUd9nfA56fwFCNyk8S2tzNtYJOk66+vvnQleUrud9onHPkss
wcI+KAcfFmo2PBzqzPOwLlL08IOYvtuCJ9ZsF0ylBWoEcNT5TSM1D/2icXZ9l2abVHk/4qq99T0N
QxDyEp+r2vhcs00bBOomsoL0tOwUjRCTh/a0mn7YzfwiPJCtiNtzajXHmN7ibjwEK6tcyct8IQ8w
hOeL5+GMVaLbCVKCKJ05uYhS4n31pK0zxuRTamF1SY77xnTqzUk8EyM1EQwLK03efTaFW2+qnzx3
vhx7XrxbxHJS+WV6nnvdaZXmYPOyaaeCAVCnAC9EcYoVggWewG7fhwGM3kCogQ8Yr3xH/zRJCGi3
ZCk2c584sYdGLhpecit77htYpSoX53Hek8jT1oGFKMTElGaxtnu2ITbTQVmiHMLPt16GXrKWVclu
5Hxz7SE0XvjImwBsGk1kFhsgKBPthLUXboRL7NgzGL5iYOCjjVuwhcI8ZxTJLfwzIO+wwFIb0qcw
ca7qjl1uswDsl35y6w3tkyZkCo93oUvNZPPeaUKCzL45+F5cr3o0A6u8iAlIesM3l4ZSV3SbevTg
/i64nyrZ9jehV6abskLt1jvZGfjMy6maq5NhWF585qR1ncxm0xm4IFKWbItFuZx6M+AHWYT2Gay4
lVFEDYYxtHai9vNDBe0WgAemBMeGIpDgwlqeLM89n6OSXWmE6aoSIXRjCySmFwC54ioOHDfMh6Hx
aPlPtw7FoONaADI4rXgTFXALH6AssDOPUXoB/vFb3vZPFlUgGUEdmAPnMs4CQBIL7LIw3VEOXEkA
1XmuUhBhKQhRfYaUal8fN3+u2csZ1Ar377ZzC+/E6npauJdkOYmg3Y+W/pGzcPYpDJ4s7EiUrk8Z
TpuC2gGWmmIf6+qq96hQxQm4NTDqriL6qFEMOfXPYHLhRCKF9/L3grV6D9+qi1ie55a1rqC7iqO3
OWognGKQnZrnqIb00Vj7YqR3o5sfoiDZS2HughiIcZGM34pA3rmKggaLCmozEwivuVpKQOU5y8dp
29gsaqom21A0OeLvQ3koPXXVaOSuyQJbQPryMWmq0wVC4yo+coudHDXH4o03blss7J5kepUG/GGi
+6t2YoXuIeWOUMMMprrrdLHhDe9s3zs3pU+wNp4O8TQeGnveL1V4U5uj/IawHhW91UIhG2oR1SrO
Jk/koq8Ma+JNURsHQgrTTZk+DV1wFrsDHDumAa2jQ+LGVB80ZoXcXxJAh85PFaPyaXW1WRCQV4nh
IrLMEuoQq3QTJwHb/SV/ZBZdR5O99d3xZzpgcJOTJXfTkFz5snsdupAW9P6CrpuftpnuZyLG68q2
vRvMYcnaYU9s+eNFhwriLBP2Ey+bMAVFJ0fxC/y1DXsroHlu3b56YDSjGOifAksVRd3Oq6k55/64
aSI0sZD58RxSlHHG7qU3ID+6RZ0PZffdK5YRs+58VQeMal+U/i4OVL6bOMoW3syCCipiV73EVXcf
FeK8cUlrtewl0YErkqCABIfhISkDtW0Vck2rMvAE6xbfQ3U1k36Ntcux75EKKMxbo12LXRW2Vtxh
bMoGCMMZhsb6RMthowxpvmqILl0zFNeuyPvbcFFDN54QMAq73RFnr/YLpaMY3p0Wl14zOcO9q3sY
z1VKpmvPYA8gwy4zfoUxpcQ0qWKZ92XIVoqiY87qLPWdNc1OOsZeYafDdd+2zq4KlNn6jW8ERNuS
8o7fttDqw8lOxxuMmll32uJaIarGTqGJN1MddD+xOdXpxeg3gOZYro7XxcgabO2lS6E5qveyKKI4
HuPYjF24md9rq/hBBSIJz/2sSLuHydhYExP+CFiQ7Y04nyLfF/2uo0E9fesmwNCuP3Kfy77t1J03
4bjnaJfDhwL2DUBVIQMo3pBL8aNWYB1z3Z1Nw1jtWIcG8y4wkX3ZFnYbYvM1S79h9djZazZlY3Ee
RkhDXpJi8QkL1A0EkTypkmlHgyWLhJDJ7bIuSzAMBbI0iIRsgSswwynVB58TWWp3i32wYyu8Seo6
nfdUvf2Y8NdYUjytOg+sR+owIwPxNkYhDCxnr4IJ79egJGsbggJCCye9GkaRGh6/qkfz4ZHeHNw2
QQ3n09N+2VW2i1pk9E0CCTFG25Sz8QMX2Stn2g3I4WiLm9tEnVIq8qpTg0hjPBeGgqOocMk4M/II
IuoAoxcvP8UMV51GUw4+sCzqGIoSPTgZRFWN2Hla5gMJ927VuoFVbDiXQnkTCRf5M57mZNkEldOy
dIE5j5tGBP0ZNhfFirTqj2WsiBbzPONWxK5aRfJhCnT0XQ+s/ECvO7m3SZs0ndZ0f5JpEJURmIF9
otXDUmwxn3YUetiuuFdD73D8gMpMgEFKEdfR9rKzFc8bNVhoQjE6gvQEowsaAmyoEzV7sMWHNND8
bA6j8cxx5+GmFLrY9QBDjuTo+qz1vUNG0/UZLFR7FS7lSyfh40tNJ6rFhurcKUlW5oV4AibMcLSW
5WwogGKUCqkUZ1sdnNORWTaddnFRe7sQf9bWyuHg9/UksZT1bHMlRpYIF9LgQbyTST3DL2pvbEtz
qBJH9sbxtL/2MzZRlYjyTdUCPcbegm1YohlBCnZ0CAU/O2vpHx1NTHKVBjnUrBg/qt2J8qY0+Fhl
Z3d7b9QPlIZhNtqtFZ0cTzhP2SnYK6+dxrXMreDODR19rrIp3oyALijN4DGW/pLh5XZvyGHu3a6g
6iRpY7CdHrJXdOH25mzoens9WiWwqgBTu5tJlpXe9JgOWM3ddLw0aQIWCtDwobScxzir540/TCjh
wlLuOBiFvp/HiN68Fp9fYVMILDjBIUy2C6kG1QmnLvFYDUzlY7vpa/QOFOao1pgBd/wYoVhjFYKi
FBcZOIpbDGwoPezlnHCMWE1k+VZ9skDEhhG/CRur3FUekmaOnfSjtsN8m7hJeh9Lc6AT6jUa5dav
/JHgpW1tywmNlnaE/yo5LTg656itB3g+xBDwq+dUiwctvQEu1XzqVc58qgbSs2HlZ9dkh611MCfm
NBtQ1ZS2xIKbsfnNNNe/ldbK7hseH7nXnIRwv1aNiJt13xiDYQlkO7winuEpXsG1VzR4nkqKZxk/
+iUHavaNaj2EXwUsNspNFkzbErOtI6xNbfdXijkGXKmMvy9FlZ03Rco+gzA2wg9OWa2BQygCEuIg
wTwhPdcde2e1a7VGa67ZjSxTCGFmZOage7w7azUzDLR/tlK9e9XrpYTbmrIooIoT+RPeMUjpKuFA
jkoODWZRl7H0s8dd5yJiM2KpV8niOrfzHNLvVQ422+HJjnYBJzlrh/3tti0KT69CpGGco8Xqp/Cq
x9SbclanVsqxmbi1AUdvp8iHFTkl39vQss+jovFgL7jNN7dFbCU0S4caeJgssKRONUq+XHOAQso1
ohmmSaHTRRCVR846r3FHQWf2g+qe5bl3X5Wga9ksJg9D6N1MRfaaqSM7eqgelFM8oNep9jVe4sLF
5+0BAboQQTke99DLtiTSfs6WxVkVRi4HqLMZowRoqsL5sY6LDDp4zMY1WsrmdghjPONKd+tOxggz
g3GWT0vCnlUVSpy5CGZvqkkDmEjy4qXiQJloWhGblYiWgXNqjFJmCoqdVOCTx4X6l90QrW0LZKBm
ZIYqWG2glEteknS+LUtDEcm2gtO8CSSCm/qnQr900ZT+ezFyBCEtWV+Tpi1OkizdTpQFlO90j0mn
FbHrDlyEaJAOjlozg1TxaV6lLJicGNzLPJ57YQhwpmUjJWonhLzMsnVUgGE1VsxADFdlMukbp4sv
hgap9rFkxga1eKKQlJwHHWKscjTencowcaY1xHR3Gm4TFZ5VPEjXAUuPfeDPKfbfTpHrX0CX2PZ7
mXCqb/U1LLrl0ETZaV+lb17olpgt22Rb6Lx+zpR/ZNxKEJt0+OzCPAovWzNfa21xkJIUHg6EIaTN
1jenvm8H13XflmtWcBZeaCvDjhCAfx+q0TuVntzIHFkEwY2DSixxWgYMfrfJwmcOEnkbO3fPU3jG
ncX8lyWjuZADydSpTjleph0RmUb9QqsC4EHy1t4e+85yQfUzvrYsh2QlwpZt6Fiwm1pCY6Fx89Op
zzs4/FEY3UQJteNscMdHBh58AO2Ox2F8NJ9d23X1yN3wkGqYV9EsfuSU0dfJSHFWdh7L2g5UeJ+o
F+AnSOL7Tl2yYlpztni8CMz+3dxGOzk2cm94LG8cWdmnlh+bdWVi9cPM6WNmO2+LgIDsivnJ9oqR
RnHHc3duHU77NNIOTZYYVUUhH7rAO66KBnSqebRz8jw8hTs4sASK0ZOAwsaskA4/54QSQLhQopn4
pAf3KM0hbI1TgmaMR+ZPUlRZ1vQ3YsmTHcu6aTsJKEPhkmwy3CSnDaN6H6RVxfmglnLHUkKgtVfe
iZO5wX5xw/ai8oqXQZXJqV1F7YMF+j6SKXqXAgNDHrKrR0PT7CbXydeLr/ztyNnEWTKHHtMb2Jw8
5ouhb5k3tTgqoUUG30ZaYAzzdRohTu7rex31D8r1i00UFNHBHgTst1ScM1iyMycbPdZhUcaipH/1
MYyf5DnSXz1xELaYjjKy5rgz7ooEhWG09nyMorEz3lVjjBWcc5vY3mDkwi8OZIh+CbyHcRaBGxyD
cykptboW21hGjNNPey2D4NBWrMpg6qC/yPJi8z9vBvu00+tP3WFXzVt1Z7q3N3N4af5/6Ak70vQ+
7wm7f4E9kWnzoSXs+Jf+3hImgt+cwAOz6BybuOzwCLD4e0tYKH6DPuoK9F2OR40xplnsHy1hvvOb
7QdsNYTrhCIOj12H/2wJC38LheM4/Ms49h1e8X/SEvY7GvC/ukHDOPL5BHFAiT30vCgI3T93zXoK
52JChW1XKbZGK0Hd89SnQnzB2ZD3A01MkAGqNaxtRp7SRXEcKFS2sZbJGGdn6D7ULFg3ieDsOJ5U
c6pt0FUX7G846yjxUD3PnFk98d+MV8JKlj2HLPa33I7dH8mYhyvHmxW6J8dwNjp2Gy9Jyr/fmtxU
/7rrzXV+p7D96UuKMPYcP3RdzvFt/yOXT7qtzVwxOTt3FMXeyXTzcGzi688nIXFxSHuBPM4WZCZ8
Hxp8Jo08n8Oq2rCHKV91RzNp3VNH6EHC7qKJQnmcLsmdHdN0tVI8BOhyC9KIukSW3KR17O5HinA3
URGDM+yDoHPWqfGpolfLNFw70RT+kHLM1zl9bZz8TvKiQdJLkwD2awddp1QpNnJ/MvsJgMvWcf3o
ZSpdmO0Wx6bOdmg5vKG9jNPPflJjfhZD1184j4Gg66jqbfKj7N3UGpia4Vyk280jVq+1dnt14xua
9zoRlzSqyOTgWF29YqmMXUYVLmzdfAoN+8GmfY3HpbkrajptqRa26WtdVPEz8alqI8rZYPJxaFhh
JxlwghWgK9pMoBUpBlDvfrDGQT/75ejmW04YGrIL1hESDduaStQkQAWPbFFR62TdSTe7MbsxgfpV
zCo6RDUkUaFlzrG2jZCpR2tP4ySnI91M4awu8us5Kuqd7JNsq2ybLo5mtDZVn8pLLAHA9f3E7S+C
XrgH13jWWtBpe3BiCQZVZNZ2XNjvFLIorsea6irFhWrb/h/uzmM5ciVL00/kZXBobEMragbJ5AZG
JjOhhQMOh3j6/qKqzaaqFzPW20mzu8prkSEAxzm/bAzr2zhOvzR+PwvczVQ/UzGVH0ucyPNsEU5r
TGJ2c+6oN5d1GQbJJFfNZrRpibazecyHrBMyt3aZ64XoIrpW/UT+6D3ELjXdXDBm3YqE+q4lbZJN
KQYXNNTqTgIK9r4d+mY/l/G0CQdb77I26790GG3aobuPrG4rXRfIuxrRwDlTf/RDSz1pqLMHlmhi
I5Nk7ZVt8sNJRDp30FCzs0hUC7Wlz7Xg+ZW2jmA6K+VbGDLtkr+vkUNJs85Lq/osQGqe+mCe/1aZ
Q7QqMoHspV3SeqFibR7gLl2IdrbhywI7P5zqxpp/BQXrlwUnFiDSiAo0Y55eto4TV7uqTjgJlhkQ
0v6tHRNfoMUaJFXdt+LGpfZkztcOfaBr16TTSor50fNF+IeCq7sURkZL2qdA83fKi8XWgwh9gILd
0oFCIC4Fc49jKAvgJLLL1SS3MgHOSlOK5BL53Pa0FZHX/OM37nGY4m3btMOFB3a1q1GyoN5YRQUl
lGAZ5n205SmO7N9dSXSqYyV/hHxRrbhH/7etSrzOs0mfJoIGGj2/ssac4sx5FUn6UmTVs52qQ44c
PAKcCfORHT67c2C9EKpgwM7BaCrNzVTUAedax0bafYl8fOsCENyAm/2G44H5yn0ZX+cIAU5hvom4
f00L+3NOZ33nCx/1YBfddC7aeezt/GdOwU4Y8af7VosLiY8nI9qV7OXBRfW+dH8qhPF4htnyHemv
NMCnuu1veMlerajeciKR24sEaCEoivJZqmuzMka71L26c3lpMAI4Fp0bQBXJAhqm6HNABMCXimKm
SzX9KTS+lT6YPkyrvhucFFqoqYpDzdLtFrF36iavPeg0B0ZNaZbJq6TYTdLbFMX8IHXzIfI0/CNw
Mh0QyJwoUngdvcwloVw3L9IzW3Rxybs9IdftTbR2oE1UmZJlzBSYv4+N1nufcOzGp2AMkgDkyVov
7ad3Q6VmOkqTIv9T2+o5r1icdcTxrv37eSy77ZIllGFX18ALX9PwPs3S1xxkhYOv/okR4awmRdJO
a8d3OhhWlBcLyhHH54Bm1tqv9hmKO6lcqkg8uBNDFV1qfS6N9cCuescatKJ++DLqUmBwGaGNs/aJ
H5cCgfDwT7mpNQUEbaf9s6YNK7eCFHFZv7X9lGYOTVZ2vDBaZ3eq87Ye+jsvCxX+b7zfg1rubU6q
MW+e7CUcaNIMyFSkhJ6Y94+EPcNu2zs34rfKCOPONT3bUf00pNVD0ckniaAbKiY/db4G8BTRJRd9
uq5i09DKQ4FqQsa5dRPmOuKBm/pF9KR8Bbxacqv1yKKjLEoWpZpesJBa336xib8y3oMJCebO2vZh
NObSiuFXO9b3cYjfLk6+6HJDbEupfJxGwX62svMS9oJWNwR3lncn50BzufrPyTCcy7i9r+lzG3Lx
RhvfRY6CbEqXRNnKPBU8LHzZEI9DlWKfws0mjXMEezCwONHKakn/DuB+Y01J4HTQ3tXWol6j4O7W
2U2I63XUeZC6wQ4juwv67rsJ5mzvtn+4vyh4SDI64Z0pOKMPobSYvZpuqUpeIIDkhTqcYl+AkWv2
bKt+rBuYhSX0ke767nN5kwlFlWuhwuQfWXIHuIStgmt95KIRVcRlbd2ce1yj9Iwc8sUy/OzsMhMD
xSmz6nlvqB5e9cO81c5Xi+h4M7uGyl6g4HUUzcFaZXFxzkJxFySz4Hq5hZlneb0zrPIvIuNo6dft
tHyZYKCppHqTlNcsTuW8TUE5hZc5Dq9Ed62LsNwBDsOPB6fQ5QsqPRqCKOjzYUWrfLoLnYtWb2EL
nmxcfp1eZI8k83Er24CS873Lzj3W8i0QwdWlT3ExBUCVm/+yK7iOOE6LnVe1+SqY6opSPHrFRqf/
DPzucZkQodYzCqTOPwEDHfOF0mmp30IVU6aW5F8kq3FY2eFO9+2Pkmm9Yt9CFYakdNV5FIQFrftj
6uDazDgAWo+22L4tv2mhWkda6E1WURXe6+m4iC7hOlKMVUn5MiT2sRX+gUyax75oiUJOr2VPjY5w
13OQ5qu0fpxAau7r7uXGd5Ssb1NFC2s8rcq0fp0V0aeyoV9jcQj8HNNT4aVgKpU65SFieKLSr7zj
X0j0VggsjnZn7YoRUH8x1geNeRtkh6e50H/zGNcxLYKUgO2jLvo15dlzKwQfK9zK3PP2caKfnQaQ
FDWFu07b7DMNifFoXENDrAhOCdn+kgW5r8ZbqA4X/CyqeN9YFhQM8pVuwZVg0Xc3UVRdZZuooeVn
CupLP8XdJiBfeg2zTVjZeMymVG2J5b/kdEOBe3UoVCLALib8lRLdo+3W352l+bXQKO2Tths2ANP+
qqXpfKunl6QjaN8eEZS1lr8Lh/ZcCPCewbffEDHaUArZc240SpZwbA9ocHnXDVU/PU0S9mgOxkLE
ZmXK3bko85DvklBs3FvpuMyB+VW98VE6INHdjhR/yt4q9yGNrOvchtgRYeIgzJO4SSqkijYz9hbF
5oeWKFHK8iTKGuk4k9h4q/XEMvEJqw4/NxHROlNSmtxKCwRTxQbNJHIvh3EbWfh3EaME8EsOSAmc
HillrYPQesOP9BQvy510vXHTBBSgRzFg1KziP1ProXmYn5psJMy/C8S+FPkO2S9f8MRRSA84R1I6
1x9Vn2Wn8Waa4do6Sw9guWJiOyRJeIwzCsNM1+2sNiQQpsHhvaR/ZZQTD1x3b4UYHtvAfnPd8JDE
NSQAeN1go0C6XZR+UZ1VigIQ7c7DVNKd1qTFcRZaEUlo3QmPMkanonhtYqRFNUQheEeRG0Al/fQl
WU1NBbqeNCE8aNw9LTp7y3V6sDifsU6tPV+tM11x1kJjxJbiaDNo4G26hWE3Dv1UXIPFQmTR0hRd
caHKWb/55XwHP7tS/nIoA/PuQ7RXlfdo062aqek6TiHPcYzl2vuZ/XOS9PnO9LNLy8eCBGY6Z471
R/Wh2SRpdhvJznasfzk9000Eybo4wYhPmdYMpSid7z3SA4Z4i+hj2hplo+Pq5s9a4TQkEv+L9/qF
KeSDupp7ReYA9zLJArYjYtpMzHdYlU/OnF663qOfkiNzQwMl3MLkwUDLDplLEtgEOS9yE4fJUbvy
ktFKVecKUemEjpXCd1clrzXA9L71sGjcBHJpBzQ3onAA6qICKpLbxLnp6REO+hWHa+Ii5HwOk+7U
Bf4GY+myG/Ihdbd+wbFjdT4Hff7qFNQO56gTF4/2UgqPZWUu+URanj2/YguftyrQe6fJ3gDynkvE
a03GkTtojEI95b6u0LuxmAykVZO+AhURc9+XnqMpdYmawxhxXxMpOrAnVuFHFFT9UaZDsSedjDpT
Y0fH2jP+k7rVOXdT0JW0ucrpaM1xjS6SLko7y5K97hfnT6s9+x3uFtGCHIPlUDfJIaDhgjNkASqb
JrmSkxU/5L1bKIYXhUJn6i1xSomm/u2VvvNheSZDsznVdblq2zh7ZJGSybqeFMtrnxp0ZfUcIE0O
PefVNxVbHCQFqu1JOn8KFgzOjIzaXoaF7u/oD7c1Atz+tpbLY4NElBKMVk47jw7ah6kz5U8zxs3Z
NJlA/XZLlTb5eBwhdQ9q0eI+GHykD1Nd4NaKp/IZ8MTZxcHEtNio2v/I7NDAgPj0olRybEBCaH+u
oz7YzUGofjzO+ktj5RSii8iOr36nzG97iedTqIv2w6c0aDOWC1VgVjlPMIyWKdZpEDTrYJT1wc7q
+IUyShIMI+EchlsVtz0tmqh8mDexIvG/Cg+ZVSGpTSIVrlXVTH91kYqHKoZMtgM6pvHZbJuorvaz
q+aO467zf+LBnR4ZJzCCEC/p3idiwX7DuuLRSZ1xWvnMxBqd6FpJXx80bvO3EU73q3H48qes+rPU
NOot9aK3dl+A/6spobbXOZZp8RZmEDcK69d+6vtWrFXYoAZr0uZOROO079QQslg1Zo9g84YpiOgw
Yhbjom188aKTPKCnVRXjWrJTzqukjrxT3A44cOLA6a4ZPXd/xsWYzxyU/Nh5ldl11cyk7CpkWkMl
7qx44FEYj/qURrLZJRFlfxjyDRqRNP0qOdEVS9fMvHZzYx1MGBSPRR/kFKF7/TkaqEGdx5RKpBHX
spHtdKCdmVDv0mveYcXHL7/X7/3Edd+M54QVag8zjxRpSPzs2yJ8ImFTojWUJQnRPsmgqNJnjIDQ
TaYEIHGH/LebNvnZbdxxpMOcoRFtHkSUHQRUaOXxo28Nyxq8oT2Z3qg75frFJmTP521Pr7lf+/tO
asqBk7BD/UT7i8MK1/TWLYVnugel97mtxRgc+sToc+OPzW7p++VbuKLcSFemH42B6+cJUz4pk8S/
cttzjn7CYM9/NlWXhGWpwcysyXmQXiOOj0M3Z5hCta9QVM0+ZKE79wErV+Dd45+qYG9jt9r5NLVv
Uq/L1o1NBnwTZPafKvPyX2wO4Q91VPNujsf40rQUPyj4p/cCjeprPBJV1xT4H2CoQtKJrWzbOrqH
BS5oGLO7EkPbRIlnwiZ5ipEuP1hBwamNJGDXdVP+DiFRPxa2VT0EaHrImcqtBxd+/anoR3PBtLV8
FugxqZcavKdUhjM1i4jJXRMND1EzL588H9ybR4aO7qKh4GpMC4watldmd63xQoxsS1P/DH3LCMnM
emkjVT96UYsSlQCzq5KMcinyuLPEs/NqBT1PGRa8vl9Ht5ZPs8BA+55r75Ys7teN1ZszSwqN2kHr
P7BntBu7xOlVeW66DvF/0haelof01p+tLATe/hTlBwyDiFPRwjVrbcn2S5i52PAotbYw0MEmCXhp
3egY5iqOUVpY1fscxssZnZqzlZ6Iz0j9H9qxevFVkO2j2EzMOAwVdgZ40w2V+7IEaAZsDyLEjzxa
6yecbhsXJ+NHuiwDGd3kZHZNra/tZLknGZPYlps6fVkG5Ae97TNA4jZaBVDG4AY4Y19jdLWKLvGo
YlibveBRWEJRrN2UF6dLio9Ct2bY1XkT3A3cl/CztHFnlcZDQaMDHLKt2P+QMafc3fh0EOvaybkq
ut7a0ZMl9B1eSrBTrWaMlV6Rqx5pQ61fK1zEV2II8JDNUVQ+KG8mVjXObiugww1pBzW49cDix+Lu
soiGXei/Vi3KYxPAgaW5a85BmXoPMN4uKlHe4rpzyENfRRELc9ihykIsx/zjTygHgrgpT62t2t9y
aeXRSVGAgmw2D0h/eCgI/HfGLu7pl9bP1RzI91Dr4bEuOo6omCX2rmuQEQ5+/ivD6pqecUbHLwSz
13vs8f2HXQnnt8gsf990GXXOQunvqaji36Pd2t9DZtkvUJ3i5Gc+ijEOPmjFUCAzW/nAsu1Oldn0
FkRVho8h4UQG6kCsbI8yvBvcgZ0yU2OGt8SPxGdYJs0XLFf5HUtQzG0el93BROhPVnOm4UzjMcqQ
m5fRa1mJBXFN0GePtTXRHe0GCaq7LlAcd2Ye2NzKsY6PblRxRFm02TDUZ7jX2IEdKtGmcT+K2XtM
czt8hXxgCFDOMFzqIUObGTA4rtKCuHuesl1+6EwSvfmqCLa6dORuARf3V9GgJg6MtjWnxasrhlo3
VYqFuokxRoHTnMclxDQ2lHC6cz3u7d5xP2OUL79cYYY93zZS+CX37HWLdRWA0Z+rn0QOaGFqGT+M
be6+UfVsHjzcO1CPvD7Oyyw89k3OIS/b1rn2Cth4F6kle21L6e/HNFMNFmc4vBLtzKrM5Vr5Ce22
tXSPuN847tEedy+qxAQKc3RriUaz/dAtrbjLan/6TcizDVy1NC/Z1NKsi7qWBrm2Hh8Tork39Ygi
aZ1URbNuy7Kz11Mk6mjl2EX6qjCQHS2rHK72rMVxnjiRSJ1M1Ads409i5pteGPV6sp7zbTtu/IsQ
NjJReoJM/RgnSXsQxOHSEbOwTkha2tVARb07FQzQAnHBEFv3hd8GZ3eykFHnSdZdVCdtlHW9xS8q
6crlmmjWKNTdDQYNseIE+0kQtOzSRjp3jjd1r32r2muTWCBGyIcWeE9QuHUgKL6mKzLchsMt40YP
7vIwBnEAtpYam+7AZkE4MvJkd5mvaqLxN/1SpBsDJnxlqYvPxqcojQWz29lUs7+MBL2dppIkV4AN
x3sCNWtO6NbntSnc6dxFPQuNdm/7XFoTLdBXXBUOkCTmtuAlaeKEmV9kw2vbOD71JcLfD3ymN4/2
moMm2LAq58HZOCC+eG9SIe6aEXMCbG+FTn2s84+ym+ttGimKkkuYp5XrZkg2jAzVynCGeNsuG+y9
A9A9vQ2D8h9YMWRNF6pnOxuESUuxXdp42lUjp86Di0XkIbRa5Eto9IuJG73pftEAmP8GrsIR49dp
es7aXr+hfQqfhpLuqbJv699L3tZ/K7tvd4wiw3WsWu6JMnJ/mX7IDOxfU770qd8cJgfdskokAKzM
8YjWdlI+9OUw3BOsLo69lxOSmrkpOlflXNTQY5G3jI3ly2pvEkSuLB3ZX1mY48cu9cyQZ7ue3tLH
ZK7AYn2x0lmCnKhGkR3OjbtlP6wIcxiwgnEqnQtmnivXx09f+wwGoEv7OI/0s9CRfl16A/gyuaJ9
qjhq0o1cHC6FskrrpzCCbbAALDeyZmA2mAsRzVb1D+SBwqI8E0bplXLeikFw7/RqiKyV240VigvA
+jgYnroB9AvzffmqiVzCUhPZJ9hAhE86dKjx7uvmmhZDsOOw6/ZuFCLPpSAd/ze9xd/eGKKxtDMe
D9IgSPNBjRqlu9/8rg4rWav/BKNdbrQW1qMfTcu9tgJ7J/EHbILZH+7q0WJ5coNeA5OUHrOaahim
xu4xjgvxmFvLa5RFr10eT88VQYNbT/h6WvFW0TNP3FSUlnvLtbQkTZdpMI7IwryqY7YeyftY2Sak
UYJAiYPoZbyRTdg+dzz81k0XYDMLk/oT1Wf/ySEzXlwfDY2Vx845Za+5ZLW7XBMbu5IO/PYT1a39
4dlkh45Qf99l3uCSjHvU3NjddZPGuxZI5WK7UGcrSznEavNLEOdrKnOWblw9mHxyvuYhOSxOOJ3s
jveKknToVonp1REgenr069DV2IpAALFaZGii0i6vLjEb1uJP5WPuEUSSu1V7rqygHeEEao0QSrS/
Re2bK6cQYAcr6p7ViunKXs6zDJuN5STEH9XOT1GSt7oytB1AiuALrdbdNGcHh2fRzqe5slgxrDRv
ONnlHz8ASLQbCDq0w/OO9Xa8o9DcbPM5prOz6uvT1NnnMsg7LhP/3XG74CAcQ7B7IePHbFS4V1Tm
xnvlCAIcA88iG7KHdbAbcV9myv+d+NZXcau4jBpwry72YCwsvfcqYDxWLqj1ImJW6tN3ssJp6w7x
cmOvmKCcfH5sIO8ZPGhh6Apbx9pkKnxLImBNlMnBetJYusxwdKyGvKGxvhtLuQH2F8+m75yzKcDj
WH9HNHG3/X2Q+ApaKoJzaJSJwQuVGR87gCvdFKgxkeri6elG/2WykyNOP7DKyFnYRJd1k+YbO6iu
1A9dCZcJj7k7W0eGjNPsTJ/C6Nt7L7V4SvLwoczb+zGnnCdhLGysz7iuz6Gi5sQuj0RFPOdT/ZSP
3R35YRVfhVMeUOc/JUMXvElnodquNjTLhURVis4/5kyet5iICY1/Bbw5YIYua/08+gprkCesXSem
V5YN1vqy2fsjE3UZ+NXvBbj5RMs9zgTb7wxFk4yC39lEsAicckTr+JQ1+971SNtoGHwpo5yK+TQJ
/JnZ2LfvI0cf1VQeaR9Z6LxjH9EU3iEuhXq7QU3t+Ky5pat1MXg3xbaDu7zF54jwZ85f+5mGLqD4
OL/g0awBN8bqqJHGb0n6qT7httmpy77bKceD+xl8iPfJvbfYLfe6nNtDxN6GKdix/+btxIewmjgg
60sQv+UITsk+LZ/QZbj3rKSAvV0013vpx8s9RrRiPwUVHoLFvGO4XFY9DPxmKTRQPpv50Z7S+M1S
vtz5YwRhqF2XpaGwgF1W9sAtRuTQuJNUz+0qYfoWFbtpxoNlw1R1qiv4knCKuGMl93mYL9vJiQhW
8G+07FoiiQNetnR3DUlFWGs03OfZ6ecL26K7bWdQ0ZpVuVyJdBw+ImjDn6IhDGSNVF1/UvLTPJex
QzlpLoe1s1TzGSi4tjbo8LxjhYXK47ZI6zsLPZ3CL9lfeFSP15LqvEuP7ubLF0MPxseUEa2xbPY/
qtXTacr9lGrluiezhAKhFbY07xjBMe9ryzUOBkOfbdNkaOja0kpof0ILgwcZ1R9yjKwssckxdQCw
ECP8AvZmrkNtaBaO8sp3tr0b1Zd5kgLniZ7s+KQSRxDOvxA+v4O+vwng4WBfytDkp5AggrsgHAu4
/kIcxUxRgBtM8hnKUAEn1JiNmyw+o8gRxAC4CY3XVnYTyztS46bycraq2c62BVbcN3RoM+lNeN+5
Y5BsvpULvmrTcBAbpeonOUlJri9xuQRmR5Jccbh0gGuRrpyksfkqGosBjfr2LtpVN20s6G2DKMhF
O1Diddj4Gq+r1QavJWHW4doj9/6+Yy89Z57KdjRewEOx3WazdnnAWtbej4uArKcie1xKb4TaRZr4
4BDNQw+RIwauR788BzX2giLR6iFvOQEh3cwuE6XY+EVmr3li8/ngE2H9+XjZ6JonE9cQyGmixDYM
xvm19hCG+nGckNwzIlWNQr1bfC++t+hsPsTpU2o3n06dvXvKB5UI0xCpp2VeKolPloQK+eEujf1Y
2oXeMHuRz4d3ca+LXFzausdZi0DdX7dtVD4uOs1eZlSNT4YGLTsDtdsC97WAT4VnuYjk59JZiSyH
7RJ+3TxLRs3nui78R+WiDA5I3gnWCYrN32PmlUesmAba25WQDJxhQlnir+Q3XFtenr5VbKGk5LjO
MemQwBdJ5eARcZYUVlT6d8TJpigPInNqh4rVpe2IhBZxsIHI9S4WnAHOWlPfz5UKj1CFFD8F9Xca
ty8lhc0V3WOM9EXOv6Fu19IgGz7/gHGy7ck/cruw2nYy+tujn3zN7dReD2H2x2lVfxZBWW7ZwOc7
kgTyB1Bj4i8my3pOw2F4mmF17sgBAv6MUa8ifySMKrWK6MURgXJXQ5BHXyz4rE+K7XcV6cp/muwa
zGlZum5t2zmLZRDO9SHFWb315tD7w+WP0KPV7luPB+fAkp8CNVFGyj56iPJsOQxeJV1yGfxgZ7C4
7xwCXVCetzJeqRQ6yNOo41HMVul9HekYJ+3gP9FlD4fJYrfsAxzx66xwcrwzysP2LAcb8K+UJHAB
YsnHqg6bxyFPh/txLpu7fEydcW1wc2+tIJRHdnwYhrEArKLa/W9lZen7ILw5W/ENoi+NRhFuSfS/
kjEl30HjgM5U414SVkrSqVq1bUZUQWUCrALZGVwyp9QP+SjMrr2FTYXaIy5eue0G8xMRPnZRXzCR
x8cyKmEk7Y5TNgr08+At9b1Du9NGEfawtqpamlXR8/h00PHhl2KQQ0WOX1dFT07qzpssKp3npi1m
oqYwvY9tqN4CeiaQJNBMqx/RVE8k+ZPU0rbWukXStG2GwLVJgjARkFrEV8Z4Ep/rBZRlmK1pWGkn
yM6la8qzbzTObCfLUTDcVuZE86qOO506zIHvYIsoYxLanFA4nUkz6x5k0JLwkajiuiyOfpi9MSdm
wKp+Sba8fdIs6iPu0/Ddz4T/41bdbZ5o3BXCtGkdTp7c1Kksr13bXEck7SSc1Q9knqgTDqHgHpcI
/WaJcu9sV087+lrIFe0bsYeSp5Ca8LFHMH8+q3QmSek9NP8RXDl+C3Jr2heF1aYbpjCxJy+3/8pr
Yy/w91H8kyZpcJCOwqJG5BpmjqDIXyyTQFmiPxzvYDHGQ6RlhYuJ5OSLndhTsm44MLpVFmXOj4Xg
bgPEfxeZygVvcZMA5QNYTWvfeHNRzN5pMAyXuh9hW0avHVY+NNerlIgFXFFvjeji76KabgeqlU0/
DVqdx4H1PSQdxCrp92hzYkAwUiN//KMrZo90mV+NhSy7k+bEv+OcC/C1bZxqbOpE2avPHs3KPkbm
CfBJU9pz0WPmZmneSujiu6l27XDTVY3342UY9gE38uUeTC2/N4i9tn7oqK2j8AaSSwyzwdADQ+66
E913iQtbL0Jyn7hNSBn7N83ufycl/kcy4n+GoiKDDUDZLfIkXMeyQ/ufpbb/Fh6rK2vKOI6ywxCn
pHCRGt5gyrc5YDRUGNEsotu66AtwzwT2JQxvcSk4wEPr/9Gu8p9xnbyP0HMdaTkWmkQrCv5nCHKW
yWRqrNHfe+nkrIs01dvM6fN/pZX/r6I7/z9VazsImP8vam1irP8j8PP2v/9Lpy3/gc7aZ+qUWI1R
Cd8K6f6l0xbWP+BFLBnd/oQok33v38I75T+kE3n8Ncmatitt/uq/ldr+P5AKOL7FH5+f1JP/O6W2
f0sZ/j8qZrIJAtfj9dGLI3vl9f5HenVrLeDn+V9sja6/r8dSXIK8hmYeoM/6Nc/2bvlqA4Q62Lkj
eUn7KS/XYxal91SAVX+DG3G/cjCMEyI1xW+57VifPDOB4LI6tba2PbCHWOA57MWJZdcs0UZ/NcIm
6U+MAszcshmkyMVUFuE+nhke0CAiLIHx0gQchAFoc+y6zaNTutQa26qzyBAQyvklx96df9fx3Ml3
OeSAOR3avnSf4Jib6MYpoEIWVeETzKWvrjVRhmiLRSL9qyNIk9u2UiCvnnEEb0zZFHD9wY2NWtdY
UJ1tMLZzhMcoFcMR0sG0+1xFDSurj1P0GT0oaSualIJVzCroX6wkqe6SlkN2lweNdjeFmQGSp7Tv
vkU+LfS2+zofVglaYwAu19mPPY0Uj0a6OafDHMuOiUaDkVHanhE/8NAN/ZyuPAex01orHGq4slPs
GDPDUnxBCVjHCAWC4bWUHjk4kV2HNKOr2WIJthvie34QuAimCOG3V6+fvPusnjK84n2a+cT3OAS+
PQXEaPxESRabteWO9V9X18nZ0PPUr/IOa7rSxJuuGR2h/FojMdqFVfIDdBYhuA08bPmRcemoJStS
hjuWqkGTWZZ3L8QTRd7eSyIzbzrV8DgyVH0WZCdAIxyjGGfyfs4RDOmlSskxNG0BTG8VZKh7c5z8
HeIejc9QaK6Cjgc+alNPYLBluyOZo1ELQXVoBdP9GHlIf8C1MncVICKgc94iKW3Vqz665oSLkE43
Z7B9BKGSLZAno79JWkXtTdkavCxl7n4h3jxn0YQ555b0ZlZ1PBQvyjR8sL5AX7AeHSJtuDyD8j5i
13/HVU5UXVEaNI/G68sJ/ccYXH1nwF9Ge/tNb6+DlEBU4gV+fOWTwWPjPlo2Pc1HN4lRhydB+61/
T5RS9ofNPicqv84QY2bIpbdNvzTf4GYwwmkawf1GIsVYXHlQmLMq64/Js/U3UWgouBsg4T+2ybL+
OC9R/p0g9MEJCqcJtT/e9vvCISuO6AdhI83CV4jHcCBgKG/djNiy1E+OpkgyzGxWnefnMfunqsXr
Fh7PRS0e7Po2GQD4jDPAjh6R2tkYGpIOX15FnpUGDZkmqGfq0tewrASfasAkA2/vl5+ox4tfQsMi
QvbfRNJO4nbfOM1vyrEq1MhWGxReuNDp8YHdNxXhDBNJHWF2y3RYyF5FnCxs/8XJ3djCxdXq724J
I/gx1+RQNlHc7SPYeDZyuwy8fcgYa5O7ZjGXxDFWYBy5Wly1ipXAtJvFf0oriIhFAF3vLstiEfNT
S0cTWV5P1dMyiPTOLdubzngp8z9T6hbXtIyIzmi57sHkCJt6JqwwYoNsZ3+/5DZLmums8msYUvXJ
FTMRVlQUIcp6ThQYlCRuT0HPWLVypsS/2lGOFHZpcG2s8YP6DH6yFpDHMYsGNi5c8YnxL40cMkWM
CG7PVdant9Spsu76Q7AE+gbfGjNwoHbu/r/YO5PluJFty/5KWs4hA9zhcMCsXg2iZyuKjSTmBEZ1
6PseX/8WKL1MMqQkTVWjKruTNLuZV0IEAnA/fs7ea1O2pj3asETtwyjzUEEjrvgRO/OfHf5PIamZ
Xtjhuzxqoofnmzx/4scmb71RbOLSk9idLMmU7X82ef1GCWshbZuua2qp2Xx/eLEk/2nZ1012XthR
bPN/7/DSfCPg2yuPP8pGL5X4HS/Wsn8/3d8tDFgaSAa1nxAag/FzK1Y82vNoTjiG5tL2v6SirXcz
c6JN6Hf9DQb6FCDoPF7p3BzOLKNuvheF/+qTeo6h18LiG/BdtIvlTCnzODKXbuJE1LANZqsIzSsa
St2nqPHHG6+W5ebJT/KLcvunS9m2otiiu23TD5YmNdOzqAZSCscGQuhK5nF6S1PaWRdp528qK/Ve
+VY/3VQbn5ypJPY7U0IpXT7Kk8Je1vmIRAR5KzKKaIWkn+0l4dDEXHlWSGO4JHoyFz/PFITe12Zo
Jnny8re1fv66DvXa4kDTLg/eUj0+/QxN1AWscsBGZ7+PF+ndQNNG5WmnNrDNoHzIzjBvGj2l9yqw
hbnqMfS/9xgEboCPTDBNZN69V7bCuuIMVQPugUPdawlJz48e/P6cTnmSaTl7Sjv6OCkpgthkzQ7q
x1zPzUVpxP2pkVXZK6lej3ndz55yWysuZJm2yVEXSP7zm4GcEPGMFeKPMuCgrRyQTmol6U1wS2ph
3mv0+G+zzmC47XizMQMajAZGmoFlfx4YgoTvKmGGV5HumoieUF8Y2zofDCa4fmretpGFXSnwXYqp
vmzDPeKB/DKj1SFXNa20fg+qV9FMCSWO6Ipd9fPLP/aSq/D06zHscmEHOpYiJsS2xVLEP3neXGHT
ZbVAiIsuSXZOgiwQBQ9yZNqN26YNh6uXr8ch4qcLYt/U+H25oBTm0QUpIGBcFChgrNDc2ypldCGd
Te93G+EnzAzqm8JV1MPIVgr7fjCdUwKFNrnb7nMnBwuIU6wx+lceeZbE47vgcQ8cW1ism+6jIfPJ
XdDUXVSADKLCWmEks8xsm/nT17lJ3LPR7mkGVU26fvlOHD+/wtGOElxyec9554/eMuh5+RjYyNQ8
9vKTUECPzdOm/61QWE1nYHk3XC6E+1ZwVn/++3aRcptYYLccMxeafFe3W99pnFfu36++C3uBzQ+L
s5EG8/OrTKPt+H3OVXDiBjTeW2dTeBS0v33H2OnoOFgwjWx2vedXqRCHGiMyKUjB1UNmy+Evq6rt
L69c5LF38uyV0KbDZSwOwaz4prV82ScPA93nprB69bn2FtQPBCiVHBA9e/hvrFTxmprBB4QPqXkI
bNsQm5RJpdqiPQiMTTWU6XDZtbIQlypC2AcrPtHkoS3V9aFx4gm67NwWFeLsFu5KPNa0McVII4oq
TKfqHaSfKj0TToq9BZILf9buqqk8DX2FvU9OJswJGC1xd2jQbyZAmUKKSx3m9tsZanuwgsphZhu/
C+NDkNSet69yAIycVDz8UBPMwWRTB/H4qYWiGm/qdiAaYM7qOODFKofgbUlb7zBO9Zh+MAAGaDR6
2mjO0zDr5utOVrN55xdhIPagPfBPDp5Vf/ZGwwjQNmaYoszWibODjlIJzT2qQ0BqkzkQg6FFVm3a
QpTGpkZBz8yoVG6A3HeuP5il0YMHxXzRgu4s1ducGdxCrqR1derPZT8zvcBltmnTxkewXzaoKAYx
FtMGL55uNjYA31vXmTusTQox7c6YcKSvLBsF57pCrVXtBXYpvfGL2qbZKyvsSoXVKFwbVkpDvOkt
eaCqN+tdMKc4tlxrYe0mjZpPIJ8x0TEbwN/FBAVlCwKeiN8yUUa1s8aW4xO2E+6gInin3ZIxGbxr
x5EtL2LnvmSMVY8wzOvHcxHAueXYaCQcGOf+fpzK5Gs9yJ4sB6xc3rbg09/Vfc1DAATr2mpBXWDZ
K+twnfiWw9wi6bNxL8qxnLace+cPiYgm82IsYrpv1pib3s6bxnw32RlKNoHgExSiO7XAb2qZpFeM
O6t6R9xBAqs3DpG4t1ZnfARrAsmIPIYlBZuz7b0r++yTH4V9uqIyjaKLCfE0FmCrVYqTRSpGlIf1
xKF4NPOvRmnRf20BmJ5FmLfBCi5img32+uqLMAIOiUMd24CP0S9sAtwWxXpo0uaETBCY+oWlwI3z
cE3W1rcNhA9onUHC9OjN0BzJDEfyVCsp13k0yk+qKFx8tuwQ5ora0G53IbPF9Iw4NqbgOsZi7psu
2rqxhx23YzTAJH3UVYsCrTAKufbzhg07YgjwMOGSsQ9ORQ9om02G+OTEnMHwe08Ze3A2GvYmMLP2
MqvGXJ+QVlPsWisHvmPB+DmPfYScVyr1mKxW5rA4jRLhAwetandcQzi15EbDAPF3PTCgaGsUJX8t
20z1rfQm71Kgn2svlQQ7tM+nbtZXXd+Ie8eoyvLKb6bAv2O+i4ETGW10OptVT+4wzYUKVAhKVqDD
IyaSaAiX4XpjjPfgOgzMc/3YE8MxaqvfNRAh/5q8aGAgkoaIIgQAoXbrDpXCNIcDNt7RKnacbdmX
FrG6xZTM+zApbfyIydymexEmqthEgdVgbjN7LQ9u3hEpS5ka3hjVhLNKaxhT61lpWGB0GC1v7boh
UlYmtJJO1ezpbivz2j2rygbZlUgzD95+G1XXGO0ZUtUU8XBlhsyer4TbYUd3RWV/MWMJFhuoEzAf
cxbBh9GtemtNjVl9iWSrL0Qho2IrS5N9ukOyt7UYcBjrPHbLM8eqnFs+kn/hx40LNaDIBTHWSdqA
7U+r6hClNfIDMybmEZlF7txEsrahX9YeEkMztS+SUuc4g3wgdmjUSkDiURr385pBtXcqwrSoLzCn
UC3Bka/liTBL/8bWM9+4z2RA76uzLg171tVJ5hZEzthY5EyYfl4371GjzuVGqnKornq/nZ0T5ZQ2
FhI1eM7acehLrcAUVg+1cqczM7NoucDOgzPd92H63sKaVWxLVrP9HKHRRDASygr/BYiHNajojEEs
OLZWz9bbeWSIuS0N1QzMRNj3VoFQ2SbsbOvUjZpMniM/Ms7yaiBtukcm/i7NkAHsgALSzMNGMICJ
1QJPrcDkEsGTjNE/1CBbvvF+NB8n23IeirIAxs7sjRmrzkKHN5jOCA6msERtgW4bj88wBhOD08Tg
0Fg6AdQlIMYQocZSq788BBoC7Cydtx3tB8RkCvdsTlc1M66m3oARYA4Gzr2Za36286Hxd5UNE4BY
C0azGP+z2twOcTkInKky+Ii5VaOUDUSI5QIXj1rV+DbeBn7meZusm4ob34kEhh8LWu6WTSC6TdrR
vfMgjn7LMCE3a6OieD/nzIUJTKL2zRHLlME33F6hfaISCRGCCo8xYdCobhMCpwXYHPlSY0xkHITJ
tK7pd/vNucGrXa0i8FNXdOYGKkq/F3cpsyh3zfLi3s9tVb7DXZLfFeSIYL9iKK3WwhRltVZFbi4t
GGcCNWfa0n2nyzgdD1Y32gmwDADP++WG0EnXxXAaNpVH0oFbd8laqWr4nPVIFlaIdquE3ZV8EX4D
dISrMlazBAjSoyFuIWrgmGKmPeEZBbkBOik/xHZggPXseHwlaXLkHaxbsbxWYO/4VXtYwpc20o8I
AX6CHQOucW3jRYV8QTu7NHUAn9vOxxuDXnSKptzRrT4t+Hc4UCcrmNxVnKPtoMHH+hi2iCBzlqhd
IcAytJdTI7/hNLOYdFaBm2fbhrAIJ9s8lnz/aT79KZbj7AvNpzrKoy8PX/54yL/8cVt8ejiaNi1/
+nsjynDMN7bHo8yoSXvL9Ihz3Y9xk2O98aRJb8ri+CgliJ6/e1GW9YZDpeWAE2IhXNpOf/eiLBNk
EIvjMsqkxv69YdNSkv9TsivaAJr2DGMrZS9ZRPqoa2JqHfCAKHj7qEf3fd/I7TCO7ffn5F87Tu5y
wHhyGTpmEliPYwoKDY6v7nK2fXIyIFUDVwk75trQlneB9IyAA45sql65Qx3eJ6GNr4aBQOVszAl+
z3ZmMMGLRy3IpD+Ppt3sqwj+ZkkIz5YSiGDRKUJ1sZIOx4AmNMV4Xkob4GFfTSl4P3f8ZGd+ezoY
EsVbMGbt+xm0hUYoLk21wUHK5tmkVnM/q7K+qic7CM4aZ0ZH56tJvkvRaZM4lFKqr11naTAry2Bz
aMwgVid+2rrdSayr/iqWDULsmgjVyx7thIOlOCHVZXSmql5Xvp2fw0ihVIyhlCEmnP0QbYvN12NR
9uZvgx6qYC2ImnqbGGG0UNZAAIrG6d5XlLEDG3weIRI28um8Q24qT6aGvVbEyXw6DZEmpiUT/Qwx
hfVqlVUpNCbseSjtiyTE96OSAtloz7dBhW7ntxw0ZoMAJNu5DCXr66oaVPgOoQB+1mRO/Z3M8yrA
KWj7LsyflASWqMLzC9cnEQAjE/EpCVyZrDW5W+Er0/mjp9HhXVCC8SkUJ0uYtnd0TkWk0AKXqw2k
fY2H7XiGay3DbvfkVb36/ti9oAGgtbtcxmEC73BYFZZgNPz0aZxy3yWNh2pnavLhhCSLa84wYsOA
sDkjUA0Sho9+DR8QGkMp0Wj6cfTKZ1ge+GcvBB9BekIpkqppHx1HggYxIn8kq8Zaq7C5SMdaHuh2
k0xih+W2i3DWvPydn3cmv39lFhmuyru4rB3Pv3ILhzWxTcZOZcaky54BShGXmKzzXFuvNGKPGn+P
19IO5EdcgMstXtr4T29vVYZ+1LgEFpd9Yn1JOw+WZyWihuSanqHKFDJ3WgEdVvPGKCCnrhzVXOEO
Mb8ORRYlO5nG8nzE6OGu4SX2b6ueD7/3Z6/FTyEZD7ZDq1rUQkGFmgmEeYtyJaw+eFhXr2tLMRHH
u3oRO0X9vY/yn/3uTyV5Qv99v1tF9R+3D0OUPh23PP6Z77uctN+wu7HAO3CdH/NQ/2eTk/INOxh7
jCcxcgh7edl+zFuEeLNIJnhSeEZcRy7Iuh+KCoFIA3AByHaaBQ5wPP0785ajwGUtJEg3XCd6EVPw
Ny7DoKdPpA2XUbgzhVjq9Y31yef/A/ZoTrz6GymiIS3TOPRqdG1YYFpgEzTnR5Jt5j5mc4bpzCB2
F2e1UtePN/G3nqf/9zCJlCL//qTcdnXSPJZF64foc9H8cdKkFEnN0weHUdrf5ZFGVoMJHkmW5dEz
fyx0fpRHWhCKKxwq9WWlXJbqfx4dKifyWxjJ2Uh52M3+KY94dMSi3TGRdzkujWL5O4/Osi4+Wacp
kDRdU+1q/irHtY9HdZMxGZw0iIWD/N6+nzICNKEAgAFIbSID2+hbX8fle2kVD09u2i/2qKP1+vt1
PaZJ9nIMepxSPn1ira7C7tBzXSqy+jpuRqA3jVFgfK2NfvvytY523cdrMaYhbpETLOXg0d7Arez6
vp+CHdKGZI12N9g1jphf2YH4RX66k57Wnm1SBkp53OkGBKAzBwTljiUEqhR4m53GdXqAnZ2fDuGY
nRuFvxU2giHMEC9/w+dTCrV8Q3on2K7ZbPHXLyX407upBrjf+FkItlUKEVFoQ+idL+BjRzsB9Gxb
l3axfvmSv/gBWQ1ZuCixGSkvpf3TS0rlg3UwUVcPPjhjjoSS2xvPhDKp8O3Ll/rFnWW71S6vA9W8
5R6VM54XljXne2OLiwrTkj+akLzz6ATQZXJmNNNfKgGRDQfhkLYsZy9f/LGpf/SG8AbywjFXFCy1
R0+Pw/yOaytj62FIhBZMK8GcEJJlfegessGqN1LMMK/p0e2imFMzIRXGxsJoo3orO8QujtfQjNQr
N+VX959ZMNI2Hmy2kuWmPTlxzBZ1VVFIsvGwKexI5kLC5Fm0+pD2vlLL/eoWcBRz2GY4srGKHW0v
FsmqUWrTacO1TFYmepFPYeGmf+V9pe6qng4EdEgYSnF+0iXnBvK3NaU3yudqrHZz387v8IyRr/3y
L3M0jnl86mGbSp4MBA1CW0fVdNMhFl5mybt5KOiB16mmrWtOWOLowlkg4Ui1uE2Dacl8nFEElsO0
wOL86RIl73A6iMH40DmYheg3pOGmsZ15iWUtK2j/ON1zqf1Nm5EvUbv2eRQYn7IEKWsYhsvwZwjF
SU9M4wfHxLn8ylezfn6hmfxpjYpzmYUynnv+6zIYCjnS8uvWIXl1qp+7M43XpoE/ZY4mAJvQ/Db6
hYOwHxEUUOXWHwmbooHaISjTtOBCEN6jQRlJ79b7kGWNMxHuja6LrAWSsF7+KZZi6mjxc6k+UHUy
hKMOeoTzPnkafRTH0leOvx0Yxpzloy/zdYEBZJWpOjuLcZtcN2lIfkQl7OAulARdhlnqnuYBqdAc
wMzufRq3tEexHzL/sEhuRi8tmXV3o0BbPiz6a3tI+Rct+qxqoUL3JqkowU1JQOcVf0P4rvYDP4LK
AwAvojF9RcBDStaYWgdpvgs4M7YMv1p7X4WNOFUu1U7k+PTirWacXvkBf95ykGqY7M0UjUDV5dEb
I3vVqwDUNcElUX+XlpO5h86tXtlyfn0VlyMIrWTXs4+WJkybsW94po90zW0Yek1fi9JxX1kAf64Q
Fi0N38WihvUeRUNPFxrao9FcqcHfWoPTMhaa9ceaUK5VEOTpJupxxXXlQKwCLLVXdrXjgxbbmreU
PhZk52Wue3wXa8YiRhhLb5vURVATIRPqkCEpIYqiiZMlZgz3YGYRX0H0QEbDYTLnQzFmpVoPutdX
IfkyMEjN6Uvc+OfVkDVICfxxAZmm9a2PpfysD7W8nYHZkiFJg/HaQMH42SF09q0svfhq7BJ///K7
8ov7aSHYMhEU0Pxy9dHCHTct7jtBylCv5BITt/S9h2QmDBUJbaDvBhSO7w0XR8rL1/15F/Wwui2S
MBNIt+0eXXcE0TNhZPFgAXj9zh5c76ZU1XWTtCzpeuzIsbAvQQGGe4/YzFcu/qufEuESchIT9ZJG
f3a0oM0MxG2zZoiZlN0eLHy49o28XuekdO7jpCJBwcgKyHyDD6OvYFNFX7ybU1NeZcIHEZa774mR
KdA2+/PGFjMh8qbOD2Vh05FqBqZeNenhpVl+DRidrLqsfoBJ7V+2QhqvvNxHx61l46FhabM6029w
Tcc5EjUEcMB64nP1ljwifY3Vmp6aDVAmzFqrBUWiy8OktdiAGLE3qao8XFJBcYVH2Lh7+Uf95Ufh
NIfKDsuFh0Ts+X0d81TKiMSibV8nJLqZXf3Qd6A8HQn1w50ZEOuQXB/iFrJVRY4kcZD63JJ1e/3K
BxE/7QAorljsFHIZV6LDeP5BPH7NdGhCPkhVAz0RGPOVeYJULzqnKAPEbZNmCbztfGoM+0ATyiM3
ARZqGTHMePmz/OJJpwvLz8Sx3KJEOronoRRI0CkYSB4o5F0QklmAq3I4a6y82qQYjPY6sB68qJ2w
9DXVbxlfHh8O5I8WqyVrF6T2oye9qNBgxxVXHz2fAWPjLeRCu/7+DP7Wyfr/V+PLi52a265/SLtn
p+2lGvkxjLC092Y5SyuWueWwvcQNfD9tc/B7s5zMFHuYizJ1Qef/6NMY6g0ltPA8DtMm/ySG+u9G
DbEk2GksCjH2II7ctGz/9/96Nhdojv73087s8TJIFc1hnlP20glQywDk+VvSaBt+Q6nauw6R3zqb
OudslEhTVdahgOga9yRvRlJc0ElciV6WpzaRfrt0cuarRo79GVK8dA3Pdb9Ucmu3qJJzD0IfZrgx
P0dPS+6TNQYHu27ms8giiHhTqmXrCw9o4BV+hpfftOVZ/uds5C4nMgdgKM0DWmPIjeXzr2PaNTWf
Le0blXQBVLMcipbrfjbR/5+8fKXnu+aPK7kmL/Oy+LLUPL9SlwH4HcpOkSgJ7Ze8NPeEBIKIfL4S
cigd2IuyK6d25SH9fGW5/8WX5IooiWmRYJk6bi2Hbkm0Ymb6Nyry+m0+NwGYZxsHqwJd+fK3/OlS
PGQc4VGveovK9/h+xjw3PZLe6tag1tqRbfiQwWME1mC9tkYu9rDnP50UFFYcaReFJzrApaJ/UrHr
wnSCjBnObaLNXRawWbhq587teV6Z22rMdvQcVvD0mO3AtP2ARfudBfsWp0bgP2D9gOO6ro0Gr3J7
OmVXZg22qLdPMuh5WXqjuhAAbrYGvnNIy+YszsCt9cEVBOZo1QnrFe3o8+MHTwf1FLcLHa42ubB7
tCGjvAVwINLk1koGY6fNpliP2OVX2dQWQPSMfPfy7/TT04gKkJKUvY5ahn7w0c0rhxGb61Tbt1Q7
ODH8cT5QNKVnyHrzk3IcvHeJoZnRg+945Ql5XvIv3xTltSIjgdYgwv/HQeTTny0m1QLnlH3baWfY
ko5KpiLb3Stv25HQe7kMhzhu6nL4XPrXy8d4chmrtIrYMEZx2/lWcYiNMDnYCRJmkrvWQGfSjVAJ
bqOAkN6gRrzULFO/2m6qNW3kiAyIXG4N4IRd9Urf8Kc7j+qcdjnFs15q52PVaokEsitiPwCIFxRr
xpTdW23BwPbLvl7My4DSLKp4yN7vXv7JH4/cz9Y6Cj72hsU5wUEId+3RLUGIY4aOqu/gPMx1DiOJ
TsBKD/m7qpk+1LK/jdNpWmvEK6spJXHGDDbkqWx0ZvvAmrsrKK4NmZQgSNtyn3Tia4D7ZyU9+1NB
ALPtzvsRN/xo9q88rNbyyZ59csVIDOkyrWbKfjpZzz+5UVK2BXM/3VVKXPgzTLe0BAjhXTbecIbx
cq1AREaGjaHx+3P0nyrlT1TGT56fzUP78MfXHH7hdPmQff2vP+8CZgI82t//3cmX//r+B34Mk9Qy
FxIsujDasKf8Y9AV3hvFrEjyfJHFxh7wd41iv1leR7oJLDiciulDPilRljEC44XFvKvoilBVHNUk
L9UomDmePy80c1GELzZgyWbE+PioSBnSKYaA6V1XlZ7zkzpqXRIcpy4EphSMxsUUAPuD6lOujQKL
JJRjHitiWDwUDrDy70G2ImrNnAESYA0UOtq3oqMLE04WEyhDe9CVoQgOoIJIUnRWhsLWCKVyHj6a
aaGmk8GNJxqqgTDdVetF/m3ftpjqReXG6HbNMHuYnIzsvyCw5+q8sk248XsZmi0g2sSae/+dN8+O
tggTHvKGfBsR5mW5ThyBaQ0QSCksXDptNd0MWGXSs0A1YIJ7J0OfpIBc0D0oo8xZ6y6ObugxEsmC
tY9zej/0eC0GgpXD7ZjM0HODqK3CtdlnJopelHgfh87QEmNpTsRGIPD6rkM09t/MTtgfKyeqLpMx
yyX/ycdm20cBlL626YQDnSZ1nbVZFHW1Y2gyejQEHFJVPAfx70pQUuXbrCnNg4exqt/7Tpx8jjXc
0E1dzhB7Br9NyVMaTPmXjEV1RwxPgJM5KGp2db/S2yJgVYWnU8b71LS5H5XblN5ZHFla7OvUtaL7
DqPFZxr7NEPTmbCVD9EwDN69MI3yPh5Bm2zigBSTzYTy9wReMVbdsc3Uhzxq5wcNd8CAawQ3fp1m
uFcWb+84Eq6SlslmALXiD6KNWQ/z2V+RYZec19qCP5UUNQCmSldzsEbbyVm2mr3m7YC7h+xInvpw
kxgjmfCZPc3nCFSFjZo+G5ODlJAckbpYrQ9zkhJ45TSNROYbuD4GIy2hm3pWjsSDp8sih5ZOrVob
ueH4G5ogEkWqsmdcS/iXQeGPCg1mllMBrpKxGDwko2jNaEk24VfCqFDw1MTrliva8hV+dL8nOsYd
jCU4IyBDdNUMg3tZCwHLGlCjV29Af7fhRU6b55NV5tbVGHaEj6ajEX1xm3ZAseLlYbTtG6e/jTIt
rodW+wP8xSSrRbmFBGS6zdoFq4G+JoSM7t8jSvHSbwE6GGXQaUDWfkKMDk/HKnRHKIBzRxm7ZnH3
kgsjTdzPAdEIGq/BaDf7kMcNtY+FzxueDjCLYEY6fQGJEM5OWHT9x9qVzsXsRN3SOJ0b99rTPYoh
4avGpQmb5J/pTFn1rrZ9BlqBjmJrD/oXxC9KU0udzFMz7WUZt59wwOrbcI6GlgDChU7P30QUPBQ9
ekAuQ5WzFul8tJ1w8R5EKQLwHJ0HuHVW46U7RlCcsqSMD3aa1MM+c4P5dsB7v8BGhffNLIPk0vNR
hV9ow4WUW0vh3LQiGu7NPqxZryqPHJJagJ8b8Fn4mxCEm73WNhzDpoIZZ4Vxm9IwCcvzAkZldV2Q
a7BATADnc4jJy3ulAlHg6O7lfZg78Ycqo2CHkDmSB5Mkjoa55JvO1eCQX7NSVa0Bm5aKcYFHTiUh
LbZ/GUMeyVe1V6enNZzVcs+MXo4MyjQ+/tSIoELDPcqSvdW20zegnASiLnFfXe/stATgTI5kPmTX
OMyx5HZlMjz4XVq8xQ7i5HCSQ0h47RxO0cZtu+wi7mwkSyPuf3sv82p6G7Rgz2AFmAMBEV4u2er9
uiEhWLmxyV8dQVTJ4ZE072xqG6YN0B9R7bvIyxG/ulazMYYmiw944Ph7EMzGd/ksvOyeg2zfYbD0
o+GT58bI7J02HD9XrO0fJQXcJzPPrGvonTQ/GiAsJOrVMyIYVdo0/Rj5BgfU9hCboa55nxXyeAUK
Z04GsPIDeLUpaKCxhmmM/lP6fQlMsVLzwQKJSQyOX3I3xjGuA7LJevTpcdLNf7WIscls8UJSz7sg
LfINGOdmWHGeRGM+ThIjikAiF2z8tIOrOygP5ENuGe3Z3CWWtWa2MrwvwSG4i8fSPaX8JqdDqRqI
HIKuxvpPD4cC6HuxQ4357xqKOzaEr1/+OIvy4EuRPa+S+IPfqyQUMqy0y0kYCY3FYZXD8g/hhEu/
hqk9wz/mwqiwPCqUH70c1KiuQzuUMRQtG/U4rvihubE9/pNcqq6lxSORgv5GlfS8RtIcMvkrlpYR
A1jkfOqoH0FUcss7gWA+rTdLdI3DE/3kllx9r8+f9op+eQVJL5Ujum1zDHheteNCqZBpc4UKyfWs
D+gy/y+vsHQjnhzyvLIbZFZyhYx0FL6Dxoj2f/AdGHUsPnDGxupoDGbNAcY2whxXnd4Yyj5Ucf3K
FcTR4UZQptJ5ovTlWIy28vG/P/kSASt4RdoAJWVb2ONF2JXmDRuO+yEKcAudmXVV5nwzYlBE4uYX
5JUjwih1emGpQFUbFyaRs6vGLvswVvT811i5pvljbYGcOuDrqa39Iswdz03DjDOAUkkp1i/fpKPm
hbB4epA3IKQgnsP19FG5XQGBqeDYW6TCWOdm+8X1klO7MOGi2a9c6ai99Hgl+gZq0WQvXcijH9yw
4WaaRNOv0Abf+m4dn/V6fodj6TUtzK8vRFYsueKI4o5V1zMA4gwUj1gBZN9kJGPKoXgfecPH371z
S/PFs7Wl+e1/eglHJy3cyZrECnjnRvYm8NPcvYficUDt+8q1nk/kF5SApqtP/5Z/0PaRRy98RJwc
yBmS+Tp3PMlJM4CvPpYzSmaAwq+d2Jef/MmJfbkYX4pTu8VxD039UX8pcfLGdiGA4M2V4Obem5LN
/swzFk3Dg+6v6+DUzc4lA8OXb6gFpubnS9NXoaWLMGsZ/B49jZwPCLgkC2RVCdXd4hKLncVHjyMw
Zxs9J7UZDQTZZfoLQQ/padDm87Uc+gLF01jZG7sOo+KQ2hMhfIzmBKcuEiAoLn2aJY7CTVgOWbrv
FVZUkIdGfgbptCQ0ElPLSnVxe+tPkXXvo4/+y3cdEIqNm2HRE6ryo43lsHOvjKwjujWSDmQYG3sl
4YYII8/jcm5PCpfIpBXH0/5TSogfZVQghjundEeIPkTBbFN29mvVZUNzHbSa9DigePN4Sn/XlGdB
OZifyA33LgKRYp0yJBmd68Ex5oUAimtNwqy7ll3wlSEbx4qq8RsNutYrXVychARtXEdYNxWNoIqj
ZO66+84thXPqjUF1U81Az0+oEevdVBrNl2gK2isFtPQEZHN+yDR0Huosi1o/nkJSbste1JhpHSjz
9kCeRZV5kAjhVxdIH+AF2JvWYeSwGwur/BSDD13CMOcy3rQTUvO35UxhXJIZnF1k9dQ/oNIozqqg
khvLn40riIbFlVWLgsoLlhSnxHBtkCVmw+Lv4hgHmlm8FV7RZ7u+b83uBmezjlbUyg0xIgnE1QsM
hQssyGn6BfnkN4BlmG8n3b4RBJQQR6n1BE2+GG4gLAZ4EiM3ufdm7zRm1TuoYvR3mJHku95uvJsh
ZyXfW4G/A3+u12ZnrHj4pH5vOJZ/Tnho1aLe6YLzMkry4ZSfVOyaisSV0fX7U8i9uPTNOsBKyxk3
vx14d7ZGlTjjLgfWaJ93XkJOpBChVudtMKT7JfzwfSnmHgRP1zVbznMdBOrJqcOrZDLJK2ziyt1x
IiALsI3w9HUAfbeNYTC3b2UdnYjSD4vrrp1MOPT+5HVnGbfyrUe0ygmx0mwheY4J65Z4pXlhb8Uk
J6xCK0s6BqKVcr3b1o7SbSeC+axuyWwZG0RKB0UeA13ESJCbFEyFF610Gg27Brx6eloNfRjvVdUP
5CMVHBHFW+ibTfy5hwqIR3b0W+MwKS8dbmDAxA9QHhFtydHXJ2k+4wsf4XE76ynz1K2T5DXzWZlz
uvYiLOCbyqnjvwiOist2Y3dwozY9e/ve1lh81y1HJpQfVq2Nk7w2nW5TFFb9IUdnbO/QNAwb6ct2
B8rNuwntDOHSZPfQvE3RPuD1CHe20Q0HYxrqq9H0nPvQtstvwhrsQ2xmAvWcQa5kXXcPbmUOWxVE
HENG0uD6jYXIDTJ1VHUkg3Z+f4AwbdxhdgeJywHJxGgZdOGXovPca82h5DyQkL7hAgtxsEXq7msp
YW/oMp0fPCI6iITzzXynh16dNoIGCsIxy0GM6rcfHRm6D7zAFtGNYyf3MOnbq76L+USGiuaVqGGJ
RE5tGQ+6CSUM5Yachy4wiHLLORczc4NxaWzRBIfYKln0+j3Ok+bcnqcPRV6GD1mdEQ2ax/PneFEg
7YdssWxS1FbT2s5Cc9iPhiA3ryY/7G6KwH2sssaoF3S6UW8YX9oR/F0z+za0lbtJSjl41z0FsrM3
vTJVZ2aXj+ItZ8aGRGEJIGuTKBz558qOTDJojWAy15kavepgRDXqAMfPx3ckSQ7VRW3Fafc+6xD8
5JsKqysWhDYqib7gsEi+FUv2zo9Dc4RDLcZbPjdBST7S8tUMf1d+5BDmrQngYRXJyQtwdm0fT8aZ
jLEBH6DalRzzs7jf55VFfok/WNVe67hYIo5JU9aAKk8zks2AY07GvNWpB2CtNxvjOjR1Fuygj0d3
s5+pu7wb1XaK8/LUKy3OdPiJCQj+b8rOa7luJNiyPzSIgDevMMfwHHon6QVBysD7QsF8/V3QjZkR
SYUY3aGm1C1KOADKZGXu3MsVC9xPw17P2pCpl8qyzuND16uFHmRZXd8IkL37Ebfy12nUXEpRHkME
c5O1NSK1SV3jEWpcFuC/0Z7KPsHznqYZXG67WIPpTqvR6tl+tmJ/fl/3eb5elGqWNTtHQHC5ceiv
qb6IuOO0bWb6mN2ioK0itRrVizGvGu1bOaZaHbo4R5s3EwHl1kAq8Y2fVvOg0WQbH/QpScNE6skV
zUz2Xd2SOAwwsyGp5moxVBcI1Qq7X7fMdvJi97zYK8ccMYlWJ/ziAiyB4/Lak7a64v2QURXGIH0+
ORTfDg35vuRywc4Aq4lY9sdFV5r7qpUeWYAJejKZ0NECnaI23k2ZTLoXzfpStRfLDAk2YFukiVUT
yVgFI2kEugpiNmzV92KPj6pYK5YteYvzs/SYIwdJwtU+sDf0B4v0XXWFjcAAezixnitab0msAQKb
drEmxWGdtOo5AZ3yZWUBcHaJmdW7QXGXPGS1lfio2iQUqQ2B56D/Vdsnaj/eiBX92blq01kDv70k
2q4YZpCFzeIZd6ZY4c9NcHnagTmXiKwn5bHE2b1RDCoHg9iIbAxQIpBPeDAvxBaYIecYF+P9RlDi
U9tGjp5arGD0Sjd7wFFwEcvVMY70umvauUD1Cu5YI49xBwbNIWM3SvW+Si2l3g8eL9sfkDw5NPEv
yR0aM1acCXjH45qmdyzTWh7a+FcOBwuHavsZR+1Kv6yUErLBUHdX0LtNF90pbMaw6ct+PAkMZKGA
0xevB6I2NudotV/YTCnv+gBrafiSUt2DfeFPrARYcyHK6huVyZLJJl28NpZhKsqoNjBU97ViNnGp
HWvxqiidFlXw5LEpNEgyY+KAkreKp9w6ZC4dhiHUIhoDgJ3BowAF2C39TarRN04n80utE+4QL035
0yS0zA49s9Hnw2jXlbjrZ5eOfpqY1cZXXSMFwkQ+mYbC1fqyelvm0k1Es5eaqhessOSCDwmehNYR
Kl1RXwwFXhtuBzEnMqqhSO6IXUaYuXWDQ6KLPUlYKXWyQ5W0EkG1y4M74F5+jzwo0LIMu3n8FkKI
JxTjEuOAg1F6BY+ZdqvJS3eJKLsA6ww8wpnyKKRG3MzLFfjyTDN1VLrYEYZNYrvnAivh4VenSJKh
cujCVfGeASxrnGyw3NByFRHiArRL+MDLYD1L6LYYKALK8rDodsRV6tXqV5wi2oJlZGwjhYLcqdPX
9EBLuz7uSFxgST7Zg1l+mVp4dX7XwLdB8LtoZ10MZOr0zJQYnGOUcukVJmRSmNDla84mS4CgeMkR
w/Ui95tiQlUiJ/smj9fqZnP8d1+mQibJk6fWANoG/BrZ0GznK4LZfpca7RqVzTQRVCjqV2WmwB6Q
dBluZ0PfJLxoh096pbmkINy8ieJa5M5eiQf9UUf7TTtmrCCLXtJ1PnKycft9KyavOpqrEr9WOs7g
WqXXyldOVgABzaxdlHuHzKCD/XeG5i/ux/xVVPU0h12KQcAlQLO4e9X6Rst2o1MpY6iWWV8hMgFT
L+mGBy3beynh11w58PZcusAtJN+RbjSkLwcw1OiDB+NhXCoOEFWrLhcLfS5HRcsavETNWHHP7BwS
JY1HcYWkcPerNunHdWsXr4kcVFRRnMaxAvVM0jSqAdsN4bL2yrHACHWHOjs55F4eX8+ZWj60w04Q
3Q+kjPC0lswJdTbATdCEOEhmmYcFKKHluobGmsScQ7AFusW3myaCiRz7ldtR2+H4YWHTjZclYNfx
F6SH8pFZ6O6dFqupwWv1nQJ2/JeWMNkClmjqZKoXTxfJ0DoTtOhZ4ySCFaz02Q2S77aJzrJbMRF5
HI3CgBveuLiPNDncri14VXfami1zuABtlmQ9MRZIG48CWzGLMkJYO+Q+pzAqMJbVPkCEbPPIcUj+
B6Jr9H3cz1Des3VdkmOppGaGirpS9xXcERlMpZzyo2JPjn7s8y6pz26JNyS2DX37JeudugxgmLVT
BKW0qc8kb6dTk+rGcmS9TI+cuRBHYcYBPlHLp+U720QOo2WtjIzstqpfJN12LMOggqvWIt3ZpXQO
eSKmoFFbezi0GxXjzp1Nh9yZrec3S152r52DiRb6ChjVTuHh9+ONWKh2RdycRyWj+igFIgKnnqcR
KtloCwVKMUi4aMKQEwqq7qXOhYjbvHoQFJU25jahRjhKXrZvcGguAkITeQfFxLhVWNi/uYOmzlE6
2yuOqqo4Sas0X+ZKh32cmJVaX64T1QkmNib9d4aVMSeyIsW22BgVxIkygXxKfXO+KhxRH8xkgqEk
lWrGurajNpghevjeYuJ0PdJ/Lo7WOLpfzcTsIHLRumDVXrvDNycuLq0uXb9aGpF7qIveyDnIKhwW
lyF/zoWmy4AaKQRy2aeYrXRyxdVOyJG/h1nuhYrdw8FobFz8aCu/M8spLzCD0+AMqUtSD/vcI9jH
jIZowhtxd6RUuBMeMuOskGK3YN9816JLi1SVQuSIUVjtT7Xq7j2ZJt9yEnEPuLOynjf9oD71GqfZ
elWLa4tkVVTO9qD6ZBXir3rfOmTwtO7k6ll/la4NF5vbpGsjM53ks2e32a+yKSeC9Nmb956ZLle2
XDi4C7uf96bGdhnWdoa9fmPq+wJt1PDYmNaCMwaM5pXeo3XH1MOyB4clO6gm+7s96MplIbH78yvQ
w7eEqM3XkV7zgVBs4JC7DgREphEnAGuWpF18KSwOodDa9SMdNdbellR1CnhPZ8a0Fk6Nme/46N2t
oYOZgjRyDyXoLq5NnE202iYAjHNaPUM5W8sXFhztIvcmz9zFdjoBsWOk0cle189DP7bpnr8NDE6K
0WIIQmzwOeQa3124otGEBfJxWh2s5ut2mDTMlTmcxNgmfnW7SkEp35LEorQ6poGBKjeDshGvMwa3
adsS6DVD2LEiPClK4W39gckXOxVmc6znNbtPs9F4ULEt3LxfQUfKxC5ulcydv8Ktr+7sDuixpSTz
qVSW8jz1EEApnDraVePa1UFCJrrrUcpGakcrf+1Q1BJD5h1sLC1BUnKsB0oDyRP8ij19G6FchAKD
Y/uQz7yukDFgjTuU11lPeb8mNmB3UfyJGjQnk66OHzt7dverpkNU6WPtV4xHy63d6fkpzYb1kKRz
fuxnD6+uxoMkPa1AvcU42U+eteSQVTW3okA0x3aUZRt5qbKgmkry9PcjkJj9Kgcws7MtqzrosqU4
NDQWAAQ0OywRxsHG3kgDIjQp7D/O0tCWwv/GX61KQemYvYp52rR4OQf4Ied+61KbbxXdTTlAI582
RynALfSLH1Pb21sTC5ulLa3hU5LgDw1eVT2h0tCLfcH6sfiaRSOe0S5eOPEg3MCxdXmuNa8fAil6
62cyFE3E3l9/Gy3Qqvhv3cWDZsjLlnpxuIXVj+5SOPcV1B8YEI0zFt/xOm6f8Sow5U5ZXbW84XEw
e2bsWBwo2E0biNEt+bpWyjV+mxTDpy13iKfa7GLgqDfOcsg4HyznOtGslyYzNVZj8qYhpGEcwbNM
6SefyFanoa5QvRA7dicP0j5mcUkxc0oFrGkZ22OE8P3G1PKEJlH04nxCZZLnUTJzHEXV0WU05s1Q
W+5PeyFnRRg9GYHQ0/WLV8cm2IxluiM9xtHSoxnzhD3ogAIEPyTXr7uCI3U66ii1Vgo60ZQxuGNv
zXe9kTkR8oE427VUnDBKpOa+Rj0gHMN3nbRDSoB44mxJB/9wl5rmrY1pOBwsylDExYw8n3PZLO/j
FZXMk3Imzs+rvaq1KsRNKlw7Cur+OJzVss0ir1J+iGWMoVlxPv8J/1nRIiWGF1NrU7qjcLuept6B
aybQjqaHCU/mF8eszD00WRQRuIAth0VoXHoaaPHyFVX2tzrua9czrjuhV6hjVHjVFELbhjlZoZq4
wiXJg+PW4UUZqPWwWpdtNjw07fgCrUNeru623MPKPa+Y8bHIakh6LrB7vsWrLT8saE5EgEJmHfdO
b41fMJxygCWJamaxbbrmkpz9Enk42I8Q0JL0SEUVGnkPkugJQTE9eG49RXoxzfKAEZz40RJmCh97
hyqULUODZmR1DF3yVuEaa9DzUruQT4LI+LVsbN7DOk86Q3vrwQtXmjVQAHvjNF8Cram9Q9/nGQe5
FrQzru6dd04nl8W3tdU4IOeq4qIk2hiKy1I/erBqtTAjT389pxKuaD8aLCGdKZAF5B5omisDyNrO
lcKBfDxw/vDr1ppe9RHv8n05OOMR5y/6GmKOAS/FmNv7FIeIFwVzgDZ0Jl3DrzCf1R0HjGXaZ513
zQS9LVJSCqmBV5SVzVZ89PrRtHbekFEArwmfvR28A+MSp3oM2nD09sK8TfovbSbNoB8Gr6fpv4qf
e45FXqCPLtCahpf3ZJOodagp5YNxZzRglbHsNY92xeffYZdVxWGfu0RQhtQHYDhpPA2+KE2Sh8Zk
95dxsrg/SHr+bPTqNk6LzPIHwHm41WTwCMAFxmWUOHF5bwhz3Ge9nv0yymJBsDDEoCVdBaN1PKfa
ku7KxavOS17kFpMiTba0uVVT0bCb5SVpkVYHnIjmJzN2aqDmbpGfNKOW2G+1RVkdS91L1P0I+02i
thn6KjIreyz80RxFsXGD+nyHQHUpol6rqGRiBC/jhxm6nAA8he5xl1qorXxKh/GlC/uOvvasLYY9
TWDGWcloEPK9Klm8Q4rH3HyVYloEsr23ZtC77pJ910igywBrsuycmzVNfLGZLA5YxSWHgkvz/8u0
Jho+VcRQHH2Tcty3mE4Xt4nWuQ+tXakyGBnjZ3QdfA6nTdTi6E10FQe9RfYl8au0tfMbsBmKA7e2
GSkP8Mh8DrLd9FKlA6ZgndF1L5IE3vpDcAgrbyQh8LFmNZwPtaMr+PW1un4LeAvKelzU2gP8QB2j
T9PQhgP9rnEgRF1H+BBV1z1Gr/ejBlngCfaWBgjASHdzrc2Q0gEPk6efjRbkm53m55LnvpuN3iZL
rak7yxqzS1OKeN2XStLfDok+HiaArZyrem+9FrDabojqpqvaGGQaONrcknRQHb4LfvMPuqTVPlBw
RYGWijXi4Pd1TlQLmWsyT4ZVK2FqD/FTjTVu2Bemll2CSpvR2ggy9Xej3ngiyBjET9VaS7oQodQS
JGhJ9dSPS7FE2JeVKfZKykS2MiGzCiYgyZ+ynpQBq7St1H5ZwgO0zeGcCIzwFqeASlqjvuNcN79I
oyniSEVUdK+sSv9Y0k1IDY6966dZ5flNWeVuiLglFXtpu25U2rbgjAwUojo15BHvxbLiagTaw9DP
mTV6v0rBUdZX41FbSZUOw7Q31HXJdp6T4AKbrq1LOC+88jDXBY41tK+mx7oqTORmtWz2BeZKXytr
sS5hfrRH1RPTvWqoOftsiQFn/NNrW+W2ggC4y70fGQIpdHNaSEkUhN1MJFoGdq026OEKTf05aJPX
BXLO3dSv8eWFfJRW6TMgk7aPkH1xSlN7xjPVZ++RdOE1loIPMb14TWjYaYxqhvMmb7FZIyHm8Vhp
bX6q0kUc4GA7lxiuLuNpqUmWnFV64pIdu3Kbk0Ekd3Yc8YiirMCrvjJFV9NMMf6GCIJc1f1epw3z
hBSdWiISQXGG90ESkDeekWPjRFFeq7Wr+i1qrSYckzyFxzWl2JjMC5UtP2369qBSXbzrtu03ES4j
z/Za2uIgi3rfKAlqObQLDBFQZK1mlPUa+kD2Fv0BjVN9LZ2amLAgN8mj4hy3m0maFvscdDpwrc7l
oAYjZckvNE06X3BJzU4KLaUwUxoxQgGcjU4PkCFe4GQ9ZSFQvg6MMDWL10LDaXfX92s5PaOWRa3Z
4Zye7QEDsu32mdNEXi8dCkGV2bx0HWfg1Mvn4ramhMeduSIpbzBXdW+zTBf1RQlAj8bX2lEe16FV
r8HArB00FDJKVkH3fVSrKxSRFUE4IY9nz5fQ4J1nQ91y5IkibB3LzdI+M5biHRGVii0sFrgXs9DM
V2JPnhDGTm1/oB722AzjSs2nNISDYHdw8DGv3A2gkSS5/tARlGkB6mR6u+NlHbkegr6A4lJiUz+w
XYgtrsJyDTRNeWriuTvkDluqX2Xl8sqLg5nn0Mz7rWgn6etVpiv302CXlF1kka4k9xzjfkKBvCUm
4yEstIHcgJX3U77Vp+RRgOgtDmvStv0er0WYfVYmy7BEevooFiML2yUxzgt57Fvq7fm3WnT9ARRm
1R+dSrTFIe1r41WbLT3CeJM8JvbeDoiscsjva23pkD22RbOG5CgoauWzTphrJ6oWtuacyXsBmDQJ
KrfEpCmG273skDy05a7sB4+UY52UalQIx/6lIJIpj2JqaWGvKlbJwPAwuU1HIonXliLP8gg6kd6F
Ia6IVmjyIJu/LCYZfwtw2iPK4yrDtzWrH4dp9oiZB5d8O9V4dKlY3w4gACS8llsRi5YiWVYMXw3w
QEdoS+nBTBuj8TFaXJ+ywTB/zcNc3GetS5+mTq7uSjdsnKDJe6gYuXXZ3AekZ1r1LKZEy65wM07V
uzRdGOb06lbOyWLfPlZIgLOLnHI0J9SUV+Avrj6+0KQqrmjE6VZOlZ59m+ksxsHUierGTZzh3uDo
D15XkW12EQsbwGqizeN50vV6BzI5+WoTDeGEPMckI3M1M+BfwgsaezzMEPYNmQxokU6mQGfznk/o
b7Mx0MxkHsJmHjNsJRG3Hksr7prnbs0naMS2ytk8KcrnWkWwAK9yEA/CsvuHxXYwhjDtVqEqAEvd
XZl84eopAOs9Yywsf1k5UgRVV+gkl9qxOpPmK2/57IoW0t8nzO/FMvYnWVv9jWYTnehmtz613ZJe
NhaQOIPaPFTvUl7YZFGQxFuUGOzN5mbB4dq20IcuRun2td+V6Lnv8lxQInXUXr/NaaP9Yaqtl4Zp
Zsgd/rSu/hUSr05GdEFGAWJPOIeBSXPs4ZifKck537R2dE+4BltXttarXejVXVzsp17NINLbmbHT
zVy9lSBv9nqGuTEzcTEf46FkmZWwnvaO6Mb0MHJEpqhZDdpBH03OXBn4yC5apwQBJlWMX+xbmG6v
be+GGAWXL9hx9JdlRe28mQFrIkhX6oamesAGYa3kzkT/vmjHu07v9BtIEtkuw9H8CpKH/kXrhXa2
6XKLOuxLXzrK/DF+zoNV4SFChbHUp3YHr3BhlJi4jiJzt2VkSCV3L6gRzc/kjeod4bO60vPVilNv
pMmlY7XOkzraOZw/fbxqJ874WVJQDi0pVnN8AVE3H0ocsQlMUQj8YCrFkaQ1+SbvR7JVZcwHSmCd
J5gMXBv4MZLWwRkxrFhTnkeVCF/1BmTG6GlnX8SpXv2KIT/zJiY3bi4SVx9I5pQsygci9XLr9M/V
YznF1X2uDdOGZ002ZOo0ENon8Elu0ixuhwOyv/oiF6Z9wETPHn2rnBtGtKpUdwtCCIqdeZf/VPV4
/aoPgCJ9FRZofyB9SZPPqgr1MqU+yLMwqzY+TsaIE8UEbfGnwTTcx6oJgtsQeS/8WinKuyRxSUKI
ttXuJjzaQ6j2yoq2ADH/LlUoinqVKHGuzgz3sVrjxopsOTpdNOQZmjhZVWNY5Qa9IrGXQGeuRqdV
doQVbR+UVBAPdYlx+sOS0bRP9hIIJMEd/Q0Fi9yuYV87IRMctT1w1PoGT2PrEjCZ4ZKJ1ehh4NVu
Yv7txe3igcj6mrSnm3yTa6czUXprq4JRYaD9VCaXYzZAUNrk7saTPktl54FMmv24UyziD301yUK7
HaMXExHOlMqqhQ6rpIL7FNZ9KQXftRQyspd2z3pR3GCUXWQXgHqLu3SsqdrzKk6W5ayPFOOT4Qo7
yzgnm2gkNGbkyUOrZMyracyvEs0maY2uL0F6QrCe75xa4UTLGZ95sfLAxgBvfLoEVqWb6T5I+++9
LKYqsBshv1nQ4Ec+d1rdDI3w5rCgEEbXQV43kUutor7Dp5gq51JXp5hlbDM6sK9HMfe3Wrago9fV
mjqGrIYdvfkcWlxRSNoDWm8L7Etzlzeo6SOshKtDlUKbQBEAfZoKG3ngjr+r8THXiY8Le428ELY9
Xk+dRA5Zdr2Bo7/lVoU/k2ig8SW2Cx2JxtjcAMvSoWMqqXFCitfMR/r/yXi5vdrcKKIuKPxIpgo6
gIwDR9dfJ71pMTemep8T5Jy0OF1f4r6Y7nuB7tIfV2s6g1tYh6itko1p7RBl7Vo6rGkFakt5JJGt
P9mE38+Kni1k7C2DMoTZaS9jE8PeZNrFzc1MCiAyrUK6xGmLeTHBH/Cey1nFq8BaoQkmqWtO+4EI
nAyHwOvep/uHsphaFte5HN14R6yguaSa6gE8ANKh+paqRLrcozMo+y/EPv2AMo1Oa6tPi1+DqrrK
vvIMmd70ba3qB5cehldVmh7uPGYDZXir9Fp+BzeGdD1KnTsWgAJxk9qwcyxtte9XoT86WDlTR5ya
iGetfkUDiFWJtNj54EuUMfE+e/bEGXa1yEZQVi1ZkCuZx9SLBsq+XqO6kTELoAadYOcvyPid80w3
z4XKIhLg+NY+Gm1iPtHy6ISFo6c/XJ2PcsCuuR2oRDRuzmFRI0XFJ57T0+IO87OHItDGVNzenLXR
5iVBgSQb1o/buz+SBUzvsZ4a8knIGPsaD+0CTxGrbTYCd09Mgz/W8kXUZg6UvjZeOlcOCnqx2v2W
In4SgdG1VU/BP3F/pNQxPBZ3KjHkUicHsDjiaxYtpadglObVdS6WpIk09Bqo/Z2lXQ9F7nq35DKR
h+iJm91LHMDbqyJGJMEEzDEIWcypldeVma4XqSbn7yo76k+j6cDn4QHLitN4+jbCc3f+oreaeb90
ilZSiM+y+LDFZQ7VQ3JMOxLb9uJPOoDGM3I1uo7jytXUMNM98QUmSXzK57Toj81AJw3Fon6ht0JS
bw6nigYFigqS5EEl6Bslpuxot8YJxyqiFaveGVysMjwZuHm/pjXxfWCUKTzDlE1VXGSxaOwj5fX5
VhTK2Oz/j5jXeqwJlEhxFEYTOkJTHsxhQ1KkpKLvirF295o95tDak+lFz0VHMlZVv/5bRvpR/uu4
LgpWfBOIn1T6Ed8Iy5tJA1E4YkepD3d43VziGc9pd/2kSfkvilyqkpufDC2Urmm+a8hVW8yPFpFT
sNdpwVPu4INCBrqittuaN/++obda/N/iXw/DELovTaARUFXf3hDCrbakicn0V3KGqho/FE18++9L
/OWZQcm1SfIY3A/WIW8vwdxRMBviEkZ7C2y+XiOy+f++xEehuatuffIIzyy6IN57KBRpg1wm7UyK
1FPYKcTVxV5FT7umxic6YpcP+1a/7KrYSrKPb+Zs1u/28j9E+XWHY1WcQadetuwqWb0poynaPdjz
98q9yLxPdcsfugAAFNOxDnXYRW5OM87bp9e0a9GryWL6QwkEh9yhql3U/T7zLvPsMkkiSeHX/kSl
/fGNbfpoPBd1C2NJiEBvr6knlDQ9RHN+I+/0ZjzIWuyMMfr3O/utK3/7KGn0R7/D66LDl9rc26vM
jtJMXUb03IZTgDX4XoZzSJ+lr/lZ1ASEl6EXkHYMKM4GIpqDKdQCHrpPpiRQQuoQkRNa4fhJK8HH
GcHH0sgCIBN3bPP9cIXPip+/zcfSvOt5fBLu+ZP7/qhD5wI8WR0TF3p/3r9RpaSpUXE9IBvRdt8y
hGUa6AGpIJ/Q9P/dN+z6YAjnAOlM+L93jQgzoMUrIJUafIb721zp3w7sTZVP849jq4b7v91Ff7bM
aFNbxiD2Znz38HSCl0mDqg8Owr4fdtpVfFCqk+2PvIHH1L//8dlDf+d4yDr07vLbvPtjXkk1l02c
c3kFAjDahVvXCerjt+smEKD1Apc2/mO8aw/fkbb4kDT8q8X/Nfl5kH/y+n97K74ZlsxrFio6V+iE
slnp336Sgaw7zce27ZtQRTpNDWTznFt20C+IAnTcvZRW8Q35og9PA+kUMtJQyJ1PEGYflpnNE5TG
D7x+bBeb8/ftRU1F24CH+eZiWNdN2hL3izusQIZgUrQbvctDSlGfoMZ+9168u3PmvIqVrGq5TPx3
E9KGzlIOqUZpJfeu+u65nQgfB3O6xb72vNR6RBX5ioIumW2rRzdripvZNYKBfue6Ww9Dkly2yXz3
7+nyt/fBp9paK1UeBv0pb99HPyxUPWkTgwD82rTmSSVot3ITQlJz6dr0otPUqNTjo6eX14q1VZaM
V93UPmmS+esL2TyLXfCjeNm8eyGOTrU3mVFjdxUKXsz5PHiV+P+HZMYOBYk79GTf/33nH6KAbQz8
ccl3U0LvF/QfNZfsGfgWGTKI3hPF2rGfDk36yZL/YdV7d7F3736GLI26hItJ5FXEeRTCHc6f/76j
D/sKF2FmORZuHYbOy3z7KtHXLjn+KQ7aGiui1LRvC0TbpfFfowHcUxyHNkjWb6zj7HczOHFwqVcE
PfCJ5d4stfrLdi2SadXwuK5O8/Rf78nDUQJ5JxcybaKot/cE2apTBMAlX8nQpxJjJ4Z8YhR/Eqd9
HH9cBs+azYAZgwdni4D+WB8bkei4zXqx72hPIt9VaC1qFCao3ccvDq6Q/76pj0OP+FOjSWtrCaM7
7N1NTYpMhdeBMq25qm9m41HGMsLg4bbw1kjW6yfX2z7925WH62EcprP08PP72ZVlLqlhDVKV2bxK
W7sqZ3FXL6VvQk//9519uBJbDWNiM9flIYLDe/scla22Wee246eDc8t3NodE9tRtcwMvY6F+MhI/
bKps8jilbnEpTbu0QL69mtrP/YigkykMq8m816xfWGz4tUrN2Ikq+aWWU/Tv+9vezJsnuV3RhH9J
AxwKrPdTbOyqqkhUrtjktMRnfTRaP+Ol+K8T2dU5lViMd6YyvZDv7ou85KKjjIcVN1/N+An0MUmc
T7bAv7wpruFuji0Ev6r5bt2n/Nm6OBoSyytnl6yP2V845fMyPv37gW1W9O+fGDdCXZEIFN95691h
SwpjcbVS53gyKNoZIwQRdk43H3FDyE/LaP2KjUmgDic52cr6UCy08/WTaCM9j+dPRueHeYf3lmaT
XMfMiOlgb6v0H7N8GrrSg19n+blOzsZBYL53gX4+GCa2JORMyFyZY/1JQMr8+vgI6N7b2pjRYjNO
3z3qDqGfNDraIcMwPIXhZXi65Fe77cdu5++OR9/np8vdbsev/KO/F/5xv/fv9nz5v//YdFq8+nf+
nt8+8vMd38f3Rtvv8yXYfgT8E25fgsAPg9vb8MCP04FrhdsX/g34sX3L9q3bf4Q/Tk+3T6cfpzZs
+a/TiR8/Ttsf4XOePpmtH0fcZkTEAdXBNwFTuHePwRzJg1IoRLMCrqTov+vquouLc2w//HvIfXzL
hmkAP7BohkWT+75ZOVmsbu0FzjgNo062kg4861QhXGqzoPV+/ftif7spJine/aZjct13N1UZcso0
j2RaUbY3NEkf6S1GQDudpa4c/n2pj8PIgPhh65CjsSfFz+nt6C3oTIN7UDt+VRZhEz8NXReS80KP
NES1+E5N/d/X+7jWGVi+0NBr4RfHVrXd+h+zJdUKozXy1PFXafYnNa7KkKJ7czEr1WeghY8LOZfC
kEelrRgvzfcwiWywE9MaCprxpFscNTLnYE4XEG2L3SDnUTP7InEWeUJY8oT5i/xkvd3m/dtVHQ6K
+9sPwNHNDyNmlkuBxmd0OHd41BfpBu0+YX6/t1LjLPr2Eu8eZqu5o6NRqqdoptWHRipQZpdmPPao
JwN4nxAntfpHocgumOry2hjVLvj36/zLSN1mHicQVycK+H1E/ON1VmUcp6bkE2gUWIJKaufGbghz
li+l0/33qU4PqmXAlmAL09/3gqO3X0iCE+6WIg015UL1LitsYPC+++/39Od1ts3nj3uC+EErMHg5
NhcUrBpUTqBcgxt05Se75d9GCOQtyFScGLbc4dsLdXFZJKOGkKFrtNuuTXDQUj65l79MN/pZ2e81
jsX4z26//8e9TGmBYLTkeNij6vQHQwYWEGc/tbpPRru2BejvhvubK70bizOd427a8NRGk8a27GZl
4KU/hWIiB64CpSfPN74MaLjtTw2w/7KGcekNrkdyl1+8u8l8pNkdVRoHb+0hS64pnJvqoRtuJn2v
UpY2s3MjL9R539L/2d+l/RmtzOjtQGGtn4FkfucSPz6G//9Z3j0GMxdZnG2Dh8+yNPtEXDXqtxhD
EMM6091rW/tsvi/jU5xL5AURvlLL8kls8JdhRWhk49DHum4Z77dETdpGY/c8jrZXNSomLRsWEqT/
PEnw2mXHwN6GtMv7ZMeI2hrjAWogdJb90htrhxD+Jw2pUWd/hqn7yxqzmeQAnyClChXo3Xzskqkz
2wIaA+XVZ5ktt+1gnZBLfo8xb//ktj7OF0Jkm4jONC1St+9rBcqkdx0GOoxiQ9l3nfvdKHSa+b2v
//XpcRlOhFD3WMdQZb6dlotEZ7fgGu07Qp6B8aDdQNoP1ppj+CcZot8f+e2I3JYWrHtUBB4O3dhv
r+WZytC10GHY8RYV6JiYnmhsVsK8LqsLEzcwgMpU0o4J1vTTcynaLt/hEccxhIqT+2waYs4pn6/s
YFiETRjpJUt2dJTEvC55MfFV3LfTz1JFpY6zMzaEvmM3QxU2lfU/pJ3XjtzIsq6fiAC9uSXLtJXU
rTaSbgiZEb33fPr9sdfZS9VZPEVoNmYGWAsNVDAyIyMjw/w/L4B2pkh3oDad/obhHDAIc46Ml1Qb
7AfQ3aIbzAj+y7If+qcyrBkSGzUzJ49X5ulR1+KRXq8wqp8tcw6emqiNGSgq2+s4H7t/fCturxkI
GuMNp3l+gAjmIbEAysVislAWdkc16r4x4sSBifmrpt/G5r/4fR6zZMfYTmITIbwrQYXWg4Lhtmku
frT0OsyD9fLXBgaIzx8RwqZLsdQz94IImdEratRuPFie1UEgs3Vi3iJEwb5Uecmm8HYFn1MEpO6N
MJfHNKOU7Rbut//kw7WPdDu70L670bE/ADKxy7x/hgOTgtre/8yc+nG4pQfefSl3svv7F9TCB2s3
3WzdfisbSZ2C1B/YaDwN3vDPT26/mSGL2GoKm9Pc0FsA8I+2pf65c1pKIX9ECP6+nfthYMzQZmxY
SndQ8gReDHDb1QzqxB4It/Hp8sauXDBUvlWFyBbjBFleCBqgsZmTzs4dJgtM19TKmzJJXNKAgKXQ
3wTGFF1WT2BzPOrx6Nkhg0tFflswxWUxEqOo8cPl7zl/F5kUIQEdYJqBtJMh5O2ceo7TyJJ8RsX0
R10PGG6uwS5oruI5/ALjw8bz4fyqf6vjqQ5oakC9y8JyG2U6aVVEG2RW/YjoEontX1XUeHP1IY6v
LXUjQDtXbslwASbPSi/Y8kKagfemRnNgS67anq80zX+gScVVuv5eJ/DUZv+vg2m475a9pYJHbs0W
Dq0MnHOrwNBAnktxw25vaMPBmkGyyTcEnZ8LrIc5KsqFpA+4GN5fCUFSmpLayRLtHpF/FzfW72Fu
542L5/wqXcpDPJVJAy0FCuFlSf3RLwJ6QF29/x4VMpMl1kHSio3zcL5FSAGE2yaHZnOVCr40KQEP
GKMw8MpG+dmW+dFn6H6ULMft6yFnINc+Xjb4NbU0rm5yXHg9wp/3azd3+dRLCmPkVvGUl0zSRxZs
4Vs7dF7Xocxo6UtCiTQayUhhi1J1rLNCSkPv9kvm0hBEbub489Xbew8b6Svl3BigEbDAbF54EzRk
vVcoJLrz6WkJPXB3d+SLjse7Zpe6pHIuL9zbyry/KN4LEsx70NSRsUdgnRhQeKsf19SQY8/ca/w/
DSWX/zL+uf3yZXfv7O8/HtzrcVH8+Omn7t7pbrUz9uXe2P90PzFD69Jr4b4e95+9q4dfv2638qXn
nv395wo7wPhjEtQB6yJZfexFXQ69g1ICjBMkj5YxKBtR+5ldObyf6U7h/QLGPbD677dhHBgggkM3
8mrwkvemASIVbjTaBwOByOWdUM/6E5CF80QabF3UNQTVwtg26IlRIg+Oxlnhes5p0p9f/BQko+Sl
S0fa6e+YI7wN057GflBmn6bxaGbMqiXytdR9qP1/LOvaGDa8u4hqT/TAh9mQjJLcNfjfwiLM9TQk
lW5G3pwz/ExmKMb3OXlDtzgNjNl9MhWR6dG6zBhFJJlde1UUqvEpTFVpL0d1519lkR2ENzUWP7l4
bG1Ht6v6MNBa2+/qfioBGpBG6dYGPE/3lAQSJA+sCYLWKqu0L50V0QRKoTLudpfXfGV7DaBdTZPE
xbK7S7LqJBRRfRhvh5auswFI3QU9Y06Y19w4YmdHeemC0IlZFZ7BgHQKvqlKqlLW8gG28K67MujE
x2te/bUeqPBGAiszLyHGrpA5dVpao8fs9y9hKB8aSj9yam14pWU5zn0FHAHkXJc0l3B5pL5ktXaF
rwhtH8jdLwx97JOGsKobrzQOhGmkimuGWxR2K7v0luO1oU+2SBqKCzi2eRdrFi1trbNTupsZsj/L
njZs4cyzsE1LJvl/pQjviwlkTbiOkdLDc79wj3WAmU300Fjyxklf1YdzBEAte0Wi6b3VgWqoTHYZ
AT1vJtcSbbs6k8R+G23ciWdR2aKQsyTm6EsDyVM4tlqt+nrbhqnn67XmNkx+kr+7AYCOKVIWsqza
Xdf9vmyI5xf/4p7/WIgQB9OdD1QbDbpe3I03DCwc5Mq6scEMG8f2QEi+YZBnK0lGEIhdBcIkWNZp
JhBWslNzkC1C2NDH7qapZEAPpuG2VKWNmvGKHOLMhWjTgJfO0gQL1IE2r5TFJmI7cQ3GwDv5Lkm/
XF67s/1aCuwnQgQDBEFgmlISNd4Y4SyUoLzumtTTBwJp0h6p/zsc68+XRa7kByH9WOJNQg1dOctK
9VE5MJoyRphG9BAO6kFnun6s5Z+KEjyMyXLPyK/MbVG1q3aRvkX5d2YunALAByEZ4o1Ca4pwEjqw
idJ+AYYZ5L5y28H66eSW8b3SOsVTaEHZpVU+PV/W+WyZ344F1Tk6ADEZMWHd+rU/gYqeeoAZ7qP+
LhuuS+WhLvBo2SfwfS5LW/EqGubJSZfpozjrdkl9tR8luY69kkz5HbmreVcOfunJcy9fKVFgXv0L
eRR7sSMKLGeXTVLPvdKY9Gw7YXqjtl+DSAW3CraIjUfY2YnAn7BrBCo4F9LlwlUQpYxjgr2IXlP1
AUP5CaTdMZDsp79XZynkEtirhGAiESYRxRwS1cVeGn9TjF99fzC1X2W4cfLWNgnSsIWPj4ymLXae
RBEwNV3E1F4gX7fzrxlQp2D8FPW/LiuztmY66Su6T3h+4Uvee6s4bblAfSfyYpzWUYqMDBxDPYJ/
IoqLjXfeGwHLu7uaDVpyWThGnq5n0WRMabSwoiT21HCQXwDBcnr4L2LlYZxkZksmRlvARJZU+UeT
D9YhZ+TkOWUUnvMQy9YnUGDKzOtnHnFHukxkZh3kxv/VgOn0NIdB+tOyGuMKrCemb6betr7qcaF8
//v1IsEs4yFgmqGd8v16VR0R3yD7kdfp084PmcFziiuABP/+4tdOxQjOPYfQhIIeYujVB4foKmhl
z4DHZPZfLuuzZmb06NJLQscXXUHCmXH0ChRRnfiyyyw60PJR118VO6keSVpoP2cTKtuN0PPcv9N+
vJSZFIKAt9vl/RLWIJgmU54kHqDqMbhCSghQ5LWcs7MHSwW9E4IGp96H+caarpg6cnUS5Lg9wJCF
NZ2rMPchdUk80Ew8LYG4oZGAp1b2l1d0zcpptlfIJJKhgYVIOFJmMzpGVucEbSmPkTIkGf7g2M86
OJygsFBLaqN95d9owbEvXkBgGe3PNejI/feyvNWXIan92H0k03/5s3RWVTh7ZItoAl4ejTSZCZEX
8COVETESDGbFkQF3AEqarY1deSy+E7F8wsnLpRsrnHKDiPIn7UlAVEeF299MX4Yf49etiujKLQ2h
GWC74FTQrm8LgYkzQ9GeFsiycYwTU7jNx1bVgSXaNVutSmt2QwAu8+QkSUVL93u1Ass0A9BmeMgE
5RUAErsgMa6Bst5YvnUxS450ed4b4u01B3qj2SNigmL2TJoMjASadO3jZTNYWTdOOU8lilfcLGIA
DhulhhsdY4/kMDgGci/d4zp/jHnTMiIt5/uBItpGwmLFx/ynPkIumlT0m0M4sQvJt6WK5CkzWwNo
59XgZSQUJzu78odsIyjeEiWYhT1TCKoS0r1J8VICFcGAHmOJX0J94zStbNY7lYTTBOtEa2g5cph4
2wVNs7fa6Kqb/5r4gHI/3Aqk3MgIEIwK3lmO5FqvGdRk5exdp9QffOCrADQ+XDaKFd+gO/hik3Ek
HmaWIEbr6yKOuwXDI34dzJrXxOfLAlaWa2musXmlUGCk1+X9EYILNgnNoks8kOB+R212KIDyY9Rv
IwBcMe6l2Y+pE2ILigyCh5eByA8lMyCrkRZ3VA9pxgDBOP9Fbw/AAtPGgV2RtjBGE9UuLz4K6O+V
ol5kmIUGry20eLcy6a6st3Zmh350r1tbbIgrS7hwqvAogc0VKj1Bt8q3GbszmHENZvtGNiij2MZe
bTZCtJXzQ90cmnfGJJZHpaBTZwDv48CIDaGbeVzey3FWugNQPgAtb2zWqkInopZPOfEKsJvGuHdE
abXzlAIpkrqlMU+72pzqb5fNb8W+0QqdNGyCHRO0ino4rHQFUQDFXtuT9REwwo031ZYIQZvJCPug
9BEBaJfzOAd1zLM/CB4vK7K+PX8UEQ4qxLq2MjtIgb7NnXHdOmWfR03auspXTRuvQ3qZ1BZtf+/3
Brg2ec6ZHQSSUP+8NG31jn81qyHw3cm9Jtlbb+619+/i5f6fPEuIqifgldPAL3j/lgy9N3VYeEUf
gAurVl99HzKBKDiGRXK4vJqrUhcmJlKHvIbFkGhIA6MJIijx5iK9oZhWpv+ozCgxhZlpitfZG+LO
m/B45VMG+q+8xYZOLF4dcquRKuSBk+5NoCRKwHAqUNgFMDoaHzMSmAaoc/H+sprnPdCCXMH8dQXk
LtiGUuqDM3yTB716mDTwO48t2tJ6VDSTBwLeoWuuIWK4LHzVkk50Fs6F6S+kJ7D+AZrlYDmAv8qj
9GlKA3iMBma/s434ZtFFCHPfrbFwQvTRwVsVi67qXaCAjN2AsgvQxGWtVs/hiVaLZZ3sJFQlQVcv
ljM5YM0b7beh6RinDGKafLc4ic4LfMv2kQ1jUpPwmh7m98LSNg36Rift1hrgj4cdmIyV9TNfSi1w
jMZX0M7pYFUCfqTJ1zIgh/F33zQBNv3SFxv+Z3V1bUdfKur05Ir3eK/Sg9iV8A+OUfNPZgOi04EA
ktrBxt2wur4ncgSr0cBRJQ+HypIK7uyselILRNX8DfDfjUt81W8zMELKljQ+zQLvFzeoiEzLscM+
pQlCzQJUSbghNoSsLduSm6IllVr6WUaTXNyYwakBejRIdYDB34Ndfdu19svfWyX5Q4ecMD0BUOu+
18Uqeymk5yD1ktjMn0x5Sq9r0H3vQtXRXowseb0sbu0hD7E8ALWYAvMo4sMo7BeE2WgC8hqc/b69
JllV9F9NkvvTTSeBx2zdp8Ou8Q+X5S6Xj3jEeY4tsRd7xuD5ezUL2JH6LpC5nKToDng9/Zg0k+zK
hdF8stubMH0ZuwI87K2OTdEoacBidJTsFekD8nGO4L5bIAALMMaZTp4hvM09S90BirXnyX5Zv+X7
T/UT5SzWdOJcpriWtKbMSq6F5oNVJG6VHzUgaSQ784bi6rIwcTEXYczssZiMEJC0EISF7VyrKXk1
r2sWoiYNmnuGDcaXIm9x1Xr+i6zqdCzqPn6WgTX+y3DzTTppfuADNI6HOIpOlTOCD0UqCGrBKo6Z
m/gE9jxZfSOnwgAHyoa8taXFbQOlwnmXmRB7v7Rz6/eBzqgEjFTAXXcvTnNDJVgJ7qN248ifXfaL
aieixJBmLjLdoDhRejrgqK5i9N5UhF+M1vRA6XhNuvpalsyfkMJeT4BrXd7UVeGMO7GtHE8KlIKe
ddUWU7W8FRl48q/phMqAdwu+wERzHVdj6srg3XhA1LwUjnMjV1O5cUTFyEpUXnis5I0R9HLAOsdZ
/KmnVBMYykcJ9toE5Ecg/Qgoja162NrxxI5Qd7md6PB5v7c2lFflQO+61/GvKXuS/6xEyW4Kflxe
3FXdTuSo7+X4RtX0sYYc2x929xCW5IHnVJ+k5GCrG55gVZS2dBdDXbF0D74XxahJ0gEtWgLgRtAY
ZUdCYiqkba1cGTpw0Bt5mlVxlAKoovNSoiTwXpxvlJnxBpDdyUF0Vc2m4kmAdbpTVkwfnMxRwB/z
78sUBvTLS7o4GdHj0WPGADgHk9KK4NHpOvW5R6rSK7OPOApAG6/k6nhZxqpyJzKWv5941TiBExs6
4dIbY4tW2uTWj0h62/5n4vVrK6xdDRDbvxcJ9soy7kJH6VmubaFSsecuLL0BVFvJc4KvYMk0w1M2
qK60NRa95shPhQm3UwEHemjFUelZ1FfC/pceg/uvACiifYfnwvWH28j4y1h7OeW0BHIdLqluprTe
L2kZRgA7LCIlZT6MSksTBMQnwxZeydn75U2OSrM9ZRfq6WKr/dxVU1OZcemBT+aa2ucA1H77EAJZ
aezUgMZ7t8z+keydkY0bXnxtUZllJ9MMPsFSZ3+vYSzHxOQlZ11eCOFtkKSiZ9l66ZZ5sEf6CZnD
fbpsM2tebIFDcEwqFfTgC2fQBOk0biTWVAnVzx0AlV2m7kNj9Op8cxpGzNe/resfWeJsLAhXvZ4n
rKue/Aonmrd8eqgMw3yug2gf5cW12oIlDY7jR1sOXi7ruXYTU1unD5wxdEreQqyad2HfdDLXo5MC
j+0/OgQeOWT2DoSMebnh2LaECWdjnnsDZiyE9dpPJziqLTir8WtV7YG+3XBly0+JruxULyGeqmd4
n2prEaW8qOn3oNq4ElZ/n1ZPOjCJ8gEweW+RgdwGdunw+3ApfFbC/oea/W0v/JtZkA6hYk9ESLXo
vYhSrjWHFzRuK9mlJqijZbhxrM7aCgURb38/ccY57UYA1BHiWh/pYyzvxuvkOH2qvugH87Ppfi9/
wwe5Bzlubx8lBqKuL9ve2nVDaw6lI8smz3nWmOu30Py0XKuW3HpgikxM7+X91WUha/fNqRAhTADP
TgP+FiGa81xZ10yvqrMNXY3mwXCa/bwsbNUqTjQSThN8pFNl5AhTeWAq5NH0rTzO6prRLUIr1TIq
K6afJXqaLGhsShpBGaGuYkrTQfqsxM2Gfa/L4VmHU1hmkYQ7BXpbDmtH5Grb4XCUeQfsk55SsKKQ
Ybm8aKs7RIclFeEFBEN8DEBjCDCtgftz5HrfmjdxtDPaf4wyceX8SfMfL0tb2yJcHeUJTSGd4win
yoE7T8stTL6cXtsmBUpyI2eytnJ/BNiymEOtZjtLbQSYw3cLJWhyC7eujC0Zwu6Epl40OSUBbzIP
TvwA8xeB9uV1WrsAT9UQzk0pd3LZNYiAKSWMPb25LrsdsMqXpWwpIhwYI+dJ2mlIqbXmAEjyYQIU
IGvr/WUxaxePw9TjAodDYVd831oSWIrD4gTU6sBwSOg8J0PpJubPfAsIYFWhE0nLsp541NjpJkJr
JJV+65oVNCEm1B4bAd/ZBMDit0/1EeIhSLRgyhhYtj6aHwwb4qKKaxuYeVNPnnul3YWwHAzAPUaQ
KeowqzIYFx3SNAZwatz6mK3FFSJ6IE6bXNdwFd2N9NH5PD1At+smjN0AcXWUr0G73OX7+Nl+tTdM
9P/zvP6zrcJZnnSjURcKV1o3nJehzj5Gc3GgLZBJj/CGDhq6qcPjPKi7MIuPly1qzWmd7IAtnPKQ
Ny6o1igdRPSv/iAFrQ17eAOnHhawz38ti7cLj5cFM2xpEXtvU73th1pRt8gCBSFrfw6FzeZ6xnDU
+5t4y7esrSriaOmnxMnkmphcTqshdqAbxPWH0geKFp5utCRmaKSF+yLph19TaO4nuQFfKr26rOnK
6XknWjg9qV63Tc1Aq5cp93G5T6uX3N8QsWKtiABAFYgsyILEfr7chBN5lBpSItUDMwOSvo/BYO1v
W20D62FVF5J6jKWSUrNFSBDAJBQjIkvv9eaVCkFc8RIPT5eXa1WXExHLXXfibNKlxu5HiMijfdzd
V8C1SeN+Hq+cfiNUW7kN6LT7o8yi7ImkuR6cMSnZmDY5ZNHNVH4bg4c+/nFZn8WQhaCdfhjCaV4j
1DvFh2yaSX2jwoECAaSr9K7j5d+1fXcHIu6W51huL1ESfRw0wDHRTfuocKTAHjbTIlxs+366CR6n
D9Fx+ildB9cZ0rqNTvQ1d710jfyvNE1wFlbhlHIoyaWX3oXH+K68Cw/RvX0nH4LjfDSO9bH9enkh
V4IccuQKjf08X6mpCOpZ0LKH8PYRUgGk3ycB7dMbx2jNuv9IoNfjvUFAXuKMSocEWfrUj3d2cw0h
1GUl1vINJ1qYshDl2NJsDX6PjOlh3k0f4LMyf9X76eC/ht+kw794bgFXACoKgqiqiWEoo/9qP2tV
6dHD75OYjie6fZpsI+BZO0gnUsR0tFV2mgwzBpel/qXVAe25zePXdv772+lUFzEHq/tZJ4URusSO
m+a040GjGB+k+NXRPuTzw+V9WjMFAEtAlWOmk4Y5wdhAtKmzpKpLKHxrlZSX2UBLW4Z7a7aNjdVb
s2sy6fKCnAmIlmgRUseDh6Q6F35AQWtubyfZ+RdLR2mJZz1IZQwfCNoYdthnqs+rO6w0grjRK6jM
q2S04sJ50MMftpZdX16/NS/OuC14Q4CQMMYkmHlLADwEy1OrGuHmY9ZBlR7hY6QHQXIjY+N1siVs
cYwnjryCrrtLlSUSzvdF13nTeNMwYTQp+846XNZrWSnRx57qJcT2hVTaduIjamHpgNitAVjNj/dZ
RikSIr4aQH97wz7WTPFUpHAh1rBUT31LXJznxU2SO1+gKrrX9HAL4GQl+lsAlEjOgxZlKmJqpp95
ogQSpxggM1dNXirrxdGBDb1Wois/3Aiw19fxv8LEJE3RZlNhqQgrA1gb0/wOHp0rmJeuIx3uD2v+
RzXHzrUl+W8RY3hlnGr51mB9YiuhHA8mdD2UPQwAGarnMVDdObrP/a26g7KxnqpglZ3fwkW2qDio
5fdQ0WtXbgyvSKY7qxz3maztYjn8ONpfZdPfFfYzd+kxblS3NYePavkUjDqlJsiEIXa/bMOrBrWg
ni3gBXSsL38/WYJck1KthIXQG80AmgkcdtT+Blduw+msnkryr4CPmfTlilkdpZHDVpNwoab81Pif
W+1jnR9neBBe/4U6IGKrCgixUNoLrgbqtl6qZvxnQt1x4lno0ILfTD8uS1nVhqADtGlgJs7qERVQ
96DEI0WG0pdv8ZIUvtgR9tq0uGmVrUvhrP/hzU5P5AnWMxczbMgdYTCPW1Aj5V9z+K0YM0/u9APV
oPtZmZ58+dlqas9M/xZPTRQueLlklHpAwXocqpze2sbnTPY/Qzx2sFjZy8u6aosnagrOrdSUGVYb
lpVB89Q8TvG3ztq4yteiEy4+i2B1AaQSY6ByHHq9yVEmCn/VGryph6g5SmG74abXd+yPHDEKCjju
6pCyY4zZKYcAIiCXgs4nw9+ne+mu3MJmWF25E3GC2ZdJlBl1gloyDchzWXgjve9bo0JbQgQrdFqn
h1R8eYwNn6vhKm0e42AjUtgSIdiaVKRwkcToQc+elzGQBHGFaW1szpoQ2t15+3PDMWmxXEcnLi/I
ks7XCoQU1V1m7evqLrT2ly15NcVAZQ2HRxcwfVKLHZ7IiEqqDtYoE2TZP7vpKQBdcjQol+ofOvzS
CPlQ/NnO/kVNiHflH6mL3zqRygN3cqwQqVTxi1b2TKBOLiu2cn6WRnSaHgCvpMi9rO2JhIruAXwB
flwf1WcmxzBrLfjRjUDNznAWXha24mYB5ASAZhlJIGAVrHqYzNlsG/yBpPwCv25nTkyM59PONmDd
iX9eFrZiFe+ECdZtjYHCsCDCsvSmG2tiHXcYNsqDq6t3opBg3mk5zxooF6U304k0q89q+giCAMwz
vy7rshJQvdNFcKRDI8mwXiIH8tvnrjIOVjtdZQ5UNrZzP3XaczDke+iPN/ZrawkF4zBn1ekHKCNp
poxck36ODKrxrZra8u1C0P1ON+Fk2XYXQLyJboFUXGc2zCntVvPWlh7CMeoivRjTAD3iUbvt2xEW
LwdF0o3rbiUmfKfJ8veTsxTmDmHviJjZOpotDYbwqarLeQKhIPOKDZtYXzcLShLmNSiuCV6vzZTM
cBq8dznBVNvcVtFWzumtlH6+Nf8VIV56aSk1+QhzmWcctKvBm/a6N7r5rfT8Qf44fA3uNE99ov3l
vjz6+6R2kx/Z72TrI9ZuXlb1z0cITsNoajsHK4XMEPTGsF0pd6Ph2YVnwfYBDwWz9VRGzS2x667q
j1TBe4ROL7VKgdS0ggZce8iyr+V414N1FowbTmRjI8VhAm2EuJSuZUJpsLKH6WhDbf1v3McfZZYv
ODHMAti2snEWCTxo7cEdg/0QHyGQZ8h0FyvHIb+6LHBr9QTHEVFFHOcMgXPF4PFunj8tIBBdtBu0
jQGd9aP9RzXBewy5k9WZjKRGPjLMaYNqlitb2dAlNXjpHAj+owL/t+2iJRqbaOHdmdFrnX9rFTBP
5W95vJtUtx+Pl1dwyygEX8KgmqrLOnppykvnf9tMVW6tm+A9lKpnpm/k91sn/C5Nw5Wc5a9taRwu
q7EWN52eXrHq1Jpl2M+LccO3B8TdwY7hg/FSTab4d2/mu1y9MfItoRuLJ8YZ0DSNWWfiiDF0+zra
y6WrXOW30TX+Q4dZ/qP0hA+BmPuysoutnZmJypCYwqjvWg6byMdXEWsPwS7K5GuNfJgl/YROe+Om
WVXwv5LOctm1EslZ1yFpqhPXrAu3bP7NuTqRIHjdwmKMQl7ushqMGKv/aQSHYGtWbPW+PJEh+li7
auJaW2wj+1o5n+fgA50BYwqsp0ab88aSrbok8O6JdBnxdMQaoSJBo2hWA2dYfdAUqjX2bmzuuuhj
KW0c3dWjdSJJcEkQ03Zdoi/eonmUjZ0h751yyyOtG8AfbQSPpAVqVMwD2gwSAVO/l7R2DxGTUsJI
oXhFDb2ivfBj9fZLkn0tem/oNg7Z1hcIDmoqK2LrFi2b4pep/cy3wMxWQ96TVRQc1AzplJ+Ni4b5
SzA8Osq+kT75HQd3lzXxntLe/81ARCh/Y859PQ9RKIivKGl7/uwNwc8AmKR+qxS1YYti8swcanXu
YFYD5ph+3mW/vkTTlz65MbbKaluShCOmJQUwRM0iibFPTbqF4Bi8ShdWwnGrt2HV+zFYQ7syzGTk
md8HGdU8taDNc5pl+5WhKzcwf7TGp2arG3v1dJ2IEU+XGqVNsCQEZ+u76bA3d6a/kb5eNe0TEcLh
au1e6azl5TjYn8P296RfX74ntlQQjo4RV6YW+KyUmkNamAQ7uTtq/u//mxDh/Ex6ZQ/9sk5qb+5y
LfNAZNOCL/8nIeLtntV13JIn4F3KPRSr+1kyXGB6NsLXjfUSr/O6Z+akWbKlivUc6t+Y6E3HjdaH
t3z92d39Z89FVBCwWKs0WTSxFNe5GjLX+PhN/RR/tD8pH6pd/CpfA1gKHOiuuXsOIBGv3OpW2nCp
q4f15Bs04QTZNADbS8w3SqDb9S8RnBp1cZdEd4ozbqzpWqkaUf89riIQsBSpYWIBmOMF5XdfBZGo
HXZz+dsfn5KwPsixtusGed86zq6qsoNhZl8vm87migv+IvQL+IOXXW0Pyp0CoY47H9T98Dvz4mFn
Xs/H4s6/rff5i3x4CH40Ny+X5a8GHyf6C36khc8nnZfnczB808tnSZuv+to8pIpCSdO0XWCGoo01
X37yko0JfqUIe3+A0QCNS7dissLx9z2HReo3brKt8yL4F8vMa2VcVFOna3vcZcOr9LcoJtQQ3lmP
4F3aetZlrn9M1TlY42Oe/tgcMniDrbmwXOKFPGlWWTgzasR3jVcclcfIpWHtE/FoDZLOvQFUrle+
qgf/MX41X2V3uFI/dJ6ze9aO2S7bSghsLKp4Z1c5Y75d8LZ5T2n3yWke9Wjj3lkXwezGUljnGSHY
RwtjQSUvJ2KaOzeMoY98Vre6OdZ9zB8Zgm10puqPUPrgsdPpOcpaNxr1QzL6blkWX3N9q0Vl9ZTR
mwIqImBHpKoElwYhqJppxB8WA0WVWbhOd+jraFeVN2F8LW9VNNaTRbRawMcJ050pDvxkZt5kYzaR
9H1sXuiVxkSiO0bsDDf7pH9g4vyyE1k90Sfi1Pfq1f6cOJOFepH8VZ9u7Ooa/InM3ogXzub4307b
iRjhYoB2ILeHAq2kK/th2sv30Q1U5+lr+a12lev4GN8knwzP319WbtUcT6QuYdJJ1shIUmpuYHl4
LdhL5V4eX0NpQ7PFTZwdceb3mDlfwC3ER9lQp6qZBdQ3UsZpQZBM9g2gXOq4a8Dpgwt+3po8X9Xp
RKDg9etOlRJNQqfUntQ7k+jY8zuD0qQ8/S03F5sGThZla+D2qF6L8zaKn0m1pjSZ1/Vj78pw9B7b
smg2ApcthQSfMdtlEo8zDYidkzzMeehFgXWbjhvTz6t2frJsgtdQcRBN0CHFTI+2djOAcyJ/MLYG
X854J97s/ESMeKuYfpGMztJNOS8kD14q1wAwf6jK/Vi89IVnR7eM0UX+bd9AeuxpxsH5V493a5m5
BA2UypiwnoMeh/pgLhU3SmHaeGdM38wtH7xq9ScyhNWEjIZ2PooeS4Ig1HZZ9sNqv7fzXvF/Vfq+
2hrUX928E3HCqjYSEJC1j0q6/sWYfirqk+ncbmb6Vh9NoFouOP/U+EQqBntKjSJf9q6ZRq+vfoT+
hg2uWvqJAGHVBh1k3dJCQN0eE7BGtX+CfMOdr91W5KNA3VouSI7ue4/H+L8U2gHuXJuK/LEM2xvH
oM9s7mLjpmVs7kMg68lR1Zvs6rKrXdsiGkfhl4ASisadRfcTV6uO+Wg4+YhbMh8t64G2x1G9TbZS
NmsrqKkwzkJfTwOx2AM2qK1UVqG2HC9150fydWDMOynXjpeVWbEEGisXgPiFZpma8ntlGtyhFNkG
SGBMu3ty6MtuWlZbEejbaPfp3UHvJokGgEBVQCjYNOGkVg4Jh0jrDDdoHGA/59a6k8Lxi9Ro6j4B
rd/NOhIRME++tkM57dp40r0miR4DTfs2KMELQ3bJB8mc5mPCMLIbQA+9kaUTF4IvBKkU/DBGEmhN
EHEZU4q2jPHIcEpoT235OuRfLi+0aK7i7y9/P7GaPGtCPaP3zC2UYyK9WOrTmD6k2dGwd2WwlT8V
jUcUJngRPc71uQQI2PXTnRyEbqoFB1rDNq6zs2fpIoYwcenbp6p55kbUpu2JJVXdJTXo6taLkXzT
tGcpH93KuEvU52q4bfqD7N+ryVbPzVnTO7J51LBPYMy+AUEL62n1RVppoJeoyleFCVYfIJp+b+m/
LcODKqduBmach70zPPtJc/Cd+02MzbdeXcGo+QQNvpmlnRe+lPefIJmFaY89Rm1NJdncXeKTaIhu
Wh1qKcZdpY9dmLh9TD+q6Y1kevPiMJJ26faUpbiVVdxveFUBIzf5bqIOXhsfe+spHz8P9U6TQ3rf
E68ywsNg07Xi+0yhf9brqymP3NGu3bz5DrP2LpHu2/Jbpv/T1J8d+6PuHONJPgbQ0QCtnGafO+sm
z7eAHs8qRf9Z/T+qC9YcRZY/5ymqV0GyC83UHYFhDCY31D+O3Y5n826KH41u6123cojerbhg1/E4
SlI6ILafQCAALZ51/AzPAcYW3EFjsHHFiHe/oKU4WEHOPrEJpeAxm8gzTJMrpzfJONJF7ak8kczp
l2yXu8t+YuXonqooDqlEpOlNKe8N1xhN0j0z7dqZG81bj6GzjM5/dKOFcuHsWIh+3xuvP02+mXTI
mebRS53Mrf3PefqPY9wo3YNlSW7i7OZkxxjrUCc7Uzmo2i/6+tzBMF01G1wJcOFSux/GYyOTFpHK
/eV1OOtnED9wcdgnDtPPIOstFBbfIHRo7Rtgg9xczxDHmbcg/vgnnRSXR8neCj7N0beihAMyc1uZ
OuXoeFPESLvzANEbPLsf7T5wa+uD2pjfL3/mWRj89pmQN0IRqVnL8Of7zwQBVJ6mhnUMuKcly3OS
5yi8rmBPgiQodoKdbj3awFyDIe5Ur13pduMvvbA3VmvVak6+QjiPauWPVuLzFTLssTqh6VJa7zJv
Q9nliXzm8U7ECOdPtosuTv3BcIfa0R7zWZEX1gvjdjTmGtZrp3W7YgaYzFcBZ82zcN91fufGXTzs
Gy2yN1IwZ0/tt7Vf+uPp9GNyURfXXiaEzRXa39LqIVMPYX2t6akbRplrObvO+WIVX2X2H7RJ/vtu
jMVedr4ONfwZT5cX5iz9JX6JsP5wHGua1vAlTT+7cXXVwQuXJ9Wtrd44Prh29U6hg0lSPy5lRgaz
5g/j9KxL/o76VQcYdBxPrtrd1Eu/tL3PjNaLI80d9RYa7i8WvedTUR4vf/NZ+uU/38w0HH3nOnV/
IR8iJelgOcNkwC73xVePlvVV0kK3bvTjCBWS389eC0USzKfKVovLqrWyZZYMYT28LMK+BXZvFowW
G26XDoXbtU2xYzbvl94Ck35ZSTFW/4+OfyQJ+xLYvq9rNZKAegP7D97h8NAa47XZmRt3xZYk4Wio
GZvmJ0gKNHn3P6R92XLbuhLtF7GKM4hXTpIsy7Y8xy8sZ+IIzvPX3wWfWzsSxCtWcpPsnOxKnd3s
RqPRaKxeHeDkxhOlrWUP+trF4GuyzMUm/GM98VTS88oiU4QoGFeBa+n2rOKP2U3ZzS6Lj52UeCpC
ZagA53inyBtVuwnjvU6RFb1m9F0rX4k1418+hukAJnC77u6By0G/qleor8h8J3q8vgbLIZKz8qL/
AOzTX9v4JJKbWhZgZAM+2JSCuzECZKAmx1AhoLocNT9VdX+UZ9DgEZdR+pEGP+oa9DBopN3MtHeL
dm0O/LLnn3yQ4H9zpAPJj35KOzdnn5fqFLlF1/5tE6kOlfBaGe8b+WFoTbyP/f3xDuZ3PksY9kAH
g+AmDDwuQ8wQKPI2AgesdAj6zAPb4ApMbUlFyCGY8oQUHd3dwvEuNSlKNwQHwmhIiSOF0WAnU1S6
bGoxVy9oJB//32ATBJxqusYJy1IU1fLeylYUXkrUUSAHuzmITTkiW/iSTAumJGIIM0ndfI6h5hZU
edVa01XHwqGF8RSEw86S01sq9w7To6M5KPexrvtGn65UJZasAifknNe4NOAGzzfxiScWCdihywyb
NEnV5l5NJiTYRftDo5gbjb8Axq5i8Su4mfJ9NM2xIw3yvRV12Uqs+LK+sIUJ0lL5K/nC+4HggASM
T4EeKYbdjiXzIgvgYFWr5VslQAt+b4S8rXIYHJ0mT1HGGLg+ZkxJjA0VS4eaK5BLjyt7lNf2hS86
WyUh2+pSmuGhA37ZcQpWY9ODuNA8FDNIFsJ7bXBqmd0Q47ZjK8Fh4Sg4k8v//mRFgkpraI6JMTZG
Oe8yMvjxjM7Blq14If/8C/VU7oYInBiMIRg8Ay+9EnP10uTGVMDk165AsJZcy8Dw5v8kCCeN0utT
LOdQhNG7kLyN2g6Fp3R408YjK24wqlBXb4diRa2le9iZVCGcYHxMGOkW9DLIizK/BVKwyeQbKX+o
499Zi0E/GL+0xqW7uGQoTak4veHFIjGr0aK8YE7QVDcRMQJ9y4CBLXK6Ul3gBrtYshMxgkFruY4m
wsWMIXPKYROlXpB72vhYaCZGgayUf5a2JGYV/dFKsCSuQ7zihtCQFg8KQzPzASPk4vBXFlGUhDyW
I2dwivwnGgww4n5zfftdNyk6j893QZawTGkzHEhaE3kDle97rTj0mfUvm+0/HcEAeS5mzlIQ/PLw
VxqPTXufmO/zWiBZ3GgnIoSksojlSO5GrFo6SzaIGJ1eWglVa7YSzhOApGQDc9QQqaJoo6HVahzD
G1qsMVTxiCC6HyYIgT0MlBF8St25rcJqlBjvFAdNvebFVWIH1kGpWkz52UvmGhvS0v3h7GASwmCo
W6XRJFiZSrnpp99GpG7zdlsVo2OC4DGi9/LcfTVw1wScUmQjk2ZjjU+023bGT6rfydrPgvwE26Su
PtA2d5uicPVhL5FPywQdKxBe1x12wTpn3ytYB6U33HsLfG9UoTSimq2MW0/X71KGiQgYN1PaaMJr
VqId34LCkpwJFSJCyFQrbiUIZbOXo7Q25JNdx7mHiVlOl+jgwHyx0GhwXdOlwI4ox7lxUOVT0Q51
7gjoRtFyc4QjGENtNzdJZsGn0d/gWncZuc+n+rdussfaXHtuXaqungoW8Vphr2UZrMxvt8/d8E1R
f4dUdkvruah3bYJpsfOxJPuqG+3OWIm9C3vsLD8RLB2pXYPCJkSbBnNY/23AcNo+X9nIXw3eF+t5
kgWJljXNqg/AZ2UniOh92mzi6bWYZgR3V7M+a8tWotxG7ZQUwHDJzpxG7gwQXjE9lUnrprFftO8q
RQU1s+f5/Z+WnU+rAD0d5kIJsbIBzR4rJ6RoRfcyTvtM22mZ32P+5jhvw+lnE+yZ7qT57rrYpbIc
LP9HrHrubSl61CSa40Y3UBQZUy9FQhhnsddieG/duJZiOUXw2ScbBVy2RQbmdQL2XpAbAmcnPTLV
VYkTZE6C8mRr7Zu17+MLf7FknO9Qxd2dv7qef16BWbhVJMEqpj64yRTbKe/y7h4CsmvSb9O84iIX
nfu4v/Mxgv/JExxRKsKsiBuYI4nHLYopSoyGPcUvy10m3cTlS289GcYB9DPR2KEkeZgIoI3hr2R0
Y+Volms9dst78uR7BJdFSyRT+oQvj/Ged/OuzmZfQcjr4hdVctLuddJB8JM9VxO+yLvuG0vJ3qkx
xA4vPBMaowIaW1RbWxzht1lQ+mZwCPAgxnBdKn/S6EeyRrPx/5BKZRTZ+Dyir/h4kqFLOIRq0mqG
PWffaCbbRv4epplNqhfT2lVj4xDyJOnSirKio+GB1cS5izF2GCaHI1g45Xt5wOheycJsGHlngCtn
wJwP4xb9NXX/WBQr4e7ijsrp7viYQoCQ8CZ+MfCCj03s0RUaOe/+d3/36+GHd/cUumuvchfezMVY
/CzBEBqgFUSAFSg9tC6aWey8GvbB9237FqPsbcfbriSzVCxGcUEYgYQrPpj88LDLs7STNVMDNSvU
sIwd9+Ae/PfD/374/sE/2BCLX/jh/d9/8IeNvbPxy//6539/6dlebt/eOu72eNz+Pm7d/fH1+Prz
dbvi1HzHnEYUfCpm7gG+wX9ZF+xzrGoNPSg6zOF1Gsf3/dj5+rFd41T54jG5EKRhLC2mAGGYvMi8
Iw8FS9kE47t71/VdH0p7trOizaXbQhuMXJcxbB3YCvFuBEpdxqq4ip3U3u9f9+7hw9+8/dDtN29l
iS/Ski+7nUgSIqOch0pAI0jaHw5YNsdbU2VpYfDACl5AzHPTAQ0496G4oEXSxCiC7A+u+37wf9kb
uIOzXUnqvhjxxHU5lSMoovSsiNICcg4fH9+fn59De7afR/txttGljT/j3yDau/Wc7dPv0nn6/TTY
/OfvycZ7I/+flVvSF6PU5ReBwI9aoIxFVD3XvAa0JI8aBZ7Ct8vufgfz2o4L3beOs6L+13/smjCh
JDWQXB6Nigtz4f22/7jBzoQkd+uuiPqiX7kQpQMwQzAxAkPmhJRGHpsQ/KcNF3XgO8Df8W3PAwHU
g34u/3V9Qyzb8kSmkM+ENB27pgK7o8tszcZvYHHH76/QNnVi59fmbfNw+3B7660s4kXRme8PgIL+
U1Y4QLqqVyM5hWBEwML2/efNN+duLagsRfQzKfq5qxDQFmA2DlfPPaBUhgj6sIGnvqy5yUXiIaoj
+KQZZ7Uifwl6d/3dxr5bk/BVh73wDhNdangNRpO6+JimJUUupUDp8JXaE/u99zvP9TcPP0rvx1eo
dLZ8D6wcvcvb/0SssP1TLWBsViCW+0dqv3fO+2vjDTgOJqd1G693XYJdYeOk1O0WPzP88Q2AA6f1
8HBtm3aOn7D/9rrnfiHWr9lDSPWsPALySv/f0vJj1D18/YaNwzcPP1FxjPLNyn/D7/hxi//92kzY
Tvjh8m18/atMvl+ufJVI5i9VQdXJZ1/19W2++7/Tm38F/xb8wonAf6x9gcZdWvwCkFoC94MB9shj
BLsUBSrFeg2ACxeMjOLrB0Lko/0G7e+cGx4m3aO/ltRc5DSozYE6AVg/jNoALk7YAVrdRFpvQW7f
TbXdmXgwpZ1NU8PTsnDl3vHFYHimpCBMiMptkktJZGk4/Ar7PrRDG9dgp7d/4U+zDVoB/ETm5kFf
G2pvbh+cx93jZud5UP/37+NPmGXn8430etxvj+7x9XV/3Hb279Ad7J9rLVdiMYbnx9woSD0MvIOL
42ONdGA5nppStKjJQQ1GwbSoPJA5AZRbjUFHNjOZ411Y59lKkF1YEhNNSZjVgUFZ5IKPxgqkapp1
kAWgS0G3cYvrXLz/A7dqAOSOvhb7uvPzUCAsCrCKaAlWgbTA9AVhUWiqaWndQ0+tRf0FUHd9M1gO
QYmC1B6hK49FF/kP6tun0oT8p6B5ahi1DOXmhwGt6PTONG/HfBMD6NXe4Hn1unIXEEms4pk8IRBW
GJqYdBLk5dSe34PfYNnZzt+z7+Gu2CWPpV1v0ufJHb4bKyGF7xvRqprMZ5gbGM6IwcD4+5O7gqlV
WR0UFOO8y2M8fIYJniXXyoUrMr7umCcyOjVV2NBDRpUGgKikwDpsBzz0XDfhkjueaCLeVFU87A9m
BSks057VAdy+rSv3Q2or2kr2fREDOYOnBbQoAbKRj/w7txkCQ1bSieW8+ceZku5uDPWVvbUsAnNn
AP0FaFYE5qoF3j90DHtwqinclQ1mW4LT4sdfGgxq8AZgYnC6ajCYnasRRh0G5gbgQ5uN79aIauK3
GoVueVgRc7H6XAwISDFgFlN2cGgIYrokHahZw1r6vqjogenEBSfhSnRYkyLsHzr0g6bEkFKXIDeM
69vE0H+y/G9Hj3PKSj5zDXbj1VmR+7iNjYQWPcSE5nucfx+zAMNH3VWSw8v73ZkcnHjnRivNtjCS
AXKyvHGlajOPH1pxM0eqHZmpbdA7zD7MKydbo+K+CLKCXMG1VVRTwz7gcvXWA7uNk/fURtHb60dg
fLVHOZdWIt/FtrVkTHxSDFBTggQZ981zTfMxiNuxBUIYMF8nHAs8BQ92oL0Ga9w9a4L4ljuJQib6
6RVtgqBGAzCWxJq6w6S5Yj/V5UeK2WArei1YkgJSjqhqECA+xJmjnQSqO0VDkGjK9BXT99w27Dob
1C12IucHjRE7AL/JX+9o7DQMb0JbAs7cr7zmRMWUKBhflXS5owE9OvS93UcuxTNJUK3k7Qu7jZfM
+KAutA5gKti5LeN+qAFDQugwJHpjsRxoWEwZLjSydsVaWjS8v4FHHe0qOsqC54LoJJcI4dBoSlEJ
V597etQyL661FcstKnQiR3COSJbwnB33iIUB2cSACKiEuWkz+9cX6OKdGfEDhPB/9OHfcbJCYwAk
gsWgDwDUbprOGOzgN8QzJ6c0b5TUHjGGqZLcBliUbt7H2gowaFFNgP3gIQSz7MXXrBwjnzgLXu7g
kPcUKfXUSfcUtVhLoKHFWVLBtfwjRny7CvROyaQMYsIocvTgY9CqJ10u3FZVtkW55owXCTCXxg9i
gEAVMIsKKUw84rF2sGYoBbeQy2Iv69/j+BfmKbtRtvYwvHAwQxhwTLi0Gjom258voCI1MkZDQjUt
zh8kpt2S6vO6jyyu0YkEwRUreapDRiGBJL2Th72N+/Ej5pmuuOKiIkCPgGgapZILKvI2zieGOjvi
kxUeZTI+afFKmrTs7BRvOCi4qpi6LNgKaABDZYUBZx+Dx6CYMSfmmbDZ1UvbespzT+2PRD+QXzKy
+Zy1m+t2XAodGua/4gOQ4mBY8vlK5XpTBcaEiXeJBaxDDebUH3HnBcAaXpezFOg1DgCHmhhuLzbG
1gYbFDVWIEcjBzR5umNh2sGU2pRmm95SbAD+VrbxF2ZS3GCol4NlGYYlmpi1Z/OQ54Ou55ieor3p
IRCtMes+SKbty9Y45F1jOrMePZs1eYyHcbCNNFJ2tT7INwGrdrjAa37ZVgwwUe3lujUu7k3YjHgh
Q0qJfloDyOJzq9eloQzxFDCnHhTgWRzw9YeVj9GNgQEYM33uohU/Xlpm9DBowGiYGEsgXn9DtKHE
JiCMTq6GdtB9J8TPy9mJ05VlXlTsRI6QYGJYeSRZBTDEQf/Sjg99vgNgzmXGtqQHpfTL4R+OWJRp
8ebGdw/Qd+eGBLrXkIIhwg3AwoCsAdhlDMlr6rWL51K0ORXDzXtyIOktgBqKBfOZ9GEghd2indei
z9edYmmL8KuGiXsGOsJE/J0VN4zRLs4dZbwLogOrMTyJbKnst7kXTf9iuBNhwkJFcl00LEsQdXTZ
rqq9Gm8aTFy4rtHSmXOqkXDmpE3YNBJiKFjdfIl0Tg4qkqi4bfEQ3P+Lg//RRxeuAj3oO4YshKhQ
+VZa2zE91upzVe6uK7S4jU6kCNHSpEM6NgakUGtHAQMv73vJ7teQboubCDdN+AFSY9AICN4WZn0S
M+TgoRa6tPslo6AHaaQBLR7QingocqxpLT9YcnHOzIxHbHQrElkQGieFytBakTtIrjyaVYAig2uQ
HK8b8LKCg8gHkDvqASDRAOOjYME0K/BmjUHOTlU1thFp9mDqttnXoDMek51aBL4x6LUtVZ1tAL+j
5D+YkR/QRO/3wKD31YC2yd9GtUbCtWRy3GOISg1kK6ohxBEc/MGQRKgk5C1xwWqAmP87LZtNobzk
syMVh3INbbtkb2JoOp7vUVHCSXC+yCWRWowByLDbMedmW8kZkDJaNB4KLTPd60ZfFAW749pIMVhH
fNXVEVmCnEK5op4PFI2Uwyg/m2R4ui7mEiEAGeQLioBUycQN61wlIB5NJvPr+AxwNEmjl76ND03/
awp+agPw61Eb2UYnO4Y+PCnx6BmYoulKqgw0d7daB12Kpqf+LCSIrQKKXYnCnyX01rx0qdGX26AB
gtrrDTI96WCNCXx0OueGjSJ+x9xSof0nPHNwJ6qEIHix+gxwlUhRikdLldrXsVPixJaChhK3kmrE
tCkaij2tC/KdTTN97M06K1FwUKynJEjocTRB5NuzoPlW4b+S2AmaEN6zyho3bVSEqR9Ket/aKibA
drYCloHomNOMtzxMQYNhN0mFIXOqJqe+DsRT6XUmGL22TU3KhzKoZnQ8Jlmd2V3ZEoeMRulXIGVm
YQsipkYvcjz/RF1J7akaqjtat8psm+aY/5Q6Er9P/NnPjkklxzaITHGXGvUZiXRToc9aT0rVvEl7
ogEpFcpPQ9WPyaHTJ/NBiRgdPbAkDqFHRjW7xxSqzlVLLTTR1woyDT1TwDVVSXLwqvdW2t2obcNC
Lxk0cq/UrN5FYU38MemREwRWiP1eNRaTXTol5GVIqhDtcV2fbZS6LXwGyGfuJxTNT44aA6vZh834
GchR0jnDiHbKyFDLtWaMpRh/6jiCF9fzMNc9ZqRjMFRhN8FdFzwSVJSsdOW4vwAN8VsuWv4B30KJ
FJB7QVCTyLy9AdtyGu/zYguK/0T2p+oFI3vsMtkDLqZJ2+tbdCkSnIoU8pjR6huSSyi31BHw4mqF
RoqoPKKD9tt1OYs2pJiHDjgUpiaLmTdtqrnPM8hpx3o7RPqmqJIXIBgfy25YCW7LZvwjS6ybj1M+
xAqvM8/mVrG+y9Ox1WNnsj710ptnr0mPSb02L3fhaoGqFW644BTmp4UlHmNyF9ZxgzGXGT2E1UMx
HOrxRxh9ToWTGP7U+CR+xu62QQCklkD+q26cvrfZ9+tmvjy1zr9CPQ+4g1JbQRvhK/oUhDzBUz2l
LqASThC5Q/kWxU7crNxWLx0IEsHnQfi9HrV9Qe/cADlPHLW5g3cfp6wkX4+t3RCsiVmo7EIOTmPg
7zmuURxoFgy9iR6kAonWYD7ptD/GfVRv24jemFpc2ExNByfScLVr43oXF5hfDhy6teJal+krWDhA
L4KimgUmny9A+knWP1spLWNe5o2b5oB8JdoEzOrcdgK0EGQdKPUCg74SFZYMTEC4DDQth/Z9QQFO
ZJY9LWksZwVK52Nm1yxrnLAaAq8rlV/XnWdh43AbA83HEVJogBMykEAZM6akUI9VrzH9lUaTrdXw
GembxD776Q58UtP8t22tKIWeCdXPXVZmQRbWOlwW7dDbRDHf26jzi1pfKWssK8dfUlCqJ2hjFJST
tUoNCgzSQXs5pjywu5o+M6TN7N5qHL32WHNgwRoM/jLqQTeAaWBO4BdR2jvXDbOTO9rV2BwN+1U3
aFgu7oJgsnNpZeWWfORUjrDtA0qLKSPQrW5uiux7yzxlOF53Dr4M56WTc1UE89UYomwoDKq09XGW
C3vE8LjrEtaMJTiCpTbEiHIokZbohpDYLo2tI8H8JrVbe/tfDJMn68LtebKnWGkleCmCMrl1L6ED
pDHteQSXeWAHyu2gBHbTrj3mLmmHHYVdDMABHkH5J52IpBpaDgYLFWy11TH6+H6K7/I+9rU1mtcl
VziRI8Kdh6jRJjmCnEjJ96aSY3h75s5Z6F5frDUxomePWa93MsR04Pakg+VFrHZLtsb9tlAL5X24
CEoGHg7BMCTIGUBnHssWqrplPMx4CxoC3a/6EI0FRmcpYNGrk9hLMa3RL61KuovluPe0eso/rIH1
e7XJNVBq1tMat+ySAxE0OaHRCfhn1EnPV1PKMWKNSgytuInWv8vTjC6XYFAIaDMa3foszKm5N+Jw
aB0J7wnI5BB0vX9YgRPLCHueaLWOSwosYwX9UxEoPxuiu6RYucItKXpqf2HbK3kzl1OAdSbDGwWp
q1IoTlAdZ+0ukmekwO/j/C96WSh34dbNkzhBIvDXaRmpKLDHsRX4SSUbN4XWp3jAzdaG1C3FNAz4
00DghQMdSff5KrZN1oYFF9V12i3gHA9xbjrXV2nx2MGTH/diaqmaWNiNgjRpZxmvLBV6LcIavGtb
Vd62vQ86e4U+qCZaTroVio+lWAPzAV6E0gpSUcGEkkQx2nNEad0YQ5sorZPN047pumfm7cpqXV6q
QXyKRwIDmGdIEzMiktKqnmM1x7Mps2fJnfvQVsxvtXrIh5u8frluzUXFTqQJNUrChnZmDNIiFK2t
fKPJYCAoGrtY46m9RI4iK8F5jYyeIts0DSFcS3OdNTnXazJkDO9qfWDU3bhr7LaRnIQo7jC90SFz
pmo8BBnxA3Rb/L2u+AAUsQEt5d5z7pyMFWU4DjgOIx1MXOxHZ0UukyswysYra7i0x0EogiQF79/A
FAjuEs+mlbNY4qCZ+94afDmzaftgWLdashvG2CakXjnql7wGLz8gsdVxVuFB5lw3ywxHpclizPyz
Pmfw10oPrNHtBu1XZHTDZm2WyELaDkPicsIXFC93ginVqijB4FChZNBZ1b6adPAiSTXIHUYdp4eG
Usimba0mWNFyIbyA6ExDDdEwdZQ4BbuaY1+MBb+SGImxkWbLL+M1tMSiCE4PgaoPSN1MwZC9CQIK
MhFsvzncVSqqQ3i9/Ws/VDjphgmqNpzCF3lzN4GHsDNwAjO2VasQ0+xv61i1abTGxruwu9EHjndP
zFoFA96FvYokAyOZicifDGBID8F5cWMUx1Bd8ffFuyQBfxeal2TwH4lJhRH3cMAUVis424w2ALnw
VFF7zD+M6T5O70v93jQ3c9X6103JV0PModH9xz0eQVkWV0uxSKeHAxRspU9Jx5RxlK7ycOVCvlB0
RdMtH5mO90T0oIgIGrMOmGowbC6igpho2hTFw5gcTYYy52Zo7hpzr6r+HOvOgPRT+YZS23UtL5aR
p0UmmsL4uEoF4JPzzV13Ban7eUTvq/Sho6AkFZ4uV46yxt51WXLhgnB0o1AGSAYi2LmgcIhlLeCC
lBolW9Pp1NGJgamZwWqn+ZH0HgYvTe6P+ZtKNkD2FGhCHz3LXLtZXmxC4Tu4QU5S+xZvEXKHUbro
Og9sSw38DIzxIOMe8GJ/qCw7yG8JkPqKV+W9bcW3VFoB3V6EU+EDhDymmaUym1R8gK5EIUZ6YBqf
DCYzA3WRXE49FgZerRoru+giqApChbM40MoOUDsIbcfIS8qbemR2FvlSv5XGb9c9alEU+nt59QOh
TnxGaALaAWEHCDPFDEop3JSql4FhXe3dIPjbV1CuFYB1pqwDcwlw3flaWmlB9LAGEdtI7+d2x/q3
eY305CIKfInQ+A5BWojU8FwEirx9XqnoDY+mCpVed1J+Z2tTSy7zF0GIcDuI6iiYawwfBQEzkRuQ
28kNJiiF3TvraeaZVqJvw3SWn/IxS/ysLAcM4JhY4RFkHDdpFht/HZWEDxIOwypS5zLWAdSOVJfI
KDeDZtVyjWBP+qcgOtJ4V1E/7qhrkkNsOPXqhDsu4Cz4fn3AHxy8YHa1TfWZMHwASRqnVRwmeZq+
M+WDgdELAFkUkktrXHNAOvpDN3bXPfjyGiBIF9ZDmvTJmCq4cCFvovZuJoGtxt8tQNOHN9nys9pv
6hWTL/vZH4UFi+NluupzDsXXgo8sfZxKQIh/X1drcWOe9BbwyHgS+YpKnjHYFCLAJCnXP6z4hln3
/QxC1r/GKQv2E2K9zgrZygrexZBMd0X3gSuOr0b5ytG1FEhR30Wmo+PyiYLduT7g7NRrGoGGDrSY
Ye0zUGpN713cgStiPwSb68ZbWp9TYYLxlMxAhggwoTMEg2eGx0Sf3Lr/fl3I0mF8KkSwWwC/w1kM
IQTBRu0PDPNfQDssB2sOvqgNXnk1QwO+74KizWrzcJ4aBM7SMO3ix9gP9mQw11C8ulI9K3rCQERX
KdAJhOt27U7afTR+1t3KZyyq++crvtqZTxwSvL99LJX4ijy5ZcPnaNxo2VOwNvJjSQr6rtE2BCp4
3JcEN6EUkdNMCzDxzXd66lLrThpda43eZsmiSGo4YQSoJoEJOHdGs+yjZmBN5jThaPf0WyNl9pCs
lAouO2mxsTgpO4jr+KwksUFsGpREplyKIoPyrsuqTAcBY2FtU7UCzSR2XYrXqjmrvTC1uoNlzZiT
kQxTcRhN0qCeYWVW9WuQ0BIN1uYipKozJ1HnWmGm/pKbDDMG6iAEgzMAjXLlNxM4OT3dYm172/fa
KG8yZow4D2q91F08vof/ko5ifIjOSeFhSfH9JMtVReriNnMqRXXzwGMKrn2W3U0r4MKlLBAZN4eF
8mu02K9RlopWSQSGrOqw88uE/M5KQ//bKyVfLd5rADiFpV2g44NOjyRdsZBqFs0+Bkd5mEcrx8aS
c1t4EgZBN8CBoDgV3K6Pumqe48yJWzV1x/GjVjCiYjQmdwQa/3p0WrIZwFO4G1OMozBEgFsAeoFq
mhCd0onZVnHss4d/EIDGXMB1gLkH1uVcGYv2hpRlUMbgnOfdLml//IsADjSkeNpGyngugIbJGFI9
ypx5ID9B9OFYIGBbWfTL+ypWnaJQiZ+46+CB+VxIgQFDVZ0kmTM2wUaJPariHsFcyXQ14zXELLFK
us0t2abSiuTF9TkRzP/+JJz2ZdhPdZZmDqnyz74njh6qK9tmyd1OdRMOKJSBAPaIoFuofkMpzNVG
T7LwYG6snLY8WorpH8j28U6N5zik98JCgTiSWMkM3s6aKIETVT/GGlel4Q3Ijgc6hqaj59mtnK71
CS6qhxqiIiPycCDduQUZWEbaoIfYqTcxl7LS3DQh37NCe82ln9ddcfG80ADm1Qw+jEEMQFWkq8XU
INBJFb0bYtVRBu22DVPvupgljdDt/p8Y4d6XNXpXtCbi3BRova0No8OAf41BeJl02fb/T5ZwBOop
2EilHrL6/JuV7fP0kJV33dqQicXknHfGolUKJfoLsrKQxVOj4axy0Ez6q2sSBzPKbIw0Rr+0brOo
fkjzzC2q77xP7rqCy1sbZzvw7yYoVkS+EBl9/LlZVNCw5CPeb0lxP5l3UbxTtV9FtTWMo6Q+k7Ux
REt5O1CkyNSA2dBx0z33Sj0uJiRy8Eqzjh5UvGLlPytQ0lvpRh/86xouhhATqB8Ul3UAnIQNUOh9
RCoVoqoWDciNUm+DMFmjhl0Top7rk8gkh+9DCGawvw6BjHaJNRGLJsNZpasazy9FnIs0ETrOEk6S
Sep+VWG8KwdMStfp1ho+qnoNvLx0EaEn0gSFNBlXqwH1UKdTZiTSMhowZjTQD59WJL0FPb1TjLfr
63RZNuSHDDDGWCXwZeFh8dyGeCOT8AgAkQUAYMPMHKWMX4hVvObyZA8YiWLkitvmZYkuw3eNTq7a
6W5nlR7BcO7r37Js6z+fIoSYoE+mLKtw7FBjQFsXgstdW3md0XrZ2kPugqFR/0XLBac3VvD7udYN
xhRX7IvOecRImWaTEDcytia62ELrQxpWtvuaNGFZ485q+5nl2Hfo6Dbnlyp8H0OU0lNcmQBkyrfX
7bgQqgluD1AM5DVIHITw2ZS1MatDh+PbIBtUWzrpp9E+WnPlXpezcLYSZHG4QJi4SGjik60+1lJc
sx4jDMDvVj+bw9aQbnJ9q2SNXau4PZcrVbolOyqo0Kl8fA76sAXF0AmIIQYBomY2P4yVE+XjXvV2
HZC8bXO4rtuCLxLuHxoBdkOFiucOIktokpFLnKpNZ+1H5BX22GF4i8HQNZOSBxPIwusCF45xCCRo
T9JMdCiJj1VzWIxBKuEwSgZ100mW3aKQPGCfXRez5BsnYsTRo3WjlkbLxQS4FiXNoWycoFQxamcl
/i+dcASzhsC2IYOVDoPTzg1YUaNryxlPpXNZgyg+lLLUbnO12k+ZfpTGJj5a8aT9CCqz9ae8SP0o
MbvI1iMTjdrXdV466PGShXd43o3O6dPOvwWjz1TWWgq+JbktLbQbAKAxBzx3xzOQL8kIaKhi07XW
xEV3PRHLj6+TNBpU6GzsIxX5+ygdgeF2u8h8LSJrI9H5oSIJOFnXOK6XtuSppoLVZYkpZBogMh4/
YvljUP1s5lMLbgzZCWljx2sNUWs6CqFtboIqLkwILCYJXI5v1fzCgtBWi8QZ2IcSrYS2S2CQihvq
iU35NjqxqYHeSA3onswp1V8jpif2GFq3C+ktoTui39P2pWN+ZWToGQEadeWKvBgTgPQFowFmeGki
6VMHFEIRFnCjVsZzaLNtieb3FobBhTYe2FZ8lvukcHFBNU3DEzKxEOrEEyoNx6DHKOvM0cxSBntL
DJ6nYQK3KdOZ3SnBDz3E6NI0GtQbVVaepEDR3IG0pgOKEopDPGK761+0pD0QLTrnHgQsVQQm0KGs
EiPXYfnA8ohR7nWMZ218S0o3FZs314VdULvivR5d7P9JEyt64E4N2zLGqD0lv+/QLSZVdQW6/SOC
lxMVujuwxM0BN6kiv1Rc1SHo6Xwuk1sEaYk9ysROHkZXcpVk5cMWUk58F399RPnMAgn6uf9JWiOh
pAYrjHiNSqvyHkfDiqGXQjQwxuibRn0BbbKCi9M0iGqp5dEqjUnqTj3GltuYxbtT67mK/Xik7dN1
ay9JBEYC3IUYzYaSjBA1+grvFFYOJlwwgST3XdigTibP6aHqldgNwrZZSfSW5KHXCeO0UN/gpMHn
RkQnNe3GCodrmYO/Rwmljzmbb2JFvc+iNTTGYvA/NSf/mJOIoXdtqiKtRk5NE6eoPvvuxZy9QcFL
8duoHliEfP7bdXsuOgniAxwBe0WnwgoyWQrTpMYKZgO1A9bcDsEa6fSSCdF2gHscRxWAPvNcKyVQ
0hk0VpkzNLdytsekcknd0DX07+KexxpxuhGgM0S8o1VoNUZb8z0f5g+pJt1UUfU0WbEHco47NPCs
JJSLdkOjCKZba2iIE/FB/4e0L2uSE2ei/UVEsAgEr2KrpffN7X4h7LYbEDti//X30DfimyqKW8TM
dUz4YR6cJZFKpTJPniMD59lkIN23tbYSR2EU1o0xmW/XP868+cvAitP1PyMLfyg5agFRByM6BpKt
pGIST5xK/XXdyrrbAc84YwAx1bO8LCD/rOQ8MfDCJ9kjpruBPy/3cR/tpACaOQnZYSTr2Ot/qfWf
0h1UPWfaDDifdgGoASGnFcQW8v9Wc5r4pyJhJqtWvS4K7KHN/Ez/6IvBByfqRnBc21rUUcA8Bwwi
pLIWwRFlE10CETGKbUJygnY/4SaK/m5s7ByMlt/v1MjsRKfneZiE3Ecw0kkWwDslt4dQclMdS+U9
K7rBn1AhzeexO2rFbIr//H/+gMXpLtB3k9IMPyCUMo/kPp1+hsEdGf1GhG5bP6ryi6l9oVF53e7a
4Thd98JvRd1oZqYhSOu88CTNN43BuW5hLZfTwCqEkAXGcryyzne2DpVQE2LE8QM2VlNcpXvlkk+k
XZtwO4XE2nVz8w9efkgUojBqPFNlo050bk6fAgS4CCFMUYBCAPSrgYwt/yikLaDj2s6dGlrkqKLU
8xBwiNQmZf7cTvmLlk8ba1nzfHQ/Z5Yr5AUYaj5fS0yCVDM7ZGtR826i31A95P+liHBqYl7lid/r
cpNW2Xdq37/i9qKQbMT71W5Du6keKmUjfq1+nJMFLZzcSiy5igN8nDE5KHVnS7RkvcnZsJVQbRla
uPUgcbXtEuwcDw6K+dqlt7XAnOVGTrX2fdBGQI8M6iSzutb55g18MicjMHFmU7NgnfSzLKtdH+aP
1116zdMMgK8BmwQ/F6hhz80EkaxPhCI0mAknRzlQgP1uFP563cpazQ5TEUAqAOutGgCyn5uRG07z
tkc9KW6lj7bSfFXSoLUiA7UMoY8huunFb603nQqjyVYbuiGOlFmGdtqaG36/+sw3IYs408aAxmQJ
ndBKo0d9PUPInxqoOMbdwJIBvV9SQHqisHvJAv6ugqJkzCDZYhfTlpTgGuQJDXkF1w0ySWz6YjOi
mXSLmyg0ZFhpDcmLHqLZmJBmLeSNU2lPtERlUCE/hJBcCVTF1s0tXPMcGJeR7HQTFkfTsKo0o/lc
30MqkbdeQo955wHowcJMdtuiwPvQvu4Da8fm1ORi1TpYCsIyBBbBqgcvbn6L2C96zZma39ftrG0v
fO2fD7w4n3pujTGFEhx8C5jwfMhZ2VPHoPUhbELOQOvu0Oa3NiV+3+cuV2PoZ2/N02162eL4kqRT
TXD4oBqXBSxV0a7IGDH/TvpnZfweo9tmaO2E+KL9DwVHk+CtD6DpDCRY7LKpjVECcALCusJ3IbWY
VQQ3Kn9uTIcbv3nnXN/stXT71Nxir6sCmZqEhiSIwKYf+Vi5HTEgVYlq6lx3VKyv6+ZWfQhjyzPK
myC5X15aTcwtU5So37amM1ZOUd5NMhSxt1SaV5eFh6w2jxnMtBrn4SqKp6IlMexU2fN8KLrKHxTw
5lS35lbZZNXUN4sG2q6gSVwE4LLOIqPmFcKRrNhyuNMkJyu8MfgVaxsQg7VkaW7fgaIH0G66xDDE
ozk04FZG9tK4jQ7N58cuuZeN3qbKjWg2TvvsZ8sAc2ps8WBWMBsVRhTG8k7kfgf+CCaZpNljAK7Z
8MEtU4skECR7FckUmNL6Ozp+ptIDKgEbNtYcDzytyDJVBUrEy9qWMhM9FBwOUbYVS9rCRtuZlaqE
+ZMNS6urObG0SP0ghGNNVgFLYQM1Mg1qkMFd1/28fo7Wwv/pchb+zasObH05jOgkhvzdk6hipui+
orxkY8XEcI+p9OsWVzfwpICyiIe4bMI2H1FAGaI7UnilvI/TF5VveN2Ki+NmhTAqCDlRxlq6+FAC
pFPONyslXyp1O0x66vsOVKoy/ew20XUrR3duPwLpjYKQDOKN8yihiqEQ05ylZ3oHQXLJA13GCzGG
HdDfxyw0tohhyOWZmvMFsHHPHVcgP8/tTUo9tJqGPQSoz+0N00XZ+vpXWnG+GWKHGi4e4XiJL75S
LkQ61hr6Y5H0UYZ3GcZRebpRk96ysYgMJI1lmlWwMY+i5iaoWaUbxRy86ytZ8bezlSy+TR8nuhaW
8ISaFww0dWm1j7VnBfLp/z92QHq1+CZhhzrUhNUALM8K+R6AiJaXoPLa8Gx97ePjnY7qOv6yLma0
VHQZK8wLY9tqgOFYW48lRk0xpeSADSEGDaxZRIWbtZUFCkSZ7CPQAu4HwBggD63lOwLEOsBrBkXK
Z6oR5NUk4U9RxD1Ya/9i+gJ0OjUIOR7MxgoyN6k5inTxMIWUZWMC4G+DU0d3LToZwI4VQnOTtFSZ
Lk3Dj6Cf5J88FOGNFZfjxxCmNHjMe5DfMML59NTLNPRN0Ov8CeJkeqCpCiUzCcPSflmWeQ/QXthz
exrqNvDroKHdjVUnUuVpIlEiv26p+WZBJuyHVFeaZudFEf0sR1OJmRQGYE8xG7XboSeYez3H+P9G
QF6LKUCyAZmJhzLgeYsLeipxI2QKKopB3jiN7tfI5EqyG6qbkriZ+XTdn9ZOx6m1RfgPeRuPXIU1
Cr6wtsRQEpinTNQarptZOx6nZhahRCQTPGeEGUX7o2SPSfDUtZ/VVm9vLQuGDjJFaQ/pGmgj59We
VADqQI8sDfPQtqg+S1AyZb5G7pOI21p5lLgPDJFVPRjGxpt20+y8+hOzfRNh7p6iYNppfzqIZBfZ
UyoScLW5ug62GXIvJBfKH9IWqPt7kGuR9YDOEX0QC9EZ7rJYrwlaNAk4uswGUdUnKT6mbvCAjAo7
sHiJgxGOroncOEz0/YDRikR/xONwP0XFYdSof/0Lr1xOZz9lsQdNbaZoyeCnkF4xmFbojqSXwC03
od0WCejqtljhVnIKLByX04z4lemSejgwgjwmGXgs08J4LtLCNc0ysfUMNFRS8YXy+06M4rkk5p/r
C70U6ZmB7RpwHRiTBHpkyTlIQ52KwWohoz2+6qXsRUr2ZvU5QN7psyWAPAbgPQX5gyJqSE4ODzG6
n40ePzfqM2n5baC8DLS0JW1rlObyCyBVxMyfZgFsDZrwxUWn6yDE7KkMGjel9EH+BcJwjLwZXhxl
TEqHjRO9ak3FacNzZVYzXYQptOV4lNQYpW+GwhlzCr0O4JHGwlFDIDi3TvZ3leTc05EKm0CP6+jA
AWyyuF+nDBQ1Zgztco8/Z7clu7N3x8ej82U5u37jil1D/p961pJtWgfVTy9BSMzuimkfYOhbCc2M
YjaVNLey0UEjuMwTfuSToMUhiaTgKNM0hpJMKaKvYNRkyW4SQ0FzIeseZHXkO56ZSsGIlKQq5EiD
5meU6MNbFwKIwDiJqkPUd/phlOX0QeZItvKw2HiMrcUoZOBoeAGkp0MrcBEqeDiJJuoGoNekrrMD
TCzIptAR9slPiM8lbl0nL6iAPegp5nsTjSlD+3X94FzcAbNYHsDz+IPLDWnzeZQMpnDKaEQlFqEw
G4Se1UNjc3Aqsr9u5yJz+bZDEBCRSgCQOHvuSTRGz1xEagw7dfmSaiAOLj+uG5h/6JkvLgwsDpqR
NOOUFbOB4Rl+oSiPm+KcW2tYuHujjxpPGpgwo9DT24CBtHXDzTdMLHFOhcIRPOdtEpHBSPgmWxvf
YX2bgM0ALxjoycjiRggG1eggkYk1cMFo79X1k2r8+/QF2DOgdWesIjBhi7wC2PVJ0mI5wwMi+6Fp
kW8J+mYoWxjXC9eFGhL4bFDARbUOPflFsJt6Phh6hYgw9qCGRJ8Qo5Ft5GeAY113rZXLZS6OYyYI
+D1QhC7HJoTSo8tsjpldqT8HFGjIe1c4teJk06GTX0nrBS2Lop1WDSzF9JOs3acxiCJ3smar+H/X
f83FF0SWD+pZoNR0nCPcKucnSU75JCEmIYWHKFIR7doRLH5bF8lKuMWXQ+IBMA/0htEIPrcipRbe
fdGUzvqI91BsfHmZRQuhfPU8Muh27v698hcoBnTMMmMUCSFxGYfaqKPaAASUHQL4BfjGoH+o6tuw
Nc18cb6QJpyaWbg/XlVaJQqYycBv05O70doi61q5gmEB5QBjZpm5YOnR0zFWMh0WCq11Rxn0uw7w
+H46ucGWUPPaYsB9j6cHdDPm43z+jQxjCuAKyHkSizcPTR4DsdFk2Ya/rVxS85ikgRYr1BdmOptz
M0DYaKSWq8wOcytEoahR7ZhO92iqsKCI3HKCLvz4e+gyLxUARurP1/19BZJwbn/xzXgo6Z3R1Bka
hmBRrjpWjRKo/pTobgq+ahF7o0QwqIln/rBVal77mGj1IpVFPoX7ebHDBYiqtCkXyCrRoIm7WxVy
IXi4BMNxSrZ6sZfhDMv8x9YSOhaDYZZE4FC3takBkB4a4MMRag3mVhFhdU0Ye0VfERMk6rJ8nkQG
WjDGTLWL2qICbjyaeu14lzYfueRvfLo5BJ9dyjhuOAv/s7WIIkNHRJtQ2EJNCe/lv7KC9/LOCAqb
0N8T+jAx8QqgEYeX64ZX1ogKycxgNY/+4AecuyzYWmLwi4F+s8++wlxiao6kCnPE/EAt7v4HW6j+
wT1AHo0/57akvs5y3kIlx1IFWtu+qvpyqduRaFnz77EHmHcAthtWQLEPHNW5rbIZKzUcwT5pCd9Q
bqfEQp1WYVO7sX8rrdpzQ4szV2pjbaQDDLXZMYlup9IftD+q6Q6o5dOWdfkRrUFZfSuKvSncNnm8
vqfzuVr4DYjF0fbGrStjsH3+vifZYq5DoAoPRbD76z2AkWBAiCF1NEMH6HMuSrBK/0m2Ru5Wzt+Z
zcW9qiGaqtnMuDmR1LO4p2TBjmoHvdlqPm8tbhFUyqrReTlgOEvTODMNIAnpyNrkU9EDpyGdHcte
bP68vqHzj7+yoUt5AeQSownKSlBIUpTCD41wJvIxCYICnD3wev/vrZ0+ehefbxzkDoOKeIaaBQir
MMqf1DcSCvBJNXhVCyKrcovQGNKdFyuc36J4SaEsCgEAbfH5pqSJJqVVIlsqc6X3u7QM3qdQtINn
FDU1vX5MRcfyUrIkf0xS61hLoSicpI6UNwV63kAEl2SfygGN76Y+NL/yQlF/t7UUHKTYCPdjOoL3
OwMvshn2QHCLIq2fp2kafJpX5YMsmcbRGFXynvdV7RdWSaDg1pRBYBf6KH/EQxN/GAoHtU5fSsYP
VPDzwDFJrspMHYaqc0COXo+sis1O841eIs99wlvrPrHygjvNxJucTXQYAifUurLbW2FmKF6WcPMd
PGFS7hQogNZum0Ku0DOCzPpbFgFmW5pQDws3CCSigZhdVga/TmRO7VGgdA7iEoH2d95VZeWFVTbo
e4mSznxSrUjELIiVYdiTIKPUjjuRJQcZKBFsXxtWgDJrg88jYjX3QZyGzd5Iq3DXWMYIE9aQ/Yww
h3/fT0lJ7LgQVPdyE2zAk2qOgVOaElruWTmC40E3A6DupzBN7DRLB+pnGgncQK0hK5X3Ib3hRUUL
G/UO1K0BL0eqr+NiAb9OSsY/oCvU0VwvDczglh3InB6iPlCa/cjlBpRGObVqFktj+lxAn/BeVcsh
dgcMbtyqoxQMkHBIB8UDX4/UMSMm+c9O02PQA1llr0P5cVI8QMu036ihGeZjavWApjQR2PFtXYjG
JRPwaB5PobDEmiQq7+lE8vZlApNaa2dWmVeuRTNL7JuykX/LSjv6chDlMdNHHqKIXXPaH2temz8j
ElIw7gZh78uTGNECxuDSK7o9cWXzrGgeu77UakivAi9uNRS6q1SV8s++1Ps/XWRU78XYy7cEJY9d
pYf02EpJhsmGsKPU6a3OzFgkG9PeSkvpJbFE9mQNXdWCFzCmjpZF1ZG0IQ9ZnFL1uUyz2gsqdZzc
ZoRCIRN9mLwVSl091AXkHVhg9WJn8g5D3AID3eC/nbrgF1i8hs+ikoQJeREx+QCQyCAso5i1cvhg
GZiJ47SC8lmGkWZTGvNf2cSTncEl7a1SWkt3UjMo/qJeLIgNRgKjA1tiNoFtoae/QlDlQ0dNCYrH
uNZLvzZ1tXKViNL7ysrVkaF3MXHWxRZqOq0c0tDNs7RHnVML+C9TUtQWPQS4JrwbET0x2rz3ej2a
QT9KnN+mWRPM2hxp37BJDtExNPBMuJWGZJS9HEf2tzEqSciSrFO2ZGYugjNKFyC+1PDKwisWr7rz
2y7o1b5rW0UC9MiWhK1EUJkxVJvLtyZ/RLn0enC+eDXM1qAdCLArouRF/hfFei7SANYk6xekDeye
bFRivjPVs8tmYWGR9QURAXshR18crHSf8S7de9Pur+ZLh/Ittn93DHwQTHZQpPSijfG3i6v1uwj0
TzVrviRO8oYOYSauUpRPcoy6oEfaNXeieOMjB7prYJnYlf1WxWbL5OLjpVmPMqGKgko4fqRA28g5
K3AgUsx3/OpM3ba2uGvmHG+5u6cVu8Xuqu3UdDn6pWwY7kzV06DyoMRbifv8qy+MQFsSVUawP18k
mr0RGZLRwYjxqvrvnZO8pfu+9xU/2ee+2FW76z55SY43f7gTe4t8s8qhq6JCU4Z1nvKsvHfvqv2U
2IFw1Ieb/ka9oY7sU2fD6EXKsDC6SFNIMyURgLGohYWJE1ag8aqdyTp2rc0JZQa9j6SaVW3MEuHI
W4o9a8dwJlYEiBgMRGD3PndVJUyMhNZYMQ1uq5nWfaPDfpHOfi/un39/kQ+FXdfxNsO/L41gi9A6
dzSZPN2mW5QRW+uYz8fJkasMLdTH2R0LaLlkyi6Qt1BE/w/n+N9SliThNWkl8GvCBIpeNHQ+4sfp
ptt9Yho0+sqPKTO8zCtfq40N3DS7eNjFgRVPQw+zIAkanx6zL9lGyoL0/Nj//DE62f7VgjLcVrVl
NZ7gMMxDqLgSls9JsJRLMvrtEpssVh30T9UfffO2+mqclwcwEYz3Ec5C6NSMv8pHY+Mte1lrmb3m
xPoigFaWAI4qwJEYdTZFbvHWsKZmQ+BKvvoj2ooys49fRBlL/y7IAfW2xCkWWawgR8Ra+U31Vb2p
NvqGR2Ov+MNT8T4cagbs3TGR2ZbPri5znvegM40FTuHiHQ1qlWHqByxzgASroWOUnoX8DsKi2rgv
dYcHd9UWRuRSOQxbS4HqJQBYow2yrEmIJOjaUsJis8xtXdnNW1b5+VF/Ak/WzeiZnvXY75BRu1t4
qLVIcGp4EVsNUTVVh8SdJSAmkNmovBDgrSt9I4avBYJTM4uAhm+J5FOFGVn9SSHIbnR/r8fr1bzi
1MIipEk0CNQAOHWGsnTF1EPpkYeGsfBGhI7BTPYqdrn/CK79h61zsbKFmFcDuoagpQ0s/mJtKjTl
9KnGqHAlXhU0tStnJPvBeru+wJWbHVZwGcxwMrCoLQKOxuchsnpCnCNujiZkVCeA+GzRS698J1SQ
oAmDETwFAPRFwJaDmmptPuDQWa8WfZSjjRFgMv/Ms1ONcrSOHjSkAkDte8Ho2ymVLpC4R/YRNHN2
uLPuNWb63IFUFmu8+Ji4zTF7hAy4O9gYaH976H39zkBWmLPsQdwj1hwDl9zdTT4oj/cqC53X1P6X
O734ifMenVxakRk3EgYRIFss3SX9MTFcLfi3xwEm8A3R8od8lGwtReu6EJOJdZ9HeMlg0vGJaBv/
/kXsnP99lOShJA3iZED1zpcgdXIYZ30R2Y32pdTPfXPoIzxUnCjeMHTh+wtDi70KrQDnIoRitQpt
3z44xPSDpK68xQ3+PT27dJvvXGjmIAfGdnHG0gk1Yq1osSDHeBsYdcubxNXuPkoH4DM79Jub+NDZ
2T5i/E5/TJ+sfeYgA/Cll8LdQm1cnBGM2kAfC8jvWebxgh0Pgu5yVuc9KLDUryZ22m4LxbmyqWcG
FqEsayAdNGKs0tbp/RR4mHovgWLfAnit+AhasPA9HT0iADUWRz0J8NLWm9lKdZsGguUqpBwK20zR
XnP+9Yk6NWUsIJDKYBWaMsDUMD2Qwm/FoTM3ErK11eDlqqEqPPO2LC/ttIhI3zYaPgr5JBCXzo+B
wBgsMD3Jhsuvff5TS/PXOwkPuWqgqGTAUqEDQJQDDbLFjHg5nwIPOzWx8HYLBHhyURLsl0dVFgum
uqiKuSL0R5VJiJvTn+sf6JKCYmFx4XKhBRxoOsBiLXnxm2QxYld2fgxvKqRa5FM37a0BissuwsLk
wv8aacIVQWCyPeQSJEhh8K9lD7b8Hme2PjIFrIDO6F9f6MUtSkDuAw4ctJ4QFtH9Of94Td93CRF6
ZGeopiSvxHB5vYHb+e6sLmIVbGBiEvzeM9fpwoYmGdAHHECRh7LtHURLmHmg99nTwFDd9fiX4YSs
sBuW3OR3X5rbsztAg5l5l7FfPQt/X1/vdxPy2o9ZeKtZZ0JvChrZo42yJJQOHDKyxpluiB39btzA
yxlYhwonsFVmFCzYuO9XQtnZXiw8GUDiwGwC7EWq/TUJQ+mMVfypEFuw9EtIwveH/WfTFw7Mk0Kt
xARDo6uxjIm72gOz+kthZ0/NTtlN/mtnEy9lmkuc5s7yrUO7Q6fs3zJAzr8C5EqQo8W1i4z+3L1M
s7cKWlroM0gO12yO1NO8n7aoJlYiEKADIJlAK0PVMNt8bqWNNTU2pja29QbYsJc4e91wmpVgemZg
/gEnIa4OgciKGxhoPgWCnMXSfXyEYPI++j3dyfe6H9pZ5LrWfosm5BsusHTX06VdnJ24UqsOloVb
pKx7J1+tP90LFmHE8Vb6qG5EjHt9K4Pf2tDFIenUNo8yBVbLxBPZQ1N+Xd/Qy1MADB9wnvAOwD4u
0r046i1N1CGQ+VxtdlbQ3M1NEa8LSogsSI3pXTc3b9L5JqJiPIOM4YBg0fjOwU8+X5fx2jIrzO4E
+cMEhEn12G4VNlfiCmxA9wOZPDg68T4/dxHaVFLZffNMfgz3GKCo/M5DCt/tQp9aNjqIrgutYcbt
zNlq563bxlsIoFKC0f7lI8U06kGJTVRwkx1v2fCce6BksHtXYFLdluzKsf5Ohj3dht4wMXFsN94H
K06Ktf9jf1lyknlcamSA/dYOHkHSU+O2NB0MAvu9u5/sPnIU+/n6J70sEKAef2pz8fyLBxTsoJ6E
nLZgfI+q44G+SwX7ndigf8Xincgd3OBHebtVIFhJRtAGQEADPxQBud6yFlmqRVuaYwgi+fgHDWwZ
6gbdbgh9HdochfTQgZ2oalhuyKiEbtzWl496rBq3NWS3kfHgwl54mQymWS5NoCTmN5rD95nbu5aL
CwwFdab5/Ct8obdgqxoZdYbP1m63BD1X7vLzH7CIDLFlgJ6C4gdkDKRquwlDcDfmV3Pz/sf0xgME
no7DEYNkLsZtIFByTF4I4MG2fLhrJrsKGLA6GyXA1VBysiOLCxVvvmGyOLg7q9E1oBxNay9Gxh5K
G05+eQUAMg+OF4QtJNPonZ+fb5FObdC2QQLStXslEhjP8PryoVWFV/a/rvv2RVETHxlxClK4eBFr
0LA7N5VUOgDVBKbMorUeE2j8PvapOE5jUu+KTsS2Ova/NUiIHxP0EK/bvoz8iCEgCwWlJFShQJt7
brsPtUGqTWwnuLXtgOau2CKdmBOPZTCGMhiM6Jg6xBjCuYWQV0aaGzMXqd66VEIKRptjUsY/Gjra
HdBcFB3f/7AotO+A30ICiqWdm+RaG0egeQSVQvXAzZI1W5Mjq+cSX+1/FhbHIk2nMoGQOaKRhriL
EVTsXuP0vyCj6ECxFdReHmdvyQtq0qH9RwamY2OJaz4DEBeSoPkGuFASJiZ0IDC+gyZejGx2TqfJ
ffjQs80q9KqDnBharLQiPE3VGIb05/QGEIOJgYWhPMb7zP6hfqqeCTKsjaO3er+cLm5x9pIsn3Rh
wCbGyF7kg2yTny328695H9s161n2e4u7eW07UcoAqyXwtUD7Lzymo2oGIUAM6euVjoE8N4+cwXrA
MJLMAR3p0dN3rrvo5YPTBPobXw+3Nwrt+rL6gA4wmCQz6NjlozeQ+35OM1HznjrIfTO5vbXAAmN+
mXXNcCc5il5tONC8orNjOdtHHXIWYjJn5dPzMxJIuSb1c70jUw89JrGqxyj8s7FG9aoNbTn5OVI9
0I0aNoRFHlWQx2YtsQf5k+vJjcXVnRbnH004/uQtQIitsi+Tre7YRfA5WyV0Lc9XCUQ1JHNN/IJi
ZtUYIAYs7sqoORrN4OiAZozxFuBx9cMi98R4NahJVbxPzk1WqZa0k0IgblWGk+FLel+/t1OIApM8
9s1TpHflYyVLeuap+kwDEeg0DG+UkCQ7Whad5rUpkQ8gcei35uYvrk5sBsEeoEiP5zkA7Oe/DOIe
RECPAhqGmXxU5E+5qnZiwLAQ1yX3P3x6VNbAMQLSN6DdFrbAXYPyDU3gXuZd0L9CD5zJEUiEEzsr
7qXi1WiPrX7IutfI2Hhxr33yU8uLh3CXq3Uc1dBYl8dbWt0q+R6iIbau3dHoVZl2G+u8KOdjT3VK
gP1G7wVTbAsHw8UdZqNcFHZpkRtSqE9j92J1pRuGmODn6A9q/a0sJzemZB6EEvy8bn5trTqaLjNb
BWjZv1PXk4dO3DZ6WwGvBXlA623UI1C0akBnmnZUy+8Qdjw2IdkKXKsrhuQhshWAH9CFPfciaRi1
KAix4iHRXwZVPkij4gxKA+EPI7wxFFCcJ9ZBBgW+HvzJUGC6vuTLshl23MBeAzv2fwEC5/a1IFJo
10B4sRA3890u9ibQtpWJt1a/My3XRG0Dsn2ak4FETveSYuuTz8XaZeScsUhzc0HTMWpy/gNqKw5E
K0NEs+d7JQOOGYJjRPqKYhSQpF06AhJ4i4G768te+9LfFLUGGD3nS//cKDg8wyqaAxlaqPwmAeCf
DQBQ3lqZ9YxKyB3lwa8usZoNrpy1kIH6OOxhMhk1/8VaFa3O0bZsgEivNEbanFEDqppDz2Ql3Cgd
zStYbCs4bSng29/EPMsHdVBijIIWcmF3+qclWh+JstMUAvQh9X6blv6yyY1LbwZPowEFoxiTOt/Q
NkV2n1hQ/cYV+zyghA06aQi6Ja5iVn4vHjpLtrs28EKFb9y8K3t6ZnnxKaXC4FU/642L4KEHVrLJ
a6SPoafRzSRj5QKGKYDnQIcB0MSyKSCNE5BuGeJDM2kHEoPZqSxuIil0tLJ2kwyCGGXkFeYT6obH
qTd8IW8N/KwuFlo6eGJomEdbcujlE+pZUY7FTtJHo98KSbCyeRJ8K4FbOR9IUoEdUIHfw/zXIoFr
zSwQOJNIp5T2UJsYY8c0q1Epn1Le7KRs2KfB4F8/kpclidmFTFyoACihuLVEJpKS0hzY4sJO4r1e
7GL9oIR+ne4gD5+bu2hyMvpDh5qP5an8VcpRdgaZPr1vtyTMVteO4WmwF6OjjHG/hStr1hABMFrY
HKrSkP3QXqh+a9aBnURHK9W968te/aL/WNMXvaxuGKuYV4j/edGBNPtHJZArDwQMYhshby0gqBhS
wcYSZBHLhn+Q4tnbthMUTQCaKqUYZKvtU66Ux0hLngarfry+rss6Dz4ngg96ImCsAeRsEeuEPMgx
pi6ApbZGFiolK4WXoHBIyts8s8HLHcRPQf4WmzFqQC/XjZOV4Hdqez7IJxd50vWKXGdQb1HyECz2
/EaJmg13XUn4VaiCY3wVUqUE1D/nJjpRlpEZmAUG/U3X5K2tyyOywHh/fSVr9zPohUD1PbM7zJ2A
czt6S4A/BzLaFrVV+NA1I5gEzsLHzAwtp9OH1I/a4hYAZhjXQkeMhLMohLppFuqvIEdvMIKRjRtZ
y4ov4cNiChB/4eMuj2paCpKNmHmyi0S0ho1kO7gxo2TKHUsFMJ/RWkuOuhTwrS7fvNrFrQYyVKRo
0IvCHOKyVGrEwFIXCkaF6tBV67veqBwVtVmKMZ3U/JUJp+m2PsBK0D8zufjQcZtbfTdPJ1ETo+rl
q1XLtjxkLmb5H6hWsyKa+VI0HeO4KiT7LAuilepGN/o7MVisG+cI/wGph9rP8kGdjUjSeIvDVGsx
61KF9YCHV/qfTmuOBMPPQYILj/yyYoOVeu2TtsZQer6Ls4faNHaJ3mC8AoVeIz4GEHmOAJceyk0G
wrVTh4obcLyQQ8dTfJHKdqLl4Wjh1OWoofb80CbvUH2mmhOI8JWTck/id0VoTDX6F8geeZzXrJbV
jTi3djBxHFHOB2HuJc4PBwBUcBMSn1iTGjsmyrADNSAGoES98TRat4T2EjB9oEdaoicVKqq0nZ+m
nKg7EzoOooN+cLpVHVu7ISjE7TATCrU0zISfR4BB1iSu11lpmxEY4MQuTv7EReGRzdnbFU+fcRtA
CKMyf8lkno+xzhtelWCAB/jNjTBV7+ly3SBxk7rXzhzpDww9KbssouWNoAKlawNixCQvO7tSrHDj
Blk76yC/Q1Fw1um5uECKplSMKely24h+GOmDGXypwx4SD1P6EGXPm4i/lW1G7e8fc4s7gzexKsez
uSi4NcGoVrhT/UY2i3Erzx3kVDNWDVUqZBeLzKqABKumB22JeI4Bkpug+NNKX2rjUvKuq36V++lW
sL6srs4FqROT88pPbsOYt0VHE5gcbcWpf0CX4+k3ON3ximbtMWI5ezhEf6WH1qZOthG4Vjb1zPR8
kZyYHqOyFhbvSpvnPyuQ4qgpq8f7XttqrKxcSGd25pzuxE6QBXIhWtiR1NSTKglT6oMNBZ19W5RM
k6KN+28tRTzd0cWR7LUoHuIeO5o271M9sKl87uMnWXKKAJy+lreRA+hrJxPvRg2q6xiJx8Dh+fIm
jnJqriFJhPIpxbBXPQy1LyqBcVjEIONQN2qluSGqsd6YNfWbDD2hB0m3Ru3Q0Aw17b5UMJuYaDPI
c6Rj6JFpHB/VsZApRsA1LX1AOK/8ss8J3cVBMvxKlKEwgJsJNTeaQtwrIQYXjqKyMOiGaTmCYQWj
w0T+oEv1IZULyY3nOKDlaiDZEKFS/liNLHaq6JPRkTNLip0u4jm1xRCYd7oEoRQGddLyQQuJ/FKp
Svquy9n/Ie3KliTFke0XYQYIBLwCQSwZkXtmVdYLVitI7IvYvv4eau50kUpuYF3XbOZluic9JFwu
l/vxc0CcpGg2EA5Oo0YoVDMtBDS1aPlRZD3BwwscCr5mxTV+gy1uOyskpptCS+IrhtdANqXT+olU
pC/9UVQ9ZsBa9QsErBA8DZXRAs2EKKaBGVf6KQK/f+a2ZY/Ga9ZgOmvfZAqgcQhkk2toqeEnzaQe
nErHGE+bCn0CQ/PgoLw35BViPZqJpz6JHeFVEbd/FBpIx0ZhOb+SqNSOGXHYHmWu0XfSMKYnNEQL
kACPHfatwCa7UYNJIb+yhPDUpKWhJ1Qj+1mVo7hQ0HFiMivhoQhYKGLh1jU3f2Vo9H/VWDvaXhI1
9XfRaPlTwYopdM1qRKPEVpxfqYntfbQKK7qttUHlXjRCURPsE0DotBPYcuuEH3F74pLuHXvf5aE+
eOjuHLNW8NMEfuKjGCv9qLaD/bUayp5hnj0GP2zdwMOUeiD5CfO9JLvkZmHvIEHJMB+QivyGFF14
wVyNUh/GXMPoRAINgEsm4LvuWOjFZ70eQ9D+gNXS8OpxqjDVaZlO8VAOPL6h9UiAESunagKBclUl
roUBK3M3JKC/4TG0gxRz0p6MemBomVSQinN1UujafWl2ebkTvSaii9LW5Dz0erMjgjjfOmes9mgU
5iboAHSabSQaqy8cB6XAWUQcTvT7QbsIOnXdwnuyEve/Sr1Q38fVRe/fEnZLEjfnB1L8qieoeZ+p
vUXfsGYaz3IUKWd1YMDapLhadK1TNdBsway6eW667taMfiR65ppJuddhbuy7oND7myoDp3haQCit
2AhKKyEQiFUN0G70iFGdl0JgjsER8AiDl1Yomqt7e/MsegOnUvVA7rRhayW6YwIV3VTL1EGaItdI
NSU1G61VUCMVLqW3ZUY91hzG8DkkWxJza8tCdQ6AdR196g/8I+XYI2xWUYlxMAP12MooTpo6iNRl
U2WCUFtlwp8iLcF8tKD9FvHYynWJ6r42Y1BQJPxQlkT5uav5hGn9lI2fWQo5Y6W+tIoK3oMtTvgt
U9KNCXo6HchCmKqG6mBXIOvDt2yHxIv+NQs0CqxorKInDkEsvNykjIcMo1PbI+QyeJfvwgycgLpS
PClDv+NWtgNp4G4Yio3UfOUp8s7mvPrF0bQiTuOOw2YKBoC8JniFPF2/lFeS/2W6KIOGwtJhxm/W
iBIT4eAjx9Bn7Yb2xnjrijsurcjv3Tzmopt6AZ4I4eD+Vl4Z5mpYTqE1kQZWZOy7aItHZWVhGNgA
fSDOtQEwg/S5WjI2DJwEuDFN7jWqQE4THlOm/fvMEJMhkE0CqgAlKbmW2qKtYpdxicwQ5OC1ecBw
P5K3Z2ur7LX2dAawYBZPMeY0WA5UIx1KUkas9HKc18/VkAACTccJJC1tlypQ7KARfkXMkxHEXj3m
0dwR+c4XDFB1FRi2IuBqI826iZvOOcQRjXcOEqMbve7JDhytHQqwDSRL/aTti/shpTaGheouTjYu
m1WHXrxOpAyQmShxk9kRagvltJ6jypPEZOObrMTZd942/4jFqYEu0Kj1DowYYOvRh4MmftTGg8m+
U3N3/fSsRh8MHKKIg6IWaO/fWxJctJZW4LHVoVIF8gSfsAPYq53w9bqd1fOzsCOtiDeOQIcEKyLz
eQHviQ2hwF7jAUg53szQOJVJsoHXXmuFwK9RoAJpzhzwJJtOx3JTFXXpgSbCBVGIG6f5Lp2+xNB8
0OIv4CvVUz8zNP/6UtfO7dKsdG6TJs90sDuUnjD7XZk9k3Hcp2LDyPzbpToU1NSgCwb8HES75Ndr
mwI31akoEXTojkYkvksisbF/Wyak0K0VNdKACCayDNq/Yxg/6C3buB5W9gqBbRa6AeXN3Pd87351
pVpd2rQoqajlY94oX6MwDbKw/IsKxtKMVFIQLK1pa8MMsLNleleAmypmFw78s7Mj3aeM7q+7wNr5
VTEN95unEBypkgtkFXpWmYlaaDvGflG0d3yydu1gnPQ29K1sDP7CnI2/aaESi7aYZI5PtKJCw6M7
RI9Pm9KdWVFfL2t06eNLqRyvW1s7ykDY/GNN8ouqg0IsH2GtVu6mHjMs+o8mubQmRHEBF926NtaK
TyAJgFwPTjDmfyQPMRKmT3E/wRr9aVggVtkP/a+UPzt96Ffix2BsAYjWvh2wdRACAjQW1VPZIBnQ
rY2SymNs2JlFWGLw1BhA1cS9MQa0T1Dx7fqGrh0CAGucmQdxfsRIny+Lh2KeLkDnv4BwykDvosjc
63jSutftrK0MbzrwzSHQfwTd2uNoMZw10EE1u266acLadYZdXONFtzXptm7qn/aAnJSREPXzKUVS
a9WfC1V1C/Yy0tgtw8O41SWc3e1dJJzZ7BYwZil/LltgNBgBjFm3huOg7cB5DaXdx2kLZfQRACUZ
kh5aKEtqYT7BUHkmP+pg+pydjCO51Bi/2RkBaMrE4fr3+lgvfG9RTjp52wClCF/01NEzvhSHwed3
4yV67A4gXbgMHmYnvPwBxGEvGpDSp3J/3f7HRrBkXzoKOddCFGtgPz4qd85TBDqQ6pX7qFc+j9Fu
Olh4XnvVs36L6eXrpj8cCcmyFLC1tO2HVkPyNtlgekg+xXkZtFsJ9ofQIhmRcp86ZD2fSY68SYPo
FiBr0Bt/bJzBLVr1NdJaN6t7t+mdjQzyI8WEZHe+eBfZ3YB1JeHsseq+O6v8AMoHj/0cHRdPJP2u
94eTfgNiAJ88/8WmzoOhiGtQEZHbQmXfgC3JwKaGKUSv+b4uXsN/zac3rw0UwwB/4oH5URilijql
m21UDu0Oven8hPTrXauM5QGg3417b9VL/hiTz0fnkAQTmzAWk59TdlRA+2hsnYEPbYL3C5K751Zs
gk2CwIahnEPD7+iZWx1YpkhQ60C+7abyu658vv6hVkPaYl2S98d8ckYthE2H6TmKevxidqMBJgcU
d6HouaXktbWN0jnI1DDHncfhj+QhDu+rDjIBG3irLROSy8cOjycrYvhS9jfbcEGv6lrRRrhcP1cA
Aajgap5FUeYfsThXUDM0jd7EOkznomjeVF0Kw20xSEQOYXo02bOlRF6kuiQKKvPOSCGL5urtRkb7
u9n44T5a/AopPXJyUkL/Gr9iqI8qeqzxgHfozkq+xsNdJkwM0/vz27XbmtxadZqF3flKXqw+Rn9Z
KxvYHfmTTj09OUwl80Ecd903P76qcCBgxgG9K+hxMfzw3k4zCSirh7CjGCBJMrAOjdaHMITcQAjR
oHgmzFY1X2nIKa43niQf0orftsFZObd6MbckXcEQ+TRHTYftpLJP4ATxU0Bo+oF8oYV1jLbu39VP
idG+/zWHbv/7pQ6WXRWjnoChEIMy1s9y0PwINabmsbRBIJfXflwEWd4fMRh2fZPXvuXSsHTxUqY2
ox7BcM4bvyL0GLEaE+OQaom2ksKPFex5T+dK59zUQloo+U0qmkHkDLZs8MK5HcGoh0Dp30z9kXau
WQ67+X+vG3KbaDMGTPMne4PAbX2jF79ByuHADtrmaY/foADv+Qx+rP4mozlGbSdgsXK11PxeiaZ9
NNjjqWR6fZeh7dZiKncDq/l/bAY0sP7Dlien4lqcZmCHwA9RKQifW78TB259V9ogMYPIcAvIGPfY
JHTvhq3wNYdAOW6AeM3CQwc84ig+v3e2inBGiVogREbjLVEqiCxt9bxX3QpwVxNDwIYNJMN7E/ro
OBmQOthm9sVO9gn54cxi1Bv5zVqshwabAx50YM5MWauMKwNRirKe0wzzJGhxiAV0Tsdv14/IajoO
eAmCkAWqYBRB3i/GSkum2RxZlN4hxKLZ9ppbChovLQpLcSvo6wigN17E/behLD43jfUAjivH0zLy
ErbGVm19NSzicYUKKnC3eMVJxwgVTFxKNXRekibbhSR8BFv6AY0+D9MofhKyB0NkOxNwpSjdyBZW
03RgsTDvAredme7f74SeZH1HFIwgJOV9TYc9q41v6Zi4Wfs4aa2vRfFPG4xXYP7poPPRlW8tivK7
vtaPjZkgR0MZ1nm7/nXmAys7M76JjXovxX8c6eOMQORUwMrNU4b8lHQPGUENzAR1fDjcFpCbDfG+
vm5xzbeXFqWcqeycdBwnWCz5VLkEqVqjpm8Mk/TmpgTOmocvbUkJk6a006D3sJUgkXbQmbXK17Lf
SGfW7rqlESllqk0lbjQHRkaEX84rl0V7xTmF6PR3u+t7t/YQWpqSHKhIWxEXMSSbGrD8N/kOvXUL
hfck8nU88cZIuKXYCPnrJgFQg8YGIpEsIsT7EhAfitWpYQVL3KsT/Tg6qiuocxvSxjWzu0SZ7q4v
lKxl8yCMxgAsZtNm2tX3RwXgeApgCmKTsWefDMwX4wV7Li4EnHM3ym70wqNzHnwDM49QNvInN3z+
XHkg/Tqx5/Bz9cPY+MZrMR/II6RSwJPMrev3P0fJanOMNQRkjJ27wHfesmgzX1t1VvT8QIpCMBYg
MywVeTZBmALEyeGD8agFxSnadY4/eOBT3kdB4pe9620xba357vxRIf02z3fLMJminDEeDUZncmqN
5X02dj00FBA1TZ+lAFTzqDUfmwa8ze71D7y2WEz+mbAKgDWgc+83tC4zpBJqB9DteJeQoM1j5Nt/
EWkweYA71DGAN5YFOADI6HO0gRJPiK/KdBvFL8x5of+e60HHfANIj9DCsJEXSBEUpN9jiqsUB8Rm
T0J0r7wGurWfdtc3bDXjAScwAB42PAQvp/c7BsXHMFIHNH9S52LGO5rc9Hkw1vta3KvmrtB2BI8k
eta65+uGV7/Uwq4Ur+NBE3EfT3MMBc0DsDCkeiwyJbhuZe0eWq5OOmA8YlOU9djF2DJQQibWz9no
AS3j3NPL3ApYKTS/yvN/2y5GUo3zjFcSqGRxJ0sPFbPPK9KAadabwHnEMvums6g/Tsod5lPdXFMC
Sn9dX+laKFlYlLn+wzZjHYGWp0eKyLP5rSO2ZChWU5ylCclV8LozKhrBhG2HUEPGydrF0X3Ufyqp
B5IxPW+QMm8c6LV74rc80DwbZn64J0KzNJsJc7Ve0oGB0XzrMQ4yJL1PQPLM6uHUGtlZ7cfj9c3c
sCpvJgBaQwL1SKx0uJvKOy7u9fi1Vu4b41BXXrXFnb12FhaLlFsOmDASCUQIoRHIIZ+IORCwTsR/
cRKWNqTzVgx1QSMdNoykcRXDNY3YxeQUpl1OY7sD4/31HdxaknTwxsxOxkqFOSv+mkJGJx92tdj4
SmtPAIojNpNmIv1FGe597CJJ1FYNEglPjGnKAk3vojfgieh3Bo2UwCkAyxsKO7m1hraevLGOlDtw
/IFLCqD9/hxXaXrTmnY/blwQK2vHdQ6tNTRnAamQUVJ2DincFs93VKCOYXRqrMG1u3DjYKydRnBt
gmuNAoyFDHv24UW9p04n0PLP+Ia+r8yzYlf6fZSZN0kFnH2iitPY6b2PHO4ChpnRjXkx/cUyTcyJ
IX/TEOTk6mttYdgjS/FWDu0n27gv7IO21fz7qMEGOODShhRyoHkx5Q7K5YDXcQ9y7zujLdwkBU2O
MR5CKAjpkHWOO+oyDXojBDrHGVRec81N+AD0IwhUiO4CemqhHnjdwSm2V3rhvPtl0nmyraQKm7lo
igEYh7z2AmfoFG0R5axEdTg32pB0bn3iNf3+I1M0xzGNglelXv9K6ue4fvmLVcw5BrRTZ84lKV9q
TLUJxwb5cObsKhC1gs17rHw732KdWTsSJgYl4bHzYLk8LtnrHMc0wQuDhCdd+Vl10ITeeFFsmZi3
cnEeVHOseD/AhLCfAP0Ah66vjhv1oS0b8z9f2CiSurMNG68Wu/hVJbukuBvKx7/5In92ava7hYla
g0xw2WMZJYkxWPTJLr6EmdfXW5nyqmctvoj05ZmmA0Nlwk4uTiZ54d1GBrT294FLBXxSB4c7Kozv
1wEdDZAoWPDcCSdwBh0ilby+U6sRkGjOzGo8E43IyX40VWFrRlgCYGBOexia3TwFaL0ZsQqZROAE
UCvcAGZ9nAJEQFranBPO5eeJMX/bOTkc+cnR3HEP7LxrvBV753bCoP5rc3Z8Y6OjsOZ0GPCzHIia
QbpNRneklGRADc+FAOWcgngD5QDIkV/fy5WEB9wDf2x88DoVDP7tvKzK10DrE/lTdgnZi2q5ie6K
rcfNalxHmxCTlBhSx3SYdHPzMLa0ZsDDV4BMU30ZMEvnornmQa0gYGf7TgXFnHLTBul+C9m7upsE
rH2AFM+1B8nvG6jsUIHxC49pJyM+lcMXm21UGVbzEkz2/mNDcpIiT0ApEOHJDfkKlx0wIfkWnkXg
7GOXPka+ttEVWV8SpFfnaqj1YU46qwwWxxOWZGvIN7732WVsN0z8B0Mv33dzpWYG4aCQIONwWj7U
Y8IUjjFbVr1gbNz8ZqpJ92rYWXkQZah/SZvcOYaMK7dWztsTz7RsxwFGOYSFGh8jXrdvxhCqXyte
hAfwLEwBV4Avc1EqIPuii8JgiHRxgmBRh9FaK5/ekrE1PBoNuO+7wVBLV6ns2s9GLi4tS+EjDS0B
QBf6pRkt5a6uwqF1VXuc9pVWRV91rqUXmonyISyb4Wxw1t6nSi1Q74yBGoaqjzMETIBHPlL1b/aU
CBAkGQ0GXXQkcM9CMIZ8o2O3BaC/mT/k0TywDf6G2s1jq7HdqRib15Ymxh4b1z8iWYmOYDTSdk6I
V6YrhG0c4nKYJ5+mqj4zQuZfFvJjh2kCX69EnrujEXM/d4o+qKhZByqmQTL8S9kQAKqtnqHpxSJP
nWLyEqWTfeppA3izOuSE7UIjHUvXyFTjrJdqeIh6B8JGZaM2jSuwiUGfgS7EBLf826DRTDl0ImWe
sMzOCTjt2D6bHPo5a2MAWVRVeeZInr5MoR3e4QYydooWEwHhC4MAdA9SM8MnaWRAUkRNtE9k0h0/
NcV4sqqWfBZprf80Cqbe91bKdwXUlVCtgLRe6oNIIP0EBGFfeZFTpD/y0BxOnCjZK9e67ljk2uTV
/Zhd8H8Xl9gGj0+bWuQSgn/lJzKJ+GgPOr/ozKz8uphY6WIosviEcSD60OeRw11H1ART7Yad9kGY
RVG6F2WsHwu9aR8STqoAaDan9Tgh4wkE8P0Xq4vVHaxBGc9kYb7vobUKrkdmYrgREoS3aVjxEuNj
cwLtDNFTBOauxyKfMLfEAZXGLFtVvUUGjR23bsP4jRcxHVxNQB3uhmml88IhjRLwKS1PoVDJcy5K
Eh6NPmEHkejTg9aTHCJuo+kpoWI9mFYVHlsNydi+MwAM2VWiCjWX5uj6eQbw0N0+bZrhIS27sXOH
1AnPvalkUNRUxCFkJeY+rKEqvrU5tx7UkNk1HDw0nyLNbHI/B8LyueDG8KRHrfbFKR3MIqXgHnB5
yfPnnHTVVzNFTRvzRQBJunESV5+6vmqeTGEyB+J5hOyFYmQ3dj8A9SO6IUiLBpPD1ajXbqTUxa+h
64edBhjNs04ZhBtTG1AFF3P/Q7nLmBM/kQSz/xkzYzAhozLyrI+6EhShQI6jFmoK6atw6F9JHfXH
EDpksNpTetOXengbkRYHuFAx100mCDDEWdnd9H2ivo0gH3f1pDLw0yEnl/kjlOBusxolVRcU6MOx
CpmC0EHrZNyzcqpPRo1Z8ZFP4HR0oPV+TCwMNUGFCDTc5hTXqH+bAzQLefID1Or9S2k54pjZqQMK
QbSg7nIUyHIoccZ+WRf118gO41tEQ+ErdTZ+szK9CiaDKChO5EPsNlYJ/lSM90U3rGOoGzgjDfcg
nsueoLGMo84bvXNhKDpCOLAKUA1MLkZZ8EclHOMDjYmJ45CUOEg0bncRyYcb6PxhnmiiyRv05RTX
GGOxyyDEc+gBpB1cGpmdX9ejhbaTpoPa0RIAOxijZd91BsbwGM+NXdElZr8vKa0dz84MMFhBBrtx
3L5gVevrcZPGqIjVwESZYALR3c4g+U5YrCXQ4bGSHdWS9NnmBEX6vBkUzDgZZj16U2MApemoTfIr
prNm8FBU7WtVOOFuJHX5Zhlhe+jiNAlGI23eSKS0hwokUICRCgweWHXpk3nTHc0oH211whBVbyS2
a4Ft6wEIQOsctU5zY9n2dNTgiS8iU8CZej0PWrtKl+8U6eZWKsTQ0ECuVWW7Cuygjfmq2a//PxvS
w50nOoFOJdLWtjlx8al2npLw4bqJteR7sYzfmfMiS3XCHJQyNUxAmTJOK7yF/j2eB/mGM3NQop6C
r/Q+DR5VAYW8DPlbpp0Ak1Uw3aaGW7n2nATKKcfSiPQxOpL2ltrCCH3IvoJx/XY6KB71RdB3rvDK
r+rh+q6tJvdLg9KXSVJQ3+rzqnpPQwi6nw733Q1wV/dkD9Un9byVi8679GGBcF1orYGnAcjc97uo
Qg4TY7xI3EaMZtb9va08CPMSgVmcblQrtizNDrNwiArBI86hLOON6t6ID1FtuwZ9mBJIlm68JFZf
ZeitgXbCwO2MJsx7UzzNTNplMBU+8DtL25nAS5zA/6DvyI9w47G8elz/2JL9XNfKsMo5bHWabxu3
kxF0/d8cJSjnoHuGUiOm594vpx6onmohmusgJcOQrNtmG2tYLST9MSDzDqV5W1A7nks83QvUKcFY
VYR7uiUcs7pTQExBON7Q8N/5ny8cwFJZXjVifuBZ+z7CZH4CWrkNJ9PXlrJ8I+jvjRAjHeo+wRsB
c75nACQ/t8e7fhfZHt3ze+pbXgzVq8/tibrOvvyVe7guXgzNPfQo3+02zvJcX5DP1vK3SGcrhvpr
QmaN2Y48TixQgWnSrDfd+aQClorzhYGzZAyMLrhudy3ygk8bngLSKoBSJLM1COcxgI6qrNLsK4y1
p/WWZM7scB8WtrAgHeVIlHrkzIBUR4xfSu1HCiylA8lVStBXZd+dFBQC7bBxL66eakzqQD0NmBtT
k2stDW9Io/Hfn1b3UuDCUIQ42CAJ9KI79u36Hm4akwJ/1VhcDAqMJbNoDUjIukDghrHNgMWHgX0K
jR+8+rVhdHZOeV+XK5QOelFztJgyGI2ZSw71j+yE5oVnfFd9vhv2+cuGuXkNH83h4WFiigrdZOkG
NUBSGoXKDF96qMGBnh6/MS+6tK6VQU5Evw+D5ohWl30b3W31RNccCODCfyxLu+vUUxxBuQOVa8iV
HtNf0Vn9Xr/yvbVRLP048Ila2dKQtKO5k7AQcs5oOYEc+6l4DaY9pBTB8G649Ed2MR+hOuHVt1Hu
0tv6xd6IRmuwKDq3YVF8BI80yjH4AouQ11hKrRslPuileGzv7HsD6kH7ChVoz/Eij38p7seb/kgh
5/jpb77twrIUB00nLpx4dqX2s226d0iRtT31ieUW3+0YFNrQpvabG/aNg/bB25TaWHXkhXUpBDGF
KLjsYb167fE+O9xplpu+9n55UvYs2BJNWMssZp4paDMBP4CK2vtdZk2c6nTGqhfhLQO/CQ3aEjyT
l3Crgbl2gy0NSXGvG+vR6WYIuVI/i/oziY5C3XCZteC9NCFdkryCu7I5tE7WccgAj9HIX+TNAHOg
awlmfBukEe93qwDVraHPYFunv+nHveXsHHOjXLx2CS9aZvLoldZkjap1aEwpk33u7fTUMjC1FMwj
XPevO/qaKUohjTjDHJwP8KWinOw46oEdiSFenQFMhDnbtNhpm9zTay69NCR9e1XhtZG1syHMr51R
t0tOOepGO6ttmnvo6YZe3QmIlFD6ZVC1xqeTGaSUEU8YbOsqXHN4dONmTQNMW9q/o94irKQtmYpJ
xyPBSgIVnC1a/BipNy0UPAZto5C85o9LU1IcyUu9QhyHqXlgh5GHPt7CMq1bAJcZUM0z7690C5E0
zSw+V8PbZl8Wt6TbyJ5XPQQd6v/+ffmuyR1bqwf8/Sr/wQX3oxwFKcfaEXAEXffFtWE5tBOQcQEm
ApSKLNEERwRmo4Ypu6M+pnaQKCiBGYFqH2XBdrKA5bZcPWK7KCnOGEi6He3+ODUCxcfO5ZA6IJPq
st45CO1WhJBlzTf2Yu3eXf5AyYnBSS8mMe+FUD7Z9B5cRNBaiguvak9VeSBbCMvVrV/shxTMUNbF
PcTQhEgA+GhY69JyhJrjIUIN7vrWr0Xm5cLmX7I4EbkDnvV0xMI4JiLIS6vcquruuolVPwV3o4VM
CV0w2U97JTfRRgKgkOvnONHQdN9EN63v1x8TkquOtDBQZ8Z+CUyXeHHmids8iHbWrvLpnTgqfv6L
PYsneyNcrxYdwBb2z9KkK6GbrFgp5+8EuRB2297PlJAn7v5Qzzp08jQ8kra4i1cj2B+LjjTWwvLU
KQDPBOSPgQmueW6sIE8/p81ZybZGy1YbfYvVyTDGsA9bUHPBN9LjdCY3xEcZ9Nbxyh07Nt/V77pr
nceDiczscdpoWW24jCMFT9Bb1X2lw2ViVh4Kzs7USA/XvXLd8f/5dHLu0xB9HHiIjXSo2BekR4E4
d1Mr3XD+re8lBY6qS2pDC7GHI/R7VUzO5Z1bJb7RPfU89f9/S5qXvDjLY6nq0GbCrumt4dPiJaPQ
dLY39u03zFp+/Cy9QooYmLo1GhVleS95dc7Gw+A7QYhR6v6tvQHF/al7HN0td1iPvn++lXTTharG
LKfBt4r4QcX8Tt1cxv5SURTeqJ9re4cE13dy3SBg9UiMILkshyxNUDaYqUAy+bm/BTjpnNxPJ+Kx
T9fNrAF4kRpBpBoEPiBBliFCJR+T3jBgx2Jnlp3C4S7FdJqufaL9QaCbbriG5gEq5wJg9DeBf8bv
oz9GoIInOUs+TAl6SDAdN6ccGr4qmnEx328scNX9F1YkZ+m4lZigX8J0AhTUpydI1AfsVH4C2VxE
vfpmPFZPoCHvXaDbj9dNr57vhWXJZzojHxU63zog6OPWHpKbmBf9mzC1sCFdO1XOJnMyYWPIIsDl
Efz/NVUMnuGYxvrnK0kXTNSXJVMUWMBndEOQt3VbE1+/J8c/nGcAA6BLaKGSLY9VZKGjT/nMWQZO
nz17TH0zqLzpQF8DsJx73YV+ZkGMS80OmvPL6DaHjYfb2ugv1vjnB0g+MpjMBrwVP2DwL6HvfGc3
9fFncqZHfksgrEtz91RsROXV870wKTlHAfw3LTKMAeQ2f+bIgdws65vzFIOt0yIjwHTp+Ihu8leM
I2z45eZyJaeBTOjQ0gq26SXuMEntO3c8oHv2kH8yL9CEVcB46Wo7Flgb18NqtLGgtAMJ3FmB4cME
btI33J6/NDNn6nOCOf/nvqnQWSzPXWN5+aA+1MO3qX3FjCyoudONkDN/SNnTMMCDIjYkEYA5lcoN
IN/q9VrDyjMOXs5AtUb1YHSK+cNJS/BS2IX2cj0GrKURmAAGHTOmWWy8+t5fiNSZclo5WDD0aFxl
OHfFj+sG1oLMTL2F9gIAnngovTeQ6EY1qARvWyuc9jMgr1TUIELR/N+bgQ0KuJVGcSlJZsCSq7Vx
h3U4saslJdAFd1M0bnydtVC9NCIdQ9geWGnASEy+MwswgUOK3E7Uz414vb6cVT9YLEc6fcNQjVEn
sGvlAC3GHgACPnk6oAekfbtuae37LNcknTWkdTRFex9PZOdrFIHz5MmydtdNrM0/452PsjpmZp15
2ue9Dxjo2zfKHL4qa1Zw3lE/Oys/zVP/DF7o/XVja3ELYGL0OYH5RRIm2dL1qmpYj9GUPPxqsSCx
AKEqAapR3d75SpSg2pKqXt/AfwzKwxR2KjCS2cAgRJx2dAC6kLZBBhzP9XWth6Y/C5MRp8kAgp6x
mu2c6s57briv/6htrwOEMGpdjft1cN3iug/+WZj+/quVhanVej77YBLQfGcYfp4+EWMj5K4FoMX3
kpvEZq4XmahghdSfM1SMy40H6Nbfn//5IuO3oDg9RJmKItPg8TYCpeFWmrjqcXN6CqAnRJDkDmfH
mxQslxoSOOupbqFXPrzWqgEEDsBDRzaiI7cllLkahzChhyl0aGk7co0ugjA6UByw6GhnFoJCgAd5
1Lu90FAJ2fCC1f1b2JK8QAdvqmnW2L8YbEEKoArk9bqbrVYI5nn9/65GuvNye8xBtwwLYHUb+ams
n4rosTa8vNoLoKpQDeFQ6Al64MA0TGJtSRCtHyy0qXQb5GRgYpOujrDPqCZCeKASa9AWzKxufDGY
ApRWze0COpIh6CPJUD2mFs3uwBcFebwZuHcBBxjoyQFw+puTt7wz55O58FmVpDZmR7EjEGhyhQ6E
chYI/mT8BQ/Hb1rM/97N0i2jFVrfCQBDvRD+ytDOTQBE0TBSvoXPWDsiywVJlwyzQypKCON6ha5i
UP8relVG+tQad8Ly84IdGvsvGhEAb4EGaqZYNuWsw9IjIPxCgm/aPXF91/Sn1tm41Vbj/sKE9JFI
BtZvlhp4FHDrNoHGWpjz2xwCb9ePx9rWLVcifSNcz53NJpiB6Ed7Y1p9gUeOduIDo35j8pPtpJh0
49GNURVblc/VRHxpXPpufV1qo25hGx9TxzXvgCN8a9w2P6g35CHz653+iOvnsFXLWA1vi52VrvC+
FQxqm/OSSeGqelAnT0W8L2IMnG1kjavB7Y+l30X3xUHjvOnsqIaluDXd2gD/vr4RPje8RA7VFiks
qODBQmrgdV0GOuDNRrYxG7S1DClGO4NWAqyLz9Rpr5YNG0/XfXD1g9igt6XgIsEoihQhc87zwaw4
XkVo1Kiml4GpL70o4T2m0K5bWp0twEMdFRfcCJhwl5aSpBpPyUycAO12NyQ3XfcrDd2C3yo1pJqL
XU8OVvY2hpfSvMdM3Ib1tYWi5TUPGqCURuXkMTeSeGIFOlL9gxMY++JxOhSJaxzb3Xn0LcB+3HPt
icZTNrAE63bRx7cN0M+DUuB9wA+pknMlLPEBefO1jjE/PXwBhv9uMJ9J0mwErrWIMjPSIhHHnD/6
Se+NFQUqXfY8TwG+fW+YbjL+bSC2axZenN90id+0P69v66pBwwYzD2iY8Lclg0qJJK9EoRx4l+Jm
bN4a6H/aw21s99BMi54nyIZFoMi4bnT+o/JLGmkXpPXACu9QuRVtoXJn5RqoEhIDUzfJUe9uxm4r
9Vs1Qs0ZC4U53Q9KVI49CLQXUXWtjSZowulYxeq+iTbFU9fQXgB6QCsQ7DvoZUpYj7rXE5pYc1mA
/Q9p37UjOa5s+0UCZChRepVJU95XV78IXd3T8o4i5b7+LPW5dyaLqZvEzMUGBhtTgwwxGAwGw6xV
3s7sfplRwmH9HbjcIkxP7dIufQBO/dOc94FX/vgPmkSPNEggQHJvyRX3dhSezsCUESTF1bx8052D
wRTTdFt6BKY0RjRXTm1T9pKalSNTrSEH6uV5QCfgD8Ijq0pgW17yVIjkWpxiAe1vDSGV4z7ojnj0
6qfLmlJJsL6eLMsCY+ZcweY6ewDS7b1dKsKazVgVzXf2is1hwOKkq7HQ5ywZGV7SvfuuN0BBuJ7N
Z0285umjAUapW+0WWfBF9fZcQxn5LJ1IlV84KSKs0l7zHmOxYBz6jTPqt25YqxBL13DikhzJzBOm
j1OtQ47ROfU+M+fHYXpni/fgLD8rIJX4tPi8vGObhvePPv8QIp0EAE5dWE3RIDAtbAxV9lVgiaei
iy4LUalPMovK7M2ExVjW4O0XwB4vjt9R30oVL12VmNU6T9bS0H4EuDPEtHipldPsV84nqEtbXdW4
vhZQL23TqtQTQWQ2SmqiHQGE5ACcnH8sMTbsNm6fGHhTkqINTNvE/f0fmjlQbrIM4EgD4xWU6F/F
enmCiZLVCZaDfsVrejeIl8sbtXW81ooWyIWRDoW7k+9huxknDLdBBO3uuvU53S5+lgq/yi1M+XZI
I11Rqw5H+9uUfDNbFUjexhailwRw4JiEBfiOjM/nDMKoAAiONwWq5WOzzzHfoH+3s/3ldW5Y/Rcx
62ecbCAqHGDSpBDDOSas+HTPSfeb13p4WczGcf4iRtImF0s3ZCtKTNnntwQoeRRDiY8T9W5ZE4OD
QfWS34gz6EqoA6gfQO6fdVHkhqZ3ObiQg9zp3ojZRKn4Dc7zvTY+w6QwsPPpZaNClZtrPJG5/v1E
lRrRRrvj5uqyQrY8s+LR960283OuaJba3DNEh4hmHFAle5Iy255VSbYKGudmL9x0B2qqq25R0Xmr
xEjrsSaW0FGHmInvO+ch73dlerhsFuuXSu4DFD22jSqHicMsdzLxuGvrwnXgDkdMoYB7iCHbgwlY
kKSpiqubq8GMPlAakehAaeDr7oDXGkdqFTWlYyicgzWJoFS9kreF2ODMtUAhCXTer0L6ysIMou0i
17DyAJmvMxAB7ERx82/ZmaGjsRI1GqhNBl1JksnUEqGh2Tg39nGKikBOirAj4H0bPEyUTkg4Zo1i
p7ZWZmCE3UX8DJ8kB+756OA51CYlgjEQ5nms6kLqDeMusxbF8rYc36kkySMtC3Uw9YflpSBtawW5
qQfvmNRpiJvmeNn8thZloh0JQB2oR5w9f4BkGZdegeRpOznRqAMnPHeimXmK23jLyk0Hrw/YuoPY
XbqtQLjnlU2Gh78HDq9s3hNo0b12qD/nu8sL2tLdqSTp3k+1agF2FRZUazsAN/oOBSNdNFjPl8Ws
PyMf21Mxq15PPJ2hmWBKXNPctb3c09HbN00bXBaxvRKKxxqOkn02NFBWJUVJFHmMqv49A/zKe6ci
Gu3/YgBAAv6/UiQXlxWG1aVrblC0D404zkCcVHHMb40KUSCV4j2/MsralqSsdhqqQl9xvSqM8pW/
2pvsab560YLyejrYO3adHekV6rn3AOa/w7jS9eOKCKFq1N+y9NOPkA5VVlWeGNeP4PPdZL9pAgzo
vWLLVDIk58emkeHGhQyX7EjybTQAka1q6NvyfSjIgwJxJX0GTtpXy5tKswBWNe6kLF8+2yq9Gazq
urDyXVmWgd25PjiRe/+yKW7FEmsP+5qTAQSRHInZmJcZeYJ1ZUMLyJC7HNdGVzV+z5LAAQ+kiUKS
QpVbHuNUpLRdQ2uWSavDY3QVvUNHXGCO1c+hNaLKc3cDrRTOXbVCaecIQ2d07ECrcwNqSU6mH3Gr
9UcwjX1rBv1D95ImijPvrkI/skK52xv6j3KlE6hhvHYqWyh3oca011skTQB5OYQV1X5MTfyhN8Zt
aqvSylveBfkuc+3kAgCFDPGRLJU5t9rqkcdrPF6sqfCXLGDx78uWs1XtRh8veKSdddgC7XFfzZUA
q2ACPhDOvunc6oUTzKUDvnpv32n5dVV8cLc62oAasJP5kNji52Xxm1a09lkgewfIOMv6Kt0ZhoEB
mAZPiOYnLyoYTrYzkwEX6w+M7Cg2clOlJ8Kkq8ey9SwG9DRSQwBvb523YimOXp/sbO2/xPb4ub+X
JSnVxrB97jAsawZ/H67da1pTRKf0IKbmHuy7IUu57y7K0QzVCte/n9x6YFgDVP8IuWneHgCtG+S2
AA0uhjG88naa5wDt2g8J5pzMXD/Egj9XrXNPs5H7Gi/3XSF8AxQC/2GLHR3grCtQDfB1v34TADNK
Nor1+CBrWqY7LwkdEgIsyp8/L0vaPKgnkqTVj5QBZTDF6sn0nVh+VR5KVADQaxCvU22DwnTX75Yj
DKBd/b0uySM1M0CNrHVdGRAi9flbjMqnkahsViVFcj7pWNiaXa6WZGMeIgK4g4+YULFFm871ZCnr
30/MxuK2SI153SLBv1kev0mFEw7xGyawIuJkUZb+qDErcnm3tirpmLT+W4GO1Pmeg/i6a1ep6Mzd
WVl2BCVCYIANdaD8gBgeqf08BKzY0zBYO7TlR27yA5zWD2V6vPwlCh070ruLd5oTY8JsLSybIUlN
kC9k+1bjihtzKyS1HAvPE6DSg5FHEkPLvrW9Ai+vhNq7MXcOwKTZ/5eV/CPC/LqRmLjJpkSDh+uH
5CqnKdrs07d4WRRiNt3MyUokr91YvHFBuI2DNidH1re3xvBk1MD3n1R8vFsVNrSxEsB3YuYfXVKS
0ojHe81KPUSFAD6fwClvP5XAI7feKPk2LTsR39ugsiXAoBBRr5pyVEqX9JkiXu4Jw0JNZLga8uik
V6kbjC2ITqNSfAJ0BecRNIaDiZ63Mbq8mZvu7GTpkpZ7OnaCrS/1JgMCdB4szj4Bz3JSvdaeT1Sg
kFtz3l80Ld2OSZK2aYW3ZpAud/YQtWjGt4f9kjHEVU+W9lSa4ZQrSsGbhrQ2Ka8HAlx768k8cTya
V46610BmG6fHmg1gF+uj2tX2Aku8rM3NSGMFTAaGD0HOVDKkYbarOTbxZrfTAT12RqQJsi/xwljI
N1xbCpeytbB1iMjTQV4I9HNJ2twkxNZIg4Dfor3PivIX77whMBMn8xfTfr28ts1MsI0WQiDAUNvU
5SRV0nhur9sQh04+su+L9ob3XRPaPJmOAJx19sKxfvKs6/3JFU1oTW4C+r/luXJaFefYljOFU0dN
HJzd54QjZsWtCVFWGeSld0UEAPs7elsqX1kb5or62/ooXivfANKQ7iyeJwOoBQakMrMnt/7RDo8N
6GDmIUDXVVpHvaatZYvLej7fVchEgg491xa4u+U+Hc0106yJITOvAqN/XrG9GufYjCo4YZWc9e8n
x4KaIk+APYdLnwZcPM/1ji73jLz//61mPTEnUtp8BF2bi9XYgJBIXQwNG89ER1X25bKcc4tYtQbz
XMElQXkg+bEuS0Hhx9fVlM/j8Fjr952KGO78cH8VIfmu1G4Xz1tFTPQzoUeDhUmDUvrvRVWLOL/D
MfOom+DSBLMrIIclnXFgkmnz2rg9tY8J8550Vygy55sSXLyHkO3DQZabOiwjT+MsRllAsIDn78T6
1y4XK0B+FIyAeFkiAfx110Xazv30pwRAX3trZ8WAcI7va4ykXt71LRs+lSMFruZUo99tRALOqcKk
LP2EAjMRJSmiWM+WvlAAQwkK2SvgzkqeVnAEbq2D/Bjz7s3mr3I0FWHbn+zX10AfTzkkVzCRDeAK
tF1+1Zij0VafBoTg7Q3mOo7fzcSnYRfF3/v9HFW+7r/dmlfWzo4wNbf47xU6nYerJMQDz8cTFj2a
P+IoQbUbpDv7yzreQNXAp2ETV9qlNUss3Z8MM171XCNyFXbr99OLLmI/BWgJWth91tx63m/i5I/c
Ersif9SH/oAK0IswrVA3GLA8G7ivTvVi2TiL4C8HR4aF6wi+UlIXE2XcA9sa0bRTXseLuGaZsbc6
ezfjWM6Lqry7JQ40mjiVSJLCoiUVNA1Az0cKO2P90n7MNAZKXbW41AyasuxLP5+BYxfkorMPtVZh
8o6QgfrLRMerBPyYkSeW0vUBltDUoCd0VzzPfOhfY+S3HuxmIHZ4ec+2vheFJMdBvhW9I3J3WrwM
MRLtUM+Mp44fF3qoLdOVmzU3k8Z/1ZkKEmTrorRRggERKMEpQUX6q/nONKVT4q4xrMZAEdjr4WiJ
GwzkhnSZQ9Z5yDBVwKAa92gtVO3OWfEdIw1/LmkDWUlYg3RLZ3raawL8Ywgqy8nPSg4KGCAnu1n2
V5GiOYimbQhHVUe47pKwoyP7fVndZ5cPPgA/gOEoQKPi+MrmMU9mW3J8gNENiY//GGnCefyMtV7F
23QWrv+RhOw5qvEIMmVQpjWRlqMyzQKPxO91OQyBB+DSiCM7MNloy0NXkg8S9/nf2pMkVvKzOdKh
sWVAbIc2FwDCZjQkRemndewn/xpPS5Il7WbNGHp4NSgz64FiU2ND28N/2a6/lSi3uLYMSd0ccoLM
vQPOpj+O10zVRXN2M31dhdy+5QrdW2IOjSUAEWAaOiZMHyTj97wbFFW1VR9fbo5VEgqSuDQMEx5a
iuN0J0vtmPTYm/xqBERy69ygL9WfjWBaIS7aXcqr3WUFnrkXSeT695OgTk+B0oikOKBqBzNsGwNg
buK5qLtQtzV0pKpuoE1dnqxQsr5MAIPf9SCutGfwvB2d4bHr58BS9aptyjGhRMQumHkg0rLQRVAb
84yQyC3LWy9NQ3uoIq3FOHytaqvd1OCJKGlJmLH3Bnvg8Bg9pkl/ONMhKyakFOuAOaoEw7YsvCdQ
dUWIIT9ihOmObVXDFG1LuP7c/KBpedWZZhriIXdgRNmwvDr7M4tcHzD/K/APJduJedhUE/Wg4wSj
rfiot+TKyfrrPtGPtfjG0+4e3aM+Uqg3YGsJYNsK49x0xmteHGBL6IuSXWQ3lU1cIqkB2PI2zDsw
EC6fsR0rPOKmrZxIkTawAdKx4DmkjCAFoEN3o6f5ToBzsbRVTMrnl+t63CykFRB72vTsRegCm5sl
FWRpPDKHErRqaKYpQzMBKDHx3SScgI1CVNPOm3oE4hHqNuulLt+qpnC6qhxH+JUZOO3O2PqGlYeO
xhWN3pv+6x85ciflnGpjXGkDC5rCC0rrO9gIxxqklRjAxxyXzX7aHoku+691c84M9ESkFK1Mrlnb
mgWRJTbMwzkv/KEK+u57btS+7igaOVTSpPze4raYV3OhSAKy9/g50Z4c7zYlz0ggJKqHikqZUlw8
OrVDah2ynKGLFi3Eq54vCAve6gHjzEZY4KVwWZcqievT6eSwF8AiR8MHJBro4uAAo869JBoX8CaL
8oiM92uZTfcYdfp1Wez6s5e2UAq5jNrIBreB2ARDEFVXhikgBy+LOEeyWc8dgrqVLhmFS7luaNZo
5aPZjDhBu0mHN9Z94/21BTYH8wCYb1YfKrJbltKP80dXB9EDRgfsayqOFnjnkkzxQtw8jicfI+mZ
AWR9mEsseHCeKjFHbXGNXIhCyKZWT4RIWi0t9EaMHVZcFFcWm6JuVtGObPpNzBWu+VHA0srD9RRb
VfJhgS+DCo3hV0/iFeDG7VRJ/U19nQhaP+TULokVt3kHQWPL/WYAAr71ZjgK33UuBDQJaMDFFAdY
gHQ5ymOlYZZo/4IjwfNPA79CI8gOkH//elu+ipE8iEazxCos7D2QsgakrnUArGdcBQR0vjVfpUi+
Q8M4KB84FuMuZljlbwwkHF38OdrfL5+rbTlIb2I4BFGC3LTsTq2dlw5iH8Kd/RDbVwtecL418v3o
mINCdefuCYtaR5dgbAYsW3L1plss7UQmjCjBDNL52coDl4bpSoeXR3gF4NQq3Mb5GfoqUdqsKrWc
Iil13GfOckd75nMvebyswU2zW0t8/5uM8CTbHuiEWdgZi9Ks8rOuR/JeEBrv4wJED5clnceOqJqg
7RrttcDDwCzK11NUtsgbGDNBjb9orsz0MHDrjvSm330gQXVZ1PlkJSa9ADS8NhdhpOZs4gVcGmbh
Vg7Cxjkwvu3058k3H5ugvUarSOF34fgtCcSnoZrk+JPs/HqVfJUrbZjRZ4U7g4kloP6Le1XeLA99
tNwPu0cDLLnUF369F/jXFMTP/osdTcHw3u+1yA3tiEX8kL8ZgeProRc0N03Io/Hd+nVZM+b6BZe+
UDqZbtMw8ImsX3if7tOX9p1GaeCGXoQvuG6jEWnA5cr1zSeA3qR7y1fC/ZyHMF9VJF0+iw4kcTHh
A0ChxNi74bwY+ZFUD7OFm0Jh3Bvh7ldh0iWU6WbSaAuEmWVokFvLjhJweuho+GK7uH1mcbS0Cpe0
aeYnpicdqHkc8jrLYHprlcISKJ9R8OI2/hAfqOoG3NKl5RigVUJZbiWy/Hqk0DAaD41GcaQaf9Is
H9MV/jwAPCkZQsGuVR2P571XOFan8iTzrjPw4OaYuA3q4pUTv9TvqvY7Xn+B19xqM8rdO1cEvYoU
YMvvIiuHLl+8HAAVKzmOqZ20tChjWMx0D/ojDbQyZRIZ4M8p0DSkv7qqYuiWTyRrERQ5QNTNZHJM
LwPeyAw434AXu5F9p83bFCvO4XmlHqo8kSEnjjrbbE3ONNxcjD0v9RKCD3oosu8EBG1sNh6Mlly3
dhnq7ohJgSQqlnc07ypc8nkdVvoKyYDyMkvxGVjpOLZBa392cf1YTc3OwPRIZr4tY4KnzI2mZXs2
CCShS0XxaOuwnGpBMqiiMezKq6EFBz3VHYBkFvK+GDd2/kAnBVTalhWdipIcX1MPbUd7LFVH3pG1
wLamoSV+Wf0OwXbRH6gKvXbT+ZxKlDxdY1s57RdILOaXvNtPVZA0lY/qTMiH154mEZgGmf7vc55f
DUtyeRPmm8mySp3oawMgL6KKuVSKlBycWxl237cQ0NdL6icYvNfGwe/rDI3DTWRZ8VsNmuqltp8u
X11bzu5UnZIb0Pq4bcGqDmfnxEAKvyYF8O45Ddr0rzw/Zv8+K7PqETkSilYPgMBL9rJwDDuVOkwz
qX6PfEAyxq+B9q5CCNv2Nf+IkYzE7OLBoOsJ4Et+iPv5lnAS6WaneF1sBcqnq5Gsws54ovcWxOj9
Uz2ul5K1q9uAoqvr8i79P1zKPwuSzMPq4jlPNEhiaRtMJY/s7N1ZQpPuQTEBZO31CW8HSxpatqpl
ZvN+Woe4XGAJGsCUlNyZO/VGs5CkD8bSHv+qCjLt17nkY91SsE2IKh6etJb076C368KBieaK2O0Y
sVxJHb/p2AwTE0XoIEUlaTXmkyejVToioyztg2ogYZq/tBjtxSuBkIhmiqT9n2Z5OaQjJ7LWA3si
K57sISt6rJoyEQKcCzIhbMlfO3RHM++jsuYQy7zmdrHvTOeDghRMRyPRMI03+vBbc6sdzP9Y6j89
Iw0wHLe3Jm2fZ/FTx3Jgk4MW1fvXY0K4eBzsMOxkfRLInSkQkmDmn2OeHvkktGxluuNbyaAwRtUu
SGdYS9sC/YvQjKb/NdXHke1a7bqpdF9XvThUkqRj7IGeKU8rSHK9JGhoVLcvjf4t6dKoAe7E5SO2
6YBP9ls6ywnSZAQchcj2lzvOMJ8eYFAN6J+tX9lZoIl3I3u7LHH7KjsRKR1qxEgaXRwcapvuc/uo
iQgTn1ruBDEDMvqjNyOLJXyF0HV3Ltm15PA9EPAJTqFTq32kAjZrX5f9e7kYUQ/AqppxX6yJycfZ
9Zl3BT4ehfxN1wy4QxvQep5+BqzRWXNMe571gW3c4FoNRkf4oL9a8js4k5Z9d5Mec5VPxhQ448vo
XTk6BqpUnHLmtmX98xWS6kkxi3Y08RX0/t75QEf8noX5ET16uk8CjhjRH0P92AQ/Wz/1f6M8qO+K
UNuVkRcuH5c1snkDnyhE2hCjWwYGv9YHkwZgZ3P8jlQJ6G7qORR6d7RJH07CVvWwbb5YyYlUyZWW
SeKlvQGpaADw612a+n999+4yP/6V4rGKPlYoAPj0PkaHMBpx1A6T6lmvMgTJwWagUG9KoOEHBfMx
3BaMadi0KmYIa411z8397432pPbyBmn2vLQhBRgnVSQOJvhunOMnKGs/bd/6NQdJ1L7Hmu+G2bG+
GiLuT8H4YT39NIJs1xzLYAyLUH0IFYuXs16i55Y7rJ/VigKtoXbZzQGm8pZDXKRGsLRgkQRhqFk8
GBibHQM6pvyqFxlGxvIqE38RIycgwYtn7xO4A/n10Bverc4rl/tJ7ZH5cZli/tEMRXdjDH2MyQ9q
909gkhK7Oc3RIW2OhQd1V2iTSTp9AQ1Y2sVJBGLN7irJbX4Aopx13YAF1dc7zXicdOE8I8mRIScM
uuNDnLbue9WP8VXBkjnx0f0oQpwpJNatcbmrqVfuc0btvdstWdRpGmbPXFHfVBh/CZHDRg9Qxfgr
02w8OB0vya5Kl3j3DSa8foDTxr2txNIK8HW6Jrr/0wo1J97S7t1Kp2Jnx1QPa3Qb+uCTIMgf99ZH
xgvx0MCiqxD0sC2K3EsdLrxKX7R8cPwyrdwHXg4zyLPRqYJ0zBxbe966NqZg+Oz81KGx67RLao70
o9ATlA1b3fI7L50OaAaLj+BToAATzEENITyPvbnLML8Ay6d7cKcpve91IM2gjdI4djoY9spx0H9n
nYl+1IbpHwM3veNQp/jF2GXVrp0pNnyZDX5kqHRdJQXRQRM7JlaI0pf7OugDv0272WnDrtPrX/EC
8to4dUS8jg1YBwMMz+g5S0pGrgR6mxzfTLlX75AnI8JncWxXqGQVYvJRazJn381NAO1MffJIYhOk
qk1bxnc92M0fkAVILd/p3Oo7ZUncA7YqARRAT5mGfqiOeged1ORBjwt+lVaWdus5vATlsg4oYebE
82+rJV6gFfNo7S/7xT+5+UtHV3rGkgVpyELHGTFvsycEmt/z8KG4isOfmE3em/fNMQvfx2t6nHep
D+o4hfTzniW8VP5xkHK/X5X2jTesDtLdfwpk7A7pM0bll8faNz+WyI3yRwxQ0Rt6H4NbG+5SNUC6
GY94mMcDqScqvHJtay5xjklSYPW8IT6fu1uHLG4Ui/FHlbs/CyZuaI1Ns5v5eHnp5yM5UhgpXY4T
94rRaQYsXfvJBRqob1I8ed14ZbAFzZzlM/qMxjE9j8z0e9JNgOGiipLsKkLe+9NIVroUJystyzzF
J9CuCvXU3hXkaSbTAxOqZOb6epElIQFmG/AvGK6X8QKyzqJVO60EyUa/iy3gYjWu9wOEy2THrAG3
n6MhfNeQ4NbLLvM1Aym5pqkVKZut9Z5+haRyylnj6itNM6p7d7E27Yl2XEA6no/h5c3dDHxOlisp
dkD7pIYyZR+ITgjfmssf7VT8tnXtQ2SuPyhhmDaDXHSnWmvnHfDu5dejVhaePRFgfPHx2sKlOrsh
zMegEecJ3ojhMN3mKvDmrUViwneFnUB4jVwD9vzk7Ub4bIpyxRXT2WdNEcrY7w6zfVe826qWpO31
IaXpmGCZR/ex9BpKUvDh9gwKdfSXZMKE7rWNIUtNhC767yjZZV2YGSoqza3wASC6BkaDLbSbyFWf
wcuSduB1H+CW822RX6c8i1rkOS4by6YYDKsB1x0QBmdQcYmYq26I8VZolgMrcFFrtyb/fVnG+oaT
z599IkN64yGJAIZUEzISCsJtg/Hh2BVJHF2WsnW+TqWsKz2xiHieLdEZkDKMGNUqOn/ExMNohmxK
FO/IbYOwkN1C7wFqqHJrb+bUba5pEGWPLFpGvCRwXyIMCrq+OQJ3x/FrJCxT5oaktVTX1taOoesa
/yNwaETGvcsxpVbbax2o0W5AT1/Et3WiuB62NuxEBJUi6kTUXSMERHT1jDbzNhzR0H95t7buPniM
v1UoecPF8ArRjXiLF9oNDnMIKP5vaM5/zbXyuxHDiZTEb7mqlLq9c8RZK5vmWuRcP+vESOwCDy4M
vCEoZ4fY8gtjPwBR0wwWM3CWye/QR1apoHK3NgyNTiABxggsiqqSPyZi1jAigaV61pMNe6xmsMYq
dmxTBjoL0W2O7mt0Q3xd11R1i9e0WFfpJNeduTeH9tC2f13es800Iej3/pYiHeScu6zkI6RkmEAz
8H5pmuKpA/dNT9wAXElDUDEGhqQxHJn94rFaCy9/wabXP/mAVQ0n2xe3hmM0FSI2XszfnAl50iX7
qVntQQcPIeOqHMKmSzkRJxmpXRnDOMRYb53u+fCWTe88exuEItm20eOEDDOmbDEb6aFOSCWjjKu0
MhqBOHARxa9Fd38BESKyaeFbfXIzkJ9DB+pSQKb4wsquiFn5blVkPpilR99z0txvp1+ta9xmIAIl
XBW2bOUuTj7OlXwBKO15lsRQ+bj4XXa9uHsBdhm7D3Id2P4qPIVtOwacL+auqIuBv68bbGIKOE5W
VQB+3W9rI2RacyR1rcjqb3qfFTX4/4iRDHkixggiGYjJh3fe3oslD2eyc0sXqCOY1kZ6X4Vuq1qY
ZLkzN+IuHSBRr5aAu0npu+gOb/ikcqwqQZLNJqnTEqNfNUhfC/tuAgB/C5TAy+dwU3/ogl0nINCk
Ld9BmGpps5XyFBSZeEgW72N+l8x52Mc/MIiHC9Dv8ay9LHLzLAJ62TWA9orCgBTwla0QTmw28D32
zu1ckN2Cbed2FsbuspxN/aFt2QYSF2hBZFSfAoHlAuxN3O1ob1/IMUXaFABn0WUpm47sRIq0S5W7
4twsUGBntzd1P5e7hGsflLuLb5risUkA/nVZ4ta6Tu90SX+VEY9auYYNdq5jTrkJk/k6Tf+6LGTz
fgUQHGAOV17is1BZT4wy01xIKYv0A/9/bzD3wGgb5fFyW9sW2sseawB6I1vTKMo557cTOsxMjKMR
F9M/aJaWVghaNIwgLRj8ngYvZKN+0HRvR3WwItj2ThPW65KNGAgHNYL5MrTJw+Wlry7jS5C7Skc7
5foFIK6RkZlqjDMsYOTCkG3yOaZoBOpV3ZRnJwAS0FqxgsPhGYKD8NU3lkMyddYQA9Mqjkh67Izr
qY5E/e3yOs63UBIj5WRAqqihegs16m+tGSWv1qf+MYfADCKJP+8vCzszSkmW5O6nOjW4nUDWQI+I
0/2su/dcheGfd4z8EbIyZaNVDx3E60ecBA09W7KF9YALRNi8K8CL4yMzbgSUG/MeeZDCr+2xCMum
QBN/zqc7cFIhm4ob4qqvxOPAl1nxRWeHf/0gG6hhGCbAP2XQRCuLRwIc8DJg5m9Ay/mVexfr2oPw
RoDXTQq/uXkscB6IviJMIOyVdGwNPXBOV3SJ1kDEC7KmGy+20LzWNd3HkDn5DkPb9zxZ6J1p6be5
q9EwXwrF6diyXYLRPAyMOoAKlWHPRyRn22xCm3gpPH8gx6z9nrvfHKpw3luaXUclXEBM4azIAC9j
wywB2p4yIO4YmVMJnvkiTHt0XFkfyUSCf2+9p9Kkk7IM5pDnDNI4Wu0704xK+tBNilDlj3nKjgWm
i+e5gVZdwJ1/Nd/YdtNpiFMQXbfOiGfmUFk6UlYVeRFo999nYup/gCmtTq+Bhg7XkOUFsphozl+O
lObsZbIKsfhco+SHOyD7XGjWgowfqYorvZvrFB1SGhgke+70Lyw1+ggjpKxDkwqfo2RxqlfT4XZE
eGO86Jxov2PW0EMpbP3VjuPuUPK5CvOULDdpRiqg+cUxmltQZXgQCfv3FSUcHYQbFoqKK5Su/PI2
02JKqJdBGdX4c5yc6cGlwyvmMf/TbUJcz0OdHfCSZ0mtHBjEbFyBPZp4BAHNZz8DGvh68XxkgFwS
mfRqADFlqwo/ziKrdYHr0x5TYkCikyMrl3AaO2jQDxz+uojnqUWtBrzZfqG96uxgqGAOzrtOIA9N
lzqSW7i2gQj61bpEI9oKMOA4MfwVPMSTFehFGGcRL3yaf7NKzHYcDOfObfeXz87WdXkqVypO5mZa
a6OLdbo932d0OoyzigVhyxms8ApQJiZHzmCYGB+5WdbYQXDPtv2xGw9zV60kQmgKV8TDW/fYqSjJ
ExRNgtcMJtQDN+HBmDgH1y59vSr/g3s7FSO58iQH0RpLISY2kB2ZHqbim1c1QTz/SpX187N332oY
gL5AIAcYDJQovhrGChTW1yPHSbMO1Hvycs/37EcWPwu01TsqjDBzyx4cTPYj4LZQEJEnBo1OwyvX
Wi9pANFzw/faZ3PBzkVa99jHb6CC1citSH7MTVC5B6v43bd3yEwB9G3vDtc6+cW0zq/a53I51E6Y
1dXTZXvdMqbT75Ps1el6q7ATeGF0XyOAHuYdo49W/8kzxU15XhOD4tHrD2JVpJpRrZDCPIu5vZHa
0AQzU+BQ78sZQGh+l2KIoXjsnDlMDSSueB2VDfNF+b1FETcOyu6nbV0V01vtTr4zBbrzqM57rvYl
X0WnnyaZuTDRAD+tSuiq61mvoPwIOVZk+C3vJa92DlL9xaHRwjKpwlpFWbRlkOuLE2hDgGXB3MVX
gywm9BybQ40zZoID1aQPtf2TAwW1MKAG19pNKorQzciJEMz5o2KyTl9IElFUJqOgOG4Y9fLcR0yd
1eK9pi/p8EN4jxkg5BAU96qOqC1fgtY3zFr/acWTcS7G0pxtWgJrDA0Bh8mIgeRQ3DuMKOKKLTGO
h2UBPxvpUPm90nWAn0Exu0RHoR4AxcqPUWbXFX5x6zY7FbKGhSehd9G3Xg1iOqzF+ODct/meVjsr
fRntQxXfm6r07laUeSpO2rCum+0kmyHOsTFi5PjEupvA1eWpXmJbzgDIJkjaOcDgQhXg67KQ0MUJ
bnB5WcUAnrUjW57SroiI8aNUDYRtWD2ijz+8EkA7Pys1gFAR3SAEorL82UkYaADRgN3cJ4ZfWJjW
VUS0G/v1RZq0X2NuJqU2QVqRH5euATdpCtQE4jumX5HvFtgOQVV52bFu2OEXkdKe5SCwrO0BIk1m
RToX4djc6irD2NiwL0Ik772MeR6zNVJPxsrvyitAP0KtvosmPFXDsLm5YzhPqFYAdAk90F+No6pz
UpJ51WH5nE3HMbvjtYVmldBOIlK/ZDkJUsxc1r8y5yZeDtRi4UjQxKmvMyAAx+TJjsWYuhER+JXQ
CCz8dNghQCuI36T3o2pUf1M1J58rqQbXjajNDL/P0OzgoRfMYHvafY6aG9Ffl7f6PNENvgOMaf6t
mv8h7bt2I9e5Zp9IgCQq3ip0bud8I3jGY+Wc9fSnZPzftpomRMwcYGPfDOBqUouLiytUzea3cAeV
Ac2maQ76vPJXrjq18ByCmMpsrDjYi6NbhZuCnEzJlfObRjukY2aX8p2pviRpsC14NzorL7D4NSia
XP6aWky8XhTxa0xsMygu/bOKWfdYtOpur2W+5fUvbTVsVfUmS51++AfuN8BDPAvT/WAzoktRAl7q
Neo282bcDOYDpNwh1XsYAk48wTxf3zD0vIwweYJZh4DJ6pew6h2/2GVl9i+HeAFCOURVEQIMeM5b
KbzVpm+1oYvhkHXrYfmmmSF71tnRoaJCnSupHXokFWfaSu1X4u2nxOnBSaonzhAf8/x5eFqHY+0b
CgR4An7VxenPIzYi9B78EedudAVjpxr3Ey+i4UDQn6aQe/DOFYCoynPiv5aaK2Sbf1mFZkLiXESu
iU41jTmZGiL0uD6m3ag8i9Gp4rVHMFeBpKQ25+bRe059l6CTpWrSsYpuuIcqxhifwH+5vgpWThJK
3d8YlJMaVan0a2TJ4aBepjcFFGNoTVf/yOFb290muBbVNuVgspc1F4jM+UFOZw3LommVHJTWYL/Y
+/5niBQIeV9fFuumAPHffxDUbeuh/pCCeSyxa8/thR3eNKoTZVeT6co1JznOWw31kczRTwKlBZRp
gKFP2vXhG+Qy1pfDukmWy6E+UtyOfS2JwCjDEQxglqI/jUZqmdKR8Kj65p2hHiKwh++doy4SSS8r
TyoA1ee/JeGQ1J8Fenr97fqCWMkRhP4S6hi6giCZfgNPUY+GoBZmNyK6A3s9pn8ky2u7o16ig1+u
8DAursAKtR1V7xzo/m1QcoZiWU5v+QsoEymgRwAtWPwCYuy78Y/WPcgEZKEHyMXnxiYUeSueHTW1
sVAaQxkFjI4GUlDk8k7szCkYeknFk6cKbYwOJOGjnruJdxiUCVOyzwQZ5AZPcc798eVNf+BCFBNn
HI0Z6My4xNVTYay8XAONiFU/te+pS34RJ/jI0flrhfsqtvwPdBs8N2fjOHKwGUcDWjhQcEGDFxRW
v97ji6AkrprS03GPzC7SMJy02XaDu25IjK+ISQ8J03CiDm10kTLXItWLoQwFvEvKEMVfDE5u0ZEL
okNLDR0EeREve8k4H0vAL3+6WJMmZ5VUDB7MRomsJMJ4aLif2lNEOLR/rL1bLOzrBb3A6UTfN5TU
xJtc8NFUjRTwgIHGf/hASxCZso2iVbMMIbEdQJjL9EBX9dxXnGZUhu+CgCkyyjPJMCxh/vfFQmJN
mFISw/7AQHmq89YmJSa4+tDNZy3BLuLsG8PzX8BRrhIq7sQXRNhcIn/EaDkNZclKBLc0Dgb2kqdQ
yEOjzK9SWwQ6GdBkzamid/DxW0q1G2JHlW/j9nPd1hnvHwVVSng9xLV4AdH1Cl1NzBKNn7F9BI3q
ttskD/l2PFR7FBb2aCN/DG3l2j9BKOxKeAOtsltso5MDh2PVrs+pff00z8ufQm2zKHpa1uoCtFvr
EkmxQ6N06MzbrC/451kDCDhURBQkGLOT6pSi6jxgvTJISJXWKUGUkOp3urBfx/npRIAzM5CB4xOt
K/S7Mpr8XCxC4EjSZ6y7yEZN5bOcRVan3aZ6bwcq5+Xwc7AG04tLRGr7kP+NJM8DIrl+C23yUrv3
mBfetu7Db9OaXsK732nthjY6LkP06lmKE54KKznk9/5mcomLDN2WV8z9eU4vfxJlyonY59KYzpvt
uSB/6sxD3byaqpPxGCIYyb8lEnr3Lj0CWJWLPpvNWK0aZa+lmbhDaSvc6I3nn8HCFm1CM1XxLK3y
DyXQ/LtAMoKt1prxw/p3/8nJcvEZIClx+UvEUfL7XsMv6e0KKRnQjphu8ysRrZvRKcDJEuLoHIWd
zjk8zK1Giyk6ujFbBS7GS1ivMiuSiiEEGcpzDVGQRL419NdBdcqK4w2Zlr1Amk/Ywvmm6EipMh1I
cQ+SWET2IKISIQGRK7ugf+6UW6XhhMPMM7tApNy9oXhQiyVAJPo2791J1sHBce0V/1B8hxUhhYzC
LV75CKgul6YMQTaMCYBE3Q41DERi8hH0tEi0Vu2np9yJ4cNgXkG5Zt1m2N/uP1iFMl7PFyNfy+b1
SQ7o+a1KuNFMNzNdsf/rNPLFAummG8mvIE+cA0lQXHTF99ONNL6sL4bx+rvEoAIASRAKjLEGEDuZ
9atzN0XhtZlq1/RCKFc8dpEljPuOpyfMvDy+Px3d9S+GutiNElbWyZMDfkRYyJs3hX8d3FyuTbk0
EM/MUrWYDSQkxyC6b0ExEI+cpyzT2nFtmBCgQr6a5lQtqjT3JhMYJagYpsgyIAoBEeEAWdD1L8U0
uwUQdWHEZtZ4YOtDBxZKV4rw2y/PJnGnyip5ZB0Ml6Gh8xANnLKE4Smae1zw2sScdB9Be++q2XUX
Oo1+3+VXaGdBa5ue/r2Va2AuA5E3CnOoy1H+IgowYm/EIZJo0UmXbhL1Jf37CBRVzwUEtXchOsej
fkRtLc5uGvmm6h7LHOOD13LLudYZpdZLJMonDSXSOPncQ1G9xO+KXWVWYnVPGIfc+CdyZZW9rVjB
+wEx8HV9IJH1+Sm+JRxL+eIpuHzwzUVeuEXETeihodMrI5jOjKFFD5QkgezJUrbGQXwvEyt+yrfJ
MQvs6TB8DvVG5pw3hole4FJ3TdmiuKp3wDW8m0S8j0rbMGyF+KCP360fBpbbuoCijAbs84ZeaNhn
I/lshBftT9BjKnO06vYslU9SdPY93tQx46RfQFJGlAiKkhkRVoe6TS+9TOK2Mk8Zr0dl/itr344y
oG6M62k0sDBT+hi7dyI4nnlXBndJuPNkzsljrsgApzYSmHOxkkpIiG1fB32Pkp6CjHyHYis60f3k
RHhN+AxvD9mHbxzKD8d9J5O4AY4/Xcuq4xUPHS92nf8EvW0weHiQub6v0gF81hhBLnsQzEEbM3jI
Pwkvn8wGMESoWIvIWtNpBmIgW6RPEB/1JQLqNPl+4vIgMyGQRp47aqBrQGsMYHJd7bHo2Ut95MWd
Bq2u9VPD+t5znvp/ANRdHzSSPExZirRreivinpLjaz25C3jhPetzL2Eos6qiskPUgnUE9X7KnvTS
ijzO+Wd5miUEZVGBX/uYZMdKjPxJCF+hR2AIqHSNsZXwmMyZXwUsdoaB1mB0T1OrMWKll2oRjQpq
iGGqwq5T3lQBD4FaTIzANc/nbrgGVwLygoXKiciZH2SxhPnfF2+AqilQLDPR3SEEj6HyQMbBjnrO
F2FioHFwlphDdY1O5/relJXxgM6KfLgWBMfITyT9XDdfVlyChor/IGbzXiwjqfw6VgpAFONVY1it
6SjoJS7OpbBri9IBaQLnvLB8sWyg2x1NAqgW0fcomlYkVC9QeQvGTanVjpzjCT46gnaCfy65TNNM
o17AUetrVDPQ+7lmalSnXtqF+pNOnLHagQl5fSPZ3+p7XdTl2XdG2YUTgNrhTYu2JeoVCsfkmGtB
B8wsFDd3uFHXmFGaKaSsUPkmxUNfPIbBXvHRBn4fRZyIiwNEj1OWbd+maQnHL467Ln3ACyYp7A7d
tdrfDvNiHFT+XhE9FO3LBpra0e9ta8GzkIAeuwpdkzf7w/TQJopiUKqHNhZtcSL0ciKoT8PEQXiP
Wi+mXMUWCqKcCJHpcRYwlKVJTRRJgQ8YWbwVhJeSN0rIDM8wDYBPbKDAh8D+8qjmkRZl3tzgWE4p
6EuCoxHFDgnlHfhYjmJ/NWQZemDlrAR9Xc0plTF6DzAKqqLAp88xMKTtLsGjjIS60UxwRVfSMd2i
BOCIgoUOKVCIWSBXjayBA/lVTabDjyXk7EkWrgmeogUzHyDlbbYP7x6yPWiYpGfTLp3iE5mkbXAl
3UpvxBYwdGcJH+vnmWU1YEAlpqqhlIZn9SV6Q1KTTBkO22Bc5xibV6NdL6CVb78Ow3Ib6B+d4wdk
6sH3cAkTNB2ZagMnIJe2svenG69HUHesY7BSg3iN/QeiUtkVDPC20EIHSFvYaP11wGXj6a+KvjVV
G5y8U3YXmds64Rxu1oFYolJpQH8k6I6aUevsGGLUtVCe19fF/EQ6DgLONgb76FxVJYMaYipwIBrQ
VLW2giHILai85NIu9VhrbBV6OqmzjslyjWh0n3kOVJxDOmRt0OhKGm3AUwJ9N3pzhcGDznhAp3vn
VZzPxjKNrz53FI4ltNLN/76wfw3EOSFJezQ8QvQ0Bnth2SK8lJ/WF8RCId+bSGfe0PlVx8a8iWX+
nur70nht2806BNtzLTAoSygxk1wWEzAkbQ+GLwvD1mjCvUmamwkliNpzcgFMmO46KiuyIUgfSZiv
w3gNHWMOZAKdMoiBbK9RwAqAAZsI5KWFUNp62BhbtZchQ1QX4VloPGTlx1Tarv8ApqnAVaMWr+E1
SPf/JolgkDbBD1AQGybELeFFPDOxhORJzjiRIvMozCVwlLBQxhIpWxFT0nam2SK9VIXOFEEkRGhK
K0hkBL5cojamySzA5h+zMMwpzxJvKNHMIBY3o+I0/WNscEyGuXcmiJlnvQfU5ii3KIDCJMkS2L5U
ZlB/FyzdeEemAMMQEIUMVM5JY5rKNxpNyFZqZYPuWSxoDKGwYrxO1YtvTrcooRzFzEDwg5E7hTft
wb7fFqjUqagyo1SSaT7f12Jg+3ez2grySVemO12Fdrj3H8wt+MvBTeAErneV73lPV6aDXvwA+fI7
Jn4pyL6EH5BihmGOwzteWp/RJoGwYQFB3aK6IKbCEGFnh420Ue+DBwhkdY5yKLfFEfqOU2DrB9t/
FV8qCyOw/2RE0B3GyCKeG3SqP00xR64FAFeiTzIJ1tRbRLXM7FHlUZywzfUbidpJ1MaHoJ5PRCti
BrMGe5xNwtuuQ/PE67pTYbT4QFZmnn76v1uBOnxhAA0UucJHE3beOX8XIJx8p1RufOodFbRvVspr
RZ7/IB2GgcIVJK5IoMwJ7EsryUUV8kDSiLe6/h6RzwEDLaV3XfMEj1hbiGFkTMphwlT6MSzc1m3v
VwEuVl84tf5elK+S/ijnt63G6VBiRkNLJOpjiWhha4NmvsKlYjtV5jFq0NFLMuKYctE6Uofpy7zc
ypjEHOr6o1Bf1j8hc0OxQvQ3IvMFx3K5oW1lTFNjzhtagQ9DUBy/dBu4Nv9zHYflppUFDhU/G4KQ
oJtGxI4ax0g9KtFGqDnR0NdEyQ/jWGBQfjqVxgk9dIjRxVvtVtoHHdQ36j/I5jQ77b7RHeHR863J
Dh1kL/7hfl8sjxaMiwetIEGIbRy659FEyWbYRcNo+eRzRNVbHq9E8g+XLKbz0PosgoYQClWXH043
RrmXPGxoigo6iHg16TMYHV/mqTYxjwLKNgba8dHbplI46Ri2cqTCQGNQXEXvRfgg9G5dXKu8vDjT
EuckDNaDEJp2kEnr1yBukHESEmGvVZ+G2f02kxAUZSWnXYmHRJ25KvHC0auA1Mu3prFR0mdS6zZG
bThGwbxwlMWSqAsHmR4083sSllQa56nLLQKBji6LHotauavi9hSKIOEJHuQCbNTBjYprXQgntzde
FeQfxgL0WFoIhj8olXTBfv1A8jZhvo8XcVObqKWmlPhtUunUplsoZzHA0/VuHWU+1j+OJKRC5o5I
Dc8Uynr80uxlqUNHpDG8Je0n1F7Biy6Wh7Gw+491KGZRDGWx/7CozxqkeLbg7Ywnnpu94Jl+jckP
UDQ6fuMgegEbo+1Fdv6LpxzMClwUjF4iHUHQYU8XU5Uxknojng/IcJ1L15A+t9YXxvxSCwDqS8VE
KMYYopB2qSVORE5QNEtKsun+Jau/XMjswhcWoct5l2otcNTwLUwnS0VCgycqy/Qmi7XMa11gQFcb
QwEzxtimVhS/DIVvx6B/j9o7g9cYw9w3TAEqGlpjFfSYXWL1foc8wwisChzVgKpBP28PvEYHpoUv
UKiLLajqHsUkeP4AR1aL3Maz0PPbijeGt1GMh3VTYL0NwNb435KoGw58tj2R5pbqUDx7GDGqMeW0
MaWHAIIp1a4MX9fhODtIp2oyRMyyOn4FBy9tvh2Q5SIPvuiso7DvbWQx5h7xWaqLWpVSjGQKyHxv
p0d9072Irg91cRDtWuNNZtU36la7b513sPTa68jMoOQbmE4tS0Uet1kO4FowtpMUO6XWnL1G36/D
MD3EAoZygmqIyqIXASYAz1oYgCD3eR2AmdMAO+v/dlCnXF9JCFQnoNAOJr5PpRWtstr15pOi3Mnl
c4DuWEE6GDx1Vd5nox3fEHSipsQAVQvcZsj0Ihp34jCwkKtyiP7RgmsqyO5aDQkj83UIg1kkIBez
hw7EFiW0oyKlf1zfCKbBLvaBcpUCeKnVwsdP6qIer/T7osDs310lbNdhWB8Ug/bodUavLrrTKINN
iybt8kZDrk92whG8fdPEsUzmy2oB8ePoqaFv5Mg72P5V7A4QqbC8Tfg4bdtN/IFRw5j3sOICUkaq
5b7oi3Obc3RqP7O9d+iOmFYdKmv6FC1I5Qmb9T1kfarlAimTNf1Yq9LQwB52z4PoDPqtpL+o/T/c
nUsUKgLzIpgDKbGqMfkzgFbKj61meGvMz/XFsBwJ6vnqPJ4J1hPag2l9XkfoDJp1XG0IhFoqZFX/
njYOrnEBQnsrQy7EQK4AUmL4NvXvzdIxodtaWXV0rPPIKcAGvb4s1t22RKRsAjJ2JgbqgaiVGwXS
hTLOuGyN2an/gFY6B4yzh7QPM8y2k8ceYEL+ELfO0D0SznXG6gWeBTTRkIsiLEY8KGtoGkGpxhZJ
ULWqH3SwUuyGUd7o5fRi5lJsxT1Uz4a6Gp3Q7+SDoSUvfV4igR+5ZvgbJFEnNe03ZJgaTrmWFRWh
9Ii0kAY1AhSdLyMVU26VQJxH2YxOQHIvBEGRh8zse6RZDY/6mbXNSyzq3FXogxcgxIsCZNlDqgDk
rdVvhdfXyjrcSxBqoxES+cY4D8xloDntfcnJk+4qFWJr+qe2nS9eWDyFMUNLJ5sR9hlB7Q+4+iRH
HWIryN7XDwHz48zEs/8HMK91EbKKkeGbegoAX0L/OAbIZnVFr3vKFVfKeGy3rJsFTGM6ZAdBW02+
3jgLsNZQRjEclLnJ4q3of5f9Zn0xrK+//PvUYsqgVXTfI3iRItvpk9oJ9IcGEnHrKKwtW6LM/75Y
RYbCsZdikN/Oo32nbj0R5A6dnRh44d6vIzHXA44RjA/iNkbh7RIp6dPcMObJt1GJwB+9Ia23kXWO
32B+lG+Qr+hruRzV6+RaBIiH0W9D3wbQYl5fBuu86JgSIDJMGVVtahlZhcmMIcI1RcrdBKrjzMqG
u+hfOtwWKD/JaFUk2GWsQ/Y3qfQ5gGpsfRk/hRFwRelg+NMMvMMxo0WtowXrtZ+PQNBQSsuUPXIL
WnsdDttYdAxvX1TPOKFxsy38EB2WjopX5vovYG/kfz9Ao4rL4BUHw/ecA5g1xSrD8rTHvH4Zuv06
DNvsvmEoh+2LoZRLNdYpSYFl4G5I7k1e6MI8RBDwkpFWMNGUOP+GhdV5I6nBkIcETSY/qdW9Gu7F
bJ/XbsTLXbJueX0BRPsEOR/9KEA6DFlEuT/3/eMo7JTmpUp3Cq80+FNWabaQBRjlGpTcbCuzBBh0
M6aNfm9aoTVGkPKxbk7W8/NkW+7JdTVrR3hlEeYpXiBTD/U+j7Jk1IEcoew5gfirCDnXOLM3fLk4
yvyjtI9MfwAEuW5Tp74TbOFKsMutf9bd0in3he1ag+vf9072qJx8h/eeZT7JFj+ANv/MqLRgEmAz
xpt071/lT5KD0bLo/g+IJW6k20PrVFZ15pHjcgyI5o3M5UGpRwOochqAzxgl0pPRnsrGUeK3ROO0
g7HAjJlrD0kdzJXTXO2TbypJOzvjIc43oSzbra7u26naQeEJ9GKD1VQFp/mH6dYMMpPeo4taRl37
8iiSxgtDL0Fomoe2R0ToI1iEhGCFvPYgQGZYofcHsbIVlVexfNJjpxm26/6G+cBf/oLZuBfOQDAq
SO10+AV+fiUPzuQ7ar8pknPgnyvYV3Tn4cH7L5jIm80FMBnUctSq0azYNGFr4lGDacFeQWH2Jixu
hOoYaKCu1kAFlMez/BkHdv6zdMoYbWW4PTDIDj4qykMkhpGlmQZYMyPCBxQsa5RSzP7YDkK6z+p5
5gBt2tsSU+FgGo8IHiRyj0eqMYn4ZWim6Nr+X/op52KgSGRMOKPd7XL72wik1pXspxAevKvJc1IR
fPO/5sufU18LECoyl7NpbFIvSG0F0uzBQTOuES5FPWd/WW5wiUJ91WSc9E4QsRS8Myy9JJbOa91m
3cFLBMpWPVFKxUwCghrf9imyhsCAPFLAq+ezLkgTrLwQ6J4PJh1sxIaYlwVEVG3Br54i3bypJOGK
aMMRrBPbWm5264bJ3LhvONq3xmkYqZMXpnantttBGm4nOJ51CFZYYc5sRlB+xIgsTaagSZ7a+Skg
6uI3AU1EHLi9/7qOwer0AAM2pq1RNQTnH80ElGpJ1YkluDyhi7sxT4rtH/w/1S549m+LX0j5kDuj
sOQP0MvN1dLMzrN9/Lz+GxgWcvETqKu41WpfLYUihSzw6IEfrYiL2yAXyC8Zb/LW6ge1582SMrcW
s6S4M/D60OmHQomkeWZOIJEQPGKN3lVpfBbo+VhfF9NEvkHoh8KAArDSm+BaMOrWrhQRvR6c08sg
AYOTkAzIxIMNA7ZPeaLc7z0/87COILTK1Eo/hevwOByLTXbE0zQ86W6Pi35ytavgwDNPZrMCmspB
HAyaXUw2U/GNhDSXUdY42Xlgd6aF8OIUn8v+Pt7HTrRFQ+D6djIP+LdDpNOsagxuWr/BcRhB4Zn7
v1uQlMbmR1bccIeomebxDUWnWyVlNPowxMoGP3HCaDqFQ+DIQ8+pPLOyrIYEcQx0iII2Ev1klxeJ
SBKPQAUaPj6NrEjADaaePDQ8tTqaKu1iiqHBFeyk5IZUzSZqeIySjODpAp66YsROjmItruBglI2A
+hTImDvHxEQNEa9FgRMOs4KWCzTqqqkx2hzHIdAIuWuQc5gaF0zylh48tQS3O7JwJ6/5h/vtApS6
fdQRqoCNjB0OiusC8h0T943JesNcQFAvM58YeSokWJcg3HrqpjZcEviOIp5V7yUW3DATrOqDQNw7
CtwgfA6idp5XQGrH1tG6HR57qGn6r2P5YHQ8GS/2nmuqjMM52xjdGo+p/LQEVXyK7uqnFJxY3bs6
bfrC2KbVgzI5MD5M7vCcK6v0DjEtHeWQucIOBYlLsyahCqVaA5s+HsQ/ymuJqZ1d6ah2/KDa7RGS
n24vojF/3T2wXjt4y0MWStfRUyfTqb8gEppMkHGNDJvRld+9N9mdwK2R5hv/T3albdJrE5a9j255
XpjhLQCM4Qeig/JIpZ2wOCpeKWFy3/YGKyJPWn6Oms364hi+74s3C3NJyGvqNJVUIohkIDp42WqZ
bPXht5xsRkimDdl2iLbrUIzb+AKKOjElGnMNLQdUIDmJgHGUnZltR564AONuvEChDg0onBoTl3tq
G/F2kK9rgzdYwPwoeBH+b8fmZS6eSNDMzeUiBEAENTL/Mew2AU/znnUBor1/rsLMfaQ/hlCDoBKq
sMPgox6KLiZ5LUNy0/hX7EHC8EQwoBxvkhBKviJvbIh1ri+QqZBJIAnYo8k8clnetqiNQ/Qz+oUM
4YRiReFUqNTxclxMSNAEoLsTrTvIsM4muthQyYy8hHSoliBVk9QPOYhbWlDpN9BabaGy3II3Ao8I
Z90YGV8RI1jfoPQ6IZs7xvMEQDbd5NqNKH1qw+91CMYleAFBRTGV50+kHADhG5gpg1Yr9K79k2FB
0H0d6Kt5knrKLpHoil3dNWoviUAiRf+gtuUh8kYrwlhhjUH2uCFOQz6r5EWT7sXcKrVTOgSuZKD5
xrDEGEwTarAPO20DJWjH1x5lT7RT+XcIuhV0Ulqdmt0MvXodgTFp/XczHMLFz6aDlLALJLXGz+6Q
1JDzTS89mWiazNx1GOZ3AJ0tGgtNtPTSCU5fCTwocmIkZ9Qm5Sk0zfTNhxmCpVkhAaJZFZ69yTSw
9ohgLv37WB2iq7OCLmalDfEHgSw0GVMQFIVo20ruc/GYJZzV/TRk/H191ixUweqJZV6enrQrwsqL
8PdrVGvN0ofiW7wxxZf1PWS0GAIG3btIl6BYB6xLmLnrQ81VTN4n4V0F9YR4I5Lt4Dua72OW5Vqd
nLKzdPPU2OWDCplk25YttdhMPNfIWi6kqzA3hiWDCY6ymSYopGiUsdwy/5PH2qkZhe3Yyrx26Z/X
4qyBo2ngvYDqKpgALpfbJJlUJk2JTNxoqQ/itnPEp/TgnfSzWtmNpZ/Tj8xOj8mBx+fECPqArEPK
RAM3m4ny8SXyJIqtUIhwwKgugPI4SJvqZszlbpY9bjB61ZRTB2VHUt/mQwK2hSmVKuJIYZjfSEhN
XaN3qw7BYGHWmkN6T3b7uurQIa+1aWYJcuLnVlPGwYOnt/VDP+X4bESMjZ3sRX9/Fc89qbgnMZ4z
nzvaNL0cjPbB7GN1bWMqHjipONN2rM+0RKDu4rFEHb+IgTDktx10X/p7MTqacW2Z5H79APx0IliL
Oas/4lUq4X+Xn6X1ugpcDT2y+tMVmq7FcucFbtZbqmEH3H7eOYy99OcXYD9Gc3B1VNk8o1KVTiqf
+3Gblq4Ru5K/05TNQJy8vk5DJ/d2BvlruXNEuigN4i4GKyDCbMr+yjZNNCWqkMBQfCTUCr11EzOB
EJdgGFYpp6exSvCkSsDEgLiY14PK0NUAPN6r0DTBAMuPUUPJSzAcUMFZR3v5zXsnVnESUFgwbWWP
ibmXDnWFXd9bmXVIr5Wr4M/ftwtd4H8FK4tgRJAGsxJN4OfJp68dvXDbec9qul23JqYX+17lV/y3
QFHjoovUeQTcqO/i2JEqcBJKj+sYzLMBmglMzoC5HK8mymJrTIYWpJsHnYobuVXPgUm2mjchpMot
Q/A4AdXPuBs2i4k/A5PSBvRQqKdZXRLBl1osCSNeIICWLTl4X18Qg7Py8lhQTtkTUgNrxbEor+pb
cbCER9Me3X77kZxV59wEVuDo22dpZ/l7SM5goKWwRyuzDbt3ofPMOyisb7jwCCad41AwFFvOHkEs
TxUqmubODzbrK56dypofoPa0CEzPk+ZhuTZx2mEPui7cs1AXi8yNYNh1vluHY9Sf5g3G9Y6sKdwc
nTUasjhWMnSR2n6xqZsbcXqRo51RX4+YWGv+GGSfKG+F0KMzK7Zz8b1WOWkrlg3h3COOQYc73gLU
heGVmh+1BOtNwS+IIWqrkzkHj4mgzw3AMtg5MWdyeSjEqShiWZtbZAnG6tOzGHJJkufvTn80SIDg
CsdJwJAAdVNUpSCWXoyBGSiOe9oxHe8kcyfEZ79xc83xzdgqoVFf4j9O+ZB1RS2A6Vsj1ju/6ToA
Y1jNFLYS+RU1V9L4WBcH6e97+HHSvxdpUkcxGnFJFvMiCz/f1ON7MckHIQg5PoW3IvqIlVmijfMw
VwBGa226TrIjHiGe9ktsdmh05qCxDvRyTdRpa9G2V8fivCb0XulvdXOI+tf1E8byyZjZF2cKIB1N
6JRtFIUKfZMGE8uGp6BlpQr/hJ0sWH0O9cpg8CcXPI08uj/WJs4ZOhRY0fVu0KTdgxCQ0Jwb8dL4
vmmgy2UL4mMuWaN56HksqIwtlGYdsi/WkVko+/J4gbteygUNWI2JnK+saA9Fo02bRAfX/PpOzn+J
OmUSqK1Q/8ObbmbPuUTyRQ9vXlBp2WEWWtIYXvn5DYaZrgSpOBTkKhDJxlARHq+jMsoimIP7hv2R
vx9aXH4q/Ec4mDuMhFvmoDt++ERGeScI2qEuHio/OHZB7SDgBYeYgiuqVqxoytBi+ahEwU5pFVuR
fq//sB+GhVQ/ak7/6SFTl31OPBnd7hkcCxrT8va1hLRSLYb7rPUPyMXv19F+mBSFNv/7InxBCBBp
bQm0rtwL0mNUHdQ+uJ2gW5JjmIIYPP1D3uqoj52lUxeFFfCSetikOrkptBrcBokbNtHVkMsJ5zP/
SExcro9uYDOgSKjrIdSlO6lB7vWhqj9L/WPgDa39TPNROJQXbQwvjIoMOI0pv9VxFFhVlAlHMAmf
5DQFi+owaC6k4nKQDqSp28jdp9AUMcfv8VZLedk6hMa5NK+2Ejay4RTo1W0xYzToJgeI+RlNNLaY
OlK0IK2+NBtT1lLZHPEZg+KclpshvsUdYmnVc8BrDWAa6AJJuUTqBd3MpgFIpvyE4pY0bDK0gWWQ
oIsNy+95zoi5g5C8Q4oekqdIkVzCKZBuacJu/o4lkELJSeF5mkk+axjnXj96PKj53xdHL6riQiwI
oApdujfk/jVSkR3ttX2l8kjLfjjz2ToXq6J8Sh0JWSY32ETFN28VU0NTfvtLMWrOitinYIFDeZNI
QaG5D4oak7EumZwMurhyUDgZbKNMHjAknoIyBaPivBiGt5WUV4n1YGjzCltZEiSsZDO3kqpFc37u
9BmEQde/28/S1ddugqUbuuNoI6ETaGWaF6IpAU2Nhj9JIdno5Lo2Bn/fpOGLl6XIgNbtZ6RCMs7M
ToEhopGldqLSc9BJ8axgoHf9B82ru7hAL38P3WbSCXpW9O3XrmeWBLVQA7T7SaC5ar4RNCfBqG7d
cxwAa8eh3oF6BnILiEcoixLyRCVDVuFLi3lvYQrIhXiPMxWVgyuFkxr6WVbAApdglFklnZAb3YBY
Oy2PBOKjmq2Epz51cv0xhLK9+RygoLG+pz+zpBQmZVJpOTWYZQSmIh2y8DptsJGF00T3MeLX1lHy
sy/u4sitK8trzqOxk/pD0NzpIQK/Y+jzWlFZJ3ixBTTNkSCMJCAJfk6t+m99XH9ocryF4sjfPtu+
Vo0WSfSUz7SmlPuT8AYgYQ6YSEfHkpa9IhF5u76zrKsDKcT/ICi3Z/pE8zAWhI2NaqtWjjUu/0m4
keInT3z//4OijFQzm5mfDwejAmlTkN7WQrkp9KMqZHhxc3aO/YG+l0XZaFMHXpqg1cWGI7LFwfEF
dBn+tYbo1+eZVaqRUkMZglpQPJhGWAs4dTECUQQZdup7x4JknE/EunNBXf4fDLWWKkxyr5zq2p6y
81A9aEL9UmdXedJASGewAsXkvrTn8Ih2YUtE6rRNRMnEqAFimw12kO/MP1gcuRoL6xAKYOW2246n
1Ma0QxnUeCZIYfASoEKYBnFo0w7YS9FvThE6kQS9d5PmCrPRDeEwX/5Mx8wfbgFGRTFF4me+GmJ9
YUHcAZzzQYou76KyvWLT+ZIldZh3ecrNW4zhgtwRZPEJjyyDeTkvfwN1tv1sSpARxYKhq2V6b4Ny
B4b/tHEVATdY4Xp9ZRnKda2/rh9CLi514AtdB4VpDdwKvUqohojdbQ66E3lTlDFG1lKr0EDdpDgS
IoN1aOaZXOw6dVyytBOibARygcy32B0mbdh2vBfN/Ol+mK48j1sgcEJZYTbtRRgn9P+PtO/ajVvp
mn0iAmQz3zLNjEajLFn2DWE5MGd2Mzz9Kepg25we/tPY+7swZECAip1Wr16hapYrKaKdS2bZA5UD
Xk09fb8+kE9/+hoI59gPdtub9th3rmJDNQMuzhfb3rXSbaHdsQSqnV9ssuv6O6v60duCSdw0Bqvx
cedEajJNYjag1bx3qS5D2uoFgYjaaWXXsPe1ZIoyB1v+jKES6BqgPgiFOpwx0OsylaMZiFL9MrFT
bztmEoT14ORq49B+L+5LX3p8Lqb3LyJ/uzKL5N1UApGZu574RvUwZTM69iqvjBdqJTTM1kja/es2
msUqaAQ6RqgNgegdZxXmtihmZOtbN1fe6jF27Jw5Q0IPNPyqDt+6Zt5f30abE7vC4yxAgxx9OjCk
PXV73qnzuCOD7NcVtIZtdh81xk5e2AZyReBLbe6gFSxnAIqRjaq8wBJbepPCD5Y3sdOrU1Cp3xRW
+AOpRQ+RzZOPrDKuSSiJK3wtFI0hktbPmNmETAEh46sy16cEfFmWNd+lymuiTPtqsH9lk1TDf0MN
sy19kTPbsbpwVxmiHspNG6EtgWRUAdnodju3ERrKfGmqW607N+MuJ/RpjNXD9bXdvM7+QBi8fBKr
8dCZY0BA3GHQ7+AUp9nO0tB7LHB0Nj3/FRBv76huFgiV4eoyQjdBORtFugY9F/tSmD3dXsV/pg18
5OfThjbyKpGXVWT9nhmP1vClV0TGZvtxsRoPZ99Ko5/lqcd4TCjPMUV1BhScZvlNEiI7U/ropiYR
nlWdqHdDCMydfpRk0zpWAMzk3ofsFzqdwam0Z2hXaUdnMvZqc9eYAtdONKWcCbBYlVmpBNCSeCb6
BcJoZ3ZM8ELeBEErMmRi8A/liOfrppZ5MVrLupWoRhiTeqdNhg+OGsHNtLnlVzCcXWmIMVmpARjE
lR1af7RoLooqVGilQRiOArDNbb8C43wJxe7Nqp0A1kylM+V3NdPcKfreVaLchQhosaYrf8KIlBa+
N4CS8iEddgoGZVpg9hSkmERrxJkkvYb9z1JsBNnEuzoqnmN5CkCa/nzdLG3DoKgYTanog+LZvJq6
iotuhlmC+pczqBPio88j6GX+NxTOUJRZ3UYIqbfu2Ot7xY5fpibZpaUt0EbZvMjQc/3PYDhTQRMz
j6hlw8biPTnHOy0sfT3Z93imNFAHFL2KRHPHGQirDQeNVoBDBx+ko2rCnDQR5b5FY+LOKoIAsW2M
mLoCFVpeS+w4dZK5+J7k1uz3qCns0DQyqL6az/Tl+qptvwxwVcmIF8PX43NoGpXifhjAZN/2vt4e
Z+qDn9pRq7u6urF7LzUd2rROhAbw68Cb1/Ff3M9+p9URK6O5mViGMc8KcXIUV4ajyAHZ9ChXENwt
OTGpz3MFEFaJOkiMojb3BgwteqSyMQOXWWBMQR796xLFxaNcwXIHwSxLFJwxbBldMg9jTd/mNt9d
n7zNXbmC4A6BbiS0kzssml2d2qJEAduLKRQ22/RUVyDc1gfjoyVNYMV0EdqEsNmhW/pGiep0WDBj
fOqzm1naXx+XaFNwByEf5KKkBJBliPIkM78Jq/LbdYhN074aFXdhGWqIXJQFm9ugSqhsT2VY7ahx
SsAO8l+AIICI0MbCQsGtUWrEQ6ipUgtOefR2FWnkEvBAs7F0KkvEYr95C4Oz+x8sbqla6Gz0ho39
UOhHvJ1GpfXU3lNjV1b+S6AbpB1/oLgl6nK0SZU1oBSV3qrR5Kba01ggayzT6IO1+UFF3n2oQ5GG
2faW/4vLrZsmZyNLM0wngY2nINdCs0A0DoIw96YlXo2O8zDUzB5CdRmdBU7y/KkGqY+C+o9eD+rW
9oUVSdub8e+gls9ZGcGZMmorBQaVRz5DmoDVO7X7phn0f9yLnKOh5Iu0jIxhkaZ3xuXp1yRITWTP
tBKpPP8fF8o/Y1L4R1BpSUWYWMCyIWo0HGLQp2YlOPTcGXKSefY8279H+aXSRI2+l31Fn3b3LzBn
7qHfkBtzAeCkgzpL+rsL7SiwRtnp4ZCA/31X1M+MTY7NLG9IaqdmIJ2Bii9RwVzOzKdRax6mQhbl
/a5vKdRznK9x2ZsaykWwxn362rOjbj32VXyT5m+G8S1rDcFKbxtt0CwoBPkviK+eo6nKVNdtjjuv
hVZuAsWdanQStXNK5TCW36HK6tix+x8M3WcTGbTk0ADNWYQxCwlJIJzrInyDLkEf4sSd+qsRkXtv
x99WOJwFkOiUpl2IoZmg5CgPBUSYpR95uy/Y46TsFIK79mdLX5v8EY1e3vUxbi7iCpuzC5rVkN5Y
7nQw/eQGiqaytw6ZTWoFNELrlagbctMurOA4u2DUnZIqPeCi4leT3Gm121j3pS4Y1OZtu0LhrEJn
pwbak4DCsvmg6/SnQv+1kuFyJv9AIJ11vh1zObXrMgFE0rReDLsmqYsub94E19dn83awlvC+Imua
Tbg9CNJp0qcFOu3IWJ0kTT0ZhfxmtObTdZht47bC4fYg+iUyGqqwMerwBSkSSA6mSaAqTq9Hvtx6
Et2DAi4GlacAdzm2F8HRFS63/8gkdR2dgYuKNqdlzU04qw4ej15Yjk6ZtX5sf+/K+Eed9k7dmE5J
u1vTBIvb9e/Y3Jerz+D2pQoxOXXoF1uW05taq48dioUKqFYTSUQJtenSrKC4zVnYej3g9dW6tPip
Y+O0KR53qKMdvoCndP8/DeuCBr7LwhKVpzhubRDFCXRlPHtyZU3gem4akeVAgGQLrDC8oK6mjUZq
DtikzbTTul+oAKnREJjInt6/tnInON2bN8EKjVsrm5pZb45YK3n4RtpXgx2J/TaEMdpHjmUdTL1I
okcEyK1Y1oWSVlXL8MrUiQy3lE4KCtfb6q5Qfd3wVVE4aNN+/R0hX6GrxzFElkiMQ29pKKK2b+e0
f7m+M7ZLEFYYnFMRdigjKUcMSs7lRzsZbKfLK4ZGTsI8JR/voDZ4L/fdj1YdZtfU5tcunA+SFSJ+
mNwn7UJn1uapX+Vq6JYMfCrDVIFC2w4lwS18yVGAr0R/FZT9lpaai8LUPJR6uTChFJurSBd30Q4N
Tmgsqeo9SdGB2GQ3Met3Wp2BQhKWKh0OY2//lyDQ+iM4+6ghHohUKj5CqR4HyCQZSGgWpSg8t2mG
1zCcOdT6QgJ1MlYeF1drBV13Ow9vhmS4Sf7epa9ytdebQzMLrP/2JfPn/PItCiF66PS4wV5I5flG
Qp4or7W7qMlEuqMiHM6HMy05rVMTJxdh270aVn5jorpeE0Xdt80ROHxMGWk+g+dWQV9ShfooDMc0
XpkxO13h0R5dh5MPlhzZEDV6by7a0pEMDRgwfqJu+9wXiAZzDDMNi5Znbm5OTkVvCyQTIaQwxqeh
3NsodpWg8VbqgqOxaSdWwMvvV6+sKLGhC4nMvzuZzU4ah90g0lXcvBdXCJz7kceFDt8JUzlaCCrM
QW2EXmbuK80UXMCbtyLY8NBPYtsojebmEMRZ9lgN2Bpl/KQ3foLMvQw3VPPR/CuA2tyFKyhu1sKR
MLksF6jmUVMGx+hk0BenwXUDK0LhZq6IYuizLM96Kbm1kWFOUDYopGfdvJlQJQuWXlNFeTsHEg8o
OlI7LI8CuuAouZ0gKCGDMqm7t3M/haRaowqu+kvO4k9rjJ4VGaWYOjSJzvdcnbOsyExA9qWTnfSn
6cF46e7IQxjI3qJUhQZ2doh+w4u7Pp9bh/qzV+b/4/KuDGmzMlU+o07zwTJ9HRWY6QOJjlTxplSQ
x7rsLjwfJJ9YSEojY/B8cTnubCfyzciJHM2dHeOhuCmgzmXPzhfZyV+bIPJAQIAKfkmQDdg6D+vh
kvNpRtZYTQwN22ceA5oepwlhqBer9Qzl+/V53cwUrpG4k6cXdkmGCEgkPcIk04l6qnzUdZQoqPvW
CJrCcBtRx9plgwQ3w9whtCwWESZhhjunOs3w69GR64wRRGac+Ev/Gj4de9VB+4T3PfQjUTpbFW0m
7tyQOUtklsJigwYuCF+Mh/RL55l+4iPttouwoI+pZ3ma2x70p8aTvvWgZNh17zV2N/S49/CTbJBl
poe9+rUNoGh7TEQPoy3TvnTrm4ZNoK/Bd2Win2nO0iLFHTbehckITgLRtbVloNauBrfubVn0uTzh
8ihDRwd1iFTsQmHF+2ZsY43CrXOb64k2L1dUAYMOBTYzP4FGQYt/qhS1E7kEtRC/kV9neTfYgT7J
/vXdvXV/reG5t4JUj6itLQCvNdJNNpvHIf8NPtIv3SSSxBVNJ2cXWyZXZQnqb9ecHnTldWLPffj7
+mAEEPyzIKU5Lc0IgyHZ7JKEgPtzDua89K7DbPozq0njm/Zmy451OiyTBlYuvMhxF1Pr0JJ7pvuD
8jNVjpXiyUZxuI4rGh5n8qJ4ZIocAzbS31vkzZjyqJMv1zG2D/6ftwTvqukWep2LGquUDCjcY6Bj
GqR3yxqOrU4+Uuu5s5L9dcTtg/wXkTsAk521uRYCsW1OoQwvsIDOhOBu3MRQFoLShRnnoiCphEay
MiyHjND4rrIHhEdsraI/ro9kc+4UzbagxEwsnZ87GRVAUF9YUBrDmyRnguYPxOmJpEKn5j5Ctu5/
w+NmrojmKQM5Dd5CzVOr3YdZkE23qfW1CB9HsLJcB9vcfKvBLb9fudKmnKSZbABsYjOKkA9t1qEV
XFCpu2mNViDL71cgWcQGpLwBEg6ND4IjV05svL+texR6CLadaLG4h6QRlSnJZECBGlG1UbLi9/PH
ND6r5Cj1gtzS5txB8k8HkzaaHvnQvNl3U52HuMtN0ABPw41ieUkjajrf9slWKNx2KDVSS/nyNLZO
8X27n/fIXh2KUw35otRB4rZyEk89lK50KgK5cPKT5RPB+pHlTuSjlebqG7hd0lMNpBMZjgD7cQ8J
nOgNNX0/31+IDlm3xmOuvjPd2Z2+WD511ZtZd/tAE3zDZoPQ+hu4TYTY6Fh0EeaBgrTAKwZXfxqP
3Y7t04/mR/yogrjRRxpM8a8fkG2PbTV2bkflJZmMrgEulJIsyUHj37Hfk5/hT6o6yC3JAXGaD2RJ
72sUKZt+ISp62Dw8K/xlx68OT6hpWWYnwNefTzZ4Gr6Et0PqY+3lAEpcT/QYPpE70FZEH9cHLsLl
LvbU6GrdKLHmYLROEELQTrPkCxVeBSifXvpqdGaG2u9RxeiS9iMNj1AMyKDIPTeC59vysVc28OfV
v4Iheheqqb1MIrhF89j8pcLNhjaBI6u/51iG5y8jbiuqmN00Rn+X7jPCt0LVyrmN2QRUWv+UQs3L
M7Di5CA4ezEQN0y64PqKXXIjLY+LFR7n2kZ1YUt0iZ9OLvSPQE/mmu/4gWZB807vnN7/Kn/0rvwk
3Za7Hs3Wbv4o3U67618hsIqfXRurQfcqyI5rCfumgU7LOChBpbmGKoqbiFA4i1SBHZ7Fy75p2hKM
B40r018UnePXxyJawGX3rsaSt+VSpgAUOf3RKX5HvSb+oWc+dCCdVMSjffk6A2kiutRBZglSfbBP
c2Nqo5RVZgmCBauCKK9EI0R49Uombm4n6Rto5+avlp3bh0Slwz7VpsxrKUq9nJr0mRv1c+g0cxZ/
KdtafihDkoaePPR6vg+7jGpONYz9TTmqY+JAGkT1TDSR/qQpiwa4MsX4My9T7VcctknQaeM0Yn8a
5MNkrX4ohyk7TpFFR1BRt/MTtVsFxAVy9jXsGkiSt3GH13LSFbdSSe1TJrPqX4sNgFNK13Soe2om
Sua4mYmorLFi0fkwJynZScaMdoLGPiAz3h5UFTmXybJCZ6o0dnN9A1y+47AmqPVZeMDRk3nRiJIU
NYgjTLDgk0eKW6/wVQIaHfkw31QBnsPyS7e/jnjh03KA3GsAJHKgK/6k3e8eVTBjmyKViAuLywFw
RqLXot6SsI9Q7+ODvrBaavUTGVU/3vWBXJzQBQeNAmj4NvAfvg5RalhDk4V+3jIan9LsrkQRPWWt
oOT20i8ADtJvEEYGMQ8Y/riETq2FKZx+XByg9x18EHDvq1s1detjuI+IY+/02il3UOEQvKi2pnEN
y61TnvaKFteAVbobMM5J6s+pOuVoI7o+i5dFMBieQkCUriyDs3iOW/TysL6JNcgwsLaU3TiO2QnH
fPidUKnbyxq1IsfI6vHDKjV6V45DDbeEwRcKaSjdVOiwesizCtX3vTQXr22iZQ9NLtGP2pZmwSnd
2LogHgbnyMI+jOcY5ymhM6xJh2wA57E1eIkE8yRKEC5/4ewaByk/JI3AOQiRKdU2OTswxIo2sBZ7
ikxuq/ik9BklTlcypxUWwm8sMBhDdAPc7rYNPlvunDBZQ8z3k+G9clj5rR3v+wqxZcGcba3vGQzn
3rNhaMZ0Alf9tLOfo9whbvVkHvP78CFx+9/gSchQ0BQgkeI1As/y0l1YZhNPFyiLQFTN4tU0NDXr
wywDh73yrD9rN5ov+emH9vih37HIYW52ADcw3U+F4yYH1Z326W4QEcZsbJmzT+BOUabbCbGmhUa/
/GpYp1RUdHAZ0+HGyK1iKidMX9JFrv5jUYoJIXPEHM1LiCPHPv0wRK+UC4+Bw+OWM05yqJLF2KHx
gZ4qAy+V8HbeaWDXuEG/yyPIOL+AtNd9U1/6rwJLIZpL7nBIUq7mGsFQ2/f0UB4Sy2NfNIjDOMqy
kdz+KQv+/V11tnqcexQjZsDyha3fQhGsLPnRKIqFiMbEmZRUTo2+WMZUkuxgsHSP7Pf1ads+5n8P
wbKgKxevqeO8mSeMoSmjwFYR5h6/GOBWFnUKb+IgegR+WOh9wMs7x9GZUscMLSFuAVkIfXQi6zs6
om10ZF8fz8a1q6NW4A8OtwENsHtOeNgUbiQ9oM8T5TUSFe205Uq9MMMrDG6nZUZIupEBY46e0hBS
roVfmigRGfb9fCLtY1IeZPs72pOuD000hdx2M1CsKCXWYiw09MwijgmeqSY8qaKlEk0hv+niaupt
iuGF1rNe37cRdH9FpEIiDG7bTdUcFqQHRhs9zRbaJl1oj4p8h83TA4pcC64rlFZ5ajNqkSTSOkxY
Y0M1VvfsZA/i64Wf1JRfkVrTkrc2f+5CvKDwVqP5iyRyAi+zbIs9XOjVEJ9FD8VnZGl1vKqugchp
hW1Pm0A1H1kRQJIoGBs3LBA7gVifPN7mVXB9o2z5hLpNFqY17FLUEHIr2Oux0U4JfNzWGz3oHX7M
hYMnm+3mTnSvu/VJfholR0hvspxh/lysYblFTSU1xSxAHczYQT99PwaR47TH0aXvzXNzNAWp0q3j
sEbjAjSmkc1Tq5hIFhb7Wjuhss7qvJYJDt3yzVfGxPPgtHZhxf2CorfvZe1p88litZMhgTkGYfF+
feE2XZLVmHheaUVqxrkhQOucaAe+DyxZem/ewQVKHeTpIIj0Hnm1Fz89qzcosk+9AcWuon6fy5Af
Nu36KzivpBpp3Ycxts98/y1Btn/eg5Pr2fZ/kUMXhE67q9EyfzyOAru6ZRMWPWQNNDEmCq+5XTvX
SlZZMlzBvPXatgUhHliFn67P8NaDFmP7C8Lt0WFWrKydMLY+YJ6+p3eQT/le3A5e6LDdsAdlhwBw
67JYA3LblLaKTToFgGSn5EG4G1+ix+p9nF3FcCBG8h+uPxuaTApc98/+4/NrFsV4mt0s/l5Swnm+
7dP9IHpxbi6TihcBCM0QqOFFYquhTYdkhElbtIPiRQARFO9MMI4t023/BeEp9kYrNtN5Bkhfv4QQ
skmERNaCYfAUGwPecFNa4AaSmtqBbIZBb0LRaiw79sJ4aNBOBVP8J73/+WoUk4l7aYA0XK/cgr6H
sq/MDNTsMA1vgl22ORoNpKFgJ4A64Ocza3XPUDU1oynE2aHu+KOHiSgcM4DJd8hzcpjd+nF0hcRs
m2u0wuSOkgX2N2ZE2GtjoP3OjoNvefOuus3vmkPvRoF+ELVYLkflcjr/DpI7SrnetwZUA8H2soue
itfkNjuMfo2A7vXJ3DT5f8fFd3LqdRKjzBMwLDBRhON0gY7hMIG1E6FwcZu0jCdFbZbZ+zF70WN4
Syo8ckUlL4Ip+7xwVvvCikjY5wNQ0ltwULgx6l2YnwSiu3jTz0Fh2D/7j/dzqKL1UToCR3tUcPX3
x9ZHQPI93w2P1xdHsNE/tW9XA5qJWWioB4OPIe/n0IvaQ0her0NsPZrhNIGgGZLHC9MAt89o1YM9
YYbgm5J/raUbBH29ivmT8RSagWXvMvLblIPKFKRTN/wZoKogj1rO70XLhx7T0ICyDtxum6HMo4e0
575B9LkSxD3+j+GZaJEmNqRHZG7nKTnNO1Jk0HQyqF+hYjW0vlTyO6S/IcKp+FADg3yuBO1KsOFF
c/ZxfXY3rMbikf5BJ+c2kWWZLFmQB4OILTo9rDtFFNfZnEcDUR3YQoSKecOem6zrofuA4cG9zqTf
4/gkxadY5NpvbEQA/IXhxtHHao8mMcCo0W2U3rJ4r4fBf5iqFcTib5/tdclqoqyAsBgBrzvKVevo
5TqCaBDLYq0QpDZqEfTHIJB3cSr7NyrqIcsiSD5u+VwGBD4NkFuq4G//fK6sUObOyqSaACWNNKdG
p+KSBSxVpyzvENIF3qh7cwfSoNeRvoaikroNE3iGvuyXFXomqSyVZGy4gqW7zjafZdYcJ7N0QBro
Q0rCS8cCG7HbXZ/ajbv/DJbzZpM8jRBXxaBn9akLb3P9NCpf1fabOgtcpcs1REjY1GSy9IlBzoGz
VkU3NChlNlM0zcuxk9HmrjAkJ5djgX26nMeF9R/8WSh3Rzj4IoLT06YvJwP0biXYlempHp+HZnIH
9SD3O2Y+lCKVyq2BQX0WgiM4xjLkPs8XbqzBbFrXJorroTaivGbxk9R9vb5IAgi+tE6nRmmHFSBq
iOm22rtKDa+bvOsgl0R92qdymQo6Lvi0UOo7H0gInhcEv6wM1BBQSrVqt/htO+g1U52+dcxv0sl4
zjxR4cylnT0H5bY9OKjMYRgB2oCCEBVO3iDy0Tdeq4CwNCQlVQWKHnzqqQHFVZxAzMBt/PKFBaCQ
D9JdebBv80NnOJVb7tXyzdzV7uPg2Lfpzr4VScFe2vrzL+CMcKFJRikn+AKTObV00InPVIbXyNv1
FdyAAevQksVDm9tyqs8XEMerYDZNMED6qttHdQxM+YUqgoN82ZulWSCmW8iNiAzmks93+cpSyR2x
myIvEGtwiqfsTWGoQU8VFwF7J7lJdqGXOyoEvE7Mj4LiWShF9mmHz/3rc3zuwDX5TDobLohLb+YA
IoyB9lW5Q7kuKt6t009z9/3n9WnduBjOAHlPm8pgq0stAIbfQGw8yG72xo6KY/v6iY6B8jt1BkcA
eWmWkSiFbhaeyDCaOi8RmsqT1Oro20FoTHpOH5o79pyannG70EU6887+priZ14SuqgvfFVu7CLrP
FgTDoIEDQbbzXaRLk6FkYYRdlIc5anzCp1ymd8MsdQdFDkXUI1sDXaMtX7PaTJmpp7OkSplbJqDE
1OrvY5m/kOirNZP91P++Pq0bdtRC4Q3qQ+G3LrKU52BpWsdh02Ah7SpyR/n7CGlGo36+DrJh0SDp
CktjoC9a0fns56iMfWXaUMcYIU2tO/DRzUe4gJZgV27BoCAHd6qJ/L16sUyJVaBZbUDwFClc6L/U
ligssHGTggeX4ApFL/nl+2KK7UJpFkVLMwyy+T1uB3AwHUBzXSkB5JqRbhVVCkNYBivAnW1YauSN
oRtHYGc4pz+epcKOo3LRgLS62ZG1cHKLUA4fIO+K/WHGyC04sV6jZspi1LOHeEAxoYXQC5IBELyW
kIZCZfggIQeazN1wGAZJeyvCDl48mirqfVqr2ewxFY6IXBh9vKNDrioeg1Ny27UDvUV6v71rlCmi
x9pMtAdjNmCx52kOSD/FR4MU8jcyVdZxTKzuQLGBwVWiFPBptFlT0HqJXC0oXiPb+F3I1RjMmjV9
JNKkP1ZdCKoxqLN8qTOLHjU7GwMdGI+1BY2uGjT1sVeMNrvRcsN4Z03c7Eg2xbiM9QS9nB1rpFOV
QIJ6lvMucqdWZt/hr6ZdQCKlOlBjhsfTDmbxMJRtPx+hHDSEDza0ce9TsCczdwAXJ3hIyrg6mHo8
vdW0jQMzYXbkVEpPPJQFGLs4UWcQLVhVPXkRuB+gCU1i6T4npfyeNXP4WPVdAk0QE62eC8mspxWt
AsmQFNoESNDFJbqcs+oGy6iCCN/Opl+kIei9nYeseEkoqZFQ0GU5KLsu+d1BnJAE4OQrERY3TZoh
ARHR9yhNmw9izvVvFlvphxK1qt9GVBsdiJWot2hmRJqxN0JJYHa37IOJ5ybe1CroM/nwVGIn2D+L
HhBm0iPmm12gzFpE/7AJgmIYuIrAgsbMuRHSzDxBiz1KUiTrkXVBTj1d9a6boA0TjsDqXwjO37Ch
1WmEYJlA9P9bphteSiF6Ww4of/nXjcco6l8jcRZVrmhVDxIG0017pb3p4GyLlH82bgjQ52m4kaA1
BFUtbr4SNhEG33tR/imDArz+xc54jufC10Jld33eLoNdyMnKsoJUHCQSwdR+vjQJYGKpqRAEL2ZX
G5HHkPrdnMq7pK/dkBW/UkkUeP+MBPEWT4czBbkhiCRjhOeYrGiaOFrElKRnZGzK2/fKNWenOGkv
L9EdOyau8azfZX7j0YfiI/ahI4Hj7oj6F7duE2QAdVDXoMMVxfLnX6GHkaktLVeumgUGFBPpKEzX
bG3KNQR300PFc6ysHhB2GKA/kpwm9wOJVdMhD3bpqY/NIbltHfsgipOKhrbsr5WHUZe5WfUDcCMV
oct8cobycH3biBC4CHM/KVSbPi9KmNcuuRvJ43WALQ8UnhjcMcWE7ARYdM/H0KMHuir7CS53RaRv
JjPNr2UcIavWWCBxdey5y4MCvEu4hAoDLSJ9HCbE6zNS/GwjNcX+TbpjnQysEViaraGvvRDu/OdR
OA7RImY40FcJLwEjFhQObu2aNcDyAavVs9o+q0gDhaxmIG8ZKXeNjfLwqb4piQBJZGc4ozlWcgFK
ZCQ1wzrZD9GhzJEc6L1ePsXx/vp6iqC4WRsVM2JZiAx0NYZebyTehKrz6k2TG68Em8J1sC2jtkhq
IeYCGWCFr5BroorRzob9HGpQdCVOjZYbbW+3qqOPhyEV3QhbC7aG4xasUzJtKiXATQXKuJg3yb9D
5rD87fqoNrK/lmUhjYTCAcRd0NxzvjGYrbfxUEOkjfrUN/f28y8UB/2A6UT/Gorx1J28H47gaH8f
bE+U4dm6wuHjI2pLNHJZNGvQkeq5DuxY6h2UdlsoAFTmyr8+RAEK/+ycykg2QJ6NpEhcOlb8YGhP
hog8Zmu1ViPhYyPF3M5NNmEkOtpIdoOataj8UE6zspArFWH6fH1IIjjujCWT1uRdDjhV/ZGbP0o4
+jVotOP0y3WcrRgB1An/rBCf6EmbwlKk5RGWfLdfZIQanfkWMTNcAremj0oF5lh3VpB8CGAXXi3+
MrdwfeI6R9krxNrPN2ULE9KGVEFODjdBobu2/kTJswKCtijx4iroJ3HJ2tb5XuqqoWgOHkrw6Z9j
2rESD1GlYU6rska1lXqsKH2mQ134SnvHUD0k2YJy2C37ZRO0AOrwiEzU3p5DwqEfVHMg8FnA0utL
6oMOei7HSkr5UFvNO4SZRUVSm4hI4y81UujxNLhBGrTXuiaDn1lNuYlCLyWZ99mQKN9IFkqx22hN
mO+KkRaCpMDG/QYGbZBXoK0UryP+4sUSl5kxIGFdxvqhoiczbHbX98zGKbcVGSk80ACjAEPjRiYh
7WlpFFk8OcsKX5/lGIqa3Yhqf/PXdaSN7OfSHWGj4ALdCYrGB3iTgk2QtZxQZNrvBh+qL99t5pVO
CnVh0SNn4wCeYy2WYHVvS+AHIHELLFCUFnfFyfoZB4ZHAxKQexcaxyf5Qxas1UYA+xyT25ZK1Uxk
wGFzKz+G2n3l4PXmZW7iqqf4rnduUIMvmNHLxTtH5Dw/SVbAjkpnVOqhdPiH/JZFbu9Mh8mBcKYf
PitufkMPpncd9fIsnINyzuDQkQqCY8sw7edZOoKlcDBctUd2CAQr16E2HM8zLJ7XpCqYbvQjsKTS
6XwZA3NNV3suj6n3YD52z5FgbJsTauLAIUuPnCiv3Qz1thLpHbl0Wzq5MyxMqr00o2jdLkwm/jKI
zJVFIx4yjsbyFavNaZYDoo4zLSEBlDtt6MXxUzdBAaFyM/1HzERyBxe33ifc0hNhGMRCG8w53BRB
54uYEARMI2S82F290Ackj3r2r5/KC5BOTGMJXiBtxz2V5xBvZbkAUJdD7f0k5UGLOFdp+w1kl67v
jM0pXEFxN3lZj7Y5qoCapFs5Iw4poDOU30QEc5jd6v+6wpwbGWcl1USNZbtdplBugiwOj9Ew7K+P
6NKj5DA4z7VI7CLRKDBG+3ujgtwU3emjY003fXrTzkE2uCCZzOs9qtUkyFUayetgPxn9A5KNKER4
EXzNMoFnrgT3NdweTQmtKlnD17TMpe1R00ERZlOHoUeoNo4gnXaIHDTdMS59KuS/WTbKBTjiyhZE
1FFhwhd4SkaTRRZ4ZVFbTb5m8AVJM9xJNHYsJdtN0JiECqk3tt9KG8y2dViIlmIT3wJfGYpMCNK5
3HIj3jMNiQS7ShUDrYNoHJKQiqevsoEsU6HuJVRhsyL8DkHJd00WeDeX9wimHpQYCAPB3yDkszJl
ZR4qlTIjtzB6NnwZSsMLSYvWxQJdyc1baJODWZl+DWZ+axr9SM/eh6H0Q6O/bYtKRIOzZTrWn8Id
Mz2E1GTeYyJKpGKj2JftXyruzib6LzO+BuJmvLcKGfEBADVmDaa4N9XaEbl2uurFQJxdwrubdU5a
P6gQhRLs9Aun+XO6F/9noehEfOPcPNpyn7EGirqfARq1BmflT1V+LBQ/HXU/S+/j6a4g/nXQ7Xn9
i7mYt9USzxpOFoWcidsk1dz4JJnU3DPSYti1eTJ+ZXY9PF1HXP4if6Qw0D+j5G7teE7qgi3Oia79
TKVjVjtSWDnx6KryKc1FHVUX9+jZnIJ3/3x8odJMKakXx6SsbqCKvK+7EPbj1/UxXXgiHAp337C5
pbm2jGkaqQvdxL1CzVOZPIO0y0XKROAbbFBtLucSTdfy/yPtynbkxpHgFwmQKFESX3XU1dW3+3wR
7Lat+7719Rs0FjtVLKEIz+5gMQ8DdBapZDKZGRmh6kjHDWELM7Aplr2K5IBGthMtrqo+UiODvMQ3
2/yRjG5Wzk5svJfBfV9Izse6v/zPtKiY3k4KTe0ZpjtoI49kk/e9l4NjI5Zpz18m6XxPAV+x8dHQ
dhZ7EFYzKUtDYCkvX6Ng08wuCW/RyXE0/QAkvbW4yyBZ3CXUTrApnAZrAU2TVsKmmQKaY20y1XCV
4GgnG4XemPV2CXxT8WIpuRsPKhdn4mStwgeNB1vpMw12MZTqNmzfdHfURHB3u/GY95hV67wg2+Dd
jPHRAFSZ17139ZuiSIDeqY5mu9hB1dpkTlluFPCb5qUfk8d4HN0xes0U2X26ehpPLPFfchJtumnI
1GmEpTLIvCqKPH2IN5VS/Iugxt+SoGQD9S6KEOdmSm2YlJhoWBA0il2QVoaOHSKOFobxmWq9ZIhy
bftQfNPBYIr/G6Kj2nWTa4oKPVmFIGUKQNTRQZRVqR8Do3evf6m1/Ts1Jfinji5nqIcwFSl546V6
R50M8ldeZdLtdUuX71YchVNTwh5atIiGIYepsgDL9idhD2Z119fHqPpC31hfPlXtVQt2ZHgr0ydt
wmig5BesxdSTHyBW/YoJMDmM/iP1KX/m+UG1jxooQGzykMcylAnfNvH4nZoSw3cdGC0Lw9JtF+t3
Gr2meKuX5uBV6HLZVbQZjL8X0MHuMu6dQNZCYl6wqCSmkrZDgA9Z0D1r+xfIwHn1EPybg3BiRsia
dDvKYg0KVS6yyJuuNDYLTMQT3TU5kcANV/YQkwyY/gcAFXKLYgFVibP/fi5DoUjP5rr0oaYDwvjQ
ekg6BSTjDdQtAfZtJPkEf40IH4+ChoSiBg37pij/UFS9GeV5VKIlFCtPOmHM6yGrsbl+Hri7i1YM
VPqAQLJQAxP1SJcaPMi5jodxXr9C+lsFiSsYi4NPm83Qs80dTTa2c9kPBW8ImhUYwKMYR0FZ8zyI
1SUEWZpaLd3YrhwdI+5ZPzj9YkE3CvXUke4YWfyYQAOaKnsdasGWFfq0i7fdkjhNON7FBaakzNFf
TOubWmqObWfbjKWbhKVeVTA3JbIp0ZVIiJ/MEARBL8YxP+c/eZ7GrJ4qDUjCtvWqANlI4mTJz7x7
vP4x1nwNSHg0O0AyAcg/Dx0n14g1FEqcDkYJqbctJSgRRvtw/EZSvIm6nYVz/P+ZE6JuqTWLai3c
XPhSssjR2F0y3EfBSzEOTv5vngEUbRwIoqGjomtiUSav6nhqVbN0QXWT2U6DCnqSal5LXmPbael+
KW/L4O9TAGD8ga/DEIVhQb3lfEdD0tMpysbSHRqv01HlzX4V87dRlak3rQT1MztCQApzNpq1hmNE
7d3ADlChphCg1BY3q6QYqpWkikdWEN2BwgnvDdEbw6lpjBi2LO1hMh6UySV4QJPY5SzjlG0szSur
TQO4WKJv7eHXdadZy1/hnDBtYp4YZNmCk+amlZj5PP1x0k79SutPi0LvZ1eBS5ACBtRvs0lyLtZC
4alJwVGjLpiK1sRXNFswEi/sOddlA5mrH/BkVUJaEJn6PNIBJpQ6Ota02ShhvRma+Jam2dsQzTJC
I+54Ytw9WZKI+CZm1lZ2h1206vFnE91bkBXKovAeNbBDpffPSmhvGAqVnfHe2rLEeO2hdfoNRYpV
VjLoOjKsNmr3ae3XCXimqiel/xmEr3Z0LKtnzfYb/Rt4+CXes+q8/+wzEw5KrBBSzDYsN3XiKZBp
WrroSM3kvjHLl7bKNvP4NOvRVgkHL02eZ/1VGzLZO1O2+fxHnsTZVDfncqyw+Wn9Mwse+3r0IC2e
J/dgZM2GfbHgLfbWyuCWa7cIBtMY0KkGMEjiVTvPoToVBqxGmld0z1b7EIybpJCkDWt3yIkVQygM
pEnQlwqFFWrgTu9xu24WbUfoJ+HYwW/XP+dK9mCqAHki+6CYQhIf7LE1F4YGnjGX2S9KkW7N6nVm
ynOjFo5SmseEArNNI8ngmMSo+FQ3qKkpYwejkDAvhxca3CR4UEJck6hH8BM7poyRmAdU4ayCMoGz
zdsoWIIH6txd0MZgIWmQsYAzpOqIQ5r9LJUFWPGOMyPCwaC5mQedDiPL9NDhlZ4xyNkgB5OJNsgW
I/h+rNhaaVXcjv0DiF/g+tDYbZ3rfrESTU0VfG38jQrCC9HVixqT7amFhAkNXSN7ZaUPwdWZJigw
yj7O6r7pho7rHcUUvIzPPw4jGLsoVZiqgvtl+FWPz1b4TGUcsyunCgv6xwq/oU4ixpKio5QpsKJY
KJRC2MD2zcCv+49Qr91Rpoq2dscCnKhhBtNErIS8wrm5xkZLiXBzVg7ekx8jhiOBjjLpo7XstNEf
+60i84u1T4bmkgWaLbT8LxQwaGnbRsaTQYw3ezFI6Jnll+FdYx9rI5YE4LUTjKF9HCWgS/kUwvny
7DYqSWDDVplHTpnumfYSle829K5o9wWl8AYR+LpDrnkJ3ANYViRMwD8KGzrXJvRoR1gE+htiKBBM
MMKjhsFdkv01PgqDASemxPc9eg4prVNuShm5Hu5OIW865AyW0pb1MdZXhScUA6oTPUEhFWsxVV1N
IS3duWuyn0UQlj/sSlPeR9JWz61FAurPZRbejDTKjtmyWEdzJnm31SAjvYfMrZWC+2Ww9Ecg/bXe
j5eoHjxVh/Df9d1fOz1IdjTGx/XQbhJ2v6LT1PazVSJDzeDIG7N9oGBtzMDYoJeRMzYf1+2t+TKg
K8BzEOT8QF2c+1do9tVQtbAXdbWTlkCpf0xIx031wY4jiS+vrg1tX7BQoGp90dwAIXPZ63xtS91o
bxOJZp9Y1W0TVpiVXaq7NCvjHRYvw0KsNFWgFIwhPoYBLYZiy/kagwqUYGMK2HJVfhDjlrDMo+Zj
RR4JmbxoOrSGj/7d9X1dWeuZTe6PJ1HQsJZmMOy2cqH74yzZ4uXzd16wo1nmdADeduh9X7e41qo7
Mym4+DSP4WQZ3GTjq+D6NLb5suUNS83aVRqG06s9C28N5nX1pqgeK/Z6/QesLxmsjxq0p5EzC66L
ex70g1kPdgf1tiq9tnuyQaKvQ4oXRe1wloSpteKIpelozKIvCwSDiOWMMr2OUdatQPNjBq92oc5P
Vmhoz0s8Ec3Vh6z7GE093REjp79r2rPvbIoGvx3AvOFM6OTtjaKl74jj+G3gbLOf7CSl6VYpjXH0
zHqIIr8ZzPSNRsrk5abeeonSaL/DRUcVS9NC7d88V/EF/7eDYrqWYuyrCjQ4aqICmEp2Jbubh31f
uwomDHvMPAfmawUSBTREzJ9TIxOaX7tLz+wLlw2oN8GdFOILhss+SV0jfqsSN1TdOX6J9N1E3yup
UvlKjnVmUog/Y4zsn3CnIeQxGn6py53R/77ul9zvhJz0zISQ9lTDkC2Til2NInAKA5+hahsK/DvL
d/niNdxZ/esWV4IquClB5KWDShZUqMI+KqPGxkVfKndhhxlCwIPtsOZHHGwt6TdbM4WqjQZIM1hr
UFE+jzOsyTEWFgLOPCmfZeHRBSiN1NdJ7kyLDFKzcodiCg2jNMhSNXZRITI60PiBRq9yuxwdv+KI
TN9Pkq+h3l3fvjU/xIQT3n8I13yoRohk2qCawZBplWv0FCD0wjL6zDEyI/LGtisXZ25VEjkTU4uj
qdjd6OUJRte8OpzyvwXCo8d6+kt4zDsJ49A0N9RBV4EWj6bHdvkq4/cOPcc5RddlkbGxre4vqKCs
P2y0F7zAwK2HTdJj2dnSlk5ggdvO1Ir3klnvSgYowvVdXjt5GiiOCDAt1LiYkB7CKLCBksOxqIu7
MgQLEPgdAtuSmFlxUKxH4+JI/GYQHx2qodqdtqQV+qnYssBRyTP6pyz9oct4ZtbOOZi5dPBb4V1L
RJzzUGCYzwD9tWuDH6V4rWYIDrQHMPrmyrTNy2iP6H99C9eaxZxrF9wvTMXckkjkYCtNU4E0HneQ
+ltNt8jWHa2PHVBIDBNEUNhHWb6G+mtSSIj0/jQUxZh2YtgSShdT1adqp8OwoQxu3YOLQ/ES9kCD
7wSikPW4iYMDq7d02UG3pDUeGus9Dj+W8q6VOe1q2nH6U4RgN3VzPvQmfooCZTKKczlqwEjlHlW/
J1br6s2O5Mdw8YrZCRVg612uF3z9O6y5MkoqBsaCkHpcjMVZeqCHhl7jT9vMT+h9FIGorfy4bmQt
KuElhiOjo8CBqTgh1BKrIzl4+yFojkbLuMnI9yDf2tyRm00yH5pkcE1gX69bvVgawB1cTpU/xQBo
F+P7UjET7DsYIUlK8EGA0h3kDKSW+PEftPOZO8EKGAxMUAvhdYQzdB7mMMQRRrkOclJM1M6+cRt5
ZK97xc28yaCutkAzJfImFxOnLhTHi633/eDavqzOe3F+hR8hFA5iq6KNoWKwa96CGB1kAj/YTeC1
t/G+3LNb26l/pr+OxEnvK89+ur7L/E9fWz//CidhXlvsqEkbrJ+aszOpuqPLEJV/tvCaCR78T0zo
dWMPtobVYfoOco/G52eyMT++6MG+B1mjYz52x/gzfyy/dXfLD8i7h4ar+cH36+u8CMbCFgsXq7VA
ukvV8SMaDAglD4m60fRdnh9LxMrrli7DgmBKuDnDTC1A9wRTlpN9YFzdnJzqR/5yHF6V3/bOeOpS
35I88le/ooF8C5OrSLrEbk9aTKiXzxhZjrTQsXrmVtHX9VWR1Q08MSF+xThWCwUz526Zedp97cT5
tvMUx7r/lljOl+pEv81vb42jMLfx823tjRWmlZwe0zXmXX+TyIa0LzIGbDJgJygYEK7pIFaH0jGx
Kr1Cs87QDmQ8FIY/279LtJYky748mpwMFzhqTsGBf4TQR7O8n2M+d9zOZbmp+3TZFQNrFscqqBl6
Fovs21jNo7uQRX3pNWVe341jlj3Hix4fspzk5TZoNCVx6hpKscQMsmcCqqwjSaZpdogx1bsJr9ca
/ZSKbTG9ULVOO44A6iVlosS+GcczARFCTJ8zpiQgUm2JuU/atsZmZ5oiK5WuLtjSMV6jAssA6O/5
aQ3mNAwacIVhBpiq/jwWgWu0rbIfO26w7lC5IKOxpXMPlORQ25Kk6TLqY6eBt4XwLK40EKuem8/B
AxSnFbg0Y0LqTWel4bs9g+m7CJpic/3brprCXA9QXxCHwA1wbmpiiZYUCUg1gS2YHUsr4n1Umeg5
D5MMY3PprVyemquPAMUMEIbgRUmlK+WYtWCan6v2Rjeb+JGlzIZweTkf5nEyJfFghe2Il/pQXcdW
Ak375zSfxNwp7vqxrWrcWm7xjd2Xu8mjmoe3ROy0iZMeOx9sHsdwa3vUz3zEpbdiK5smX9nfs98g
xEEtheBNOOI3DMmR0tfI+kCBXHI+ZTaEjZ1TNexLGzaW4j7o78FkkcTP193kMraebaU4/NJMSws5
DpgwlnmjadkOIlHe35sA8tBggI4wqopoFwugwNoIYEJJrE1sWqDuSCWrWJvhMU9tCPF7QPG36BTY
qP0s8pOH/MU+qnsS+tqBbZG8V84i+zhrO3dqUjjLbWxFYHKAyWzBSH8ONQdJqfHyMQCU3qkFwcVC
iNOijwkLzdF6jlzSQEaLPuHx6OSb0QN9qGvfW4fCVWUVR/6Hz3Oac8OC3+FRGqOm1hSu/Zg9DB5m
Pe0PekOgA2LvLT+DefaqvQ63gXSmbtUy+j0mGqm4kESOBpMOXRdDSMs1y9gxim/JOyjhMMTtmSDK
mX5cd8yVy8DENctwDYCDionwMoQXlvVNBxykdj8Pg6NNoaeCNMn07GA7B+ZWipFZO9DYWhvvcjw0
UOM8D8p9EpWsKgfUTZEJqtMhT773rXt9VSvRGKv6xwb325Pg2OiNgp4AbGCcLf49tG9q6CWR7MBd
1N45pTVqOHg3YeD+oufY0o43iqGyEbyoh+rZ5G5BNrUNxej5b5vdgilhQdFIgqlRUGzO6Y0C2Fke
PZuAjEfM0Uyoxrr1InmFr+wgjhbmXinHjKO2cb6DmHpnJsrJuVtV97UO5lIDs2zz1qiUv/9UYJfD
zBzK3aZOVOGchcSsrSIdwN8NPvk5Bt3aEt9FIAlsjfrpulesRKtTU38ewSdeEVRGqS4dTM1m7Uxt
cT/31cd1EyvODY8gKNmD2IpdPGlrI0deV8HEOIReHugPKYYHolSm6rcW69EO5rJLaBBTrOr88/QQ
0RnDbAad57jpl6c4u1GS15DsqeHZMeSJ6ptlcsfkrsqgL/Xt+hr/YF2F0IgyKb4VeniUcxKfGzc7
amE0z4Du0yOkuiEreLT3frpNt5jDnZ15wx4VPGtBKNU7L8pWhp9Z+4ocOQNNcjzpL1CYqqJYQ5xS
0CHnIRgQcSRkYNi1jwgMLIAeQLzbwN6er4/2tAxMvDTcuHql5WEhj9J0ceUJyVSwrqEEDCT/ZVkH
wL3ZzDUTT1V6k44ec4rN4EyP8e3yiOZorWy+k52s9kzWDjWIjwCSQDsUUF/hUC8VLTtaY2E5Rqb7
w3vrd0Cwxg6Gmnsnd+4Hj2zZXbXT74JdM/v2PnfBZUmdEITjsh9zOYZpYAdOfgw53+V0yZsqa/Fj
QBKkMScZoD4QgsKje0g2eF2q79ZT7IZ4JMXu3U+JB/O/feHBJ7bFO8guYi0tYHt4T3/PB08L/dox
HvqPL/vnsp0gMNHtxqNpOcmjtS25ZpO0tLjqZCc/gbv5STDqayOpGv4tSp896+8obGJ8nW7hdO7k
K7eP5LGSQNgvi3zgRkVIwrMars1LyYJJXPZj2GBkROu2c+TOfnuLMth92/rpwyQxtrI8/mhH04Qz
sloiPe8cpmWzNBUCYbpTc8VZUK3FmPf177gSCsCEAXwRH0xBhUD4jDYt67iyNbgQhnh7tIYMGRzm
T11F8BSghiECioOKJoVI2xUERdQWpQX67rt2G70ZowNqfIwsPT+k75EfJjvUJ2SwqbWjcWZUyOSJ
EuWFncMocFnbcAdsO/LfXftRvVm3ZEfugaBqNtFtfqMh+kkyjT/1josVI7ajNABWSOR/515isWXC
pC/GYDGUta1vk719AE/29IM8IC18LF5jj+7jj/Qtfk62neT6XAlQJiUYhuNKFDAtlP7zWmv0KIiQ
Gxa3QXQX17cW+z2S3V+7DcSPgKpC5EXNR5zlsNO46NIixdO5ftWMdzP7e99HrYFjzXmn9KLsULR9
N6dGUbhVD8BW6pHiXu8l+Rn/CsJXwvsAUDQUNzCzIXZnSBYYJmi+8NjTtlr+bbS3pfVmmHuVPgU0
czBb4VzftIsDjSkUmAFyhwP58IXO3UJVIXiL1AxMO13qaLNXaYVjxdv/z4jw2qsrcFMHE4zQAKJv
mJvVi20r+zwXUYPP0xjIXPD4ABmfmNqqGqox05Si7QAsbKR7I3AW15dx4cZ/LMAGeCcwrCqWLru+
quKBgH92qplX1J7NnjQAOdUf182sfBLEPcwBUqJxikn+30+ukKBsKmTPFSqXdedgNMUZ57fwr5Mh
kGcYQIIB3gsuGQCWz40obRnRxgKVUxHpj5iY92ihbUkoeeevLeXUipAMzNkY9An64m4BPRpMzG61
uL/XLRkL/qoZHfuFwrKBAqQQ24YJ5UhzAcvckNFjN+m3Fpi6QWnx926M4R1EMs5Pr6Lic75n86IQ
s6EAvbaN7iCMW7XugL33+te/KBPgw4BmBGcfZEIAf4mXRFkXqGWakB6hdDOy2C+XGZKgnP0qgZ7a
CLYTWb3vIugIJoUYkNhVbU0dUAsg0HBL1Y+r72HQeSlErA3QczdbGktuI/4Xz8IcamUo3eLyBU21
BcjJ+U5aS2lWlJNJ2naLVAIJ2QjigLTamov9NPwLQgpuj5PoaYTzMIpXQxTofdDnnOcQBFB95lcm
GG63ZeKW1ksKDnTtMYreWShpD66tEqBUw8BDDleGSMOBu2SM8wYlJr05hBHYAjm95E07MaeUIelW
QhNaHHwQyiCQ7mWi1xRpttQlTOHq3+d6cOyztMd78XfPZGNsa6b4jJcKMn5cGeIb1SjKFrM08BZq
DqrTalV/a0dzd6zaWnG6cP4XkQqa0xhFAogHnNziDTUSu9UCTNS4DTF9UP86NlQwwZ1+/ditfSuo
8XCtMZRxLxJbBqZjeA+6J6WWWl5qhRYgkMVjrGUAYBXlZi6K939jEUoNOrTWDbSqzs9AbTVD1tRg
kbQH+iubpy0xamcJG/B02OmmNWVcJOsr/Mee8DJpJ+CQrAj2qjz+rUad2xbTYQI3WqvUj2Yj455a
ickWhIb+tzzhiM/IrussxYbaxYhh+W9A9GzK2L++h6tGkPOB2Q20zxdEM0U5MxsknLiRU7IH6U83
UB/09xLfWPX4EyvCzoV536QJBzRMEdmoTfDed/WtvnyFcSNp/6ytB20mzt2PZAZdp3Of0Jc5SZZk
RiQenrKRQV5WcSJZ8F25YVCTQ7MZ/0OvULz6jcSYm0Dh5Fyq5kXqmxq/BegtFUH7WMffc+vx+jda
NWfBycEKjylKXVjTPEXg0uYa7u1SHaz0mOk/m7H2zV8VWFoH/fm6tZUs0MKsM5IAJDbYRSGvadSx
V1vAJ92UsS8ls329iCXvgDV3QHqmo9CNNM0Se/Y4RKpBWsRaPF73al94/Th/opILtD2V3JNr/oD8
CbPbGN3A5Ab/7yepYKyByb6w0LtPQJGq69Db2bUkkzwBLotWuB1PrQiXhwkEWsFqLKjLjPynslDz
EEx681CSYX7RlMXaoaZcbdG6z1CStNqbpEKH0CmahN0TNg7PZu6Tcdj//ZfEFjO8WEE3AMWH87X3
GfhvsgjEmBoLHvS4epjql+sWVj8kNNl1BBDw1YlwbBLSgs0NtwAUc3wY1FxLtpOu1REmmYBL66JB
Vh9aM4lyA8DfNoobcKHzRWEGTA9aiiAcZ/n7qL4tqf5YcWoRFJc311e35jtoxqA4gtsMxJHC/WLV
A0ZGoHuCMUiaOhU1frMuP6DIXUvC49qRQ4sc+2ehYY3xmPM1xZ1elAtX5QPi4qOsMWqOiQnJYi6L
XIKPCkZYPNMgMnESlHoXZOMWonLm4oY0cszEK2vdNaKtdKZzLXQBp4K8A6PQmHARgommhI21UGBV
qqbbx6a+X+L+GGTTbkZcDpr+kBqNd/2ryUwKDjKU5hwUIUw2TY3xYNOZ7K8Omjxh4ANHV8T/Ijjj
sYzRB/5iRmX8/NsN8zwYIRcA6Ip421vqe6FWh7JCW80it90ce0pu+ddXuHYEAHvkKkdoFmLA9Nxk
VC8TTaBZ5lrooRiLupnz4sYoUSq3qaSacgl25V5joQGKIVaU+8SmJLEwHlH2OAPQp4S8+OgYyBWs
cJOkX5PlKPpdHTxbZGNYkpC6dvZQuUQyzglTLgbSIgAgl9TgIKfWcrQifwAP+iYAzPb6VnKnF59R
J2bEYbQWg4SgQIAZtQn9sHtVUHeuy00Eko8hkVxFa5+NEmTgeNFgzEt8Y4dU0RKS8QR5AiF4G9g/
WT1artJNkTOzdHt9Zavn/TRQCl4SssEG7gZfy+z1u7h5Km2rxLDXuM1ouCFL9jEt9L3J7xNTpkC3
ulAKsnUQJDMVv+HcPxMMrYwAXHAMP8QGMuKUCcRmDOLkpuR9uLpIvPVR4sHJw4S1YMoulXkZFwCZ
zK6ztcNsZiM4iruaqA4Y7hjUXIaktR1zJOkdRhmiJxKR/saG7oukTnO5ZjzncBjxS7hikJjSUH2k
Y4UswEX91h9NZw5KLwRNUyGbX7/0WBgCaSv6cPydJRrSh5H2OkN9M2iPhfk55SCIKXZ4qgJHIzkc
l2fw3BRf80nuRDVW6ZMBU9rcOC3zWYk0SpZCyIwI19JAaVtrHACUB37Y/mDKAGIbSSK0ZgMIDgQS
1EtMhLLzhUAyqFGnECCBFOJNZjbscivb6IqMtXPFDPCnuAQgHYasQSw9zxpu2OoPm1trfQcqbmsF
OHJhFUoCicSOOAegKwhxo46BMPCMOFGlbFpl8gMqE4NZNYO5NB5/cdOI3DAKA1t2W5vYtTkYXNUu
MdBkguCz64O/P8YaoCKY4EBxBYOi4gsnrBuc4QykiTH03XLbx0BKmtzaZezZzacJJi4bwlKLDEh7
mSnwJgdecijiAv8uMrWYcRslQQyrkLb7VjXNK6lwsanozKsQkqLQZMtD5l8PyytxgiujmQyrNFGF
FNMFPUyyfolL6Eepm0H/kc3jdkF6MtNxc90S/0vnVxsc8R9LopcEcRm20wRLnf0CWRrcOr6Cgedl
+qQEt7lfy9oHMoPChZN1ZQD8LAxGbc1nJQzrLhk3JnmLLdtvlXdLJuyxupcEiBKMjAGVIF6oPSbE
6NSmpasBwD9HjxOZPTVwBplq9pqfAAb2XzsXXKJNWalVYGJhiaajpvtmsMUNEleh7zl7sxUZW/bl
uQOEAyALtC4s6xIxS+Oqtxk6nW7adC8ozUCHlyReoVejJFNevT2hmcCbMRw3IoIvE6pFmV0jkURF
5aDboEtMw9oP2ugzGMafCyOvGBBxSVk8aKisXXfPyzcP6BtQdcLB53eZCLmwlmiMQhChuLV5Q2Yw
nYWhxMLlPmp8YgfpFroA/AV3HvWnOkOhoUf8qjAO58zqmPhplzMHBL8y4sm1xaB2DCbIP9FEfGmj
o5YpYDgH3DOsHEofpK+3P4mocJqh9AIIFeIkJ9rjiz25i/sG6ghNgFg10bYA4zS9sXLabZQZ9MCq
cp+3Bj0EZDxqinKw7WavkPKlrpfbioQh2IsRa9roAT0kA+nfcChJtwsUZGShqg+SuHNJnoSkBLRX
uGihWYY0UAhxYzMAOpRGoDBSzE2l5Ts1Au7PVL1qYG48QawiCVx1+goX6iVa6LJBxja28uUhYU1Q
XQJ7Nx7uQiRqqwAdyJlzWGqHcLCcsHkiGpEk2OtGoGAJqi80msXoAwHYOq/mEOEOhydo1a0JWTJD
xrv7B2MtfHhQJhM+ZYs746I20GbGkhCG4AOtxI1y9wNT6d/BVOTZbt062/mreXviUN/i5pjeN072
+qx8iw7Vp+VJoXUXqE7egMFzE28yC8B6Ma3vk7rQ9BQLLqfUBxe5NfNZkG7agdnBa5rem4PmSasa
26GtLFStbjYeatw6cjiRzQFpd63HFLaNhH2fp84F3eBNFsnAnSvnGEv8xwy/cU5OGS0acLr1MBOX
6DRl5l0XxR/X497KLcmbk3i/Y3qHEpGTxK6rJc0VfE+zeTKCu6F41wHtmp7s9t0wdn0gyRVXHvDa
mT1+uZ0sqZs7O5jjhPNveGVzl4IhGmV4DdwbB0P5ZNC2Hl8UKaHy2kainwBmYQ4jgRLDudV0qFhd
NRmIr3ZQELQfVb90yQfeQ6ZnePl+2KZfP6/v65qHnFoU1gnNzjKvAK5Cc0a9n/XyQMLpVrP+Hu3B
R6JQRwbyl0OshNBi1gwI0yznzE2z33Tzvm5aD/MzsroLwQaJxx4CHTj3gFqCyYAv9/SzsTGd7KnE
Z7uPjtNm2LdAHGqf5dH4woSzDNMvsyb4PSjMApTJYa3bYLJtZ27jrXbT3Cx3IBefgIK8/qnWnANs
oRzjCJjRRYdhTOyoRkKPUwZdKL39hcfrdQOX4DROR3tiga/3ZPcsTJX2ag4LIELJ9t07cTEhgN6q
Y2peehwOi/sdBeS/b9gB0oIrB1PoeKKjWHZulSQYKR3MFkFK/abRg078MZP5xUouCnQT+u+Y2eXz
MsLBCmhDgmYaQbW6T+7t22/mT7Jnd8tBhTS9C5pQD+NAriIjpFo7XMBUcQU9gKoQu85XFkCFtwQC
AEELbDZFYzqhjhKHtES9ktBz6Nb/zHDHOflsEHyzoqbidHn3YLIfPKSEpWt/A6ww3Vq35bF5NXf1
Ddsvktjxp0grnrZTw8JpoxUmCKoc6yPbzwmGl/viOCJsbfRn1Mx+VccaQkqg4u2AMUTr/E05+H3v
Zt9nb3boXooAXrsjTn+OcBxN0ESHqomf07U+3VnPrTvcgOzbJ8+cYmcz+cwzdvUxvk/f3FTGQ7tq
HCgwdDbhZXhCnn+E0LRLhjIhTqd500NTrMXQ6/iYRl4R/GrAulFKHv8rHg24GRdmBFcEWnDC3mcD
2FoZJ2rSYxUyUpNDxseufIhtUCokMRDfkhtxxZchpcsxHuBtxzQCX/+JkynzQGuUg0BuWQwQCrW/
QIqBQEH+egQMVx8aRwCh8XcBStjndgpdq4IoBpFgZzfKYRlJh540nSSto0tUKswA1MEZgxH0gPg9
N5NEVmjm44yj+WJ/WsfOsyBRBdXr2IHc2OSCJeJANEe5tTehDA+xFmbPbAvntU6auYaICI6N2/7O
X5tj9qDf5LVjw0kZiHBc8PJVL+rb9ei+cn2cWRUcxk5rOEwGq21+Mw2vpYzxZuUAQFUepSgIVWGW
QwQpkt5KS+BxwGXY+JWKpkoKPMk3rT1GqU/C7SybyVrpHuMTnhgUbqsqTVlXVdzgjbntjtrRullu
mK/8ar0ZohOOetPurm/h6hI5sgSlEyjViygJgArp2KnwTaucDj2btuiYOSb7rVs/8NB0As3aqpZM
X3b1u4GrA3wa4GO74GUeh6IeU7xLkcNztu7xLgfXzfV1rXoklgVmJCAZudjM+Wkwej0qKf5xQ9TF
IXyfxftYve1QrOndZnghs2MvDwQvwvh71m8HJFey1Hdtlae/QPiYKZ2GqS5Ab0iCRTnoVk/ujZp+
XV/nZcwkAP8hQIO7D91pnf+IkxiWK9CrnlqwvvXpM7hkzeTQTTedca+oB8P4dd0WzyjO78ZzW8Jx
A2ZBKXMen+f+u2VsCwyeTEctvmWJ5OPJFiXcerwE3BslDHWYELPvkuCFBRjVeiqL40Qkl85K6QtN
aTTbUW5mKBIY/Mec7CBTMaaVAijqRrG9L6M3UBe6SQ5RMws0KAXdztOXGmbPAZO56Nr1c+ofQrxu
9FTDGYCHJqnqK/h3O3R7K5bd4iup1B/IC2bgABJFsni+vpmpczwxfvvgsdxVtqtNqafF9zWoHK77
x9qCOLjmv5b+7PTJTtJmieMoBxdrpi87EJOBASnxl9F8um5mbUEgwwGYAJ129BWFfctSrU56dNXc
ED1Li4U/JpCPq6gwYZ5LkiFoK7YATGLQNMC8BVJ6YfNAaJxneghbJKlu+j58WGYTNG65gyrNJk27
nao/aBg9zmrisOmOaM+m2RzDljq1/qNJU8nS197wp79H3OKuRjG/7fF7Fhq8lYPmG412oFVxSNLo
oUW/JMPcgYWqDFAKoEgr/jraIFfCVAiKFYTTzQlvjnEgczp2GAYoWubk2n7SXHD1ZGDUzxXULj6u
f+gVf7KRz3DAOQC5mAI899zFDJs5r2JYA61dh5OYfV8GCcObzIYQpGlQphkLospt4sJZgm0xhx4E
w5zrK1l1o5OVCC4b1tWkai1WYoAlrPtQML6beVHi/39WhLsgqhi0gXusxZzBuAlw4H9I+44muXUm
yF/ECHpzpWk3Pd7rwtCMRvSeAM2v38Ts7hMbzWiE9B1e6PAiphpEoVCoysrco8yq2k+Xrax/MVQi
wDnIcJXckbCVObXghqCpU8CYAPl0TEdOjiCUrH+w/4zwVJjxSAZ5btnWS9elfltYu3TyRiJAH57f
M3Bn1OkxHwyiFUCHTx2sKa0wHS18MKnTkJf3+1prjkSvc4i0q96ghFt1ELWQ1j4fa3Rg9AmPAXAc
ntrMUytrnQLXjW2n6Kc6R7kot06vPF/eJbbXp3c13msIWSzkwxCP0m+yJlWmGmxlyG6vpxkjmuHH
ZQvn2QCr5iFvBEEZSF34nmk8dERtNbyeLDsp/IFCmT2LhyKo8vlRUZL6QbGiQhD/zt2C3dUAMaIv
Bi5nntHFMDuDzHigeyBi2o+Sc9U42n3amtdgaxW1pc7Xp0J1E3U9oCsAL+ShAjNSq97RkYv3iU+d
d10LQnIY9B9E9v72Q8IQavpsTg3Blb9jklDRSFchG67J22i+h+0+Ii+tephFXD/nPnFiiL88uiqz
jHzA/ay0bxhPd8dxe3kl7OifOh0EmKAjzIp5jFqS+f4iAeh0Old9byKjGa/m/s4st1L82ka7Zriq
1auoExQr13ZoaY55y8JcFZUpacE9COmYyZvk/Ty12zD5IY3QpRUBe1dtYZoeEwaAKQNtc2qLzkyj
CQB5b5Zfejvd6cZ8X2ltILXEBTZGkHecBwnGxsdA+Laj4l/2axYrM6Q+jSp2Kw1DAVWnzWA/h3Vw
ebPWzhKbjwSxCf7ReT33KqU2tD3AzEmqL2N6aNJjPAGqKChTrvkcpq9AXYEklBFznq5EUZqi1Cxm
Rbk3wwQ9hvvLyziP4XiUIIDjFfkdhbhPReSmLusGPKagvzXrZzX8jPRbLd0XU+ZmorrumhcsjXFv
BdSRY0JyXEv2rEPwcm9Y94ZRu5a870S1gDUXsFCbwuwq0s+zSfR+sIfSiPHhmgYEBO3WyQBEiUWJ
yaoVjekmYE6W3Rin2xO3lYGWcF57jnQ/ObWrOg+SJf919oMtWhjhvprdDBIiLYzMOJzVvks+Z+Ug
K5nAzOrmAD+A3BR14zMWy7IGkX2WwIydGVcFSDB2qGB0rh6NPyxiXqtRWAiO0KpFUDwD6AUsCOaq
uK9nQLtPDnEdhcUvdp13ltdIe2mo/b7aXnbztdOKIuL/MwWMxqkpqpd9l1agWW2mXZftGzALOgZS
SIGZVX9YmOGOqxkaDSEDzIR5YNJ3Ej/Uycvllax+NPRkoPyApsUZTNpJY70FYv+b8pumm944yE4I
YChUxAWhYXUxCD4yxpkQHfjh3xh0OYNWYDFDB43RSfNSDAqM+iS4v1e3ZmGG/f9FsM6LASp3zExG
ChSqvTEJJsV0++ofQinSnv+Wwz7swg4o0SD7m8FOa8SQ+7Nfyjn6l+1fmOBOKgrVUYnmDjhuowcj
uU2c23kU1FvWt//PKrgz0+kOaQzmyJ2SbeLoimTbJgInoF65VPh8Z+7KJySLT8Y/I8DgOHSNDmOk
jMEPNrB5wBmKMD9MYvu9VQR01v3GJCn4dekum53/7XvyWQME4ELaRLCP8ErUJ6pvw07UXRB4uaGe
ugUIn5PMrmEjbx3fim/l3nEtEQBY4OP8eE9jVoMiqzCiRL7TB9TeGOrBEhWQVn0Dw8UAoqHiYvPT
L5o8xbEywspQf4al20wBze/zMPIsUOZejkIr9WFcSgtbnKvHypCMFoUtdatsyCG5qW4gq7YZd9bs
gssDycMd2Vl//XZmRjGJhY+FC4rnFY11q0MNskZ4lZ80cBAWX5YogrPffebyCxMsIVtEiTTKe80O
sS6zhCrGx6j8zByP2o/2AOUDXeDfK/Wo0wUx51xYC+M+V/IGC6rBAJS46nt51brWtbRNfGer/bq8
Z+vu8efrcYHWohBTGXS8aVsJFM0JgXjL6CH/HoyPyni5bOucwQtPv+VWsR+zWFnWj53RxTAmT7si
kL3kRfeiwLqhh3YHHaZnyXUCGvQHaatt24fEr0WpmWgjOQftoojKDfhwvbg1dgAw0PHVAERY0d7V
+pqq//DiWC6XC8vAGmZtpMOaWuofuTVBHE7VN1Or7C9/V5HHfKPcFt8Vg0o10Iv4rn0UtOGTUfoW
YE9zuhuJX5m7KsEdGu9CWTRGxBZw4VzwKNNZGWOjZvTtYZu9UCfdO+OTETKbmO13UhA+pV7TCjIQ
wR5qXGyuwrmLowxGCUjiC/BVNYMHsgS1ex+Kyi0GQXl29Sr4c/Z52AnmpJpMZuGlJBgkAqtG29cP
uWQJViX6lFyIUaXemGkBM3L1aaRe3R8sEqIGuIsHb3LcTvR+EC2LCzJRXkOCR4O9cMJEz01VPanN
42W3ZD/5kndwoYU2eY1SEkzMw+M4fWhCFdNzyORJODmDINthZKYUBuyxf5kn6UFxUrdW4ntQFAaT
aVwl5W2dY1awMEUnTmSaCyStrTZymsC0qVcvWkGOKYTOLGs65HpyaB3Zm+vSrRQzMEZZcD+s+z+y
fGicY2T9OxgsDnsJohCi9biMUkn3cvlTTuNtXMwbpidXtOk1uEsENaFVX0ECgbkoPJrBT3IatjWM
Co55yk6cMQRmMwSlooNg6l+Kg+Bc+c8Md7B1YrdOOuGb9gndFLbttUNySxPVL7Sv2BFx8qy0oeA9
iy4vtyoTL79EL9AQDX9IscuEAsx9c93uIlDz7HEDHSBLq7ynexE6YHX/Fna5ZZptr1HQWyDt6xW3
LzLPIdseBO/y7KrVK9S2L5/C1Qt+YU473TzdSGeIOaKZHVYvEsDD9mtXQdtkA8Wuy4bWItiyjswd
CRDGl5Vcwi9HNdvGkT9U92TeodISOJIbQSdqxKjgZZNra1uaZD9pcRT0IqqbPEGtoMt/F/aVRH6P
/TM4Qr1Y0vzLptZ2jT14mfQUZsl5/amW0H6EphaCWbaxQpBe/FDtYzhVG1X17cgQWFtvoC/McU5S
VJZWkw7mGmQplr7PYwhH2vc2UEazc7SroC6+iGkKzK69SJaL5H0lznurZhI4IxBN45ZWyNgBWDFF
THhrAWVph90ci33TKsw996gtedXwI5M9Ob7LRMzF7E/wlw+rmas2qIQZI96pCbRPSGQ2iFmVXd3Q
OnzAHS64BEQmuPutrKTarvoWV3YdHgGGCJpO9Hhb/VBsFBWct4xEhnNwFHqapGSShxooEpT4vZNH
NxWRTa4e3P+MnA1goTiV2N2IgGRN04+5f0ogz5mgCDt+dNJjmij3NjgLL5+m1U8HJCranZaDWRZu
d0qADeyww+5k04/WudP/nsYCPa3F3+e2ZpTLiUosaUtMc2c7yW2coZceVVIQTqJ6xOqhQaMT3Xtg
ETVebdiMaTKACAV7BPoH11K7u2kgu1ZPtk0samut+8N/tnh5bWKNuQp9V+ZyyPTr1/87MyyIqoIF
8dc9FFiJleABChA+Bulz1wb3DnlORELaK9hKbBLogLFTQJ2ABeH0iKIdrNoUiGRvugdNRnjvj5/V
ASTj4abYl6/RdjyU28nP9qGbH0Qg4NVwvrDNxddS6vrJ1rDGiU3URHnsxUWC4bIxgcAgZHWyfDfg
EXPZ61euKzAaYkIa5OZA5p+BbEojjTHjBtB1HiTU1ynou9y28iWRbOjagxAgdpAAAYHLqCW485WB
DcwsTAdgQIME+lRspXzehBC8zdt51+tf6JjfGKhrpROTSRdBANbWCSwR4MaMjQH/nm6sOctDOaQA
1OgEOmparpaBMmSOS7Kq93COSl+OQRt5+eOuHA0o1WFLVXQqEPM5byohvdcDagyvteJ9GYEHpUQx
g/z9+Kh6YoZzHIgHTnNlIeUAyrJVC1cnkTuIJuzO5SfAU7NcDHcRz5kzRxG7iI3b4ia/7TeOmwR3
5QYMfTN0mFghrfug16BgMURkiyuhGcN9GLQAzAGTnd81vsXdrJaknEIFvb88hKqLM38MExhzLu/V
CiYXsgWQZUUXlknk8F0EOhudWRA04sxJvysosF+w1l9BObI8SNOE6sEo3aHsZl0pSOU8dU5/gtwD
KDGTZm4SQY0p/XsyRPaTMBcApiUQTfB99npS5WLUsG5qfBrNYxZlPuSC4L0TJGIdwf235qxLY9z9
RNDllmsTxqDQBHyUZEyearaGK8XTx+VPvXK5Y1loFOPhhu/Mx5yyQS3G6eCv7UQzL4/xusmTRPKV
Sdo3U2Js2txRXJDvffVj9XTZ9kqQPfFi5moLVyqp2ZgJ6xQY052ieiq977sHNTvG7b4UNXJEtriI
l9NGmccOtqJxOJbEdNu083TaBTSN71LqQOKPCjZxJcyB2wB1Z2CCQNJtccujDlhJiQluImzfXQ3O
8bjJNwDuPHaANJiWaB5gxWcAugYlF9DsYFOwuJiAqnCu2yPjJSJxULXdp9aPninJgo7YqhmIsuAk
IIqe4bdYtxQHAZRENK3fSipBe7K9c4SX/0qYQbGTARiY4AFMnfqGlZiFocdgsYFiqhHYTQby2Dx7
G/oBSvCgrS5CiJen5muFS9qls3kdRoXmyv0MCY2wcfZZZ4jy4LX9/B42xsc1wF7LHcrCqJVkbsAM
QDUobgIWkM03Ru8pGbhYBSdjJcVCpohGLXtJymjUn66+ROko7rIUMicDUa5TEoWQ8OwHUMFk4QDu
GakXIZbPhbvYqxUTZoBaG9A9+db+XhxGwNrKOI0gEZK0bhNYLso3lkvf36pt4WI64Ve1tdBpzz24
83H2DsavaSeqU6/tuQWOJgZmxmwun/WDablSdA0/oZ2BlCJq6qYkfb0cc9bcd2mD28QIwrRUN2Aj
tOd2C4yYsle7+MMqOlEBac1doLNjMmpP4Gj5yEqp2nSUuYsDXvzBgYZy2ZuQMS1bxcMACDj6zH8y
yR60qPvhePKlv3i0IkyJF4U3jhuHHDCuiP9+TGAcqUUtr7UKBCab/9jiEh09MWlq6rA1oVdYxBAn
TMEO7EFNvJ99TbufUBxopeDy7p1LhTCO7IVVLsiZYASsuhFiv0ORsdfHaKXXqlJ1P8LQnq7tPtFu
ldA0vsJhtOtN1BPQNeSmHO4jWaGQhclLf55VBQOF0ijvHYW2FGzYHeSLa40oYJCQHOUz7iIzGJII
6n/9kCLdz1Wt3oVZEj3HpT5B9VrqY8j9UuPH5eWdHQAUq5D4w2eAPQKjFnOpxRmEqjFIrKIKq5O1
V2vq7juE8783oYI7Csyf0NQ1eZSbPA5kBFcwLqOamJgQw1ycFImUIs5cH+vQsUvgI8aTF0ytp+to
E6uqAf+FFk4uu/bwpJU9qA4fJF3zZk1QfP5+q3CVHCa4w7TLNbBj85w+oJylhkYAZ9A2KHiHe8XH
w8Idg0/Fh8bchtxHgXYAFZoEFSzbTQ/pHjOkQbFDorMfr6ag3BKXBI/qsXksPdGTbiXtWP44ngZI
U6pBkhjWYjYwTKk9EmePHxnr28G6LqkAWr0W2xZfgq9BgmTdcCT2JaAPpqruILXylzI09gORkvz9
sh+d3VDYYsxXYkgeZKB4UXGumoQFdSbQrXqD/WiGvyXFL+Y7Mr78vRXM5iGDUkFxCsKaU0cCLRNg
REzySI7G+1T70Kvxui5twEdm0ZODRY4TN2KFYsg9A/wJsCkgbaemGh2DnKUFU23X+CM5UA0nfudU
O0m/UgxvnAPTxPDV8J5aV4Xo9l37mqhy4Jow4MPg+zo17hCINoBBFXqBJRhNrK1l7xlTeIKi1OUP
uvayOnFILmzXxWyZBXNI876NA+VKDWyIFYLZERThm/ImDGT/92WTIq/k1jZhEVWTsfMZPfT6vla2
oYjgeoWfByf/TwzgU23dAB9/N8CG9fiWBPOe+tkP1Ytvj4p3N+/uQgjTufox2WhBtLm8OuEH5VzU
mB04jArT5Lf1NL/R2w+0hbZopBzuiu0IzjvBDq5/TjwsMMaJY8fHVrXWUBggSCty4/dY3oFPUTi9
tmoCfOaMmcpChs+dbeJUaTK0yL1lYwJrsuyiChBktYh3d4WqCLuGgQY4PupAIIo69Xo1J5lKvj0j
qdxp0j+i8rMg+VHtEJGn/FerWJ6ip55RZLsZAyJRltwJdo+ZODn1yCeWOT23e1ku90qrMecE+DfA
mMirDAm7jQFWaCS7KcjoDP1Rbu3cleXkajQS6d0Ci3ShEDPAE/mvVQfZz0FBDLEOyhl4yJ1+ERlc
85nG8v5U++qVYADDbDPvTOJdXvZZuOHMcEEAmibNoNQwk1U3YerX4TVJsQOGYM5rfYMxAgnCLMgN
QSvydDlkyLOka7LCizIr3VDglVInPabT9OSQ17jMr9uceA3424kpbcp83hvq2+WVnmtWsaUufgK7
oJcplZLGUaHjJ1iRHz/ZtZvGbv57CprgVpXc18GPHpXJ7fbOng5uKriQz/IgZpzdXmBNgtAzP85C
o67AYwM5cq8Dq/wCZ3PHatsmv4pB8CoXWWKZ5WKZ4E/ApBvLxtve8J3sTcbR6azqkJBhX4eDYGPP
8lS2LqY9hjogsHP8uqRoophCQhaOedHRLbJx8luiiyQt1sKQzi5kcMmgMnV2GKZEx5R8ia/X+Gn2
PKLVIM++wD9WgBoYxJAxcmSDBAMM/6cfrpl7S28kFGegLjtUh3F6IfamnY82OmnARyuWb4UPAptr
SeHSJjuei82KkhATAA5sqnjmVhgMRpipf1LtRgs3jerP5m3ceBOikPTWqB44dd1K9vtib1Z7Bwyg
l3/N6t2Joiar/7FCIH9InbJjg19MEq+6ihzX0L/C8R7IOil0BxW5HSrKgYI5j/bWyK60yg9tN24O
hAT18J5D3icV3KhrwUnH8wHZHnb9rPbrjBVKPjmBep78NXdvtWmhCWN7uiJCp+mrlqAZprNei3nW
ErCcMIpbE5a6IPernb5F6rBR/PxIVZfujM3b4Cob6zZxnRvJ7baEusDseO9xoHkF2H7GKyXI9uWN
DSiDu+vfJiQY9GXehu597YfXcfByeafWzgNeVJgbYfwwZ083knXdaOgDUje8XOE5c3Jn/0MDEfc+
cmDG4YCMlLuAusSuSNLAGcoJ1DcGhO4qZScpnSAwrlSdIUOF8wamXszH8YxGQ5ZXUQ46f0wJlOBK
mQdFvqXoCR1auSl8re3le0pUciimXja9qYjL18vfcq2DYhoYxMJ7Gz8CFcbTMyjPXdhWE35BHW9V
+UDbIHauS8krmm2U+3aTb1v5YNZgXtY/QzuI9XdUpUNyl4iAdmttzpNfwkWgLI2SKB3hhdkLmAVn
v/1ofNDtel9kmwHUsY+Pxl0c2AHZmTciFMTaCUCJimHFLCbXy2230czgtbFhW0KvQTF2IDhKohdn
FtQ11jwXCQ1ad6ysp5yFmCFvJgUoUxBYKdt2VDZ2FwdTqAWCTV0L5hjhU8BmjumgM46TyDBpN3yr
e05OToNiiI3fEm1JBkJwNQ03TkJCEKw2/UOOwqqFiCclulsqliYCGKyWxzBbijPEhmfP6tdI4qQW
FWN82R3wYwRCldAuN9qNtIH2tyZIY9e+77J2y+VzStoTK2Ri1ZBddrQfZQG6NVFjc+3SWtrgkvVM
JnUTzywsR/6M8jAEP3O02aoNyMOhLHF5J9cWZEByhxHLQw6HR25ifDGZTYLTKTX7iL7L4bYQRf+1
9SxNcIlhU2sT2g4w0eBtKIXH2QyS2Qf+G4O0NrruAt9cXdEi3nAnTWsyrbNbZo6qnl441/FoBFMy
C3KL1VUtzHCeQJrGbPoGu4SOKHB8Vtu6pfRqdk+OtK9FShir+f0yiHI+oUaJOusDrKFM2edvM0TH
4uIZ6X1cv/Z2UFWo/n3JzR5wAkHWspbvLsv47P8vUigwSFhSVOIuzJ+66sbsb8f5Wk5vk8fLfrj2
OZdmOCcp7KHpahkLDLPHqNNdUGp2uo8px1nfIrEXLGrtVkQjFiAhFVgu3WHRerEonY6lGtERSfwb
KC7t2FXf00P4MEVu+A/eiM46Ar+K9Ods/L01ehNDJLAkG1d2us1VCKj9wxtzYYIffFcnrW2Ghu3Q
8DoPv1TwdLZe0W4vb9DaS2RphTtWaqJmGhmwkB5kOyrp3IkKXghrBxeFQVDWgdiB1cxPNwWijmjk
GBBzLrWjMZZuMfumJljF2sZ/N4rxLMODih9RckZgdTrVRCI6oVuznTGoWcTEBSG+O9bbvsz8dBB4
wOoFtbTJJUBmmSkmLkyE2AjDV+Wxj1q3p1dysRkmr4tuAFppB4GDs2/FVVtA+weeWAOqbSCz5HZL
6qO0jUv0BVQVk4dAwznFVzqN7tx+aOHusmd890jPjX3LZYJhCk+J041L8iwiSRuiQeXpHn0cdLco
3AnKxy/JVb/XNgV4SMsHJ3dHCNvfOXtnS0rX8U03DfTOE5UC1uqEWPt/P8dkucvicJtVmJWthLWX
R3treuVTFGTX4Q7cgPGVdkge5YfL6xca5D52NExNXaVYf2K69j4BLWB0D+Y3mBpfQi/f19tfAoss
3F/44qZ6usR5KEKNZrA4AKLvSm7mjYd0czej/1Ji5E+kNLv2cj35pNz1E5NhsIsG9nq/P2rHmXqO
m7mVW97qnvyzuoncV7P1b7DFMWgZEU43ggWvRJ+TH8CdoRKj/CCc/f4B3XWnbuBj5uYzOryi0RRa
QCOAvFdEoLni1+i4oJzGZKEQknhkhBHlpLQooInEYPjV0Ddt6k5ZQC0Tg92/7BTdZuOtRlXLgWir
rmzQ7XMzsAum83WBQivpdvp4dKzHXt6b9kNEShBq5L7VbQoRn8L5eWc/FcqnoFRAR5+PnXLiTPVc
4KfmXZAMD0rxjioLlVFMGL8ub8XZTgC/xIg18L4AicdZ4bRzpNnsYoiskgoUa82s9y4UZUX0HWd3
AbPiGKzXiJvzLH5BWLk2ywTYF7CRzYeu6p5HR8Vsc2k+//1y0FVTAewGtQIKM6cniWp9CIgfHkxy
HP0sUHSe1UhwP5+lNlgLA8ADJQBwElSMT01AIUrLUZpEs7B+n7THfgbyEp0LkP6WyYthCq6btS+H
vgSqOmC2VaGrcWpNK+spm40WbeekfTGU6GjH7YsT1YIy6Nl7Fg1JYAZhiI0yA+x5aqbIe9tBAOqR
r/02p8BJnszukIt6PufOBivInnCPoXAAuMqpFcPqbCee0h56E7EW6LUZ+fqUiD7Z6loWVrhsEPyB
kG/Msx483bZfEHurMpUmiXVDBHHs3BXYeiArDf4g5J68K1R5kWgKhSWUAVHSZWydYfGzR8/euZVi
EZu1yBr7/4uLcAZbGhCfOUQE2v4KCJmv3AKysaZKvwGuZYJamJm4heOIHrDr3/PPKjkXJBlELZ0I
q2ynx7pQ3IRAsm9G7qsJTtZZNse64owgHABZtHIs7mTpFiVQIwTkobRD1+wtvIPA1qZKQYaYjMIT
6DUdb9Dy3eWYsfZdUflgCNXvk835fpPoUaa08P1+vEGaEbePkbKPio+4ngB2tASLPM8fv1f5xxx3
91Vlr1KZwhzkZIPMuLHKFGXqXajdGcNzkmwK4iFv/d+WyB08WqNRkOewGfXfU09li+zNuDGjQLbu
bdHb4ruVepLPfC8REEQZknIgzuXMjSMolmwDmHQneTZktAi3nbTPwNWbakdFReQEzMT2LYTMy8s8
LwlyhvmjPzShCZmx3qNheZTbH6n9s6qfG6nzgNNHcRLnQ5P2U5+5BLq2DpKcygCfbqFtu7hyHYds
wjr15VLbmECbXP5x55Gcefefj8J5d990oCuR4N0zngdq+FCab6mIVvssb2DrBx85UGwMRMTXC9u2
NcN2gg0p7lsMOZcov8cDdamZk2Ai5Q2eUKIO2nmnkDPKxSVaWDNk6urem6zqOR2HLeSL/Loc3CTB
FB/QpBQdrrR5r9EITo3fWjZf68pzLkuuZlG/NCZf1+ZjG5bbyx983Q0XX4MLXLIZkRFJU+9pI8rR
0qtKdpRu8+lTB6aoHIKovraKAyX7y3ZXNxp0o5DgBbIKHaLTOF2mzRinCvseY7kzLJDv29EOSHHR
8s6Ktt/fHSgDRHfQYfE0Jw5qiug04lDTdvJCKF/PBjgeADYFFSC4LtUnPa58amX30xwLbK9d5Eym
7f+b5mKYPoA9zWExjJj0kDTNXjNEl8H6V/xjgoshJaQvSZ1h85x+3IytjhACMWNd+aeQsVgKFzIG
s5TVdMJSGjzj/WyHdtXvZId+xrHdlbvS9u7URygIDi5S5N0keGuKFsm5Sl320ZADoOwl2eh3ICDO
zS4YpkLAl7F6sS7WyJ1QK+yI1bGL1U72xryxqwcHV092TAmmo3cku/+XA/Bn6/hz1zsaWkT4pLni
d8O1aR7N8ddlEwIH5IsCaRoOTq0gF5Kqp1G7FeaQq38fTyIGxARej38rah3Ib+yZLaG87dvHxvmX
nAMqY2i6gDYRNNSnMcIsaGXlHWJEL2fHITNdTUkfjfrJ1Otda+ZXdOw+Ln8x9hfP7uSFRc4HmsKU
G0eFRXNCP9ybpLtG2hnVr7AXONuqTy8Mcbs/ODLkjCYYiu1b0hmYVXOT8e+BsgxACZAsCKYBpOQv
umyYpVTXGgSgAddbkY97ecorN5bf5Knx+lkW7NdaDgycFUMXyaC45HWNdFKFYVW0bFG7Tn+1Fd90
Nj0V3BxsD872yIa2BxwCTLVnGh+oiES2iU8Xmbnf9sDV5A3u7g5EVjvUTFxJNAa96hR/DDpcbS0G
20VSDDDYVFtbvWnboK++ZKhGiHg9RIb4mppkN9HYsJVJDVJ7H8q8WfahKp4zCyA2309V/iOCSgON
fjAJowbA+V9hTVE0xT1SvtKNPfSiDyZE6CC1mewSFyq9e+N62Nykh/e70Hc88vbYXRE/vzK2zaZ0
8ck91JAFR+J8RgRX9eI38ePFtTy0rWaCdnO+fZOC6KDt+qvqPn/VrmuoVaWvyX4O7jPZNe6aq8hH
32IUzeCcVzXZT2DDN0DEQm6FpxTK2rrUCod03oTa1kHbjn7sg5eRen2AgZw7zVW3IkHt8zojZ1M9
jXJTHtLWtGHzI5o95Ti+ynfTnfzW+O+lB6U/D0O6fnzQr/DVdyLx5HMaEs4496wbHC11nJJiwQcG
Uakwoe5lW8kbNsOdscUz9pjf2BtbkOWvPkGW35lLjSI8b8M6g1n0uvwmMNzqkGWu43Wfx+ZJv7Vd
yTevLV/21a1o9vobe3Hm+os95nKmfmoGeQI/s4dhjs3svli34+bjwXQJNHVAYnon3zqettWh/pS9
PpINMnQR5+zqY2C5fC6domXfDmaIn6BeawpcrA8eZnfcSN730Ss3xVu9tQ4apKAuX2/r3x1UAWzA
FqNffDaM4aSpiyi+u+WmcK0uwCCUS980KMNZm8Srr9IJKKS08YpNiDaNII1cyxcgTPOfdX7XuxxD
izash6ru6jRQnekfLED+E2cYIy6Y8OXcuZbyBO48dl4O1k6Aer1UWJVnkZF3Hx34JUvF54MKDec+
SpkPaSLDRNe6it/sEKT7D3jO1Wf5Urtf0T56gnD3HhoKL7boA65dsEvbnN/onaLNSgjbTka9aPCi
0o9ROpBEnbRVPwHkDRLxgE9hYID7jiZ0u7IGE62eRtz5EwRgbBT8JySEPeM+d43WSzzqVe8okAzu
tBVGpbXsaGmec5ShSZLCHNk3hgTb5/iWXaeti3mpiLro+XvZTw0PjeL2l+B0rL0VwciLFYMaBC1Z
Lt9Me5qGzaDh8yovFpgnsi/TOtLsKVNfUjDzZgcqIuFcvfOWJrmE00q0IaYpTLaJm93THSb4bku/
vKr32W6AoqbmKjcgX6Fe6rLOWhqAgid+Rv/h8tJXnNrA2xjzYSjR4r3KZR5h2xXxCMlbbzSfK0j0
Fbe1vkVN0QZMgDS3tigzXdlgFLa/6Vcw42fxkgmqOtmlqTStB0Ae3Y4OsD56mFI8hHIR4HMl6NiQ
3NYgpcaGT3mwD6i9E6rLXeuhcbyx6+nnrMuCbGp1NQsT3CaWCUWqbcCE0jUgCZ79frilIonelbMP
Gn7WFkJ2zWZ5TtMEsyGpltQwMoM7q4qygGA52aYI3y+7wlrpFYZQGAPVFOrZ/KsuUgqtk0jfQi3j
MCI9BP8CWG610I0kgNn2dn5dx4+Xba7tkQ1ifFA+YCQEUxuna4tAfJBmlLReZxebMqz3KNpvLptY
q3NhWX9scGnWbMRmmWewkdVAisgBnt8gmK/dXtu0vT9PbjT7cQ/+YgE78ppzAOoKEWlAQfFg4UJp
7ZR14tjAO2jTTRh+JeNjRX5fXtuqa4C5TsGeGRgJ4ExA73AC4xCUtvv6qQGfQqR9WnmKG/blsp31
pfyxw4XluEzQ0uthB0QHmXajkxul9y6bOAd9YY9sgHdRFofyNrR4T11BAvfPGMrM+4rqfk5DNhlb
vbSzRoDY1qPdFM0zwLN1eayUeN862ruDuVsfxNkiZZJzAPf3TwHdgYo2C2567rMqeqmFSja2Hs3H
KHc7x+pehiqO7qx8rD8nvRxVLx1qq3BBMZX5tCvtmziLMfdKpKzxENDKHf54tS0zMCe5DfKS42h3
g+W2jhlVbjLPd5GD8dhEqsctVKmbYx1H/TMERUyofQ81ZqPkyEjumiHq7mPJzB5tZ+6DflL7vTxO
1kviYNDGj/WE3CdhpsCLW3dUx9SLezW9rSAsD9HperJdtaHJpsqm6vcQS3g5QdlSDiLg1u+UssHz
uVGIelAJgS7n5f38hnRz6RLGDgG4B+Jet2weJzNI/TzZ7dR6pSl5dvWM7xxUY7GZnXnX2YqrTdoB
CdVHZPyWm/7RnlQ3VtNX3Bp+YQBaAfhk2f7ImPx6NwBBrKClRgV93RW/BiQdRAioETO5d87nciAh
5MbARqt9cjUAZlFBOXG0Xi9/ipU79sQKO8WLzmQy2yUxZFhxunq40cGZH7uxDeCmK5vJvJfLLnvI
ZGcbWYB81ONwd9n8SpBwwHaDS57J+8DvTs3ripLKpYTY16eyW03U04dHzQ6mTmBnpYhxYoc7NVJo
a9NY4Gq3W5ArzxsIzmIo3m+GR0pFDIwrG4dgATENFIPk8zQVwwxVJNsISEBtHHMFjAtSeQyj6B/u
d7gvBs0wuoBDweWFxhgVZp3OrRcT67aWqQ/8d4xRFiEtyUoC6nxPI4Nc1bbOpoTnRhmoBUIib0xp
tLGUJtzQyQRgH4icxzZCNjxHkERVc2VwTbsrA5WU0dP/5idckC+BCqB91uKbFokL+VAXmjV5AXZB
Qbln1R8VYNZMREc0lrk7n0ROr6kd/ETrYx9KL61xXeu2aymCouSaPwJHAdIaaNWwR8Wp38fhWOcp
O3ZthRqo9pjWkHx1NnR4HqNp8/ffbmmLP2NhjAf2BFuSc3DarRH31zJU2yxp/w920DTDKwU1UKCF
TtcEnR/DnCP4SRKr9j2Q5r1rSJ3y2zHBEj2bRvl82d5KfuYoeHhC+RwTFjLPylWOWTJjDg+hq8Ac
mzY8FIOo+rdylE9McNHx/5D2XcuR40yzT8QIenMLurbqlpfmhjEjzdAb0JNP/yd1Tux0Q4xG7H57
q43JLrBQAMpk9q1KrcnCOTGAcjRRJM+C7GHbN/8h1IMCAyOTuIphFJZZuTA2pXJatrJa/6oxET8G
j4nw+/ZqSUuI+3bmXYAwbpCHkdag8bS2qfFVTBJTqA+8FeJWkp6VzNdMUPz19tDedZaPzvnb6Cvp
cSwkHnLgukc/MbuvZrAaFWhOwztBb6AasRkadEyGdykyvJHT9DwytbVTDUyx6L9DQgQn/PL3i1Mt
78FWMtWLy1fDNkhUXxrHH2gU2Zdhf1BVcA7M6lZThpfbVq555EJHBeFKtOMhVF7DVkEopHoDK5Ox
8Vu5vMOU7r+P+sug2j8QTCDM+iRX9MVVNDG+78X8IQEZeospjtuWrDk+vpaE6IRLpsbyUCIhl85G
V+DxCLGPuZw9uZq3Vj5xYIw1v8CzDrcbDTrNGAO/XjFqIM0sq2Vtd5FES5JZ+GCkBlWQI+ZprXl9
pOme2dPx0eyq/q7KstTJZBrgfxLwI0ksxu0EXayokSES3FKDtCPYI0WtFia7jpL0rAmZchSQ1XWH
MgtOcptEIwlEcTwEvTHvVHQLv46znGDq3AroaxtYuWtGEuguMC8QH4amnu8tdaiemsSadz14sJy+
rWaTIBlkYJR1hoQaskBVkoDsVMk1EiJj86FoWdi7ENsDl0YhWU44RsEZ0hgU56RsDF6mjoWtVWrv
K3QEQ7uMQRnUiaJz3SuxJ+KM3QpFsE1LQd4agubOhlSCntoMnHmoLLTeWdMJpB4zJjIE9aBRPCFJ
lHVl7nYSNWfSDIX5kY+qspnmZn6Zal3KyWAk1VmZUfQn2Ri1oNJPisw1tah/GrNR8juap+9CGEsQ
Xo51NFLh2hRwrt5rD3k0ieFCgUCHUVf2VS1bQlNkBm58IvhPD3FAq7tuqNstGFfUF7TrBQmpi250
KmE07ySzSwoyJhNPjnX9nEdOCSkLxAh25pP2U0LbannQIbHUd39qMDepmjsGf27vIx4OE3Trssgr
BRNJtiRnnqVTcCIHL0lm7gZrjuz/DYvZS2FOpyYzkIvRrOCXjncUCdFJ1NSZSYbSeLgNthbqLj8j
Y1iGKl41aPiMMOQwpsZDWnT+bYi1IL5MoSCHBXl1MGBdx4YBb0YoPWLtClOy5w7kcyWGQyJwXEGf
5VeJ4ZcgMbeVzisYr93NQDSC3BzeIxA8Zy7WljUIvbLcAQvpAMXhUgiJjARnkm1QDORshzX/uMRi
knR5l4y50WMZK4OCAKTLck/Qxac2o/UDGrwVzumxBofh73/cnjk9JjCTUEyLLlfB1IFefa2nbiU/
BRHPrrVvdwnEfLsS+s1ZpwIoxfiQ0Y3o1K+JaL3MCuo7cXrO64pMDeVktb6bB+7JpYYkY1+D3YDZ
AWJsyIZZolA0mvmrWbX9Ro7N2jUGXQPzT8BTnfh+SAIOLAIQI0XVChx+1w4K3tDYpBaSKmKC86Cj
aeEGkoxrVav++70NMj0VPSdIgSJfx7YrxzhNrEisqS0plR/VhVv0/XaMjQ3Y3jiX0e87G1CaviSX
FjFFtpSErgyjbxpAmaDzzY3Rj4yGc+yvLRw6P9CujhclukyZ+24QCSLVlYKCMDiTCChDPo1I6Bx5
Nn7fDiErpw3SJAYa8A2Qvy2vretPhCE2qarqAbPlfWGrYrfvMyRZ+2BbiYaPhN5dKtOdlFaeFJif
HOzFiusLN6a+cYot09D4dGzjidSXXRIZM7XlYHLbYHbLNttKee/ptD4OerRdsmw5VBnyXIMeeJRw
Vvl7HAM+WL1wwGlIILEC2nVXtApVRAqN7jnBgxn00srQ34UjSLDURMDAtNFJ7m2j177sBaa25BIu
Lt6d0MMpe4naUeRYnfFD1FNSZMiT3YZZ2+gQXcEsH/IsCkYsrmEQMqE2FMgU+syWLw7jB8UgvzbX
G2TxvdtQKyl6DIugMg2B6+UxwTJDxbWVqbOmUAgzyHZRWMhgq05YoLgao+lQjIjZUSfvX9JQtPue
p5T4PZBeozOWmmOuhCEFetONhpvnZUDUGH0QlUoPUYxLrtgrpymoVHtuJZHjQavbx5QWYViUCPDE
ZjZqDGp0wxo0uFCUnHUtGchQg2YzoD+lSd4lgeJ36EXsIguE34PBYVBY+8iLvA7exXg3Iilz/ZEL
JGihfmMgZ63qx6EZH6pwfhBCNKHM1vvtj7zmthdQX+tw4bYTyFZSDDkBqq0g1TUV+Snp9cjWazXg
rKm6EhVMzEmg6Id1ReXs2ip5ak0lBPmmjRZwV6HV+6BqH7et+ZqdZSOPhTE5Ay9uHY1UzGfLWy2e
p1SGHKS5paoj0v08fXbpJssUUjRvUavv9fB5qrbB+Eilz8SCpkp2FCovnzdG4auTrc1uFfpa5Q08
moPvXxXj16iuIueFigqKGNf2g84lVMse0sYSdWRpJh2SN5P8kVicC+oqDhpqcMFHLzdO6Guc0eqV
vv7Sa84Cok0LjWFHMmWnFvq/vnfDIpiEYI+ZW4kVFoiQvg6GRQ94mgvSzg+G+jYFpzH/efurfncc
GSuGJIqJioUpszDWwoNjBuCHb4dMh/5vq9tBwKUVXFs27ARweEgoDcpsd2vTCSgZL0pMfTVmewvJ
+WNZy7ojD9FLOA08UpzvGw+k/phcwxkNyqtvOUMJRbVxxhvQriEgNLadr4GiRC8N/9+vnQUx9SXV
gIoP+5SIqlZJswKaMaOxyYNPOXu7/e8vUfh6w8EMsJ3BlmVOhO1ggsg9MuJ5j/ZDzVEqEmDqGnl4
lLFJom7V7vdttDVPuERb/n4RrSQpiJUsBVo8IDOAXK6eGc5tiO/HDgwycUdD8geMJOwupZaCkmY5
QlSlU+6EzHSl8t0aHwz5RcbsAtG6X3i582i5boN+E91RMpPqWjtAllXYNJ0Xaf6ENqIx92M9tqHI
Qyqe5s6K+8mKhY6shdoNk6dMMDIx7WH1kPyzK/RIWLMnzKKTcsVLV1BA54YSCjL9aENm07vBOJQT
Ro4p6CtzRy9H2zAFG3cyW56S1ynRn/ryBWkqJw3u0Rb7MYnVHrqwqCI7VObq0S4Pc8ZVr37M8vcL
52kGiIIEy93bsu6FGWG+dcMwdlIcgaQ1X4uu3Pcpda1ZcLPhOI4TJ4ytLAZm9ZDnxuGHuWW28wB1
YDVKyhHNfKH5hPdaCAoLNN+lTca7uX2//0JvBQRPoNKxTHDqMSdACer6WFBDNAZMKjrDBMznV7N4
pkb4oendCRqWBqd6tNI4hfcgeBcwzAnGMkwfXC+uZNWFORhIKxUH+ccM+oHY/XhPnBZKJakdebUr
kwKkVs8D0cg9L+m90sCJOiD0r1A1Ba09/O0aXTWFSJOHpWEF7I41Ce+K8wxYR3PDY28rLwomB/3o
Ln/apETwbgeMlRYJfE7Zgo/j0EDOhlntcNBHQSmRfZKP1UEh5s7cpvZr+VZuU49H5bIOBlmbRSYA
TzuWPGRUgk6NW6yz8IjG7I1lL7SzOTqxC7vccGksVraMBsWgf9CYeBtlRjjrFkyjrr4LdwKJTpkT
Q7n29K7uC96zbeXSjZW8gGOcyLAyKkk9jJvua6fqCdQdiAGyAh8yUJyry0pR6BpruQ5cRANdSrBV
v9qqdp37a9ynfvdG33Q0NAreeOLd/b6LYaNSd2ka46GSCm0QYzGtfcNQ409jj/nGXYmXOalI+Nj6
9fM9r4S30sl+jcm8oApVMQcJmnS2eZ9vUGxC4/pkRweLeEpOKLqcVW/0QXAoeoX/wtkUS8KJCbao
Iot4OILyV/lWEBpQz2imGtjSh/WZ/vSCo2yDIMPDwTrvyi33c66EvCs8xlO1uBPTavmc6hHv+9MA
5YoEa03t0J+RxTwNDsaijqbNm9dcObmvcBmXbaGHlAsUuJ1dedBG+/Wg+aLId9d1+1A1w4QapojY
CJdJchVJFkrMzU72u9/5UUGfukAwlmzXbv8z3v6Mdt0e3B+c77is2/fv+BeX8SGrUJRETRZ6oLf0
J1IaYKc6oFTrSvboFhl5vuexFa8CYkQKjEEoX6Lgd70vtVbRCnlxnEGYD7oh7tuCureNUlbD2gUG
4yz9jGbjIsZxsZAFWYfGPUnbyT49vAVO4I0ONLXu5O0xfv6tk+l9cCISen60jx31znp65g1fLB7y
bYVRGDJRClwoUJmb2BBrsZnIMnZK+VRNDxlk7ni7Y+Vpg3QfbnsYcEV5lr3TzpqZ0iDVahvFNwdp
6WWcXQ2OYc87CleBoJaFXO1SPGUzqEKZSGVaqGjojDDBEm8gYvuuEu1eR7lwII2DKhAxnPnc8ZhM
V48OXDHxvEa/IuYAmH0YqbSjzSSiVcfrzU11Bt+S7eonwY9FjpGrNl4gLX+/ODhi9OFI+Qgk6vaq
DeY2UvAEwVYhQCCNBCZIW3R2D8Rd1mPEFt+L9s8RiLMCZUPjrcm7uazCGCg+o16KywR7l6gLJKr7
CZ4XCge9eJDpZo7tqdjc3m2rxxDSWNjNKGIuffzXC5aaudoEho6j72N0Boy6pL7hQmRoax6ijMxu
u4vI3UDKTXA0tjKHe3Ztd+HdgbZpESkhsJFdg1tTVI3UgEcaZneedHPTtZYXDzyehHUj/+IoTPo3
n6WcdiNwpp2cO71iV2BztSUfMfJh8C131iBC48JKN0K93rYmV3agocNZ6uWqycYSlJf1JYGBAh77
xOiKOJLSEo6jH5ufYHvCo+sQQ/Nh+jC8ehP9VGai/Kjd8EncZHb1EXsWTwZt1afw4sDQhqWB1J4J
32mo5nI04Rfk83YY740Ak5NQ9II24m1TeThMCJ9yak5lBJwgV7wIVIDwsOcuycHZPHHKQmtHPFIC
/5jEhJY41dB+0AFqEuqjLgXeoFlOibYoWepfav0jqyuvkjgPqtX76SUqs2uEtlDmvgbq3EMOHMN4
8u9JIpTivViij2hbRmh4cNtWtk0Zolbu7eVdOYXBFImRLW0hHkPPwvW2qXHnL5IigCMZCXiIWtLw
2iFWPiBIiDHShEY2ZNzYbu4cZSe8m4Sl1hyRSSez8Z5kj9x2nrV1RPoLs2HLwSBCJ+vakkoOJUXq
4sbOM/B7Vyd1G3jaUfxs3d6t7Ogoc4f6vneNoux0gch8OUOeFo1FIH4RjdvyeThbDemwhpv6X+tz
gl7rEot5VvQL30S5YMUUHGjgOEYy8bYnrATQKwTmAij3zdzmIRAqa6uBlF9onKJ1bmOsVJquzWCi
dF6NeldbUWOLvn4fOZ2bOELmDs7j5BufHKzVzwMtU2jvLMVrdpZuzptMrEvoQUof+CoCmXOCg2gk
ta8f53cO2MpNE7c6DOwBCg0VbCV0jHVahVqGyVLfOonuvActtQ2ecSiYksTHJeI23tq2vYRjXI8q
lTJoeYF5y15xmqS3JZP3qZbvzRwxVxYxHpcGajErMsgDDeoM96oPCqLEq41FBccBx1brKvfLk6Qi
5SH+oz3dtm9lIByOcrGejDeO4QAxqALonY2BDTe9+9V7oo0GM0d8LD/REf77NuDKs+sKj3FMYexE
MABgQQfrHGcuxq9khSRpQAqestkako6ULGioZfQ4WsunvbhWKuOIaC+WmPzO9zWGSgKkQD/L2Gl5
VKkrw6QLpeFfJCYiyoJMZ0EGkn5MIOi5033NPZ1PYkWqzUhCPyM7mYgdaIihZnx7OVc3+iU246Bz
XRtyawG7vO+JhAnz4JT6vfunMwhvsHzNUS+hGEeFCJWcDVEF3dcfxSE6tRvhKNw3m9sG8b4a449t
l4PisIQ9Fk6xQQLpLCqbTtM6wzxy1m5ldOeLihLVaOjLo5LDGNQarRxLKV0Mmr3GbkPkqlSSuuO2
3rxHXvlmHeWn6GHaJ0gSpL/SiRNc1nJYcBzjnx/AGBvRoqktcGTbJrpQw/qNgotbIFP5ATasRbhl
+FDVj7m5Q+VY0dB/J0NdhbcI61/1729gNiSYOKFoKC6LcEy2073uS3vTH/f6VvzMtz2BsIPXQw4w
8KRdTWLP8As78seTRV6MLY+zcS3aXqwHy+dD87oTpwm/ZbZaMJ7cqyWnae0rq8MGW0idYQYTqRBo
xTGfPK1jOsdi3dg90hK4wkCdtbuLcIcJI2RF1U3sdJv5LHJJGdbSzBjS/QvMfOpCAIVoMwJ4BkPX
VsRbV7RnbFe6xPi4IjxurrXb4CUe81kFsSzSOgdeK0HKEJWLOiCyBDp7y729YZd/6MaKshKNpjA1
XWrim4mTbUh2E+zVeLcUyFEc11RPiT5u462eWBeWsR0JaPFKkh4CzfaPcIdS22+cINi1s41LryOC
7cHkxQmehcuV5OIgKUtB6kMdFnbJpqicWkXdx8s1WxJIlf8B6+ttA9fuh5f2MQ8+UxNTTWsXT+lI
Kzpj/Stsz7ch1pI7l95oMGejhlH4TpOAkRxEu/sdPGV74UdC9DvlP5RFr5CYs7FpQaLVSli8FvOt
40su3UFZhGMNx9cN5gzMdLUN/9+KedE2suVd4eQ++ohaeES6bbyaDBv5VX24DfuVzfnu+Qu/H7qG
MALKfCiNgl1WN2Ca9ajvjL3yaiF73JBzj1yMSkSvsl8ROe0MqV1xIzrS+39IN2Ft//4A5isONEnj
IsZXlCQMwB660I3A6JNwlnc1KKMECMlytFkqXww7F+7ftKUhzMgFYmZPJHi6EPB23l7J1SflF1cC
rMGMN9vzEFljJnYmDNF91MXs5DOKQAsRnwUnczN/2IYOB3AlrYPqIsS6/j8gs3JdYiZBBOVJW/ti
tR/I67tMmsdpU2547cvrbnKBxe4AilReDQIKu3TFwNXdzk2JaI9E3bao2BN9Edc8B+eP6iF0WxSv
0oMCNTXOEq98RJBEmNJCxSpjCJjJpqVpHWRUBimajuI1QdnV6TXQj9xe1pWrBESKQIsGJjZkIthk
mWqkmGCxVJSIaO0Iul+nb2jFnfucVN0pKjgfcc0kdGShII9R+qVSfB2Waabqcx2h+03PxPlRb+nz
hE/677OdaGH6C8Ic213bF2WZoXFwiMGGo8q7VlfxXNE3/3rlLBEp46WLeWkvZk5rmgRSUvQRTmkk
+zzaG5DPTK2KFEV5orVlPgQqpU9xRjUO8MrZhoY23IPQ2IDuBpYLo+2joDOFHIOW4jaESJZ1rnED
TI40/dG0dpre37Zz5XZ/BcdEajWE+YYKuHrCRgD7pFC5CcYjUsib4EveBltxEAv0b+gHA5EemnKY
jYeplarLlwrfTLd9noIyidcBs3LwXCEw5hhZplURpsTsupKIVKR2kzyo+RES6xxfX1u3S1MYX48G
hM00AZAu3jeQyyvCyp3pXipz0oJa5va68axifL7S62kswVVnd7NAT3mUjm4HEe77arbuwaMrc2xb
PgNzjGKDLZ3XoIheDpnrfTzlnVpBqRosFNZ9kW8h78nNoa8tH5KviBIqAtM3QuSepmM+yZh0bMpz
rJGh2wyYWZke+4JzJ1ihm0PPzAUSs3ZjEEnQTQDS5EN068/stftfM+oWhqs9qI/hufJVjMr4tz/Y
8o+yK3gJyqxgIAeYf0sBaiabHOFJPINRWe2cKXqIeNNua5vqLxZycNdfy+z6pIhKYLXjYzzsTF4p
ee1NjB7x5RaA5lSo3TCJ8rAwZpCSKNi1p9K0RTc/Dv6Iu5yGBwXORkxzQmUGd3zKqQ+sueElrnxt
2BRGI3KmwI2h5CMar0mQOaLAAVlL1yxsDhAKNVC+AzXANcrQRnRGfgwRI3SC0cma3Al10ogvcvvW
YoByPBTV/Wz9ue0g67b9g8q+0fI57SEKDdvM8rPKtFe5hm55U7z9byjMl8NMLERZB9iG56afVriE
Z+VOMQVOvFjzdvBXLj3p6EjHQM71EgYLm2OowhhD/FNmmyF/mDFx2deQwcRC/rpt09prE4PLf9GY
EC9HqtSmMdAwQaL/iNJhMsBAU2SfIzbcuZVCzdaKpjwYYzttMRnUuCI4+uwx65ttlOS6M9SQcmvT
6vP2D1urj6IvH3RPGCYRQSHMrHZcKsWU6+ATmFPZ7dvXDk/uLpKdBNwPA/0ADRWhfWePFQa9xP7Y
KpNKBoo8V/c+m+cMcpyCpO5QKzppYuBUVs05RVZD4eUPZDYUZqcNFMLwA/Xj6CXnwQ83Gd5lKtRF
Nupjvi12EWKVjxbg2yuzFqEucZln2RAZGOpOUAko09dWPeb/IQ16tfAL/sV7qFQTNVVVREAZgUJB
p2DbO0a0S5Jz0EORi1MrXdu6l9Yw3l5UvZDIGEeyKbTN6iVb/qJZL7dXbO3Av8RgfFzvzHmgFVZM
yLwkfVKQtUkdmcdyvpZ0wFwD6KYwwWZhnoT5MGE15GP+RdwgvwyhYdd0W0stKZFH1HwIzahoIqC8
VMeabZegzNdqLIWagbbQbvTPWfqkZXgjH3XeW2T11MJptTBXYRYdbe7XTqGigyWeZglx3cHGm51T
48eGi6/lVsfAxRQ9qOPVB16xcs05wOZooAyGyTz0dl2jxkbX57IJ5xiq1I0p6m4NFJQL/e62f6xF
3EsYZiebuRmIKYV/RK0/lw72NOnnGeQf0GMB9YfKGy1e95QLuxhPEWq9GcQvh5ygc5NiTk5LDngf
HXIlgVq0aNiZEp1KUH1btOdcpnhryjiMHAVKqIhY00C8j7v3tPPrkTNbvHYdvVxPxlkE2ShnEWIz
djxmD70pE5BF+o1RP9VR76J/iPP5Vs+wSzxmf6MtoDUDsEfZyqOj7jLPeFMsJ3hsvNmetqgqeg2P
jGMtBhsQKUSSBaRS3wZ/UQ7T4iYAop4Jv6dk+FVkqnPbKddS+dYlBmNVOUtiagnwStFvHkx7cPu9
hLJFQdRNcOjtDuTK4h79Tw+3cVf9Q8EjHfJEKrrJmD03hEGfDwpuOTE1X+Mg30ilfjQjjWfe4uPs
pR6v1n9wmE0naaVJ6ww4UR4/N/QZektbHUSAjTyBaRE8I4Iv991jE0PBZGhI1ca2OWXP/95YTCAs
E5u4sqL76DrAKHGmtgMEciC5ex7Su8x4EkXOeq5+x0uMJfpcnKeQ9h2bvgCGIdvjHiPUD4Idu/p2
SMh83237Xe5l/vgufQacfbH2JTFqBzfFTKqM2e5r4N7MQjPNcbXT5sYL+jQmZVORPAg4OaTv2x1N
xhhSxJzdoi+lMwamqHdHIoUcUQae4f6XCBqh8ljKI5lEHs3tymIuWHg+4XWBThZ2si+d03GOAmCF
I3Rpu89Z1fet/BP5cVsHz7ukDzaay0sipb9bPXaMqT9aWuPMNbq8ExNsGOcxTJ9uO9FKOL/+UcxO
VRusaQ/yQxsvFLdLG1dAl/W0nWJH0d9mujHFO6XjgKrftg8wQfKIzlUZi8GOz4i1NZWgX2vt3BTv
01x/5Isofz8WryEYs5QoFcaJQg1CLhS3TkAn64upI1ThdhJ2UdGR28v43V2v4Rh3bTqrFaIGcEos
kgEje1HWkFmlHJhVb71YOMZbB72Sxi7AwumptAkbr0xQulCW4TkMkGz/g0lgoABpIwgbLbZzKBz6
KOkrOMbCK6xRnaiti9H02yCr7gchQBHkwgjYIstuqEPmrB1zWFRLfyJ08SANiCtuHNiCBsI8cInq
RJY3t0HX3M9CtyHGUJFxB83wdWwx5lGnpoaPVYFzuq2Vu2yoOeFrca/rAwLSXhcQzAEhUBCU0Bhm
CeDvFzBHlCAtCAmZinMGrDnEJQ5zGYtpilWtgFMYKS6YJzxxZ7S8R6Xb8qjdeFDLql4cBVQupbRR
AZXKIH43SVXLaKW26/aQxR+3P9CKSsL18i3b7QKrLlJ9ykWoNAqbbiKtTMwjmKNcy5ZPmJm0cycD
Gbzkzv7OPEUPz4n9HDq8Q34tglwuLRNB0O4wdGK7eCZUZPPCHebSG9APoEl7IYRO+udtm3nLu/z9
wmQKQo2pNAGHIaMnQYZkaYJpRjPBRTBJXc2I/dt4qx66dFmgORCOypLaSEg3KELXtbZKvVk5VOrR
DH/OPKdZXcQLFCZgWVac5Zj7hHpW7g9mvxEEjcTBfmxytzLPYefdNmql2wuOc4HHpPAKSitQzcGq
ciLmHyMk+ZviiPfKKwTtw55UoS28oBNhI99Rr8WYVvh4+wesnQMIlch+YZ4BjUuM4/aKJozRBHuF
BDo2YWzHqq3zyEtX49cFCOOZ4aRHwteiBuiYE+XXuOOdM9ISn77Fr4WyB+kAPF3ZfuU5BSPIGGAd
C+FEy3MRvtehb4wfsfpZ9yc92enVMRT8VHz6D+t3gcsEmQBMEWm0bPxmDh0JutaagYsRj1x78YJb
1jFfSaj7vJ8DoNDiTi1/q9NBRqYLxcOwKggmlN1S/9ccJ/DLC7uYTzaWFQUV++IXzc5K3uP+GDbv
Gu/IXtnTS+PtIkKPkQhwIFzHkB7P8hnSpTjYoKWbGIqXoRyVmqdeijmXg5WcCiAuoJgPFaaZPBjF
gAwA+hofpZ7Mm/gIueijeq5rkm9B9rG33iVOb8xKOEGlDZlJZKhQyPnqVbgIkhWkAZRwgDpxWx3N
YCRQBwVhHFGlEnlttys5uYCV3XwFxxjZKkNmDCngKvmQCw9SspGEh9sOvzLMvchg/TWJ8cVRrwaT
isCotYcBkkQ1OIaOXeb0RWEHsSv1f1rVq829aN7X/V4rzk18akKnQ2CLOKu7Mta+/JYvsnSMDhhs
wVlqRE2YB8gIV054p5w6fNnyp2o/xIf+0G6ih87LBRJs0kNxp5Nd9NzwtIlWDsGrH8BskyIQUAFJ
8QPGwAtGr4qcyHrvrbsq4mn8cm1lztuainEWa4BSQocmGxGEnkT9jLzf6eEj8ZLXUnLibXgeSHGA
Ot5T5f/kNZ/wjGXORtMsR4Na+PJd7gyqo4IlrM7dOPyhJC+3nYyHxJyKmVFObaHDVjD+9MGeZrsp
e2imxyDmHRzLjmAi6+UHZJtEVbAhqUkNpFo+1OqPNuXcq1dqdJjdU9HTBdIFc6F7uA5xjVrJgboo
bE/jSQtOGDUZM48q3lzsp9GBcUoY2bOqcR5eX0xjjGGY7camAHcthnXZN0MUNk2VjaiPgDjcqRHf
xhF0gH4CHVd5cDPwpyYpNMX1TV7tw/4oRHvQsE3aXlfuBu1NH+7RDEbkCQTWoZ8GTlL27tyQQdyn
szeUjjHjAaSQSd2C+3XfBZDCM0GmCG3GthDsZnzpowrjTz/lzs9y3TbyiVTpfqpPRit6Y2RbeDeF
Mol5EXDFc0Cait4XcPaooJhiThQkTNBhOWu4ByAColG1tI5pakOalGq1c9tJV2L7FRQTbMtBndtM
XqDiQ6w7TWQryDLFgmOGjl5xIvsqGIYGUfDAfxjeu3ajcB5AwakALOstMuazJwo6aaU3YTiU3V1S
td5t41ZO5gXoHzwmsHXNBNoxCXip8CJilkSRn8JG9+bOvY3Ds4uJahIoX6pGX+zSApI3uWfKH6Xm
K5AXrgxza868LpsVQJCJQjIbNXPsD7atTJAjM4CeSgcCaVcMq208/5jao1DQUyy5/36yG7kIGYNt
SAoiec0e/3lhgBIutDpb1gJ7qp6nAJ3FujcUHO9YOfevcBhXrCQlUhuwJtqFdRrTYyY9xTw1m5VA
eQXBOKAyK1aM6ldnt4Fqy8pg6yrnirZqBAg+kWdEuEIx/trF5VnRwyLCYqlR99oWs9NX0UORcO4M
q3ZcoCz+cXEj6yVT0GMRKODVIwoaUMGEfduleXYwET8RIguk5ECg+e+KusqElBeypf8TCDvQrGql
EmKDoCQPvbNW2w6misjLKRdz1oqtTpg5egfVEpaInXaKetnBGJ1z2461HDMm/f756l9kEBffY1HO
azVQvWCyfT7G+kGbUnBfg69uUpwqLg55m5EiGvAYF8FhZ7hUggxBBBnIviDaIPrB8NimvBrl8omY
w/PqRzGnSIG2pNYSsLp592yWj3S6C8N91uz78Cilbt/d316ElWB7Bbd8h4s1SAKxLxJ58cl48PvY
IkL8msl+kHIGVnjfk9nDXW+ZTWUtezhNzl1N93nxdNsSHgJzbJQ0tMxRBMKgvgWFL7cSx+/X8q9X
a8VECT3OZsyiYK0yTXwykyQh6DcAybE1ncdecK3U9Ma4JG3zYIXp/wrOBI8onNG5PwTYEOJTHoDZ
Hpu8O+XzudF3Y2KBFGVfCDIHddUZkfXC0Y/Sw7fiQ1Ob4EwXot7OEbGCwo3VBL03tjGCNvKn/iC2
v29/wzVvVCAgDo0KMDKgsf3aG81RbarRAl5n9X/yGmLoyIV1UuGICndB5ZWNdonFLOjQgnqApjEm
YQ9oXqshmXmofhrH4PFZfqg/Sl7DHM80JjSbgZolEgQI7f5DvItfjMf0bvpNLVLtDdRBXUfbvmj3
3PmApYuRjSYXRrLcw5UhZ2GTARWvU3f4gw527ahuQa4RkYpH0sWxUGNKBaZUlWIxAmuqY6cA4/hc
2GnyYPK4A9cOuUublg97EbIiLcG8SgKcXEElOVP30RDbw8RLEPFgmEDcSVGt5O0Co4m2OewSZNd4
yfuVgRGMmf91eI0Jv5M5GVO3gAjgnzP9+i15Kg4SZEXLN/Ux0UnMCcOrZ94lIBOHQSoj9unykZri
JfxpEP1HC/ovwY19SGdrRPhd7eUn9CBa99nL7b3NW8/FfS4+G+JmVsc1kBXlYzBfZKUhVHy+jcE1
jwkg/ZRKgrj4hn5U0J/3QyLtPt5phdMNMKl8m3fjOXW0CvLgJu+5zQkoGhNQcGrrkGYFNsrjaGGS
TqqNyWkd8+6h+y6Swjc4d6SVfhgdTOqyttDffnFEXS9pMOWxVbUSRl6rGG/7U57t0sTNFAdT+E6c
PE70WASbrvPp5Aj0Lkl9znIvW/o6vCw/AI3i6EhHfZp90czjHFpZoWJybKhJ2qMtstLsSST4tqCq
SjCHG+nuHLh55XKQV1RyrqGZnVOaoRmjbwAsmfoePXhtnYPIZ5MO2zg9CtYpLw81fSsVvzZeLI30
ckyE0lXE35L0U8cbRSPimN5bC31KKLpK68bD0aTBZu5T24A4p+LJwlte1o5VJaQB42Bb/xgj0W7b
UwhKY7XaKDIED8Ntr2IuD+mL5tDMEI4wf5hgCRVa1R4nT5I3CdhE861Gd6VQuHTYFoIfJFu9mEmL
jkvT1ye/7h/T8RgoJw2KGmESOnnxGcb7EKpuOm4VORrV5nOWnArZ0f+PtOvakVtXtl8kgMrSq1Ln
ntCTX4SZsUeZyvHr75LvPcfdbKGJva8fDNgDTKnIYrFYYS3JQwdggWl8ehdnm3j0SIN4lb5k6DD3
17G+NsyXvHgAU5st0106PqRgAhITB0w6enkyGi9LZFBa7VVtGwcPWr4XgCOlv5qo+0/7pNrlcoqB
nY2eP2bJitaffv+Eugk1T3q3zjVLH1eJfEdxfkgHnKbou1bQS3fXT16nS24EHPbsjdTvuR7ZKIlY
CIoS7RAatiI+0/gk5J/yWDsmZsQRsDRagOUCzlqpbGvBMaNvKVdtJXgn4zGL74QC+LYopEgdZgEM
D+Znx/mzXwKr2JuanwZECeae+HdIY3X1s5F89VVvheW+AwRvQ3cA66bmYCedFyhuTeqN0Jb7JgAF
tnSXyr1FcmNlJG+AufGyyM1MXt1poboGyDG0UWKIjPyhIL88m5ka+JUatqhRAtZ7o28qMLe3bmSl
+xrTsBa5lw/6c+XCwk4YkuPRqy+JxyinqAChBz3VaA66FF+mKkhFJYiP96kj2b2d2PSuAvyg9XrS
9oFDt98oHL3WLm/8YGFMECn6M8nMwdTyUdMrXGp/uoR8V9qW1vQalFaG0NV+1F39ULj1flyHG90p
nHglDBZxAod3E8zelnFNF58xX0dn103Y1XkT9PgMaUYEgWjf0VZwxj3gEJ6phRvO0feJ9Wb+uu2Z
rqOgS/WZa64rEmMkOuplQ+CE2UchuXVRWK3M02/+/lv6MTcdSbK+1FXUrzIrOyq2vAu9BHqWTrdq
XH9Xr1ubl1JaKGRd6sbccFkIVPnGwJpmL6UVbqhXKsBVQP7R+WwOR/Dl2T0nbOZpyUTNqVwBonw2
Y93cyurKH46ysL69YUu36JmlYHyRsRSgPGtJBRmxFnwRdT0RuiniGnxhn6g4OWY6fDa9ZAHQPLF8
AxNR4PTso+4hSXgvzOtCCwhtkPWfx8fmU0uYU6u3fqplAu1t4yMYrRIPco96QgccHVBrAMD4bgS4
g7CJAevwA8jsj2Ir7HnQvvP5vDCs+RswKAL8LRPfwTY7VGlRG7kco78u3Svij8FDal9W8kwAY0Uo
ofdZ0ESg6Bs0dLXlVqnEdkyMR1CcUastTBT2ULOoUiseFby1Q8sfkM3vw3VQxCD7US0wogGZvLzr
wWSYGLIl9tXJUMGYWAgRz5P+ASG8WA80/v71ZyikXpqHaaZSYc5tEgjQH0CxLnt0EzvJ0Xe+ktXg
TI+INCyUvqzaMyyQRXqN3TtbNbZOt+30yrFgXxSJAEZ6Rl3W2M78XgjHlEg+Qtux8iQMmZa48Gr9
wJ1vuDpzswHMiMSYbsC1yub7zXRKCw2EKkiGAqlQo1hVV5a829pcnzpGCuMnpU6e0gFNv3YVWQZm
nhAzW3m8omv/lG9kmw5WjoIiD/mYpxvjNSlGN/SghHEL+UMTPxWq14v2bc2uLh5GMca8kUUWatJC
MSEmZJMmZfZqqrFxJ2ZFollggM8PehunPwJ4zjgJ5iUTAX48oHg0DXix7As8ARur2E1pjzrtigAM
kGA+pdpJ8tttDa8nov6o+FcO8wKfFAlkJeiGt00E3I44eNoq2ErvgmkHe+NEH4udekg2ql3rFkfy
7AAvDuMsGQhVcJHgogOT1OVhDPTJ7M0oAYjzBkdvoxPrFTMcrryqN7GL8JmHOXz9QGcEMrvZBmUb
VS0EaodmHyFlvzJt9UH/6AGQHW6NIzdPdJWxYQQyN56gjrTXMZ5nlyqQfUDECLQbq0II7VG75qEp
XHdUXEr7k/I8i5JamubdSCBtcMQ7Y9V956lVA4HUnh/O00q7qxGxhnbzCWsa17yAYvE04pEGdhAy
wwbMPz+TPop5TqUp69Hxhpbjbt3P6UVV4xnN4rEAJTLohA2QuLDVHa0x9MLEsiIKbn/aFbE1V9iX
2+LLv9ddkLpNx+w+8Jqe4wiWbefsNmduDkyjtYFmQC4qft/Kg+iknu+kX9LTZKt2edd+cQ7HfOyu
DseZvPnnZ8upClLahGEOIF0JLUZNY6E/2I5WNQZIegAK4VnOWdnrWH82n7OrnDHWLgF8NJFmd6pt
tI/+c7JyzQtPxfqxAKYl2Fa9qXfirbwdbFFzBnt0Tv+4DebyE0wmepMFZahSFe4WsLIl+RDaByMC
x9MrGNY42i4GRjPm35zqAO0Z43viTi2juMZZmVDwolNxHAYee+KyZ8WcCmiGxZmoafZ/Z1s4UB1v
1Pn0AzNJBWjcsT166k7OgDbeWMGTugUfABolvYpzHS8ekTO5zKMt9qtEjhrINSNpoxTTHqVqO8hH
N+TBXi2v4l8NmTPfxaM6NQEkGeZrFL0okXv7FCxdv2h1Qd8LOggQJTGHTq+LMOiDEiYZqKsamQ//
HiQ9PV2JND1mvJ6PJW3OpTFHLtOKKaxTSBvN1zbw8obX+MQTwBiEpkfqIM4CNOOkiL9A33l7uWaj
ZX3GHyRxxLjo1mFZwUVplGWtq3q707/w2pA7p448TLaYAc8bLmoyY5b/rySDOaj5ABxePYGkSCYd
yPNCpJ2T+JAFvwI/8QJJRodp2ji0M1/7iAI6iDYvpMNkg2rkRz+tORZ/3bYLxwGoGLDDzHyb6O2+
PGpjoJRyR/E9yQ8wT0ynQWdRbeX7IzqVkBVpCOcpu3TEgM6IATTAb6ONhnEfSiQrRgimWTvwgWih
7wsZdO+im9fO7R2dfe7Fjs72eDZvx+il6JkY9WSeBhvRluiHaKuu3ThV9oIWbIHM7apooMsxaXdb
7NVdzoidt//Mc3WJpA5YUUDgVLIFtDSrEMHNqG1uS+Epx3gPOUJSpzMhpUptA2oMz6AGl2WQy32m
yc4HRdRteVebxmg1//xMK5JrSRnqszzFDZFBCtHm8kp4E+WLUlQF7ToycKjxwLuUQtOQZOMMv0Pl
PRlWauD07UEWeWH74hadiWG2aJww3JfNYpTD9Ka3lvwFIDThGG2bV23TPBSPWmCJv3kwFwttiDBI
kD7MBCVzTZcx/CjQa3BaYQ2j/KVS0Hi3rX50zdGluw545akzdJ8jrxHmyq3N+3Ymkwnbg6aW9bGA
TDxOkvhnUFurH1/N+NiEvFHFqwsHosBhgAk9lGFAD8eol4eNDnhKzLeqxqGihzY8VMpdU7zI0wNI
Uf+5OZ7LYtRqJWEa2xyylDS0UFopfEfJC0voOceMp9N8DM/MPhKVKNfCeWa3RYP/YFhl/itC8QG9
KZYG3wykBc61vXQEzjRjC9VTH7RlFcyrWNzlwW+9e45A0Gvyen6W7ALenoCaUpbUK9jUiqakF3Rg
56vzDFh61PrthCvGb3ZSsbq9V0un7VwUs1eDkg45qJ3gEGPMyX4SfaMGv/9/IphtojkYb4HSA9gE
cbAlwAwW3yUghm4LWdyZv0vGYu6YtZJkvjjbXNQqbkxohWETxKYRYPrvRNPnEbYs2h7iBACSoase
EE2Xtqc1hQFyzXlUe5BepjgO7EkbnKofdySlqLPJr0hbcYKTRR1nMmzM+f/BhryUaSqhGFQ9SA3m
il8yXyRIQIZOqpz+xVoCV0OTgT+NHmlGtyAXKwQIemWbtEdqyI7H3DaFwC5GjvHNv4gNAuDNMdsC
8tWZsPJSIdCYxHU9YRHL7rMuwFkqW3K+GtBAVjkydcWBI2/xXJ3Jmxf4zGFkBQ16aYA8aVqDz0eW
nKB518UDLTjDQQuFLbjbGawOIGugoWCxrisp6uHZsYT9wTz21BZfk3WBeZpqmz4DtVewAkwi+K7/
22zXyRcPqXTxMjsXz5xquQ5rYs7iOy8/tqlVYlj1C6Czq8ip12H+j+0SwaIoYqYY5LY6pkwul1XK
BDFt8Oi0cxG4Gm7fHPzJGaXNP7VKSJFF5EZmkEHdYJ5MmZKo0jiBigCzHYO6Bw1yNTgCD5znOlmA
6EYB+ipAGIgmoQP6UpmxF6ch61CxH0EXGKEwKFg1QLrlo7Q1PWCW56taBtpsjNLSVt+AU6u2wazF
q09eWyq+AvCUJgHmBmgS2SVVzDgTW/zutHLCyRHwyC68ML8vKo6lzr/o8gheCmKORG8EIbiHoO4g
fwfgYwO4Uv11e+P+fOwtGbOyZ8dO64jRCAmUIQ/NHgCiG8OTVx2WNbKbdesFq9AuXBTygcYqOLGr
bsjKcJUDD0pkoTCIQrmEohWZIfUA0nf5Hco4+T0ZjNoOXqpvzRVba7pDThjtRLpL1/GrehC3PPKd
6/Qa7OlcKHMUI9UcImkW2nyPmMLSkfOq9hHgaGtP+KiO4/r2Yi/t57k4xnxFA7z2Qgdx8bivxR9t
zpVywjveOrJRUFtIUllPkPFSbIyDbmUPgiWiaL9/NbfRqTmIh4f/l1JstmQw26SRZoHSuInVjUxW
Ai+yu76KLrZJlS5tY8xy3fdTiNBP8ivCRwdtdE/8ZijpKnF+aQ7s+M2Acc64Hef92VTABdmjkUf0
Uk95wllw883ogWPWcNFhAxoLP/J4ZH3SddxyqSfzugq0wFfq2Rx7zHKEe+XYePE7ZtS2zW547NYz
IrKOs0g20eb4M9xLd5IzudGXD0PlVS24a8E4OfRhxrLf4FuCl9YFH+Q+9tDASz3TTfbxV/1WvAir
+HgKD70dr3hvr4UmvMuVYDyfqY6qmsw7MW41118ZqWXuRldci9bvPeAJvpN34cFY89iV5vVlfSHY
5ufbRcX0FfvMLIQSMDQi6vN6RFZpA66UIOcA4Cy5gHMRjMcJ5JgM0wgRvdCtiyJYRzgtZcsbqVm6
onA5AWMHnIUzHdHlidHltGnyBtFoLGe/JxlJjTrThwNIzR5DlDlcDGnxZjqWDqmuoBAzg2tjeI1x
bsroGwAbnB98YCtJg+Nkaquuc8NpE4Yyet+sjIegfB1y4/r9K5GdIvFLlYxtNz+P8pcgL110Tn50
1N9PWhdyoqilk4m8PTHnRihkhpnbSWqNJPLnFwVapXZJ0DxqGTCShFJ7Gnr/sSWdk2vj823HungI
zoUytlKTsqwygkARRMn3XdE7WmZ8G/Fkm/rHqOs2AA/Qy4ezkY8CGvHqo26SFdGfSeo7ptJtqap7
RRI83v6sRQs+Wwpmn0sQgvl+hq8Sm8nz2+o49IWdhyVH+8UVR4yF0pCMJxUbpCtG1LbGgIOSDR9a
o1gKhjlJDNDn+2lY17rAeaIuHhhwSAJDVcXTgG3RaEg1kdiAVmn23sjUM8TyIZt+aCfvCpXn6Bd1
OxPG3GelqQU6hpOAqwdgDoMm66TeENPWwl3dbEQj5MQEizt2Jo5xBlVQRWpVYSkn3wdaUu/GaEcf
Ih6gL08r5vZqBY0InY8zMmBKV5A/w8gRyKcYv3bGTufhtyye/TOdZp3PwtZuMCszAk6gnaNIhyDO
KZtfwUA3Kdqmb9s7TxJzFdUCrSIyv4M1+pMngP+WgFnxRLnUKsu7NPOYYurSNBVmlyTA2+qxaOK9
LSsWwEOPzYAZizpZ31Zn8Y6DA/uPGGaXSpw2gHzgZiiahDiANBHXYx/I7m0py7bwVwqzPTRSSG20
UEar9wbRPVl/6/pN0aw0wS6N99vClncItXn0AGgI4ZjHpzrQyfQF2HdjCLbQ4pWk1ZZc6lZIeYyv
i3phctiYoYbnp+6l2ZXaIMq+htWTotiqtEe5fNUH0PzljwkVbZF3py55JaQ0gUE0g2dpLMMfWDoB
/Rzi8U4r1UqqYwX0DfRmj91bpXBmD5YWERy2MqZ9TQksEoxbpwoC35jiBZ8HorruqgDRpRRHK1qo
92kQN0+392zJDGfUal0FegoBb/TlQs5UEkrWBLUtV7GbScFxDAbvtoiFxQMsEJSRMFCvXCVqczWo
jCkGuaQpPAABJkaTn144GlLPBq9ivJDTwfCoihyIhmQZKoKMvVc5brIcHZ92GGNoYfo2C8ERO5De
RaMXIQWty7lokX5EAWN6pCqPlwapFqwXE7qKAPPXTAVJCU1l4W/j3MhGQHmAPg3ZLbQOxuG7HoyJ
KzY9maxUSpInwH30LpGDfCNEcvbd5IZmd7Kfnwp1IE9RkU3HYASiWUKFBmzzkYpMjiHse7nqjm0j
9qD2VnNYRCEn5fdgZPVbkg6yrdZi8QYOaCMEOE0h2D6ANr4IkKce69LQj1Vq+nZWZuEazFHD76jV
MvloxiCZNSa/E6x0ItoPUFlRxJTTUNoU0wAq42BKNxMJ9cxpzEQFj1YSxvvSrwHcLZptSSy0LUuj
Mw7oFAc0vUJ7K9FyE0SYmqQUlj9lSujGYiGjp5LoNd4RfQjcCKJ1Lp6S3U8HorfaCvU4RKdH3Jqy
7fcT3YyiPOxiUcj2dZr1T0YyFS+1UD5LsnwPUd16yKkOci0yTRjn0M0cXOQSuF8rX5K9qOvTj1Zv
DHsSi/SxRYEUoIGmCNprCY2ldAA6KlDno6pwFS3pMeSWEW2lqKnsajGJN2JKJTcVkaTT5EHf4tAI
Lu0qzB1UXblVu87YjKYkdSg6DKHbdELbfCd+KwZbBf2WoODKCmNbAcoyd0ul0uVtHw4ShmXzzLTk
wezRKZtWSWEB/rw4KVUUI25NcEf7ofaSFRWA3wTT9IbOB4R8qWtgD8NU/scwxqjztSl68h3FDAYw
LMV+7AG4Iy7ssuiCUzvVjXFK06EF3IlKpVfgFGXrQhkK0damLEF/pDj+InoAnolKLAo3E5LueTSx
XY5IfS1fTaUCmRKGHV4VISmNrRKU5hOC7mw9Nm0t+VagatFzMahFbwGvEUzbVGyb/SAVOt0CXFdR
nBH/79KSgDI0NwFzbcm0GTsrp6Y+WW1UILsj93nntZQqL1EWJL5dp5RuhYyQdeEn1XooRdU2qgnT
OuhgVlCCTiQdAFWB/6R2suh0A2kOrdwMHmDVpW0d0nLtC425B25RJEF2kMSOTppg3aR9/FgZ/rQB
YyrKldMAdIbcb6KVgnEnq0Iz8AiV1D5wilTvNl2VCJgLjwbRAUyc+CNHXYCRoS5CENVJmILRgsHf
y4KQnoie97/NqY3c0ZySh7HPm3UQVMOTmKYxTmBsTLuExr6TBar8UNYiAGQz5MAtGTp7atklIK4S
guojyNCnY+lZEbxLcYw6VhEVRn/vU5ptQZAkoLZFmvRB6Wvz1EhlcJ/JdHzvx3rUPZLI5mrqJZ+u
J12o9yD60HHNq1HgZhhnf+gKcFg5vSGk4r4hafGognF6Jwla/JOrCBGtfjJRAlSUuneNgALlT0uM
DqPwPU0x8lU2W23SR0fNsthN0MM5cqKT6x4pYBXjD96OJpKNhG2S7009U40aTK9jS4kjTLk9DBj+
ykMbaV0Pd/uzWv5WUmDMh3CcrZVsv8Ygd2h+UMnwdfuauu4iYT6GichqQooaAF+4eVNgInVPGc2c
WP8YBhloW8FPXn6XgboPfQSdaMiLgNTC+YClu+N8NZjLKxWF1KDDnLzv421MW6ctqYOZCTAwKZbg
i2sFWKRaGjoZSrmGbL7+K/lzpgJNuYasMqGHIJQxKBpwd2nVVxIqTliHnkzrj0L8NQVTZJmoUTda
HjhpEeIfAycUWYh80Ck3F/vV+fXHpvNBTSIPoLWC+KYEyFH7haOy7eiWolrN0XQhwXghav6Us1dL
LrST3rTgPxOK0olMl8Sli9ymVRF77F60aDWE25aHv7oQs4poNcQbWpI1TFgyy5uQVPFRykMQiStQ
nfoXjM6vp4kYlkl18EUnj8L4eVvRpdALXMN/Bjvxfr+GbxKEKW0hMqoxVw1c3kAKbUHY+KndxKvb
shYiSRF9T8irAzcRPOzzt5ytaUfDWikwFGiH8jfGtSy9cW4LWLKPcwHz+p4JgBuUytyAgLYpI2Cw
KtmR9v5bGoMEV6NpyRE3nzY2kkNjOvgTEEmiXsdsF+D9cXsDhtum3anqX8L4NdA4gDuLS/ZXBAsb
Fo7CWAg9RAzy4GhD7dQ8GiaOEmx4T/1J6TUJEtrqCzikrf78L+rTMgZ1VAT4s+8S/2TPzrZFBq7+
iPkpvCCiEGwPLe76Ev2AovhGpWLfhc3DBOrEoux53QxL5wm8Fqh1AhRNUgxmgxI5HYH8KIE3txYt
P/siGYCat0I4uXX6NPB6/havB9xTQEufnzIae3yFbBgFqUGBTvugTiNZ6V31Kh4RRW3yXyVoPf9p
jyFuI4ybmmjkBAwZTtSltdO2bGt5vhoT8anM3XT6EvTdwPOES2cKA0IAhDbhH5DZuJTShnjWEhn2
EdO7GvNwAJcsZYQQ/7z5TgZ91l85zNlVC7Ppo4RAGzBLklxf11MKyLHRTinhFGuXDpU2w5KrGHxD
ypIxi0GoejUOYRYIN/apMe3HhOfJl06VNkOEg1jyz7P5ctXGjigIFWAKQgus3U6julMOAO+mEsru
t53enwcj64bm4S280BVdAWQxI8uUSkHFUDOoOoc3vHm0zN01oCRV7GlXeJGtnXwPk7jPqL2Dpduq
tvSfV0rE8w9g1rPHYH2a6vMHANs9GraU/k4mjq9dSrGfCcFQ3KWWIBxHbWSCEGGNsL90D5nbfNW2
v0o9bZN/+0/1ff9affAmDpYKz5Crwn3hqY4aPmP/qq60FRVQ36or62Na65kVfYSiHWxOeNtKazA0
cttO5l95vaF/RTIbKgcTsEZ9qErsbgM4+9bR7rvGMkHJK7xra+Ux3kpH4Z6sedXbxWhbQ8cNMpgY
BzXZYpSkFmMoNz4wJlbDXnpGoix2opW/Rk/BSrLQrBGdqlW/e7ltwYvn8Uzq/POz+2EU0xZwnwK2
FngdwBv1JQ4QymyA1wv6Vy0mbJ6MDm/jAAKqPQ2tbhf/0JfIQ11N/HVbk8Ur4HwBmbCRUq1OIgUL
mAEi49i80X3kCmiq9NSViXGO5PW2vEU3c7ZyjHEGYRB1zQhxARr10IpvKWVvpf3TbSnX45u4ac61
YgwS7+NCFzuIaZzsCDAN8MC/AV2IbPwT8T7rdcRRawF861Ig41EUDaA1nQ6B8jeaebPDRGypt9q3
+imYHJmn3lKsjzQq3hWAA9TQHXVpf8C4E2O9hHmAqKZ5q1cYbvytH4w7davy7GPpNgUBIFZzDvDx
iLkUVcd1aU4YiLbDTfAonzoHXY7NPn4zNuGjorjtzvCaz3hlcu6IxYN9Lpexy4hqchKgGorZtMQN
X6gTDRaSCsMjerNVWzoqH7FgkVV44M3gLtqODtgjMA3iLzTjXmqsRVEZ5ok289CTcl3TBCl5tRmB
URPGwgYDbFB/KlHuKmQ1g181lPg0laR+zntddPxMHNa5PNFDURUkd28btrLgF86/jbHrZjIqitki
+AXagRhv2ORC790WsWjKyPNi6hEvu7mb8VJ/IFhHcm/oiGsmBek/+SSW770UrpOsswuKzgKANxbk
oVNDTrZiWbn/CmZn5WDuRh2NWHg/Fj1MmXpUTFcc5RbN+a9yJlMbCDVk/sYUyvXbYi/+qpF+wTVJ
no3QCn7vhcP0mf5gEpFXAl7y52drajJV2WbKQ7HQ1BqgY+SlKaR14NerSUf/mw6i2qQMbKPU7utC
eb+t75K7PZfLOAoAVKDrh2BJM+G+TL9KYavzeEsWVxQwTwjnMBUoXwX15TgYuo8VBd20jvyleqeh
l5y83VZk0TbOpDCG30aCkuTjvG/RL6PYtLx2+MWoCaVLgsfJDEvLhtgAhOtJFCBqku+ghF2Wln4k
96WjfZeeuWnXA6/+tqgRnpiI65E/wdJdHrNJowjDc9wYnfQCrOKEcM7x4tYDWxuzVhJoq9mab4U5
An2QoFBb5Wg8BgZU+dBNhFPBXpai68Qw8aZDKu1Si74P4Ql7aDHWj3nvluN9lXBejYsiUPbCu2SG
/GANLBCNpmt6XHbl+OctfgTrqBX39fNtC1u04zMxjIUZU4bfO9/gZbxRlQQEZWtFeyEZ5+nBE8Ms
mJkSpObn+3QcATC+T/RNKzgJ7xEwfywbP86lwv9bM4V5ewCEgE5pACmSbk/xnlQfqe6Y4gZI5ABq
ub1wyxcmno3iDOQE9L55A8+iYSFVO6UvQ6DffxqtW3busDWoJa/SbeQYbgcc0g4cCLbM8W3LR/ZM
7rzUZ3JFWsWiVs1yt/1KvxMe8Z475MBwPTQueCXe2/VtRRe3DkNU+INGcQwuXMpTSKsNch0BiUfc
RxMIieNkE1e/EqHg1MsXg3L9ryR2+1SUd/6XSQIkhG3hGdpOLV7F8TWkm4QCOCPfNPFDhiH2gNfP
sxx3nYlm3JJcib0OfBCg43+jIGq+hifxMTskgUXXA8hd7USwwwPZ5Q7ROXa0aLNnkpk7skNtImgo
CAeS0M77x6zZy+3L0AJtbT+UvEmrpV5mjBODOZOgqxCdDozRkjis+6qEnrXu1Aey9VEk207ueK+v
ijVKjgcZHIV30uNtE1os5usm8qMzPAmS5owNyTktE3WCzTZO9wrfb/mnYPMeHsz1dM8Rtbief0Wx
RhT3hhn4EzQs3lpXW5VH9Sv5nR/Gu6GyRk/x1PvEIx/Be2hx8wFzWHHlfs5Es0Y09nLezlp2Djhl
rGyV7vQjXb8/+3a+4xrOss2eiWMsB6AyDUiO5kX1TEtc33d2dOgs3ZYfQaVg6/v0kH3xmpjnV8At
FdnIiuBWp5iunIHlK2GXkPuqBxwRup7c2/s4G+K1IGQyMYSqoYDFGCrex3EW+9jGyAQrqSJavfnV
hZvbQhaDkTld+n9CGFeaaFXTmjEITASQDYjDI6qUtwUsLdfc2yRK6DTC2BxjEUnRZZkR4HBPqNY0
I4g9gvSQD4DkKeoV1StOFWLJVZ+LYywiaGSM6RUQ18a+lSqB11YHofAy3mj0YpLvXBBjBlI1xEEk
YeEGT97EAAtbq9bgDLseqDg7tBCqH+1OWAN/64GHpsQVPe/p2fUHJOoUGXWIVlbqN3oEcvBhJ67p
KndVYZsPCuhcg83k+i7lvWZ4m8mYJDGqRm4zrK5pfGbhFnS1Y4rmh3Ube7etZsn2z1eXMUuz7dW+
aSBIRRMmkDPzcCWBSeS2kMWrAJAmM+gH+juuJ8DrrDWaOYYtqRsIOXpgdkH6Wimb1LfaeEfCR0Gx
hgJIBftYekpA5hRy0n1LC3r+BbMrP9tK4veh3s9ZzCa7S8cTOggs9LKg6GqZccRRd2lN0cqDkz4X
fgw2Y6oDmnEyBoSG0XgnCb/KzJN5ZVOeCMYyharuJGEWMebiA42RANN8rwGVKmfjZqfBusZzVRg7
TDqaFS2FnMZcmelnK7iV5Ab5j6we0GfthKOdgfWDh0mycK/CTIByB5QdhBDsUNI09CnibkgVq9IS
xa+ura0sA3PZafDRhMcjQlxwZRfiGFfW5RG6b0Q8f+SgQrdk6WBAcN1hUBaPO86CLtwCF6IYZzbh
tWj02vzS6jK3apItiG3c23vG04YxjaoTdHlsIKLL7ibxdRRPxnSi/+LJCEU0TQa1HKaZ2XmRsldM
LZ8DgqE/oQlHjTaURwO0lCY7l8FOiIhC49OmwL08GqmDKWnHDDILc6XvDXifpaB0m2hypmhYl9H4
cHsRl15cF7KZ23SUpMFUe8gmyltcuH2yTYt1Hr1MpVuHz4G6bmSga2/6wlHIg8xDLFvwVhfSGYtM
QKmjlANWNwuAr0x+VYCdTMLA8nMCdOeOYzE8aaxRmmmYJvOrqzXvRfm30sW2QTuLZDs0c3LWdf5y
xqEg54nQDVyZgA1nh7TkuJA6w4dm6ohwuRT2BKXdvgnuS/S/AWfgPafoNW3ER1S77gwF0JDJ2+1P
mF3WrS9gboI8MwRTTKBtPHS5axi9iAa3SrR1seSx4i4u7JmyzFMEQEBZSyiUbSN1FwqBVyjqVjZB
diqldpj9+jeKofkEN6yM0WNmG0kwhSkVoZhabhSAI+ZoWlzdFrGs0F8RjG8Bj0TpCwNEiOgLHXTQ
qk3It+6TbhUnL7dFLZ9A8DH9R515H89ubFEKASggIvgatyic+QfRqw/GL1Ri7mlqqVtlnT7wbtUF
KmVcOnMbNlCqAB7Dkg6Z4pCIXQSZzVPrxg6oXNZogxUCC3Dmax0ok5kzuJlXWOFWO+IHe9juTr7n
wzLOlnFtpH8/hHEAZQKz7FN8iHqX2i/JDmgvYLKTGsfYoy3dHtefiVOUlvBEn+VNyAntF6/fs1Vg
DQkdv1GlYpfHdA14LCLvGt9WAO8OYE+NR4K4FBterDljU/lQJWafz2vuFQ7ADVZv9WB369gxH8XH
xg1nzHke7uSycQFeGdMFJhrv2SIFVrfsJQJmxEHTrBpDVbk290NPQBzuDqlaWyoG8iQA1GtRYKei
ZOVS4rTqN2YVOO/CxSN19iXMToehONTgHICPwKRcf1BMClwrTElXTh96nCO1aFVnspiNjYwiKcQR
Witbuj+gKtPdx/fNWnvCQyqxwLgOYMH2l+A8gLKY4/h5ajK7TKTebLQQogUdXQsapm2axKmq1oq7
32GvWBxNF8q3QEr+u7+M8yhiMAiqBcSNwusQqlZbbiodzAHAt1KeTO0ekBpWVHJ0XIy8DNkQAfuP
cgM7RiJMktbmFYT6bWKNSNcbWvEAZAkRlGK39Zs//8o9nEmav+TMN6pqCbypmdgzQOEpAnwFRjGI
znEDy0KAsgJEcgNDKcztFRl1k6gkA5p1g1DYKLy4NryQ8ODqllftv2LYKC+pB2FKdIgBN2ksONS/
T2qnNzklDp4UJp4zgE0XDinFiiVrdfxpzPuYOoE5cTaGJ4Y5zQYmGkYRkC0gQe6aDamjb6Gj5StN
4t9iJ4ccg1vIdWJgSJrtDcPBqsJ2UYI/vcr0JEKXTAfCFR1F9HuiO1GHJvDaCXN4rMLTm5co4NGv
XNvGpWAmiJIwxIP+shDP6XYlxbsh/T1gTPy2kV9fQ5cyGPvDoEsuZiVkmBJGDt76bJNNKwMkZJUu
eZPG4dK59o0X0v4gKpwfKXBWtd0AaZnhCuDpaB1CfwmgapkkzPqYCIU5sdRCj96lRMYkCwNg9eBD
AhDNBg2U0haTSMW+2ZluakWH2sMIiWw/jt5zuuq2vfU/pF1Zj506s/1FSGAwhlcDe+i500kPeUHp
TsI8z/z6u4juPc12/IG+cx+iI50tdVF2uVyuYS3Kmbu9vovLvXQil/IFW6X27IdlAo2VpPUCTKS3
+WFbwt9Of5EAz4GuFsBaiQibfacsXAcxxtqK5w50H/Z1Wz2Hqcf0HVX2BAm3Cx2VqkBxsQGO1iEc
fxrjXT466eB2mIPaVunvA36p0nIwVmZi9kMWjsDWctTiAzhXJnPSioHHc8f3yvfGYpjlRIyiis+k
KcacbGpiqCJGl3JmJYgJztuKyE/XpwThBE9qCNgXE9Y3azGfwG09RIXjM+OmLzDWF1C3Gdj3bZF/
8jZ/W9ynTOFEo2s4tEEljisLPhHjWQXP0rzyVDvNTsDtNXRwMWWE8gjN+W8Am8ucpMmqazNlCvK7
kaK/E4yrfXRjoYAw2xpv1GEsvxttmH7pldi4jSJ0c3HL7qNTNjetG5cIo6qutX6ng+o/d5M6vRtE
R09INRpuoIeR79ZjRc4hKdMPq7STW9aDkJpNU3COVHN8jtv2tmkjpAmnAm+qytajj96aAM6T2CAK
YY3xK1SrGJ1oSQb4JYV6sT4+qSXLjklFn/RRsU9GQahXK9FDYUfKzi5KDV8HetuC988AX3FpjkpO
WN2RHM1+2hsGNSYl4kznRnIzsr275u+QCpa/ErV8ytry68G2FCWDO47J2VRiHlqn0n5TwN2hsesk
BCWU4aWms20zMrdsUTQmoanWUNU/oDsrqVU3xEpu4CBMY8brJj1M+cLR2p1rmh/DID5NYDprWvVl
W6xsXS3QAC999CgTiyNmOToNMVGNoSq/wQlnaMWKMVJXNu+xb9+q2l6ju+w6XYsT/JcfMqqoywxX
oj4OaeM11rcYb65tnWQnfi1EcF2stuy56CEkKH6hlBElbp8+VrXG0+Ka+OaOS5ZU2AH4Cr/PllEY
hCiCOHClDiiglJh8SIAo4/8AUWpZ267u82T42ikLRjBGmCZuTy33tfdtXaULaqG5ENIx5yGyX6WK
UcZW0QJzivykFnOi+aWtdtyZdD1XMoRNqzKq18lYY9NAkxLNxyEgLosRNryR7qexxycm1witezru
TBNP1svjZ+lJEdABJz3XAZIXMs94H2mxEwTJrh3U6v9PiAjRnQyGihHeAunponkOc3rIa9v7Nzvz
KUKIeoCXruSdAj2aMvJCS+HV1Dpm/3NbivT82oBORDsTCjCi8dl6a0dRjL3ptec2cYgZwwRi1yoR
RoGlcFuY1BBWwgQnrLf6TIoEwuz+yTcfNKt0B/pupYVL2RnseNvSZIYAh4/hHrglC13Yl4bgd3nJ
fK1DtQKItQGreTxSL092DpAszllLEYJDTLTTgjY4QIV95yfIR7BjQh7idEfMf3jB/BMSiBYHUnpW
mw1CgjzwlHKZsOZZ3DlUf61Ubis3c/ENA8R2v+cMZau4RFf/G2CJkJf5FGqkKxDHYdgN5XiFg3jL
SfYabvakCKuosDSfiwXXoZo8SkHI1h9C/9e2PciXEJCy4ITC9BKaii8NAsP2RpJPENLFT8F8VIdv
Mz0mgPHyg2MWHZTmvQ6/RQPfFiszemRn/5EqGL2hkKKpR0j1mx9R9RxpsWv010p/1pOnhO7B+EgX
ciVNCD5SsCAg5w1pivIW6R9GYnPwsW9rtLuQi8qrWGMaizjwl0nmuHz0u3ti341qwbviCkjATdDy
vHAw858AJWNbsMxZrSMrYQPL0E7TuUVkxWr/OI+jk0XhXTcEdzWbfrAmO2yLk4VU66MtZAG7ARB2
xoyjDR7TU9oax6bveK1bQBsjvANmQj7eq9reHK5sB9dShdvSTvzABhsjpJI3u/tN2itif91WbM9n
CesYMVtviAYR3QK+NNkTBkgt8jbmxnWjfdmWJVUHpemFDQb47+IIQ87SrO2NHt3S8L6qZl0NBn2r
o71WAqlK6GT7c+UvHL+XJlm2RTxpHcRQvNec0bIfutL4DRSYYzb+9xDO6LnEjCruFZwloEpcyqrj
yKhAb4+OGut0T9DhMvR3epTu+I1ln4U34IUUwW/kk4FGfYqp0bQ+lXPL672wTGLeEICmQ1UF3QD4
FC7VmMwpmhIfAijyiFkMVFjNOBTd1xkgTKqvfIRNxhvL32k6lrhDIPgQG7OWQBAHBdulVBswLOge
aIH/xRA1qT4fTeORAfEgzm/am5LGj9v2JzGMC3mirwpQiQB8SY3M30FHFr0pTin4hJtkRy9JpQRW
sVJMiDvz0DTTJoQgrTqXxpkCk8Y8gh8msZ/ZcCBoGUqT0xgf6dzxtrPwCNzLqUqO2voLmNBpjYcR
HUqCL5im23SaOAHLc37aXk5Jr8GFmkyIqrKgw+to2b9EmTwfcCJGbGNuFaTONrIQLPY6eJNQG54K
PHl2jsR/EG5baHjGOClGIy6NJ5nZPA2kqx0dwQgFmI5iHdLoJTeeGjRL+ewMYg2OYaxtnaUHxf6U
KpisUqZkUFmPmZLuoIEQmDh4HB7U6hgUvATwz27LvHwjPwUKNjv4ep4pM9Ssm9vKugc7czXuPGCk
SwlACQ2dnBhWNcTR9MlgfhmUA8xVjdq70Q5HV60mwMFrOmq3dl5yIPN33A5JzKkxm7w3Cn3nPpe4
uOXhgXY3cLhSTRwPbhi8qGYbGCFTFYzSVG7QgGJie/NkMoiBRk+AFS0j+IK9dknftJON6g9AnDCz
OtEDCC12fIxsv4DNAFRvcEma0OjSLDOznZRkmGtMkk4IJgmw/e/C4se2IpLgZwGA+EeIYPtKCtaY
uQepORCYnDF5TclRBQAqc4Y9VAtJOyeAJlaiBINvVbsGNhL0MUcvMJ2xfIzoS1g+je3RBsbuUHpp
chum7wDBnrvTkDqzzqPIJextW2WZ715/h3AO2gjQFOimhu/OwPygP+fq5CL2BCf6uGMl0h2kANrA
oDrILcQ0SII5LBpWBBrrFK2Ch4koTlkcttWRNIdjXVdSFltdxc2hXYapkUJKTDNXa9xxerfUq169
DqujT697lh18chMltxpzxu6NJr/9+R0oQdufsayaGFisv0Kw1qlU1aHtNDjRyGMTtrNwuoryNmQo
piP/2u6ccunaYmrXBD4ZsGvEIU4TI3mpwiBvnu3STRuK4hQjP2hL916RuuSwA3gIeQyM/izTc8Id
nMZVmJQhFpiiARlIyS7lKPeBjzi5SzgqVIA+GIAz3sU8/V2fgFl4E7/8AsbIPbmLXO2IS/kF/UY3
QEpzt9dcvgb/fJhYuzXroerGAR9WWU+JD2rk+ZzoO/kOmYMgCzgipviWTI6wr7M+TGmag8kpq58r
FT4iPrXTFZ09jez1osjWeS1K8EXRhAagWYc6beOpKLokZK+muSdBcEFZBXC5ZIaEIgObt1bxZK8U
Jr0B10oI3iUGFlpk9BARYcquvg4Nb8h+hOopxii5cuU3N9q4U6ySWQEB+gZGmRfAZ/HOBRZGNsXa
YgXGAejkVXRj74mQANobGlqqkc0DeC7mLQUr8I0QL6AYVoABgKvm0Bxt220+ouPL5Hbox8pc3/FB
E84zBt7RAvSu24Yuc9lr8YJlKEVG02lRMSprR4WfRoTPjKto/jdy8GZZpgoxVyq2jlvmoMZNBDWn
8T4CZGP8bhb3lDxtayPdsJWUxUpXDlslymBjcgoOG3OepnIyg9Jp9rqqteWhJTpkHXghaKjDIBaQ
VS+lDCTtWA/4F8wwZHeKeqzHkVvPPhgJZq7T4jqxHzLIN6yDnXr23kmTiQclG1LZGDdA4UjMk6aT
GYRaMYHZYrxvjMEd2SMLX+j4QfKvCihmZrcxrywcCv2eFDv3ruQuAuYvUvW4clF9EKke1UEzkxog
Vg4NLT5H3jwbvLZ+A/exwWhYZO1cfRLrvBAnHHkzBBZptDRjK0N8AJbyrY5h5LpHTE/H07bp/HHp
wq4CiG5hzARmronUx+WuhpbR176NDpfhquDhYXB8tElStCe73VVxROswKIC9d8utOP3SO+jec2Ie
uB+Zm9zojsrZ2x5zrWytVx8k3kGKnRrDvPRCzR1wnX9NLHTh6sI65X0AhIjpXzyI/yDxUbA1gl1W
jKn6gBYGA1Gpoy2Dd4qTGS60/mhew5Od8LcBFOGMA1xuZ90lp+lCrHBmSd2jJNBA7DMAy1QeVLw7
gjuM+2fjIbqZT/ahv075CEQg+ztSvxn/YZ8Bw4KON50Hh+b9rpjd9jA5vrf9YbLoDx8G1gj0UsLi
xUx60EYqapX4MP+bcihvArf96Cpuuf5N4Gk1SE8mjrv7vDdTJLlJL8SSSzv0g1TRZhBlOEEDaGgd
uLov24pJ6KrQC7BSTPBfujrQvmKQMH70rn4yvOiuuItfm2+R4z9R1F148GS8lgjD0IPgXoVewn//
Pz9B2PSsTGiQBuiNm5yGdwC30m7AefrtIbv9eCtv6XF4AToz/6G4FqfudL03rSJrUbpYAuHWtUkQ
oLaKJVBOt+N99ttyihM1T9b547U4qjH3c658N56sJ/vIHif+c1t92YPtQrxw6441moeMCOrT+3vL
ASHJu+aOvODB44fmlGD10Z165DudgpKGZOw7A+ka/oN3vOjh7ARYutm8dOT6XlMeKImQHU/RKeyi
MAoQYSW4QkkKbBYWpkO+R6E37hXfpHeXDnABAA+p+Ce+vEFvV5pswLrPLR6lessT1eBwyo5RHXX9
XNj3VsODDq1B+d1s3ZV770bZhYI+VgP604VJWMguKCOZC6OD/IFeW7EbxOccfNBD/7y9wXtihDM8
YECCNEuHqa/AhVXFDdHMD6UOv2itvxOjEskzguiYfTcxILvQsggqhRjD0OhiS/a9j9Hw8Og/Wl56
Hr9aX7WjfurB0aTc5r+f6E/kaw64Sg6NO/HRaV72TpXcY64+RVC7jhs2BApWN5lwbIH31OBJFx8y
4GJA4Ah6At4f1cMMErzt9Za9DZZskYbuMXBC4tF/6TTHSVNDzUCvvd1OzszGo0Jsp62xtWM28xDz
ikiw/mhb3SPgqd4WLnPYSI0bsCu8YP8qZaRKrVfVhGNFgltf/dX7X7b/viSoJSZG0TTUQSUzpupE
7SFYLkgSTtPIg7JgwWHUgjR2mgzDYtvSZOa0liaEXHFQNVM1Qhqoms55bR5AOOxNFtAbIoNP4U7G
SLp2UA2tgICbQT/g5b41TAuGDmDhcDmRi1LvzaimOy8PWaKfgH+D2agg/8mgXsoI4mIC9mXZOkUx
8QjMzLOPfrza8hK/uO6Bte4Di1UxohOrDT43HSgpUyTpdAcAiXuHVeYYFjBg1L2WeXmxhkP6LND7
rsboP/i1yhEDC7Z/nU3pcfTHk5aSQ56nBzY8LZj8mQoclG4650TjlVXymsY3aGh3QqU4d90AL/49
zn8kKGrRrnTyJL2dIgtAAm2Kpga2Y+TSEwZKecTHOrDhDfGdmhgEc14qvlyrXtlwo9mctG+ldezC
B1ryMb821T3+aVmnFVnLXFZz9ZwzfVqragOZQZPwCB0hua44weBlunJQi/vRvgW8PLc7dLEdun+R
drsQLphmmPpkjCcI7wblW9tgcsT62mgtCOczPvoVmJ/et0+eNCpYqysevdyizdgu6pboyUMOJczf
EiT8TMM1A6DTV65en1RA8OsGnrUtT9VjpDh5+gsMwsz+tfM1srh8/TXCewj1kzRQR3wNixvXHm9a
dLYl1CWjN/sJ6CoeqvxVVTKeJy9V+kuxnnbkS9oyMWcOVwSHDupiMWNAE8xIh6TD+pOvNaIhI3zG
65aQMzV5zQ52gp60vRqu7Mm1limEpUakaeVo9EB2SZ/C/mBFV5Nicls/9GPJi2DHM0lcrW0xPKVR
BQSajDhWQ5ka5pipR2d+ky4sF09VbTkRTbkFwrhyr+C57Jfwvr2QJhym2tdqM4iWNtc8gNHcAnPN
9xkI4r4kA7DsmltD37mV5RKRG2YqtlEVaYLQHmnkSYPYkkWp19RIZRkvMcbdu0x/GrrfqR84fbLX
vyBz9zaebHjGo5cMrbWLXa+cRmzEfWtS9OFp2EZ6RzDDSEjOjdpThzNJPUDAO4aCvpcftANAcHKu
9NO26UoutYsvEKwoBISNEthYaZ0Vr3lTlme7JXswJVLjWakpRDxGNChBsbRNgpTjHARAPqaPtRk5
qMAcWuNfNEVBJZTLbIBXLW7xclFZ3LJsnLGVdqR6jMyOFb1oUfQVbD2HKYbVauWO8UiinrVEkTAW
YZsW993SsYl+3pKkJ78JnCT9F5lxiEH/joHDAcR2wcsrmHfDjCaaeRU8yXipzN9VdacQKHEqFyIE
tw4OnnIgS++pGucnJBS5OR6WtoM8cEfw/BDlddv8pJZhkwWQEPROcJ2Xe6WDdq5IADrvKDnvFf3Q
+Pd1BK5SB0wp7rYo+WFbyRJMvc/tqW4GyGJzoT5MbXlrR+ZjN9vHskd3tE6UJ2JEDdeQieVjk04P
PvI9XkVBKJFm8X1rZdm3nW+SXFxAHv3UXzgZNigpezvCN/lZ/KwXzfdMLe/SNPnwh+cMhbPE991B
8Y80ifls5HjsBx+YiN27SySh3sVnCP62KGgXW0ubeJPf9Ta90hoDefxn9t9Dy8F0bUz7AmbXYMBh
utzuuckL1HcgBwO9lnoEn9G5wLDVbnedLDy5ECTstUH7MdI7rGtvfahhdzSnFilRn30Lwvykp28A
VT5p4B8ESIebNS8N6R86ar+UWGEtT+7iSQW3SLbjJqSHa6W9sNkFCt+jGuKjVMoJuwH4YtRYx4w9
+415QGM53zYuqVdaiRM2VVGUTqkJFrubkPtu3REMq+in2RYitxzsJtrvMNcglp0GdcyBDYV2v6p0
QlYefIzZUjRfJdrOc0S+eJ+CBM9UxKbfT+BgcZL8p0HnBxY9dtaB5m43fej+sLNVe2oJd0g9hE2E
9m4cCF3Hy5WrdnNUtPoOPHTb67f8ob8iHbAl/+/6iVdHkYHpmGZoWw+jtwZZ81R1szZzWvpShS6z
kutxOG5LlKXWcDUiXgXAIwFEmXCNJD46F/80/8/ZCMaukWtoA8ijEgBixV2ij45iAouR/uy63zT/
RZKK4yXI1dx2zS7b+RiZja6/RdjVmZIqyTPcN80Q57xG3d0dKj10jSjcY+2UbelalLClJS1SKzYg
KhmCc9prPIi6czxnzjwSZ3uJd7QSx1inrhzJiNZsh2rKbVEh46+Tk8ket6VIL7SVRn8Sx6voEVaT
gvkIYnwlPXaR8aIUmLKgracEOk9bAv4RdLIN5nEEQtvUxx4DVE9jGDwa9ggKZKcTXp0sBKLggfoz
dLj6FEsdOqWiMOMmGJy0qLnZMqex6c3Qvkfa+DQAp3XH88hCB8BGLHwhyKTpYmlxQJRShxa8qT7p
3+y6i3hTxCmE5pVb6WA2DAJt57DK9/VTJLm8vvzSR296CpHMqhhojGbLq6Nh5GFP9wpcSyZU9Asg
UUZ9i+GgAofrUlSmDUrEdCxo1pq3UfDTTrsronZHNUy8OPnNaIwo0OaMdOdC7Xe833I7/iV8YeIE
OyvIX8SGZ0uLdX2oILyc4kMU0y9JP+8k+KVLuRIhHHwSj7FazHCwnZkcMEpzUtPULcK9EXlZKmjh
ov9HFeHU6zl26Q+NVpze6OG3AXxGo/nYEDeprswwdlL1VcFUwfbJlLoaQIQvXKZgGxLT3Hllg/Wl
waVodnjrZP4hj7sjKwhaSvcg9fZECSbZURNjsgZEhZbpjeME7JQBVWf7HlxtD9taSc84ajLAoQCs
BxFHXMBUaqPuii1TUgfRKgbVcwAeIKaqs3dqBf9qDT+lLYqvPEodJI0B7B04N+3WtFDCjM92GCGr
sxNXSN3ISivhNgTunsrSCVpNQQbuuIFH5W9bba7G8KVXtJ2LQb5bn0oJVl+ERUXSZSJSab0otW8T
9t76w32zZ/ayqMJeKSVYPcmjNiERxtP6KbLdKvATFKPbx5YNrwEZ7rppAAsb5k+uUzMGMP+2nUiF
oysWpbMFw0lkX+vRwqNqGYRT4DcopTuOH0pztrOIF81TWv4O9uAzpav6KVDkYisDHUOu4NxCMvw4
VD+61rWTl2yXCEvbUUwEd0UVtvLVZljYVnAEAi86+W6HFlZucHr8odxObnM/e5kbPCk3e9A9Un+5
0lE4573dxxN4SyGbJEeagj2W2OdM37tU5cHhSo5w78xUA0B1BznJD8Mzr4hnWB79UnrTIf9SAXIL
l91Rvd7DaJNV48DX/o/NmMJ7LQCIM7XKRewzCNNCVzn5nnE7PBu/smN+mlKwjDr1b+AF0R2nJl1X
eOmFdVpDu5VQkcSAZ1QA2X8hfb61NQxBV+7E6p24QVYcQFfepxRh90A+F+naYjlxfaTNPQ0A2Ynm
6rlx1dotg8ILpmOFtxkuJLv/un0cpadjJVvY0TxjfQSqQsx8tcb1lEKIWt0A9eRYR+ZpW5TUl65E
CbsIHAk1LgOIypXhqAAohkxgBMvQsGCmHO7i27a4vb1bfl9dEWPpl12aQ5xmv5XaY7H0G+85s73V
W35fyaApkkZIkmL16ghXw2MGrmB2Zf2L8Ro0qKHwp+ro5/oLkbFp9Ta0EhW3UH6dKm5dfoR77PTy
UGihWyQLmpQhTkRUQKbNLIKojrYvmgUygaEEvtn8NivNLcAfvH4uX3MNwL/F0/Y+SQOHlWDh1ovA
LZRjjhlZHyT47MopZjiS1ucD+qJM4HrGJv0X1Qp7JVG4/8BMDIIdawlVVAybj4QdYutt9PtHrVp6
xdQdIoPFrv+Klz/FiRdQmKth2C+xStyitb8LfvQTBrG2F3FPhuCo8hos8NmS/zCwa3gZ+Fyd1D2O
C6m1rxQR/BRQ6ajRLTy3XVcCwUqljk8sb2Yawq9iLxiSNdhg8mlBOkAXH5pEhfNbNZU2kQnLBurF
Yj5GxUPsv6E32gi+tjoSkNMLoecufijDc7NXzJfNGV8IFw72MLRFHi2jsEYKguxrg9wG5gsFlMnI
UxTUqhuNgtBj57aRRhALI6QBWGVEloLGc1WypoggNFcyQOJhKiCO3IEQr6QGbxqTlyx21GyXqED6
mlzJFZQdm9AazSXunNHiM0Uo05rAsbUmbyyeMdvsaNNzHqKZwHqmyV6GS77SK+FChN01qc4ABITQ
JenRu3Bb5HeMfkwxGAzZVceOle8G9cnfS49IbXklVvA6SjAHdthDrEK8JrYeq87k1K8OGnvePpnS
a2glSHA2KlWHug0hKGThecJj0lLywzIcvy1mR58/7n11E8UtjceSLmJG2+fVML6E+gxucYBzd3us
D3t79uf3lbAwMVDXryAsJr+10ht1xw/OPsr5lWI703BQu8PY8B5nZFtJeSC4sHpibhgUCmLTW5GB
HIUFiOVb8EwEQJxIxgAd+MrR0jOu18WJpBP+f3021NgzsNDKzJ5SDI6l9vOk/yqz7rzzRfKz8/lF
gk8sa4xLTjWmv3vgSDJv6O/7FHNy4RWdSuA8HRXUSszWs4OdYErW5G3bq6UQArcmBVBxbmEp5uqt
DvRja4IXcDTvzcnA5ArzSkDiavFjm01XvTWiYqeeaZiddfVJT8Mrm/pfK/N9sN4WGnq1IzCT8Kpn
KCSB5e7YFtqvJq29IEh4VWgq7xvUPhaUnqFiX7aXUBoWrhQRwkIQMid0olAk7R8AyBjEHxXahAzV
DcZpZ7fkDvZzswQHW/tlb/vL27Mi1y15avzxqJaPWntv4E2hMJRdvm7rJj/8nwIFzxrUamoaA6yj
NHxAftmnRtUw2jh622L+w4H8lCM60RwTsj0g+BfqBIt5lQUAqYwHKpq/zkniZF3n9jMHXvFxR/Bi
ZZexDVXRDgFQE4x/IbcrrGhpo5uPqAiAy+im8cE5a1yZsHg8X7r4PUFaa4ydPr8ZM7cGfzjKljvy
/15gyF+IOU20SwKxXFBcMXu9QVEaAXgFqKoG+a1Dol4bEXH9ynIzOjmseKhVp05zZ26AIq67aXiv
Tv89jOLldwjXCcGYfxdW+I6wncsDkisDMH9C1TXy+t4vQF8BFLjpsK28VHcKVBIMz1AEDYIHGGYC
blCqIxyz71LjFFRfk2LHyyyf/df2LmxUFMTCGHkVlrefG5RBJ4ww+8BenvrgCLI+r7MMjDOHxLX9
mwZzLTtOXqYW2k91phNA2mLo+PJNpYBwQh0MqDVOd2ad82w6BOOv7aX7O1zGDbKSIZzL0bQD9M0b
eFCFjqXAbHb7r/a0EFYumqrUH5fNyUKnR45+uqvS120llo8UN2ethGBzHTIDtqJABMvvFdYBwM0z
g5u22Rnu3BMjBDAD9kNbjpkzVrf6+LPAQEP2aOk7JQ35jqDXAVkWQAOIzJPZZA7BlGJHOjLwNjgk
7c6Wy9X4R4AIUeFHkzWpCQSU01NdL3X10H8ivb9jvX9fMbAsYqL9BkSgFogaL603YBEarJfV8vtA
Lzja3eF459KnP824y18CqiQ/Z6Nsv85+DNDrJk38nVeEBCEfn4BWQzRZWwDXEzuR59gk1jSDmqU+
FHcY7z4H32nAG4oJHy99pk7umHfX80/9ibnDq4XZnxgE24DX2rZOSf1x+QzDWnAvcT+IQ0d6pc9o
lQFEvZG65Gp0o+/mG+ZATz7PbpKC5579Vfnv6UQvZZLL1beU3ggrG1N2uI7M/iv570u3l39f2N26
VWItXqgxQv2mLk+m/c2O3e11kzqO1bItB2UVW2eRPSiGBRGmdafQc2AlfBeoUHoWbBCVYtJgSfgI
R7q3olk1Y8jIqgU54geelwu4AbDDt3WRyQGoAXhR0e6/HIpLXdSkG2Hly5hOb6ZHa076p9S3wsEJ
S7wzuR9OMMxtkYtfFZ0icrXomFQ1/KPC8iGfkOhtraC9Ly0Q0/4OTNCkFjB71gNMZHzZlibzWmgg
V1HHUylwRISFRG2xGvQOTsUYAfdkmXj27OHISxXCGCNKaqCqQoPf5RqyWY31zMQVrJHRzU1vogmv
MVUEhLX2aVubP/suLh5GGJB50DEl+Pd+NWWcpk270Jzbp/aV3OoAveDj63CXgO6Lkw/rPBzmO5N/
y2/N++lhun9D68DJPjFMMGIqwdv+Htnqrj9HOM3VMKtzWOJzlk0cfVB+Ts/bEiTTcxTV80+NhQMd
FZlO/BYi9AO9828xMffQuuzE7rKr7k1x+6vy1uRA94aW2U3utf5OgCU7IWv5grm2pKlQD4N8A5BC
aXpjRXd+obgFXlrbmkqKDIumFnCqkU1b9vfSjuIUlehmQEM4Ts2rgnA4mXLXHDEgb/rHNDNPRtfG
nKApFj3wSGm7atHtVb7/PAdEA4NdgYmZYiz5ryLxRFk7meOATvwn81h42odyj+Kj4QR3KN5Og6u5
qRsd1bPV8XnixmtwnK/QovcRPluHyN1eEbKYz98fs5wrDMCjH1jY+zZigTmHmNhRj/RQHP3jOXNM
jbODdlc5DUZHPcNtbvRf2hkdlfkxPprfzJ3UsMzZY9ztn08Qtn+cfWDaU1AedPEVcuzEPFt7kDoy
C0M/MGDW4KaA8C4EohnIMiu1WLQsf3b1b9voAYT7ZPa/t1dTJkbTTThDuF3MegtuKo+NQS0MeEIS
hAB1OWcqb0BYku1hostWDD0npmrYCx+FCAI2siqbGoB6Y2z/u9VjpNgHjKD5uK2MzOeuhQiOxwyZ
UrWLEAO3VvQwD09p/4ynLu+6Zue+kvm4tSjBCIvA19LZgCjLvzEBspB32c7JX1ZeNPO1BMHGMPtj
lkoPCYPxmkWnMbrHY0QrvzU48vFrMey07siejLjxF+JmxPF/4Rm1Y1MXMbWRzim+5jpw0ojO6/Bn
WH4Y7HuUn7d3Srp8K2micoA5GJB0RC/NdKrSd6XcKRVJFw8YAjihqL6BLP7SayZ6EgxBj3CC9i9t
cKOrd0mJhJ79xsA5NznV8LGtj9S8V7G74KXzXp0ya4nd497wKlRWcCVjSGwvXbEnZjnNqyCzZpmd
DSXEpPRs2MAf0PEU2XvIy/ZmHf0Jp2iu9EAJMkyy5sNLX16p9rfttZK5nPXfF47OnGhl1i+ss1pz
Kvvfgx4BqPzYZ3u1NZk3AGEvggQkmjCdLMgBWUyMcVbYgDq62hBySk49riiMGqV74YBsX9aiBHNW
wjw1/Ar7UurIn8+Jq4cvlbV38+1JWX5f7b7Sm20Qt5ACCLBM6x30w5gAMdzeHbkQgEGZC7YZGhUv
hcwdsc3WXlQhP/3KYQZQKcM9hAmpCWBG+v+ECCmQOkAXZBBCSIRR0VmPXBNIAEmi8bD7uq2OVBLD
nCsGbEGqKcLFkBLllFjDU4aB+cvw7+Px5Kten+84a0kZHjkDJA4WVgMTYzyCsY3JFJEIBTGnZ4ZT
UfYcG4wb+lyDkavhM+K2KQOohB8czGZv3EZ2YNeyBeuzplYvBvQwOSSfnY7WD7Ot7aR5ZP4UkDtg
GQZiIS6J5feV6QXhHOawl6WfDhMNTZf3rtEAlD+jCj36auR7be0nLrFqQGsO3b8It5COgMEswRAe
v5fSe0Z8Nke4LViMyCEAVnRp3fhWu5OBkdmKvpDzYb4M4DMiD0CXKraBWxeXku8RjPUGfeG2gBG0
q8O2UcrO2EqQiMxeTcUQlsvbUFcbbeBa7bdPYAMeVGTRMpyIbWly2/zUS8zooAZUTFmBSMKMRp5E
Kk9j9WSNuORTVvE4ykFBjLGE8b4r5704SRZWINONuT1kusE0Imydnmu+NoLvzPGR6DfsL2UZAlS3
ugkT4hrazxa4Ytvayrz+OpEgCGR2Nxptvnh9OtRcbcPACWiUn0gFjP0e5fnqdVugdHkZBi4QqgOt
EMW0S+tMfW2ujIXjNU66Kx90vZlp8bjuDh0BykUa8H56iEPAN4Y/tyXLzGgtWPCiaLSokL6D4DHI
eRedckwnt+NOpCY7FAz7p5lI7aNkJFw6amnXiWnitlbYcfaBTHO0zHc67y3isi1itIuOEbAuaBa4
a0VYlqQbDKMD2pGjBQ8mqE+BmOBESXrqteYMCsdTRKcns3zDSLYzBzkgALQrkoc7XcNSXcGQCBgI
C7hmYjJbUQhR0Fi+0PKlDjqv4yLgWe2Ve9ef7FCwTzliTnvM1cZC9xQsJo+/6FHsVVr5ffZVtycB
L6ufU7TXiinz3+BsVFUDI0JoXhf8tzFnmI0ZgUDhRzrYBPQ5O9UFnmDx6D/oenE7Dn3okELxHaKR
PcYt2ZHEsMNCMqTiRSP6ANALNXE94Smr0/d4eOizX/P/sPdtTXLbaJZ/xeHnpYckeJ2Yngde8lr3
KqkkvTBKpRJBkAQJECAA/vo9abvHksZjb+/TPmx3dDjcVVnMZILA953vXExpl501f/Ps/9l9RWoM
MtHSS7L6j80sJCle24dAZZLseV6OjH1ESmA/f9T+699ZovzJ6BYSlQg+RjGI36iCfthnmOHaYYfB
HcW4QK87h3ml2QX0Noh3WbDLQkRhhc/h33WFfwrPf3vdHw572/fE8+FQjPTs3Rdb3nuHRe6yTw/e
+0zW3VLL93+zy/zptxfDu+Si5cV/f9jekm3ApO3igpANEF3HV5FfkODFZ+/o3zlR/tnjl31zpR/2
syE2U9ZdroQSq0Ay4ey/mL6M/s5P/k8YavjqvrnODw9Da1Nis8t1uAILGnn0BXCiE7lXmLZU4k40
Zfz01zv133yyX4+Qb8qnxrDf72F38VmAGnp6nnqEsIwPf32dP1HI4qN9A9T9gNxvSzrBddsCl9wn
ZXAInnZTiey37Db41D5uJduLOxi1mGL7+NcX/rOj6Nvrht+fgWqAYf6UGazK5XO7HmEP2Oa7v77E
/4D7/QFC/vDErf5Apt7DNdbdEBbhe3FqKnvMjkvVPE5Pgal4SWCDGFfty1CeoS0p/286ym8/5Q/P
3sBSj3gD7u4Whnf95u9gZlYmIOts2d0q5PHXD/xvr/bf27fp7rfTb/nP/8C/v04zAMMWdLLv//U/
b+c3/tPd8PL6tvzH5YX/9Ys//N7+bbp5Gf/7L333Gvzx3y9evaiX7/6l5qpT7l6/SffwtsB+7Ne/
j7d5+c3/0x/+9PbrX3ly89s/fn6dNFeXv9Z2E//59x8dv/zj58DH4vi3b//+7z+8fIB//Lx/2V5+
elSym//bi95eFvWPn0n0C7zfExBXIFdCz3UBq83b7z9BYCuMTFBBoISAbeLPP/EJLD28KPgFshWI
x+GtgvkIKAo//7QACP/tR+BswjcLckM/uagFfv7nm/vuO/rjO/sJYN7d1HG14A9fVvofhQwmc7h+
GqIQDPAOL9ki3z8JfFHJxSdfw/ljUDvkdKYQ35O2yCdWNSS1Jw9e/dCZzPlxgSlIa/B/wYNG4jxG
SCqKRMAv5QJ75OtlDftzLHLP7QIzrkUSE5Tn2lp2uyDAdScpb2VtbONNFdLix2rS1vNuF3/pj/DP
tj1o513M9nxhcK2ck6A9qFCDyZjyCcl0blt+tyv/l1bsdfcqp2X6qv5yvV7WNb7ktzd1/TL/+Jv/
Dy7aXyXw//Oifbd9fkMWsHr5bqX/+qLfFm1KfoGKNk1+NR6Mo1+X5m+LNo5/AWMZTTWGK7CLwbz1
vxZtFGPRIu8EitEsBe8lxY/+uWjTX8BTuGQHJISgrEuzf2XRfn/EwxUhjXBlXAoN9kXf9cPOqhaa
ZBT0QqR4I62UeUrsEftqEIHm+hpEw/DJtET/Tbd9eRD+eFAuF72whDDhiGBsihxs//sHhag1TwGS
dAfozxN4r695IKpNJRggTUHfROB+BsN1T0IYT3kDBY16pYP9O/Hv9yXjb+8CRpgoS8HevtgZ//Au
jDViGnx2ECBZdhMpmtCfi3YLTamS8dMYbk95Hr5+s6P9vml8u0kEv+FO3396tIvYLTBjR00c/MgZ
76TznBcv096LlXmn4+UKPBfiHtY4Ehu+B2LvE6Wb4dwkMv7STfMSVcANJtRGl7iUnln3KpU10adV
os5sWTqbQ8c2kryzlLMYrs/wZKvQr3J5oDELh8e4T3QIi/J12Cux8YrMsLhcLxrr/UByJJN4OrlD
LtmNWHpsWE3g27BCwCpGDU0HBM1zmgDd8ecynl2GKf2QywrfnYCF5Qgr05JZA/c33YInU/GJwQlj
8lUL4uQQ9u+SnPK3fu7HsNg8TA6X5LjBl/8IWVr7htKzKRII3w6egcMX5Eb5Ptz6uznXd7mhz71T
UQW/WO/eWdKAoAvABJ7X4gjj8PnW33oC7jv3vw4IUS3cyh8zaZLHNhqgOEO+TYn9H0zKBhdhKUPC
9cb7fSrcsFvsdpuIzcQV9fTHQMjPomkwZiUxrN2TcJ/PxK+8tJVF6PoUHoEe8m57QDQtCjqY24QX
U/Qk46eYDMln5bJTCyZIJSg+YrIF/G0GV+41W+e5ipRd/Ye1jZ7HlMk698jZxrNmO+MleVJ3woJc
zrukO+gBaS7XWvPpNkpbAeRwFXtoXNwbpAZqORqI0qDY02vQV/BdaYc7bPxLX/q9Cm+ZXuOv0xBP
0CgPomdn/LK5NUTFAbgATuFLcUn0wVKXkYJmmqWnPNUmvaUwrIBjZd9bXcwT96KP0gZ9j3JVj+Ih
7DYjH2N8UfYw9Gv7Wefesl4LkS5w2uR5eEr6yHVwE+SrqhUetKy03I0WRgxm1ocYRMpr7xIDdxGQ
Wn1uda6emnzSD7RncKIIvA3wotcgzDqYiGprGiJUBCqfbkQ6UMZCvk9pN8Xoj3n6EPY0IYd0Ujk/
2pW13q6XInjNbarfDRt3/q4dvXxGOrbM4Gdr1tgvg1UPpq0nJgJ+3YgguY1M5lhUkKjLwe8f6RZX
UdS79bMWwxiCma7Hoda9yGjBhY4RtdErmBOb2Ay1o9P80KtohiFdwvgneCHBt9ayefDqxptZsIfb
hXvQSaO84zDxYH5ale+G8wxi5lqOQy8Rbq0V7wqxtmGGhDrM/8t18UAEZxlN+M4qABB1oJNlOoX4
xE8m93iOKCgYwJTjiJ2lGqKkDY8R6wAjTiTvxWPXstbtyCzJDu4qYgKzFS7exTAOEIepth39o6/I
CCbo0Hq36dSuEd7AgvpiG0nW1JnPQlWvYYZsT4lEAveRaZosV2ad8ncWLJ3h0W55jnk/C7MnwcEN
VlNCHpEWasUN49oOFUlEjxtNuzisDJdd/xFPtWI1mvO4fV6JWOWucx7GChezh/ww9oRfMz6A796y
0MFenLIleSSmWbsviiR4qT86m54u43JZIxBFj+fcjwANhamNijblZqy028KhSsY8WJ8aGbrXziwz
PUsZXaTtAnmRBWLsQqgs3EWGENB827HBmDNZOH2I7WjinZdAr1pFHgLudvEs+es29IGrkDoGS3+q
OvhRoOjV7xyLYd85slA/5kq0GkcW2/hR5mGfjLiTjJ/x5JLmynTAxWuIPLaHyCoE34ix7ZOikzRF
FI9c467s42kN6i1uABasuaffcn+MEa4taXDbiDhe9140xBsUrK189ddI9/uJmvxTwBkyDHnTZU9z
GCc3vk0xWPfnpt/PSS7uxaDkUqiEGOgbmij/AGWGCfZNk8ugtL5CxofTS3NGvZrYQ29GvlXB0Ato
n106vqZkyO+nIF0W2CMj7KmcufALmqT2ZRjkrAq3DLT2+k7BSgYBFgUcL7ynONjCO4/74B/RiNJz
D3stWk6EbYANYge8WXRIX5isWQ6AMfK5iFhIkxMyIKzcy5ZZfT9IbBTXwYyApGvZNPAdieaWdodF
dLMpQ2Sa3qbO8GHviXRCuhGiuftySQhypJ1iUXTTyxkcmJhxd9fHw3yL3nQUxTTPZDjCvxiBCOC9
9aYILRZSRc2C/FpvCskEvxVtLHx6rDA1juPmljJfXsl1ku2dcl2z1SBLXES2s/mEzbS9zYUX8aIT
Gz3Eo0+RRaCWD9G0HYWFXR0cGy9q7l4q/mHOelg4xlgu52SVSYLRdDc9sZbMyF1rPBghGB3fdJR7
t90arvKgBqCckOktm9zDkDp7UHqGlaDFfj8Q/yoM4Vw0+nJenxEbbnkZytmjO5VN+l0Pg4y72foa
M/xWJXfaNBiuBZTCnstEI+WVSBY/2nvGsbAKPQctNnEaMw/grPoGhyyqob6HD8mVTxXzd7AX9pB2
0sIvaB9dkpmrdW42tBVu+BIPOD4q5GyOfB9jx4EhaJS13VGC6SfPfsYXeoLGyeGHai1NBuS/9wcv
u4FQ0D7kQnfynGWyR+LBCsUsRFbRsJ2mSE37yUWClmwIpLyehmnbSsll1pxzlIbLcbFhg2IhiqYv
2vrrVcY8Zw8aaeprtQUivsYxbvJaLDp9mXtF5woUlMXDIg82/2ZVXfOms9Ufz7qbbFYBT4+XXSK1
LxDQlrcG20Vg3hj48+xq8OEWf1jXzNNVqFHVwokYptc4jVoQFiM4lZZ9Yt74KkaIbvT6qtL4ls6B
d540gDk48GWfckh2Qhc8q4jUeeypE8LsEVkR6qFacql2fTIDdg7UyTQjPSBtM4AyS/QWZrqD9WFa
lVwcmzyOxLOBzuxqG5bsBVIiaG5zgtxPmjen3lB+nM0UHdZsUyeuZlZNwsyF56nghnDws5N0lJVb
BUIF8qH/2IIl3hY4FMl5Fk2Ylqm/9lcRHTCdoaM4eSSxJ8zAcHx3pN2FOes+pXPsv2Px/GAk2KrF
2FtvNzYoHEywPmz5coMqle/EPFw1hHyaIslqUNXwxHmzvMD5S6V1Hh6YwyyPRQAzRafa/RC6k1hW
/6DbNq0cuETFsCp3oL7qzqkKWO0l3limucfqLvOGmyEbb1EbYUoHgHmHzPQHqXqUBQu2OTiNQv2f
X4s8tVWT9ac44PuetvPOORFX2cAPekwPawSVqLaI2IhAqiZRczN15pJH28xlpLDdRwCva2Jlfj0a
hzS/NV0P2B6+6nyCZUMqPy1tjikhaw5+mr/3xZgXiWO1DdbpFlmZYx1YesLvNCe3QADehv2HqRV+
CXwh3PeOniHcPUiK3J18vEfVPEFF6t/DoxCllBcf2nHxuwL8rQYRiey0uVzD9tgPLw69XRG7sUYo
lixz3SWnZkIAYDdCWhukqJnU5F3jG2xKkQTsgW6k54UIYzD2PNNcKxb2MOSSN5bSqPJ6Dnr5tOU1
i4PDtjF+n5sUD7jf0vkc0dZ/HSeZHzY+h1/DTbCX2e+z6yFWL0zw/J7MQXC2eDh2ec77UxgP9z0D
LrEuGX22LEVEhqGl9db1ZSVT+25RzWObOP8hUhgFTDnd6yiv2uCyEQfTNVUe/PdhcxWbilgCJnDc
ll3evhnWVIkM90KQtaswr5z3ipmbEKtnYal/4yvzuRkFlkdwkzWKoyhKXwBM3sooP66zPTa9P+9J
lPfXuf8lA+tgCeDmO3r0MAf6aZYJzjlA4aeFej04A+NNkqygxGXBMwoZ5xWDweLjo00+KIkhv8mC
2g4AHeFasE94a2vNYVKuGAZHGqvcqTOZElrScCAFGUbyEI3jdAZv+N5t6QOhsd6PW5jcJIZnn2OI
hiuTuHSXZeKMJaqfEtlfwV7gauYNv6IwW3aGXXMSjTXCFBCp6Y/IIIEQ77ioPoFSUJCarO3DgOxS
rVZXyQ2yzjwYcRz3Yp3KoTWnKJf7KIoevNDt+27lhyXS7dknIn11bqQfMrO2Ty2B8zqZ8+GD42l4
Q1M7zLVxaXRDqW4uYU0UNMEkuEdSW197jQ1gB042RGN1EpvYwvcQWJIvDem692OH0spvu+wKxIGm
8nK/3zWbeT+s41bP+Twjc2w4TXAnLVAz6ftZ6vRk6Pbk51528CeRfrQB4UUiAQvM6ZTWfE3VroFG
MhJIVkZYCX4/McFZzELu4kjdSavzr5Oj48s2+49OmOhJE5x1JgOc0GDrrxhNniTc3x9WZqBt6AdU
wGE6VI2vbMlhIAI3+OY9C+VZ+F23c8i7jYuJGwTyJJDtFc6p5GMbJs31ht37TLIR7djMh4J0eXc9
aol8cE32Bl9M6ZsJ4RqUwLk20dUUOFH11JM4kSe/2jAkv8XwHPv8dKHyYgq37/IeKmAN41I4JRGN
FMqNnwLXkEsuhbe+pGDo3LN2JrdJh2w6HJbQKcLz9xw5JnbKsjNa0K6KnfWeGjzNPXoZHn9OU3uf
dyp/ieJ5o2g3dZuxG5ARMlHC0IGulRb6GCT+aQpgCrPIQR1t7vulL0X8nOJLvl5Tj5VTqvg19WaQ
HnmKvAxL2nEXOE/vBYj84L+06omz4cqANILkSbBfZNBH1baiFNhg3v0gdcJPyZhUySSyZzkDyChW
YAm3hKzJYfQd9Mgx+oPRa/iZ0u5ZCau+Lhq1Q9hrv6Zbs3XY4swVmUhY9KJbrscuedUJNsp18o+p
ig4c9vXbzHbIEsh5Ma8yr5t8m09dPIUn5N5t5WInt1U+F6MFvAC3jsKsY58/UjiNLrCLnTNi7yIC
r7rl6DUNZWhIfbIkD51a27yrZ7vRyO3RrEm3VEErE6/25RK2yEEO0154qAzjBem9TR4jg9NALjXC
8hWipmWozRDSoMiMm8XnLG+gtSicN8QRTHmtogl00FsyZzv/kt2Ok3wBaYTswP/yJ/camKDN76JF
vFNwYF5rkI9i2xUMmK7Jro0PZXBW+/Eq9X0+I3kPHPUcmj80Td20ph9ay8JRvvSa8ZgfLPwLEnWE
GZ3MUB11knfjbk4QC2/328U7qNmvCRmzuBCauHVDNPHSdsPJJm4hTFfjtvow/0DLaGGLT9FfZNcs
NAL2p8EwfWqXGflxIgp3hPowvEZAZ7bbJhZUwjRxuUQtxF2N3Odj+IoTFwkaA5OPUrAV3lLwjqyj
DhB4GmFcbHOYd8f59HVCNOtuHHBPl1S8C/hcb1k8FQaRbhJRfEz4Xs28ZkOqS4RudmNRlU8T0hyx
B8AD1ycfbRbIGjETHLUHxkl+LPQBWTSw1mfBCnKdhlceCKP+hzFexhMeRblraZ/ed2T0ruHxgwZS
D3C4MD5yElowPtTk+21hYk9UuUrOcos6ddiEj+fJwY/SDjhHVKLuYeBF8HEWOz9nG5u2skFKCCkW
GyV1M4uLcCPw2G3OXf8x8BpWqgZmeiJKJ1FL4SVEFLbreOWHAdZru1A2VB4wzA2hXBHgCScomuEt
ThFUBggShUSQz+HRUByycRe2azW7lDzTLmgQPxP39BTiq62YAlMlyroc3bQZ3vkTS4uOSnslFpNU
w+Zu7BL1R6XlmxgTCHZDkGvluovGSFX+kNXUOnEkfDF1BvFQ2WzTdh9tpjnA0bG95Y1U7zzql54c
oh0fNnrTB2g5CtSqXwPPQbC+mHC5kmoNrmBy+9B1BCp8JOdWC7ahnRnotcngoSEDUsnA56eBDsM+
X1HXFpMc0qrTMcAtbzLpA/pcBJILj5Stv7hHQWzy4nkt+t1kIMdlRcx0ZNpgzxNPn5YufJ5JPh8D
beDdK927ZNyuXbwkW6GRJwnKi7gnZsEhrzdy5W/rV8U1OFOqnY4qjUTdL9lyjCJ3YDyw95Np4UaO
R/2WdiI5dn0eoh+fHQw8pwmNdkqId60X3ejKANW4a0yqaMmxKp6B1zQ1UljEwRv5WNLITyuPpVkJ
2+XmCYUiOyZJh0UfetOdWMOHJPLXegj68X4CKeIY0MaeMIoNvB2ZwCGJk3GuvDYZdx2BN3PqXZz9
2aCwnr21bYF50vQ6ofPcodDemlM4R9l+iHLj6ihPUtAVdXcFyz6vHlsWP8IDHUFwPmw3YPkuIfHl
k0Hcj1w/wgJsfr/1eEnMcpBm0gBgXh2b/nry0vhu1CiGZb6KR2S8y8I42E3k8ILFCCsIZIH9IKhg
kc32iKJEK2KCYDeGop4TsZO5Up+1Hzn4CvnNgekJnQFMqKrYNgYOJ5H4wtBfnJluYRrsx/BAgKvv
DaKK/UIjO23n5Rs2/97pZ7TrcZ8VdGzjhJUOQC+tAs4X/wDmaSI/dJYSPDHNXDfpvNw49NdXOd7/
E4ANW8PP1/+kEsCUZdza9zHvwb/utUKDJIYWUmcEm3NKRe0pag8BsOnVBBJ8MG6bMk9a773z+Ya7
m071Mnhg1iK5cL9YIU5BM06lAv8JIR/ofEnfBV/CTX5tl2w8AD/mcTU14/o4t/GD81tkqG69q5xL
9XUzbeRolIetP0EpwU0DjM+1uy4iQ81Y9AEjiKnoN4HEChdFuwCYAKo4nMBZ18CkZVrDq3FR26Gx
WVaFXIWV2vh0lINvd2Ma61vbkgRy2CHYA7WDG0fbdTepjN8gEeR3pIPSAhQ1lCHUdq/zqjCbJ568
WQeL3CV/2eqUI0IrVn57CDEfuTeN+mCZ3Ifww9I5ajp4TJ4imrnC16upGi6PWFv8IV4GjoyZ2Avq
IEYBU0jj5A49T4OuZ8bjzTMlHpSHvD4pUl7bTtDD0o/I89rUxzGUFt6EGb0CYJpVA1jARwjw5jtf
Nz2cN/IYkUwi7XceWOe5S0EziSmqQNOnl+ATLclneCZ4+1EGLS2mCcSDos2n5QtwqO217+PkJFOY
DQ98wHDWhQhDoYuumyTxbtnkrUdv8PobH9jViANe0SdgAHwXYvZQQhkXH6XUV2MwjmeAjlOhxujQ
KZ4B/DHXEmnhZWboIaWeOyqxWPgndfTAXdM+Z6g3WC2nbAC7aAvmtbCYhN+7RnAUpAO208mt3d6K
5ThiHxU2fDQm5WXD5DvdinRHOe6OCe2N074+9FrsJeeYSkTxvfUNVjSNN0FKPfjLNQ2a+bMAy24r
+iSgcUl4uPS7JM3ZDi/3PwE+WNZPDn3igCHzOh+A+qdH4Tce8rfzEc4DqNWDsw94+JRMjLfHOG2D
8EOfm2pL46n0xNx+QWHhXmDTjjPLv8ydEJ861o1K6kHb55WNaMPtFRAQuBAjr70tOJuvJhIPNcwP
lmJcYhTCjkzAI+0w+Ld0Qhm8S0FoFXGQosEJRVAuHrhuW+h/DtuO75pcpW+OjAvO4slWQDT5DeKP
w6dG59Ep1Q16JwZaHvJuvPi+WbIN9uQdIpAAsxV2XSG53VALlMMIx5o+w4MZz3CgJYS5R/THM5bN
BuO62Kp6ST0cwDAjJPtxJQPeZKTYQ+TZbKjazuTXEO+pA4x4DRIvDYZcNgBEOvjRdGe9YXoOcL4V
4YynsYDmF0W6pqQel7WtVRBpEJgIfQL4oncDarjSeKQ5dw4N2DLS6bnxsb1jxJSf3BCGD4778cMF
LroHuBOfQraIk4uHBDE+PNGHtCP5fsjy6H7FqfY04XNTsB9Zf0C5Olf5nMJL3DD7AIHgpyXh/UcI
5GZbmmXNhiLILrdllC74tIGfBKC44zhW8I7QrKjYfVKr3J6DPkuKYJ2RZD5ucnx1SYdp3JplWB9o
TrNNY5DDFnJAh52Jop266KQhR7kK5kGcWBCtVz0jzXNjB40Iee5D7einaJxYvz4pnU77nC2sbIBf
HrAW87IdDcU27fWQK7p0c26px4Q4JK900/U0ZaXnOWlr3okcfUafAGAqKI4nfPQJGUcKYOekYWLm
6d48+8qHLcoIKLApJRrlr9oqNDclqmkAb7DhUGcLzuC6G8mM/DmxhV5wHhtvLZgW/tnlMsckAhO2
hJ+xEEde60DOjwDht8OQ6wYwUBztWklStkumdLhxRvBPZA7hs4jzFzuTJSK8Fb3/GcO4dK2SbCK7
3MrwBkgtyn8/RXGIbU2Sj0IM9L3xpJMRBjFhsUABL+FDn66nFjWNglrVrxXyv94ynlP/oQfcWAG8
3J5kDxKqYRdgHWSXykT+Pp/E4+p3WCiJXy+O3rD10k+Bza0xyGxYXtGNP3Uy/ZTLly0n87Uy4pDR
RsdFgxVeKRudsTfCl3noT4o2RWxXzBM2wL+Y/O4zgKGA9djJYBRRtENz5Rjm0UmLzAqnz/jARTyE
cZVE9F6Gwu2YD/5LsoELpmGUniWX0c4UFTnjd7HHMcBofIAw9AZJdTttN2yT2iKIUIcP1mIYJmRC
0V1vJV1kUiQL+zgCtqr6BEdFF5Mi3jCPBFJxyAD4tyM9e+usdyYf8HP8L5+BcWO4fAwlKSIv2Hc0
R+/hCTTnXWNq0tP0MUUXWDNqb32vLZss5yViqddq7aGcMPNN5+ubFaoGHDbL15zzuw2dRBmimr/3
MDuWqz6GMbse1jirXCcAm1OEMdj+IJ2f3sFZ9RwMeq2acP4Y+MNn8KpvYxcCnkxummEUVdamXwkD
lUFD7/fQd2N7Pzr/eh7t69BKU87YSSEagTcdSffjrDeYDyH3O+tAqh5wNNUbMDKEkKLjVUHSnTuY
epXo3FvU7jStMCSmoPhR5AwIgrh1buaKNGLYjdpW7aavAFV3oFC05HWLgbv33nXP2f1IgL5IiQq2
wYQaac0jbmTrj6AeSySNI7MD9+fgVnoOJHkmOZ1pGUUiPUtsIUioMw3OFIyekMTeXWdGmmc8CHmR
B7wbimXFCt0ii+GGSuDfnos4KmHHB/tsMWQtHmVHbtG/gkLOIgekERjthWWKlLy2SvvAv4lQ2ADw
RbLcPE4M/ArOsRB08+LNI5w0gU8UGHp/0pEmXy/7V6n9EaEuGL/IUz978JRo4eIx3VFGpbpuMBWz
gBUBTB1lZNDYGREm0S2MqSeUb7Kjj1Hv5w7FnU7go5zm2LxOlzCV9goDom6EcGH1v2rsp8X/UqMP
GYUGy5/OKKQ+IlBq3TWxUPOHv+amhN9zVcGIgSkvEMUYuCfcbWEP9T0jhvUil5NP2wOBKuR+QPzz
gwkEmicf7YStbMb9tAiCFXdcOoC9kL5iqgJH+7z5yPUU3oK9EHmX9IIh3VvIicwDx5h8KUHJ8BU8
Yjp/qCVZLavX0UAqGeewbAQ3wYorknD8ERcBV9JkBV+kbWRQz/j2w+LXj/n/qWo/g1D1zTd+4W9+
x698/8L1i9LfkSsvr/iNpwYF8C8XXhKOeUhnA4Q3/ZNcGSTJL3jG0evEYPKDLvUHT80LyC8Y8MKy
BkhyHON5wat+J6p5If5gjMBfADVQoyJHL/xXmGo/unVDnRyAsIL8SpjkZFhxP9ArGWyNehjeysc1
tslz1kQQ83qXSaZDBJDKFDxoARxcLWBQHjup2VnyPnxJweUpbTdNtect4jpm6XbbRjn2rJZst3Dp
SvdLFk31xjb1+Zu7+ydcr+8fp+zXN5zjdgEjxH/QkH//OLWb380x7ZfHxjVbNdhtq9dp9kGsWvJd
MNC/86EBXfVbXt3vF8Stgb4kjPAPfBffSvXYEutsQ/3+uHa5/z4S+S3wDAiRRs/U2mbPPQJhTooD
u8pTWLlDeWMLHq1oF1WaIX9sve4VEDkwI5oStb6+WpH9Wks1iNJ3wHqnnKW7yEXpnoFKeCQ0dIe/
vmXfc/IunyDESkqBBYQkipGT/P0n2MB4wV49qkcWg/uTjzBlQz3QlTkBauqG9NFnEnjsoh//+ro/
ajouF4aRVQAWMJY3JIA/fFeeZeu4casep8ZpBC+G3T6EFdJ51EqfchUBukg9RHO0jTnMzvvf7J3X
ctzI0q3f5dxjB7y5RaMNvekmJfIGQY4keO/x9OcD9x/nZ6M7GqG5PjMTMVLIJKoqqyorc62VAkGs
WTnUrq3V338J9mlbqMmw18FHHk9BjAZaTk+SZs/jv9qFcabcmv7Y3gZNUe8GHj6PjVlIm7oSyyu6
hlA0ryIqABlyrwtfcmYxTBVkCJQs6MDmXAsoV3tuxjQf99GQNavBjYcVQIXupcCDtsYQ94eyr0gV
EvmSjknze3ZTtE6IF2yXGvNVI7bmUxd18Q8ZNs1dTG38ldptfC96lrJd+NjTzaZMnWrouwQsFlmf
2QIqiUE7Vpok7M2iC+4Mv0BxO0+AnKXUB3ylG1dUcvVt4w7pPsz18lpvU1yM4opEO9eoJ22mjxt+
OdimiOs9CIEgLkzojCmBjymWyb7kRAS2q09w3+/bU+AZrnppqOyp7SjbMB8GHqaBsgotCll/Px3o
j7OFaAoF82suyRdboW+JvSrv2wJcHgi3gEBZBzwUOHUSB/IqFITk0Ka1JtqSJ4rPstb1xiZohjBe
WzmBGkXnQK7IBkpNvwHRpOk3QmBJE4ZL+XX5a4/xwNOun74QSrgqS4amT3fI94mptFIba19S9nEy
grBp3XHjq22+FeuhWBVtKN8UZKGvAsFMnUR1l3SrQUzPzk0AYxpJcyCxENO5Xo7tN2qM7rxqWHtF
arW3GL0b97pNvEqm6KeK+9r1BrL0KQQsxEvAwBBU0v1zagFLFotUl/aeWDHaPHUuWVekTsi19kLv
vihqbPxjiT5a+X2l3USJxEtdB2VIiV43we2YPNP/CUpdbezG90xvXSVmc4d56n6D1YXVVenpgF6t
psgKu0M/geJy33ajUzcykJgqSxMiaLdXDy0xL+hlj7jQLuMm+oUIrPXLkD0wIu4A8mxlmlF1MEh2
jStANOPvCHRHBgtBlwsnVwczsCkiROJ2CLsxI9OWx+3GqnNEbuouybdeCz5lZSIqn65iOUmC1YgO
dL+W2nicSg9g/ZyhkYAzeGMZ3ohGh1ac6FJYsRNRkqK7MAujctUYlRI55PISzaE96SHUS9ItVuMB
SSDylzZDKctUneoy7J0iGkPhKte68KoT6zLbFHLiP+QVGcBVJ3cgOyk6xEvA8Dmt18Sn5QmYr4CH
nw6VGZXKS1W6l4UNikdJb9Gz1RMp6evBphVy9T0jSfUolox5zDRtDxnR/9X7sbpwWJycZ1M/eQOJ
UA1EACfHbE9IWeaTyKmNvZAUEYho0i2pYChUetJslxhy51zegyeHE/YI+ibqpKVDOpgdTkYejkMt
++ZeEIJuR4UlcrTMA45g8SK+bOrM0AD+KxzU0GV0ehDPtps7hILWjda+zHxkyEj8byJBIk7h3Uz2
34o3l+2dGRrXGIEjcRFhozJ9zzcKHlnoxiPJbe2jESwJjG1qWGL0OxXjJbHBcyOz6BNF8zIO3S+q
0XdLhepLqpuI7r7Lpexqyqo6Xi64u5YLwenoFrmg3HPOU7+YFKjPq9Bs563/kjwSjcBKhT3A2GwX
VaWy5nUW7SWTXZrq3GgBuTG76FNe+XGh7qwozBc8Zwr/v9E5OL4J/VVY0zSThuh7QqRwQd1WZSZo
+yGYykyFwBvzKioKWqHEgWu6DgBbALsgOCAxuWBLyQ7ghB6IPkN5GWstANafxwD6Lq/7aVBHXkXk
ztWmWBJ218zRFPLLUVi41h7cOZkhy73KXVDjEqioPXg44yZrA4MO227riALFmTYbuvtW9/UFBzwN
zInnLNro4fY8htAZPfZATr9CzwIzOlCAE/5xvSr4qWWW+lD4Sv2rYTIGRxpq5BmKMO4/ZJpKJSh8
B/S7Q49DkH5alRW9guYm/aFo3msoBMVAUlOglVZU5eKLgnyx7gS+QbcBnmquge5ewjTnsQqlLMjz
YUnj8NTT8XFIcxp6jTwardmeakAB9zmVzL3gK76d66BipmzFpvJTlOQVyraX1/KcPeYNPxfJU6A3
cjyDDRwLMRl1d2/J5S7OKtcJouh5DJKHsjabBcc5s14TlZzTEL+BzTcnKMlSV8l+ZQr71FTjPZyE
4EF2UUkjawaHthm8K7+oBNsU5ZIiaD0h1XgXKI38T8XJfOfVgm8Hg9uCa9TinRXqZmj7FjyNxPW0
ijRzZV4ZJSWyOC/GG1LhxU9lZKP8/Zzhbvi9OtGb5vRtoAmu2AiBR5iHSgSige9tOP6CW/gZq+L6
sq3TM5YZg/OIfi2vNuhsx+sTUiAqukoTQO57sKsT5d3vyOCh4/d22dCZTY0lpDZwBaR4ZXO2qbum
QiBfs7xD5hf1O8So8QN0OX2CMmAigOQKLQSGHLpVwEO7RcrXk2r9vZMSa7QTSajzBYWaM2cwH0SQ
MAUKPCLV2eZW01oKkjz1DrFeGjsDGMJjPYzaijx9uBPDCk5MIca3jQpUBbCP+cCzZEn0TD05ghVV
QbqXkJ/Yhdfa8fR3fhiaYPL9g+XF3VUeG91aC4ZwISY5YwXJVKpwZIl4v4izTZ9WZaVHRR8cRiDV
jk8ABvQi+hduO7Wa4yHHS45Dc+ZKSZlNEg9BeKirsbDRc9lrg3JVZ0XrSM3w+7I7fbVu/V823nR5
8faEjEjWS/rSJzyeuSHVZcEs8/DAje2koNy9264HooZizlBK29KvtXs1hmziuDE9vZ/gf4OCK3Np
eOyKrhTXo1UPL7GcW48gxLNPOc3VKx3krVFsUYGtFILlVAhWWm2Uu8vffszd/Pp0UrVscBkaqW7O
W53pVAitUerCA7zf61AnK1sY1UsWqzeiFv8jS4vycKebnBQJspv4maqrJ9eYhjDw6IP7OnQmJacC
yY2NGwPJy93WWji7zpki50jxYlJ94ll/vCxxqkGfaKTo0OUDHc56U3fAVGj2IMX5glefM0U7AqC9
HF86J8uxqVKmXZVWcTkT/4bOWGTeFuitcOXLUmsvrNj0cph5Gwx2hBoIECnJzTPslCTCSIHecIjU
onkywTP/9EbT+ITBKL01EqhZBd74ncdYVRC+afXilwJsygScCuiHJhBe2oxpj8ISnHdXehmQhFGN
6F0bQrij21ApAz3WwAJTWK5v3TwqRweXVMZ1VwXVYwrlSGUfqWFup7CE3nQh1z9pZK4Ds1F61NHa
sh49Cq6mFtqCKHVQaArjKqRrQHzr6W1/K1ZeHFEG1ztedkOpK+AnR6r3fYhMdDICaQav3cvDjeiZ
iOJyeZpPZdeL46qV3bTelKEYjraq58WbkKg5PTxc338X815Bno/iY4yKopy1NlDW7o8E/Zhrq2g2
IUzgEIDnJKomNDmsi2QYsvtSyKsIsmtpEdp7bVuCTI4A4gWhhRJsUQsj5cC+B3IGYBIgJ3QEYxhu
4joX3y8vrjIdTLPFNfBZcq/ws9EEnCWoZSUGkkxZ95BQOAwA7kpxt8rCNgQ6oGmQviRxDEVe46be
2mVvRp8wfAdpVcRl+ZS1ZceJARL7x0jMXjtoLIgb2Sxg8LduX10hn6RcpYOXv8Zeq6EBkwawnaAi
0pRWqe/bomvidW0q7VOgh9Y/VdeTypWTrqMEqhrR70IDy2xnSQzhsPNrqV/7rT78hsgG3+HyTEyS
CvOZ4DnJXABBIYU5pziHlLNguqTlQY1k6x8trbmGy6oJkwkBAHQlS4CA2aPfINM7iHkubnXUPWpb
IclvrVQw6xsrU+KJe0J7O6UWlM/OM3yoLEakmE5WUk2zA0V8q/tYCVdmoaZ3jCuHOZETyAOGDUCT
UfsnkQ24UaJWm2jpfc0q2EUV6PrV5QGfnsTaxMmH5S+DfECy9/gIyRsgkyBI8gO8aWEjWal77UsQ
gQQlXwNwMm6MCP7OZZunxxb5cUTx0L0g30lV5NimrMEbstoK+RNS106Rl+5GTlQDEHI37C+bOr33
edpNqUREfM1JZ+PYVNkiIAzLsTh4UuSvdQm8k9X344LXnDoNVqacpTRNInaOrZBF1mpYDMWhVyPf
qUTzwacH+dpz2xD+5fCc0kfe1tposRXPFBwd71uKUzTXZeGmZPf8UB4kNQ8Sw6gOFbHHh4h++51B
GfRuMFBezkZBeoRCFq91TkCAApF5T8LU+h36vrELymRJUPTMcxqVCPp082j9mvPZPNRtTQgJNufQ
A9+GSpwc5LJMbFdrus8h9/Fx0RyezExKNyWqe9t+HNqnBHYLIM4gXYhuzyy9RjUJMVDk5UkyzDxb
D9UyVXuxOnSATqHSdj6Y+XapFdqXtOhsCQgnp55rJlJw+vzBVXgmENyg7Q5BEEp3otcO/9RRRuRs
xYC4w0wfSpt7r1ijWF1dJ3zrsJYACQQrUNaND2wq5jbSxSgjqSoAZr8qPK9ObN8Nxn+auKoaELGC
0q10r/B1ZwTCDGBHGBIHnMcAs8BvcwAWSan94wa1tJJrIbFWtAkLs4XA5uut/32oZCJwNSZTIe1N
c4PpFvmWjWqAgqheMPQHdJDdrdxWXJ1RpRRXhT9uapI521SpKjiexsuYtuFLkgIry2RRg1UbDRvg
uAN5iyK7BoXZbjK/kq47z82cqBP7BSnlueIYsGIciI7x5MxgbIJQOP5WawD/Uedaf/BEY3iNC6A7
Q/zFFY1ia11WoeAAftqNYRytJHzlWRh74aoy8+y6MDzrAV5i/RZqTb25fCDNz77pu6a9wZaVFfSA
Zk+uvG38StPTARI6GK+8CNqbRm5BOCOQ8S9M4Y9oC+lfwehsuTyhA5lQy8OhASi2yiELrDrFTbaN
4pcLB+D8FplGRfEDCVJ2HIIss1GBMRNcLdGHw3Q9oibrV4ehc2kMFhbtXRpDupN0IpvLUzlt4Lk7
Tm1qSQvpwHy+rvJv7ihNJFzdaDFaqGDNZCh3pdoLa0gugyNCKFiwd3K8MUq8HqGmqV+mqMyfqqok
x3XV1OIhqSzUCohQemDVgX8LS0eF4uMWW3GqKIy9RlKklV5a5JFeciWx7jpUjxZc/Mycs7Sk+ckt
Me0THOJoN+YW7G9yuQdyltGqRZ/iOSPxYHddIm2KUgb93XfD0hzMr7ppDtCaVSdUAP/M95VZqkok
5+Z40FxBuBktDZi6GhRw472a8mNhraPM5UlapvEGiRPxUFF/c0go5TdNV98J1DxutFIVn5pcqK8E
MR9vCfczqN3CUgPHM1uN6hilCEAXGkmX2d0/RhRDIiMDHOgHyWuYNfIUXVmbsq3yha12ZlaIMiYF
V1yDnPIsiZFJPQewGksH1WjGK0oVw1U8ePJGiwHbeUMr8tDI+nXvRvVC/Dat8vEmYLvJqPEADKX+
Nx8keBKRBLQ1HvR2EK9rFCQe3VD4uLzTToenKzrnFkpkKlWlrzzSt50GRjnhnRuLhxQpHKflpz9S
UU1si0YiG6XK++uySNp7+mW268uWlWmRZuP7erBP0aKiKebsEIPGXrhJoMiHfFQHpzYF9TnRXD0l
KdnIoO/UICqdcRzFj7TyiJxr9MQ6p7bgcq9ckdaUFDKhAuZmq1hsTD9/Aa6o7Xrq/+Uq80b+JjW0
7hU0GSA1psP4p5e1BJynYI57E57ivsuENw2q56NZAl/Y4AaoA6lI+P9RRy27sQCUjNdTf48eZENo
/myD3oSkk0CCUpJQ/aHnIWVUr8qE+9gyMsFWwK0UCyH1V8bkaJ5AwIkiWBCyDtSK5s1KzbidynF6
9BJWYnETpbLYOKGW9bfGEMTo0lgxIFyB0kVipzCEnxIjDeFzu0ksrZSgoqd9PyYI1aiTkD5cUwGh
11YtPuAaTLTgXjbtcYwDwe7TNHXCtO0tuKEdtGChrsFODD0iKIAhC6j0yHJ6G0uutevBcpFuk0DK
IuxDrWVHOcVs79W0CN8uO8rJww3nBAFDulihcQKizdNt8c1HMwFSQqfUxYuhoOCR50mzk7QQQaHQ
g+LMCZRlgZ34TXHPsybceV1cg6lt9GyAbicgQpwh4ugDkfaRmFbGuN15aBut45YWX7aJUjQyO1Q7
7kzkiyfYY5Tljil0/qdKcapeIwURbtqRBMrKTY3yIeogujlohKn1RhIldeHFfrIt2Ip0tJkAGVx8
7P/j0VLEyNvIM7OXFgnHjcftooBp9fxrN7DULV6Srek8jlqJ5yMhPyZRsXDunCSzEXmzgJgxcJM3
HOC24y9A0AU6mBm0L5YWdbsIrZI1BNtoV4u15oye1lyhilVtM1PmMkYEc9VliE76RjJsL6/8XBmV
uUcc+KtKBQ5jwmAdf0kLxlRJ06x/GZKufjOkzgQ2V/tatIoiiGOIDmgUkXo5l3/S44mHkWdEcPsM
WYb3Q59xAL6tgQ7VEP93kf4/XPP/4HbfFukUrvk7/T02v2Oumd9f6pqThObXn/kvYFPQrP+grcyl
QoZFQdx5SpL+V1kQIMB/IAYSYfCapXHTFxTwf/QwJe0/OqtCqcCa+g3yCvl/iE3xPzrNMvgztEaj
mRjBtfE3iE3lOLjCj7TpMQcphH5rk1TyzKdURMlIrXau42zunN2dM/1/Y9vrq81mu7JX9nrFT+yd
s1uIr46v81O7s10lJnIvwJNznSx7lcTP0n/6tg6P/70Qvov4ycdB0amB6WD5dkyKadwkQoaB1weK
Svav98B+DOwHz7737fvH39uX6z8/f13vL1v9wov+7+10YtWcZXzGxOV50DKd74X9+pTZB88u7J/8
5PP3LenX6ee/t+u3Hx/3N6/3tx8vf/YvN7+eOnvhO75qu5e+Y3Zsyqjsy9r0HZn98/UpsTP7/fXn
683nb9KL9k/+e0cHyz58PjxfPbwfrjz76tl+vHp+vrq9f36+Xd2vb7fPV9vn5+vpR+vr6/XN+/7+
dnW9v1697e9X+/3Nw9Pq+s/N/v76ybm5+bOwel+K55e+fx5nBlmUVyiM8f2f01Ty/Z+fh9+Pnn3I
GMFoP/8+BHx/YAf8EK6C/bz9ffjNkA79tMI/+J0/cvvxzbf/fLzd//n19vHk29cfT8z42+MfZvxp
/+f1zy/AVfz7+vTntcBJfj7d3r59/Lr5s/ftp18LY5pFLqe+MYvwaCzbg7XoXQdDrMDTrz83nw8J
Zj+R6bWf7/nk1L59u379ePy43112zGk7XZrPaTt+2w11p3qRyUvVEfRdof8IxHcvekTNyq5zWIni
62VrX8+AS+amzfnNHI0rM6C4mLt7v/v5dL27e394v/n5c7s93Nz99Oz17fPtent9u35+fnh+2DxM
Hnb9tH+62a/vrxdG/pWTnH8Lb1my3DSAIIU42wqkJgISoyjTRIPnNCaPpAQC+K1YmlvaltheT77Z
SNadEr2P/UcgKMiXPKvtD5W4v1WvhfFjiF468ivNIURq5fJMHYc3//UJdDRJSwPqF8V5z9DRL5Hk
aH2XXKpg19oPKzDtRrjqh70J3bMeENmKF/zw7Mn4zeY8kRehwAjyD5scT58Z59NzYH9+Pn7cPn68
Pd7/2ov266+lDX1yGgMkI2CfAGzTtabNTmPA2o0nNMWI2pVXOYYUkD0wk45wlbrDP5fndFbtp0AA
C4LnMG8EBHNBO8xWPNcCJTIGysFy1evAVBXlRzfGnrJKqfBcB0nJeypzIb4VEdIKZLqtf1DaEJb6
SMzH/PUZE5uS3BR5a/XkDFMC0WpDWGm0vdvDWqvhtQuok+qIsb1cHvNxiuh/hsxzWyFcwNm/Xpff
NlxNk3HgS77JCzEv1oUMV7XqBuWjVTsZHmAdLOyq+fU9jY2XKqsKIwn5wtl6GsiLo7lhGA6FUu3B
qjSkKWm0t7A7zs0gOQ0QYrzJefHMnjqoGED6l5BZMOoB6Smz+kAxDUWqcIgWYutz4wG0RLIX6QRL
n8+fQZt5uKSD4YTIuji+1co2uoP16vIqnVhhIKiaEesBkQKdMZ3S31ap0vwSRchGcZqqDLaROYJe
BoLzt2MBjAouirQ1qDoWaBbSeV3Ydr6OrlpfkBAorVS2fR+Y4+WxzAT/cTnMAFwygJlIoD3MabDf
BoPIqJVIpt7DlQtBiEbPCZXkoqp3TeNehUa1Ru73R2bW6JcaK2/Md7Da1gKyM1LPi1XvdsjmkbkD
GqSD0xblTQjrzAbS9tKHj5e/9cSPZp86/fq3T9UrSKRay6emnWRd+wUc/gZuNpJAgb+QnzhragLd
8TCnrdJ8iUXJnQqkmFLSMEPuUfmpmD5CQ2GZLizAqTMx/2QmKVKQDSMfdzyoqDYTXpsK8nlgWO4i
lDNvBc7DBZc9OViYOpyV1wHy/HRznU1d5kZB2RcqjcbN1ljrYdBt4q6V7/UB3m5u+trV5aWa2yO5
wXuHnDPZbkMjE3E8qtZX1KmkODheEdpmne5KT91AfLhGZmxz2dSJB89tzWYwqMFOKFIJsPO2fNQe
mtf0rvxp/VLvQc7UP1AteR0ex3v/Y/wTPFrX7rp0uoVj9CQ4mX/CLCbs+iIW4o5PyF6VvfhsPKj3
2R99610rTx0KB4+07BVexMcQkuxVtYMge1AXzti5G02ZY/rXQiewTESQTxgvMNfFugIfKbWJYEuh
1v8o+7ZcuJPVM2bgb3AeUDNFLX8e6Hi54kq5MQ6OinapWSDjC9X3p9nLoC5BG6SltBKia7KWitRt
+1q1G+vFSAp6mruyTYrSNswbzSp+IpjXIOwp+Tdx2e3ALDsIPskZ7VRE2NoWScfww/JB3lafdfcm
SW+9Rl0W+aBh2I7iL5lZFYUfqOeimlGvDQobUfArq/N3bq+NBrt+4Tw4M27SyLo6taOmbjrvroTO
uhWPLsNNkG/87CMPdgKy1Zc9+YwRgquJhwDO1+AHx5smlPSmlmU6PatDIm7asn2asvAL7bfOG+Hi
h+gABOtrhb8doj313UpQq87R6nSwrchM7bg2w38xlIniNyU4uPdPitlWp7mGHHZOFFfKLQlQspZD
Yy6cMtMV+P1NgNPDlSNHSfKD8tb8TaB0fIFfoGgDXwj9ty629pYS1nd9MTbbzIPwFQ29vNClcbrd
T4xCF2H+ADMCyj5eJddLMnS+cQVkN7Nroyw/ilRWJo6OICBiWcDol0Y/cmK3kf7eC00KZ1MVbYqN
5zBjTUmENIlSZlWD2VOXgusMkIoWTrNzHjKVy6Y0rwlubBauKeYQiGMptA5IGmMTanFzLXHBLxEq
5lfEtHgwlQlsSAxjaJZjQXiFcmOVdGgLUwVM41xbFYPsPbYdAv8R0C3ENPtkgwiKzG9Boa7qsurN
6uOd2nYK7tQZdhgnhxzl7UCVFqqVs+Ipdz6fB0iR2JjoeIIcHy+zh9ZH1HBbOpJCD85JPy79LGHz
PMQWQuq2G7nPqJamuxFkJS9+yaueqh5J8ZU5JIa/qhvP+rh8PMxjEr7IAhzEZiK6pWY9c7xSDVEq
lJrGMbpG3SWDYtgECv4GZeil7btkavr1b4eEL8E+9eq6cRoBYUEE/rP+KVQRAEIn1EUJ8fLAplfG
8Y4iBQrGFVQ1GdETtqaWm16O6gzNI1CUBaOIAFAdDNGu1aHWuHka3I6KuPN7nkCi2C9ERidDlSZC
/ZTZ5fIkop/NKh1VS5OeiOgJooWLfJsacwuh+xLL286PEUa4PNYTr2dXTXh6ccJ58OaavbhEKdaV
GCCeg4ToQyzUP3MFarhrDO9xhfL7ZWMnR5UEA4Zqq0Xbm+mAnPkwvNO0L00jctzQqNfiAO08bcbm
Sq+r9rkygpbrrIu3buiZm8uWT07mL8tTWMT0UtSfORBNXpu2hErj6AOKRjKtx8smBzaa+++lle/S
LPUW1vHk1MIiATuAnwmZD6jr2GUDBW1HcAeRU6hShkhPhPBdbCTO5XHNvEWf3spARsCAf2EK5gjm
RGukuDbGHHnZUFNuEzOIq+eeo794GMKhFBaiulNzxnTJ8M6kZkTddxZGp1ruQcAsE8fI8+qfANb1
NuFuoxei5isLx8tsAhka2hKkA8wpYoffNnOWlueHq0RS4tR1ID25Ye4eghF9scsTeM6KNNVLQO1O
XJnZqxYIWK3lFdqZSqlE21Hyw49SUfyFO/pk3vCEicEEN5g2o5wpM2foCw+dbeYNYa7ERCqqSn/I
4pDHm6YsqoVFOhkSkA1kPIDpT/h5qv7HxorOCgQUcBnSGFor+hyldhJmS2DF+RsDWiX7GN4Llqjl
EL4dm6HvRhPD0E6cgMQRpKZcJSuWeoqFBHupxeqTSEdThMvTYhj1h7wr07cxN9HFKjSo5ghYpjQH
pX224b8nZVx+0sUzDRGmEibVfz/t1n4a1HRwD30PfkYxhm27a0e5Mh0vjKyny24wLcC3I/+/g5le
ohIFNQLRmWPrg1W0AyqljoWuyZMEBAHs4SiHtLh2m/yPxLWj/V3gi0lpYlTwRoKoCPJlZrIWzLYe
tTRxQAwV6y60BlsL+mzBv2fVXQq6mJkK++BqqO4DZDtepkjqkLazPHDC/WgioOh7950Zok7dFuM1
td58D8MeZXk/8DZV0/sAyavelqSip1lS5e1GoIA/Lk/2qYNOQTLRvqoDsCJ4OP6kxKyBtk7Nka2Y
6CkItQ6If6ksjPysFbLfE5EaANPcP/t+CIBTYCUstWBv+r7/2IXgFP5+LFMjNXxHJR071+wQoAqm
CtAlJw/k8SZoUMOWAyn9F75ChE13D/YaeAX5eMYiP9OEGFl2wus23Jh9JztI/Q7/ZiyMhAwThkCC
HFsZhXYoCB9jp3el+E+miN0a9Blw/ctTNruLvzxyAhSzMhYVijlzmQuzoi0FZmIwPU9CGMFHCcbC
AfBRb8n9RVdGEC09Ik5PYADGwPNJ9AHX54CcjY1WE1nAZemYJhq8UtSLOzUShNUYlsnh8vhOHW9i
jiJSDMgR2PQc2RFBKQLu3vsOaVReRFJapLchLYWW2NenQ8IXQBFCBAM6TxbkeEhdNahilZGBTWku
9DPviP4Lu0LZWKfRSC0rvy8P63TZvhj7CrBbxBGM+bBox6JX3NaYQ0z8uuSU0DZDhxiYTZsCla4W
XbRDhVfY/q3Z6e7kSkMxgKh8Xu4IB2RThCEWVjqK7d1EQRCKrVYI2QOq1IOGUluPnJKXJOVCdnf2
CsBNOTnBGVuwW5ncE1JCKbV1L/oCJ2Xn3viZQXMcwwu3Yz8MKy8diq0QRwL9bOitLSZptzDu09Wd
zJsclETlp9UmaDRhRR7LXfUlAM/bks6kqk1nD/prQAEzq4XT8vQCJJMkIp5Ds1QA6vPXL1CSEiVV
WoEbcIVaW7ZGP9kkCQwTe0iQC3Fy2Wwl5/Lanu6UicI4iVYBU+FpP7sIaMOTJaruuitXM4U1cpso
nYSIf1y2cjKTKohxkWiVu5tzba4s5TXo0aGOJazUbhS3TRK+0klJ3clFHSycbCfjwU/gPsG45oih
nfy0hb49UxGnasrSB7ct1r6/MSHE0VAxWsJRn2zEyQowUhyTyBUo8bEVz8totwSuedWiFPosm03w
XhBMvEmBqqINbwHWAuCjH/5yFrHKDUeqcaoDEiIdW80QilVKGgysIrdPr1M9NtFelKKnriy9zWVT
s2ciulMiAHHqo5DIaO5mzNwCeVhLHdXMoIGKUb7yGunbJ72JhWCw4VCK3h1PWUOlB0zt0XhHaVHv
WojXzywkD9UvrgYHwEmyBfUh/lZ6Kq5kRap+Vmh93RS1mQYLm27JzMxfaMOiBKNQaivBS7vnrqXj
GYLOVfK3Rwn3HdQtkXuCgstJpF6PFS0YYTOveqL5P0qiKei/D9Zzr9IB5PLSnRwjmCJbLEEe4dwC
4XjsJR6CSj4HtLaKrNIF9wpy8b1GReHJDaoQIU2L8+SyxZPdjcUpYyeys40p/3lsMa7UknJijFB1
R1Qk5EqKCKiY1K/0GFE/Lts6t16cJcgDTa9tor1jW7Q6CZPMTLSVHzb5dRMJ2Z2sBrFz2cq5EdFP
Gl0ViWIo1eNjK7QeSxOBZ/gqycQIaXkVWe01DcfoBlZIHtqZl82dLhl+DgeCNC7SfcaclVGohuma
aaGuEDFY08IHzVt0ZG01V5+VniYZl62dTiHWJm1IFIemnO5suQRfbpDYRzOpGyXJve19z0i2gdjT
RvOyodNTEkPwlyzOcp4/83wpHZfydvRydUU5Tt1YrTK8dGhu0IqpGK/oNyz8UHLLfL5s9HTpMMqb
CykIyK/ca8dLl5A/aFPIg8QMSlStEN2gZYiBlLe51kaBHgl/bw7ELjkmFnDKDx+b61XU0zxi0FXY
6O1NGNGdw0176cFIaBV12dS5dQPBQKp/yvQTSR+bkoKc7sw1XUq9ru02uZx2dk0Hnb8+qaA/fbMy
c32PTLYf0/Z3lQiFODitVqhvA3rs+aZoZGF3eUjnFovbhbEQPBPgzU5fYo9BHuRWXdESzqCRcV0a
z55vmLdKCR91Yf7OGiPagWUyiZeYM88YgxjwR8PIfMXVNmodi2sxUIVbedDHhUk8s6EVTkPe11Pl
jnTd8VKN7lCFcogpyWiqJ3+ENj2acESbIKY1GLpxf31ZIgcEFmkSzTHAEM8KJ43VljTOqlS629XG
oU3o+mAZyRJ78owD8hBgH5soXkyH/fGoKvrZZF0YqasgUMMH+kzJV1ArwqfLPnHWCsU0kC6UnJCF
OLbS+7WcWQbHU2LQvCuqUn8rdeOw4AznrBBX8KAn6gUjPXuMimVT9ZSb1RUKyVV70xvmSOfMIBIW
7EwrfZTV0kgr8c7mQIKJD1b8eDQlTfe8mjZICBc112GKxJ7WxiFVcRBWVZ6SF6T7+uUJPOPnmEQ+
j3evOg3x2CTik4VGf1F1RXcvOsSlCFKFqnAIUmEJqHLOEqcsG5g0JICkmSXfd8M+IAePAEauJpve
0gbBqRu18u2xMoO3y+M6t2Tfrc0cA/3KMex6VVlpgokK3xAFz4PlVZt/YUVHaQXWKWWK+WNXLPXM
agZdWUkxHctpM1DdxEVYLVwbZ8Yy+YNOIyuy69DNj9dICmstjmpXWSFKjnBE26nXFMSWtDXPHENY
sTCEHB6JsVkUT0OOoqaLGGOx5OFKlfLGyWtvfHWVTLvzqzZ9+Ou5g0D4RWZBkY5UwfGoUj3Su7Cc
RiUMxkNoer6TmX2ycGmcmzt6r5G5ohhN3Dmz0mSwo0Ah4we9IV+19ElCL9+MFnbRWSuTZuxX9gEU
7/FYwj4MoXziB1YnVXeVIMhXaMP7CzN2ZgeREEZymZcWkdL8AvTL0nCp4KJTRAvOF08MzWZbQnfz
XxCAN4QFrzvnD9+tzQ49ztOxUunOtxJqz/gFYihfN7o30MavAhgl00tmYRKnv3B2+k3gFbKmJJrZ
TjMHlBujzKA2K5AXI8EJE1O/RTPVc6ywy2ikWVjVmhaAWeuUYVfL68veeOboRTAdLWdcHxzd3E+i
rhIQcGG0Rkl/iw3yk0jYKF2moOXjS8g7kxYRLVRNcjNbmOhzzkPaEdo+pyIQu5nz8E6ne3MpKyvY
dMmfvpbpBIi48V8Cd3ilc01SBUSuS5k0QmanCD3kS7X0BwWUhCQ41AVbpzJd5d8M5puVabDfUipm
YtGgJRiRSu6y5ppEjrsLzNRYsHJuJxADwqkC0wDEZOYqueuVAlgWoNxCWqUrcawMFaRuIf4G1QFY
7u99A5wuZWgeyjyvZjdX0MYGjSGxpvWKtdJ5mnMnt/QF8joaN5e69dB2ordQFeQonK77ow3BYW+Q
b4cDRv2dw+V4LmueI/IYyS34iaI+5JJbdLtaCepbkONK5ci5VmQ27Z6ENyXN4rv/S92Z9NaNdFv2
rzzUpEb8in0DVNWA5L1XvWQ1VjMhJFli3wUZwebX16KdH15KTtjPb1ZIQIaQ0g2RDEacOGefvXS3
nhCaLB3Me23F/70MiBxgroz5dVpYmHMNtjGfyaGw10gKx58isD31TdklPbD1op2HaHRxAd6TKB27
CD/q7AY0LF2yzji2p36nVSLC+xjWcYd1FlVkbTbvzN4ZHuuRVvPISGnTjOTYmvvUWxNE96Ntv9r8
8nnZ2asfl1Bz2rDigWaxDRwZ+Z30wJFlSbvc1koZxyLbtMSQhNsTvdC9t0ALjGNMCpPxUPZJcYZX
XkoR20owkcJZorhESV03UdpP1ZGgAxPmUq+7Ly1dqiqUEqVCOA5lezZ0oscoO8fyFN9iz+zDoijS
xz7R2eecdOM3D3ph4fCoLxVsb+lTKFXK76JuKdr7MlOkR9wikbeUXMpHqcDWhTUnf5hjmmFcy7Yr
FnpLyGSEtHbjGmr6wxpakN2Aj63z8C01NOBLzjSUt4Ff0THfNCNUVW1tvnhrsDmH5Zp9C3g5v5+H
Cpi27FwP8jYsaxH2A9qZKl3LIDSNrl5xkh5nFepdr105w1o8pAZ5xGjMWl/uenfwUaKg4RzRTBpr
FfKyTBBw3bo/eGOKTTWIxWkNMZ6CT22v3XSkmZ2YQz+zrWmXuln+iKFI9mhpsCzxg5pN51grfZZ8
idj3bUD2f0b6l5sGL7s9151+FmGir+mZlk5jvbMKz38udKxuwxJMeB2NuPCybw25V4YjtJIXr9sY
vXVe2vcK/tHztAyg4CGKPfXIODe/1y6bQqm8/qo05USrdeDCcgPfNFyniTaBV7STvgDGs3TzbnW9
xAhbLDqL2FtU7e/U0FnHTr5mxJik3xGO6haJu7RksMgqfQiTsqtfSnOuroJJAafPquA+q2QxQ9BZ
l9O0E/WT0dnDPbIx7S7vDfuVrJ/nhUAz/SJyyeb2O89T+nGW41mFC6GyQTKClkZbakkLF+hM6Zdj
sE5uNJD6uPXHRW104mC8GlTeAXHfWtj3vdEOFGUytzq1mEDvmba1Kc2pBs3SnZKWpwVy7UZxArpV
S7A8aL4uQbANEpRctcwTyC/bB9Gdeb25MxeADHsir7TYt+SQgAupbH2o2HGn/bJqw4HwTpvoaSph
zlmT7DDotu31a03r92lKvSbfYYZlf1s8YGGRZ8xeeeSChdwJa3ZgapHbsMlaJwtEr1QE11oWrPJE
p2B7T712dfaNgp0J69R90ppiHo85OTWnepJ3eUyoDFvV96GLDsmYHsM8LIoY3Rsu4RC6Jaw/pOzq
eDI5ce/XYa3OB085b5Xrz9du36wuaEwlzFBwCwaswkZcDExzrW613s++asq2L00cYXkpl1qlKMfr
0cVXLPefVmPuL7BQg7S4VHUa7BDotc4eeGB9oqx59qJu0JZgh/cCC5XlzV4Rjm4iRAiMtynwrVMN
fS6c07l3jnJeyFZNIsyKdf7KJgRVUw6LkhsXtpn3hmZCLzTNem722McVV+aS+RhLS8e5lYYa1riz
lgwm8yjkxbDW9cwDGZoyAnSU4idYakMZ2rz0RjR1KwLBqe4NPfb7UZx6cH++5aPj16FXZeOjHIbh
arW69EvbNNqTSanrfXWLnlUDAhs1bgM3LCZOWe70ahBLlNtJ85bnhFqhaNcqu4Srp6F/hbx2U9Q1
4uexK9LXbsrrd3yJ/SWeCZvUkQG+BYu6zA247lF9NUc5nKSOZlZhMczFrd0P7jMJrj7fW7KeLpC6
Gu/JXDeXWhE4887HBfB56nmpQ4mP0ktQt918JKnrdGE5ldVTVvWTjpI78A4pzgn4JFt9W2M2kctX
K7GLMuxWbX5BLT/r+4D7DSSmDWBJ2zWz1qXnae/WHHJ2ySz4TCMFbBf6WjBhy17n6ktWJNoXRIHa
86KvExx63AynNlHsEbVlfG2UX0t0fLlE6OKugJznfEaBkDkzIhl77ZG6VWVmn1hNLV9JNoy3GJAy
2Vy/UTd6XtivWWaxI8wTfo9hUBn9Mz6MC0tjkbCTOAaAKsKWKmdZxn45Urp0jIgqTfK1X/Wg0U/X
JmcfPowjtFhLH5N614JvbuIOsHsRlfAnroQ9jN+U1STHEKiH10yUSRXJhgfHfGPyhp0wx1s2Nvcl
yCxHsnwb89dUWcVjV7md2FvsRE3kpQSb2izcp6ACq75Py06o0JI4rCEL1dSTUebAt2dNd3e8Vytd
kKKtzkqvSAFQetg9hEs7bfAJbxp8cnJleVeuPutNAOm0QJJo20mo96x8kZnZ8muVzR4+19DKoEMD
Kctwi5lnHqlY0x6QPHbAoT7Dm4uXrc9lv7ppixOFtzkYbDgFbmiuzGyPHWU9RazvztfEX53lCD6w
vDE1gvpdqsFqjxLa8FZaXNu0D6GRpVZo9YN6svyeqxB+1raHHpHtENm4erQsurZ/PwwJ2JwxzQKB
n6PiAmxatIpwyVU9RjbxiI4yKpB3c7l63wZkiSLW8ELD5h+d4hxxSPFfq6kx7/t+9k5ttRRPFGPF
pTak6+s8td2rlsEej6j8qTak1zMxaDwNivO+0RIZdUVXaiFuHNlFYueEQKYp82WflACC9iY+kbi1
dF15W7bZrMcKL02HSGAqcf60W+1FjpX50o1GK+OhFGQg9H72WXQq+16nqU2Fw1gly8Et1cQ8HGDj
7KuqnEm9JMSVPhbdvPJc7aTG/NUMStsLg7kvAT2qtm0fA/KTecy7gHIRF0qzC0LdpZp37LSJZl6V
aUWZO6GdrTitMwM348BtmSCgKhL3tNW69isy1bWMS5JAYjcAf9lE7ojhzrykzZOjGScRSMsLsMcQ
9Q60u9VorPtCObrca/baprFY3SG9mnxrtiMa3qqpDynwBeVBoXMAyTnR9UGExlLqUXcZYGdSPx+4
8AoT01MJCx16WyOmAvoOpMguuMb7zNB29jQ23sPc1+mtV85A9xApiDKN20646TFKIm396muidy9H
ZHrrcdf0a3XiAcdWYZlLIgw8VH2zOtUqt9V2UrZjdpiVvpRf8FsH5Fhoyxinlq7pJ4p42zxxaqcc
v9kZgaYKDaEBp6w5HFQ72dZyIfc3FsthwmuElhekaEGy0/RcBwStOpWf2Jh8LI8pDZ7JfIScqe+6
0LaSJThBb14PZ8JYCP5YUmx5A8enk6ezyhb7izWyV+p4i1em2PHZFnzYNp2Cu7Wu6K6YHOUHRxPL
BGUkwp4kmlDCFTdtl4r6zp/MkqdqeHqZ3nvSn6Gke7mvPxTNPGCUajeyytlAHY4N/KTjHw92r7CE
rrNR51iARD6ECAYKHWBcYUSuWW4OwaqudfIJFG73uceWeRBY4Ze3Rs+DO5NrnbknXj4IdSjaMdHj
pc89dYdF/7pe2Rm16O44reaODpSJFl74AGnjZerNT5JGhkXeTc2+t7R6Iy6PmfbVM4e8ukTeS7HF
E6l01tjtnEQ/IWFsBXslMft/GjskkjVxEUcXI/JsCfbbWVLxtZ3setmlEhXsrZ9ammT1oAIc91Vi
zze5Cjob5nuqtA380bYPgzR4vRTJAyyjklUQ7bkgzfblMLKsWd2cMjCPLz/uOqkRUgVe0huhQYQx
XHQ4N/L+6HjS93vV1mo9HRPy7O/kIEgBWnNhmc9u0wj/vHXrUV13fuVYh1Hk1RY5Dr36SuHQ20KA
qa6W+8UYAQiFHthccQk9C2EM8Ifv+NAqw7d1DPJ2/KaXPn5dckQNStbeyS7aglaVqMHf9Rj+glqP
TXAgJvsWhtULYHLwUvs8y8riLBgy4E2wWDx1ZehzC5DSteWjp+imvbQEepHQEkKX3+jjdZqd7yh1
Pxcmy7TvTXYf276oB6Cia3CNFMtodtaSu21EusLOdr1eTM1B9pkB9NQePU4V8BuEvl+xtfLwW0L+
me3IJfYdYV2/Ku89aT0juZgHjRBPLat1l8wK1GVDZL/s5Vjm6XVt1p4VjyY+iKdIP+jy1WtLx+RL
s7EBHvpCmbcjD7HZTwSTRowhcaO/GNhcukden04W9J5xhGa79jPd+YACDOA6Dp7352XhJ/k5R1vC
CSefmvnInT0pztnKk+pyLuvAueWB1Oa9SE0FbVNLSv+1w9E13we0SeTHKXZDFb65k6Xtx0l074kz
Dw8GOPI2hNwsvWN3wXc7BIjsFEcqndLrIMiwEU9tFHJRr1tTdZpqfdnClEgxeJCIL07QPVpjBKuN
kxTFJuxSQSXBtjLMmWNr5+czKw54cjeWLgFSuGiFDPajMLrLamx5Y+dCll0ftfOiXualbIKrkvaW
5CVnuc4wNq8s/3RQi1/ez9gJ+6c5DNjmLLMG04HWsTjrhWab03Ret4PDyTOohGx2xLN2FUGVt+qj
Tp+Z98PU2e5VVjuYZDPmbHnEdWtaf3VkpnVPa9HPb/k8OU5z1CSMc+2l45LAqs1hosJF1U88X6ws
WMQ//nIHjrnt35cU38AUhncwGFeuXtVfyXa33m6WenJldw3n9Fw2yU52Bd3J3KniPeVVCvA0LXwL
KPfcidDLRslGuJT+aUX+dTwNhM7RfYNMnSRkgYOwnB3Aqo5weAWgHzW73snAk6PqNt/HyWirmOQC
O8LAjXx1VOpzCBs8+OEeTRy8NdUyha1bJg7VrDbN9nweDR6mljoPHG/b9bDKubrDmC9bd/Xi23Xk
9z3kKNsZ7e9EXmsHpdkcDgP9wkbI4aOSh0HjpUFf7pnZTqjSe4f7dFCL2XYH6XbqrJUGeOguyOQT
m3I9hZjVJ8NuIYuCA1pZlKdek4s8lmy40y43MRcweqW/WEPemEdtsb3fQu8F8VrhBfke/d8COWry
bpFfkEGg7zq5HrOKXF3mTCZs135Rr+5kuN9mL22qSFPzet2BiyC/phv9uScsj5m6ms49eCnpcFSm
76Sfa2ONxtzMn/uEEuYeO1HM5zhPgrQTmCu6abhpE9IwqfLlG0bBNHZh95a4RaS5TvnsrLVzZgbJ
BtaaZaDvHL1QcJugAu9s2Ms3lW+tdlybaw4zmxLI11WzKrrLJrrY4onejUeBU1kauZMtzGjJy6EP
DavT3+H2LPZuNqjnRwsErPWo0AxKkpooujceXOWFy6K1KsKRIn3ynUojKWALLL8xfyoe4FLAp/fM
kU0zDbrmqR2M0tp3SluS0HSV9jg1ALayqGxLwzgaHVQZu8VKiT4KDogyGobGMEI1K4NbPA821d2m
7V48q2jrONGSbBfIuX4bzByFg2rlgzFl0otQNGn8wRae9DgMZtYd9g0T7LSBRGg8NDYzN5jd/FbP
RZKF44iOIjIX9Z7hh1iB+S3X7hAUqf1NWGmTUZiop0srmTELd4mKyVz6kLRDEpHydMFO+pvmFHIO
p8CTt8ZEz8EM7pe4gsy7dwSfIFgjR9adcWJWU9bEwZS235oRU0sOqiJ/wHvLKznrEPDHWqGvDXuw
vbS7TATqMfExji85JRBn2DkNdrj3hrIyvdPVElYXzkla4PNiGeTNWFhGDr910D7OpiHayE4oSkZU
3FPOZtaoOJDWmNnFYtJYZY3Z1wV1gNQ3WWAnaM+kkSYR0XufY6G/Lsm3WfbopVRiB3VYZgVANcgo
1hVBUKeR8EzI6RMUDm99PjOy3WI8H+U++3Vo5xjix+NopOVxaU+aH8IZLtyd6JL8HTtC04kcv3Ae
cOfLhzipZc/LDhBUi2VrkBzueyWyC6WSvNwlLGnTee5XFatP7WNqX4rOJN4qu+6MGLHPoqxWvhGB
wlvvbatHC+gtQqooZ9HjgDnKXsYp7gX+llny3lKZTFmErrQ2jwIHNd+pLQQGDnnaDs8LQjXyjJDi
82i0R1x2Qd0PY1giCZnoxJ4wHs/IspCNcYDzdHq11BealvnlDrvh/InJCKjSZ6s1YpcD0cHKukIe
q94dtZ1Pkr9h4SB2iObUSM3Ya8GxHKag7dZdAqxK7OUAnzFEcNM4cbpRjoAu4TPM3uYB7oOZTrpC
zrDLiFxb4yIQtQm4KR2FHWJ4Vs2xREPZgJsV+Rh7wehaYVvamTjSksYOjiWkrDeZjxqn9owkVRz4
aXo9UaC5Cer6hBRU38V8vI2FTJ4MuMkEojJCWzr4VOvKqMWuMwO1xKZsRRKbva2S2C9X+OzKWfL3
WvV+HmHPbmXHFU4SqRtzSlHzjUjKQcJgwJo6ngbLu0DwxcnERU735tdJxRmfMPG0Azc9HKyVlpfQ
G4kY49Ey1TUYMeuO10OMkUD8dlaK1nDCWqvkBe435DC0ulSIP2DLt07RpbGBn/djQsbrrjBb02Qu
+PpjQmN+vgvahXRQZiH6j4agqKpDbsz89lwABIuctSALbrSeM4eYzupa7MMG41CJncGNKOo8ZXNv
9VcjyV2fIGcW2fE6jdV8yDf3ntBUTXc5N2QAzhFE6ZKTAsQmrI1VcFqs+ASdAkXIxoiDr94cdaMD
JXRpWtaq1B/8Ox9LYLa/bjubrvTDjOk1RY2svhKcMi5yj6g/9myNLFGytK/gBmxIFGNfvQd9j6Ev
xcw1lM1gGeTV8uosLxXyCmO2N6snJ3sgm4efTSlFc+QlvpOzoXGTySctw+Us5WrhDboQFOlzVp5u
6N1gR82ScJdS8wkr5/rQO1hXwN/o0G9kPYv9gXSqdjTOFkbo7RwIklbaJLIf3Sd/5MN42b01N6N4
exvPn7v/vf3qa9uBK0+z8f9+/Hb48X361m6+hh++2X03M/wi38RyTVK/4lf5oL9+8r/6P/+yRLxd
urf/8z9ecQQat09L87b54Ja4CYT+198//wMQ+/Gtfvv553+4Kzr2v+jMoNka4T3KBeBA/zZXtI1/
bc0jBisAtUKaSBjj396K/NBf9GvD/BfgZ/yE0T6gTkFQ+e8/4+pHNY479OOy//r+g+Gg+7Fqtx2r
MGHx6URAE7K1I3yqgHajmp3cKV1WAy3TDhaY+e5qZVnJ4y4dg1SFVQXnuQhTwGT5mUkY7xwcr14v
vdWr0mPXWzZ6qW3SN2FaTS9xjVnHLobkaUKZq5v6ERUcDi99li73pSy9R78tqb5xiGjvfbZyJ5TT
1JCJKxCek3OTaTv6TyOlpZXKsvBtMA1COE1Pbb1cFj4kSxQHaxJu5T6tQN11EcfuQnsndrRrwS6b
Yam2TfS8bIF1FKZxsmgwZ3MOIIYGpcTq2vLMTwpp7XtEWGcjOLPpvJryJovhXJvTHu3KlvgDnjZc
wTdx7eOUZBed8MsqnOWkWzirPPujzoroZ66VCnx7c451hkeCJBRe6RBvlXQamodiqqfkLJPjmNBI
T2iyxM4kneekZcG8TYLcQXpbCmsl+5s7udZkpwV4gPprQwpQPS3zMIs7UU6zEVH0qtHfTxQRQZtm
JVihIGhJ4hKnudZysWIjnH0J1iR4mknSd8cJAoTsHEq561bh5LhWIWLLIUpz9imXUIDr5cOMlDrp
2tX2gQ7fnl07ZevaC8sEFyjjdvKZGSTNO0H5lX49WuN5MB7e3XoRQotNOvWu59riELWtizTBADVd
lt1pU1K7/WGlAh0ockp14ylSDKwn41nVtyXftU2flK847Kv5yOmKxsQEmLCtPoJsJ/L3XtqaeZMC
Nz6suSfIbWhBeUcRdHxuPAIAJ+OgEgfNmGgQYYsKnC/noeN2rEQNqnnSy5CV33lAiSesozRY3e6k
mWojPRoykyNYuxGOVhlUXyZkjfFoB/2XTsqCeDBrcVkaJtf4YhFhHY+mmnY9Cfc7s5uCh1Gvu5fC
LS5N0Xn3+pY128pe9pfWEvWr6adI322y021o6lI8WH2ei8u5sKsHjoz6TZ8qbJ1UFzyuqZmep6np
NbHTGfgp9E5AOoJ1aT/lQO9QGYcwGapThDPulqJ0xqfJmbsvVTbZT6YNzHbLV49J2IB1jA1K7Xt/
wldg1KY6osKe4zata/sB6LTVdM1xkpENa4Y+D/3Z0kPe5vfVFi06LdOJh1W/Vbjo73xpumfuWPAR
timuOfZdq40nYVb2/E7tWJxSHDF3La1ZES9HyXGEctjNUA9ty1nFQYevm31Hq39Z1O6uakrdPfXa
yuJIMCZFedI7uRec5jneH7EvptHfqyAZyotKN+ZiZ7ldVj8wD4rpG93BQRDVw5TohI111ce1k2ru
Y1oMC4+XsC+PZFs5TkThMGniZq1q7WKdk2GNNLYY7zLQRs/dmePUs42tZfYOoBhQkgZz8Vq5Kria
51y8+EY5ephwuNhZ+MhaRj4pb+8CIG7uoTA1xR8hRsVkwjqh2QkiJn1nliM55naxC/NqYAMfwTIZ
4xDp6KYfJkOJZmcYxK2hSY5g4S0vSg9vvzZvnushK8UJIXRbHGndmhq7irIwXVFrllptOAdTpu4t
t/fnQ0pa24wsmRbZWY+ih5rBDOSRjE7Su9WbRx6/ICdAbnU/Wi2Jq6O1F8t6A8Nx1CLCB/K9ohlr
7s7gw/kkramCP9MFIfOjvcveZF6b1H/TTX6Uf2TmbJYOGbtQFFAqo8Yr9DbuOjG+/m0n/Yct66P+
6K9x0K7RaILFMNYgH8dxJmNePUsl2GYb/Qtl9+XFEMBrfj3KR4HVj1EcO/DJhOBFQGvix1HWdFaV
C1iXY1BgHeEUT6qrrZprOIVQurtyOF+Icq9/Peh3xex/Smh+jIrWExcJD9ri99Dg73IkCjIBkaLF
GRo4C60FMwdBBM/jzvbWYiftIj+YuqWVYdsHG7KmwxGqQ6L99dd/x0e90o8/AxMYNLZo90AGfbrF
QdV6hYU7Ihnq9N7Xi/SMrZajqr+I41+P9PPDpCsQISpezvg44/fy8Tb7rJv4nK64iKZNcEudzaCM
vvzO3ebn64GeiVUpBUVAudirfxyl8epCrUObhC7FPg4G5hBnaZOcwW/rfiO++ocLon/nh+rRgf33
SQS1Lk6RApBJQkckaJAW41s2AZ/+9V37h+vZ0Ek+RlI2LaufZeQVFlFj5pO967WE4Ce16XEcE3+8
Mstq/LO27W0y8HRoqOHNdunz+tyCXgyZC7IFMSEBw4OmcyZckeH8Zh780xURhxoUqEB1AU38+ISQ
hllabk8wIMgAZaEuSXqflqpZiata6gPxr2/gPzwlF1UhfZS+BxnH+qT2d5dNm4+6GDu1Qe5NeGe7
RFt/Z3D2UZJKXE1AjVKdljUcWlisPunjvWAKJpuTORV54AaD4twFUY8FUlPypG30b7++qH8YjmMB
lm0b4YQmmk/vkjf6Vt6h7IB1qCHKQi9BkS8wT4UM2gtrWezfWFr9vETSgKdjeUgX1HaW+XQT03Uq
qJcvSPaCzMVVLX2m7RL1jzIuFlc0HJfr34z48yxhRMNC/o9FDGXVTzc0zVMr3xqgQkRX7X71epw3
uQ+RoJHtj9d/htoWDayS6Hz6bHvm2AiGq2L2QqLveV+W07R3HVPekqlv96lR5HfeMFnrb1aPf7pA
Jj9vwdboS2PZx9dAuGjmFkd6IT5w6qB1+bAzu7LfD101HH49W35+BejGZnXnK16cPMiPQ3kpCyBB
bxIaKkV1o3lbnDmoo1+P8nlObkGBBdtv8/qE6/s5KEAyOJSzVzPnK5W9lNBPD4FRN7uRYvJl7WjJ
/r8xnkepwAaEylzZ/p6/6XmLJK0WHzI75Un0jZktyoPM7eUBOUkrQ9tLf9dS9vNLQGxAzzJGK2zc
dMp9HDCX2FrAv/BDYyLZYjYYb4Vm5pW3tjlPJyIgPR0tLjqh38yUfxyXVWUDvuL689m+CDWlIRaJ
vpKKqX1bddA+mypovzTCGV8XQ6dM0ObiN4P+PGewCkBSjOkm9/inuMDOA9DwQxDgVyZUjVZBt15M
usTjXz/En98C06WvEoMC9gJWz08PsSL2Ip9vBqELA/6YcvY31qD2UARz8psL+seReCQkXBgMn+OP
T0+RdVx6YcDK0Y3hkeO0QJ1AH8GRowz5O2OSn98FYmMSIbSdb+jhzyzPGfmhNKgz4OJdHcxqdSNt
8F7B0A4HUhh/ZOmy7dqb+w1RAl0C9Ol9NlspACYlq9YE5FaUHukzHD/NaX+HV/y+IH0MWLdhcA1G
2E5P9s9dUii9sobc6JKsGOdLdwpQcC6mXGJXQzoaUV3lnqIKzh40RZUzRiyB3MHSMq/bL7weFGiS
DNN6meLv/puJ9PN85a/bQgqssUCMOZ8er8NJM0GUGIRe5/aRm0h9v7jJ/JtJ9POriH0iFins9jQc
s/Z8nER+NyWZj+9WmA2ldtauS3u11W5jwx+6m8Ub+4ecfoo/6orcnq+zxcyOh1kz2+rn9ohJAwur
1hKXBG7rIXMATg5B9TtT7o89LoxC6yWD4HHNG7aBjD5eGjIHcgCTRFNtrD6lIzRYRpSbdd/HIjEd
7SLri9o+c/Cu37C5Xfn265Xgp1eGxiEcdYjV6IjHOuTTA/TWIUcR2zF+V4szma6kLWxhzEeksnHz
WMf8d43I2yd+mNCMxysKcIEgGpOIT2uPDJIuR7jhhL2X2c2dnbTJGrJ3pPbxahRT8Jv98acZSuUb
+yzcnWB32uZn5yWzs0afLhh8ZkbsBYIEzxDMJ/94k9pGYUUliKf9GduXj48Rz2Hld4gLwqoshz3d
F8bBKe0hMlqKbVZZd9/6xPmdc8LPh1lsGhwc1xGFA60mRvw4akOhR0Ak9amnooZsjPkhd1GtBt6F
D4AS4MyLnWSR7anbrHV/1wTzCYC1TV1efQwZ6XMCL4Ct0MfRx3FFvrBUiEA0R+wwPFiPs7SQUbk6
85Xbk0bz+rH40g9yOmiDORzJyJl6+9uvJ/Cn50v8uEHPNndwzvNbIPTxrygMNM6BtdZR4TV+2I0T
2DbE2r8JVv9pFFy1WAgwYsMp9dO1ViWloS4Pajp+evTSfQb7DA3qn61zsCk4VfAkN8QgTkmfCRxI
JyYWIurIwYrj275J3OB5HKjeYkYthdSpqRWNv3cVMrGnX9/GT2/lNjTuOlu0QyTOMXFbgv8W1jlm
Sh/HivTfKlLtmk1DwSDANsjcIy4iO/uno7F76oSQaBkMdrXtdv9tNJfsWNrM7hjRT7qGJXc9I7lb
yDp0Pczt4l+P9n0m/m3J4eIohOJE6bk+xjdkKD4ONxtrInKDTiR8kxCAEZAH2B+4YvCmg9JpSTiR
qFTMeDCEu9xiuGyaO7chKX/A/VvrL2wR0Dwc48On3GehJwa6fzWMfeyZqXGr3LbOwJZ0c+B+qYh3
1LGzdbOcFKXRBXs3MVZ0jiORcvuQ0ANTPH+/vD+q7p3nr3gbt+/jx1Le9zrVf9b5/n+rAWIj9Lcn
/RNl7aL9j/q5+Z/Df1TPzbe/1w6//96PWqDlUMuja4blf+vT/35e+QFas+x/BSSSiKvYbMhAbgYj
f9UCLeNfnDbw/zDxadpSMiwqf9UG+V+kHLBrBYn2A5bzJ8XBH155f5ua2Pk4/E0cE9kMmaOfm6wr
NUk6Q0okN4Y8LvKzXlgXade+tB3C/cysWATyK/b+O5n4JyQjT7xVnncFDT7lKTojN1x1/dHrDA89
00Bdfn5LqU8sdXpm4wSGYKX1k72RPw+j+aQlBq7pOS4mcqko3/eNIBc4nDWOQ/ERSocJ79K0D6Z5
VNwExeVQHkQXT3a4dPvE3yG/bE+CLhbDwfFPev/qcqRe4nnnJp13GU4woTz09q62oindJXRMGOEE
pmDcL0UYDt5u8wxtjuEZzd1Ot+NOXgXll1zGeXudFKc5FiFt5IBjotZZkoA4mOWFCJA/Hlc31U0R
F3F1maTv/Z2lX/fnjh5S++erVbLprmfVHpv++82/HGDXk78cuhsSJLRe3GpGpLdRn0ZD/pYZ182N
8MPbvrpota/UFkKHVrCU6hwqnzZaw8rszvvioEOBWoto0OZDkiJkzqcwq9f4uJrPRNAfufJLqx0y
ue+ldzoZYYVibaCR0TgMMcTpaM4i+bC8ak/a0/Kqf/9X//7v9jV7Ht9/fM2ezdfx3Xz993/qvXim
9HuwX9W7/eqw+oSTZrJSLRdq2CfLPjj05ZlJI5KNKTyNw7Rn0MtwUnX1U3VRDHud/J7ZPvZmuHpx
zWn5oXqmzU4hHS1vpzi7nvXjctxRMg2NqD1GMYiIZUoP9O9MyWVZR4azBxMPjtttL0UPEvWSHnbL
/MJnecaBr5LyYXvpiyOPCspKSS6sTb40zj7TdoBnH+fIhzEvqtBaovWk57f5t7yZscGD3RAGTyqy
L0Ox+3/sndlu5UiSbf/lvjPhnMnHS/LMg45mRbwQUkSIs9M5D1/f61RVD9VAN3DvWwMNFBKVGRmR
kg7pbrZt72X8e95nbW3YGeD+3FXtPldM9R5sVQTpsjHFLhlC1w2deQtocrnxfaZx2EiGW5H1Uk+B
9bLc0q+Y2E93qzLsiMfZ2MtTbEZqnw5EArD6O+VTov1KuofKORuHctgmO357nb7N89Ns/rTlEd8n
6NIPHtUE0zF4KhwnfWRMXBWM/byl3s5aEgGVCSoXf9V4KIpowUJrnVr8nOZ8S4e9Oe7EGnpu1Ggb
yTeMw9gN+uYyp4JwRxGEKtnZ8cWML+qMwX/eWse6P3uPP220V19n80XoP7T9MU03Sc1LHS7GS6fd
unEIq7tu30Y5mz7GYPpOX7LrJdpiqjl639uGWKx2nT4vGtzZAKXVD6UVrisO7EfVRXBxuqvYpB0z
x41vngnzkIp7GAHEtpGxbOxk0y2b2eBqio+lcS6q7zh791ISmqQWtfMUWv3nrMWbjuG3JcydYdO6
s6TaNqpI6WnQZDJsMzY7r9reZ+8Ga6z07Cvxhmjujm1+LvqzTIZAFWefBjVmPMrX5vcbdROflKsZ
s843Pwuap6r5LjwihEtYsfrHpfB4WqkNUoK4LO9QHgfMg2EdWey7l7+z+mRQ04b9GEq28da9H+o8
Uljvfj/gVeBL4xPNg/mgR/g0K8IG7k/g/2Qh//iT9t7n29Lel+qwmKfK37ilCrzkJdXfMTLyne6k
2BbyTYo34hdqPC1X79PAJdgRzXO10FiP2KhNwirC29CKB3I7lDexvDDmt9R2TM7DxX0ni5rqQf1Y
PfoClFmwWAGLHPg/8mG4dJe//WP+2d9/RXC8WgFnFdsoiWnU//if3YXdn/qC67SbDhyM62l9X4jq
JPiJxX0wF3l9RD731lhXQpj68sVjb2YRabiuZMVxd7UX/JjGO6auxIqygXeqcYJekP3FuVFiXCdY
RanntlqYJIcEV6LFV+HKQ5f3eBXdYGK87S3H2Nim6tDar9UmnjYTVkfkYcxYGYe189EJzlWKN/XE
T1UikWFkaqbATvjZfHlBzH+ZAF2w+kboDfUYtP6u7oKSWGQQ++qjnJxtGUlSRa4iAxX4n845/xqm
sIG+ZTWXtL46yVvNnUja2pd7akMCt2u6Xa9qYfk1jrNwNj4k6+d7egDSFgxu503m8e5gTfCMdYNf
7da7Hn9PNKr5RIvayKPNS5v17xYhRGX5G7+3t4a74uyOWWOkvhMCD4p0oYFskkNH99mDUxivsCC/
uM1/5CUjh1mbAwtzCtaeiNr8RvR0Ew9OKKyFTdGPombsnoxh4puBN+jhYOmHThKdK9WpdERkL4RK
tRJgfruZpu8pOXvde6FNO2IsBabldJv7N43Y5CbVca8yvY6sJXvMbGltNM/fzNmKLE82IdAhEBn+
QzU/6wngZ8/dFIa1AbYaUXIwJFAYVqdx3Wootdr809bHa5Hr59kuH9xyJubr/DakdU6sh1T+f5Sm
/9OKToi8/13R+TOrvj6/pj//sd7822/5R71p/nWn3VouYgDqP0OUf/WeGfZfgBXhUrExmubub1Lo
P+pN7b7YV6AcAODyUbvZofZvBadmGH8xgMQ8RqnIL9+FqP9kP/vv7GjUqTQ7/15x2g4ACd8F63NX
1MXdl/bPzVDjSW/xR+RyvXbsYb/UAy7G50TJsYsv84qpfJe2Wa5fUPbuWXSzPkGVa19miczXEbEP
0Mr1bdbkdVjF2VQf/Fm01G+DTe2jZtJ0Qn9aXO8dB+vJ7Yx511E/7RrPvkea6PE8wCoA4tr1JNNk
3GNXD5LBt38xyatZTNC9uBiitsMwvwkxuWEbA/F99HIcxsHARIr9YtYif5liKA8QlPV96wyKuMgq
Dzlf/l7xrzwry0sGlnfW3smoNWdH/E0PZIzJQyaAKpxETByCOoghS31Yev/FAoST6VSPfKQiGAev
xaRdxNiEVLX3rHg88R+9Dbm+Bavw6LbetTFzFtxn6XBylyR3o4X4C1as1MClbc7EXDjP06QImIrr
Owv446EGS9IfGaU5ZzLY9mczThiUZ68OZ2E9y0bXDtNSTLveZj9MQn5xIysCVTiw9pmb6yi4DK62
5Pnktp3cLppoowPNyLLtvI6/iMxPj8pY1EOzcO2KKvevjjU5d4PxsBEeNuiii1+xYy6ho4iXBqxo
JGlUU1fB/Lytfq8OvWZyc4q0e9AbnNRzN7LfXrOdkOU1TaibRPRzjTUujbw3vl4s60ARJPvVTvqK
narTP9ZqtIBmpObPktNpV4Hn3qf8/A5eTxqR+rEXGwCxNPyqlwpDWOwEfmzhj3bt89BPCoNQtRIJ
wM5d6PA5AjFNy175QlGp5MpqQZOKPrTxbb0QSGc/Tl93xyV37ceKlXp7V5FLmc3B3qhUFRgEOhGI
3rZ2STnwM3QMqCZ2V7q/gEvVHx7hvn3Bih1WiczGwZrN/AUtfcYkVDcMr0c6o6qoj2litCc/dvSD
SUodfwqGYg9wAV5MK4mDSfUwPmedgOzAeX2eaqGdnNzX2UOW4HHDPG/ru7gt689lwva72JrYNcPa
Yl8DB7E3G0+MaC/4oya/BeXpxwkYw56EXdpMPNdecaq7xWbSneEMxH+JwD+av9JR+9IXf+fKJY6D
vJu0N1LmMqIsonMZav+zxon2qlmp9cyDs/KksL2FrNX8aOkUqnNHjDl1iY0nq6UdMaKMT20Batlu
s3dZWe7OliTGawGvWqQzDsd1TM9To1OXxBV5FG3VNyA8262dCBoA+57yFaJLCT2YqfvdwMTY+b60
TkwLH5OKus+QMnuU9rwbZ+2hHVKfkGe97zS7uhI+P5L5ac+g+veYyeSzuxpqx2NwdW3nOfflZ220
XZA17X5CN49aqe4/MCychq9dSAU/kf/4gtWE4zW32l3aLCVuObN41mEI1IGZ6Vev1T/c2XLesP/m
SLVi2ButtR/d6rOIDbE1EG+voLQhFmnrLxMrwdc0lg9F7L+QfN4xB6wiNrFHXpw8pOv6WvndDl/d
I1HdT4wouMTd17hqCcto1Ra7tw1wh4iz021YyLKznfYb7lRyqoX9oZfjL9egsgGMHm/mMvmKjebB
E2v6M0PMwkpHSmg15vTP3Ujnp+61q6vmVM7ae53dfTw0trJMo87JTtWcHZxUYwY0uTcDk/sGoMM7
cTI4JFagzC4Na5XeQIIcTeVqWynFURuk2qLVn1E6dmM3knc31VbLknzTLCbHBQ1Y0ynr2enJj5X5
wtHo6mv2Mje2/U2+FTKQmzybaPjB5Cwnr+Tnl06YcJX0r0lvacEiZ9ACK+yLxZ3sjaXPNIumD6Fl
8DZe9dsyC7XFvNkyw00v3kKxFWt+eVyc2jjijLz69+ZLaR5QB+Wv+7a0z65GeKZfy1/MK//AX95B
nKATtdKLnzfHLM9lMFsEblw7/ZX0+XFtkhePzVqOaOkirXt5SDtWN22UTtwpYEP/xDFSRimdx3Sa
XqrSP828GYE7GsYHqUhJzi1/qEa328+MLkI3NR4nw9wIf7qVWJS+i4SCnxD3HXBEZ16ztyfPuD1z
pyAPwx+wXSGVhY5Z79yMuj9Ze33Tw9kJLBtYezNKqCWre8rncQzbdH0VFfUwSTGAA7AluLT67pnA
wEAya/05dPq4iXOv/OOVXfnkQ2fZmthUx9CogSdTv/c7nRHSL7DXc5C1s0X8rWh/r92IHsR3CvEF
LzmruGlaE5bC5qcJqd5/HFyHB5zkqwgxvPoTNbEfX+tlRduJxww0RVNOJWyBMXtWDX+NWiHLAX/2
ME77YanzbeM6jwP0JmDwzCmTPrXDwQfkkK5CEuLq4tDHbLSpcJxnllGcKxJcDIRjLSp8Kwsdu5Fb
Pmz7mnsoQBovnEa+PtSNptiyadDd6P08fzaicrKIyBYQ1rZFXyLhrKCmL8qYj13v06uPWTfOL5XD
NXhE8oLDbFQO48rAmQdN3eY8M4KxIDKJqTOcJr3awtccNlmc7ZORAnyoPwmXbghERYZfR9wsoauK
H/hxsgCMD7kTSEXEX/sDP5ib6EgkkpTya0Irqc06mHv4akhgNxRsScnho2TcAKEi84UEp5+IPn2p
cSEY6vdRPItHaFHEm5Vz03VyybXgZu3jZApXQDuiZSrHytXq2xPYENw6AzGiS/p/V6PLmVaf5NIy
zWTPy8/coZ8cYscLrRrvYjNvcuAn5FqMl5YoLz8lU+NUqdHLJu1rqef8wam7dlf55kddV5ycHSgt
w2ahlmZOFVAPB9jRckmBMe39BtmnxtoSllrr47Wv1CaGkUQALUGsKpY1im0EcNL35r7KBCt+BWGb
qLCS6VJoSXrSPdZMlD62kXFZ+NVO/jA9P15Dd3LokqE/ZBs19fG5trwY5b1k4wc7uN+mplpPmGr7
59G1f7pp02wb6WnnZey/m6rYNg1fiuCR1KppPFCGOT/zTnc3fm6B/FrbqdvVqb8l27fr6PT03oss
Z34vlrih5QMT1rIpJcwWErya82EDkNmIZMlfiLoZYVsLglqwtALbse42/yb7InaXHZeqWYrQcdlp
1xTt+Nng/u/xW1Dc9MWGi03JZeOkhoS2P2Z3TIbt8qFqNKv8AOp6cPYF7AB3k2ssV9sYE4snuQ6S
RWse9YZqugrMsuK2sSy1tqe6n00nMhednRJBtjSk5Yp+yRq4YkU9e9tpTqtlayTDR7Jky7AhVWC2
UZV6WnVhz01BOABTSMJ+lkU8ilxHk4Gq07XbSgA4vmnJYuo/O1PMB0zyZldGLWRl73UWGtxes6+K
9KorQViDA3Zx/yiZ3DMTJkhkdfRL8lXok93E3tTEHbWoWtdyuVaT19UfDh/u71lPzDUJ8IJrVclb
lDeBz2mTHpHAPT8y+an0Lxqy9UkKkWI97r2BXZysL9b3K2CNPCS/smavirL2qJyBJa0aJ1kwm02a
7WMcteEqOutY9nQpHc2GfgIWEduIjJjbfzod8JFMeDP4JJYVj+0VhEPRndoiTV86nH2RRf5p01nT
PZ26jBAXCYDqwdKaCJ5Gir3jwMKCiu91sDIu/Fpqd1Ytn7tHRqcZw2oZGpgjjVNMZ50VXh3VcRUb
V9tZRnoSQ2vHgyni6sVnycyXn1eJ4N7TPRUpAE0DkIOmIBq+LncHx2CtPX+YxRYK5L88SQ/jmPN8
TRAuuLVS2f2UCynmqHa8TAvzWenWfhkyhS8+IeB9lK3jcBIR+Riiu8cJ1OlEflLtEzAJ2lORtusU
VnPjdU8ycxr/XXc7jmrTZV/nVpSY+ne8XYKJuTNMQxk2MCEIqXCpwQYwkkwjYNE22k7WzGC5/PvE
ubh6lZnHWTfScpPoWV9GhlY41L+cGe1vc+wn7p1UY9VmXM5EESFhcOMB73uzeql/9h4HL5mVuH1l
Ex6WCy6FatrHbfwkel040bq42XyZ7LXbs2tr1X975uh1OzEvYkygyuk0K0GzDMtpHfP6quGjmne8
XA6bovv4HlnytHxHpNMb37SuZ28i+0pmeRPNpLhmK6LarArOKAZ61bmhpZGOXgg/b4Yx/qiJ8z1l
oqgOWQngrb/fNi0GCvrYMQvbcWY9ocwBBJCZ2HfmvbGD2nPwVlPc3EYUN0O0Y1hOPp8rad4KmZgM
xw9/ivWbP1vWj5hMDx0Tz6c+iCbQUsn83uC1Cwfdrz6mkTyMno1DGoqevNAiiUtEnu7EPaL5LD79
0rGWiGybGXTK7f19QxX+Tq/Xa1ELhqg7QrJ3RZQSIjqRUHeIVnbN1o9JY4ROo8c120Hw6h5H35Os
xHLG4sWZk8++MJxLRpp128T3JemedV2NcdiUfABovBcjdyf2vOWPHawyfNMqP1YuWAK6WL18aJP8
e4GCHLmY3P3totKEgJijbxoWiAfjaDA58Uxv+NQsa/j74P5/h6P/B2Hpv45H/t/vJP2UWUdK6z8K
Vfyev8tUrvUX4HKchhYeQPxrFprX38eijvjL1l0GolgQseWadyv/v45Fvb/Qnxxxh06zQIop+j+G
oob/F+NQg8CITrjlb7/0/yBR6Qxh/0mjwsxpYGxh+wjeAIj7eIX+WaMaVEJBpTF70OWUnzXT+7MQ
2WEaMJ2tLHXCksXveEvSY1yPyVEb0x8F8aitx8IXwUqAjd4CoaydmVuGM9/ealIfOFCBqLhhHQsL
/Am18Q09JWYKMmZuFkx9MpW3IrfZRtuklt0I/pTGcIsWiaaojV82jVD727bb+bTOQ6e9K9+oE16u
vvoYe3e89Jb75Q768FjKikZJ97tSAtCskNEdUUAKcvxD4/gMZvq4iASwsMfU4gBnVDALqS5TDUSR
I7qmsGKD9tSffRSGdQ9MkqGAKiPTU8NRgcoJOmLlxxH0SGg3rCqHr3ZzVzBgNrt0A5HBNbxfsFpj
ntJ4+LlAJY8GmikIeNy9R2uszp0tQQ2gKrtRyXKZSBpksBy5guECtpN25klPh3xXFhS827G5t7G+
QFAINV/CVOFSrd+6tQskyfau02vmZhhHAugLKhCrWZ11J+u5rquZKsiPuiYpnYeqRzARMAAHMtg5
gbPnpKmu7bB0yRWG20IcVLjtW0sc37b6/NLxRw4gvJxCP9xpDtVmEWn6YBQGIwcW1YCvWEaLNc9N
oaZtC0MAvknap0ZEe8D4DB7sm9a2aBdTcidjsBCPcUEeh9IwUBhrcvnT27Lo6fPgm/2pTae3JpuY
QDoDQHoqnXw7CEudbH5sN5GrAwl0GiZ1q2FybRa9MQjhukaUtM4WhuNnUSMX2XpHmw9jFXchXjAI
ou1u9CcQwSU22LtF4UG6A/JUYdQIQ4pHZjxOvZ3eIOmmItAKFuEcFGs0MMBjoouWTF07293HtLIA
uhh+cJdyUKIOqBjUBZFUqLnIezSpJtezN13iuDy0fUHhSxJuIspYpWt6VClUkYiTdkKuKSeAdXZO
ZcMlh0JWoqtYOW6uBtAhllG2+e46LTkMM5WTD5QozNJuDEfYENzCzE14rfNwxvX1PJd21QbaDKpx
KOF4xCv49gG0OuYAo/49Kydj67YHRVKX1oPpzbQnUoa6ck7TmgxRrzyxldbcBG22/MzG6lua2U7p
9TFR/RlJN6oK/4vwJzEBbjUSy/7Z1bP4zZrSOFiGXG2FSiamTqBBOt6jO1k0d+q439WITNUfg5dp
yzO9UNAVuQLouhZHx5ZymxZSPlNhLVngEuG/rDMiQ5By9BTHemzmmyuoBgItH72FukCOawjpgulV
YoloXvOO0lVUT2CV3edkFGfHYLNKECttOQ7teKKBy0+1iQR3z5OVdZAODmTPzBltczvVjJshQKGi
rHXd7bwMBFSYQT8qd3O+tp+i0Xprh22zQ53sZtPYWNlsHwdjKB4Rv7uEZYGtugAXo5ftUJxvBrQO
FNlZkTPvXVv/GgFlFFu3nWgkShcuQ+j4eEASy2PsXSXfa744nHPgh6rKnIN1KpxHbUlSk+ATWIQJ
Ek3pD0O8G7OU4X866DIg+SuIccpx2bByrt2DwgOZMWnOQ1wU85VH1j8XhGePrjZSmXWGuQP8wBSb
1k8La8bG7JVY+vawlrUv9kWL1t6MySsLUEv4EEXSM92fy3zXKyBXTCUbc9o2dulz2PUwiY0qZZys
mFuW0/TZl9RtQEaSLT9KHqys3NQ1gGREi3o8aaodWiZfOrsyJuzha2DDyj/Wg1tdcxfpPydkAnET
Da8YUmrrJGv3Tu29mF43pNFsv2hODAkp6cCzUCa1r4llPLBanlni6O2BqgKbS0EOMQ/64ERtjxCN
x7NvMz0XY9Htk0Vd3ArzT8O4gRlPkBJP1paghbrsRVWT99t2djCtdLYR9Qxkzunqtmju04Pto/jA
TyqrLlwsZP6wAi7g7FWWOY+FRhtypy39GIs8fV0HlrwT2jF+mASsBxbhBjJVU1C16pXnmuZzdB+x
ADM+1q1HBymYIXLaXGLf/pMvxW8Dca5AqRJelKfEgEuqfHR5THocDVW9QvGrWqhLU2PKfe5ZT1xK
3jGTpRu1iTVfGqGqF4Qq2TITBfesieasIFDz4OKNASrZuiwCHoz1E4xiNPZVBM8IFppageq2kks2
q7rjVPvMKxEb2BJpQOYsxjFSbWs2oUZAnbmPtjpRGa+YjHwklbibzrVhXsSsnuIel912YkEBZ2rG
SsL3RrL+OMryimm9dPxtrMldudp+2MDO2pdZVqhAy/QBEPAoX/rM0w5Zb8iHlegT3RSjVzTFNmuZ
8BJfX0MCVy+xm9GzlunKOelLeFyPms6sgjUBhRnG8BvyI8JZ/rn0CmZg1Ztpu7Myd3nGQ8DsAYoP
IxBagl+jy6u6tRrflqHnNOINOTQDI8ubRL6R2mIk03xkcfYVDxtXydrF7KHqyhBFTpznu0ILkfA8
e66GpJCmPee+LTXsk13/o0D4xPSEsOttOz+ubs4ymBY6jSgvcGSd/kQWY0YonNXZb4zxhwsF2zjP
nXHVW9DEXUkUZJBFlJfyl8zFnXtulmGcFk0RGhL0/JoVYkaC8s9OXJM9EhSFBRRCqAUIbrhscjc/
Gp3pv5jDPNuhl1QO92Ept5g4dlKNM0631HyCaAmcn8ckbTZJV/m3VPDhbLOYApUGEa0x0ftiCFhu
khtBtpJ1RjbsYgXkJU7rCEcu3wfj7pbOCxe42vWzMwyYQYTVh8yxZPICCc79U8qRDeSir0LD7N3l
YClqqYhPsMcqtSzwSC3lsk8+R/Ztt37luZ9GNomLGshWBRZlaHxNWbrZksXPM0wtJQMW5voac6wJ
fpizz1tooMQqM23aMsfomt1oadN3rruyAPqlvWVsnosWHiUgncLYOpQk0MAAyJjbzq6dh9HgpfVI
NaQzceA7+fTY0bhtoU2/t2nabpVuBMTteUHh4vhNHPmZtDDTVVVUzA7MOdouXhR0BD6qWkHcEzEy
pSNmrAOWuHWsa5O1sWxVbcenuDLGrRYDnoikNxTzblWDJrA6Vawbn8F0hmmcLSoCXgK8q2khnTpe
nR3hpRpa6MXNvh+geNiCV17Pyj9lZjn37Y7GNROte4EWNDXhuiTI6JpUxlVweX5h0W835lp2F1E1
TCacLspdlT+mc4XhBVZOcsS+e7IL3djxKVOmm5V1WUw73fkDBKFZQGAYQYAeM61G2MzbVyNxwEzB
HPi1psue3lxGQJC6NyL7d9wmpL4v2Keo016tf/PBon6UubPDC/RIkzH7QSYzjONQn9975c6bQjP9
n01Dvmubzl12RB/3pldObm849mlsHKHBTpsaVes15WYuUdSIhEZ5kUxfI1zWV4iO1c9pxULmsDdx
F48lOIBEmdrBh5v5mZpFEfZiAY1ndLr6tdZSz5mL2N824dJsIxlhFNqdawFkNFO7dcbIcx5M4ung
WxIcnf6Ulx/rPFa/S9Mdl+PIgqhyJ6dh9Q+eprSNHmtwi4DAIWOs9VC86A5+cgYwFf+eB3BE3gVv
2JDYP5zkgknGZqGPbQ3Jpi4kwm2bJ3JDKn+eoCs1lkSGTZo5zBeOqyB1amY0iHo9e1fAwz47kIrz
G8KP/AMZApF7SvzJNKCqg94MTL83lh0JaxX2VYNFDU1/BE0z5ZHhzc5XPlbjrUyXxGJyRInHtgFe
MVyBRKBbAAtjZ6ufbelSUFtNe+AgmCoZ+I0aPleJ3rMHyrEU5w6SRMBqWLb9Dhqu1NYuGszY2fy7
YFqTBcCYqDuX2LJfemYuVJKDa6uNakru3WVeLlVjWd0L10gFQ18kLZDdGttpkbj1sZAjRqK5Wsu7
iRFldd6gknS/m1T4bFuc1IM/qZ1rptUr9u/uwyFMB8KwS/FAGCMHe94CMuea6NoH5dbFKY4z+6uC
o+oGKNrWj9EqJbbMaUzsbVE1st/e2RXQMNpbi9rO1Cf1P7OSfiikAn6cV8CwVG59z35vTpQIMBXy
uymLGUOBHRsUmr422puqzNETVa0ybSu4uyChCT76nUDwDmMu1TTI+iJP9vUamw72tt5xtw0rfHFv
Db7DZq6psLY9baLzcx473L1F2ZQqAg9jvYENc5hdlUtXbBYD6Qxx3GEIX9RcbWkyZ8M5wwDBYgSE
wQBPyf1FrarqG4KbU25rP9dfKWDaFu7heK+SkmIvR+bqcZXU0ERdD5Silol3kFgljdWYSv8MXLO+
Fb6yAY/lsaSIM+utZJPOuI1zu84vNq2Zf2D5ss693ylHQBMp0yZQutIuZZY4+7Ee42srGHNC74Q/
IpN0gVCZ9ONjGeMEacmth2o14+9ONiMmhMW5B7CF5GmZqWPLVpkPpZhGtZ31pk74q4s3wSH8chVI
0dOTPcFCTHR7NeHT22KM4lr03qbPYJ1fBh/BnpLUpYZs0g4kJLtFaIfMUQcYmbLLM9nYMb6I7YCO
+T4D+HiCN0REbFynDLcpZ8AHkHsRH8EXTR2FvFfWUWpAjwxz27i42mo9WcV4LBNR7HRFUYMkPRs3
kMSsQFjiZSAPiSQ9QKAkb3aRmA2gb5u9iPROZu/Qpebq6I+ZVhw6WFrUvCmDnaJcE1xqvk/XM7Wz
CT57QrteorXN0mevXGr2AjR4pR5MK1vwSOiTMx20UbjzHqlE9Zd0pSu7dUnu5xGbZI32ONBesUWj
neptkYqYYXTGTQbutf/hWzEA9H7QnNOce8YGnwVVTUv0/nG5g0MhmYLMpMZ8clq6qcETWRQzTqYS
yqwrJmnngPTS3dqSHBvDD9bMaI78cIG8nKlAvAN4cBNThJn+JA97N5CWns4cxQBPWJoxbKoxHVHz
vZpBZ+gRNsYCWBnnUems4aiqeuMYsjvCX14fMovPIZ2za5+KKfKR+aOY4yCaZbzgXTCZQe0NXdOX
55L9Cd/pndd8YmBQVns/14p9khGGQ5ka4fAOPOZtJJ3EkTevx+VXhCVOLSTj3p2l/3UfyjH0o84v
fo5Tpc5tw3v34CocFHuIRr6P+UcOewvLvjCJjCJbPeeqfoak9c7ahd/aEIv3qXR5J/XmZa4Vio3W
3qTNHyXgNLH+sfJ0vvE4Xx4Gyr1nRaXNpiv7EmOGAv+hNRS7b33BtSftYzNWX9Ssn1rePPqdemoN
/U+l52djEC4bCthY0M2fTE+yyHL7QxKvT3ADSTh35WdTSeRqF+O+yds42vWt9epHT69+2K31nAnt
ASaofa4TZHCHXVx4BGqMjt0DUs1p8nnIiE1+2gDpa1xSoKMzFngosI/zjA8lrexfjGKM36Ve0hT0
PgaiNvmEogNWqThr/j1H4SOclOTF7AHSZ89wGpWIZUCe1i8wIV3CQl0Zh5WZ7ysF9rTCFV+vFJ08
7X8mk6dEH42nNK/f2o6GiNU7weKogXacUXMCDrY9aIo2Z8/yohqbtleXk/3qS7U2G6kWWFqB67RW
wqoEk0Hv2p65n6/xghXXNxeMuOv8YDf+Pl2dJ1ScS63Lw4SN1MsROkqbc0unpbAXaPtrgfVNdIcJ
Y1AUG/nWFfNJ6+TVpISHEkVWxBm1ANxk6JSYeByGglIBa1/c+kGMJWWJ0/8oZ3PdFm02bIsm8wF8
z3wls3qg3upCDREgteW0qQbP2Yi+fyWvfsNSWz8oMzmzF+WFMQzTQZdlAa9Nb38bpWOeOdi84zTS
5aLSNCetaNar7sxXSi3M3q67x5ODcIbtIHfiP4m07CCL109GBD90p0g3U1kcwFNmZwDIt3Gud9Ns
XMd+sZ5MEEJ0H2zUUGLwj5Kn+dDVmtxbkrvJUUhS7uCZAW2POjHqyA5Wvnz4qbZVii+Q2z+gbj2m
VKshaW4gpY27w/xzbXV7xk/zL+ydSXPbyLpt/8qNO0cFgEQ7eBP2VAv1sicIyZbR9z1+/VtwnUaC
RTGK4zupE+XjAkEwM5H5fXuvHd5meoWVQo1cBl8RXEAArcRaTL+5yxEVtdsrzRMNpTDnwAG89SKL
4VUlYQxiKCbsxtTSa0UK76DqUzdq8+HajtrhtdKsveG5jw16joBgtEQQGEPazzXFhGIhMnGrsHmX
MR3uhhYoUZJy4gNftguxSF8gMasWAzng9M/HhnHWjtd6r+a7zsy3AXh4Ai46hhOr9xJMYHXHx+Rr
Qkr1zXSe3pml8kJmir1AqdotYMGaC9RK8s7AAUdxWb3EidhcW5TQFk0e3ZdGcquH7rfG8nPU3Mkv
dhvUBWT3LaYKgxzv0pjYuG4Q1DxXtDxQwm8qq0zPMiy+7EZgytsg5Jtq3SGWXFU4ZelQy6jsivAa
0M534RbnQEm/ZyYQOAxZ9rQvapDBoSO3UvGtkhD6ecF4ZZnI+QaluvDoQn63/RYwmhbsi1g7k+sC
h/gQ1WihPbPjGBkaqrsm1gZVYNV46P4p7FMZTSF9oh9N1SL+WdpKh2gzsi+CXBnvgKsBhM3R95S+
Je6NMRwv2hQ5ZpnLT4CPo7WvoyhrwozEPGjo/rKrhm7XxXH1BJMNiX87mGszKM1No9bDbeX6I3or
F+Ty2EsbrNE6sGXZfW0S6hlVFbKRTCviyHPeNG1f3IUuSpRSA6NrJf652XXR3kMZujEnVVOdB1il
grMsyu6tZLwRprj32OYviqYwz9syGXbh0OxQsOOXULfs5i5T0Zd4WQx35QcojXR7MDYE1iF+FeY9
PLZiSZkpXaSBqpwXbFJ2FjIKSpDnTFwDSwlzVozFUymP4T6i1blLsGxycgnHVZubyVoJRthd9aWJ
WmCZRMF1E8oPQ2Hs5CrPVxrVs/PIz4s3aWQX4DWTcIuzE0A67SJIKyIf/H6f2s2+MxHuJImLELkZ
LjwvVMqVGYm9Z3CAdMnifs71VN6R53WlCnMX+kl0SeZHvS7VNroI2tr4FhTxD40AGIwFKjo1q34A
Wu7f0/uh4QlQbNNZ5Rnw+HLr4Y4uAWcu/VI9Kylp5kFbUBhP0ic1MPtF32SvnuS95lUKnJ0DfUJy
GjKe7lfEJMkiemoLKc6STaCx0o4cGjlNCsobnEi5Kgl9TCUSRjaxp+Gs6sgi5FD8M+yk7+ZQO3GJ
O5x1ZB9o8U8OOLzgUYOqRbKrLf+5t1yCgYYHDwbAkvL4g6HlsPhGD+S8HnPzVuWlS7uNLmEVvY5W
p/+kHb4lTOe7G6RPDQ/UUhTuuSjUbT/key0y9n3kXrbu+KbKLfRmiCbWqgsESES1b7w9HbBkWZED
vUD5KzS03VG2KfohWOlAw2EelqWLFCJrHhFdP4c14dpWYT2abviN08kvMTbXEX6ETaHWV+wLBxzY
SKC8huhYaiOr1KdgwzXvLAN9a+vy05Xl+KJpLEBNWJhOYaLfybTLVlg11QRFU1/ikLY2+iLRuxvP
qiF3Z4XHpq9tA4TVDepnDUbzIsBEzMISZVizk9q8Bg7Mr2lxWlArX7+AqGGt+1raUoAx12T5ZM+x
lRmXNr/yT112qxf0As/yWHVAQ0pzsJjVcVhdgxiTJDqMuhusaObZV+y4UrEbW9dV964GIxSNEo9g
6dIuf+wLjxJGSLza4HVnOJuJ4hnJKXqwhIw2rYs7hUg1iIpBsyS2yYZ5LeI2u24pKng8YyD0rgUC
PKvD23YsesQGStmEG05SnX+bII6Jl3pNf2bQW+usZOn4FVGzv5SbLnxTid0hqqsj8+JBJ7dJZkUw
McoUojqLEHjEi0bpej265NuZ/rVfaIF+FlOg3SSUtkhuimqxpWiGjCmOyJXyAn3pEo82JMRWoJUk
Zk/jRRrjzUFcDnwRB1GpZxs1jdAbBTJFd6hG+ZVk6ZfgD6UfAWPNUaqBWhblnRI4/AaBA5Xmmtfa
KJ8hZcSR6kk/WW6u0lGsY7OGi2l5k68HT1sLnTslWwNfVGxH67Ct1Z+6iiuRqUOsT1ZkzwUnG/o+
3TUBkD5yEQ9h1mhb21wkOftvRlidb/C7ezo9klKXKC/98gmwkMKLmqOzikwlEVnHnkJ4mwhktUnq
VDtW7AagP6OSkhCyLnUzGjcNVVFvkwPqfs7HKHoNpZT4KRrNvUILJDNwgcVL/AF/W9b/T7bwv1Mk
9mHdwl0Z/M/FSxrhM3r7zZre//x/v/+Tv2ULFu5rE00AuUITpgDHzL9lC6b9FzIGC+I5eJjfCoR/
qxbsv9AkIFiAFcd/Jesahph/6Rb0v3gTkBJvYMMG6QbE559Ya+YIBUsX3BXecENlaKvajDKQg2tQ
3bahM1q2+o1t9MV5bVAgWFRh0m3ePZVPEJ0fBRK4h6bPwpoOWkxDLGFP//87gELQM1cDM8UtSaeN
VDwpvRxzDmdum3uIGNRjWeCffTcs8pYCD9HQ5LlN3ewNO0pNgjWrrKIC2+GLIxcwWWkFOOmvv9rk
P/qvP+nvr4a3HlM+W14bjNPHr0a7BFiIoXZrzXZtR5Gq8rWhZHFvdiqvXdKV3MsytLKBpmyJq/yf
fzgdeJN9rw07XJ/9hr0U2NVQSLzR6Q7vhFnhDk+RLl+HapARa6pUjqyG1p7tffjj649GcfPH94aG
gckLUBatKebJ+58UkoSQQL1QWpTC5FI1kmgncrJlvv6UObVlGjlIavCm6Qh5NG2OUzNJjOe0WPfr
GG4/Pe66ubAA5G7zpFDv8lKz1lFtZVSM4iFyjKqpF0VSD84Yts0xfs0n3xjkEeMJAiyWt994m3eD
mBpXHfZEFqwLcolWUmZIy44sviMcpwnKOBtPMJaY+2yuYYLZM8KSp2Y9+QX8pJw3xkef6q220SqB
gbnUXVqkYwefnBqnUdKiEpiBFZSMypHH/tF093tQKzBIIErgCbRRXn38cTVyUdug5ibspjJ2Vpt4
j2ISKaod2riga2nCmKp9+/Vv/dnz1UyWIryGjGdj9qGWVXRgj+NhTS2iX3u294ZVyNv+8w/hpxM6
OgT1zw/BNGZGZI216y4PXAxTlK1ZiU4YKvCODdZ9mZX1DwJY2WhgiOk5rguB1bxJvBAcqxH/M6Tb
NDdU3h3Q3GzmIDHiH38llXBdg8iHfo0K22VL4ufLUk3sI2v3J2MBECvLm2WKSWY3W2NKM251TcFL
XQMiXisKHaYJLZ49DOB5Vpw0wM6YWn1kBH6ygpNEgOZDEywwsj77biJyKWOWFU8QnRVpVmmGW5rV
Rk5oXX89JObMuuk5MhI0GNWG4LeakhzeL2VxkWtpUo3tmm6oRnAkPaUXy5piUayxRJuqjFqRbnul
jYKtFLfAMzJzCN+UKq+ufSV0Czqzhcc5JlOiY8C1T54DMD0IrjKKCDBLs0mB4IVSI03gNRhH5Szp
7HRDSKZ91mlEiR55DtPS8nHp4YcELoa2WoaDK89+6bqVW+r73bCG3omZIt/yZrkPpPZMkb0LEgr8
BQGAOFD880hyi8XXn/7H7Df4aLBnKmsrqMc5kqxtoL0oljSVXHRvOapTdKyleUeG1fQ2/vAVDXRe
vEr4jIn8PCfwkpdamsT11mtysUIcZgXSFpkCOb2Cbgttaf31l4JX/McH8t6yeZoqyC+2bDMGr0cS
jqhJKiTrTPOTZUyicbGU2U1QTvFrVyA/9tWfuZQhIhyiPg4g9ptBsJNzs8T808lom7yK0bhRDZl+
syrjjFn0hdFcxFg98p1dt9mPqh5Jz/GaIg3IRU1DjB9qQw+1y0OlWXMuJJeTBEE02EFAPwOLn6sE
G7SDrXFhIiH96dITRWemINXBPeUOyNjsxJ6aRMEL9gc1QpBp+d6mji02a5UiGmUd6lalPpSlNBXm
fH1iHaQcUVYGCmnfSaM8Q9XOmQPoQ2+4Yj3YHAgXaLT8H0o+2KgHED1JWJeGbMcpRQTLtLebu6pX
wruIxClcPUpf1wvQhnZyl1JWrCBuoLQBKEnN1VsVuOSyZW7R1EIjpiD2rytKZctG72KYLwG6/zGL
cieVYUnDczCKl9hFAQlgJ0jpmZl8UOYXFOtdArVeXEr8EB+QEbwhn8IuztmxenMJXRk5NrWKvJPo
LPl716awSslwRK/UNZm+lkgtBuTT6tBXiaDUUKU3I6ALtRkhpBS6qLILEFvjpNDBzB7wixYcqa8y
r0SW17Q6Pj8CMcjCGtGiM0gaXhYr+r2KWJC410T7VnIrea+iCfpOAvmYTqV6WpV5WtqvHtIkf6/k
amSuszEJiOlw5fpMsxSV2lNvPtU1uavsHqh/rKkLhNZtaxdteGbWKj517A4KLruMnZPoUwt9fpVA
dIhwIFEaUmp6Nz3isnZT4+rCWmt59ktu2E28LXtIjJw9SWtYtEYdSGdtVKARjJuBAGqa3e6lRn3R
PcdiKqNjGmNqFDzkfJl1oRaCSqohogtUCHjWWGoAsdDwJozXEyU6xQJ+i+Bp3g8x2rgzi0YpUJAx
KuvzzNSa60TTfW3lJQoai96U8idG8AC2I0aVuk69Xr0OyBS76OOiqlaS36S/eO8PTyxwfrolHbT6
5g0p7qgid81iUauNwA4ZuYWHwReb9UIQ+PGjtkyay1E61C8aMjplOU5b6YU7JuWvmFmPVJgW2R2B
x1yjz4tQXfshfcOd6dfFRq/kwrjrhSSJZWFZAIhVXB1Eo2n0xpwRekGiLTQ1w9dfi0bb2HqeS8s8
J4STESFXhGjhZJb0lUxCOFqgIlOpnWhybO0zy4A1ILMQdLg2iDm8gqCcNz9MbGHJA0IRW1rYgAYe
cgNh+TN0++qmbwkZIgdEsD4k0FcYv7k7uhtC7eSYyef79tIdZEZ+hAJwL1D9jgHwYre+0OzafRKV
MCZMQBhbm0ImNfb3Yvl/RYT/ZSv/7r3xCRiurP3/Oc/Ktw91hN//1d+FBE4Ef3Hu55AHA0PnUMB7
7W//g6JqfymTl2GCZGjTW+Y//gcNtoc8lQwhySnsIDRu4l+VBGH+ZfCeBzOnckWTf/6TSsLHd5zE
S48TA7vQ2d6ka4Mg78gYvbXJU9gVnqdsfWuUr949C+fvl/P7RKpDV5/tAE3DlWX4HdJNGurfkrry
KbCNR7Y8h649bRPeHeXQclqyKhLvFoXDNQ45C8aAqZ948dk2StR5XaBWc2/SOPyeG6q6T72sPbKz
OHTn05+/u3PRUvULUJzcVh0KddNSzyXFEEf2YtMd/neX9N8fVHy8uK2PWo5RCyyBpBAk20nZS4ws
FQ9Boh5Bah66/1nZoOMTSCHnI5Sh6c+zDrV3LLtHztCHLj7byFu5HfUe2cU3Y2x4qCu0x76WmXP/
KfB9MhwPPZvZubxy2xDZfWDfmDTEeD1GVFyVgGQgXz4ybqZp88nTn2Lg3v+0dUaSYmpo1o3HXoHs
sTzflXqlLHs9qAlddjWQuc2rJJvR9uuvdOBxzdE6ZMWKvo4T6yZsmqvRQ+RAFvg/Swv5z1j6g9Bq
izSlc2neyJ7xnVMTh6ZSf/r6xn8/ks8e1Wz+RlaZ01Np2puK4Fu1CNYdudKWu1frR2t8yNDN45IP
o+uoCNcStkGBgrr54bp7s97wz8z+gR7pyKT5Xen77GZm873IlEobjaq9aTgUdTh7Ru9cSm678NLw
opUuXskwBr9FnIK6b61ns5sE3gKJX3HmyheJHa3+9T/sIKe/gxgFs7G5SYBiSNkv4R6FtE+P57M7
nS0eslW6Se+37Q209b0QrwOhZAZPRPSkQW2UDkQZCEqptFYjki8oRaqGNjHul3Jqn0VHIzV4y3x+
H7N1JrYRPtJpSW5kVHh1xzmFJ2clYCAMntC45CF01rOb37gep10UZ/JFNixNpV2EyO9cjRCmut7x
l6No46rYKI6GKRyY5cpseUoGE3QxMRs3BciHhVqa+66Xn61CW0ZiQhDF8rIrMxJF8xxGC1y4uGrT
G1cPH2HZX7Dd+xXkU28+ebZFcKsOEvq54LmvvAepat7oha0ww591FR16HwCJIl2aTYnF3K/2HAYf
jK58pWdLF9egq6T03xErrX0SzmyfMpIEytl1d6WFbH8cr4y6v2NfcIawYdsA9pTwqfqSfDY9sUAB
LeoPV1AZt6Om3IRS9T1ICwQ0HHaFWuzsFtxMEN8EbOUxz1g4rILVEMePHf3juAcGoKMWAGqzQRZy
pgf5Gd6obdUWGKfbK6Gkt3Gcb0BPpMuhcR1a6CeugrM1XOkSDxZ3VDgoUXnOPdolpH/+liTk5BL8
Ati3UVSIEMMj8/fQKjhf2PuRV/8Q8h1KunBBuQmLYwz5A5eWZyt62KmBZhOM7WgdAwJ9A3S7/NvX
a+Cha882XyQwR5aRi8Khbw6EynCvLCu4/fraB2aBPNt6tVKVhLmpFw6Yt4o+bq/7N2FchtchhtDk
tOc+bWnfv+5EKgYCbYfKGTpQLlp8FuI4//r+Dz2b2YpslhVu1sIsHKnAkIlv67YJMdd8ffFDD2f6
0Hc7MEnvseQLr0KfaoHG0FF9KlUkg2qV1fXXH3Ho/mfrYw9dIi8MpXRqiVaGJGEiM/AtnHZx9eP9
o5PW09YbS6czed+Q2gycCqTEaXsKeTZ9e6sPK0uLK4dK1zeT46NheG+n3fhsoiY2zRDZb0pHsfE1
usPoaLLIl6dcXLNnU9W0pLhuO5YdNNXa0ubOEX+bJ81VQgQ/PvKQfmfGCbpwot7+McYBiS+BfGQv
9PlYIRPj47VjFZ4Q8ZG1k1TWFmVyDha+SI4sxocu/sccHaoCNg45cra7ySt1XHZuNaxOe+SzWYpZ
smwiEm0dpSj9XUv5dBWCnDvyg04/3J97HXp2H59L0iaRDuGvdoCfNAt9zDZIRu9IuD0nEvVXpwUo
O+LW0cPUuz7t+8xmbWUYwyhH08PKo1+Mp6VI8cefdu3ZpLXRLUWdVpeOWqJ/9klGWWSatvv64gf2
Y6R1fnxWtRog7MnBTAEGSF9SYri+jUStLOIWUTYKHyDDDLNlnBYqikabEMximNgbunLLlqG4Tlvd
JX1taB760RBEtqJMT/PIXEELANAUD91FOTQ/ydZDm9PiEf/6vg+NztmCgEjW7HtJrp3cst68XkaM
3h7rQ31+GPsjO89tEmzbdcKPaUbSLtFLE3OX+Shr7droYqJnEh+eSI5++aTvMm9/jHWX2KlU1E4f
w2IAurlQat8/bfTMG4Wmqrlp2Ui8akk7Wkq0QBYoBYIjV//8hQiE4+PoQQdAabdBKKhbZIR7o56c
ax2W2apRlJNe6DTsPn5EA+aCz41Kx5dQUmCa1NYm9IcjS8WBcWTNlgq3EHkdUOR2zHpQF6iwfuLs
O5YfOFMy/PsgTKHs471b2KeTICgLx6bvtpfrTDmvuwCQIppkUeRQnGnM7C3Ljy6HSrWXVYiyPvZN
+8RvN1s6MjNmlTXK0hmT6hY783mT2r9OG7SzdSOTgFaWxHM7FOR/5LL2U6aV9PWljen2Plm/rdnk
7lyYqK4VlE6Y9c1eKXA1hYL8MKMGIbvwSg+vddhrK7y7T4ZPJ6ArFMASLFZn4MqapeHH6RYjUrQ2
O7pKyGelywSS4qYDiMrpZpBw9bnJMk/qKYAtKrejasSYHGR7G/v6fYEsb6WMXQGhDTtPK43Fgl4d
vKkUpXur1MhfYzoLdt8RsB3guNbkorixBj3f+6hWFrXRBFeSDbxFGC5cVXW0niNbyjj5uf5GwPm+
y4a+fnajbjhT6HasuoTe62DJPyCMhEu5M8PVEFU5kg/M2JZpyNvOsJ/NNunXnWrR3CrbHElp+9oH
WFyKBALu1w//wIQwZxMCLGs8DEgXnTqBEQUpeMT5mxxZ6Q68mM3ZfDD83NLaCCpJ7yHjHQLbRG2c
vpE1S80BjJNHrryL8y/k5DFm/jEByIFVypxu5922vS19rfJkI3dYyv19NaGAJTsp9r3anrT11ebR
lmoTx5FhybkD/utCShRrkanlscylaTH9ZDqYs21epOL4bWUtdyjFQ4qxy27Zwo2kciANe2XA+nba
Tz9bzPsR54lsohur8uK6Kd3vkB3vv770oV9gtoj3QZRYAz4Pp/MT8c0qBSASeczWJGjLq68/4tDA
na11w1gg+8MG7si+fNHlw88wso7ssw/d/WytK/NBDRFF5xj0AvW8bnIcw40hX+ocjo9Mu0MfMVvy
GoIaTHmoDUcNZPsir6QWSV+ZL/PB6k+qkGuTIPX9LGikxhzKQTUcI0ev3mvDQ2h3Fyc9/D+kKiaG
ozbn2lJcQq8Ky8scRPtp154P/6FrPIPulxPGy1KH+H7kkR8YMFP37P3zQAsmDTqOAydu631idy+e
sE/bsxiz4a72vVGUlWw4IHSBsbrwhcKuOpYheujGpz9/t5zBKh/dwbJ1p/Dxi9gZjlDAUP9IYPaf
Lcs87l10fQvAJjEcXYK1VcY1Dj8pO/LIp5/sk5Xs9wv//Z33Bb12nM5OIbf5VefSSPHsMtg1UPuX
wta6BSJdafX1uDkwpebSLnRGpVlh73CsHiKAHRK7bVngjo22Tzdff8ShX2I2azGwRiq6Kt1BUbjs
jOJRUu23ky6tz2arF3SDmpcDP3IhRQv4D8qm12ElnHb1WVUCd4sfIZPlxge3XShWetf6ymmvkbl8
L/JtuRCBgU13iplSoOn4ufb89X2r05P9ZATps0lrIM71ER8ZUJEv0trcyhZmkB6Lx73ro4PML/sA
yYSy7UFpiddYPMnaeC6MvVlhoOXfgG6P0WZ0j6x7v/tln93PbKZrfp8NGIdNx4J6Y/QEMfXxSimi
xWCre9mFLbdHr2IWWNLaqzQtcU6zPhbati8oNk9NDJBUR2bXgdGoT3/+bnbBQshGw4gzh83BJot1
AQ42PJaleejis61bqiGd4yiZOS7uGTMrzjoQsUdu/EAbTdPVj3fuuxFqt8BKHKupux+6Hzb7JPde
KM4HG/AG1EALfdj3Qf7qu+29puSPeSpbt0B8xDKHfY0whUg5eMTBujXoW2WtEqxErnbXraJ5N1nF
36vQ8+yyLP8WVHK7SHr1O82GS4Gx9si3OPSEZruEnuY/kMYydSTZ/6UShrCwrfZYKPw0vj8bZ7OV
Zkwyo5AVJUFPF19mAymNAwe7iUf0onrdaTN3bp3o6CAFbQdb0vT6l6bxXo3u8et5e+DZaLP1ZjSr
TBRSmzhub09ELCd082PP/bcf4JNnM7lm3o/7oPbHwh/72GnoWe79flTucgFfQ5VG6L+ANPZ2UuX5
0rbg6Nee1F+loo5vx0bA8+jyeNNFdbCyutB4BbLRXlgkLWy8gNJhzUkQLYRyr6vEi7p199aXgjDN
DhziKtE5tSTBaR15hOMfv4UXj27dpC0Pv1YWACIBWp5YLJvbfYJxTEVcepHDLEKwnT7qdXxkQT70
w05//m7NMS2dk2tcR05kpW92bj8rxpGl9dCVZwuODK7blJssdLyS/DetMsq1L1Xb08bjbMHRzdLS
TBglTtJ0OIO9QoF3BQLoyNWnKf/ZiJwtBSKV4ChMJM7E3LRDu2RXQ3HsJm32tNwTHQ1J2K7l7EVM
r/bgDen9NiHbq1P3U9skUsaVH+urGu+zMB4tzd/ooBg9oBBuB3tDuWOeLkf/PnKpDeRPCBvYI5Ni
ot65IPgrqpN8Um09d/ypXm/+/ljFM0+rKs2F1J0sqVj749jpR/k1ylhaZdTFRx7d509OzLY9dKOV
EEB85JRtRq+83wCMPO03F7M1KLAjz5CiNHLQeQLjq67z5rR1U8wWIAE604+gJrBuUvKB9bL2+vjh
tAcyWxZiFhh/0I3E0Q3svE5x4vtczDYuWUIEXmf0kSPaeAobT7x93sACOO2uZ8tC5EZpwoGTq2fF
pec2z9Tlnk679GxdSDMiFJJSSxx5jPQlnOQcYwZ24NOuPlsYfB1xbd+qERlTZbaqsuhKc1X7xIvP
loU8Uw3JKJrQGWLvSTF8ghP75sRT4TyR2x07S3RjnzpDnkYbDxynMLPTfs65kyECnTsE7GodJbSr
ddtZ7LhsV92d9MznWtKRqpNnwPt1tEJ7SsL0FdTLsVbg326ZT9ZijLMf3lCul0dRY6QBbkhpy0J8
wbTXjUfWWr2w9sCE4XnuK2IkWKP7EbRZ/WRQi4XNvRw8tP3I9O0EAl87rkUjEIgTUVj9FITUktNK
YVgQ86NyFaMGZWI0O2q/Cy0Z9kK5CDx4h4JBmj0BvgWNGQBtQoUNOaAcHRbwPNV3WbNvZchsgHgA
nABy3vInI8NC6uQ9749C+PsUplmWkS9XX/J/qhEpnEifamt4tdyfsvWguMpC06457F7wMhCj9bPs
96bhr1j9JX4sQALLIvSn1wLEMxwbGiCR+8Ks73QP7TpfJMhvw2Qf8X0kIpwgYyf2j6rRf38Ol8SA
uZJcJGrhJX8NZOWa+9AVuJIkA/D8fj9GCIPEFm1r4uv4+LzCstFe8d1C962BQMYD4W0Gg/DMjTVi
iuRVYrqLtAQeSjSu6/Gvm+kdN5jKIiHGKlOa87IvnlwbpWX+pOr7iOjJhmMNwQ1rTzWeuAeP+gpR
qjtVeS4r4n1T/Ru813MXRh1wOkhM/hok3KKqsalemDSQfHK9DCqoDRAQT1bW/Qiqsmx20yNUerA+
xb6RN01prLjzuv4GNopYt4GYj2oV+8gH81VE+BzfUW2erci4pAgARlwmZ+7EyTZb8f2Odq8Ncs2B
oRcsFFf/7lXGkVf3NOg/mwyzVR+aSJvIOccIs+7uMYF0dKDgg4uMnzIoIWkGA2D606b17B1gZaVR
tmhCnMj3LgBmPWiecX7apWfvgCKCkZI2Fa7fxtfw3pGWofVH7d3TDX72kGbvgLzpbXhHHHXp2Dwn
XX8Z1cmRWubMd/if8po6ewUUNK11vROBkzL2fcK3lRL6NMhvKOuM/2nHQ0Bbx9BrfUhaypVSP379
zA799LMTJICnNAYoHzqWiH/R85IcFwQasVNW9EsEun1lNVDtv/6sQ19zrmcuMfMY5MQEDjHyBfgz
Xb9JK1cQa4mPqCHb9TK1wmDphUWz1Fz8VMxJxd7norKWhNo1+8D0lCOvlwNffC51Ng0Rx2WcEJwS
Zvklfoj4Cjtr/BzADmDVHLx1E8bVaYN+Ln22Iqi24xCmjt53cKus52TwXr5+qNM+9ZNhqczWhbgW
OI8QsThw0nXWZ5OY4ai1l2SLBXs5Ku0daXTYjBQ1O+0IpsxWC7NXBtfqo9hR0xCDmhzRbYxPbDT+
dk++Ozlapq4mOs1SJ+qyb2mavySy+v3rJ3VgAv8ele8uDcq6kiytiZ0iGh4Vo/1OvfPIYDp06dna
MDRSVIeaGpLTLD+6VfhUTOnqp932bG3Iwqqs5UyJHbuVn1ziZ+KiPvJOUaeV8bPBM5v9imtlTUxC
kVOaanJGBBEkRT3R7iuSzbCtqTANpdSiu5xJhbqOu+HGxLIbohFMwpXfBMo2y3wVcLOUrCT8juuu
z4J14NnFiqICwbaJh50NoB5APuCcADCAcvtu4R75ApNx6bMvMNfTlsRndEpu+04D5S/So03KShLS
Kwfus+jTG/YzA4IK/kcGFxy19BPYanXGE3Zg7KrOtKMaMRLxVq9GR43u8+QsxIIKdnbLn3Goro1k
HcEJY7fml9p62joQG7ucdluB+J5Et03VroRGT77SdnX7E75U2xx5LxwYVvI059+NWCMx5VwP+XZs
fINhqxybZOANDlTM54Le0s7KjupoSPxj7t8NhB9vKJ6OD5rRWbs2iAE02na5JrKEGJku9rapBNic
NrMltoolAxtsQrDpYwnJS69ddYnMInmMSDBZd1KlEQFXETMaVB0ZZWVA0TuDxtaaYbsVjU9SvN21
V32mRxdCQRpW5HoNOlfNkkVu1MqmzrvovKsBy5Veop7JZc5OpALATZJ7pfILadKDldm3MsxMQEbX
fk1AoOhhmcc6gox6JDrejPMSPi6A/qWbEp2apm2+SoNAXEi+LdjJD9lGbhLxoHXauIH/C/89loJf
ElCqF8vujLc2a/M3nxC061HAVA0iaE72yE0g4SZmhKScJ7cMvDUzxFwQTpVSXLbUZRD28oWLiH9j
5H28F+BtV5kQUEH119AXw9pVJPJpDZInwtrvz9DZmcUyVcMLzESg54viJbCIx8u7Vru0tOQNIIL3
SP7JN5sQnacCm+u5plbutgP4DL8cfzBZyQg/UtG116kc19uu7gnGNhrCBhCoTC5u80yrKgFv3mSn
2pGPm2TBYxyU+VUo5cBsY7d45ExE3Lpt5caLVijadViXN7yuSefxyWUrNG/NtdOFItfDJhoahb9A
V7rLqm4JnjWCg2V6RGhUwXWQt4JDeC1NkS7fyXsj+CZiGRkSElDbhMidUlLaZYSh9U4KTeZprv1C
OKRB9/bSay47JR5KD02MoDryelSCLey9s6ANhv0wBq5MN9mQXsPaVlcibfKVVwX1TiiFRDSpaDZB
QqpN5fntzotSZR9qUOxXfZmR3lsP3p7QT3NriKT/Jne6WNmFBnGZqIhtbaPBigcBOzcLbHIrDd2R
rCZ9BcQvsLkjCCJ1Jw/PXCOEZyur7MrMYbgnI2L0odD61PeFPWhkLBhWtShZW5GP5cRP1zYKJJI9
pyQ0ExYymcMdVLQYPqPNO/SmrDXvrSaNgGiiWLyScFLiOI7c7DVqQanZkl6uyVSTtxmRA6vBloor
sDAhMRSD+gB8XkTLSnLrlxAu4j7tcmKhBtIVQ18G2or1v/olazojNJOjMwu/HSZ+q10SgtihkYwG
esVStAXYrG5aAzgJRKZ4TQXXWFh6jjO/bfp6N8ZVvi/TrHlx9VI/yzsz9cCF5j0zotbOOjPbt2XL
gbfhSCVAfNfqs16Ipa36+7KEgJb0RrcrAnPEKmPbN0Psp2epPYLHlANxqYyNBY4WP/xZw8Rk6xl7
+4GklRu/yu21x9tkK8NtL9ZhbSaPpF6IC10iJTkLWo2OWTyA6jBj8aZHVmIsQ1h/GwQm5CM2lGso
nBKejKM5cnetkhoDp+o+Oh+FPsKUFaGytxrSMyxi7uw17DW0o7qePHapHm6Jw3If6qrVKtxbRWYv
bN8ChaMQbAfWL1DIIskwUI2+ytmsKJPxbrCZOH3RjT8rfaLtWnE+GKtaJ1d9kwHfJBLCShTEr/+f
o/NabhxZouAXdQTQaLhXAvQU5e0LQqMZwXugYb5+k/t2d2N2rkQCbapOZQK4AKSv6v7RcpqYcfp0
Hn4y4Ua3v8ge30Y/p6jF8P1v0wkWj2w04SBoaY2P3to7Wy1luW4Lv+jDUcHLoTtRWZs5KjNYRCuj
g9HYXFtZamiatbW1m5HpKuX2ZbjGsjphkV3pWfDbVIkJGK+3cGxNHtM+S2JdyrUfzm1vim0JjqJi
1t8AlKFghzruHG99mP2PBgXCcM4cY9sPpNpyPflBWlkRNeyOVEbu1v+yYVi/e7JxG3tZIxgJaTDC
hoxqK92s1aWZJET+aSVUVvHAo07PBYTMfpShK+IpXBy/BukHlByJL8xqjIxG8sfT7biHbSefjMRZ
Fmz3k8KhQaiiaga5s2ywlG6si+0srW472qPaCjhqYKMSdLw65vzaTzJoEigRXurjzlFZPzhXs69l
YPM/v4ZpGN+xEkwXpJnVoXXHudkOeLyedetHj8kAdPOWzDU2NlbCcJRgeTdlxFTWRlXoRcqMnk0j
MFJyBB+QTDjmt7XYw5+lBJbtVWZ7Hbw24qgelyeFxPFoJTMVBLPCWl3zHvV222x8ZuzvnSXt8YQ4
Ncebhb58Fcn4lHS62sPqVFvDL6tX0XYVpno7vTaLWf5micOY3jzfe33EuSXtLaiQPXiRcp7QRS/L
oybkjAPS13/KDJ/SumjxrgZTHKexsT7H0ix4ukZYCha2MubKkS1mxpeZZj/Yne+TrFRBBvjjsajV
ulGLBsVqjtMuLaLnSbIBYGuANNhXkFZ9Owsdz0MXjaUqBCPwvaoF6HDJDwSZvNgVFT0MLxErpjUT
elhnDvd9OfUbtzTHQ8dM+0thScGKCFukSRJ721mc6Fr8qZuyIJgJOgVTM75vwVl1swCd3MTWd1Nh
FBlLKOtuGWBFbR45xfwYlWOgGagd/hzadeblu2NJJjYE6OBxVJ1JuMid3xbHJelAF3e33yPG0NQl
prn3EKh9okKq9h7UhmsnIgCReWM8TU5hbmnX5dtcRRZZXiO39uk0Vvz/dznPZWU0L1XjW9YOQkfB
6WoU6cG1XJmE7aiNYwSojfjm0u3GEYqDzHxnt1jeZ6fHn3oU8X5Z4AEXdc7mxYl9C8FehAXiSR55
gPdV7pcWNhiGPaSch52LEYq5uFoN2xoE3w4O8D8Q+ksQu2mhNn5XwYVPS1GUzEum3YuzeA1LVKnC
xPSjwGicfN/79bJnCaJypzDfdFXPl36byExNARjY1K4XNBOzok0X+0ddtNaFxNqTSvEFA+psN6sS
0cZibJl8Q/vvdp69Mp47btxIYipN3CG2N57i/lDLeACsDONGGPkYpHZj74UVqWNTJRPKaN7kcoQh
XLJ/nMoaKHNUOeJcCP/jhuU/VqkSl7KZXmNDy8Ag43vUrWl9On4Wh5nKfzuoI4d8qN9cUN8bxfGN
gmlOKqRbbfGqBAR46p5G4LraOQFHKR5KeNg7u/Mx1iywa73xs+cHxPZgVtdU2ObBq9voFbdsd1nZ
NMPbVKdfLc8sIVMILE2/tquR/Hhpnh8Xe16Pso3bnYX0POQ9rTez6828Er2f7q2i9/f4MEugViVS
XoEt7VJNGoxt5cbb2dLMB/vYg3zLfF5XUHaNz0QsilfnUpdufG6w2lJ1rKxTxokE1HKHFIZDw/zP
L2+EGzDPkEajClTARqg5YkSN+fFGodHjHONzcxLeEoyTXVzbXvYXhAuceWNTjw+rN3svddeNgLpl
av0k0jB3ju7is16be06K8iXT+k33iAknwv7hssZGuAhZPmUQYDcjKZFtNln+fRd14z8MGNMp9tNf
x28MmOCpfF2dWugNA+31YYqleUgcaN+uk7l3RW0SZMZ4aYT1mCyXqOUiEVQIMW47dbupR71sWCHR
sjNTFRpTa+CPqdzqM69AIAVOnqOqVMjMnTRnijrzvd2Y9teljd3zutTpl3KABzLaDF2+LIvQTbHw
zF75S+WeW83Yw7ZitT2PzJXs4NtAoo+qf4XtDgHhiznkA0uuiyV5803OeY3UHVlTc9l1mb0GLTw/
xh7QgynTKQ6mZbEYqkTRq0VITM1r/Uki/E1B7UFbWqA3ppAbBxbPxJd4nLqbBipRsIlpcw8wWpqP
0oi8S4ZzZ+dzdGEgN/+pW73umqVutzKPa54oYyW/pdXKPHllcKbofHmekrjcZDc6dnyb6AVYNm9F
mv9TxuQ8Wla3bEfKsru5ctsBhbrA8dyoksGHkno6P/ffsSn1MY2QZGbocnFENQ6aSFXCLnd9Trlj
tfMN/GfWMDWfLe6grya1vQDxjxGwaTo3kNJ8YKIO+I6exj2omf4ypWZ8yPRa3Y2zWR/QAeeBGS39
RpOEh6Y/+tdRW+q1q4fmAkNYBzjRjY2PWWwbM0aBn5TlDXJ6wRUgSVDnsclkWKZYper4mo/WbXeP
vIBeg3t0rKZ686Zm5bTgGBfk7yynfeoQOucc7OA0Cuaq6K5mEg/cW+mYtaoftmqu4Rt2KiGIOObP
2cJPQL3cPTI4k6R8d8J/7wfB7XXW1WfZD8raenXsvbWDizZzXkwmu21juOuiab0vOHIEReOq35Vq
AizypKtmbq9R/6IXA16RMTt/wYSZB3hy3iZzyad4s5sQSEjmXWo7H/U4eYE2oE4oX/wqyzBggTnW
Ts6RYk313TFsmZV+8WN2vaSIy3OsRue81IYZNmhrzlOBBY9fb91NcXlrDQ3OyahMwixNJf/Uc/be
VQx64cyieSMy835ae/BBNnrxg532vwQLvu3c1jiepiLZtqv/d4qSdFuaSbMpJDt2Dwt9OzQNH9TY
G1fuvyvhdwYp8661d0vOCuWN/XKvR1a3pZnrYMri5YkLlP+0SOBcQJPm7Sgm+NXo2gNmHZywKoaV
3tMqdx2CtY2lvPquut1EYJv5uBwr44gA0MHehyS2BmC98c3FfoaYze14RA28WQSGSo+n76np6wRS
abGQ89Eub4JjPVdWq40NF00jsLqaOTVZYgojirfD06R2GqtFAH+xfctmtIJMKnIvStLfOF6GQA9N
vkkmzwyZTSp2gDSrfVaNel9rRNFTxjxwJWeUGnpurqjSQJdNffOb1FH6UeRpfGajdF/rdsiPwpa3
S3qrNiYwgf0aRxGKU+ie/jrWx0R6y7X2cXpYxYpd07eXa8Tfup8NvcJ2d9sQAOi8i9ZhCRpQagDr
zemRziwffn0zCeCC+ru0lhMKg8ZaiTD0IV1o+uiq/CmLVDw6hRbbpqudVw+y96Hh0H1uqfluvJUr
xFxGsLHnlVOH5aU7lTEZxYis/VI2RXy3Fip61F2FJNFm6qHkeMLZvkjSu7E2kULIAUkOqaZj3OIK
IcqqX5cC456J3Hynle62Tjt9TMphmK6vKDF1Lmwr2B6HgQ0KuWw6niMaCZt0cd2rM9FXBXLn3fVg
8C7DbE+M2fjLyNEy1ofFJGhQlarnuaiqvdlRqHJinX7Iko+pcm33gZqHgmgwwp6H9Mg2UH42jt3v
qq586rS6l3rxodAnRYjLJrv2DOEBy5vkg5O0D7VXGs7GFrM6GXUy9mEbGzfslysAsgKYd2oXQJib
fniIh6WRDaExrP+4d30USfSZ90X565Ux5vXRDSG6g36bRwkTrgUhXjjzlxHV9tFj+Hubt0saWLL0
goF97oUedByihm92fdpgg0lmzSiQTi+LLRg+ErzKsTO0W17270Um+YZKhc075f+LUNpSICumLWJC
lLsoOE+Utx6hiDdUSNZqm+Zux7s6OPOm4FS0HRMAFsVY2C+dRDdQV6xWWCoPy9yOTybAvl2R/mkM
bqEeQcp9rpYHLkXugeu2DtwblGgs6vcsie9VqXmSu37iTubM70NvuH/znsoX71zjPeX0m88yE6hJ
VMpUpTWWbx12zodo6PAhWC2u9abLtgmUvGDJTedEucS8pjbX4tpwIxJH/kc/rlcrUedI0b33IsRS
+QwAPa+d5YwAMg0n4CyvJUWGO4Oj6d8M+24YC3BV+FiQ+iT9XV5nr3xmaVio5i8o3ZYikj9up9Kh
DV0Pb8vggXDTDxAEuCyb8jv1i5cBwQl6ZWh3pZhQY0S2x+U2YquZJ2oPi3XlroLlMm7vStYX9HHV
dp1WNMc97+fGNVzMWqnosfp0E1WGan4Arbh8ubN1O2R0ZjBk6Y3Z2IVtbe/S3r/4I4z5vBLuKdMR
LlLLXjYgBYHWOauBLCClxO2PyZvpJ6GReZehkNZ2GBz0bvarUvb8ZvG4HlKz7i5OmTgvFPhTVOPJ
sAfeJzcdVH++TjuMxnFf9175FwG5CTjQnWoeQ6M+JU7h7KZqMA6qRr/GZQBDzuLM8WaqCJ1s7JIg
9tRYj8ISOJ08b2tVabcXYFFOwurhDHCLD2vsujvKVmjZEl8dyq6BRtKV9k55VRO4bZlsC85BoSOE
G1aDWgIQt+V7m/gOLmG6vGMCfz+rsusqwfa7bsalwYhPeA3DuuuTAxvPtKuYwbuMWS4eV9lmr1bG
p8437Z89jKDb0R84BQh57yJvCiYbmOTgIZnoK26QnAZ+7KGmnl2rPuCEf8+65YQtm+ddu6rzGNU3
n7N5aeKWSEWlsfeapbiPrOVbLznCioZDiu0aOqhRuu8FcjNOAOuPc6s9kfF7drvRD5ohczeu11kh
3aQUyEb3Y3bth0huYUQjveqZgB9NjpXaqPk4F+VZWhFUgth6W0sXWEvjb1rpXtqJESHZj5eu6zLU
wIBR+l7iHlIZQhTdb3Nt/lhsbe2M05BWDgdGvEpRNX4BRg8tzqDmHD0q2+eqvuJkMcoufXdcqtZZ
WyX3DReK47TU8gxKzg4GuMdYmX3mz5rk5K7y5PR0cqW5by17b1LrdM32NWml9+BVyFBqENOn1h/i
QEjuebPgxieFZlv2jDB3nHFnIJpPE/yYSSJZbXOeZsOe+kdipdmPCZdSNcYrTwRboMAqHNlYOUxp
HKYBNhakGs56B0cXl9WIv3srOrVFfW1LJ9uUYj6n62OPhRe31D5N0pamxETGwxZx6NlOt4M4fmjl
WuIS9jdrW93OfR+Egp+ttPJDvbDSLyWWi+jkQcqE6ug3VCFGqiD5eoM7nwc2uGHwdguJ4LiCIbzy
zKPy6u6zxrp0opIntxxfaZk+QNQ5m9H8CNYRryRmn9DMbQXSdJ0OWk8PMQGoTY2uNVzstHrIc7/e
TfOqn73YoQ6erh9xJZtdKr67JvteLar5CsZB4Ni0Q9ocQyV9vHTnuZ3zxy6xRi9aH5IEXGWa8agk
HNOg+/tF8zaO2UtBp6sb3NdCVWF7Y8LOovp08/Zf3Bfkp9ksoqpA29hEl5SNXripeSeq+InGSrAi
85GdUR6l7MpwkLTQ1nZBwVYmb7MYfzNtHSyHzGvjI8hQ3RPlgnyfOZMHURmBWTzrC3e6SzEZQ1it
5mEm/RoAsU4Ct/fzu2Q2xNVN+PHNad2qzDi35JdZeso8sKvEf14HIyE9xGdm0nWYI2gd64DEsG3t
LUCjZ3tcwMCmEbAovwz9jkrSlDQHoKlkYiVy3ypH81wBWn1vvX7ZqiSCadAnl7w1Dq6xfjBLZWwn
k2MSZ7zxMMe9H+giovq0zHdNQ2TXnP+A8TxwkBTIW27i6OzHAZt+WodkpPrVHby5wh2cfmbgYrmf
n+2FvT8akuYlMq1z6/4FF/xeG93JAoDazVig0jBPKYYgL0jPWTaQBaYgz71mMiaEzlWfvmNc/ukn
lgvfzHedlX5M0eCe1ezpkzdQ6ZNxa92Vsn6igmtvCKq/5NTVN920nvqhG8ilMvwsTMTm0p0+U8nq
0lrDXd7QBLWHB7XUJ6Rln1Q8603qf/tVTQGsCRLC8ujuzfJiICbddalpHpERoYmx7lDKoFhIGWnR
o7yXgpB93OHlYm3Kju3IhIa/vpe+0W8U1tGFOEsFzSrAVFwFrmpanjOpTusa7+L4GZTJ2RQP5sS9
dva+WO7vIuvf1BcNakqT0964DnczVoCNKuZ/sfLHfXJD1y5K/OaWOIDUb49Mphy58lRH8l0ZDZax
+DNFNfRZlJWevWcoJqN8vcYuzqZ6KehjFzaA48waN1zTXxvhU2B2PStmyXRnnwSb2331cvrbCxpS
9Datx0TqV9RWfNF+gcjVds1DbTb4MGOBsYgeNWVZ6LP/csbWRTtel44rOs7Whiy2zl+o6v8ThWgO
glnS1klkWOTNozFz/cWes8lThjMTw7AxtzmfFMSdUDbmb1/4Tw6hQbMCCRcnxRBQ1Gy3Fk7rfRv9
SfXMjWesQzEj36mq/H0xUy9QBd48/0Jq3AgMrbc4/mjfa1Qz7mI/CRpbumj+jZz/DAnZzI3MlpMs
kHOMZ/R7DLUTBNXF4DYbbTvnYjSC+uZTW6ekYDCnPGs+Ir2MgWuk53w0sIDxR5np1YesMJ5v25ls
5/NodNX97MxPDMhsE2vYw/B9d/0UlZs7+H/he+4Nhw0v4iJEJ/wnLk03nKblX5b3G6O0KUN7dR50
PWNqCwA0UTx4XfxktFy5G6tyaUXOZ8RhO+3V2XaJbgJEEQHxqZI7O5XZ3pfD29R3LmK86o7OZsEy
RHPE0uBMYGPvqc78qQsicEgsmClKN2PceYDUsk9KXdTGbqoALCr8+7ENe2FtHPyBW8dJFtae8lnM
+YthW3w+/dWyiUVEzdfA8xn07fDi9Zm9TapxZcZ0/WpN/0+R5l/S7//QWVy3wpNNYFZzFbLBOAG4
8OdxlZfM+GuqzqVMamcHRZb6Mk45dvp4sANR+ep15rC+tfrkZMLEw4tNKyMTVvu0tLYdNkN9KFNc
f+x7moYzdfEoo1mEbLn4m86dHTSF8d5oMYQiM1TQolAK7JVIWmuxQbmyap7GhItTzF2Nu+TSvXML
fIpgR+3zxiLY6c7YcqtFHbxIYBp3dRMYyswPzqjf7Fr0VyNKo+3qmQRQbSTBqJbm50K1+VuiMwrD
KumfPZdSXJLE0x39PmcrZs95dkftPjb1+In/buH84ZlgDpJ6fZihJ99xtVHPJaLdF3YC68mFfw2v
aX7EujbD+ek8yuEjRxQncVFl6Xbvln3FZ81aHhmT9dQ2CCH/P6qiJI2tkPme8dKwBV7MtCJD2C/1
i7XUamvb6BS9EWAKGNoNt5IqXE1MgZOzemfZVqwk8KcQMqbfDLBW+5JDcuCsEwADk+YVuQO5p7Ow
0HC248Pali9Lm6LINC3MvZ2NmHPGte6PUPqSmuI33nIxiP5OczQ4O42bBoJphUMtojzMzTFi9qiZ
Dyvu2dXk6V2STGydzoo/WLFjurA9Gm+Im5t6oJHiM7Ab2nYtt4YTt2czb9RRzFJu0xHhGfiFc1HK
Pqgy6V+L2JdUAqORURMG5l4SU1UXKdcUKgksSjdfHuXo0vvPDcbsLDODzWhnbJQRpLwis+6JI8yP
SStumRvj1xr4vvLKtl6UVRWhLbC3gJ9Zw7kU7+jC+s00FB23CVrzkx89u46ibKdZOJuA18NqeQVB
ZVNfEK+wMigszUw28wDhg3Z7uziMcmwPpqZmQHXRscPU89Yz9Op6r7Gdo2ydeJJdz49lqNjiw75X
6UuV98uptkUTYjSdHib3VnJQMLT7qMAYnov0bRrhYa5L7z/KaXqhumBsOprnivU8GrGppf51Xr34
Ioeh3EVzQYpgmrq9Ttv10ZOTbDm4QcdqrDS6m4c5OzozJok2VWu4Ivm7pJkkkj8oOlmNum0KdpLs
h5SrSE5nbU+v1+I7a0p1TlWUUoZFs9ZOTvk36hVAIF2aHBBJj2CKFitSxqmN8qPj2/I4tP16nOSo
LkCkUQomTlb+TLxW9/zhRgVJa6xviK1hNhVDfbc4vfHk1kPxpXJpneap4naK9e5deZP1hyaZQ/Il
KncZ/buAUBd7BRVTFabrktxR+YyDOY7ltfI6f4P5qaSC7FBMTZl7vchqnvd0wZJtk7oMzeV9f+zG
gnLeor09vWfrvSsN80HzpRzlUA3njtPNS85J/slvs+4vmo/FZV4ek4BRGsOt2UYKH8FAgBKXytHU
inAVY/IwUzT7VSIp9ybW6iGYoxqLvY5yCt9F5FdhneUFkJhWUMkfxoj7HMsMoepsl42EETbmWLun
VefZdW7c9a+FoJ13pIPhqdG1d0bL/aKu/EO+GKyMeVrv4zhS/3jqx4uOVbkjteg9rXroA8/igafL
VCYL9Wjb/oxlktx1nVftcr1yxTdrILsb+rKK4ax6mJP94ib8DFOCdW7p0+4yWXPyMFSxeXH7WIRl
6tZbRMy7zMho2VEM9fYtvyeJHMsl9dbO3veonJKyMYXrdBxvkIFyNQUFaim/HGduOO5VaH+jgkRo
Tkc3EHEVf2vhTkfDwKfptsgDAcuoKZSyn+nXsPDShqbGRzXAMTQPgE8ZsPba34wn18yqHoM5XyZh
OOV92/RaH2mKVt9osKff2tfUr7OIApv07Iehc1no2zn+nR2VP6VD6YbuaNH2i6Lp5Ce8ekVX08kx
LdyBimNuzHZ/KVTP3M0ynTHxdsfCUQQm5txp39eazccv/iSxG/e3yk1xQBIwBVPbAWVFv33I3Xw7
kW3fRvNSU1USTAvUk8d8u5dc6Yu95Q07p58rnhIjei78rHlduyVmOIOqBoqOvnR+VDxRWhL87fE0
FyckQikk4aHbSTM3L5WN9VdOtIPcgvBORLX72xB+fLUBB6F1mE2q3Rhl6f2696OloJu03afAndBt
Mq4pLIzJav9TZaGZbKPYkmUaVaGXuo+TyUEtnuIBuR+tk4eaRN5u7GXy3PcN6YBUkBPw+dPc2Fjv
b5ntXT+X687S/ExijOtjw6hqmHi23OIs5r7u1ta58qLkO8vpRBpJ8R7XldhULAcigAdmp2FrVu2X
Gzv1+8QHs3XtmS2C0WKYaqR/Fk2iZpOKKt/jfv+e8i6mH9p9pZ477xmb7h/yduoDzuHyIIFWXgvl
WG9uPvQHnOolrbibVGFuOO739sIlpzN3Rh0NW1ejpY3sYgrKtSGoFic0xU1OtG29fEl7cfaLMUU7
Wjke92cPRy0inLDKzJwgPk3j1Z/mne8JmsaTP9z1a+4wdU+DCF93fDYnCw8Y3Zu/TUS0bipaPxjJ
/GzSgnEW1IvJ3opmql1GnN/Frq3LzWBZ8V5aiiczrezQ6f03O/V4Hdiki8/E6rr7evZ+nMFAeT3F
rAx9ZbC9yOKVhV9vE4fC5/BiwH96VktDvaCrrWM0usVGJW5+XiiUXSpJ63yotAio9vyWpVPCoBrK
yzRlLWfcDBznNA3PE9FMmuv29GbPUUaX06DJAR2cWeScao1V1f3dKvMlNCPJdTDi/XcKCHwSKNW9
rbpP3gH3uDbLHHJtKw9z2RufGFX0aUkmesousaV+iI3XrBOEOPPmiTNZEywThmjU5VjM7X4Opeu5
IeE0k0OhQ1CrKQnJOyPn9VpxuY57fv2MNGen1q8xnlayQI7Fu9FVWxct2nbwOi5tTeNfyftnu8Hl
SC1ocQeIsP4mXuPttU/lKkmM8mAZmmgEDtqzw15U026b5FmjCbk0s5JPqVzUca7naG+J6COKBkyx
SS4uczLK76jt+Md2WC65q+0jtoppr4w0OeZd3e2bWsdPOcprThiTLa5pq6dAaUv/DGW21Nxs1bM/
yxbUsF6J1iRps3ejlV5+p388ayQ/zJX/Ac3q0tBe9syLHbtZsNi0pVrLVCdFzgeBdj9233kdzXyF
I5eJwvd/8tGszkWvnAcQnWTyc/ExxktxGVp6k1LJcttGVJ2Eq4eTwdzentLfcl0zMWI1qapgWIf1
w4oTmgVTJy+mWhMYv5nc48PtdlNnqSM0ThlObBCf6VTtCLttdFdr6idJoFKiFsIYn6imUwvvLbUZ
RdfeR7OZb1OMhfGGrrYb8lV1wVAmrImmvKcL9DemabdVOtW7JmkJAZdHuuHh5C3JRq19dWpW2EfJ
ZOgXXSztVuglfUlX8mJuLMcfj0IVlbe1O7VLY2/dJeIf45Q2BAeJemPP6o3/tD/ZbLwHoM4/CQFK
Ps9B750oLb5XkHivk8qHHQtDdOlGnZwrkp+wJix/66xMPCyIoL9NwhVfQvWew5vTR2GpjbeR32rP
p6ueorjunlHMtcmm6cZ029ZrG0ZzH8azaLdLVUZnU0MZk4NcnpmRXMDHIUd2l6J67MyGFFTeEIeX
rZfdx75nHyChcQDvzPFEemF+Wu22DvHNDKGWrX/X05l6577MNTNRFkevojfykEZvs2vo6B587NqX
zNTLPdfoVxfn8B6Oqg05OB7bS2xOrw2mIgQvaxtoy/vWqS3PHShsojBUl+k+5vQjCUQyaPgEPufL
zuofL4oz6gEpRVY4DdQunGb6RVZE/ycvx4VFtRpCLqzoshMuGoD6jD/Sjax9WdvZUTV+w1QbfUPM
7yh32iDt5dxBgOdfF0UtDosd5wcP6+VVJNWXmBbinyt4uoPjp/WlTBfCUR5Djm7TZ7SXG/Tpnv1o
5U76YEY1bS684o9Lv+IQc+HTNbTsmLajbY4Me9rnmfgqZi8LiGPZB7uhf5LfsJF7gInxufDsJKQz
aoVWzOIAb1S3V6LLr4uw632nGrToIDMDXa3McK/2p01+5ZyW2vpArloS4dHJzp+jN6eY/6Rw+8K8
LNWWVARzgDWPVBdZ0VOdewfDvk4rqQsnbb6EU6bXFhH8k905bJReF5JgMddUMDKYrODpCbzHNDDQ
TYr7tWhSyvnWn4YFOWB3/808ZzfY+7h9NKx+uMqh7q8Og4nr6MTbyCWY6MWJf2cUy5/eNKvQbDQV
3z7z2LvGit2W4l1RutxzqtLyfvwWCNtmcIlUJatytotl9LsZMzWcgnFF60X+s/cJ4jFk9YG6rQi4
AsDbMSJXhOR9nWeHJfBe9nny0BKD+MzSev2VS129SGTSjImO5hPpjpyFaKwougt3I2KdvdsCTbJL
5G/ljCyWkLw9AU0hD9EompPwuQZuK1sWj0MxEyiicNvS+0Oj9MeXjMaS2Wm2OKKyg0kfloh2Cie7
VjHJ4MIMiMCyfUy12i+MpdLnEs1DQn3uOPsyPSyoqOjwmP0FJPi3Rzo3QJ84H4tikjP9rojeexxP
zyPpuz2JL3asqYi2PoHEl9aoi5Cj/XJooiwOTArulyQ1YnxfBmUfzS3Hoamy+Z9PGwlqE2Y3FEfT
MDkpDxHlNtcUFBPzVfj308xxHN2lv/eJ3P1t6bRyKV+JO2Fw36Igr95aR9U0RKi5EtHNafTbDg7z
uM0YR48rHv8NQmefgRnuGXf50qOAYOQyJXnj8J7cjHOD030M3Cx+e0r611FlaRbGjvZ+3cojrjaS
4cHqmJ+61H+eWTovBvM4HK3S6nkqpYSC71OlHLLlj08+9VQLhgqbnHKithnKiTKdvWqCVBSo9HQe
uoZgROTXzk52YLZMFEH8SuSAxeJ3dz35VUrzGfGDuHCfXKMkYiK03GQz6T4OLca+ke0HxchkTzWV
vzQmSL4m+i9kkfKPb8zD9T/qzqs3bi1N13+lMff0YViLAZiZiypWVJWyJVk3hILNnDN//TzU9u6W
tSVr9sE5wEyjgW5bVgVyca0vvO/zkZN7X1PqXBunnPJ9PsUDR1tIklKwVqvQHLdkSPpSM9Jq77RZ
6LYkSjdTODHEoe4ajiQNpGZg+nszj+t9V/VYAqwIbcfAyLyNHaf+aeZlzkPXUeWrzNpbWelQbYOY
wCbv8oERFnQ89lPf6VuMGx1xrElo45CyBSOayiH2p4hysV1+q6SYVgPb4sKMwuFghdgVCY7MYCuJ
JBibQLfT0EKUR4FsvjMsbQiXos7zO8rX6eVQIwPJQ8U7KYEgrSyD3u+k+eFVk7X9YWgRV4IWxTnD
+Pql0XQOPbHEvLS04CpQS2+jZhH9uVT7hrCmjZYx56JtVN4W3Wy+yXpP2zGqFEWX8I2IkeGmuDJ8
uzyMKOh4DKp4WfJIUeuRDk89Ha7AM6nsK4O5YEYkdRZG/516zLVckjSnN40Dd2Ch9yYD3i27Dhjs
avRneun59wxaTZeR3ZElR5yjecFQwnoM273GGLRVDSh4VTh+4UKg9JeJpMrhw2eDa8X2S/3+SiJw
d6Fo0lf0w/KxZnAGqUHUb33k20tNGduTTpvwsId9vMscu16HkzP8sKTH8+BwmG44iZgJx6lOs7Vn
poZSdzhT6mjyV5hy2KLrMKF044+3tY0Bnnrx06S27aozUFqqhj8GS+jtylaY5X2gl7QxERytEPLo
BKCJ3+MUYQoHdVOMHlY5PPdyKhY+DywKYkbZRn0YbEqewlM1mvActWpzRws5WeUxvtCJ5HWnjra5
Two7QlngZfdxnHzrNJXCZ8B2IiysHV4+flOUfMIgIyQK8Zo5buh7L2N8DBjpEx7nUVoyRk3CyBrT
b3kcRGn/4Tj9WyPUrvOU//77/DtPeTFiSQqa//z3X/60+Z6fPqTf67f/6Jffqf/z5cf+93weWPbL
H1YZVanxgoEl4+X3uk3+eP2f//K/+8OfE9Ovx+L7f/wbguasmV/ND/Ps9TB1bSZh/3M+019Gp50/
VA9P35N/7OrkIXuu//KbP8enafoXZqYxU12lRKYZM13i5/g0TfsCdplJfUgupOZIvJJZzji2//g3
zfpCF3ken2YbmmQuKV7in+PTNMk0NqkajgUrXUiJVe/lCnMFzv8wWnLxuOL/+vPrAWfae6Zktk3z
jR9T8bgYsTfHwlV0GsUM+PPSPWMkTuNcuNNg7TpDucOkdTpIFE4VfjdH95me7gMqQAjVG8VTNlCe
LoxPjK1ythq+dYjyid4CBwfZ6Dl64nofFereVkqf9KDA+YTh4MQO2nWb0xLxqnSFN6U52DKiQIlQ
fJFOnJCRflPajb4cxLTXOu1BWKW/0BSySKvWqd6lVrqmcH1tOY21ThqSr2GK6CDk0aVOFf9SEwWT
FVN1n7ThN2FM9ATz6ymNTvnkN+NEEZL4tN9mSe2jGlEknYW8WUUlH7AV03fJ/Cc/JSqf/HM1z68D
NbmmUndqpbG1COoAo4mM7oweCUGpaE99pd5o7WBuMppUo8QrxvHBKzXm2TTV7qtF+fOWv77FxuzL
fu+Czhf6ladTawpTacqh2ztRoiw6HvhW4zv7gR2uHJQI2ANcM5l72RQnvOIwFtG3PLN2uY/jVAw0
Vut6k8te31Bu2tIh+V7RgUq7+9YCsa+gGoqk4tpx4q/trE93Pa4+GvJjBOtS77D1pIhzpq51YzEk
S5r0CeUj89rSMg0pRHdBkeQT/pE+G8Lf+6rzKn/1VU1GrXWxQgN89PrzJCHEzqIL+hNIfU2sspm6
QO+XLAPpWbeewfrFjPYN5wAdWjpa9EXLbW9G67CgC9wnG+noTy1R2WbC9UNqmdwZud4tWOzZRTD6
5y2Kwk881+8ao+dl/8ZVH1O5HCMFlVLl+dtx6ilT70MVIpI9uJahb1ThXdrVOvbnDoTD3m+qN2ZM
JSUlr6C4W1iAROjgRgsNlKDbs2jxvGoHhy6ZY+WXNBqvfr+gXoz+713lN3b8ICsCopOgwjPXLmlY
uZmPXJCy39jh/2wG/6mSLB87x0ATXU1V3S29wEexxVlc5cUh5VFZDJX1CSn2o5s+e5lf33RyWg3f
XLWnVIL7M17Ilidr+OzGzI76974tu/Prl6fBh/FSrao9JbVDmZSHuhnhw5pT48oOVj5xAqmbapLd
Cm2TkSnQS2SuO7OirnzKuYtIDc48vzlp67pa+Em8MQBLMtIs/KYyDUTT620eWd9/f28+2M7fAiyt
GCvRSDVlT8XQxd7ppPjhsLCgLltilv1kS9He83LPi/UNIUCy/4Vp2JbM+ep3upmjH8VPNvqbTseE
o+UuyGhSCRqNclz+/pu9kEneuw9vTiov8+tsYPzHvncmypv2CVztbuGIIFnUvfkjDjPPrcZB+YrA
Bu96tI1MuR5gL7pK1dAdCmddfCebReKrd/A+kKhV3aOT9+xlNjJradnpZ5/1g9vwFmBpQvY3QSMX
+6bvvhVInRd6OKu2RDthPYL0E5bJxvSdr/Q8sPlMwxLX9S2wRQ3XlyyWHC+rkRCQfrvr+f5po/Uu
cmq3F3IZB+ZJP4RPZahf9qAGFsQcqlvgmKxT9RMMwEe70V84mVhee6pI5X4KAdbG6LNqRhjqhnmt
Tvqt7Bu31PFTiJhMuEIGaK5bwuVWKmeFUx/HBOWwYV4oA6Zqvb3sc/Ukra0nNtqth/SSWYjlZ+Py
jPk5fGddvKVuZhmK+pR52HuqA4IehG4fJtz8iykOu1Onn4DgjUQowdCOlF9xP/lafJmbhXomNd+c
w2JS4m7WOfo41JiUtpAIpCDEpEhX6RxuE937qvTRjeFpX0c8Jg49Owyjyaatwwd4yAGRSGggK1Rz
V7PwXaS4IUwprrGJf7IJaR99yTeng1fGjZ0Lrdgz1hy9Q3himt4+NZ3vHZ6wPGtP4+qO23UiJ2Mt
mE6N33CdJdlnCOsXVvV7F/nNlp/ZTdXqrMx9nDN+MJlGyl6QcRemVtOmIaRwsFi5WpZqS3xGj7HB
LA4mySzDFg6C5RjVxiQloTPhuwkCfArUz0M6oFuXGh0FAFNLgevSXxZViWVqKFO3mJqLoogFujd6
iiagg+qEjtWJQACIGDzo3Ywu0wqWqgNYUj/YABw2jsKQTU9/mHSFoUE2hX4gfRjPFKIpFdbEZENH
qOH4ciglC69UL/NK79ddUN1LLzIWpfTO5RiIhZErp13WfI0T6zYw4m8dmzhyL0qOvrEtAuxxPcpN
tCHfPtndPthRxZtDzFKZpcvQ+navDgS0tV9e4/0u3aJDrtUaUFKGQMc2UxmMjGiZzJ30mb4y2RRd
TuJ4bROKLJtYPDgBhWMIyek68HzsJk2zr/qhAYRGIPz7z/qyCby3GOZF+urA7fLGLzuj7SgMBKdV
d7QYxlhk5ygoTuqKvo5o8cf04BAGS1tVxAW2FkB5wEnlEDDUfgIV21jkAcXKrDqLh2/MfT1aCr3l
ArmmXW6LAfdgaC5qS2yrydgkgCBMz9t7TkWIY7pViewiv/dsZ5vig1uOVnUZm9ZJblDA7xjo4Wkr
Rb9IzAN770LBpNk9DzpUNxNWRpCsfn8d3mWAcwqKOWJ4dR1w0SVh0HfVXjJiZdO0YXIN1tNyG60K
d5qNzMuzQyZwqMOEc89esjJVV5mcTavJ6SFUKn8rogmpSZolKwTqlmuUNsJrnV6ggWVvW4/D9NmH
/SCMeeHZvPqwymhrqu+nzT5iKJm+zB2UL6EZjUcvCzxiZfvMT8oe9ToPoGq01lLkUQMVPz8IU2PU
cxam9SKQASitMGop/dnKEl1KdXS6DAdZljfLbKKlyzMbrcz6k3jG/Gjje3Pqj4NPfUs6SEKRV7iT
aCnRw4jYwvzQ1p0DaccIimZVGRGufYEJtktxoZotVQ6GeB6iKby0Sg/E6riVcGegdBMzFwkMwqE1
xdyDl6inhLM08M6vksRK1qalqwtdj8xFYaUqqmYEKLUWfmsd/xxJvr+EACC2mRLHW6aY6ouSAuUy
CfgBpWCOdhXlZoE8Z0HL7VJ6BH1z1OjVGEOCuN52Y8LgkeA87LUNZtj0yFO0owh2aivZKvJm8K41
a+roOWRLA+3Bzhtj6AjdHNWr2cAAVPO2iRuCaiunOmVzm3RK08wYso1PKEf6B6vlLf4WxCZEOzUB
kag0XK+CZKIGUc25l3oDzrPYX/p+Ce4gb7/THUVRpBQwDoa6ANHQ9qvcqCUNL+1Wq+U+noyLLjIO
xgSrREOif0ap7iBoL46ZoX0Wk36Q5r7F6uZ9kQkrKhKGBNu3QdfcNwP3QKq9j9E7OLcc81bXrdtU
D86GpG42SY5mODSVDCAERedSD8/rVHsYo/Dy9/vDR3mS8SYbNdhyAxTGVDJKLTzTxgirZdjpzZWH
FzJQgJpLnRK5XowIMzWhuWGEySkplX0l8sDasMFIKE/UjEDXTuGmar3P5lh+VPd5KRa82g7wmFlN
3cDApKfU88CXs4qqnpt7plwRRA27GJ2mpZhnjU/aPDmNujBNqVLqxmM1JAMzcNtcXSt9q1NPUHM2
7qhZfHLlPjgN30KBtSkL7aLVun1G4VOftA11X1dV7KNl5zuTR91up7XE6ov98+KT9/xo/bw5gVMd
RZjOmMC9B2SsiamOp0zVCUP7JPBsBrmrkAkct5QW9i7MVpH3tYaIpIdjSQXFN93JmM7toPmELPnu
QAcOl5dw99UN4qZLpolpw97qOqxDiTkX8MdFHg/nXkSPFClhspBx9j1VrJOMXcII8itB1r+MxIRo
u8FHN2r+Uz7z45UqeoD7cvr7S6XPl+SdAMCYd41Xn411CYJFGdp9G2BQo4bj3yOICH5oo+bsAWbX
W/pRMLYIRsOwO4mphoFiuVdlfqBVPHf5DXXb2bBYqRgwBNNu+ovGNxmVoCWXsjMoeEffLIuELlPH
VVY2n0zH/OjENt7krV6iSCp/Nn2FsvsqG8de1dHAIG/FpkWffqOnfw/1tFlCCtkL0TxY7M8Lfx4F
xnCH09RUjnXo5wQ4lrGmh9MATWD5B2X43c+Ian9/ed+dLD/f+jdnnlkoU6D0st3TAUgXjhodcZ/F
SyaUPRtlS/aU+2cmiS/w3vJgi/yggTXDz4ftVaR8PHbY68nmwCq9W6siOGt7Vyn0ZvPy+f5fF/qP
4VOV1/mP5n9DpV9SbX91l/5S6z/DoZJ3/9g1bdUW//g//1g1eZU37c/a/y+l/z9e6mfxX9hfbGR6
1PCloJc7V/d+Fv+F+cWWjmDvlLpliPnY+ln8F/KLlNJidIFqQAtz5kFZP4v/QnwRugn40MBs7Tgm
FMI3xf7fFf9N+1eYIS8jDYsPYKlAZGyh67zT6we6GNOsypXE/FpJ7ZnZD8rCVCtQeODkj/nk6Cvd
jH4EZebtYts6nTQUf16QHqBEGrgTuiOcDPHci9IHJjM5yXJo9Ive00t8Zkl5mjI7bGcNVXPpRXjU
yRPkmRql8izpfAc9T3qoO7xeVoI2Zmrpd/mOM560k/eEuP3CKiIwXll5lwb4jXSrETjp/Gd8JUiA
FeTJjl1cQTfd1ZH9TesMskYRbnWTUARXbIpFYLKxhRoX6Kce2zy59whhQBqF83hD+7rKrRpLLWGA
TPAXecmkErFDIXDG6N6JpxsIKnhz03sMJ8PCKuwdFv2HABQDYM8f+DBLCnziNMQ7pCuoRY0cqrah
17djVaDtqQrtLi3jx1Czr2tsChh78KXqvPlQmzRHlb3aWgp6usJYRFlwgqUb84wAuIamTHXRudO1
4DzcqA3bJSBDMEKaxZ41gP30+ZhJ6l0jRDBJcsmYMoOLVWaAdfVCdRtHvcFJOW5GSvhLdmdEj7jV
Vr2Ini2lBhmn8r3VMizOoDuZBJS44yqZnSOYgVzQqLAY0jx4JhRVF0OYtZRwa+++L6R350dWsG5V
YC1JlwTn+HeE64PpKhDpIVhMetdpC8DyuKn3TjNVO5B3IUaUuFhpNLaWUcj7A+ooHk2Za3ctkgEE
3j4jLNG0rHHq166phs9KIi4YI7TXer406AvUinnwI1OCH/SgfoRo9BArZQemWNrwsLlEviVqENKt
t1OHUdmGnTKsWCbh3INW0dMWl1aMIKQuNEmZvaLnX+FMRDtW7seBr8+zEGAh6I5NQu4YZJkgfIS6
5evjTQf6Y9PlnBad1lW7qBkh22UqJJs6NG6TUa9nS9S953v1ZlL7mxn2gJuQ/q7UrItakGv4njQ2
vmqe0mCWpyTq5VOmZIQQNopSvxAXQZsVK9XSLnAKP/fRcBPh8N/GRT4d0S8MX9OWBK1pWEV+S9US
wfi1SeFg1UKSRL7IqxRhfp5VxkUcltTfhp67KIwGSQOtj0Xme9deGT0qU3GVtdz9POIaxAXewpdr
nhV1t2ADu1A0LOX00iJk3sFJHxfnat8dOzPBokKBl1EuBV4eniQrtyhK0hNAz8nqZBbhRuh5sIhQ
YoHnYj0qCrx0J7V3TkaJTMmz89KwwgsQSqc6d5M8qbjDF4IGpMMBZuSw6Jv8Ss24fcOU3+MruPFR
xaFB02+8GSEwwtVaMBK1ccMmOyRVJtah34abIsxYdmLO3GroLzjP6mtEcNbKtlTvumjYX6KS0gPD
fVcJgolQ8N0rtT36Ntbdgs9rjc51rRfnecd6Qq5+Wk58J7jrCUX9tGBMjzptNb/pXUsnA0PE9kMp
2iN239qFmZni1tO7ZaR6UPEqmCKpWXr3L/tfjrCbulVirbBg0gchml0k3nSjmGhR1AYht+QmLc0S
B4qmcY/LBE+bUHlUTGgHtS4uVEUygco28zMcZWJpT9bgqqFkz7UNZaUqag0CMcHAonBH8kp7YX/E
FDRtj0uSa/zcx3CxmxobqJXD5mGV1V2mVXcK6lyyTrb80Sltdxgz/OHovoxB1JfxfCNTaa6lijBb
CfGos6fexHPqlNX2tddxCqh8mIWVVXdtwElReA/CDH6ksq92eUIF2Sq6ZvXy2hkTJl11kjs4LNce
oeGqatEpxlP8OHbAVes8reFo5i+S6WId9Hh1m97YZMF444XRD70OreXkqdre6fpjqTHMFlM8ivRM
wsUJkkM5xocy5fc59k6duj8anjespopjyRbRfSaqu6oF8drYVNtVZbopajx/RcdC1CVAKqNvy2CZ
mSbS98xRIuajWUo2MhN5otjRxqw1FTUk4p5wOXQ2pS+y257nTvWLK5rU96USfY1Qs7EXsBbi0vHx
HHBrBUOeF1rPViSnmKHBCeQ/30+2CZ6PKyMurJXeRNjoFe6lznEwtPUdJZl432vRMxIpypMtre0e
NRwz/vDMJBLFMrUIuJCYpK41iw531zPnoZnERW/EzkbCKtvhQlr5HWRb6C/cW8+8poYLOCgpuMYK
66UmdJ+67ArM4vkg4/uBj8XMCf5xJMNHf+RXAYgconK8URrztMvLckNnF46DDabOENzQxq/u0imB
wxhxJRpb+Y7zKXYTHzKok9yzDu6ygUUNzPnaYaSDpwTMi7CGFRYvdu8QMJsBqPHSG7LzBFi2nxR3
qFMpBw7M8DSyskPHhkPLMZXvnDTMWMvh5qpKsy5T8tQkTe81xdvTiECAGPjPij9f+txkByqAkIUZ
IL9+qO8GJEmL0OczalzmbvScnWKNN0Pee3vaSfkKWkJ0MXveFpnmn0BLUq57hg+vKoGIX8r4OcFM
QlUKw73/HLfsMgUYlq1SJPkWyb1cQgLBz9Jz1iHpcRaZsAek4JO+InPEAl5yYzmwoBv6mJnSvOci
KdEPJ+Rpg7Ypl1rPGRiaPDNaGz6ivtinaHZo8yrXrWQrx2RjL5D+8mlMNuc2Yu1rRUg/P+3RIbIb
ZKNtL1SzKhc9ADpwk13udqRXrG80CdVSSG88Vp0mbmAncejM2BXZF8Hoijx8lAYnb4OztcgMQdFc
W1YGX92JZs6WMtxAwynJO3l/wE1sR7F3HQj1ognx1DlTVaywfuCELy1GlCRTceo3QKSrJAjOEicb
ZjBCjRFjuAkxhTxUncmXSeq7Ob6jpVgvw7iHYjShD1eJragrEtQUOluOHlLot8IcKlvNPuupXoZs
XfVX1L4Oc+GG+YdYWbr8Hs5wuyZu3kDTZGh25j+Hcc3yY7uKY3Z/VQEAVfpEjgbDFbYYPaqjmpPR
jaj4V4FwaoyQ7JBAB7OFXrA0LYQLi0iwdyvQZk/7EltTJ9ULFSiZAT3uEFo8NQ0X08y8GWlXnHc9
n29UcVcFqAgXExzhJS0wrL3B7HI2wscqZdtJUg7eoUGFnY/8po2xbelrzBBMrOCqg1axHisWKsqJ
bqnP54tp+M95Ed/7vTPiMyPEDhiSegS9jzUA074bZA4O/yHtUePZ13ZgEE6b2BmYRrfzq4I+J7LC
R69CxxAZo/LoqxxmokjLRa3woCeeALw4b4ahCOyV7+n7NJA/MIwwoiMHhELQc9MVXrPtB73eODhe
V2FH78eRCbzHhhWsC+BjPnA/AoLgh99z/3FgjQTU1vVUEy8Pcx2wDE3MfPqQu2XFSRRFA5cxNo29
GkCD+fuZ6odp6C+qtA//1f9EWZqFkem/kayetNlDHYQV6eqf/zd8L2H94+X+TFjNL9JR7VkRZgLm
mSslfyas8osBk9qA36lbZKwUhf5MWMUX4ljDsCx+bun6PMn4z4TV+GLyIpDVDUNSTqfQ/DcSVtLi
XypPFio6Y856DcEhYelk1L8mrCXTsXRFi6qvsosu40YRRAImVmQZPZKuFzzFIUljWxaPDb6NNRO5
cxSZwjyaelE8QAEfV1CLpzUnmDxFkzstX6LwzBjMo5itwGY53QiDeKdiwAtjeBr2+KAi8kn9cdPB
p91OBkGXVD1xMjo9NZhxCDcJQNTNpCOd82sx+w5gFWnxg2Fl4y6tQ95l4tVQpxKkmUXg5g09PkuJ
ki24AcbB1n3tgtIBTEk+hagOR1RRsC8wg/6EmNh2Nfis1jhnpz6BRk2U40xheGrHeI4tO3nURuPC
ztJDWEXP6RQ+hhYR7vwXjqfeiIBdW6nTtZ1P3+qEDbuOy6vWSQ4w7IgdaZZsTGbp4YPO7wN6tUhf
GSY1yaJYMwlIgcNsxq4F63imK/7QbW8vEP8xNkaZtqGMH4MR0z5G8ivf6o5DMSd4ITl12JE5U2CY
N/7o0ZpP0sAfw40d8PmLSo2uS8KbHYqS4MzGcQRKNJ/wC8mGKZHjjFYlMHnJbH09InACYrpJHW5S
JTztMBTmaQusbDOaA63oe7Xh3eoku086UhTRz4chRqWXv8rN5L4fq6ts9E9wnRQrPeMfS5kxS6uM
OLw75eklvaFZBq9Aa47ByN5WpYG1wjoE2BFmFZLxZ8XkKK6r5L4koljDAhn2dQK4d9IHVZI5azHw
0KFZdRXBGtZ9Nr1Q5Zjh9ugOsdIAQZqvztSUKo5+zGWAeJw/Y5vcO04cuI6PJD5V8/OX/COM0D0m
WV3cF5FDdqSxPVNcZY5VlsIvtaU4HeelMxj10XE4TJwcnsAAROtgmb5glhYtDp92aqpfJoRWj5qm
lhfh1N4VvaSE3dru5BhbuOKPBQPNyOHyq8BshtNiyO5rr7ryRJQujSi7qvm0UclpqqbnGv49CBxD
sK4rJV5FevoIq/J5jMB/CIGgMBRwaSyjHvZZnoi1mGscDkzQZRoooKSJlkeWAtyzwG2y+FnPJTGs
dkF4km1kmsfMXJzFJzEnXY2j9TTHZEUyLpOlSQ/zBtA/QalntcPCizk3I2a46Ph4Gsw7WHayK/pv
s+w++MFgkIsusVFftgnLLsx+SDSRiwSAxxIPHIvQVLNNqIhx7UF1INRnzJiT9scoDO4npCIuruV8
m6BzXGDTBugYCM3YOk2fu54y+gdzYsBZ50lz1fjTsZesmUFyP9WQsCJh7jrXogHWNYTDWajXGYLC
moQ89hIakmh9cqcCm+FzePYayZYa8wJg33sX79e0nmg0z4bZuwZH2LIdTd8t8M5sytwPnpvceTJC
qheYSX54tti8BLwaEpQUWyDwx1Ke4zd/NHTV2JmQCd2kppxEx4JRCTMXWPd5x9KhzjEnQ1xJcwW3
8phQ1drmdqwCT6KhGUh9Wqh18NyF/XFI4x/47LubJCLm0QVxm4DWSLOEj1Y7ATizqMk2+Cqo+9Fr
pR5W3cW2/1jpKn6aLnEhhIQbQEIEhF4br7FfI6+IKT3EAoCIDStvacuOnZYRHas8tCHA2oR+dMrK
fatG7TamYnZm28YE4sgr71oyvxW074xWf1Y9FjnaTpgIBvj29viybiTQo/lhQ9ljs8U51aTDtqhA
jWksMuKTcKvY5HUYW8ibRPuHkupvFcs/DC7+94Ygqqaa1qxK/1gef/WQ+b8Uxv/5O3+EGpbzRahS
CpUauKHOtfA/Qw3L/kKbi2PeVnVd8L//CjUM7YuAl8t/TE016IX9K9TgRwQF0N9slPY4A2mr/I1Q
QzPnZtbbJpdNoPGmC9N70BWAEnobTR/uurDV3M5vyk1Tedom9olgIzGmK2mGGaPcbX9RqAPVtAwI
ROtDHOTbtMvCJzlJFIMHeYxKF/AVFAUjuw9TUIAdaeG+tIv0ocKmssPGgzZdMvlxUOGCVnZtbgeB
JmrS5MCQxRrnahTLrxD5n+AfV+vE1zG7xy1VvdhpQEL24xFEIvKXwWNceRnrnL+V2T+OfaPu2yxS
lyBG1H0GWGuJp5VSAp2AfWGC87fLokL44ID1sFMBZVbNowwRm6qRNtvmBb58SolWbt4gO2wZ5YJI
0QhVoFf9lLt0/JEaaaDOCgfsiQmJcRdqUl90XXGrRE5zlQcCA6FOBSF08EdNIK+/W4bTwpu2qDWg
GwdXQI9Tr/HHpHGkr5w8mytfBVk+1jilKxkUZTl8HOzf2iLHHNUJHvlRjZet1HJUlFF47SejDT3K
hr2jWWG71KEzJUIGwJ6yYz+1DHkZEGls8YrP5IZqWFKa9iFuFuk9SFjr0iZ/25h5Px2lPnYu0ITh
ACO9XzNUQlnbNkYJ9qZtZup3Nny6FfK3ccluUYNSRKQF8TZZj0Lk+4xjQ1/EVWytW4AtIEOG66CM
cJaO+FvzmB0Y7YxJK3kpKx/2qtcp28QfDsz5szeGNVgL31dp4w0rs4+83WjN8ItWGnQukDX4BZWX
sqOikNmDvy1T/SI1kT+n2LQPLacpqveZ0FTjc3SaxLmvjcZY5kVr7P2h8Gi65GLbeWpxA4ywuOq6
tHMDv7VOytg2qacYOHK1qURR3g89JuOwAthXtxtmVdcrgUd1i1IyuX3ZF/4/7JHv+4v+B+Zoxuz1
+e3uWFQPTTK+Zx76+bt/2ofMLwIjEBuedH42A/9lH3J4mEzV0IQj0In8MyHDWCRMXeWXVA0DEbvs
PxMy84uhWzzQJjubI3TDNv7WLvmuUMMWBm/wunFYBb3RjbTDd0aFQit78nTm0aOXzZhaoVT5UhT5
3unPWv+z0cXvqjR4w1mS8Ep6kOZ0J3VM4rtJNdyyczZ6q5ZQosObcCweX92J8z/2+NeOmffVtrzJ
G4Gjihk+SFR/3MVolyfhAiEHiGu6vk9KNDx6TLLtgOZVEMYnQCsNGYvwTPeTd3/v4DF59/nvX31F
oJjaGLJT79So3+QpBUIPoE6FD5oROhZ9GCCTfGFAHHgOh/SQpZ9Yr+YV+pcjb37nN1m14TANICsV
2NXEkVhA8VzvZKexE9GOVbvzvrROrFl/iZXeo7vwyRf+aBG9OWlj+saltMt8x3wA56w9Tc6aW+iM
2Q1Ot+CTN3nXVUaL+02HW9GQz9ZT7u2yznAL4ZBJ95uxAqwwuG3uoMwTn92/X2sUCmh5Kiq81Ru/
VTj2qlNi3d71pr2ZIDzDcKHUqC+kH54DfqQdM22IUynWXKO5oqRQfSLy/OgGvp0xbU7KwKzWvtmJ
2Zmunje9teF42Ya0d2Ss0xbjioqT0sara2qfXNr5Er4NlObvOz+qr9ar7QwK3vap2cXoJovecQ1A
t0onNg6PDHM/0LGhiuzFH0W9jy2LH6zSF/PXq/ej8DraZWPbu+KuuAq/K7jLBtjlC++2OnrpAmv1
J+vyozd6s9cAFY1gahnlzgFKkBvXqUYJfHRels/EjuYbuPjatRYZX9VPNzhC1Q+u55vdR/aklL1X
5buGiGwZ3mh32TEPjsFVWNrr4Dzb6fseBE48LTu3e/LMPc2v0+zY1VtQw97iyQPxSzim77tDfCoR
XN9E51J56A7KQlmwV/rGsXzIT/PLpF0Bfl6VGymPyorKzbriry+iaNcc7UK7TTj/h1vaJIsnPJY6
YYBrA8U39kzkYdjAIvzWXHaXtX3UVtoyP9gAqTb1DtnZVu4UkPm7YT24Yml463HDdIQV47WFO+7m
ORBrr36CTXZab8N032yrU6iivGJSZIvhOr1U1u1ZeV7C+QkvhPcY3RoHf2N3G7joJ/mWQFZbTbgu
n5OLeU4U4P9HIdgwTpU90xuGTbXJNlZ0Amz4/3JnpHz5yxpHh+X4iTLqu3mkA6xQnDh02xuYjGYX
nVtzZc4z4L/oM6nMpUH42RqcD9L3Hq43WzKpQ1nGg6rv2vnxVWGjag4SDbAL+n3AxLYcvn0NDEvT
Fh7bStcU52mob0akBs2nT7j10ZPwdofGWFlPeuftbHGiYkFQU5AYo+32TrSvJ+g6ZAx+ndwCUz4B
NmCscMrvp+AlAHWlAP+M3gLebaZjweoXgwDeQ+UhnGUlY69QKeicXRmWl1HoMtUphnuqAyeztXBN
FWNVhpXLmciMET05UxjWRN+SDqZOSSXtW2a8IZOTNe7/yl5Gif9f7J3HctxKt6Xfpec4AZdAYtCT
8sVi0RYpkhMEqSPBu4TH6L5Gv14/SX+QjhH5i2KcP+J23NvRo2NkWAWTuXPvtb71yR0jHrbxLg6M
/RDJcENr2lp27fgYAROvIRPFTRpgBLOvBkMcR2BbMk7JSSJVU1bTiqiQ2HWzi7DL4ZJmcPBCTjD1
LkDNvGg5P+hAqjdjjLKS+ftFXpiXUAOWTfkSyCfjI7Xie2XIN33gDwtdbFsepNLS3/ugT6oHzwte
pKavhqi9cjlchOBXnPJmlEc5jUTdgFqiRfLrte+dNf1tVnWLXbNDXOrvDb96CRFp5xJCGgkEve8C
9cFqwaPYKOujNf2dPfObTPmHr2orOUSOnvn7KofwgQOL7igP+bxrLgo4enPkUnQTVhwd42Dn/ptO
Rkkk0usXe6LFnw2B5u/hqFzlyZxrhi4jtVYh42/gfAd7OnTiOi9ufn1h372pbypmyExdbWG2P8v3
peedpbW605pwN9/UGDl/oh07lV4Jg52aDJQpOPP2v/7J71RAb3OuRy1vk7p04rNOeofKNpGOdAcy
dqgExkPJf89l0K9/1M/9oVzVN1tYofepRD9l7otRvwp9fPziNMtyILbdSSenMoqwSMxBRB+ZcYx5
Jf7JQvnt///wBA1TrXLUksa+85uDBv/L72+kB8I1TNaNYRxApC38EUTz3CLloySj+9Eibcr3fvib
VRpeL+HuESXfgNq593Y+EjbJ5hAXnNWNwSOPrmD+krJEJUlznocJXjbvEnOuUakL2iUH4lH2aeU/
llZxbpkMUbAJwwupLNIEG9SMG5gliXVW1ZuiOIwTS9E2URuNu2dsNGIJwrZbjOZu5EgCUB3AEass
gZAsWpB4Wng61dAiagnnjXsZYjrqb6zp0JcvNpN+isRw23Vb5e1zuUNuNri7Se3cYaMTxM1saqEx
GaKgIyZu9A9j8mCZF31G4smDsG9a8+QNn4jTbez7LL81ui0hhJ37tWt2br3v6r0uNmTeZQmpDltj
mD90HW7UsDW6nUY6QLAPxF6EaCg2zBAWMWRafwYCleZ5J0cOIh1BZW6u7WLLukxUe4pNdW4VMV9r
QkGTHLyy2gMh2jmQ4Gg505jqNknr7TvQESC7hjHZT7EFiKrZtiPY0enClp8sBywRTX9ITWnAHsrr
3pT2IU4FDLtoG8rhd4NEAleOtx45AYvakl+13LgZa3lnNxdGgdQzdU4ejSXQQ5+J2T240QBAAjdF
He5HglLDVEHRs1GOkTDmERI31p97TW48qpysVqsyzp8n3QP8FIXXkWSCNQFqjsmKSeMtQRCIabgY
oKoYj0uyw8LkFMNKAJ8j0i9zkAQkoEVdMaH5GgU7xYjIW6XdiPHI6o9hK4kbpw9ZCMJa835R9M6u
CjjUISsbpnxFZO1Zb5n7QCvXmTldjQQRSjrwXdkjXRq3wjmrovQgS3lthGqXQ1CuWguQdLTGRzXN
ZL/Q3IH8uk2HHPxyt4oNm/KEUElM1QvsKwNJSFZ2yZny1CSfLEg2C3qZBGEwb2IGepNk/We4ZUsM
JhtvKvfQ2PdpWR+dVF+PMQEDoH8vxkh+sc3hti2Pld0v6eUTFZQoiEzIHrpxZ+rRWR/Y8BXtI6OR
2z5wX+SEwzNpAM6auzClIyfEOUgtZ7wiEYe6UVx3en9uSgIyJ2ff6+1W0K+wMmOnwQCDw4ISVu6c
8CobdRDc4iCb6hCTshmajxphFHkIajogcpxyG8AV+sokekY3ssFMQyp7Sw7nw5xelhAOmkOic6KP
9sn3Fpo3hRhJxViDzLbdV+N+qoedrDr0QygZQ7kS83Hza0YkYuNTUjkT3p7Frxf0b8b1n6yub1Pv
XWTRtltb3V5aaG8C/xg0vOBZR7Kwjr9A8DwzSqux2ZcXNTmTRXbr9z5pJCZKpNtq5NEittMNcLTS
5dVLYgCadgU5Yd1lQMj9XUxCREDkekZcYQqRL3ET1JKnOn/Udaqd36OelrAvGKfb7JG4HaQGAQwX
MiUaQrn1HGLVe9cBsC2AR26LKrxauqeM0IpfX4Jvx9mfXYI3x3ogYxOy4CDBaIMsKD/46VlqnnL9
kR0G5ntMQFmL+AnCSjAsh/GqRrnpUbPqDNp0QEYDGeDLoY8XuQMSqolWnmmdU7ldZJWzvg6T4IPN
13vn/DgbGn48j9MhhNQnErXPRmsfsgm74PWRm21RZzb2je5dqAnnHoKhxLxWqJfQB+D2as5Nv9lk
IJEVuMa2vIrMI5DCnofMPKSASaqSy0wYaUrHfQ4yhYbS8Li9oLJYVqm/rfVgkWBiJZl5WXvVkhz0
FQ7lTcgrPmugAUcTXR2gtFhD/V2g1UDKbi+q4gTVNfKmZWaRsmB9JqJsPgIIR4e2Ha5rrC9JQNzO
mMAtB0YHatlnnSqbZ61/MsBT9uZ5KdAdaeN1Y82QU+yb6jpp9mm4N+NLG2WxM5GWUvMUagMhB9F5
8Qk09aYw5QZEO747Ej8JkR7jOYVNXyqT3BI/XQdkenvNI2lTxEGc7BkvNry4M+tyUh88VmK+Kz97
rN4UoBqB5lZSG5ybz2VsbAtMtNvUdK7GBtQ3sRN1shfNbRvfBz3OnoE8gmuRddCiOUqDj59afMVN
fWJQtJHpgeDZOgF7GX87ZJ317ngriAwdULQGCiGlT1RRMg/lWwbj/jZO1KWXMEWP0GUDPcwcc58J
YJyScYAcVxaRGjXdzr5JlnmCao68Pzi9pGSCME4BRXnk20Jji0Fw6gKAewUvPAqIQw1W2FcARnzE
x3HfOSHob+tmHyQqudJqL9JHiLPoap0jm/eBCEKgb82O8f5FFYHNb+3fSy06tfo2dPWjyY1LgvTC
UtW+c6prQ+1tHvN4hJ3pFEhIkrs6tD+ZWb13gmaNwBb3RbFESUfKz3yI7gLOJI9ODRw9GA5SKzD9
2gs9fW49RivspSAIEUxrW0mgCxkSeFq1Sy2tLsve2QclMrxKLau23RnjE5nrq2xSi24o1sgrjqXb
kqlEJhCIoSxD9ss/K0DLnXK2Ogk+8X3VY6aeT8zFrR8TfkJiBv/luNF60pNtItDzzjQsBAa/XuV+
7lmVDGVfLx5FYDI0YBp/FlXOCiwqdXp93dLABN18GJvLQeN/p3JbBmJV1d5d5ltYI4ZFajRXFbmF
H7cVv80QfvZmvDlEEA7uo94hHFzGSDJxNBz08ZJkDIN2JoKIZGpfrHm86vYnyu+9Nd02+yCRB+wk
rL+IYKrmWmGLM5eTaevLcfw0pncTmlk4q6xz2UtGFgpt/TPTWyz9lBpUNjdTUcRnoAMXprfrxb5J
PvBMvnfu0+cd/YfziVvaoI771MHqTVTgGEJV3soSXJKxtO1VFzuHvAnuEWkciuHgWOQLNAhtP7ir
7708b84nyYQBWaqOMQ0N4dEwsQjJQ1F6z5ndHsLKRDPcHSwEX/NtBBM2o2nJbBYf/fx3OvxvZ+lp
jjiPWay7jzP3UpX+warmjL8EKys9/jkWde5d9eJqKuL7X3/nn3cwUCy+vt4KDJhuDKPYGxxrc4ZF
UkI5AK9MeyGlNCGKiLipf+/uWt6b4kBnFI5cwbP2sVPdOazNwieYSPxuht5ByFMWlasC57AdqitN
jAc3nA6Cc9Cvv+rPT/YQAV9/1a7KDdRwptjP4WZ95mwncj3IJIn5mjVGZrP6sPc+LwP/+k6iwXz9
o8yO9I2p4ZxYjZcQ7lekO98RoXiYr6zWalv1tQYGMxhwRe0aWH7ksA9QmsJW+fV3fWfEgYz79SfI
QTg2ljXJfcJumZn2Cij/EuPuxuF6zu7spjG2ZiqXCLA3CR/r3/y5bxbGNO0M1YOd2teAnBL3YX53
K/++BisS5hO4f7kC17wayuSqgiv8wU9979a+WQO9yECcywR3P7TkudIHrEmTRoGA59BcYGYGwIMs
jZKTxPg2wEltXw/BHMj2RNbAVUA/2lKIUf2PhlvvvVVvVrG0sqJWYEHYlynU+y5Y17Y4RLrYJiT0
Fpl+QO9IwKD46Pv/fOGgffP6bldWxhS5K719b8YvktFj5gB177+tV9IK12YkVkXxKeIw/MEV/3mr
2/LenLBqEQRCI1RmL3hzIkLgTVGurP7BD+QqNGuCPGgWlw+Vu9W14N9bq+SbtSoLWzH0GEOp2LtD
MIlDzLSs5Q2el0WZuwedYaXBrvvBd3znqs540x/3ohZsdqoSW9sHtP7mBaPgPR0A7cytQFPpC9/G
JFcbKyH87z/zH2k8Th/TYd+Vyv0X1HggNUMHzz17XwP3h238NoySonnOUeL/9a/fqbE/CuT++vv+
luJDcEM6b7o2hzedNfdPKT4ifTlL51zXsJnXcx//lOJbv0npoY43DEP8ixSfmgdRnbQJteJPu/9E
+fG25zl7x20SSnXPxCXAmewt5cQxSTwO8mi60yrjkz2aZyrMr2NlcI5LgeATR2fIYMPfc8Ar5K7B
4HxBUHrry+K+tcSR1FrCbQiL7bRjNIU35F5sgqZc9nmPfS26T4qJgFtsYBuHPD3k/gOq9FlmXgQ0
/cbbUSXXXg8IXTp7txqfZCHmvJnTiDqY84yG72SyVrY325OK4kuX4FGPwcQsROOdyGO5zQhjAAOz
6wI08EWlDNTnzlfW80s4W+dgo/bScE+Fq52wS1z6GSMCGe2qlgwwqe3UkD1mHILzguPAYBWzyg2H
X5YUXxTm1kVJXAn+RSZFdo7rTESEdevMZvuOoJmOoJkip4lE1umjRjG7UHFGNvSI684Ybm2X36wM
gUSMvbTvOH8GVnEve1hkZSsv5x22FrBrErO50WoapEa96TP3vjaApoUYrte06MiX9XceHG/06iD1
e7u/DRL64xqxud7of4WpfZMaXBWNcNGF53FtB5qI9ATbaonolhOy4DMrCuckqTkoNxrauzi7xoov
SLjJKLare/4snW7p7kbH5a8tkD0TOMhF5n9L271A6p+tiRTyljKuqmUmqy9xykf3NIbMXZjhRbXx
Yw6g2Bcp2kfaaITeB9On3vJBIWqXNAUPacwZNZ+qG63XP4sC7bEcbJBCpiFwoqobkn9PutdeaEwb
SG2kp3sVBdFjTmrSEiXclwAyKo2hDSL6ceHL7MuUwQDSQWjMRyrIkGmMzSotUWXXsbcb4vGTB7do
jIcn0QZXReRepHNIr7C0r21YgxCabgObdlc91mS6Ec25FqO3A1HnL8oqpe7xsYjE1Q02VcLi9E9d
Wt0nBicNt7hP9eban9rjaOY3RiHxCxbZPWiVW9NLAzzT022UQtYMCms1RQ1KvDH2F5OlvKUT0mzt
TPHQSZUuTN/f6bQ1RUjymkkD0q/zclXF6kticIeVedDC5LrzfMSS9tK1wh16jLO2Ul86mexIk1nL
ODsa0XwLfHk92F2+kB00ebj2muzEIqZv3rnV1qmM87Ah3qxt/UuLM9mSd+xRi5stHw+S3/jVNOpt
Z2o7wmB2OolpyPcf/VJ/6nHkSLo0bZ9e45PBotnjZtVa71T19mevNGifi33ZZN8+Wk/BnOtkqYb2
mZu6+1Lj4ti9cW574cuoi5NhGYexy4LV1NtnqZ7sPKu8qcl11CttJ+JsN0qeCs0OX0KtvNHN4YkE
rq8d5/K+wl9mmod4nJ7iwtknYnwi0ffLUJqHXnDq+2GRv/peD78SkM3l0N9l8h9rI2APVDHsEO7b
sSbau0gQ4TXd5bOQ3q/Kh9jA2CPzmGjB4HM/0Hpxnc3k5+dBUz/EqDBp028++BSvT33fPwWUEOHh
zqKR7b4p2jLUSFWllM6nyMjqDDCnl4nYVZ3GuCQ9Jz32NkYAm2F4LUf/rFCYVIIIz1+2/vZJ/tHm
/+7O/t9WBO/qSGJtduX39//jc/o8PmO/U1H6v//jf9XJ/F9bNT7//kwtsHt+KbLnPz159Y+1wF9/
99+1AJs6mTOCu+mi+Py7FhC/ScfG/8XwG7+cy7no71oAoTZ0Ge8P9gz3/29bnuXo/I2uND0BZd7+
J7XA60PBbMpzKEOohhwT5qzx9pQ/eglRo7mu7hwfTVEF89V2VrjrV4XervjDmyQrt3ExfkBzAp7/
5jWbf7DnId2XWAst+VZx53iGWTWN1dxhYl4rF2CAbd9FXrLWZvaAbsCK7zGjjVN3RGrYYUjDPFbU
PUpsLDfUBts+T1a1XZ/ZA8EkwF7iaVyHdOZys7uJlU7CKIFYernH+nvVFy9GJrYwc5ZOIK6zNDkV
5UvIgBYK8rldTIB4nVM8dkfPYUnxmL8lA9iynGbPNGyt2Hl0CbtaCNs76Y3uYgrXFePq+CW0y61e
pxfexJyVSFcrEO2+U/IUZDSjVflIe+jOtmnjVM0qjaLfQzaaJAwQew835J4wz+KstIyVvOhT9xSp
kQTCcgvTaN/hb8Ph2+8TJS97r/MXuemHG9R8NH7t1dBwsZJ6Mx86hlY7izlYNxCICLtKznPd/zyW
AE/yPod7GP8ehoSp4VGyt4jHHzzfX5fW9DSM1AN1qIVMjbWNSQ696aCMm6ECNoQTooe0ZWNj1iP+
DDtggmQKNyFnPmjIDAXT+qzkTJ3b2bkhsXIy3CG/b5067QdH+G8tgh9XZR4XME8IqQWVh4OVlMfp
h1ZcVYPkHwxN3eF6XOmDOISi3njViM5IXI8+ZGjLIZgEP0HnBIfQS9e2ykktdS8iNl58RLcl6QEV
Ngvkv/VDkA73KVSipii3oSZ2jFEIAPDXodGtRGTvcN1dT025jYANjJxokf+j13OqK6La7okNYz7M
bY+dc2QhD4bfctr0UUoMhwpCIuBhsie5O0CX1vQmV3gGUeUZ7Y0u5gdcWusoILcqDbtlmnIOD9Fc
wqBx6donqTiv6jmPVMueCKVcZq2gSMMa1o7lYyrUHDx6ATViRyTmtedkV5npnsfpcBlYw2VZVbde
4K/SVMMVYN+FEa1vz7zrVLAxqEdGP7tyeU2G0L5ITLXBJH/sgs+IYldOll0FJZ81zJcpnvTK4Akh
gdlKs73M2zMe0PNw8j/gv2P8+dd1wDQsj8WPHryF4fj1je0SpbK8d+o7pXsnwp9OsY5FJJWbsQX6
oWMH7Q0MeINYl018bHrmcKogTXo7pwn6YriMx2oLAPU8ApmhFwHBaQUEAPNYEoje5+WV42sne2xX
UeqelxOqA8tZ6SmzJc0YDqqq9mKm32B+zQaitCjcG7df12XzyWclrP1sGVr2Nud9i+FERwlwBqfY
+qk6Q029slT84gMw6TuHAUMY06Tt75WMV7g2+EQoMaIMsio5Cg2JtGOxtQIWKyp9uDibru2ozKEj
DfOlhz/Q5btRtMfSg9ZYEvuoJ2uXVahoCPVjxh5Y3WVmMWJgkkaINqd+IsDDekNs9DHzzC08n2nZ
GABt1BzxFNNl8S7C6t52uku/L3dF8rsnXbzBnBvwqujyszL5CiZGVlD5bV3uGANfxbPDl+PUvrRY
+X3t6odN9Cf11RuJ7Lcdh9oeXznbDeXVWykwtVPmiKis77jWx7ZhSQmIPhsFAaH5rqJH6fWCZPDg
Gg8mMhdvrcXltiHcEG4f6oB0jfzgEW8r2V1RuQhheJRYtimyN8q2dz6A2LpPLmTWroaiJfkH7a1l
3VV+9Hl+S0zeWw6NG+XAYh29vVPIC+V5HxSRFBKvash5tbI44eP9wKeBwPr1Q028Z+U6ydTchaT4
gRcpt73ZrkbVJ8wo4w/WRmNun75dGy1bCFz8sOow87/+aZ2mLK0kuvTOLpozTLgbdwGWmPO4Gxya
StyBCKP2FucKc8cAiVtvsc9+izF0/fx7ufiuwvsN9Pdb4Tp/YWngbyGm9W1fzBLMfa2+6+96DkJT
XO21Ocls3lSr3EEc5OCOp8pI7a1ysTOV5a7H9MQseJPxPukJGPbCuYgb66IBxMF6fRa27nmBk3bI
86s4Dw4VK6rZ5fvCa49mV1wBZL2KhPpkk+CKcxb1hnmXad2N0/A187H9lLXxhQUGRaXWuaqcTRAH
v2dZte2Yh8mxJVdPrKwk+lKza5vOcAna/FBRAmUyv8XijWkrwAA2uhV5zf54b/B7FpVfPgYA6mx+
w0JLWedN7VTrzvlghYcyBeXx69dmfmJ+vMe0aUxbWiAc9Lk79FbzWBo+dISQy+po1o6mNtBX//9X
+r//z/9BZcur8ctO34qFr6CmPz0nX4BuZM8/VvN//fk/qnmsqtK1KF1xaeFWdSjM/+jszb9CNW/q
3CemSTa38I9q3nJ/Y29zMYH9DYz8o5qffwmOoy1x2JqC1rXzT6r5N0pKF8+rsCVdPQnLwxK4yF4v
BbT8pkITaXEdZF8RpQ0UqSqpV5w/4P/ma/DJ8LZYGFI1J1MSmKA+WPne1vX/8gnedP+J0U0sT/EJ
EEEvUkRdNbqCgh2xP457QQUpoRi0T9h0l7PY3dN+/886r/4/1tIGqDL7un95pr161tJI+xxGz7hI
2x8f87//9PfnHIc3J8L5YMg+PR/P/jq18iv8JGlikiRd+PVzbv02o2Iwl1sOYWnf9vY/n3PzN06z
mCBdg0fdFe4/iz5zXq+H341aPGv6m8fLM0m6KjnP7IrCjra+Q6mUa+SEjuaknryAM9JgepzTtB7F
fwEV2kQYsfbHSD+MZmqW+6IFipBIGT27nSrOlD4E94I8zjPAnA9xXz8NbVVflL2rHUCMnBzVDUsh
Fey1hP1IhNlI947cwUlqQP/CON2miXcWhkRfhtagGavCo54sanmp+QQ6pl6T3IsksR8oc22gXlgi
Fh0f/gjxE+okUiA5oaGq/dLnZKcxhbbErSGezTRTQJfBRYYR8Yp+ZS9zE16IUdfxkY2iOOZ+OO6I
XUQdpQBaF/Bgs8XI794JDo2fCfD1b0Oa+qjbgMOd96PjPAUsaGdBMrnrsnIrDvmTsxjrESxsWvCe
5iii2Qr94osV25h2IFftCs1V9Jjy/PNE23KjJic4+XSs7t3GIDSyIsnQJMKIeFfD2OVBZF2TxW6t
a8ecNilW97PQyN0VIStWABeZf038APsHz9fScXMPia+c+oXfEMtl5rW9cGwvuOiDHPWSYXd7X/g5
p6uy/Vyzh0tMHoJs9FDiIDV11Z9VXMwzppjOWni1tbXxfcbkWaXxsSvz8kioT36FKyzf+dGMYkvJ
yduETtJuLVXkR7txzF0Z6/GFg9biUxt1JEpqvnvjxKF3SdtTO8+DoiNDJk3PVIEzK0QbhP0vSy+n
skguvKGySCYH6GwTqr4iFrUjn6bx/UUTyHjRF2F4bEvQGE3cWfNso1lxugXtxTxvYcvJWOt6NUEL
C2NAFrrSa2yqDbm+FjWMr9a1J8f7vrPilwD6ylFE3TUNQW2RKZgbkRfJS1f5IaGXyJD8httlmegW
/LH+IjI/Ic+J45wbmv3u/+4q+19wJGj8ukg4Ao3+/Ll4tWbOf+L7cqkBsPhm88aXPXfSON/8WRdo
cyCkzibP8E5gMH1VGIjfCIKk/4brFKXJ3AD8Y7009d9c0M5Cp5qYV1+OSf+AiAGW41X9yDhx7vPp
ggO24bpCvBUDy8kLAGIGz6q1temQjYmZXZR2PCZLYnc5BAdRHtsRYMHMLnl9gE+LRTk4Xq2Zi0nG
TPW2eENy9J30HfJ2vCKgBlHQOf5Rp/KWurJQPtkIvb9mw0h876LNA9mc4t7SWI7Lwips/DqGORBA
lFm5ixjVQYtWfQI5WaRQC31DhIPCLRYRtbuMC00fagiCWccSebK1oLAhUHmh3uRHzx4AuW7aSaTt
rQqRIV+NQduKB6qj1FyXBTO9K4ZDjLEcSUn0HGVeFp/BlHDHZZqTK7j2soFE2MQNknQTZYGunwVm
TV720DV6tR5GW331Q61W29Y2O3ULYNErb7y215vL0snSR61iWdy7vVkrHBIdiNxcOsFzjLUNm3Vv
MqvMnDzmIBZIsMxi8kne9XtlruxGq+qVqPNqI0ENu1DqZd5tctOUxaXbFaxrSUf4+4Zo6kTbNSqz
0usitnK1lF1FVl8IJILGlKjErqYW9OjPVQ0H4aB1QPGkiRauBimSh1omsEV8EmSWPUiMr6Xj1+1n
O2iT/IJNQzcORlQHJyK7nWKZSMv/TPOmJoN3gNB8Vwo9wgJTBvFYQwvUMa8/Z3po2WdEMKfyS1WO
YfzgkdmpLt0y8GpEnfxNa1DYXrEOO7ezzrKxsq+7nvzbjS3V8EJcA6rhJveTBo6hrd9o6KvCtW10
eAtJ4jX9dTTlbgKCheHqQgknHJZRZah5hibFk8jJr56yOrBWagi6U8OrlmwymI+MOVGqXbmmP9gL
w3ZAxY0yGawVvzSnARSF+bUzJbEoid51t5FVROT6urnQiWbT1aUCop2ghCb92qL5004egoq06EX/
4uQpBbOfWAqgUlVhP8mjUW4MPUq9swY6CrEOOnwoEo+rdDo2uUTaP+m80hxeNYOUkCj3kou4Ncpk
0xnpeFe2enkM3Yy46UyUw7SIIxkFl24dkdIaQM+sF03pGE+pbCtnMenG9FXvSmnRZrZ5bRiYWc4x
tWmnrWbc901W9obc970mxBbQwpxbHsy5fo4dqU2URrFYRWGR3iC6dKdF588Hcmg3WrFxHHsi1dFx
cYOOxGeAkPEGNklB91ltMaGgx89F6WqkiDoD27drjTkWntJ4jJQO8k5LC8+elqYAk7uvFf7LlTCT
jltoej7k5rZtY3+t97QoFmmcwlblBlXRvi9EqAg9m/o7XG1httViM7kOCY0llHQaGDZXXJluYbcO
KTah61CbQIAn9g+BgnaemoQ3L6SsyNSoksgltXQ0GQ+0YNE46Awlx46qcI0TS29wa+ctDE8AM0qu
qWB6+5SkuN22qKL69CLSSKVHbZUQWj/1PtEQZgZ1eRNrBCc9qHp2xBZMlXnlJi0BujbALeVa9/3V
UDj2ddw0eLb6HgTwrVd13Y4vrq3bPJfPRl8V5d7uGalw2SHKI72zE+zhKi/zdQBI09p0OTikRQ+f
LlnEpUHPaNHXQ6520VB0RF5TZKUbswEehKrX1AkXnTJplk8mVI2DjsrDugJ3Wheb2hgzgda9yT0k
51r0PCnBoKNzWdXNAQDPtphoEi3sOKi+urWNDYgVv6Q50uM8x7VbyW1U2QJAXRozis2CcIy3bWt6
D6PvFyc7qLlaca+Vw7ntGtO0dtyucwlZ17V4Q7OZ8bMR0EojLicONGYoTjuGF31X2uaREFsXdS9W
RvO+LV33Wdp1QnMO6DUdZi4NJcsQJsmt8AcPvLcGbHWH4ZCxO9OdodsIBF7FRT4U+m3iWhX1Yx5j
iwztRtcBQrrmSxdagic06d1ibagksS71LOwpr7QSOr+yEjJX7dHVoK7X04STsm3Gcam8qLG+5LII
C5T0YeppNamDo1cOkB8IKRhp6sIpvArxDcdkgwGEbIkeniIfC3Mzje5gEhPpc6hYqLDVujOZukF4
sBMIj81ySpzGPWe6rakXGQQ+8AHPVyplaUhVD9snTazwE3BZDBwkjUbTZycp9LtaQsEryP3uYLUv
PS3zWV46l57ipQpaAgmKPs3GDX7mRl/1sd2Fuxjgc7BiF0zyZYzQo73qyK4et1E+sleuwDe2MeZp
w6SYpkqJu3FpWol5kzmyJSvK7KdkPQyDYawCbRDTRVyHxrC348gYaXxhVNgWLXsbUgTLvLZl5PYD
IfRWFez1QCPrB0ULGCrkDrU4tywin7dTEMjkISm6ycQzEsSEKDFXKDhqLsKWwVu59OIsbL5EgTYW
hzrRSdVYF35Jm2Ljo+ZrnuWU5RT8AW9YvjK6yAbtW1dIL+7jNB4sE1m+dEJy/7i55T6NCaihOezD
YQBJ0jTheAR06fqILELAHXbd1vKsBtPgbOEHRty4KVQ6dFw3G9phbbPj1T5R2phN1wxgTR9lkW6U
bbKKPL3Fz0dXaA7UHtocu+RoagPeuKRN9WnPoxuwNpmj54bHNLM056lqxFgfCXsv28s+V71TQWKO
fPWpNK0SZ5shTfNotkpzDiFyjORKNkmR49TrXY43jiomXFGIU8dT5Su9e2yKRJ9nFqqaiA6LhjHa
jwT2uGxuUaYUmWWuU9YLtATA9zNbRYe07gkns4VK/UffE0W1zkLpnhDeeEcunDutJtfOX/AzzGfL
qRri7qkXdQr/mhjCEYdm4thnEZVBchpDFXbPSddkL1Xe+OUuLbq0Ox9IOkv2PsybaJ17jt1fMS3u
sDtQ8BL31haEY4yBZWeADiVzSFIcJgJS9ZpviswiUJ8gd4tblbW4NUzLMO/g6MTpMifb1d6WBE3A
Skfv0S1RXZDnQNcd2rwJub0lq6+PtFOaskvf9F4hMmDhGdCBnbRDtoKuCQ0+VFP1N6HOov+f1iu9
LL/kt4368qU5Ppf/HeJ0vreRkCW+L404fy6b8Dl9dRb66499PxBJ/TdTgBMWnvW93fPXeYj+EQxg
HjAppOQfMyLhzz6pjgISwaTHlJoGADvfX+chS/+NBQDJAB1UjgkWXqJ/cB6C6PXqPPS9f+SgrXgj
o609z0q6qtK2JoENS6sumcjI5CxPon1e9j1nnvAxB5pmj8bjQKN1wbJ3Xg3lXnR1CbMU52NrFY8G
ups6Gx6dIngYizUM1TMJ3GOs7W3cXpsK5V5nZF/9bDpp5vhAXtupMeJ82Xm8dnoNe4oSbxnUEWkr
VnhR+MF+0NA3kN6z8Rrvou2JrffcZAtdhXOPi9ShHBEKauOzHVIR5QV9FOUQgKGA3re0o9Kv3v/h
7jyWI0fSPP8q8wCLMiiHuIZmBBkUEUyKCywVoQGHFmP77vsDs7qLDLLIzZ4ds+m91KGSpMMBF5/4
iwirkjw899rhMam1jYRTCHn3qFcWVok07ueWo24sui3UIm6ysr3xsZEIKut7X5sPgxr+bCBED0AI
Z6Gu30XwxhrsbJra+Ya/HSYfE5jN6wFRN/Zl5CSLqsBNQwaHHiHCWeXg/ckedXSs3nIqkHmiHX2U
xBeDKH9WRneT5J52wcvKgrqaKbC++qwh2ovVeZ7mF4OLg2YY1PCYMwIiPbDQdm/3Knr3yBtqI0Kl
/g+JbBpZ5rhAy3VdyBBAmkI1bxyxXC6UmZ7UM4O/AQDzRiCZNxdJh+yXVV87Y+5CJt67SqydWXDd
FdUObmMIjG7oPqDD0SG+o6HgDrOfZGcJJcBdjAomAsMw1Jvcqjf+EMMRVesjskndiq56y8UJ0m9d
2GNFMBn254GoQZlW8VptaT8ObtNejn4pfvQORq6R8T3oC2dTBQMYrt5QiBTRnwnbbp5I9cpFkJeL
uA5TNE7I9YYCZ0k7ibc5gvEbM3aoPmKi+RTE+bKNBvcXC+a/Aeb1ftn8f2BBR5+k8/7+ELv7WdX/
MfuaxS+Pseff+XWCGVh52VRtbKrg6PFR6P5HRccwOaaozVCXcYRtcmH+dYJR5qbII2i/WAb6fVOF
6B8VcO0Pg59VXXbZcwFc+50TjMr+qxMMhAcOY5OPGOmsPTVamexLRIwVt4YMkClDpiDeQrv7UhtW
cyXD3lxgzORvUEPvMM+2tZnIk3FHWnWlJ2W+ylKVHAmmZwlk1G9mDk3LRuW+xd1mCqCxRCSv6VE3
wUSIhEJHe8Ps6Serw65VG8JtejcocxceXgF9uNSrQlvImGXZZGgj4/ZBTcM0duWQ1IALilysjKBW
9t1ofwE+6uDHECqrusWdzIMYeIkiUHYXK4N2lTeGcq2PVnnVdKG6ta0uPRf4luJNBdeN2Lktg7uW
MHhX2gI1EIUTQwzRZRshMYqykdXrNxk2Z/TZUXa2OjkPjfLeSvmxzK0HNKCCS1hOSyuw2arlGSX2
NVHaGV6u8VdP0y+E0l+JPPvqWcUjkOVvZZltYe4vE9vddZ48z1HXCDt5ZfvWFejrqzRTaoDF46bz
tCPh4EKx5Nrylp19lTnRYZLLzmyK8npm7zGCIOXDYHHQlhhs7eKkv+qc+yikVR96c7ICdEbdc6vq
z8F9LXBLkjMrVwgkrWZW6el1XfmT+DbsSBE91n1xI+r0znLG8yC2ae97D6Du77oqOfO0ej3kFTL7
+hJ50BU+z9eDD9jH8tDb8qFl2/lDlS673mBtKN5lC6Z9lpKydeqDkZz7xU9KeIscTE1c5Dd6Ti4i
U39n5+6qT2tUnn19h7wvTxI6FwHXXEE7iPx+ZinuXpYlR6BzqReM6GA6ZQ/RhlI4ch4Yu7TYzkSX
cKFgQaAwid9s6X1N4+xHRjyq1NcK3G8M7JbDiCYL/ijaRuhXTVYtlBJJ7Qe6/k7Qfwm0EZavgYbY
oBxSVf8qc31DxmdqAzYmZrl23WRdKerkNlLfK4myKpVxhUHRrfCOnNgond+UGtW+pl83erRWlHmE
SXKo+KAVACbo0dLt9L1Ri32NW5CeOasi/zJWd17WnJll+Tja3kKmYmPKeJn71sXQjls7NR/D0kc6
J15TRLkcFE2fmdRdgBxQ18RMyDeSMyV+rFpt68l2IySMfnUAio/8hzaZcuKmTVbgUrTYO722TWXw
KPSvrKAd1morwOgPsf4QOTdawHcqNpmHXE3adk+hklyrcXeYdBI7J4CDXszU3jizs/tMmZiiltiZ
4PMcWZ8bnbuNbHlL9WNRgRHp7Qu0jeZO3Ky4Nbmy7jSKj2ZHj+miETtq3XIGJX3tDv15gwZOaX1x
lGir+skKDvySQhMWUgaC9DUVMP/RTZKR5Ny7HpLuYE9bL3DcI6oxRXNjFj/TwVwY0apMUacS0arH
j4vMZNY5Z3jfrBy1mkRiVpZ0L3ILlf94Q5MGYfJ+locBcjjZDOu/ZZ3EMwuREqGU94mNJRzipWjN
ANqS5wp1nLlGdNFKsVOs69YveA36Onf9M73zl924ztBuHLIWsFNFbvg4mOKqqpF2Rwxt3fVY9BF2
0Ki/A9vzXXOwuZdhtxzxQiCpWKKPIlBzZs7+uq5kN7PlxvS32LmbrfKlqk2KULpP0krmWprureqq
V/TD54mCWIZShRlKDYQ/FlWdXvs2ICDTW+PCd+3VWK4Llm9JJ8uOW1jFGDqVpfcUeAQp6ohCSI5s
ThQDYKOuLH1vJ7Psh1QNlXMcmJrTiI2qm9sSMo4VdAcrcTpkObR2qWo4G8Uyce8crOI48OWj6wXl
OZGkvCjrpJhXtroDi35pKON5MUwGj50S7QalhVDjsVttKAhrMwRFSkiD0M+55XYYK1RNhHQc4gZW
KPAq01gc9iblVxHnt+tZrekPZHyHWsC8z9t9lSTBrghKZUlGr25ErLXntcQAyxrMdG9y4dyItNKh
6xnaXlfvvWgpKi9ZGNjSdwgI+uFt4OM4K7GjZ+0WGrYA9qpyLzo3/Ao7jghPpuPkwBqjbLfxbLQl
0goQ25DfKimI3kTSrE3rXbamkicuoyw+Q54fwSDfD2HaeGKhe93OTVR3Qx105eZIIxR+eMeZn8xT
WB4eXpcIwyRqvtMj574I2lv6GsosKO3bMixgKPOxkEEZFk3RnKfZVZiCQqRAZM4RRG/npAzbVs9/
wAv6PjbGMSjbXRZ1tAz8eIMr4aWpVFhDaeq9tPBjk6VNw1FBNjZkd2DJ0AKQ6maVT1MvT/QRBSnp
LxIXklGdsUG6prwrG6OYq2lJTVKzaC5GdypKgGeKEfmQovqLaPxq68F9N/BTKPuVESoGDhF2PC6y
SPmhxvoybdE/VcY1urLdIvaNYTWguD3TBBBYORBvEM1aCWl+O96rjfGkYMJEooFQdx3FIRei782s
vmxmTW+e01Q4jxPvqI3eY9x5164M9m3m3sNp+tq5+hUOpyvDrH8E/Vmh3/h5py4CVzmvuZSOXWFi
LKWqysIQrbrtAvyJ9FwNsZa2sllAJ+ZciRQNiXXsK5S+Mzi+k4OBJPcMDcZw3ibVvmzHYm1Wolh5
0xtLVNulOJ14K/KT5qIOHPb0UH/JCpNugZl452kUYKJt2v55iJNqaHF/t44v72GHc8GbRfvTVIAS
O2CxgV2X1iKRwkHNPawxVQl+ZBZIYDxIzy1beFOlkLqulrZnCFPE5yRbMZbEgwpLFWytUwL/Vqva
meF6gTdkudHTUqJWyFt2bIKk0W1pYfXA3c1q3VnZOjEUY67iAYKoSGie+0Iq89T1rgy7w+zDV7eE
F4JzyjkqtXuJvclZzzFiqN2mROgnp2eH95u69+Nvbu6SsNE1Wupi2DtdcShomSDSiMAG1KRrhAT9
pSHToxpn20GLFk6AVnxbtMFKGtmh6IPzMYs0DrYaDlxUyq1FJwtBhKgEhKoY9h7pj/6ixnPiyimn
0xN/egMRR9dc5dqQXafw2WLX2EpVXDs+JO0ukPe1ovgrar+VGik3I/CTW9fWh3FmuDTpudM6IP2m
7y37hC/eAZ5dF2lSrYPCuMuoKy/bSnn6X2nuGprSGjSPDPugtPXZoKb9zFHAuiP+elaghxFPzjC9
HC70Uv8WItKst/qPhvjSJG3Uw+xfoND+37Fo/t3qRdBIP26cr/ME9uyh+fYjpG0Ufq9f5lt//vY/
My54iSo1Hkp9pDO/cHXkYRYOVMgh4KZMWiVobf+jXvSMNwKHRz/7V2v9r2xL/4PervYLovdbtSL9
WebjBfaSTAtzUW58eLuGRcvoBHOEzZ8iDERk54XnjrMiBWKcuFEJzhimh5OggOecj7Z2R0B+VZo/
0QRplkNuX1DgMpd5Xe1Eam3wD5h3Y4oUqrXNW3MPyHPndPGXkPNQDcbblj7HrC7sbdJ067asNlqM
UVSmw57ztyXN0tzERVWJoayaqfiR4kWUtqRGhvZkOVNiUaXdmnKoXOcRhk1xbP2UbQuVRh917bbP
XATTRJHt6aMI5CTtmrBKMyhdpx7KOFbzpY4LgelL0j+qg6fjS4R1qqIpznWQWd/i6quPn+2lX6IK
wcH7XaphvwgiQXmnrNKt73b0sOnmXhqaHWzMqEpmUk71swQczJllUNUt69K6Qdjv4GMq/90O8nqO
K6u2UEBU7uuoERzJBiWhEmRSgEG7Rzs7cwhqMvsOc9BqNpA9Qt9ROqienO7UlXSONnk1iZQYUY8f
VFo3qEor9TwAgbgo1UZ7EOBky5wfquxuG9M8vnZTeVYXRJ1p0uA6DA48j9dUn6CvNLsoxZQotc4C
8PJ2vANKvnMisg6jnJcp8V19ljs41KjZCpGDmUOrZNIxoBnuzSMv+DL4LT+Q7wMTo1t34t8ijvdN
+DYN/uaKb/9Ac3LZSX+uOffgh1ajS7XNzM5GEhaQRIpN0OzOlQzGKI7HLpMyyRwi1zrXAqWd+X1z
lRVD9iAji1dstDbBpOb5EnTUiHqIQGBWM2V1pulZ/MWo6f0kmbdPZXyGY1+56jP1sUdE/tYb5KHy
B2QjvSi6LOILQ8m3wot+mgiMBtEKIMvKjhBtU3TaDrUvDm1E67Ibv4MnTa4QWAB+0ITbiHJ/7PGI
adEqi64haTPaYRVrMY0ZLfvBQlDm+MxqCx4LK3DVk4C/k8vEs9ML+vU19tLivC/19Mww4bqGKv1k
kNaI+tb+Je3pbObHiLeZLnIO9C/mv49j+nc7cYF5Aq+bZDX+vriFodm39/wp/vrdX0euwBiQShU8
V12bwKOTrMSvY5d/gZaDhQ4YEiBD8BP/eezq1h9ICqjm5GkByQFI0z+P3emfDDjuKAzwhHhO/xac
eSrGvzh4wUMBV6J/wOEOLhEzjNclLk1P2R6imczjQW40ZjXh6e4jI0YGKiDLz1EmTYrzFy/q6tef
f0UAngpnp6NCMTM1kyIulb+TUfkfoTVEgVhoss5ntWOLGR2lbTQge96a4X4ocwpKlrGO0uTKB1RE
WJ+Gu7gMbiOO2QUXyThXaa6vfn+t/v8ZQ0zFTJQo6OsAK54QxZOG5d8v7v+8WR6WN1+Wi//9H1MR
92dJeDGU4deXgcW7f/KfYQbxH6IXLigc+BR/QfUINewpjmDR42FlqRPL4q9Qg1gFfypsMlnhL6F6
hv4HPSsCFOD9z7vhtwi5LOvX6++9d/GysIttpVEC/tVwB0bMDhQHwsFWsAxziWNjHZqzsGsD0Dnt
BVbR17T/v3jAwhp00ythUpkx0LYsG3KFUuybFtlNI17gorSPiyp5dLBeg1toRrN0sBAN1H0da0zr
zihJPMMkyon1CSZAIJiXKkkN0oDjUyL8B1MJstUwOt25knhwQfthribpTSdtiflT4F2Dp6Ce1ebm
GcaQdPfxU5xM3xed6wbeDKBFQ4UrL4ubkt4O6hkanF6aJuuhwwQ5sbVJ5DFa5b29LLPmokodc+W2
VIajQF6ZoYFlk1MD2grLY24aX4My3GepdaMGNq7Kajk3CieY88P7nNRjzMMvtRtekxyeG6p6gaLm
uhTDuEzjqqGm7JDJCBy+nEiOc+AQBB22uzbVRl9mlXpB2vOkeoiylj4ZDiXwc2TnzodRpQxuFsM8
bZ2GYqkKmyT5WnnWHrwaPu0OalaGqcSgd0tBbavj4q4c5HFFswT/7J9nUvRLDexFUMU7Q/pAAgFA
g7uCy0SlRffHdVrn/c+yKp7QggGKAu4FyPJwBgoIWTCQfMCKAO+deXGGm8ACDHBUoDdMdLpE5f0y
C5OnZsB2JpLAOnAOhAppl/LSGvOVD1TBREYloeAcqKSLlV9XZ/qA70FSKuYedi/SrGpUrk1e4ayp
zHLpqf0mrzT70Gnf8EON5ihohNsBaf3A10finyyVM1GX7aLnGzf5GCHrNN5ivbmuoLiW84ZqeAFs
52oIgEjXJaipUWDA3Sqdsh2z6qGqAnedSlacnXwHDFWsagLSGkEWoAutjQj5CCeVyt8OgNO5TU0X
m5L+lsolhYgYBOBcl8W815sZqrYgpJKNa6eXcVSBUUdrP4TWqzakp09ZE66ovM0jo14XQHHx7TTm
TRYsWxkCnoQY4FN8Gx5JoEF1AI1XUEQlTa0zbQ34c9amclf4OpZnDy2xqIumjSghqXs+EjJ8jKxA
v0OwOdyr3knWdnmlBv26q7eRG67cfdwgUY+IrGV8MUMBMiVceg7iq4qiXdpcwejN+EvVLufZpOl9
+//w5vgf2Ln72Jxw3XxNXx7100//OtmBUv+BQQ2aCfxXFabFNfIrmpn+xdLQxiRu+ZVc/nmua5PJ
Mcf5dOtYsMsn+50/G3b8k86lBHJ6upEc3fwt/+MT+2P6hRYXv/38cJpm8pdfBzM+HQ+VCnR62QlZ
H+GnNhuvBNevtSVyoL7BWRdaduBiVKEmZ93YFUsbJLO/dKNIgAqsB0CBOvqpQY6qdx37N6nrKjeG
OoSXEfTfO+Cm4VGjYvpIFQ07D4rTsiliZM/VoV31fjYXA5xwAF7NDj0g5UbRC/rPvdffal4dYQjS
G5SowC58Z9+vHOA+14Cx6SXopdnaS93EYnzegQrdprrsUbWv8fEJu644h7yoO7+YZP8NHel/uwDe
JqT8+/Bm/7P7j/nX5OcPZKRexTTa9Ht/rnRbxzHTJeogUn1FN9CEQwiOphcrnUVnT9WKP9e6ojl/
cNuphLWuZji0p4lv/lzsik4UoyH2BIZX/eXc+Tvt6dcxNEwHiGPP5qCT1hnwy4m+9UKuIae+QJ1O
ejep/NZFC0u9C/JP4nQ25osw/c8hJu0yF1AbPXjm8nIIpWwSLpXeuzFCdRlROiRYMd2vmn+sW/Mz
VuPrmOzXYDrnBy13spvn6tTLwTyMOl3c+pSbDhT4fNi7kASKNRhvG90wc5OtdfuTId+bns4pocJ3
EoZjnWYhUa1JMzeVm+Ypf8xvTW5c7vJPBpne0V+pzq9pQWR1LIRfUJ0zTwYRMuocIxPejYycWWtD
zQB6YtKYG2mIvFjD76RV78zH0Ym2GQ3ZGs7C158LegflacPybmok1RXzVib3lpRI9tIMI+D8eLBp
eZ3MCyYtqQRiIRDR1ROUl132ucyLOjwETru0yku4Xr8KB3/Lcz9d4BBzsL5FjA+/Yv5zysdGXDvI
+mDwD9JTzx19r8IlV5o/YYZ/O8rrBBh0ycko00t9sY3MQnfawR/9g9cuaTNZxp13aa0IX+k/fjKh
01c2DWWbrqMLdi7CUyfbSav8xkNXPThUqMbM43hVgOT/ZIznt/LyuzwPQl4FBNglz5nI0y/nQ4fG
yJCtCg7lDydeDP18kKsyO+u/5Wf6Nww7ghz09Uy/A7WFXl7nrj5eFqfL/Xl4qNEmh9x01Z+cSjqN
i6zW8+DQJreDWRyCLseYPf7eFXL58UgnLjq/vpz9Yqhp/bz4clUdRjb4/+BABwdlIPtGXaWXxUo/
7y/S3cdjvfvlXgx18uWqshV2GjKUZrVnJRIgfq1/sp9ONy8vzlYFtzhMdZ0tdfLdVKvRGjcpmQ0h
qzOInQiDJTrCqI1omwC83sczeru5pu8zeUFzAFJ5mqBPL19eJQw5GLp/6AN9GbscrhRTP1MFfm8Q
9i0QKm5DztjpyH8xSBOMFAhKzog8iJ8UfTOK6JZg5pMl//bjoIakY2zNiyPAOxXDjWjq6mDjg0NR
i+hoatjKBLaHJ8/Hb+zdYUxVJyIwgYSdXoZqP5SGdERwcNIQzSz0nDWCx0/m8t4bI7aeQgsqNCB3
X7+xykVqEXUlTtWuXDbJPkjCqzaI1r89FVNDRQHgMCU4/MJfj5IWozUK0YUHLZlrLSqQpakMn8zk
xBBk2p72q0FOplIXqexdEOSHxcXl0djgDuDetZdojs79zbebq3E+LNRFvpBbc0cnPT/ou2F2/S/M
k0hLBRGoQ4s/eQTQu3CDQYQcDJ8wGvT/3sda5b82xsm+DaoEEp9a8MXMZONg1Qph+r82gvH6aw2Y
MtRBLcNDVzvlMhDNAurYZwo376xudDUE8aqLtoxqn5xwXdUiBpk24SGLy00ExCvINv/KNP4a4eSi
rfsoh7faMgIHHKYo8yD75EU96xq9vvtYci8mcRqT2I0LT6IPD+VKX/crFN8X4ewIbmcR/vQkN0R4
e/XdXneLPZSbbx2CzjfO3PxE7P7dN4mLtAr0npz2lAYsgq6tS3UMD03cnPljDN0n//2jCPO4fw5x
WrT3Q6ixQTiEB/cSlYV1lSmf3OLP0oBv3qRJX4C1wPGtTefUi5Mbe0U78jqDzfstWTTrdCNX1Tq/
iC/E3jvay+8P242Nec7MukkuaDlt8lW5DpbD7Me/sGZePMbJqgzSqPLDWAsPjnXIoIMBglp8PII+
nQEfzfRkWSaaNqJyaIeHYQ69f4s8Ltav1hySoL+050g3LLIlnKd1gjIWysnOjA7tKvrksHx3zQjL
togBpsjtZJ64byhh34nw4FvFGn5z+pXCgffz46lOf+TNTOky2VRjULh2p4d48U1r2QTE8VZ4CPO9
h4EeAnYDBboc1unHA707mxcDnSweLVPcLm95pQ5gO8OheP3pEO8uUJ3W0aSxjf7Xsx/Oi8n0QZaM
Bjfj4eJbuk1WMK3vgCS1G3tZLMa5MU8XaOzNnWWzA701Byc1u+42wVbdbf6FO4aAHpwMSps8zclk
YZUSE4xpdMDFZm9E6b7X8uXH73MC1Z98OZootAodXqqgsHVyrtE0D8fIjquDn7X2z2pU2oMWTUCj
3DCqbi7Mrn9Almt8kn2X3A+jqL9WsZHcSrONgEiA2Q7Rtt6WWJn4s3JQKKbmUet9d6ABczqOOW58
aVQXF40XqU+9rw3fWytFdcSSSXDRqcJriHg0Y5yXDucCWDykE2cYzpvHpNBzWImJkl1bcL0vdItW
/0yUo4EWOQoAUO0hp8ezQh1MiJZuRRUf+4Zs75U9tPHaGM2bsUiDC6dS0Coaeypky74WMZXvpATh
qHcgL8EQ6FgYA8+YlKqbHi+m2vRGYN+Q8e4HR+2pwrO/VGwSFYwAnb5ynj7+CG/ic9pZlIKcSSAT
AQpEpF7tHpRlZBaGUXuAib0fJFgR8TTqnA7mgYP6d+8QDX6DAOBt69Nd7JwcSjBb46DrfZXB8FXW
akiJPz+eDpXVkzVFN5pVy7oiMjffOBqpcIb9FIGfo5MYfJ+hTuSD5XTGj3yYsAaOmSEegDYprZ/e
QP0dNKK9hTsVPaVh7F81bkFIpddIXM6gUCblLWbFVTSHG2F/8WqPTJPWYP7Dc/T0SoEv/lQ3lvpD
r8bmcUj1Dpq61xrALkVf9ShwOrJYqmOTyVkWifgGwQuBgnluQI6tkG3f+QJ8vhO7/a0T4HABJ7rA
jk0ERpbQIMgwyS5jmV34ZYbodpJqsVgjsoCcbEOApn5ywJ1ogBHbTk1ri8xJgBOYKnqvF4OtFFVQ
F214VOAvX6iORDNAa+jF+Akk57BL6kfLrpSt4+UqtoO+ceNn/ne/K7pl4KJt+fG31KfhXp3sPA6Q
9SkxEbYGvPLkcSQ6fegmxMdYjeWqQLF60UOy3SiDKkFHQaTT6VDOgTwYh1JKOk+Dkd8aalQgLW9i
E1gVTrsvYYZvvQoTwjFPlIOLRMTKdeKMMlxnHzyce5RuyNG70BukbAttlQxiADBr5wtgWuNFC4dj
EXSIiJhoC352Bk45yes52gheEdxNjWW4rSe3V1erMN9rTT26NgbsmBaY9VMLuyZG+UTTd2GumA8w
Y8czQytxec2Rnr3u4NO1mxJBk0ufZPc4kV6/4gA5XI1xFnzhXtGO1SDRnh3o/w7zIe/kVZ2m3IoD
IYGBEGmba8cB+PC1CGPiODtt4gtLLTXapIXnIdXi+s5PzbD7+6BEnWFG+SP8SRHfl1ABg0YFW4y6
/qUCl6gAeaP0YJWr0f8pvdy9U+LIvQqqxgKiGrV6TQfMju/1Niy+02mgBawh5PiloIJ5APFdX+hx
gzpFa+FO7CXxJDvw8UJ6TohevWTCApuizUSNprdzWlMebAuEddu5x6Zy8c6prSivLirXo39XJU17
bIZ4CBdFUOExMDbU5+ZNUeEcPHZl3CD26TVfPn6iN6EErSGDCgKkLgvytzg5CBVkAug2tfHRTABX
c1GIhdBD/5M7/Nnk+dW8ddcBuI+4A7Vg/U32o/paqIgwzY4ewhuzomuscy9S2oXE9DduVJDp7jId
fGvtQcLgwqz7yy71cKKtBszmAxy6Kvbg6rfnjnuIbTJzEJuk6693dV77gUiNLjtmneOsyjoXy3FE
QuPjUd5GUvQraMxxklHU4No5SZJp12uBpcn8CCCi2gWW6u0dxbc2zpQuS7CEdY5+t+bb5rJL4B2M
SmgsU1+k88bsoRE1NUogxpihfqhDM/HUdKOpCu4MaXzjVCgTNF2fbizLQ0+5yoJNq7RyVwsESJwo
rgCu6dqSOz6cV56RfBJXvwmcprlxY2sUkClzTG3MlyGv7/iisCusNLvC9xeVZStI4KqUdmOcnT9+
j2/OYIbi5VFMYxXRTTg5g+uxMVuzGPOjY9XRzvUiOCZSdWd9ZFBOTjIbSAOS6K7muXMph/Ls4+Hf
bJRpeBfFeh0gF9X/kyKBZUH9Haxawr0yFLiHvQfkNWw+aQjpb6IGhpmarOxEC+TZc9HnRdgtZahW
0q2LoxwbGpU1ntBwg2uIH4UVrNF8qNEhEuoNuBqLG167oP2qzVvNVDaYKw3btIGIJftY2yb1JA+B
sgzUKhdjW9QRMJnvKUsnQL3mNO71VS+zfvHxe5q++KudTk7LQqe6BuIO8PLJilAUCIVZ2BZ4czew
mERpQtZx/bmoxKGWIpjpSv3JS3vTYXgeEsuhaVgsBU4+TWB4Aff2WBxjMM4wVTRv49Sjsey0nnek
NPaM85VEM060T5b/e5MF2YDDgY2qLZfm6+Vf626LgMVYHt04Bf7h1Q6E0nF8Fm6XCD2bzSF3dPnJ
qO8sRd4t5TbaXsz22bjyxRpRy9RUK80oj1EF/njooV6aQ/CZaeLbrU0iS+Lnghgnin1WH3gxitb4
8PtZXEe/j6KF3Qff0CPhPupi77eXjIEcLU5TXEJkYGKa74uRGr9qpRUI4+hnbC3XRW6Ju35cDwo+
uJYFc0oohv/JojkReSXENFii4CMnGW+NFPdkoeq+06hWlyvHCJmipamIs6pNkfzxqoVVd9vadXZa
0BxLHTiP5xTIqomb2jMnAYXgk9jr7Qclr50kI6atQ5Q5HQovXkBpVIDDrF45BjUtJbiLT30IN+Tj
jTmtxdcbExU+EH7AArHook/2epDEUNOqDiL/FnCEu7T0HLgRdisLI3dS2Piev/54vLcxPLHOczOe
vM5AZvVkQFx/HEUVtX2sQusxL4y1j4DcLDKD6947CPhtFfWerAO/nsXaLBA61g7FJ1vl7aTxK2GD
mjZNfLbLyTNQECLlRKPjaGTYYmfQcLYD4Qn1+HzAEsRWP7kl3g3wLGRiyPhQQ9RPC01pxvXFbekc
g1AdtEUw6jo+UI5xVelj1OKz5WQ35jC6zSwxECmaK3reBSsvTMwfNff+Z4XMtz08PgIIaOqkwAwm
xcPXX72Feyj7PnKPuNDXq6ooqmVBvIXoROEqF01pm7CcPWWXBtF4URmk+bJK3buPl8L0ll8vPfql
3Nn4I/AhAGm/foi0SPrWFtI9Wn3ozlBbAk6faE8fDyLeXp00swlWKb/RASZCeD3KUKplAksxvQ1h
JuPKjlNTCDqy3shy1IBIJpCo1CHQzHVtNmaHk7ONtXdaZTm91DCyZmXqtN9UiQbs3AyC3l84Zofp
hQx1el0k0JdqghAAOXt8P6a2nc9EI6lxB5rwlZlveQ4OnHF2J4Oyg/ZbWqW76HQU5AbRx1cRqdGl
DgVXXdTJ0JCGK2F7pjdRUIGO9JQvJPI6wldh5T6kWjl5LzcFMINcWDJdKHGh3KA1p9/m7phSY3Jx
qoL65mU8mScbZG/VCDeRKgJlisuSi/CrXkT9nJMAEGAg8VpTC/XHx6/8ndU+qSCzpOE1gS4TJ688
MFoLvZRa3vquaFaFq4KZHQ1EYFTOg7kZuekcymG+saNoK1oQXH4kY3wM6s/aem9XmEMRiBVOnxLh
4Alk9PIEzQuZ2lKT0a1qJ/5usHw5A8VRfnakvcmRaRuS/yMsAViH73Fy36uiUtFl86LbzrejTYHK
ys7HC4IKUoRvt+nFG88Jq2XYKAGmcJ09Y6FVi49f+tsjDcEh5KwtsH4YUJz6MuReguJhboXQskv3
gmZ2f9v1pbqHMXg0hh5xhd8ej5o5ZAiH65JM8SS6kuDdUWXow9s01pSFEvjtZtSn+1AAsBN+8Fk3
7i3AgmgAIOHEyaMbTIL2+ltSaFD6KuRb9nlab4YKfj1AXn8JzhE4a1ZMhkp40gs3t9B9dJNV7jm4
AHstUgWI4KEGgMQm0q7VWeD7wQKVTuOTPtjbgHN6Qm4T8jmyx9NXkpl2gBdtEd06Gp9AlC5wKoaf
E3Camzoe0dhpm+I2Cz8ty7+zzumyuiCdSNlBzp0uwEIUESbE0S2Fs2DTEeoiOGB/1vB/5+p20Din
Dk4eQvR32p2yAhU7PscCTGBTTLPUWlvRJR1WgoLF2m9CYyVb28CX0SrPcXuJt8KP7EUWYHfdgdz4
ZMVPH/z19UHWZQPemIiLro7s+qvNXWh9USpZFt+igXvZxwNkwfxoef6DZ0f7Km+/fbzg3wa+RKN4
kOB1QEn7TfMet9/BDvM8vu1GIXeW4osbxRnvKaRqn0zsbUo7eaXCTkKFh9rA5Lbw8tSqfU+kiAVk
t2J0H2Nfra/czp4EKlH0K7WqW2qe0Z2ltVYtkFe1Pok635kneQsVCceFneQ8yy2/iDqdxsnDmE7n
rT3a6jYtKURKhJCXdio+wx7i8fHmG06cEwr7QFXAC9gnIa4lkWAZEY68lWxRuVHb0FioTgHBLo/Q
cZFQDlAtz4zucRSDoa4R2yM6LJoo/5rluKDtbC9B6qZDgjFd/B/2zqw3bizb0n8lUc/NBIfD6aEL
aA4xah4tvxCSLHOeZ/76/qh0ZkrKLKvz4QJ9gYsqGGlbDkYEycN99l7rW9VS5amjViWUebBUF7Mi
LaFvaIu6AQScMaqIx+YGnCmYKciomi+JIjsz8OVBY24M+VEZRvE9yeiYDErViIMR9tHjhAewcmLZ
ZGdtYnDvHBDPRcC9TEXghY0VP9hlP/dbc0T7N7I3f7LUHheK1cfiYgJq+VSE2E1cHCaJnxta07hd
Zo4nwGvscS005qsg4uecgUbDlV0k2g0eXEY/WPnr2zbExVBwO3rRqmM7yEQEQObho7UOTNOhdzRE
14YLjNi8bku9PjX1Xrc2EZzLgWJBDbRToy5gCOo0QnYzzlUZqwmn2Iko8fYmHNRDSL/1pqwl4lel
Lh2ZJvQEwVFcDF8WpWfmhLMh8/uyl2FApOaUu3FR8icykhmk2PIqLZD7JZK3qVIBJwrLLupdeSZp
01m6OaLMLUdzC4JUMjgLDCkSJZ0XmJ+p9FBbHR64QigDRAiz1mzgCjrMo7FMVOY9ulaTYaO1kepQ
MZKATSMs9Y0iqO4XPTBUfx7Y5roT5824AF7N1Ia4VBU0DGzLwbGAPRYeJDoj8Egjy8DlDk1xz0rd
lV6vThl2zEGROr+kI2Y53VjPx6AIbZzzjfkUDCI/necwgkRiNyUkfikkPA6PySKw8JKt6/VCj/ex
3QNwGHIR3/KMUOEqZFbJrtEctDOb4rJwzKxkh8yFUTxkC3l1HfjQvTxNrc8SQERDg8J9sZXODXXs
x+oidNwXAFJmTx2nM24+Ga9LmzYrwEEThReXZtq4JMbGVzYjvWuViK7OK4wFYstS5KdInebHZEmF
4aqAfa1doveL7MCl1cjt7Wdl0ypEjVqw9BNnost/09iBzWm0wuiy48Z76MlHfqh6q76Qujl76fss
O2mEESMTDkV5nORatcFCteETBKDwnpEl8AGrKuSLBVEzKbRtfCtGkRIVXpeZ12hI+Vx2f/mdWYr+
WBtztLXqKiKLWB0jiw6JHBPw1VbzXTnTU+ArSglbbiJInE4IoP0w2zOTpYm65j5pq/qqBNH+tW4b
mwgj3FNXpIqarYPdiwfsEgz6qQ1dpHMTa4HsIAyYoUkn/AYe9O2M5P+sUuJRcqSCgOfzWFkUAoKR
lnEEY4y/FpJlnIdLET4VsdFz70sGVsksjdcTbZ8PUNG/BEzDG0oeCYiEKS3TV6aodA4Wa4IsZIQa
/p4sM2BLVUpZe4GUkqAQTuX8rbbs7jhMibqz2pGvYcYWnuKC8sYhlk/SUTa+RY2FTTqCHHYva8t4
zungygtp/en+JA142koQfXcxf9dizMRm5ZLQ298sE2X+TTouyui2nb18m8gbPu8tO/sWEs8grV6d
6toOSWSUg3Z5MvVJMPeD/OZ2xZBt59AM/VBoBY3iulq+D/DI2lw6GxJ7b8v5vEtF0H4zmJ54Iocs
rqIGuA9FatQuF7ZaOloHX0kK2dmgHw/qQ56CMmZ7FzeMHS1lJiEiHDRQr9Ysf1eHOrigWhuvyYGd
73Klng92QbXuSCOsMgiWsk0zK6rnl8SyifQI616At9JZ9UFjTZJrotjhlAUZ9sGwrGvZoX5JQk8s
XHuscaDHHdbJ5JLQ2/hEHpMSQJNlFJYTW524bxQ9mD9pIv1Vg8eGgyYtFTmCUjZAH2pV2O2JavdK
c6uqRAX1yWxcjp14zG2tOQPELpNWBPxJq4t4m2hj5zV5PrlEZWc+z0POgwHDADhicBK0wXBqZHO2
489rh9lr5CxhMO3Y05bbCvX2Fvyx6o9isfZAjaarvNGMvaDV+klR8teyYG1bYJvGJUrKgv2hz56w
1AKP1pvbYYkzJ51LaNiR1Ls9kXefdGfW+uZ9Yff2UH+ptGw4OAgHzeZ27iNALfGoe/ayfBZk9zcf
SFubasyfdLoQr7OpN3XOJItoLmS9uA2k6nEc7P48BLvuapKkf9KC+JvPg0pl5Ri+qmU/TkMqtNl9
GBvlbdNNpjPR6XT0VGSf7EL/5iiUUWtVTkVF+/NDORwHiVUbQ1jdRhPrbAeFACqo8pmW/q97HDAm
VME2fe1Xs82H2jTpJKVO5/o2MFY2RqurbmkBTGVVChxY6LbXj8O8g3/32Ybztd354bKw0c2yj6co
VcRH9V0zGVoazll/C19wSNyAinIXiSL0017VR08uTStn9rEi1ODOUa1VYzKPrrTSPrKibc/bQE5P
VZEQTzPq9HLl1FweKePa/Wy2JpCPUQmFw/CiKbdZrnfnNhWI6fGF9Chmxia+zcKuAC+usrVqFZP7
gKlSFm0jazIgRAxtRjrAxJjG6QIlvOyNjCjGn+9CPp5l6NyMDGWDNgXLGN/F+++f6HnwFtpAbjuP
C7fswZ9VHVqQnx/ldSf39rvmCFysgthFpk64Wj4sYEvZ6R3sueGudL56tdM6i1O6pls53yO/cD/V
dXy8Fz8e7sO1axhVHEwGh5Nd3cGI6rVu7Es+CzrHSvyD7MSbn3/Cj+2S9YjMFtBvGNyXXFbvv0eq
ASQ+IhzvAPKddxrluVYlT2Q6vUht+Un396/n7P2xPmxygsTOWlVIw91AHrP+HCc3P/8sr/KAj2fr
7Yf50IuBCkcrceLrOxKQ4NhO5/X+4O2fgPk4lqO4V5G75fniqZvIST3Z+cSl8bEvwBZOZuqEGW79
PuW/yKbwgwAtU7XpNq0LWSFRpJzp9c2WpbhVqrYHJa3QlVVF0sl+WsZqhaJsNokcAyYpfDYO+nkm
t8tngZ2vxOs338vr+2J9pyBmZmr+Rd4pN3EUSGU93wZA8b/0CgTmVGc/a0rRsu9rEbhFqQVXZhlr
DJTsbt+VauCEUjuez0VlbHq7ac7rergclTY7waXaeXMth14s0vTq5+fwwzXy+lbBk63DLryyKILe
X48Lm0xKO2O6tRdT8vq5RuiyZhb8/CgfrnpuZYXu5CqZJKHWIhX9/VFaMWhSPvTm7UzBfRnnEiEx
Vdu7Kb038mXH6rd15H+Mrv9SVovIT4yucf/y1sj9+uO/+Vsl9H8EYNE3tXDYYTX5E0zz+ldUWKb+
Kj/kH1FlvXG4Aosh+JLSkhRyHgR/OlwV+1c6ciho6LAwv6Qt9k8crh+02Tzc2RzSe4JRQwG7Spbf
XyaET5kheSHVrSytHRW8243pRVKg+IEe6U+qFIenXYz6z8nVmX5MPxiJUzSqsmUgAJp5jqcE1VW+
EM3XkFzoqGNeXFnJ0vE4zruLSK5HoFMWwc9VK0dPyGvS09ev+3+uvH+xOPzsyrt+jIvul91L9lI8
/q9f/k/7/FK0cVn88lh8++WmgVMHse7b4y8r/+Hx7RX6+rI/rlDxq7VeToz4KTNYNte23G+wAUkR
oMPxynEBQulmseevfr9CzV8N2t5cviQZIBlU19bh7x5sQciBZeAwXnvHPFv/yfX5YXpJZUIlvXrB
FJg17Ek+Wj1oZ0xxXqIqT6Mh27RmKauZVyxBXewaEkzyW2Jzq/IpTAWkfCdiNDc8aQp7U596LoKB
+eYLvvjtgfIOq8RnfrNhoRhdNXv6+qHRoaPvXcubN1sJtoJzatlFR+y9iZrGqvsGEg1u0IbnijaX
8TP7dauLNmR5DL1Gp4NAx93UrjMxLzbLAMIvrFwVWUpjm59sRj9M4wzUhEy/kA/RuGdgQ1Lf+3cX
2nm29qGY63eJOi1ulfe1ekg7M2Kz382D1BOL0kDMdQOI8DDKgNrS9EmKbLI3cOQl85KQTUv+7H29
30oApODiQoCDAhBqvKp+fBipWq0VkoE8viDVdyZYDF0bkGO7NxhGI3mzTKchaROySw+os77DYkto
ZqrYsYkHEGmCYbnaKM2LSXpeAaldGHOb3ORKZt7jrmOTQI5EEkfCbQYdE0sVKDOSwv+qdebvwwXw
Sz+XyM7iMOr+/R8RWOuy98ePtf9+zVoJX0rvsXt89xtSX+Juvuxfmvnqpe2z7vcgkfUn/1//8hcw
jrzKzVy9/O9/PZd90a2vFrKIvF0vdJANqI3WHIDVvbIORt7cNevxfrzO2WPO67hZXFUviCWLH+y2
T1/r96elzLNtzQL4Y+34cy3irwBWGUzq2F6vI7c/1iJF/hVNi4ny0GQQzXORNfPHUsRf8WhbzYkg
siwUiv8srvfVGvpnkfmXr+GjZ8Am6aSP6ffv+/wY0fY3lZeVDS6K2YEr5SjzWWrSw6VyZAJwW4cb
ufDtBp6hD9VJDw7MJaLSESZhh36Z7sxnGEJC3tvGVV1fGMHZYm9ZxDA5msu91Z8k5rd4KN1iVpy4
e67FpSJOgvBmCBhreqEJOcglYheMkZWeSf2ZWR1q9dgaF6V1IpKLoT2m/HqUguMSn7fT1rLw6wRH
RWlAw56RnOeY84IL68wU2xB9g5xCR9oFwdVo3+nxeSm9pA0PfHHWLDgEaLwS8Fhlp3lywb1pKJsh
OOol3fmbSXdSzVVrj0BjtQE6+UirD8Y5DOgAVFF/BXQ60m4WGW78vbJ8HdK9GZ0G7S7v9sZ8DMdt
w+uMG6PaEUSsEx8A1X7J7mxI1qmL9rVMz6d5a8QboZ9H9oky+kl2bKvdFB00ArmHC0JnSReOosMy
PJAImBFNIw8bLbkwJSfQdiYK9eWLp4c7aTqs/y83i7iPpss+vVn1G1DC8/y00M8acV2310F2mkQ7
SXeT1I8sHxME3VjI0l2ynY1DI+1MiA/paaVs1GpbR+f/fJn5+wXk/8elgTQjga+erHYkZSCIVljR
f66VGXh3L99+ue4eu5f2l1MmR80v5z1ql7gI/w70yErz15f/sVqYOmG1qBJMWkTIBu1V7fMDk2QY
v654BjpXaN3egZJUsDIKtc6qfmME+a5uYR0BNcOHkbW17FiL839Uurzf58GVZCVDFEr5zhpENu5a
SrwtFfo2D4fYCB9qMpwdUj/0K6VNzqp2OWJYeKlzEF4pN8kUZt0GA46XiNzvLCjkccIl3hTatzff
9d8UL+vG8s/l68cbYtdJwb9u39fNyNs3NDYdHvR5CB/ytKo3CNBh+a+/pEoUoy8yLSfv5fufH/ND
AbdWiGINeBGImZlyUxC+P2irqXiX0LXdzAZZ5Erj5/nY3IW0+Z2uiTK/qScyweuccRB+EaP9TKC7
bmDefuhViYc2dx3kIwNEHvb++HlUMNZqJuuKqTK2OGKoalDwgpmoIe1lwoadItbOkAQu+59/8r8e
WF8fVypybrol/O/9gRv49sraxL1SDfLUNdIQnJEHr6MFw7XdjptWGNe6Uu3qUjz8/Mg8/d59aC5h
TrCGxhDPEZLk1wSyt2c6GQSp702UX6ZO6qDScE5Pv+73OW29cDs4wYl+ZvukguxIm9kb+3hr7Juj
sTfPJD/yLM92bV9y1z9ff67aNbti1zkXza7jP21f3asXxCI4Bj/4PLjPF4ZX7OSH5mj7ME756+Rp
fJgvsuOynS6nK/003Fe+crachSf27XQ5XjAtnS/UPcGrbueY7uAAS/SfL3jR5+eO/5zc3uN7cmPv
Uvd6HKbSJnADd+S/UC3uDL/x5K28LX15O2yaTf492dd+540ugQc78MHbckfumFk4yzf5TNnPV9P5
dI7A8Yhf4EQ9lXbydj6Mbu33bsmrKfvm9fUtX99LG82xd8uFONP26yv1TuB+3x1LzK2Wa3rr27C9
elcf213mXudO4lKY7qMtIV174yza2jftDqzkJ53gNUH7zUX843xCjyXXjQWN6+n9tcTIuQtqnXyU
jXd+EzvKsXbLbXg5PMWTq3WEkzh25eMwnY7LLvRJGfMVhxywDahNv9zyo37tJpuX7dmBia7TuNeI
I3coBl1M+g4MFB+MDe864yvHceMVp7Pijs4lpG7idFBB3NoXBcROfu+NO8kLN4W7/tvd7ucX7msr
9s+b9fVzIlta3SSr3IyC7/3nrEQ+dngW88spwzCg6aN1mIY62dsEFo9x1HolIiSHHcoTOoL65Ldf
8ugQ9Xm0f/1dO48PBTZJiPox6gCz7Hl+E72oTJUgerqEgWgotUy80Og26lQeXn9Rku45UuFZm6Q9
OjJ6YadBjcQwsRDHThnPgyKRDwEf4EAR+OOXojSQPAQhY4M//uz15+qptz65Al77MB++GXadSGd4
sK2tpA/fTLAUE+jeJrlE0n6QhHQiiugq6aITK3+Ruu5aIfbDjNMzTVJOVX25bmNrs9T7IbT9pa3R
BRwS+VsYaSeFGG/MpHgsS/uyNmMatvaxz7v7HtBKQDiuUzzFYnxou3zHfNzTZ9KXm/4Mqd02Vu4s
ZbF8bNQX8OW39Rr7HCzR1tBiL+ink6lLN+SvM6IM/DI619Pe77rKD0LKXdNg1jnsssD22cF6QnTH
hCpTIxBOqbMrTH3XY1ceRlIvf35RfXgCvV5UFk1QJJt8devU7P1FlSdWz/yIgBc55VHTJSZNKlU4
o/xd7sz2GHdbRb+YOwO4IJijf3ZwThlnjEcguxCKEVol7w8+oVJAs6MEPg4wArjrWHfnue6ciaeG
MxbBrTKBps/6K/gwns2b++TCef8Ueq2fGOPii6FGW70OH64bfWzIr4B2eJ606kuaU8VHQ51DRlPP
A0Z6DjZS3Vls3Id20irbTz79+6Nb9BZpX6Kl4XYG00Gh+P7TV6IPwqLX5ZtaSdXdLMKrJLfSo9K3
qAQCifAlja+808tTSGf7eIn701QvCRhnf8U059QQxaMQS+GF3ZIhp6ieq6Rqb3KzST4RdP79O6WB
YtIuR9j7oTYqwGWX2K/lm16JH5jF6W4uk7xF9MaRphsCGaKB4rrwsiX7zGbz2pX5896mS2Py1Qhw
ZVyca9boh66NMuaNpXZ9eZmRG5CNY+CvJtsN7aIq30aNztNHDcWecJv2LI8jYA9mcTtz0RwRKMXO
WPf2iVmy8jcRShOhfLHmYrzsRrXZNnDu3dffwumpfV2MM/tJM9528oydPM/ONF0+R4WXXJpdFdyK
7mzJx/kkCQ+kAA/XpRI1aMfhPiRiJtNm0hO3HYsB6m2BPKtouyszxAdnDLqH//f29fr5R53dv98K
vW2S/Pu/HTlzJRT+503SyWM3fEBmrv/gt23PuoGhs06GCP1Qump/ThRU+VeMxWx6/gS9/t6uBabJ
OAhx2apUwbi4TvV+tEgA5PMwWaX70C7RatFg/b2R9GNHQQ+Kb5sW1I/fv22P/sY0+PNa5kJmhoCP
CSwPO7PVWPX+jk8ncy5MCykwaLTie2539kOBVI4gvrBfc3/Cl5QMZNoK4WQ9BAtTWN+a++lUrtta
bBQ7E3dGs6SVQ2gHXm88nmHiz1q1bJOlQvsHHQPIBU5xU/aVUlWItxZZVniBXZcPAf3aHqIbw44D
5kMT6lY/qERGm1jN3RT1D5SSWS43eC8D9ah1qYEJZIzSG761Dt54tkzPkygbaYsCtuuchfQfGamR
IjPNGMcZ3Ik20Q+I9LhO/LKOlU0aCXlkvBnIMcHqWfJFyyyBDMkYWNlaMqUqX9NIdSflQtIes3ha
TZiTIUpnKUUj79QxlQ6BgmdDb8flYrCD4nu7RNIhjcvcC4Z6ujJRnl0SvGSGnryo7bTJCTghb7C0
+vtZ6QtK/F62Tzs1n890dcbSQpz6fDfPkx75U19Fe9tO45znuKU8zIUOGdGAW2Jv6iJYvjQY6SOP
RJYK/WvbGEC8JHRUKWVo57G3yGirD1Kj+BhpzG/NyESIplEk6AdVMKBNzP6hgwFfMCwtmv47tO/4
LhQcxgd7YaRu0ZqS6SZjGIGNkEfpVIlsk3pkbsLbuRLIHO18XO6HOCvxxPSRPjnxMASl2wcB3bMM
xeFdJycTQXI4HOptM1hy7ZiJgdGhMkrg1HGrEcEhFhZZv8gi8mTmVMGJQtVk7se5IE8lJF7zG5J9
7aBVEoihUUGQ6g5D2hPoVkUqmYV8HE6vxnIrCF/XN9Uy9AdAGuQSNwEPMicN4lG45DkMgde1pk4B
3XRVsxvKXvlis3PHimw2EDckdfD6UppNX6n6XHZmUZe2J6tQ2/tBQ6PKPpD3MJh1OO56w5yfNEkv
vogmKblmrHJ6kuygXpy51jNyUIVgf97RMic9rw+4lJo5Xmi49UVx0qASibwobutLIZnpfaIsq2Uo
09NvI7MGMmQQ8N/meQJ7P7USueJUhfS1hpEZxkjd9KUb0jh1RLgKWGZzPfUl2JiKsKq+gQ9b9tK9
mEm92g1ZH36XrXSct3j2csMbtTamMyenYGxKW4UdXkzVTIzVSPiLEqh4zQ21ie6CJbTpA4okaLZh
U9nWWnUsd1WTJLET41JCwzS3CkE9TTOSmZMzudlIqeiBAgDp6lDVjd1Jm2QjJuZwbECI1nb3FXcU
JFGLdEFPUxYRuVXVBO2pBvI5cRQwZc0mNaS5OpY8L8U+DMu+2bNnzpNNvIT5E2VbTF6d1LZnWQLp
8nwepV7ejSbyULeFolIRwRiprSuaABRhk9kLxVtshqPX1LjttpKF8sqtbHsq3Fptl+kwKRHsrrnk
bpYXbH1eXMXDpdVYpXKIJZHpu6mZxHg9VXKqfG1JmVb8KO5EjrOfHYpXN0v7peFiEDSKx2FyGCsN
uavOSVMDu1DmxHIrI2HWgfCZk3QOxEYPLsNRNdF4B1I7eGrX2ONJP8eass2HQkRnKZKX750xoRGP
UptUvGLKQs5vnGrtdjAW+Q5jP4m2ZjjZL9D742IzGvBvvYwg6H47NJmV7qZEEhDo48I8GOmSqHup
EVm0Qdcph9eLCtHGS8c2lXfCSPp0kzWp/r2UzOG5XdKhPPaKHJs+yQHdfZEH2cxF3YjZ6YYeq/TU
lkBpdD2xUleUAG98AChGeKnOuc9MsCr8vK2XJz0AbkcWMA8R3Pdj33sVXH0VHgjdpcUQYev2IGJK
j3Q8qV7xS026VTM5OHSlUhB3lM3tfS2y9kkb027NU1oDerqglHD0KgKVZttJZMg2em9ZXjAFveKb
ETGZG9TUkQepWUn2kiyZ36u2ngw3TgKiZ5OBtXsfGJGt+Tr2n9CNg6gkTaVNB5TkojZ9ywbD41pV
RUQEGQv4+fXIGGmmFML6ErPsK1sJiNBTI1dBw5KRGLLXqMwRkXcH3bKL4rSx90NZdc9tU/cAZbqa
RHYlCG5ak4CFXW5ZDxKzRUfkIlm2GfmShyVoxie9L8NjjzhEc5K2J4pKV7FSlVN50xDtdDq2bf69
r2fb2spRMe86CQgim5Reoc7Wq++TNMl4E8Hh8AgZM/xNirFCBMYsIYmuJqHwK4u2iWCai/KL3gll
vJEShV4bhIZ7q1ba0h0wGFyQPNKMfroE4z2i6pLxo2DQ53KC9K2Zc14cWHvZfpmDWnJnOZqB3dWG
seC/SCZ6MOmsqh6NVvISlW7YiibTr8s+o2dKeliJWVwnzNKpmTHCfgFS8TDAJTIBaQfRI1kZC0g5
kvcyYAh22W6swFKEO1STJhwWoeU7n2dojhhObHsLzsZizIKZsvbmIkKxaxXNdB41YJJ9Iy8m2x2w
D3xlRjWwkBc48Vw9GuyJuQd4iP+ymeN/tyJ4LVz/cw28fSmb8H0RvP6D32pgYfxKQx2//qpZXGtX
NrW/df6RHmAzhuKGN5KqlhX8jzGh0FAlsB2Hzg13Z9W8/FEDC+VXnIZAPfB0Ur4yffwnNTBvhRr3
TQ3My+OHhfzLHP5VGr7+/ZvGf14nr0P4xl+srk632ZwwjBq5R+642UW3ifpAbt0aZbyxMUQz3apY
SB55xySiYCVRnWExIuR7US8kR0Us0B8gG68jL5ZyEjx71Khdl9tEtMQ2dxCeo7Fx9GUYzicVFgsN
MpWJQx621tcuM5ADtLY862tKW3BaWHbbOQ3epcWJzFIq3Tw1K3rE8jiddJ2iBY6FfsINTQbr51Bj
kl08yGwwmy44CTWqOLpiSf29rIrRS6RIflyWWcOPHFvpQ2kXGMvNORtXF0wkEyuXTg9dPZi3dpGP
8TYKInK4hySyc8eYwzh2glFg5Biz1WUzhXn7aKS18i0qckU40hLn92rHuUZiyLEdVsO8cAjdIaTW
ilocIkqHF5vldDkWcWoYe0lVahpV2bkqGiTe/Wg3BzXCvbDFfSWdsXBgHEXsSwhwkkqzg+FwPjQo
Q2lIDJ1p+NE4t+S/pzoecF3txozHvzQMHtGKLaaGoKC+ExI6WmaQmhb4hGlXxcYotIoeRowAqpJ6
9atoCywmpZE1l8zWQ8nXWrn8knRLSw2PIJwIT7WzzptUMyQ3Cy1413XeThhMBEngviSJ5l4rdfsJ
aUMqA//BG4g1Y1QeB2kd4IZRbq0mJ4rfAfeIsQtwYMkOwtY8okKl4nWyWtTWStNaLowWyweghXms
dhZ1GCk/ZloIYGOFuhumclQ9Qx4zyy1p791CtC4KF9yzJmEqW/dFVqfApCrMIpa2/WSjWhQUm/Vh
NfBwIF1mmlIXMIxcEE1oDIegr9RdV2fE/Qq7nDCDayDsIztaN1lsQ0K6TY16bY2deVVMXbQvOPAV
GR50smO1ICaJrMX6O4HGc+uabTvcTmmzDK5pJjPn3Kb6PIDPTXo3AZH8mIXzuvsyDfNYWz3P0Bl/
KGWTFZAuyFzIzH09r3gGR4tknZp4pyk0RtOacRAGikJlIBmE35rtsuySeqbUF3Gj67vSaozQnQsN
B0lEPFTsz0KZvhbdZD9UkirVrugsNOhWK1oEPfZMTpWVjfNGnhv7qVnA0mFg7G0nmqvmdNEKjDex
ksi7bgUV+fhTuG/BfoyqYxuRGfm2NM3f04kWlNkvtHbMoet4dCekPu0jw6Z5aMssEc4i1813JYQr
6CZQ2SCGEEMdegMbYtr+hCDC44wD/d7My4IoQwG/xSGytubL5El8164JS9kwSl8BgtSaMzZV8NJV
bKYc7sDxTB9AVXhZhdYZ43WZKy4VZ50TdNsQNhnESnQPJ1Ad3VGrDcWFDANrGDZMj7w0VsIFO2NC
zHC7CBwumWItsjsrRUlS7nrxuGSmt+ahEF2NX5udZORq6QC1rRIj96luS8uFNc1j7NZ6lOeYRDv2
UNyjPVQpSyoCbMZEfe+N1hqTLbYvIq4qNt3mplxKddzM+PZGz0gWQ9vNbHzZ0Mwd66EWUjf4zULZ
5caiwiqwVKPUbCLAn8MmqJk5bOQhFV9KnfreJWMsvtP7kf1W0CeJ5Cpy2DdHdmTLtCn7roNvNBux
m2QDm6MeaX7ha3PfKptASsxxg2wjrFh1ZC155q1M/T420CZvZKMVXydb9KPDh+6vIjMNIz+vpIF4
47JfoKRki9JdiQZAOclKs25cNMpUNNsZSlzpILsW6WYc27HyzLzNvkmEaLoJSJcNkZ9YY6vw0k40
UuZNzLOKSzGKsHNIq13BfMnRA3qbzRJzTolQ4dzpduSEOshRQ8+3gHDEyVIWp8lIi7zOg73Oebfi
4miV8wV1pG+HM94kBXBe3p8Rq+0Z3MNQAc9FLT+3VXwp60w6oQYd0qbfaj1b1wDMXmTg5B/S0dOs
4ogHgAUA1I5mL+e4+9BYhNWxbfQvNJy+zW1xPSEoEWNFJ1glC+Vi6OrTPEVpHs877KH7tkv2FaON
GfXNut9Vwux8imc/r6MvtAckb4Wf7cxmJGEyACQI4GdHJ6N3i+JqyNk/EMjoZIF1WkSa6ma17ss1
q0v/bOVk2xPaTd4bR8vkcJs0GHfHwDrYWnKvz1q06TJ5WBPIiFnPNxI+tTHVhLekZJtp8yFeqvQg
Wg0yZd7foEvMHR0CRFWS0jCmO5WmzlDCJsPfEjpRYe2aMN9k1nDVKv1+MOyDzUy4tJLQFdPTMqx2
2dGc9/z7+6AJ79uE/MgAIiruxMNgRkcrJZkcsAZuTnxTsjxvaRkhaZF52SoUl1E2PetSwh5qiFqb
4CNlMIHHtnerkbfIuUubDnc0fgHyZtJpOSaVfMgK5TgqkuLmheJUujjvo5GrhuUGed4+DFomXzio
viAi8vIkfSkN26/lbIc/bYcZ4K5qEUcaC73jmX7/HcI+Vzaq81ZlMBlrmrNY+SkLkeYYGJj8CG65
Hy2ErkaFgmO0KxwM75QxWfccl+pVU+eWi4fXdtmIYb7MNuTe3gxq8oW11CWlJdpLhXo5jGDnuq5k
AYh1HtK1MLUNhc91bZZHGlSPahbdTxC6nptSUW6mItr0ep6RR2LZTh4pvSNZ02k7yr2XwHPo9XK6
HCJes+IG8su+HunsSKo45n3zbAkpcUtzUE5HBYBqN30RVUbUbWK8cDiPrexZFDeF6XWDbnu5HlCg
5cppoghfiwJCd6g1PLWSvi2S7hXV6C/ZEhzUqqmuW2FSl5DyPkzSQUovRAKxrdCu1uZNm9k9zRbV
wFopD+KhJxj+ZMFMmtaMx7Ma10MxX6pi3BAA7ykFdqH/S915LceNJOH6iXAC3lyetmQTlERJlLtB
UBIF7z2e/nzQzI66i5hGSHN1InY3JlYxyi5Ulsv8TWYzh1Gmv0mzgn7Aq8rv/FtT115lU7wtpOa2
SvDpDbLw6xQG91NK1dPjzBj8V5Jp3Daj+cZqoi23i3BL2WKXpRqSuVCjgh6WienvA91q9wGEfGoS
6NUCjwVKViIBoUNrpJiY3jQtRE0pvqfgd4dgxBtVSd9mFjppVrw36u7oy84blUPGoDsVKwrPeGRU
HHyEZap9/rgLEM/Vki9BrB6kqn7khvEJPNHGCb5lBVC35CEcwb9VpHP+rh21EzqIPLG7J26A0jbE
mkdLwhvNn/o3rf8hSUJ4pHT8q+bQOt+lvHFHM9rTYPfu8Zq8k5voIKGPR9cEOqf63CsalDJd2ZdB
DDsqgO7LAVMc60nleVq1N4pf76Osk3fdHKoOsy+ek7/R0bVUjp5GbRRzpJ0fQw3u+vi10XFAOyYQ
NY+dWZ2+xSUK3kVsTDtFpcIyVtxE5Kn5ntVgiPui20UTgNY+028cM33VG/VdNlTZLkZTp6/DT2kf
VDuGlm/yPnbgvJRP3Ku7Gyd/GlSpoGokjxQczCYNvtDhkXz08mXru5Y0r5XeKwMeBU1j7wOJ6uQG
SWcsofO4rcabykzjLw7mmfY2MhM7OlS5M+zDuqEUEuRm3yO620qHNAartKmLNnyld32N92KIEfSm
NFP9W2VE6ZOip2O3R4PUK/YmwgoVUnwzBdYzDJi/Olqu1a6jtHJjmJ1sbp3B5EhswKVv8LCv7wo7
hV+OHIx24vnSPvNtY0STTM8Kd2boUREcCtt8iPw0xeBTwdk87WT9nUVtbt4Syx5vN1xTPipNXqU7
P4paHDrN3rRfmV7YvLGcLgj2ddLp7wrVV+Y6gaNDcRxSXd1E41B8Z4HJ02aokgrvm86a0OTM0GiF
rczwdoXVeBh8cEA89L1a11ulacbXiVR0zR4NJxCMQ5MOPXYPg2xjFeS36HeiisTPzLgjneTC1Dkc
bXW+WzqJap5yCiQf+ymXXnE3Gcu7eDRj6l+j9V1pTA6bomibdDNI0fT195tt/4pK/v+730a7699L
Df+3rZuKxssFRULhX/mr2KAYgJJxvEGyDSrEX72zv2GGivp/aBYDjAawIsML4J3/P34E/47Omwq9
OcBZwA1nxPTfHTeJSgTgw5n6g+yKAmX9t1DJc2P6V7GB0EjpzrJ+Mr19QM5igx+Bcatxgl518U0F
qBpsgAT1n/Jil8X7s8+y0Ny7LGu8jCS0qeGi67HF08CNcYzDrc4PT5TbJh6Nr6ryTtLX+uICg+3F
yATk4KBMPjJ1xGus15vSvu0SirLR5vqgloJQr1Fpp4LRpDx0WaspdJ4oEm6pLrfqXZR8UdNvlRId
g3yNOTJ/HXGeIEDM3JGfIlrCaIAshFiz+Kqb1fZtGRa8L9CBKHbXh7MQBXAScBPeuhC6ZAEolnRg
W3M0511/6Pr3zejBh6byznFRazfXQ83IEWFAhEI9SIMeRCoLoayhijI/qXS37FWwcTQpd4MeeH+R
u/61o7wwP38ZzoBnpN0tyjfyoi0Q8td0N+tLlCo7433r98GexmwB8LtekymCnfRyVJRywMdqEGBe
aIJ2ti+Vc6/chf9EFUxKrfSRqzvFnAEtr5Cvqdk8Q4yqCzd238mnOPYRPK/SId7VFD+Mvd8bvHck
faqSbWcV1hPdq8Kn5Ux1HRO1KHqfD820DdGG/xGUFZ4LYaZ2n/3QUts33dg7NyjkxcY+RvOqX8l2
gSD0cw1bIMiog4JJpeEvZGHL7Vb30VF2tVAO9o1SvgIJ60P4s/UbebK2gye9TvX2S0Gl7ZTUEsJD
la2t0YHmRSWkDigF9tNZxczETog/PyuQmoVXms1cZqfEpOxUniu609yjIoIG+sj1SwapUgA7dOTb
oJrWlvzSR3Bs9HNNNBpM2EhCfVZH9NOjAWm4elzkW80vxodMeVtX9bSn6Z+4YaRTdJDLnWNGt7FU
aa8NazBXAEcLvwK0OQxPTgJgwOg5XH6EhuZfSn/NcFUlLj+ZPFRv8EH93HVRjEOu2u/HBA2Ddpza
o4TAIkpgoXJTD4l0+5vrmDNtBmsgm4lWM3zUy99RUNfUejuX7kyuGtQYrOHdZPRrCr8CCo/MI4xB
MU5n1qHi/JQHO5tzTVdqrVZb6a7yd5Y3nQar+O7E0kT9CwV/7NFpydsR6Rbe++9+f4TofnBIGjS0
gURfjnDAHLGv/Em6s5VTpaAIYX65HuDFJjWP7VcA0YB0nPxKjtVeulPVh3Q8ga9onVvZWNkK5w31
YtUYqLeiYACdWINZIJrw5bjLt07tOHdNpylbJTTe6VSvsG2JdlHEi4ly4Jos8cLALkIKuVHTXE/r
2HLurNdJ+VlRH+34sf4b5fWvW/yLLVcYl3Y5PX2MoGRHBeHOl7/02ZOh3PbJw29PEJc3LDxm8RcO
LeGUpydUx5IeBq4kTdvIt7eO2m4HANRad7ge6cWpaMzXxF+RBPxTX0eZok5B4LYIM+aGfWzD4eP1
EAt5MN9ETc552liIhFx+L3xE1IEeU+D22E0dO1C+dswbNPPNu9jDK6VGeHjl3FgaFYe9DcRg5oX+
JMadLd4OudqmLEAb9351LIFYV6b15vqo1kIIqdZV/khVhxDVWAUbzeI5XxhrV8p5pQtLCJa7hd20
DCkEkeDLT6dMXkupuw1cFqrndydbOo4c5w1pkDl3dvkOPavd9XEtLCE2VSTiUXwACTs/Es7PulYe
SzWhDOr66j2C+3PWSf1DCEHhepzF7/crjpjiSuFQxTb6wDXj6qj3CmCPkSb99SAvHhtk93yvhNuE
bIAssp/lxKtCoyOI8trM9jl03TF53UXjETkeqVy7jC3O1lk0IdFT5AenMB8DN/XTo9qmJ6WSv6fB
CNhI23mRsqnqYmv01v76IIX+7c+j6mKUws1WGc1Oij3iVsFbKlnH2ml3fnmiwBWo6qeuHHexb2xo
w21COh5pfBckz35wk1LSCaUvfXWfht96qqmT39z7PbQfyOhmfKBhe6w1TJNyxPtogSkSiN3xD3a6
8xmaZ/BspTayVdppIgdugai4wp2CT7gbJI3qIw/gf17Jb/5aNedYz6Vt6DySkNg9SrCtgbiIG7QP
IFdelVPw3a8++iHqjVJbr+DYRVuM+f4wE3xBSaNjDqtXmBREu6TemrTA7SjuTfZNnf9w6i8KmnzT
2H7WOvs93cLTUH6SIsqttPQeIno+QTXuUHvctdkp6h7MaNxqFB5t6+AbazyDhWPs4gcKX96LWmrF
tsPOn8+NJC6Yr9pBDoAljmvH8tJaxzQSFR6eXrwphYURygNuMq0SuEmeVLuW0sQGkGB6e32Cl3au
8yjCFx87M/CQvGUZhE91W93TLmxG/ZQieXk90OJwUNIyuXzyIBDv41FSGzGP48CN5ffolO/oPq5E
WJob+58IVBYuV0UoR1NfdQylQZmcLubGrh7+5B5jzYAPGY8wfRZmuwzS5s04VeEUuJ7yABb+JpdL
FMmKlWf34lCwIFOBmMy+HMJQ8rAAaoD5mzunPkJTxfSlL1beJosxZu0gXidwa0VCgmrmeFiCGHWj
7N4DaRrXRyQJVw7Glw8gVvQsM/i/KML30rSJEZZB6A5qJm/SRld3tekHt1Cqin0YqfdA/z4VIfpr
vvHZgJC097XqN81qfm4r5z9CSPLB8DVPVxnqNNQSkDbdoUobajQaYbVj0rSXKcKvjHxp5+SU4QVO
5QJ7cOGO6IWjXMYtU3hLaXzTgY+wJ32rq6/Ht9cX1uIKPgukXmakQS296qx5S0I7GPS5QV2IQ2oa
+5URrQUSrvDR/GrpBjtwc+dd0xUUx9utoZ2APO6vj2gxM9EpQoSMtypPw8sRcbY5Wk8hxc2kRwTH
99X4KAEsvR5kcTRwlhBHgsIAgekySKuWGiDjKHQj9YcFmiGOXjnoHgJVWDnURFO0v7IPGXlexlQB
kBu8jDS0GdqXdRi6HYzDcgRrmB7L/j77GgeUP7KbYSvjBgZ0PDvUdHGklWlb+Jq4uaOJaWnciqmF
XIaPwT2G1jAP1HlstMeA99faVrL07r+IIaSGWmENCGsopKAmHbkFgx8ew31xQGf4ZizrowSAwVZX
ZlDnhwv3fKjm7MXQ3myqDsLW0loqEo7wEFzb6x8iRKWRNVkzq1/8eFyDCYPKwAvpUs9qG6nO0tD1
WuPA01jS4j1A8ZUUWRzJWRRhr2hNTAkHEM5u4CWb1kLyjyrd9XRfCkEVaobP8l/OrsssyMsuGFDe
Dd3Jvm+z6uB3f6NY//WFv7CgeKhSXceXxcFvRMgBemyzmmYdwlb4EKr3/ZC/DdR7TU5WCotLU8LW
AEEKmyOFFXw5klDz6gAwB/lsPuvpW6l/bJK1a97Co4Rmy68YwprJa7ofUaKHrh5M7cmPNUCGuY4O
SFic0sL6GDl1/EDj8aGP4rXn19r4hO/YAPuS2o7Ytf3G6T5ExufG+XE9GURTrHlLuhifkA2THSoo
lZuhK93Vink0bsxxM6EZ4IPWeU5HiDfKUQe7xNML5PbmevSlRDn/uPMHOH+9qFoP0kQL3bhNNmO2
L42PIdgvJ/72B3G4PiNOMVuNiAK6OlLnsRwYXKI+mcNT3+318r0sv/2DICi4GggxgCERKdv5ABVC
nw9FzbpBGj3cKtYdmvT/LYjwxcwMioo2WRyIo9ODpgjfmpWKXA/I0tkoeI2HvjhBs07sfPbS+xTC
WbEupSWeYa4Fmav2C9BfpwRabIjQ7vWBLVyS6BCg4IIWy1x0Ek76QdfLtrI4NyolgJ7xoEb91gzb
nQ5INm3XZE2X9sDzaMLOoYwerAfoSO5U7ayPqVTBBXxQpg0NpqC+ayMNR8XHHqttx9r7KKGPo76y
Cy/uK3TR5FnCCnMf9TL1YU7FnmKxRw4+9QJ4nua2HXt7UwHz2VWK4wHo1aZdNcb9MfeKeiVZF7eW
s/DC1uKUqtIo8+eWnHHThjAvpcfVMuzP+4x4LqPdNberrVlAT5jUKQ0whGureYPGcFt6jb8zWXof
pZ9Cjjen+mg9Kvktt6Id/bSVR81C7Qr/IvR4HPqI2HcKqdti9ad0QRu6H8Z85pvkm6QLtnl8Zw3a
QbP+4J12EW5eSWdbGQhz2NUV4WSQrYb1kFTPU/Th+hpZmrTzIQkXVV+XBksdiFF0pzx/CtuH0Vj5
akvL8DyEUNWwpSBAFXcOsdPV+0zdl9KNPT6vyvQs3hMxDGV2oMFjyit8L4xMO2wsyP86aLdcibE8
eOuDN4ta6XsbFK6M6OM2626bOF5xgl8OrZKXkErmG5AQuugTTcnnIz0tfO3WnFLQqX077EKlsI+W
DJDI98oKKK+nuFpV90czTf2V77x47vKuoROIkBYOR8KHjqQkLOG2MH71IQfed4jbcjd12vc0rO41
JkCTptu5bKgV8j6Rjl1/G2bySotpMaHOfoRQ05ObClaOPoRuqdwjiLyR64fVZtniOtRn31JrfvmI
hWrbgBiXNDkXqAoBu8xzzFvD9LN9m0zGbVy0OvTW8U42Cn3l0F9MZXRJlNkKkhu7cLMxez3Nu4TA
TZHIJ6XTj5GCK6Cdmd3O8g17F5bDuFJDW57W2UML0RikoET9j7YYuyhpS7Z1A7PF8jHubgBR5w2K
X+h9UI9s7Q9erO+hrOypKu27z9e3iKWDDXEJiqaAlBSE5C+3oR4/2tbs5ldK5N1bjb6jPbVyci0m
zVkIIWnsKDTNqueJIucfpqLcTvK9hp3H9XEsZs2vIGLZqwoCNK8AqbpSWnzidhrF7warxVIpfOjC
b0mykivzkn9xUJkoxSFki3KkePuYPE+vMEZnTOlpGsdNkpyoNgfpyqm7mJKIqAMBBV9ET+9ydjpY
L6UHw9Qd4KIA49paxpfEyHZKuL7uFocEw82E7zLXDYULhpJE1ZgMxIoG7GNCddvkPwp1hLS6tpUt
JgSK0jJMOKonot0GTNGiKbAEcvMETKn3PRgPanuwjbsp8ba3jl1sabaFoLwxLPK4YZkIS/bj9+sJ
s/Yj5j8/O3+zxuIwUVh4UfQUVDDMw9MUfr0eYzEpf0poo1XFC1qIkdpFIAPhCF2H65lhQ5KGblG+
8YODVRy8vwGa//qKXh7RLNj9VzQhWXwvnoyy4p2OhXZZVbu0BpsfPFwf0uJ+cTYk8UqR6RALEuau
UcEOe1/84o9W8lkEYUfCkwqHgJqPlrUoQs025vsgmA5JN2ydD9Xkr+xOor/Fzwctxa1/PpuwPbWD
FVUYJlBjgyekDq+xGIYM/ToPb+dWUBueiiGPN4b8NoL/Ymgt6OZm45OR8RrkZ+XbipsKFi19FKaM
PEgiCDsPnhev7JKLKWLToEd+hW69WMqZJskJLNQ2XSlsf9StNd1OpvEpG7R85c60uJmcBRIyv+xL
Y0Awgo0rflLSeDZdgSGHJ0tXrwxpLZKQ9YpXQR0PiZRNxk2p5idaN8Acdln+9AeZfzYkIfNx4GoL
renZMCa/Rwj/OQ6rtdxfmx8h90f07fKqJcZkPaa4Emb1VyVO99cHshZESHjKO5YWyKSZzaTE3g8Q
B6uXuOVZwd1bRlWN95ww/zIspFQfSDQkuI99Nm2k9McoQyAOVxJteTC/AgnTr/lZ4ODdQsGhNO9S
7dkekYOs7JUkWzyH0YbTgc7qyLprl4dF0fRWjgTo/Pg2LFBcmrUB+Z1jXWjssd9S7mxfiVY2puWR
/Yo57xZnB1SelMBHDWK23ZOsjHsyrhiKlSCLJxQox1mZlyuGuCEUsh/wsp94VeQ/YqjZKPDp4XMn
byvk7rI17/OlIRlIj87Qd9PEU+BySFkTtZGDvoVrBpl8LGGm7gov6o91nCe315P8ZxNGvKHRQJzF
h+m6AtC/jFW30At1MJFAkqab2lEg4VI2TPZ1gOBlcXSwOucR2cf1HnbczpoeDKt9h4jOqYZSF0ty
PLtVHq//qKVVYaCABfxLBUoummGrdjdBT+E3hfg6cpVTsh9ZM5Oo99fjLB0kqBQAK6J5Cp5RWBR4
XRXNYCeRm/hvR/8HTbDrf/9S1pz//cJWGAUelScpjVxkN+3U3GgKOrL+R8je24oDMot31+MtvsDB
dgPPnC1xEJu/nMwgNvRyauYBOX2J9EesH6bYhPk85NaNX6jxTHzzt6UJxQkxuvTT6IDRvf4jlpJ3
xrcBDaPsaNritmnFDU7rDFrxP6i+vKUVJpkfrsdYmjgTWwxnZpKwzcx/frbm42xqG8RyIjdL0sea
1z66BuXfTjz/ek9c2szYkk1s23BEB1t8GaQMy3HMxyxyyxqmcysH3VYGDbTrigKCbsdh7Zhr7utL
GUNL1oRlTUUdzeHLmNSFK3TVxsgd5Xu/fuyMZBvnnxUv3SKsPjr5yn49z4W4+FHvBjnAawblRKGO
GCYOPYqgjVyU5j4gXqG2n2GeDtlNOHhvlOIN78+V7FiMaOoIg2pASHmqXQ4w1+QwkRIzcrt6z50n
t9HDxSB4m+s+JVMLr8rhU4kX7/V8EW2tuLzq2PywJnD0mGuX4i5nQFPH4pRGxTfrADGtTO8UuP1f
vWcqNIMCXc4tx6Peb2EidPFpggkeAG/xV8vxLzOXH8KbzgG9zfcWy1M9YMKk8MvAdUa3lWGWrhxU
C6VhAkCPMW0GO0OcLz/wGMilZqngJOOeJ0cT7qYbqcIvdCxBUj/2wzM2XdseGSxN8l6NrbmSUS8T
mPB0JlEqpX2oiZSEsrDwqJ1q9HRVBP/iatPTke9Q2mj2jf6ZvuJKvJeLFAoY9wj2b4VytCEMN7GK
rMpQLXZLCwO87ktdDPg6f0vMQ5BGx+tZtBTLQPrQmrvhHM3CakkQvAtyHxiI1hV7NX2HdpQ1AYXe
pPpv1w8xbUSfmHsLnxGE8uUkOi0iFnHOBUDSf8QRl6gEfeFwJVVeLkUd+CmwJHyH2GrE/S1VGilE
BoYnakh7JH0sh2jrPI3mk5Q9qx+dfuVFvJAZsxg1pTNO9bmvfDmmKlUHo8bVxc0RR/Ykaad5H3Xv
oMa3du5wofp+fbKWFsJFPPUyngQiJURXNXQVMzkgT4JQlXGL29DRVroPGrhhf/gxNV+k2wSB67WK
xkK9cv64v0Yr5GWFv2VvY0nnSgE+FzbeG5N38KziVIenKPbundbY14V94/XNQZXzXdGhlAunYuUj
zCl5ucHzM+YGEVwlWWeWLz8CBB07N+bKiomwltqoW13+MkYfxiQ81km91bTPY+tvOm3t7Hx5CWBR
4lZAZXpuC6tCXC+VFd/JE7Y5EykXFDxp4dDnXkvhhaIEMHrAjjMhgfqimMOUa0NjTEC7T+N3+RjI
uyIYtzFKKIGubMZ084ic/HHqbjJpk9crzc6F7YBtluI7Nol04n6eOWeXkHmDKGfpJdexvikD+m7R
+6p6dqI3UfTt96fxIpRwp7KtVrelnlBl/xSNz7nxCjOvjem/taajbp48+5DnH1dizutDSJ3zmGKV
RZ8spaCZwnqNoeO/CoybML+LvOPwtaneBigr8h8d88zquBJ4IWdBHHG1m4uePLLnjeTsu/pexece
WDpB4urds1w+xc+ov2z9GA+D5r1u+4dUWnvszzuqOFrEGrh0QaqayU2XQb1cqdpx4H08VPu5sOvZ
zqzitFWzlW1wAasGDvIsknB3tWMUD/y5jpZOyC5F76X6Iz6Ae55cmgNndptLCdJ9d0ERvEFt/Rg4
b71x+G2AD79hxinBRGGd/nxHnH3iofamSJ5H20mIk1RSj3KjBUAEtah85ZRZXKK8SWZi9+xiJ4KW
RgzTg1QZQ6i0+VbXmpukeO0j5mLdlJh+b3T7g6LDrrW8nYVvy9wlVJPYDaJpX6neyoNs4chj3L9+
i/DtTbWLNGQbKYJRMiwyB62pp9iqNpg6biYci6Mg3K5Wt5f2wvOgwpXXgZY1P+fZg5X40SnsXZ9Z
B7t/vr5sFoeGXjS8LGB0vFouE7hGZAoSicNynZSbykYxyNk1jbmz9eo5sneTjsRVK99cD7pwm+Vp
NBsB8dAjp4V7Sp51rSkHCrWXBJpEV+jSNtXQybseZWltnkcRDhM1l3wEKCi+qFJybAL1pi0fkB7d
rOIAFgMpbNwwk+mez+Zo5ztPOhhdixgH6UEhbQ+crzjmhvVDZwEelNq3V255i1+PyzICi3CAqPdc
hmsmw+5xrYFFNYKQmR7GvN39wZebmYdcjzG9EAtJcVuDpJTYw9PSwQbkXpHzveSfVquLC4UHKN5n
gYQv145SNg1zICUwXCsNUHlRt9GA92Bc7pS6Mzchal+yE32j7PD5vw1SSI9BM/yqmc9hE9W56VAm
bwqccRT0ta7HWZwu3lWUpGZhdkOIYxdwBT0D5gz3qS1kHS2d9tcjLFyRYW/ARJwfTyaPmsuE0JKq
T6CKwHxQsx1NUo+bsql8SprwUNButoaVo3ZpZ4ItopAg/A8epGK8Mub/hjkQNUj9AYm9QVfw+pDW
QgiJMUpaF0HjDN2xeRt1w672UZYd16joiwv3bCDC1GhGJqtSDhOg/5EzBMt6gM4xFU/XxzL/LeId
4fxzCReTgssuigOMZUAOKk7KfTncxcOrAfnEIlpJhbURCamQOhkNYWDlbovjrx2Npzx4HsqPalS9
vT6oxUDoqFBlBTMk/3xGnV0F2ljqlEZm9ZTyuNPLD8qo3dfybvCrlYvAYiacBRIOKGBcleHPz00U
yrmbK/ML0DG+eFlprJxKi/MEPxUYlDMzReeFfDakKi0UJ0Nl0kUXYIuOVUyX8H0T0VbT8+DH9c+3
uGTPYglLSAE4OkwRuBBLr6fXGNHIx3S0XzdYWlY1/iBZOn410TBfWbmLs4bqDRYMXFihHFwOUanV
VA9aQAiW3OQojsMVyTPvXYak7KYMomFlFS9uffhkGJigzZgfYZT1JCO9bxAusai1GnnMYQ/HcCXn
lzKEyjXWtrM8EP9wOaip8gqrKJK/oH6s4UbDRXdtF18LIiysMLbTzp5RNrFyaowKDuy9ma/pgyx9
r5k4QaWPEg4Xo8uReEUJNt+h1lFbWvlO6cpyg3ZgvvIAXejd6IB6f4URpiXyW70Zs4FT13Hymywq
NbB2yZekipBCTJwIVLEy7vxqavcDHsF7T42RV/OkYJeZprnvJhweeoSNbzAudLj8Tv4J6ZhV6sp8
jxH3zfOfKSTr4KvmXyCgSt2ieAZqoNkPKOcjCXpj66fWu9PQYOa116zWuJZnG9CWho02FDHhCyml
lzhOSEerxmAVh5RD9nh9/S/tNVTq/gkgjE1DMF0LJ6pMXHjugBja+0rP9pbRpZR3gtf6FK6s/MWr
1nw/RVt9lvsVK6z9SMvOH7kNG0WBq2A7S0f2qLZLWR/vY7WKkcr18ZWzedQVTV58xvhorcq8+FnZ
Cbjx4UfFrnCZ30nUm23gqZxOyhe4k4gQY4nw9fqXXdpZqdZDzwRkjAe6sIYQ41Z71YtpAlpYfpxK
rd5JvPyzLyAW/HqlPf6z+vgiR8+iiYmCL5ucoW/ohqp8sLytPI7clMcHmkD7rikQTPySakgopvjs
qPXt9aEubhcGWi5UY9E2mHXYzw8sRwmLINPZk7LuWNnb4U+2b+bqn79fGJzXjawNib9/8FLkEdE9
Dte21XnbfPH9zkIIGSENEzYtPSeEXvaHWA0PqnJXj+1NJL/PtQ9Y0axeXhdX3lnE+c/PTvnG6CNJ
mxhUpH9LBgnrxiDeofi0q8fgOVIO16doMePPoglnUypLqt1PZGMEeHkqq9fzodH61R8UZjjT0cBT
qMqwtC4H5Sl2J0c/2QvxUxl9jaLTnzBCODUoCmPoCkMCPY3LGBwMszAlW9YU7GjBvc/sXVm/H9ZU
JxaXFC8lAOFzGZiLw2UcPEQcpOspdCVRe9fk+TZKsRcBsNuYm8TSN7bWI6cQUKLAHQV927Xi8NKU
Ucije6ux8euyMGWKWephjs2Sa6g/EpBONFFaQl/Pi4Vdir+dqeLWQl9N3I01LQ3lLCdI1dFS0+pN
gT1XpO0oWuxyTMr7bGWvWFhoBOStBhqFE0C8JAEbGS1PoSsNBG4bedFrHdusSEVGcMRu3AhPrXxq
rLW27bx8heUN0hVWPoB6Fak6YYeqJBPDFLOM3Mqhdmea0nssi+4bCf+ATLaS338qsFkBaQeiiW6J
IRRGcj0eEn2If+IyElqUBerA9sP1iVvYPi5iqJfZaUQZJAAvityGBuWoe6fYwsJ1uO/bD1gw7K4H
W8ySuU+BWhrNELFL6fXc4TSss1x9+tnHRxy4NPTgoHpycsjl/kkq/Zz3vfl8Pe7CEgBP+yuuMG2N
bieTLRWRi4GV7t/L9hPSqr8fgmGZbCUULl68RHLeWLKDo5Tr9Pa97zV3VMy7YQUKPf9OMf2Q7YVw
QFMFxpwwjtrsWtnxCWKpoHSec2uNQb6U35ALILw6M35c3HcHpTYgSFqRO98SkWgIDyYIzMx7e/1j
LSXdeRjhlKy1zOPhBvohTJCvSQ6qfavehAjq6tGn65GWMu48knA6UnYrtWpkQNZ4kLoqQ4Nd/jQY
Jc0+BSnr2VJuJRHWPuH8i87O40yni4B5auRqzpNh3ZvhviuDDUSb/zaweX88C+NYY4NZkxG5vnKr
9ygnSbk7F3viDzGO70lRrey3S0vo7EOKrZKo04zG8jTye6JLa3n1tp41Htv0x/VxLR2XqN/RSIS4
RDlOBOJNseHEmeSBjMlAaFnpZ1VTb+W+ehXlzbeyO3Tyc/VsBJQEpxwl5evRF9MFZAMYVOTQAB1c
ftXK67B80ySQajYgv7rIdqaSQcOPcJOwIKtNaDh9+28htcuQCG15U58SEuH310nLXSRDnDFCyaOu
b/Wk2Ad+/gd7/ozf+N8ohW0Evc6s6NQ4dmMz2haB6R+qVJsVvxVpUwXJTdp38UrIxfThNjc/1NGy
EfuKxYRgbDWDiNVk39JmjyhP1uZKI2ExCBzsmRwFx1fURhukuoCoQhtGb5/AbAbt42rbcjFBeHbO
/CcEk0xhdWPtiD+HzIsv7NVtPEIuk7/OLhoSsEb1RvVWNpPl1XAWT1jmsZQHWVYSrwijB7/sN1Nx
sqd7JTx0ar2XUcRPtds4+Vysva8Xv+WvwCKtzpFKGSEHjYK1covH9xEHvz3N/zfXk385CtDC+chk
vQmfEycWrw4HE+wN9XAL9/SkQnrqeD3I0qmJVKM8M5U4OkXiPPJ9VtikBIkMxY2rBE9j7+l6iKVx
zIA6iq3InqCgfbmITTXoqboQIgYjP2Iy7TyiyvcHMRBQglPAL37RrM6MNG+NMOTG25wkmH7pWG0i
qu/XoywdX+CN/4miXI7E9ju0ajDJdZ3qIdOm/dCgLJeeDMlYOVB+UgXFy8x5JGGvNYfEQ2284aAM
/OpWSoxZht6i99IGw74KC3wItMZ6kJHe35R6ar6J1OSh7vvPVm8FG8mfhmOu+CE2P3a+C8awxOeg
RVo/wFkiqeyPtulDs89h1tea79yWUQi/L0yCozU0rdsA3Ue6k4dQ52Nof/0jLqYD99sZJk+/X8SM
eIWGFA31Z3eKoq2VNHtu7qG1dlj9RA+9+ILQa3m/QnEG+3c5V5o38R7zgTkbyQG4M5Yy49bW05kH
Yu5HNXpUk3fY7oB6BuVVPQRm9EGJym1nvtGyry2GHvg83OLPhC5yaj8Aqj/I6qMvqVsj2zfJKwmd
sw1Jfbj+cZbKtdp8iUWkmFY5t83Ln42TiIYBJrdxs7iL+vQh7ED3TvmtEUQ7eZzcMQrumxSMeFYG
zqYLkFHO22NZ482MSwM2fqcxVPdeOcp/Mm1nP0xYxZinRUVtANk2cXUYomITnmrdu7k+/MXcOAsy
//n5xW2IHC3RwGzXOIdIH8rhObNXqieLGx7MZNDas1yRSJgsy7EkXyruhsPbyIm2sryy3S1uEmcB
hDEEdVljikOAHtci+OX+RlXfxf6H619q6ZWgnkWZf8XZl8JwNc/qiMf2YN9iEd8PJzQdkldRs5KQ
S2f6eRzhjVApNu7IIxuRarzCi24AfY0gaCU59A2+k4HXR7VUuAYPjDAAsCMWgDg7uIdie1CSZVyF
NGx5MI5DtCIF8PS2rndRhVWS/dBhfXM97rwZvNgszsIKc5Z7kpJPPQWTKtjbyFjqXGg3xYR9SWBt
as3ZmoOyaZVyDVu/OItncYVZDPvQTuK5iKF5r2WQTwxMgRBnOPuKG/X1MS7GgmE9k3hm+Ufh8Bpr
mCajwUx21ilpYg/7H1j5SXdTeyEF3zX53/mTvfikZ+GEEyyyjLDTKxLU8Z/oKyE08JinK6f+4g0Q
IgTShmA78XoQNnmnSnWco+AmqB4mwUoRnCZ7q0xPHozrFBUXvzkWqfQB0dysih7/5Hv+E1s8x7Kp
TLuhJ3afvPHG+qbR6y1IoE1hPzvhn1S7zgaqCpMXYAqfFxacD4lXEM+SJD+2wGYfsnjCPvz6wBZn
DvrBT8YTnVbhCNKVIK/ynkLUXWGUWxWXcVseVnopi8l4FkM4TaYWdUEcNtno5RYfMRvvsiezinY9
svS0+/7bgOYBn+2VLIcxR0g7clOr+KhI4d4zrO+yY+6uh1nevGA/o6mCyoBsC6vZbEu/CSooaYVW
bUYjeV14xl2Rnro8v5Xi6VWRnQpnm35dCTvP/YuVZs+Cb7OEKHCGy+ENrZxZ6UTY0qt3eWRt0+IR
ja2mez8UyUbr8o1GC/A4YVh2PfLiUUqXgAIz70roZJeBJS4w0YTLBq4KqbW1wmG47XHbPf63KMLw
PAWec6XOUdCr3UpWMe68mO3repTFpAcJMsuk4l0gdhJBfWJxXXHwWGjWtntnFpueVnrx8/y/mKiz
GEIe6iXshnTgkaJFgTrX5o3tlMgccmOwHeAk/cchCenYUGczzZohad7J7p+UXRyvUV6XR4SQFp1m
qrvmvMzPVlbcDkagjYSQsTPRfhgIlTXvoyz9gxSYC/Hg6ehpW7aQaCOmxGHfc5YkzQRU4XYM9P3v
T/95BCHJVD/SYvX/kfZlzXHjSrO/iBHcwOWVS3dLYmuzLHv8wrBsmSS4gCu4/PovoRPnTDeatxny
jZmnmQhVAywUClVZmXqH14L9i3VAPMQPTbOZ3awdGCBGgaICRgbcy9J1pWSTUigjrvu2u8UkMiTV
HZoHaO0GJl5jsz8VR608KGq7q5LnsrqvoGR4fZ1rcRcjbmgOgYYURDlS3J3zBRLGCz6YCQcHgz34
xwYzHCzoImZWsJD863V7a8fq1J7s8oXbu30Je0rp3GB23TeG+qiweePdsDZKg9E9w8SUMjiH0PM6
d8QmKbKinPBwGHgdtPbRHWevbm5RVAMTIAeRIsSOS7zfjCpQJtCTvwxb2gPrK/33F0g+mlG15tWM
X+BUr0MLAfDS9R26xcm76kEn65T8FIJ1+WT3sGKRXWZ7jrpxL2+tQrr7jXppATMQ+9jeY/ofd+So
VBs+uL4GYNJAm0FQ5JB8kOtcIXmPJ64TG29pYjl+WmtL8DeO968RyfEoWBmqWAzmoiCUNfqtQ35B
T3zD7dZ3618jUoTNSVcZ4yJy3Kw+xIkT1JN22EScr1r5QImBnhF8COKJdhJkHd5Q5qjI/ZgFfeB4
AIVex0FuuShKubu+a6vhAUP1QrgD8HVHOka1xuo5oTCValZof1eE9iI7kDEJzb/aOwCu4MxCnk+m
iS9SRlDWWkSPWvWr5IeAnXflRtF77X4SqK7/GpEOpWH2BJcXMj9XzyxPW6BhDc15e2eYZQVuMGML
kbu6fwRdSEAnAH2SGcAyG0KVICuAa1sKhGALiLligibdKVreBpVromWSjeVGZWZtcNnApPT/rErX
ipmW9dK3aD8tXXurd4tvaeoeIuCBxqpw4e6NPfNA/2lydzdl7m9Mh9zbJIks+rjk9NZQngRaSTDK
XHemVb/FDCz6DcCfanL9GlCARl9cB2k3qm+5vW/NxHfQMf3/syItnhRdN5PGxY2m4q2HTqn71Zq3
quSrfgScwYc2JcZgJSNjUqklMt08YroTgP0xVkG95s7+wjccdn3P/msIomXnZz1mGBKaFYV+1Mpz
bt6qdu9BZPBvouP/1gNYyrkZPCJV2nGsp3anQE/cgwVd+2KTYniteCTgGf/ZNgybn5sxO6oI4AvY
EWJ9h4bsI8bmXZr5Q38UA4OY+fiL6wu0kuB7AFsBRlml66uMc6oqOc57qt5Pz1qJNf2Fu51akC6v
ehzTBiK1sDB+SZf3mR+HbKt2veYEmB4RgnkYx0G793zbdFbnDsiukYxW9JAyqBGDWJ2kGz6w9nGA
zcT8MRJ3Qe5wbkVR7C4ZcppHWTd74KEOcyAA0M3QlMpXmgWq6xsfZy04EqFiKWZxbWKKZZ/cYwam
fY0l7nPM/0BXG8K+8e9kyWzfabjj1y6kBfRY+5uIDFwX9EjEOA64ys+NxlPhOnws88g0v9fVDpfp
XnklqZ+19f56IFrdzxNLkmeQsWqnKmnzKObjTsygpvGudTjoKxDzXIgjH1RjyxvXbeL5hUk0DOjL
JDi8GXVmQMw9GhpgptGYZfu6N4qbxc2hSZVPaojHe5jl1Nqooq/WOkBb8z/LUkScWTzVFehFo7md
MeKrJUAUz8dh0CAt6AMdlno6lJxa+gZk98Z9t3Y8kJyIGiaIoTC4fv5JqwKjsTojOVQO8m9TNc83
5px/z2Yr2QjGq4vE3J0LohVIEgMLeW5pblKHFRkyVWOsQxYj5U59nrMdeesM647Xr+XoBp3z+7oj
rZ2TE6syhYQ+xw4vTaSuTDum/V1VK0Aaf5mSWwA1N7Zy7V47NSXdA+WogwxTdBFKQEY6QNqa9thl
CZqCX6+v6UPsVK59nFqSrgIFa1Jzgc5qmVdlRdhkABhN5TsAbnmMCpXNd7laeOaMPmQ8fh/KPZ1u
2fhzYfx+3Dqq4ihe/BjgaEB7AH4VwB7Ov+tgJ6WdMpRurbYOoG81lfXu+nrXfBRKI/+zIG1shtYY
yGRgAZyjwZDbITZ282Gw7p+YA0SbELnmxRCTGtvIKbMJOXRK9gUm0pmKYSLknHEcjAv3mDHpXj8M
d0qxNbK96qQnpqVD6LRaxuIFL4W22GmI38nkuSX05rXeh+D7xm5uLlS6qxy7JEjlkVen7lfgV30r
yXZ9l0O7UFf3nbkfJxBauupDT5WN+37VVTBsic6pAbmGC4BwTG09IQLalfx04j9JsnEwVk/gyd+X
QkydQZUmb4GIg/5N3bYPdrUnKQvBDr2xkHVDQsoSaE903qWLkM65OxUzKu6mzsKpWCBYp+2XaqcA
j3/d91ddAxkYGKMEW5yM9yAmRWYp0Hd9qfqikQv17TDrnLAxSNBujYCsnrQTa5IjpkaXo0GJDVTc
Y+wA+QEufevH9RWJj3AaLzRgtkEBBx57gFhQJpSCl5l2adeyto+KYkeaw48538eHzvBHcElvdXrk
7yRsuQD5gSFJyLjIY3SELf00xwBh5KriFZrruxV6BjszmTdiv+zZMAQhHdzgUPRG88yQHCKeOt2i
mg60x8BfE2cud66rGBtGPl5G0tYh7OP86Ng5E6xlUqjV55olQ7dEmDBSuG8Zc5GAwZSbb0UM6uKA
UKUy7jGawYs7Sunw7Bqp4+5zbhX2kcXMhDJYazgLcgySDkFnTtZvo69JLZo42Q+4mfbCYlWDWsTk
9kC4dIN5b4xjPgSNojXPZVuBg7avmfvKptT4w9AK+kV6fXkoqJO/VBiGeir6WQmLJEbkBDCj/sL1
iRveYLACaM5lGJ/pPJQPY0mX3qO2qwwhN8bml16x/K2c4+yFxmlReaSq2ROIg83CrxdiHUEe36Th
zNvU8CG1nH5Pc11tQNs6qrbHUIfY6UvH3T3eMQXZlRzFvReTVRgIMAp3PoKLVTF3aaYrtxM4rd6s
mKq9B8JcQz2Ca7l44qWyoEacKVoJHvA56cO0iU3VK8pReUnULP++2Jz9GO3OvqGgofkO9H5eeLwu
MWdhzMpUehmWWAYduNq1QImR64QFH4YvSaNzdTc5BtWg76g11O/7imVekfaojTeDbn3tFgNUi11F
WQx1Ttf9CZEHkh+GaaauHw+L8tTWCtoBIH/IuiAhrd2GeUPB3bxwMv6TVQlbbvAEQFmG8NHob+Yp
KbUN7zPl/Fi4HcCIUJwCZgtsWdLBzXSadvo4jaDV0Cp082cOOQoT84XpTl3AnQ1lU1t9HlpGU68E
McaXnvV2hjqUAco5PojhDK1xOUiQZq38GdfF5Hp2TvVIbyh2nWhoK2NXAHMK9NpyeFgAc5L7tZWV
tqfldn8EnkHFPs8QePFjZDkN2JV09YgpijJs66X5NcRLC/VzbenflToB3WPFnSzxCIkJAftqr70U
6dDtrW4c3lumDcpBG4py2Nkdb6d974KSJjCKYqo8aLDbz1M3qmqgzCQpQj4tM+AnpEuW2htA+Zb5
Vds688a7biVioWmGETzM4yKcyKwiQOOiZGzNYzRatd8DDWlg8rd5V4oquB6GL6r8+JwoIuDJgmKS
4D4UN8/JC9JRKo5uZzKBijDRnhfFQtLhdtZuptBpqEqwO2bD1GO6uXJU31YQL4bYVnbMhpSSStwk
HM2G9hsX60ocxXAneinAtEEr+gJYa0y51ZvlFAHXJiRPQc1TWNaf60uX71QNYBh0AHEFgQIEowdS
GJ2GoWNDZi4RHkV4xDI/tfvbobNKj83vbrw16rBmDiVZVJtBLWvrMufjsljcZEuiouTskIchNilY
1uHBZTvzR1ZCFs3I8Li8vsZLP8JFhEkUIIdB/GjLV0XhdPbYTcoS4cXlhmQYygNu3eGWdCYLGCGf
7Y+KPRV6da5QxgBsVLoAeTcxfNRUBY8QqhBJYtZHlys8IDNXNhAIl3FI3LEo5yFQQ3FEbnnYIzCK
0I5XI5XEMyQ4qp9674x7VGNx5cTLcl9ZSJwLTWl21/d05chAIRWzAkBCouJygbYUE50J040lmqbG
h/JQqDr8MA7u0wAWJ6RNgT698D73F+MmY90EChY39UAk/HT9d3x8vPM8ABVqoMJRi8E7Grn4+dHF
K6xzeV9pEVp4qs8ZkizPHi0OAGbVhCmmh8Khbi0f8XLyMblc+y7l3a7MBpRuyJR4wN2/N5kNklWt
r+7KQVWOqrosX/uxG3d6WrYA27nFDYow7gHYyPpLNTc94MZzvMOTqLl3EtZ/ub6oy5Mvqu7iZQBm
afDMiq9+Eo7UOtPrTh/UyJjm+1pvvvW1sTUhKae3cFILvoOHKr6dejGIWc9ZOyCvmSIIXPdHXZ/i
AP6cvYG+0z1cX86lKdByQr8E/VML5Q4ZTFUaPGOpUesgc2tMzyX9fOjKpfTNqd+a1VozhUo2BhTF
7CUE26SdqyxGJ6QQkUtCC6Kz8X7cKo1d5uxC/Aq8v2BRxc0kl+xt002xra4BHcSsudP7bg5VTqzn
qjS6O6QFlmcNVu+TyUp8d5n5FunoBbck+jH4AQQCIPhXaMKcr7F1i5YYsWFE2rQjOfrRMcgWxvxN
Mc3AncPOqffmgllQddxxDPZVm3I4Irk5P3L4Ae7HtJCL5coD+E7pGG5piR0wy2CYkhBwDb9Qm1vb
XF419WujNTeVbURUcR7UsfN41m1E9JXPLPD+OB/oJ6IhJg7QyQFpBtifuYawx0r+tdVMdkvtwjH9
FBJUWw/clQ8usgMNZnBcLqgWR8OmPTV7NSpVA0Umai+L53DT3Nl5N75ixjcOO53nu8qmpW+APHxj
sZfXF+Z3RJEAXKlwOlku10knJYY3qWAt1tw7Mmc8hJd3SGyt4kdVKWwj+lzeKbAHnlkMFmNuGUJ2
55sba4q6NBhTjLKKWgdbq6rbJHaKnZPo/LHI4/JeiUfzwWF2sxHML8oxcG2ALQhoNVGABfRSykb0
InZGh2OphZ76MXOfZjq/Mgj50WH0CXWfUpa+dBTwJnNL1WFl1TCNSjbKsvjQ8k2aJWY6OQpW3aiV
SAr8mP8DuIIJClEQw/jZFvrs/7HWfw0KHz/xYSOLwVM9wCBK+J7S/JM7+a4zygenVjyTdrdZmt1W
TVN5I8Q6Px2QAWdBsxbrROogt8+WvDBSS2n0yCqdMtDzRPPzkpfwapJvmLq8yoC6N0HEjjkgOJQh
laHmLEsHo6n0aLd4WyCxDySsFIhO/7gMzsnqwZrw7tejiTE8xb1qGm6hBHZc4uK3mnX34KcJlLy5
qZvseVzSUH8bRy7EXcNEVcI4V70Uw4wL/aODaCMZrcfr27xycMXkE7IykXTiCjz/ws5s2TWdej0C
bxvmP5ifNT9oNfo5RNmuW7pMq7HLJ5YkXxoWCPBUIyzZaVgrAUiblce0uPt63crWeqTTqbLMUhsy
6lGe80Dlxx58CjG5qV07+AtDLuQnEA2QXsoJg1U3bjfFrR5VnXs/tj8oOFCckXhE2wBOrhx6Exco
RmxtAx1EGVbRNyb402ZHj4bynZD3EgoU7sSDLA0NYwxB0Hx9XWuHAe9LPOgABUV7QIqsbmzbnJiJ
ERHaV4fELr8imeCH60ZW8gMiuHMFPAINWPBrn7udliuWlhQ5ZA67OPFHZxhvukKDBHpr6YPHMrKE
ljV14Om065u5HgZMLek2SA7c/is6Vnxjjy8X/dE11wR5Fy5POZntU8UENDBXo67TF493S7fXG76l
PiE8/DwUYH4ecqR44oEqwpaZKfIcZL7GNGlRySn0kuJj3w83yZb406W/IItFvARXDrgUAGQ/39p+
LhVIDi8YaMQcaF+yXVMTFPSWO8jm/Iwb/cnYYkm8PHMEUDbsG9R6kX9b0skuTXd0uanheVNVy5NW
dzzIq9i6daxhiZRxUwNi5WsBGADuO0CbMOMts0CquBCMHoXRyMxz7a7N7PphLjrts6RAaHugEgX+
KHEaXHyx840slDbnaTeZUWqWJMgnFFzYUG51IS+dAlbA34QnMujQbSKdhMUuq3jqDTNypriB4oGi
veFUuk+YajPC66fuMgJ/sEWL0S8wDSPYny+oK6HPQwtKIqXu6R6KD7hQ1Eo9lIVu7GfK59dUGbYu
17X1gTUCs6lI1CB7Ij7mSQoxxXZcVqwnUdaavAzQFqSzp6IMDHLsjiVbkzeXvgG5T6CLEZKF9i+R
7nJWzUO9QDQsWsqGAHG1DLuh65Xd9Z1cWxT0AEAwAw53F+yg54ty65wvDYi5IjupQFz/4ObJQaN6
cN3K2vcSMq14BIPlC8CRcyulWfdEx3xylDlZ53NuFjdWYYwHJ2bpAchi6jcOTzacZGVpLvYNqTXa
PmAWk5bGQOHJ3cEkoACoeeCk6XSHB1wNPkq33zC1kl5iYAQDy3gf4fWAEY7zBRozQfcvdknUOHax
Z+Ws3BVVbh0srR2iwW6Tmwr138OsWIZvjjq9K6dZ2xrkWLmLBCpHyGOIoTt46vmvyCaeqDyurMhV
KyTt021vCsjnP1YBshPNYxpU+iy0Fzyj/GJv5vRr+42bVoxSodoBaaJz63XrqgnGdUmU5nYG5r90
Csx0TjFeq23hp1dN4SmMJhuGVvCEODeVYIhaGQbHAkAzddQ7YnTT+EjnrNA9V+GTsdEKvTyKGJ9C
vVoMvmNI4aM6d3Lyy6JIGxNYkQjEs/FLW9gddMdA/3n9kFwuSlgRVHto6CGbkBK+brEURFfVivTW
aX/q3DV2hYGelJfl3RZb9OqKkIZBvhm9ZBRdzzeQ2QopIM5jR26fjhAtNrqR7UbmWlsa7auGLMxJ
iNKsBk6pc0Na45Cq4/hSuEar1wLU8wdVUesNiM/H4Nx5QiJuN5TtMUAFxSF5tKSjaMowK4sjAi2K
725dup5DO+WhHVt+O4xEvUumRbutJmUOKRged0AYlvuuLIfnRituTEoLX83jIrRpE+8dhZs/1D7v
v9F6rh/sdLQC3vb5bxv9v43HxMpXNxwTtGn4FBjouJDtGFu8zLMuBpV2EvssQbXTKskXUswbMXgl
RuFwwrs+JqPw7JcuzcGe0CYlehz1uL40T1PT9LuFu7oIUdbIfjXApQPtNjQ8MCyeAmSXj+yV5wQg
sOuOfqEToIGKTqgEowkiVL3kXgsrdAsokNSJYofSoIY+wUurpG4fAC+5a6gdH7imxEFeIuFqR6UN
+zmGDIbbPozpmB+L3Hk1W2rcFQj8G6/Ilc+B9AWdbrDYwWFloKGqDdzth8SJnMGaX6wErUNWJvXT
glqIf30bLi9FPLYA9wHwBzRhqi1F634QRaiqzo+jW/pW+csADUU75B6rIVawhZW6XJcATmo4gXgh
g4lE/JiTEDYbSTcQZpdH5txbkLvSFs+yNx5cKzaQrqB4JxjuUbOULkEsBc2vXM+PS4XuaTlpv02N
A8aeoKR0fesu8nTMZaJ9CNiiEPlCUD5fjZG7FRg1WHGMcZk+QH5XVEZT2y9iQm9xdPhGliR++Vl4
EWgRAhUv7CCyJZleJVVtEJM0PTtWpWp+mVEFCbg5QEgiHd+BhSWAkGCkTUsN91lXp2rDuoiRsnUk
7igDIz6geSCtdmji3mh7zo48T8wjrZYlrPVp2ndp/54rafbAUrWFiFmufbm+zRceimWDnACVX9FX
Q4dE2uahNBIMQLHj1HB38cBrV5sAGMQJSL11tHN2JQYW3mk9zZ89hTCMAIVCMF5haMtIhjMFsPZK
S+vjsEAodUJGGcKdMs8pxn7j1r0Mi8IWGCQwlYMIfEHVQYHO1gujrI+kGUFx2NZu1E9I0zSmaY9L
qqZ/HE7N27ifwJBlJ5n+qLmQzbu+0xfDH5r4FdBPEsrmCDuyitLoJCngBnV9XLTW+mIqwJaoZBII
A9vABgzLkY5ztVNVNnwpyUAgt1vkM3QkepCEudBd7hVi7/rYfdMTwMEw1bCbrFbxY4xo/bz+Wy+O
+cdPRUMAfRHUweToXWecQOa9rY95TM2w0J37Cln2vq4c4+26pYvkAZYEm6hgP8ZINJG6jejK5Jql
EHZcxHBlY/HCw9N/a/BGHJ/z44XcDvNY4C4luujSnXt55nRxk1kNHuEEsPag4ZWO4mxrlU99p9LR
t6qeTDfXV3a5h8AhgyFGJLCi4CDFfrzFZ8g/IKNszCVZvlRNPqVeBRBQ8wBtbTqHnzVnomsL7iZM
UGFgT+Y8JAPm2/qhcKAUOAANZaOp6hwxDawSL1PTpPs0mEJgxHCi8BegrQLi+vMtrc22a5TZsaNE
z43Mi1WH8l1lQR9nIzO/3EcTS4INjCLoSP+kQAGXWdq8ypxoAg7PJw4ULjzgufIvY5wCYHp9Fy/d
8dyY+P8ndyhqaympOHKDAfAbDy8q6HJNdAslexnt8XQD0g5YJoBjLgg+nI6lS8kVO8oaru+NpeUI
tkTjXmam1BtHG8kC6U3mtYaVb2CALgM+0lDUotAnEUAHGZPfxXRuR5K60eJMQc3ju2zK0LzvXhau
7Rvl5dP7CRArBJcA/3fUiypi0s9spMgQMfZQzLY3E7VQ/N4RirXXDV14iSk4mAATB3QD80lyWc90
GswoOTWLVCs/ZDbua33QlNDVt9paW4akm9pqHCOuCGMRhN4DvfrDxie7zjbuigs3xGrwQgRVimWi
ai/zNcRgKUmzeGJA9fR0Rxl7qcBRuQF1WTXygYZCSdvFC+Xc19sUI+6xYzNMYmdAG5JkyO7VpKq2
6OVX7WBECt8G2Hf9IjK50CSASzLIiGfxzVi6mY+27xZzrezXuNXh00hjhEYD+qxSuE370mkHPI3u
rNmvtdwfBurFFOw8835KPhnaYQsoOqHtg0IMDqa0c6M126QG7O+uUB+dfvKbwO774LpDf/RkTu+s
DyOgbwMgAAUQoDzOP89czKJS4Vp3iZEUgZrSJDSYG4eLaVevHO+i22Z2k+89Hqy3C3B0+8RYgOA2
OvObOljJkzW1xb4aHT2ALj0LyGQr/lSavxhzjc6zqJlYG1mDHNbEL8bQLF7oAHHiDhKf6CR44pEX
U2ep8Itf7TrckT1Ut478n+v78hGgpH0RzNUo0qB4j2RK2pfaWObWKQvnDgC80o/Nit1oqasAv661
e3TtpqCa2ybsp8YJqJPl91bXTXult6oEdcEhvsVkaBPGNkvv7a6Lj7aSsZdeZf2zyyd+gGX1BhOk
MQ3aLlGDvtfcwbPmgXShaQOJ7aUaoLcb4UtOULB1mHgDHbcNXCaKp1JUAQy6XKbFcu7MYsbrcK9h
zlcZfuQoclzfvi1D8jfCdHpPQbl7x5c7wA98YzRAJ/iQ89e/sIO7FGVClLbReDz3hUWv+j4zYccm
s6csVuhW2Y/abMJpsXfXTa2cfLwR/zUlIvaJ283WwNQydZy73h0e49J6tZtdPx97ooLPbdwImlvG
pA+FEZBh0BnWlWNZSXBU2udDb/zFR3JxK4IoC88F1KrOV6QXQ2ZwwLPvCr5U/miU1U3HWufgzMO9
ac/axreSA7RwPkA0IISMT4UUSzKnciONNQZzY+tOXm5VGAfUsy0yicuDiwaEQHhDFEM4uowxylH4
oq4NsexRz+rGz0gS15Dl6/m3LuF25VN71H92YycC6lyk4C6E5MTgq5PeQwWWucPL4KhVGrTJmCQe
iusGmDFnlpuGZ0BC5a3WU/YyMp3q4VJkwC5azbLEYcm0or4bQCj53ut1ViqBPpsm2bGMGlsDjxcR
EJNkNq45EZcEhFM6XaVhTguhRLkD4L75ym3POqiar9B9vDVMf/GmRVaAXBcDZWJcw0bh4txH6s6i
leMMSeS0Xr9r7huvepvb4LZ8qLduogv/AOpWFaBmFzBjwMZF6eTkgGnzkMW2NiWRSwGe4c4T8PcH
syWpp0KJt9d+8CYJmEHRIyu/LfhPFGfeHHg4K1sgy4vjd/5TbGnVJQo3GsvGJOqV21KlSPKafaHv
7dHxbKXafzKwfBizcacJgYYLbPXYs5mk/ZyA3/1bZighn//w9KVgoN6dvl83JWeV+JpgYkYLC3we
hpjBOd9ipc8N4MaXJAKzaaDHtxOmEub04boREZvObk5QNaL+gTsGL2GRXJ4bcQnjugry0agtneMQ
v8Zavh9T6KgNG2+MCxwRliNmcZG6oKSEZECKktx14zgtMe5oasodsdkYGnhx9I3BvoyNMe/ziU1h
oZFkZyVa/jilTrebUyf3xtThe4zP6E/qCHw505BkN2bSPcZI8B+Gynhm3LWfgSQet5glLwZf8aMh
LoJMGDNW4hNIbm7GmPQAzyNGFzEoY95oSTSRG3R+y0cXeu0B+dn9xrTmLn6q3vGbr38a8belTwPb
eEsjCOPjyHVVq4rTTkOLArgZVN/8jkXLEwN2hu6n0Ws2ACQXTcT/rPS/1kAyde4IcwaseWPAWkN/
p0lzk4GpTV/MPcLMznYxNzTf8dwJqm9l8VTYy8ZaV82jTQzIPvqC6BlL5hsM67SzirFDreSe2TCg
x2I0Mgn3MFjkNeqEu4E8EvJP0n4bOjNIKaB01/d7JY64pz9BOgpMy3OSE0g3DPPPhL5ChgAi9gHv
Vd/4LCRKbDY+KbAZ6PiJB//5ZqeTbdZ4cdMong9j82eKFy/hP0oMJerJVwIV7OsruzzkEMjBzope
ANIHU7qCxsroi1Yf0ggE8tyx/NbJwGdDQrLJZig+07nPwpKOhxDgV8DUyw8UJ84SnSKNjviOeLrf
HEFw7afQdwm2tNkvoyPqZwAwoCoPOAg6KedbOCq16jATWq056OoxGuFhdLTcMvLxqJbXI6KwqMqg
XCc3Z6nWLeglJlk0hlMU31r+s2WGSaAEbUA3bpa1j3RqSvpItKj6gRcw1bB3RfGTp8q969uN59jF
RAkyEJBTm6DnhVQBKoPSpWLRucvAPQy1gn3zbHxXQ8zOea29e2reQEqlPG6p5619plN70mfKm5no
dIA9pnV+UQdFiiYUlNeuO/hlqDxflXSecjKDrKaDlWwJs3AHtJMWtk/uu7lRd/x4xcv+IMb1EZFt
lHLlLFyxE8OOLZJhaOSbbZSPasL20Kp5dtp8Vy+un1Wd35rf3aSePKdvH5ZZ+QO5AU8ZNqpBKwET
zyi8DvG+BkAByz/3/wa5dG0Lbj77QXuwXp3fVvCLBeqh9RP8c31711zz1Jb4yCfJ3jLNIHgB8Crq
wIGqY/LIfmvBRzpOn9USFt6J84wMAa8OvHhFLn1iqMiatCkc8ExYCvWrMfMG6MoldCPnuWhE/8cM
5EuRjuBx/ZFHn5gRwICk6kADhNbzE320boHbLJ/LZ/6iRY0fByyvvPkwbFyxa7sIQCPk/4C911H8
PF9cajIlXUzMuifq4CnIVTCd7KFQw82NVGs1agnknxAbxDi6PK5l4zGvwU2z6DvZWbO33I2PGGsM
uxvw529ErVU/PLUl3Zr1QietUGBr9F3P9X503jdkCR4eIP5nNVfFZzs1JcWurlV1kA3DVBeS8K/+
OCBU6C0L7jdZql3VuJ4mMYYROto/Mq0EIQ8Ss+DzBwm42f8ZkVaA16FmLRPY5VOSeFbdP9QQp8nd
p6R1NnxAOJMcqFBvA18Tnmkov0nOppvN5EIFEMwUdkm9VqEPqjJu9XtWHpz4IiBWQE0aPTQgg89d
empY3bZCGmzW+bRvUw3XpLuAJwIgXjQqnF9QB1fRPSVF2FeTG8ajSz+dtSFHBtgPzA44ynjDnP8E
U3CHo5OIOJiBZEtxnbsWQ+Nhqhp/5q4mwWTibXH9K67daS6iB0Z5dXRCZdnDeDHbKc7FQabuHhWb
5YDHb+5TmvGNxa2EDGQ3ADwA2YehabkhbtXq0IzQSY008odh/5ASGHnri4nXTy/pzJD0IZN0GGqT
guuNgLofOPJbCNpF4K/4/D0t3pqYU9FEsUcOgQlm6nmZQZ4pG90mrOMqGb15cd8sWnY+2pKpR51Y
83pI2yaBXo+bYKiVT3f2A+SbDNIOeNywHBLl6nddUfeDSh6KWTnEKii4Jse8p5bxrUmawzx00H7A
czQ0aVP4JRX6VUWpeqCJ/Cz7LAIbGrWAaOE5ACiC3IquGFB54GLIo7QlkFGlYbE82zXZKFOuORMa
b+g/o7aHIpH0lm3AqjoAzSbW3h2b5mdqPGh6dnBRqPm8MxkokeBDA6WJoZzzI5mhDiUUA7Ecow01
E3O89lvXfLq5g007tSJdPOpg2GPcgRtuCC2gIdLqq9a9MwxDf72+GuH6UiQVIwECYIt5OQzMna9m
NLhLx3YpIkV3K7/lkMRKynHjYKz55akRaTEz6WszYWoRpYVvhHrl/cX5hoITsitAidCoktLwMmmN
riPgQqPdd714pfqhpX+u79Oae6EnhTcmOLLBdyC9X7SmjMH8ADYymtyX8fOU3wxxYJU3162sfQ3A
YXHZAF4Arh1po5ohJu1EEBENttTvmDLrfEIwkLwReNfeSYDI/mtHuqnbrmbKqAmOze8FskElBTlW
BfaX2FOT3m8bdR+DGLWoG2+Zo8JO7yttS/hg7XY9+w3SR2NdMdS2it+AIlj1G60r6935p75rnQAc
U+nT9Y0Vn0d2cxfpKdQJgZxHfe7czfEqzDoILoMkVYnmrHyYit63usOYp2Fab41Prbg7CqgoFaAn
iEtUxugPbWYmNtXyqJwWr7f+JB3kK22ycahWPBJjNsDRovuPCtqHWtNJms+VJh3jdsY3dN7Uokdv
ZgfWGHzELWTr6nJQDMYEF7BrIEw93zuaOEPTTTqu6aH1dJb4y3I7V1voxxXXF51UMaEkxhAN6YCN
TZV11LYRVh0L3pj4atf+xY7h06N7DRQP1L0kry/GDrphnZVHTfsrW544z3A9N17efrnubGtfBsNz
mG+GqyFxkzbMojEkDqGG+ZEHG2MKVp/EN4o9mLU2DvLap0GgEChOdBbBx3D+aUhitNBES4oIGnPQ
3/vmglLHpp9/2YlQIRC9gpFERrvnvOFxyTsYsTIvAfF68qClx6bYwpmIbZHOKFpJAtMlmknA2kqL
wXzJ1JWwA9Y0L8vysG2zm9xqgr6LOEtu08G5xUjERrq79sSDPcy4wC1wo1/MkZVDOy+jhssp0p8w
OzB4ICp8cECDEgy/eQ5w3sZHE7HmYp0nBiX3qFWKUatcGHzRwyJQvi5hFRo3131wzYjAqQEXh0cS
Rv/ONzMni1qWfC6iRXvMoV7v6zWQf7vfZv3tuqG1OE5wK6J+CMQ/6r3SqaLUYQAxGgXGVrwydKrn
fFfknv26vCe5P2/1LNbO1qk1yeMrtW4U1E3hjDwBvvzNTAaPq52/XRwVf0n+TKeWRMD6P9K+tLdx
Zdf2FwmQZA3W1ypJluc4cRInX4R0p6N5nvXr31LOxW27out6e5990MABApgii2SxOCxe+dcx8yRf
FRRIsNmOeuz077ga086qNZpFgFrdBqFd5WZTbCL7vkhnLqsbiU5Wf0U5B0xi0hsy5pv2ub/rreqz
asjy139HhLG21hvHwNNxbH21eg8/orcxo7x10XPuCcPKeDoj+EffCktDLP3GGOJkV9XhZ4YxnGrE
XJNWmfdZ4ZFhrg6hEnt/EJJkhyWATpr66zEe3nUl5IVNc3QQAk6NtUCCQnby9lzQ9OYu0jFKsPFX
w8guBm3sqPOmQoPKy6bN3Ya4P9DuNMEgIjS/JYXWEbRCSWmyMxYhloe5AErRdF5JaMaW0HyPFxk6
SpEYYiOI3isNoxvhI5Bbpr6Kif9KpiiNojuO4/LmMsvYeg6nh6ldNGGys636sljGzbKPd2GzaSqf
qPVBjl8LbArL0X7xW2yxGvJX4n2g9FxIKh3+McQoHqFY3IcqEZI5E+ANE1mHbgnA2Q7qnomOjkdb
HtidG1CPFyzN1FRBCDUVhH9oYcP05O3J+VhqNOJfsgNUoq3Q0fyVbHryhyyQt04tlUYor9xX/3nh
XpFklGWMvCFSuiBB1aO1xU1niVZA/Jo8SJti3a9SqnIozhgCeMSEt4HHEHo+Ju29clCSlKlGK8I1
unGyygDcheqU4D/cZ2vGCwJIRZlQ3qbzYiGCGi3HBEjtxrtooWCIdzXGEi0Xp9p9ESpOynzmskRY
C4gNBZMoAGSa+L3ipy7QpKNGsLYUKDWkTbwQ2H1hskoGpV/nDd6TCaYx9wFmMf+FJDGVBQg0pGWR
UGBcCpI1spzgv52u7Nr2T7ML23/eQILBM3Suo8YPvfwBebto3Sz3Pd/fNfWvHA35ooqhyGaTYIjV
QCH6/qHNaAYysmgcQRPcNGjGXM8AG6s0YRyC3ejnNC02lYdN2wPnMTfjtxAdIoRGKy+e42xeFpCc
iRypCuphyikZG1NUvzQDNY1/3j0yTXz9pcOoRaD7CAwVlMN09VFzdbMRPsLsEe3dHO84o+nw8Uj+
T64ROsgEhEtJ7UugzAY7AJRiV3fnm4EqoTSPTbpDEr2PbS5xjmlWgv9LEd3DtwqvVNIixwQCtgHq
MVXw/JfDxxQLfDTAnP8LhbiixLrDOA9TKcUCQCCJoJWqE8Gg9tE3OueRMqt4V3QYH2g0RT9h+wW7
pEAFbxGaKha7A+TiPjdztTVEMsjPKGggRIaO8XwYZXMjdQn8+xFpk7pYHiR0rzZRYAuVQiM/sbBn
C219QFXFhEilfRk5+j/d/rP3+udy4AU+M4qDr0EjIwZ80MTIHmPUVSoWCE07APrXajgB9/IyVCfM
QBzrZc85yBkfeUOLOcjW86ImlkArEisrVj4WaUlLUXcEaQ/UAxPPQXpf1nME8XpGJf87LcDCKzRY
xlK5GgiWwkiD0LWwz8pBZxTe6wXxjdg0sAjkPsmfSrSYbmw0Q01tHhDrrVkA4MftpQT3gJADr96P
SF3/6nn1lZ98TUSAAzfh/6LTnSHSVno0Nsi177LctWNDPYSL50BTtn7fH/2kBiyL7txn66e1Y1AA
lwzqwXBo8Mu3bJWuoBhoBk+wFwZb03GZ9Q/e8tzy1pnwyDAmqDRGXAtNluwwjyDVlt4cxvyg8Trt
eFSYGybIXewxTXPc1ZoVx2pAggpZyqSISWn8uS+3n+YFuX1vy4JbRqmZYUg2hHgZil2CrqKjG+Qv
dVaSvK/AFppxfd6K1jm9AHABkvAIxlFEZfTCFRsBkSWicR+759MACTahfymUmhZl/YXpKX5i54e6
T54DZTdExNPIIwuVJ3h63Ytj3uyUOCzNCm2eWMPZZs6iwcqC+6KcIYX4AzgQ6H3AI4B9aujoz8oG
X2p3UeAq+6SPL33oyfaoq83qPqXJA9882xEWoLViAgyZBqPYbGXparJQFG27Q1nWxEZW0485qZXp
Or5Dge2vSNxYq8ocvMBaBdI0YmOBYmmPaVQ7aAAMKbZkyraiVobZR730fJ/BnwmriUOECai9onlW
ZXFCsPdFShHItrv2tyKfFLqWsPh8naJPFDCZtKQVh98fivlND6kQvNtQIGKnppZJpkXFEvz2WCL9
x0dHFaDnG3PkrbP4YW4MnUmHrqLwtnB9DJDKoNPbnoq9mPLZM8vFQeYW9me1Uf/LEWNqi0YJZdcA
R9D44gUosuvgj2HVpLQC+vwlmpHNOTMea9Pfr1jzvMAvWhEE9+PvB9+UNv+4h2mSHaC+kT1F5RlX
2C0BRP1e1RWQ3fg7C+hIM9m07qvdD7/LUGCcYZYja5lMWlBp2xgYpm6lAscUcMi/79P5+ZplCDEO
HrPgjVyoC5hX8BhWZlA+KAqpHayuIlgZjXUQr/1iFamfPNAoLmEmtsvVwhtjD4TVo2zkRKSd7Rf0
tbMXoqNu3sqPnHBkOquHV6c2/f1KLca6iCRfwqnV4ku02CveS7zggMjwSDCqnrmBOAShAmkuHtr+
V7fcZ4t3zolNr4UfDvGKDUa70fs4JsmkfAiATYCIGT7FQrOKRCYmzNKVK3PCtDkXD+RDjLcjBMe7
luEJkOjhAkCr7U4MeiK6uIwX/3TPPLwqpiv/kmBYqnwMZ4de0O3knnRrbRuY92XGY2HyuVcnj/UL
KWiAhTp8l+tj2D7e//1ZZb5mgHlT+gtJqArF73YuMhj5GsMHhX9YfHTndr88iNvn4BjS+HSf6Jyu
XdH8npG4YiquPbTf6l63i9PCzKSCZuhxTDVO79csFaB3ANBwytgsGaPBViI5iVMcjdtTmaCZoOTE
KnP3HSCr/pcAo16A5Oniqo66XfqJ/g8aqucqWbWtVQYrvD7ui2z+nBCFAUQKBUOg1d0qgp/Grgxc
om43SO/ihDluI8tFfPIV0yVV3nFIHO7mohe8Fv9DcJq4Zgi2UV+X+kSQ5gsqBlT/VQPzpcM2GWTZ
OGo+L8q/xH5cS03ULcOsQzJ0+DII6b8+/rk2AFYJr1/MdCA8ZmP0ZaN3mIqDzuXlKQ2xj2Q/hOf7
ZzTDxA0J5kLKsjzXI4Ca7mTpLYs/Ya5FdqyAJvAgZRyznblkb0hNbuPKguQmb4QllrpgLW2FZMnH
YvnWY12IxHuDztNBwRjl3O+FFrd0JufWtQvYEFTA6JY0XSIZiF0wisHTgJnIBxz9pcQ4uglPQxp0
GBMWg9MIG3qUVLCiBRXcnmgc6c04VSBEL5GVwSS2gX6gW648cZCHZR536JNvSKqMpEMG7b4uzAoO
23q+n9FAR2ScjyotxjrKodCduEkKzwYAI1E0R+kT5z6hObkh6Y2qNCZpUNtnNGFZ9GqnxE0PCIGG
BP06zl+X6duUo5Oafx7fI8WOEv+0LGLqJbkVW5yFXRAssh699u25EkgqWXlB0bMS/eP2JsDyXVNi
mJLDzOtEpep3WG8AXKtF6NOmTHkP6Z8V6YkM2hXwD9VHBMa3DAE8ytPVoO139YLmO9Fys5UoOL1G
xnhVrDPemO+cf7gmx6hdt0z0TOhxVP4i2mqfguyZwfAqe5YkrdCpzBnSmLn+bphjTmtAbtPoIzCn
tqGZZCJWUp7axryvfVwRMidV9n1nDIu6B2zjAQNqGtUN2h7EZO9XRGgtgZO9/X7/MyHkDVeMXXWu
pHWdChlmVmtXNDxmz/qhMF1SEwnN8D75BDbt3uAY2XdvxxVZtJCj0wSofXgxTUiFbOEn72M5CsJw
cTb3F2xlIgO9dFZG3kXrPXmOt975lNOOUBof3uhTyAnNv+sU96gzgUbXLBNXrAJQNy/2u70+AxWM
rFeEWGRDnwfS4X+8g2XU5wfHTGDb6l416hPNhr5oG4waHjYbH5NR20+H5yvZmdgftBjfnw1NEUa5
vzhvtwPd2wKx7fWqJSvLWtDNk8NhjTHDH9SYSKorugIAAqBmTtOsp/rF+eJxxKZeWBrsclZcPo3s
iRNHKuk2+86q6DnHcxi3DeGZxOQ27mgHO2yoZuIIMHLQetnbGGoMqfPk2cKZh8PBooz+4IlxX0ON
JLv2fUqXgWqr/fsvciYPr29vnflBKe+UuCJk/JcxpImvRZPSS3ZGlp8hoYEZU5PzFvnGlrsnPsaD
NQbWHopVBDqXfb5+/yWQdWh6ZE10a0WW5CMkz1gmRQdyck6co2Pu7v9IVMXkCGrySLezF6q6SHyg
9mSLc0QqazyZW87vMyH8j99nWNMW/SKphnhx9g2CnSYkrYn4Oaw59sTeAT/IMD5Z8fPQVSc2XvaR
o+8PluPST849M+uOrkTFuECsE3SryAArCSAd4CT2dkDaLQZ4o3O491e52XO6CtgK3g+uGAfYR57r
pUk6HY68qs0Lxroi0lNCHWf7wuFuOogfOnjFHeMAg6bWw8hIFufSLs3ppHqsJDafn5zT15YnSSYy
/cEX4/6W2N/RKQok2YCOafumtrNgviceUxzlY7PfAPRURkUDTyGmns9PXx3xfnHExuSTWFbYZKaa
p3qXJyDxslcoQEVIPABK3eZ6c87xfLuq69dWVOBx6oHOsNpetNV7shF6kh4cp+AJjZ1Z/MES6/WW
ZYId7Tid/T4USW4hqgDKAa5cXhZz/tL9q3PfCYcrpmJXKJJmCUqFdTGPtt2Tx3T7OybW88ah25eM
F0JNwfQdHf+2tyt6Y+WOEta2Ls5AVSIXc2+vHx91+oDuo92bMyUxuMc2ezFeccj4jKgYe7QFgWLw
ogmrnlqOczLOyWtE/t3deEWKcRZZ7HlhtYAwI6KSi07A3Xr1qJDCJBbdwGNwbi0WMfWHnjAeo0C+
FnD6ICiutPft/mivazIeqt/U+Tqd/oUk0VuCVnhsugP6h8Im7FrXwLyJUiOcSSJntHWinPzCbOVN
nZjLV45V/3Qct8SYVxkwy5VWigpY9fZy6U2zWq1XK+NEYW8QJIfYzyv4lhgT1AAvv0jKbCI20Ixg
w7NPfHNNrEPVILbmkvvpfG/JMeZdVErZYq3F4lyVmLoeqLwpSDaB5O13AZXPam+5hJr3eeTRnLzb
leF5SjpEYVAuzgY21qRWpkikE58Kg0OGfZpBJW95Y8IAPw2SuJfAm3nBy6gDCoBVDfYmtZ4cBzVA
3sn9dP635BjrlkLBkLoGbG0ve1Ej6Ye4g6HdFx1PFRmzTss28Lq0gY/sTPuCasWD2NCa0vtU2Nzu
D8kxxjyUfYZiOFjp6FakEc4Iq0LpcFQa2kgIOHiim7Ts1hXfio4JAfRlWGtCBXrm4rgvz5FAxr1z
OnG9FEfz2FfQMKIvr5S/jyj5Uz7zFG4Syx022IdPjhBj1AqcDgDnLlACGDAip9+X1lSsxH/kbQrj
uIoF4yoEpHbGfJLa/iX48O3uIeU5dc65sE2RrRdVEnZkIc44XbbhWelMTbDjlxyJhS1Hs2fC2xsd
YBvUBDXQk3EJWi97UyB74q5biifWU0dOvHPiWCo7KK77cq0tXQhOMAg2VzcPPuiYL/eN6Hvu6542
MP7ATzKlzrBNCgxdmpf3wTLImG+A16dND8cni2rkLSbkILxt91vhuN+atDhSpyOO+d/el+yMmhZk
nR70k+IHGmlWf6L1AoGVY3JFy9MYxnNEYrxsxgEXc0cTYnbhWqeGTlONmNTkHCPHF7LbFRuUOava
axdnlWzNvCXL3fA7euK5Jo6RsQBYI6C+gPg5qaVK9uZyBSiN9+OZrFYh0EUJR2d4RqAwoUZaun4k
ijinCzbLqqTcmQbxcipY6qn19475eV9HeY6eLTxUclYCiREy3JtHv9jsKE11akoPhtnwEnjfQ4p3
7IFdeCIWciXGkyRxqbjvCLkzYh/X5HHlrYP1Lidv3NuSy55yG2nojVt7BepFiAAu++OeJPtuTbmh
L09FmDjDq4qlW4+g0tAO3ekESa86IUR4Bgo/ofGKS5Djv9huz2oYjLhdQEvG48vyBJwAp+GmgmYe
fjf+mJ0bL/2sdruumgL6izki49Wb7mqPseP7KsgTHuMwxlT26s6YvGQCQJyU8+szqaBbLpjIIsn9
UmxbcJG8ZBpZbrACvVqulYBktvHGy8rzqLEbEtKqGgy1/JYZloS+GLb82chEdion/C9DNLZUFC5j
bEZZgJS5R3Armba4r+ziDTcZLyk4k+2/kSG7SbAZygBg3SCl7WG1Wgk4IYMcI2eoyNrbiE9lavWr
Aub7xX0O8ZwGCydXpFq1GHLcJ8BEQyZetny6xoiQmex1y1g1LUEnxTNtaG6me44z5twvLAaunEZN
lExXWVxbykjPAo2XpjryXkM8J6Uy7kNyEZICAGRK5sDQfBPPr9hGzhIhFoej7/6iOy6Y7ZtFu9OQ
LPp8cc7Nlz3AI5tH9TC+I9nmmQizuLkjTjDAbgwF9hBes9MDbLu19/mvJZmCuS0PgZnLFeNCUElN
ElEFmY6+XPSjbcpW11goRo2W5WC7wH2HNZPpuDUHxqWUcjZE2vRkflElxPfbER13q46avWRFpUNJ
SBxHN3nrPHn+mMU78WIFU9HyJEwf/YQupSLa1L48mxfCzTtkwJOh4Rl1ALbNJsr6sOyiAcFxg732
RDgpFeUFVVMY81MP/9JgwpzWkJrBr7vJeW37VwspDvLFq6OwoPz/84j9S4R5HhXLpOxHF0Qu5rtP
K7pO6PqBHDxKN+nK+Zfvl7/kJmO4ymqgU2QhVgOigO3+sk/2tDLpE9KIHNFNzuCe5JiIRtPShTYW
YOolFwkaCHke4meKclLuv1wwzqit5WUklfj9iLzsF6Z0OOAN5nxyyMgah43p71fCKrIWs0WYaoUC
VB+GPW73Nv671Gb9adD0UASk29HBwW22tOlX+Mwx4fkA6i+Xkw1ckR/0xFXKBuTto426tdWY3Owy
76AYpxSkheYr6sThBRf0aOLRcF6vH7yVRd4g06fNl2F+cZSDRcf5j8pjk/c0xLvA/OnE9xVfAoZp
61of8SQCYtcuOsRv4h/l2KxTK0Lf81PoSOt/LknA+WOKa0J8xRAZw2avJobntqN4HtxqtJDb9t48
7LgC+VxEjW8M5F22NAYnMNBckgHK+YAYqfxnrXQT28Asm1ZMAFdGxcD0LdtlnEqqIMjiOa9OYeyR
RWots9f7nE6GxRje1G6hY6WEga49FmFUD9xBzKpCPvfRGesKSdDwdnN+px1+kpjGeNH1ju0rDBtL
tccq16KUEdZH5BKvkbV/90p6jFFj9A7HtbR9FOgqdXavGkHXIwGnst3sqt3Bem5XTxxlmmUYGyGx
pQcYPVjHdivUKJMDNW1yGUsokTJYFKZa8QZ8525uFYOwQPqcFpcpKkMjTjD469UeoruaXkYTmLeG
TjoM1gN+zt5snM7pQ1M7uJwrfMY2gRugYDobA22YjWNucG8pe0pTyiCLfQRZ67SYD2m4EfpM9IO5
E2zdQqf3NJ3NXAh1D9TgAgtczuaxeG9f3Z2w2XwBeV99MO+r5pzZ31BiLoVI7bwx90GptLc6Cc+G
FUlmZDpbgG/Q0r5Pbe45gC1pgPjCsWHmiwUJyuJCQYAAzxaRiOyL1GplMnpIjCzQJfPYUoWkpBoP
wh59a+3qGSUuk6Oac5l9dKyIAKkCmCpms5gDHLy+x35nASHzRj786p0aw3QOAnRdXCVrGtgpNcdj
59xnfKYBBAhMaNLEJBR6Dn9054WqWI+DmCjnRbkODafpNCruIvR8PeYrQwM8OW10gmV1HLIzwRJk
PWEQ6ujbBFbbrSGKXZQIuisZZyTGrXYrr4s1xp5fTzxf/g2az/gfzN+AR8BdA8qI3QmUCKGW9sUC
hMxhoGbxIU79BeVLTI7a2iMjEUjy0eL/LfaST1/DAHWixUYkA3GWOpEeeHfoXKR980GMewglI61j
wPudgTp/2Md2sKnou+cIRD/EGKg5hFbmk5PKMafpV++JgZG32/mu6okQQxwQ4zHawZCeOKo0E2Nf
MYZe9tsjlRqlF2MM2p6H1sSWlCDe9luMcqmcMGvOv97QYeLsZQMcPskDnW24bqwBnZCdbRwUUp2p
FacmXRRkE2Yc7zrJ5/+WH5BLbpkLayXxGoyJnkFztIBK1Ypm5n5gVYxL1TPHOO4flsZ2LAGDVVWK
XJt0Vt6g7dzsKhLaCVU1ctgsqKVdMpObpuURZfyt38VCOCYQq1muBaunh5TysDpnjNEAAN8EIj4h
2WK69laKQE0X4qxzjfPCXJB0lQKSzwSUCPWehWO9bl/VVfUc4uUJYFJ1D7wqLbWjiHoo0K3Hx/wd
Q8U1ieKzp67cP/dl/pN7gGSIWM+pTaAcIpujFuveSzLfd89jYWrVrtaTdaYYRGpd2sSxrfO6on/q
E+ihMx4gPBMaq8a8FfpUlOusiNwzUPHPZx94dOTCu6y/cZdvlfaWCPMi0NDyaeQliLxcjn9se7uk
W+S6bMmUWpI42Wpvm9u9aSNhbe73nuMfH942G8s/fBwOh8UmecBr/BSiO2+zCWy62TzRD17y5ruc
d+8Tp3O5Cu69YPQ0V8Unmgl5+fXLQPa8NTNy6fYFOa8OGzRNjZuNREfLQauAR7kAQZPK/fgAFcvi
JoBPxNqMYwTqliqXpeuiGjjabUtUZ3S6t3wgsZMdhTdeD8tkRXfIsY+ZBAPu0Vga7llZ5jTULmrB
eTbMuEcc+l+GNMY9esWizroWFEo7XQcVeS+IaBWbghrUP3hvOelfSio7981n5u1rYMYbe4Vh1nhM
LBnLDop82adZqpy3U19CQRR6DIj9SFboO9pBnZ7RMcNTnpnmKsQQiEXRMI7eTsTzjPJUsRtWQaec
8aiQTDSUoj0HXerHw0dHMquxdMRyTx/3Of0u2TIneEOUsVwtxa4ypQbR0oTVVMT2SPDHNdf2/rL9
NMzPz8wxu9YpMpjNJqX0pCUE86unf34N3jLPGPdSkFqhLvAdChJBdraJzeDkndyHNRkuqaW9Kr94
u1RnfOQN54ytygCVHsKiUc5pQN7zBdHWpWfzouAZe7whwtijF8pAPlBBxDSO79qfxzEm/QpFtNP9
Y/wZrNxIj+218qtU70u5Vc7LlX98fFhshM/7BHjK+d3ofeXZhiDXXdEAhfEovtdIBC1MTBRgnkAx
d/2mu8SEPvP2CsxMUIAtbDMFNCy2OOosFFg0JJkAuD1Iby9NMwyeda72Z4INL6TfPq50uqIqfRK3
A8F6va8TD+Zyps37lj5jkYLSy36i9pNxJGhAnKo4dkHPCF7264g+vBIrJ4fnJ3/jY4zkxDnTmeTo
LXXGNBGhpUEYgfv2EnxoG1hm76DhEk7denjdZevDQaU+rw1hzvXdyJwxRLz18edJ5tgeRk37qDrn
tSZgduRRtyw0lWy+hl+TxD3T5FaxZq3l6rwZk1wA3wvpDNBGO4aHUuBL/LQm48mykocPZRciBU2N
f9MPcStnxkaBlN7qo45Triw7Nc9wfisFLZhvOk+fZ97EoIQUnIJICVn7HxuEsAkm9ZYSThTm80va
rlcx2Y2UWqhHBOZAeN1H3/mLH979iiCT38gwq1ZLIwhuzT3Wi6yhQ49L81EzV2gxlaeYlSIBwa32
zLrWK7JM8I2FZC2a+0EW/SX73Mb2t/gg7z718/YUv09DT7yCyFzgdSNZxlL1Mcl0owfFhm5NO3KK
Vev0rxk1Hv+ge2hVo9L08fxc7iNI2Vif1KO+XlqxpRw4Dn/efK5YZ4xWrn1V8hN8SISOl73drnuX
YDBkFex2u8UmJ5vMRGeR+P9Rh50LlW5kwFhuEWqJpEYgXVgv6GfDXEW2KgcEvKJz4s5fzUT8N8QY
U1XcBbb7VuLEZ/jQpucmo6pOStGKtKMWcZ6rM9mzW8NhTFQWFgIGpSdqI21T+EHx6W1Toc3xNFVF
zft3HU+Q7C5QFci8notVJVOZyJaA2YgKGyZ6pnmeDi2P96nNjEjd8MYuYF6Wy3JclHB6y32xIfRA
yArTRBhm+w0bTa3A1Nf3Kc60QNxSZKJbYI9FQVSDoooC0ru9itYOh8JsPPLXCpaM36lGrA+PO1DI
TVt1PCIdLOuwwXMHkQ8v2Tl/T14RY7xNsFDLhZriuFoTGN5YnWeev+ODh6W5Elaxk9gCYFF5a1zn
g5MrsozL8Y0klKUIZBOy3e8xTIJ4yF4vTUJ+k11n4qm3cTz70+EN4/BczJJxMTGwg+MhA+GXyxYh
iW1L8DDZs2CR1e+dhVfl5kkwU2A7hJSnq9O53blPloyLCeu46pQOpDPiPwA6mGBiAZfJDm2S1odF
n5DqO/HWMXHNkXE1ybAMkcsGUXEaqcLZnhP6uF659uogo6uKo7o8FhlXE/pRbCgNXM12q3UAvHpy
pkr0vxmPuDFCdtFYrZbLyF/Kytl/85/kTw01VOGtI9sTT1G/2x/vHBoLGtwbkqCJwLk9v/hAH4oO
nbXfNy/lTjJ/rQva1+TxEffj7iCT3jpoBOH8ztJXby4WrFFKP6Nf/52E2bRZ6HXS2Ez2KlsSwXGS
iK52mNr1LeXxPqmZ1qRbITN+qE6B79M3EDIsVCDih73uCSEBhbo+9yvMaJ6+eCbys259S5LxRi36
vWIxVfFmye34CChqcY1+BocKpmF226d4hUYe403YAa3iPrPK9Mv3zplxSGHoqWVcg9moJKYOiKla
MB9tJCebVeECKoegb3mqB6FLFna0NbdPzhN9e3tFaDLStwNajO5/0Eyn7K0oGEflK0Xp5yJuAW1f
WL8EvFzW0qq1KLInDfm8T4wXAbKVkaWYV/5QQe7RF7ZVWEi42RU5roOVlBD599s0rqjvkMwwHfqB
fDAc5f0PmKR7T/qMl9L8qEmHUMGl+us34Fvv//hMZ9GtKBmvVC2yRed1OFts+TXJb0y5Hz6s+zQ4
j4Ufa4z7sQ6A2AjPp3pbG5tLRhI/+BRjJQLKhgLpmhUeYfVjSKzCcESSPnNMZ5LQDwliowSg1Jcy
NrdJ+PtVikF0Gy8IDQPGmu7UX8pvmu45FGbDkisK8i2FEqAT6AkAhcg/yUDebMxBoKpAXu5Lcv7G
uqLDuB2hdXV/MUIXRYr6o7V6eH2V6NR8iViV92CfV40rYozDSeosk6fn1rk2SJkfl19t8iyNCJJT
qzoPW+w1CXhLRibDvXdSjKcxlkObVhLkGHxdqvglEzbNknNU82/lK7YY51H6YeVKyRKVXHJB6uU4
4Vc8Pj+j0YmXe+TpHRPUiH3tadUAAW6D1By3ijkuTZMbpfJ0j/EPqRyFsS/pU7h4waxRL5L4V28B
HiMwvzrHMD3zhduPOE9TR0YFmMNYXMx4DTE0cBUpvoqZLTM+whHiIvrqtnjEOJ/cgv9kPD+V4n+J
sYNbpdoKWRcB0AwT4nszXiIzuCQU2BVcSrNXLLCl/octdoarWA6SDNRLFa8LDCIZJLs4vITC/Ivz
igbjKoYSq6RU2f1OYbxj6xWaJ1Yy2TiCGa947oInOcZdZGMtLQcXtAxnby7Ql2XL695K3g4Nr913
MW+5f0XHOAu0hKSFKAvwgDikqTT1ftw3Vr42K2qfHx8fVwbNrd1q99bsDkCx2Hx9nWLKnTOZf4Fe
SZdxIL3hYmFsCcU07HSaInfXdrOWt7wmwm+InXs6yTiRKFCaJnQ9GMC2NbFKGg+0CaUj3SIfhNrR
hj6l9HQyeUvj5yOfK/4YlyJ1bewuBvD3ctlfdLvZj6fD86Q+lPs6mvNeU5uPhm1t2I3MzuS1TVss
3C4GjuAG5dCMaAPSI8JLsFYuCLQQbH5uzfvX26QjrFBl7H2aADKxcppFNvDEAptrk4V6VrA7UAZI
ds9r45n8EksBe5ampcWAdRZZEGIVmzIyXZx4IrmEfcj0Q/rDu8Nmw51rIoxutI0fC8s2UzGfTsz3
6iM6iPSyTb72lwB9Ukj1mMPOoTzHMvskuSbLqIaiZJqbjxPZfW36wTT4X2Hq2T3XpDJXAIOyarqB
Un7eP7TZLMk1Xeb+UbJmFLohmZymDn6/wZL+PDzsrGfKzw7OKeU1MfbiyZZ1XSa5eh4buiyw03Iz
fvjxyjB5iBSzlvaX0o+gta7U1pXlSZwX9EIvXqPdpn3+4o9nzqbprgkx0WmbRKrfTIQiVILM1rSR
T7cxZPiAKQbZVvlYRtMP/t9GgD4+/P0qHA6VZa0004FFxI6nLm/69clHoeAKkLl8SiNv4woPVpAp
zctypaPcraONK9/6j1hVY5q8gPV76PMeY8wdNIZeAyR3UESu/rJXkaq+CI4InH3D1H5T03nJzYQM
G/xbnTBp+/y8sUb6msZoyqaAt+F9z+xVf32yzGW0WBR9OyzwPag62YmVrfrH1nIWHfdZMHeiCgbM
sbpRAYY6m/gogQfX9EkHQkJK9gaWKJPK9lAfeOIZ+1zgd02JOVSlFZZG2IDS+ITwWYipTgy7hadB
Gyjc6ZTIJlAmjouZs/prqszBGvKQ6D2wJc+hQYbITFZijdTZ+IB6z4SGJSP7+8mrt0y/ySqToqHl
E13l2P/Fdjq1DeZHy0FVz5eLBLgl4JMXRCK+rRpm7hQlQP6wFotuTrRxEtd0PnlgpxLvAxgzbRUX
YaKsqGf0Y7ofSW7L59YRfeolH4pI0V+bYZJgKFaLYHVf3LMX2DXrzCGHWOsj9DFYTysAzaNCK74Z
dLdrkHpGqEH01SsV0Rfpn0beTqHZB+41aeakkZD1tNgH6fy3bPXlWZHXGlrdGxd9cJ0pvy3fDIOK
7jZCt3i8yZ7+VSUVa3KmHie0wkpsq79opGB89HUkogHqddy/ZI/eyY/J83P36qOu+cmR9ZxBXdNj
GE4SzHM0OuhtwxzxuS9RzWyJi0HA/BXtzMh/D/Zu0xFjpz5E6NbxVwNGv5zFv5hsw7LchQz8WQ07
QxCF3d4KgDiNJvA+/RxjbklUiK+fOlvd1FNtZXC6X6eTMhI07vDsbMa2b+gy4UNS6r6L6TYdz/GO
ouqgXgqMtJ5/jbC1R2WtnH+nxLI24/um3jvC+kvnzorxvoCJKYpaBryfjC/wHPUVY8i/MNN6erko
m8u22nx69uBwDn1Oy6fJACwwxApcHTM7t7IecuBqJGgTO3fRQ3CWTRR0hm1iT2mcU7X1V+rbfS37
xupgnNkNQYbFAcjjXtwK0DL0dksJ9emxNwNHBCbqc7L+2Dy5h6eNRfyX7/oSmgbQMlCb4SrCDAHn
U6ZLj/kURUY6wsCqtWkfJfMpVaYve6OrhPPSs6MeyMr6efmrFFZl8KBiTknKN93iLRt1onZfSWZH
zSnszMDoSSDmJJc/inyvhiUJ4QJjIIE6UbgDXnuSHtslbfu1EDdUXp5L4eCPAI8n8Z+E1y86MwuA
w/vLwndd5CqAGvJsqHOtFM7SU/W1qNey4ZNk3Rh7FxjEJ2Fd/D/OvmvJdSMJ9osQAW9eu2EI2pkh
Oe4FMXPOEN57fP1NzN7YJUFc4kparVbSRrDQrrq6KivToU19ejxvc2HijdFJmNgPMgfO3pw5Maxe
IHYyg78MZ0gbSOz0JiXqgXI79nRmgWV5XkJjzj2rb4xP7qLIixUv0jDipAbY+BhGrO4+ycJLn+lp
Dnkh5oVPFtLeMw0At7M8uYVyQc3FTs2Yk8TTvDQdlXI80eqfZvMtB4bwkxd2/cchfxSJDCJ8Yh5w
S3HHwl4VJ855iBh0vvGYcwGE+jz9eTmMpcnM6BgDbaQtOa4WFnmcx5vDgVOBviSoUvDQN7qjNlNr
lYUKT+ecXJWau3SfHUUjMBWFRKgX7g3aGED00PiwcCh/d+wju5PNVWRqIHk87JacXb0VG3eElryU
VFghkaKfdiwKapFJrNK0ToluWq4VIHwOPPsYGZoM8GZiRVR4ejwb9wno39lAtw0mAuRMUzcpsWkn
yw7vnPJXzSdqGZLmG8Wn7zzWC+3IsDWRs4XY536nT2xO3JPaVE7iiQKA1sofYaM9S3R9XqK8ui8p
3Rq5y2im4A5F551zQpIsXuHSU8j7JtMbz5CfQgvNNuqT4hhST1jQApm4gVHku4BGgl+Sjrt/pI1f
Amg9ZHklgcM/3N5EWt43EZ/IGK7goOB/+D6MhNIQsEkcdNisvSVFrfvs+8TgZH7ZXCq8uJGcU1es
qgpg6+ZvvVN2g1Hs9/EJLtv0kR3kVws7/B5xeWtXmXTdJE2WOJhx57QJL5v3cJ9C9dsDWfynY76F
/giWA8pgfL1oT8/H6Pn4vLCXZ0/2/yZamZwwFTJlnFCqzimVCFuSiiWVwTzHT4hq4LAfG7vvHxkH
i35VSMNrMqdMgRy1W2sVK3rMaSNaznPwlGwdoyeBAUwTFdegCQfOtCPoRx7QD/QRN2N9Hr1cx8vj
77iPcybfMYkpoWqspinHOKATsMKcpIrBbyEl7Ou+eQmMKieXjWw8tnnfSDuxOdnRqsdA7F11mZMe
pWCU7bZm9Odk+iE52TvSfooC+ZLNFb9Z92/Pq1VkKF9fvf51RpS7FNmOW3nqVCFrBXixwI3vicnt
obm5Wzo9Ih30jry6SAIOp+bgvcd7aG6uVavdtRxZR0aJp6S40tbVZ7Au6DrniL7U1Tbr1a4/ZZKJ
6IWuYJwan1JGK6l661gqCZv26HIkgFLQlrEfL8L92xUyb6DmxNtlHDsaHW7dSqa2ldCqOOWIU+o9
/KjRrXGswfWAAtFCNH33ghpt4bZUIA4Do9OAMmaVONVkbDKpoj346ZINo6IXaq8tRGD3ic5fQ+iQ
FGRJwKpOBlX5QV3kSoCAhOjxS/3ZhEivygfp8sXrkdGcV0j5K4tkAvdZpFuzU9BgEyopUp4hg/yq
HmIuxYBsc1M2EbTT18frNuc4oEDB40GGv0DGfRLnhdBPSIMUtpoR2/HcrExh1Z7Dz9PoL6BqQDII
GxzFt/SAehVgNd84Nu2mpkv44rmr/+ZDJsFfquZKnSb4kFwm4j7Q1rJj8LRTn2vlT0XjmmTtgq7B
ffZwnOersU+Oa5j1bDeEMPm62XV69tc0Pz93m81mlYHNrjwkOMUyPfQ/pzIn9dmIT9yYFcg/cD0n
y0na0drEeeAVDm4FCHoBofHr5q7eGBArD1GAkZhT5Bp1Bv6qDesesgoSsmatWWpE5W7vf2gdbRur
1MzH++A+9h7nAlcI0qWj/vy0TYnLNNGr6xZOVCHOLkGPEkTnA701eXD6/k3R7EeWKM5nBwyzMrqQ
IR/z61KuBpwETBimtcKcUu7QYGrZNFmKAe7Ku/h5yKtgTBAtH6VDb70Slzlu19e1d+ahgKyJNA5s
IXzOmHdZBPltYjI0NmTQATjuayJ8qBthoJjgPltL/EYKjEFzFqLN2fOGfnIoQEP+R4OW1u0X8RpX
pD4wHeeBefYqu8ufxfbcQRYZ2b2Mqinl81e+r4hQvje8HgyK0QxkeA3aL0WhDXqUFTfVhQESgz9M
S30NIoqQSZd3iqA3wBj6ixqUY+1qui1HaXEBIHuFB3nD7Qe7SuaIkd+4Z8FUHGghRO+igoCxSshQ
EzGlqmAkhZW7FJrgQvwUuQshxW9AOv0AECpIsijxIIiYYg6Vqo3LKJe8c5yghvekgoFfRxyX2O1X
Jert1wDmab18HbIdl39UGYgyZDDLK99pSgFdCXJIbJsxWApMtaK1MOY2RSNlvoaX/BxrlHMJK7+I
GvGNpjdYyYgVkxUoZzlbTaWa2YW2/JYNdNj7du0QdKBzmp6uPdl00KH+10Ei4lTtHOqi1h4TATqr
vu59ta4eOH8fH9FZd6UJmqgC0jTu6kls5ZW1I7GO7J2ZgHqHnATvPFXXHo10E4zwFAdIhy4o6Bie
DqIerULdyF7WofmlfK0UW9IrU1u17mJ6Z+aSVFArA4vJ+GYDl8nEcce8JypuL+KMDTsuI/5As6da
YYlUuKs83zU7P6ZMRNKjmuoJs5KcY9GR5qWSaS0una57l4JvgRvTEAYjiz8Ng3tUuZKhD/xzhc7k
zO45PfrCCuc/UmD2YUey8FS4lOd0RlqPcVBLyqAhPUoKrm/wkcnYmkST0OCat3ZJO+i+7w1Sv+Mf
OEuIW1CNvj1JcRbkYdrG/tmzmXfPTJ2nMlixlxJP772TkwxN1SkJmT/DTxx+BuxOC9AswK74f9wH
O34HpMdAIqKyeARO4uW06+Siagv/HPVP2hHHR9rGZ5QZ6v6ZqX2w+JjFj4wM/KCzqpUflWbh3p15
mYFoBhUWbrzmRPY3/rly/D4TDwXnMcE5B8CgoSVkYBUo9pbOW2ow/abNwSiybUhR7xGuMsVLl5q5
a7QqSb/dQyjtHAZhn1kGh+ClKqi0kIQYPfCtv7n9unGPXX1d0XnlIIxfV6Fd16OBj4sJLnjYaemL
w5Km0h+f65kHsoIbYdSchsjTyOxyazAvhrqvBi8+B/w2gx7GF+sYdaDn7CbdOY4JF+Of2GLFCcQ7
Q5xuyIm7hGC4T3BCiI4V0IYjsaiAcdMw0EmKgG2EMDnXVgK1myfnAxAveFe9favt6Mwu6UnOHNQb
e9OzIGdV5wSwl7AXDdcdkJOPZ3XcxJNVhAERsTsiKVmato10ccIprpYkZ7BXuiRDov37/6M77f6N
P07b/6xM9grnoKtSdovk3Kh2/dxtBLPaaGskq91ilerihqkXzs64F6bDEjRVgQgCEC38NKkAvEfF
CIKXnp3iUnlmV7026YJw28zTEVyiVzYmT4LUF7TayWEjs98rnrDBRj4xFrspelSl/vkqiXhcwV1D
AA9aiLdb39Fil6+aKj0jlqh7A9kuaGOKpcG9MoudhHNrdW1rcsyyJg8iaSgh2PanLeB3CLvxvG0Y
vDLVQX4va1o2ZpQajwc4k2dF4In4FnqCiO3QkH87wqDOhUTzlezsNbQZEEAo72FiN4yZNdQTtk2p
x6HBPgmXPBoI8tlVeHLrFfPsaltG+vS5gPDQtXNXKuBYLZECnY9plKwU5b1iXuvSHkpDLe3GR7Zl
3SMyQYtejzgxoGl9dJZypfe7DzlKXF7jhkc4PX0PZ4nQeH7b5mfP1yXpM012Yr3wELn3vjCBHAIy
CDJU47UxHL3yvlFSOoyjDfkZbN+k644FYAb+C9tKq95OnuWXx8sz8+xRQfAmyGCXQtyAzMWtOaDh
hJ5ly/yMZGhTE4Wjje0VllfvZbvUixfuRUJjthaGiDf/yrnFLB220dHdHmh8AE6zhuwd4pUp7UUQ
xG3M+R3G2wFsB0o0F+l/IIdb0uyckmpP9SoT9cejvuf00m6NTmJ6pWtZoDdhdNed+PO3+R0co0GP
NhwYZ9YVGjtMgyoWSE6Okk2DZvXY/NwSa+NrAuceumPTQ5+VjSNwbZWfpUHPHNJ2qhV2QBVrmp58
+RWVSpY+tvjLxHw3yzKPmQYBCAfewNtljjShcvK6h0aTLnRmirpiknCE4w31kr/WoCrKiWYkDHVY
PUoMzjfrlLQiHV6AsyH+ppcpxEalrzxADpfvdURmEVqNCogGebSI6ODS8qn7STLaATJSQ8j6W/Vp
Pew6b1XEK/mbL2nDrPLMyPA2WWTOutcewENyJJ3DwBSQtE03Edfxvjo0UnH2BMJWEY2KtyCmbm4W
YU+F9tOHsKjzqnlm+NFLL52oi+1R+EGRSZJA2k8TDQxupqAaWrwKUN4pAbgu7AYwKl5n8RRFKUxZ
aZ3uKZua01PNxL+UkM9+vEjq/ZV9O4rJruTyKJNZSS7OaGn3NV0B4EjZCWDlGrblZfgGWgIlIMdK
ftKIuB+DageBySmW01NFXZVQ7R3WPGv1ei/rQbVqE0sbniJ2KzJGmpmFQ70XSTikT8qn/yJkhi+8
uS0UJVFY7g33IP6pHENJt9BIdN46ZlNYgryWtWcFj7qfPLCKWGf811CzyvAQcubArJzQ5CVa7FO8
ubN9H2RG2ORU9MhgoVHCw694a0YigUwFmN+WucEWJtfQvn3yvmtPzzUeqRz8+dQC++pJC9N539s5
2RTjfXjlSf2qFORCFYszvw7sHfN+qK04JxFyaRarg7zTIzJCWzL8ZDQy8Ho1EquwfHOp/C+NyzY5
e5yMpgFElyBC4X5fA1ffkTeMB2IytTgLh/ai/En3+b6yPZMDCYR7irdmAq2ZQ08HM9y7RNlJVrBn
yQbp+XNE3ijYLiFJxEKDDL2GLH0NgeJbSRZvQhh+4fU4k4JUb7508jDqi1QIS0YpzqxS0qS8jO3a
8jF5kSysamh6S/bmNvz1zExyQXnWCULhYma4Q2GWqNcIBJVt0IKoumc6tmNye/EQrSKrXvDAM2Wa
m5FOy5FCwsoxfAb2xnP46m4a6WX4EHetSsuSyPXH0NuIO1I9CNephK3BHx8fdX7m1rueaWFy1NtQ
drD9MdPaiqe+SzsknYEGendxEohvoianC3a6Saj04dBynRrpRrBHcMrj7/h/7E0ZZLJoBgMx32QF
JFRC2zgev2OTf8nPJe02iV4MJi/j9bnBcWFHvcfIzhJSX9i37KnL9RyJln31lw2o9kdZxXFMpHVu
pY0RhMQhTEm0nDJgNqrNcdeEh/bEcFY7bB1a6bHe7F2e1N/BcwMnsg51R1kY00z4jrWFRLaAm5WH
Vvbk3HNtH2mx4pfnvtW9DsHjRU41qibRqua3LJvTIGf2hfKPX82wihgKOQVVQ/JlsqIq28SSLznY
y6LhRKR+7TqPKJ/exm2O8hKj60y1abQGcXPEbCgC/fq+a58i8oDkMEF59pDdKX+8ijflalekbwAG
idlqCP5IjU8qwfKhWFDTJOIXIorZo3v1AZNcXODVXsumYXkWQzsCSBRht12FtlpuugUvMZP2ux3r
xCvJQ1J4goqxsusdcwhOg8l+HUAdJNN4VY2tbMj4VWPbPn2rQeUT23irkYgmtDK+MpKbl8heQTkB
VxV1zaVX1cyL4GYhJgcIHYNCH4vjx4U2l63iQCRy9/L4lM4kzhCzIb2IBwF6U+5OqZzISHtW7u+O
DsqPXDpF0ko6xCH4V5Wz3G/y2mIyUwGTEAPExC6vkKc1qu6jAy9ib7H+4fEHzWRsxg9S8KbD56Bi
M4EW5Kob9Y2M1VdwhdfevjNbxH2ImipogDLbARI+EktVDSAewjhPEZX+RutkCcA5twfxtAQrI1g3
EUlPnpZAK8tZLlXYg+Dsr3PT8V6H9I9TAmDgdAvvlDlb6KNVFGWUCxanucs8C8O2lb3qDDx29QeB
DIMMN5KFqD8g870wvaOHmkYM6ohMBUhFQVA7eQN6Stl06ZBXZ6HdqNy7emHAOawoIP8hoWsJUklV
18jLcM2HC+mVufcgd216cq45OYszP8mqc/GH+w4FgQq9Lko0rVSQR/m0JLWop0dZsrp9Kfo0Acog
LTbq0kN7pgQMRNjVFEwOfZq0KUSNy+oMZWH7FBwluLkPxTqqSBYfFJ1fOGKzDvXa3uQcN2LmZiwH
ew67hthgyO9yaMxmASouz1VrqzXlQsJyVGlWyklrFrzpbOSlccKIu/+9QCYrrgmDkzJVXZ3rGAWV
bJOJhphTp9tllWQUWkBLDm0AOXHk08JeG395uteuLU8WvE9qmSvRYnQOypbUCYJiJabxYLgsKoE/
YakP1VeS/4n7Y1lveM12+7e4ot3H48+4Z4AZS4GIkAX4FJYVfgOmqwst5LxOihRMQI8g+Aks6KLO
JzTf9QHRztnnRd0/S6jh+CZHz5Idb1QjMGpSriSbXzoC44jvZgRlNhGZ4JG1cjydV5/ihX4t5Clc
ehN+9rsmN5BmVMfMSN9CTHP4YtJNKNqKR/137qC2epqtHk/Gb/R39wVgHUWCQMXtrkzWhB9l1/ky
Ls/ce2pITy0SghUfEZE1WH+DdwogTqUFvHDZmf0G3CKWE6EkH/xUeG2tiwJ1MP8dgrs7z6VSRxXf
AnywaZ8ff+WcR0RO778fOTmhmZPzWiBhmoqU9Dn1cbvGmzxDmdaliBofG5tB7WF/oECP5hQW23Wa
95W4GPqmZYErkIIgSyb2gH4BPDT1/j089bZnIPW3gGaaPRlXJif7oFaSEOxVZXmuQmQT8XD1nH0S
6IGy8BiYKSDejm18LFxtuKIOUmiP/45NA9VItq3RFifoyNob6IuwwVy6FUB0FhkJKKUfz+vsIo6I
3t+WdhBD3pqOkqhRsropz+qaO7RuRIsBVoL6ECkLF+h4Gd/t6StLk/iYG9pMizxYqhIQybcJI5lu
mb89Hs5MGWecyv+NZ7JmrhBwjQgytTNSamfmW74E+SoBhkPYyglhU9vblc5CMnEmAgRXvchxMqdJ
PHQ5bqewbn1XVBoJ9NSVZwTwjWH2IQkLe+T3QTqZvhsrE5dQO53qgySrPLfrnopG/ZOPXNiZXq9y
o9KjJ3cjfHdIynGUNRvq468Cbe3GYO0OfbDdPjwuIeRntg52DQh9x2qZih6823FrhYTMbcCU56h9
8xVIbTfPDdpSfVPAG7ptun8zzVfmJvun9b0oHxinPOfJT51CXEX9zkJ/4TjMrqWIhqBxOWXorNyO
CRF4MFSQ5j3XGg2dSyygmyJcAgTPGeFUFTcLyyHBP5UJy7iuZvogqM+uY7giFHMrkJ0vtZXNbhjA
ftDOhfILr07vEKaQRQaRYn0u9MjudE4XfzxwkA5oSy3QJmmotk9jWz2ENp6M3gtYxkFvSIUDoBWG
uOL1glwen80Z5A8g/sjzs0g1oMo7zYNpraNqeZrWZy4huZWfuW+21l1Do6VZIcelUCSl0XAssqDx
0KXtBo1XiinSTYPGsI7km2jpop/bwdcfNFltJRy0OhGT+qxwL75M02jDtGs/9HU1IK7oEsDRkM4w
Y5XwQrse3nlLhtjGq9wvuMa5CwACRpo24paBQJs+ZDquK9SmKerzJkahHdxhdnMYVspLf+jRDY3k
emTEpNnq2ZrbFQvX+IxfvrE97tary8cRcrUJWaxKh6L6wO2qLl24u2fiKR6SSSPQDeolijLxyf0g
llk81PVZiAE063ZVtnHqVVQ+iY65sMVGJ3DtJbURh4MeRtQ4gOLD39wOxm84ValFtz27rV69A84E
SJYFYEUC8scdGjn7rQs2GpW2+gqFxcfG7/JOqD+I6NsAMmmUM1KmqNWhS8Uhi/LmlAb2+4AjVn07
B5B9t9t04TaYbtxfSzKqhBBlQQ5InD5WotpJo4CvT3VE+DZeZy278wIoiXnVc9DbQM4uTOx0k/zH
IAgaR9gMmvcmt4/ss3xQFWp9Ynjkg9E32Ijlgn+fNTHixlF6ByZnCsqBlHiUhJrfnKIYlV7eQ/PL
P3Tuv4NA8yHgR5KGQvhk1mTNY5LYL5oTN8gmoz3lQkhcN18Yx13ZYTQDCAmWZuxzZDXhdg/Wcs01
w2im0GWr2KqWulbX7au6dlecnuiMoRg+NG1ym6OaldrZvra9FU9a+LuFDTm9aMYvAVpOZEWUxcD6
PRkwN6jlgGCpOaHQ4q/wolJBR0BiBnJJG49dsVs+tevvdFOi+vHPTasa8jIQsUBiBt8xmQQ2CtRC
C7uTjEqCb/S7FOrwwb5+CcWjVJ7E2m74ncw/SYkR7MG0t2B/6nIwchXYKqRHBVzi0C6amNcyLw/S
vDv5vkdzBrhH9YxqVCnapbLwchXG9bz1OaMtAY0dwHEAHzpZb7UVmdZ1a9hSWIKrVQuexWYnoljH
oKcZ/hzVL6WJ9QAvOFmxYtGjTfXXKQ1ZKEhfvHnlOsxe23IToddd2ISclSaGE5CsojK3Bgz3yFVr
OTW4EGjHXFy6e+5d5u3nT1ZKKpyWKRRMVaXYPHpgOYKKn/sSapcoJJpAIo1Gn/9md3AA1YoAU2CD
Tjam74lO6HlNdwpVvSpXpSHUm2zTrHnRyN5S7tiDJ0mzm3AvfdRAB/4b61CZweMakYg2DVzR618p
7FB1p7p4EbuaFug/7h2C40wcwB4FjvDZKlEL5GFsJjC4lKbtK6d2C98xTuztvtHQC40rEV4C0aY4
2aMyEDN4WHbsic1Chma8GCPW7JMFJzC+Pm6sAMEBoDUY/1n0iaAKeXsSGDcUMoVR2VMwmKIRe5nu
dyXxmJfHk3rXq4vTdmNncvNiGzmhjxL9qTtox7Qg5bqzS4py8MnZqgwpXNKs4+32o7X7jbf2uQXf
fnfgf80ruHgBpBpTprfDbJQGynopzEtbt9sVJQC2HIqJ3AjHHYzHY70rHv6OVUQMC+8qicBv3hrr
a7nDWwTGuOyUcyslX5WJEQtQYQqIXyq0GrKVBwnlMs52QV1/+Xn5BfUrGvRWvuTkZ9cXqElZxjbC
M35ylIQhTFJu/JauAHVxF1lDsCuYp1BYHPVd0IEpBjhSkHl02cG5T6Z4kHIRZVOfO7UXhIhi/5yc
xISqzEv8wo/1fQ9vmKLX3foARgWRey1dkLSm7Wb4p8jGcfrRjQQADY+EBTgFbqe/icKoHsKIO/Xx
RqsZ0P83CnDu1Z+geOLbJTzWXWZyNIfZVdEYAq0B+e4qS/sk7ByFBdkgOFHI6+Z9ZHo72Ce7AT31
9q3WAfgmRw+NlKvn18dbbW51r21P5jwWSl5zPZzeqNvX5WuxyQH8rwbrsZU7jN7vEFUJ0DYEeGOd
6XZG6yD220pJuNMOY3sH7tXCWwcSd8RMqQXCf8sKwRJtnzgSGgMBo91ZMPDn19h535PLIo3Q3eP1
Px+EOArMPljpKUKqUZwgymWHPekNaJVTevrcfb6/70I60NpsrVyP9oW1WR2P+/0zGLfeHs/HXfFh
NA9/CWVSTYX84V3nbAtAcheW3EkpjfIcd/DMckEF5OCDJIfkoUB4RJHPzfARK8lae1owP67q1Gcr
QOXhYgRh2x0PV9w3LsLLgjsJSGtGgHgXq8KLgFl61prPro3RrHzueMmoJAgWhrrQnvJ4VEN7/Bmj
57j7CrRC8fBxgghwwO2mUNCaFHpix5142UwjI29R2f7KXvnQbNqzj4DmsbnfsvzUHuD4cGVoo0RF
b+LJilpSyyzkuJOc7kMOSqjW0Gm4kffQiK9adAEM0kqI9M4xNUcvs3PwKkL1Tg6tTj4JMZHdrSzR
DgJEwWCwDYVGXFx8A98V2Wm3G8qE9LGRLYn/3dWNxq2CABOLBYeENzx/O0t9V4Hdo8DRQbzgvQ8b
H4UxccWBZet4ARvi4zma2RgKqoHAJo8KwHckKsC+hREDXdqT8A50Oniofx7//syS3/z+ZAkG2c0T
wa/Ao/4XKRAJ/bp2s1Ela/XYzMxlfW1mGpNoKK8ETY9hfOIdovd6vXB+F6ZpCq6Jld7Ncwa/z+mO
ru24j8eff1esw5rffP9kzSupb1i5we+PHJEK/tvuxXVjE8+n6YKtmQvgxtTkcaEJbaZkGkw5u2/f
kHbB8+OxLE3VGKReZX8y35GEfvx9/uKZqNcv9tosGRj//ysDfh/WtTRuqZCgJ40MWxUtR3q9Re/9
ZeQeWGaGW9jEv7StVxYHx0ta4NdESBCVUHrTyIEjeIUBIPIHeDqjN7v96rIEpJoJjm7WadzyV0bR
pigUcYxhQsBCpszXSn35+3il5i4l+BikmJAixKtp+s4MGbkMu1FAa8fukiNH03VD6qcAQnKbdqHy
NXNAb0xNdkXg+50iJj3k3D7CjWKIPuE3S2SrSzYmG0NrkLHwBNhgc1pS4u3rpQkbL6jJhaLihYVH
Abpf8C6fnB0vUtiKibhx6wFVRwEcsEBT25MlO3cv6LGN7MrOZLagBsGLDK7Rk4vStfhlu7ZghU+A
0e6XmB7GX3o0osmcMWHmFImPEYGR31l4js6ux9UoJjEgnklSGgb47bgkwMe228Wc0NI8Tc6ImEpF
Vo6aSidou74APi6aAnoLkpelwzjjAW4WZDysV4dRBrS9GDwY2rgv5ndIBaPVF4KjmfN+Y2L8hCsT
roSOhYABv7+83rkbR2+M1mYXrskZ339tYwqyCsCQKgegQzz5L7UVvWr6kjTnrAGE2KAbQoytTMNc
JXB5B+AqhBOE012Anx97rKWfnzyToVuUpWKMny8vwVNqDT3k0R9bmIu+gD/73wgmN7HqcHzlwAGM
Tfspwa566cjPWrOOq2hhwZcGM3EmSp8mTYds50mXerOtaXpaGMrs6YDILKqP6Am5S9REYew1NQdO
e/C4psQnP6XOL2q7zdzGYwL8v0YmS1Ilfd5ELYx4emZo/ziVODrCq1+frAar5FLe1/j1FC9lnpqg
3JEgVLUUBd8V+RF/3diZrIUb+E1YJuB416EM/Pya2JLJrbh2kRB51o9cjWfi2NtBaOG0MJ4xdomh
Cn/KLH1h2Wfd7pWNiUvHerCpH2Asr69IzQP9gXgFet6VS/jt8/PzElz1Dt83nbtxn185Lk32K6fD
7X7yV/ZOeaHnI3SSNu97fXu+PB7arIu8GtnE3adDVrR+qCG0fI5M0d4O4HFbGs7S7E08veiFaaBW
GE1gl8Tfri/Pj8cwF+rfbLWJn+/RmgwpXSzPbuPuE/t0eqnA+UAWzMxvNA0EaKCH5IHFv12UIVST
opKkUZ00QYfkD5pjzukS096cEU5C5gyXPJjlpgi7BkwjgZp6INelqtUbHF5GYAIgxUIcMecor81M
D02GLrO+hiqCavkrvNUtdwF8PLevrg1MToxTugpTDTAAJMwlP/Pvf4J1v3Qs57zxtZHJMXHStuo7
FkbYCJqMJRGeU1s+cGtXL1fpv7jnr21NDkqQg+9I7mCLt7its0rtpXB+fklQB1RQDwP6YuL1wX0E
ZucOGh+Dhl5SItrBgJho4aTMbS+QX0jIICKDo/226F05lkpugrBwBAEvoHdBL96SDbIxNKPIicKL
bSCN+vpvLCLnogJ/jiT8NOc/sG5fpZBWOPkk3RF3nXZWt272dAX04bOk/2XMmnaHpdW608EYPSjY
ev5rdrI1+tQJHCZQBehR6BJLgmOC9jcw3OmXZ3C8XS7oPsR/ypUKfKoEXrOl6PY3Gzt9BVx/wGS/
sNBFbZQUH4CZHkxcga+vlR7uFIM8Pb28cPvjxTM847L6+3i++fH6vrM7wlTQrjt2nkxOdtI4bcxm
wXgdwjL6K+OzDN7cDPTM6z01OCy3cwpQswOOmCyOeu419wtU+b/WJ8deang/qHhYf32F9Y3JhdSx
Zdu1PtZolTuC99bXE2sJ5DYba1ybnaw2lC24Si5h1gE1mPo3WUO0dFRxeTy3s4fnamonS9r5mci6
Baywsn4YmUg7gmck5y0EsbM5hOvRTO5LpaxqJmpgp1yDFzElu/al3kmRDnzV898FHyrOXc7Xxia3
WliFFSNFMCbuxkRZGxFh5TxpL99gGftsjeDN0RGuj13fHUbcbGL5KeVGHuaM+hmEnCrCPCU/oAF1
9eNlff46o9SwcPFKY6h4t6dRg0UpGAUeSZ64xsppZSlU2/+EeO/vka0gSaUQ1Ro5QbvVuBQn2xaf
eg4wdJaGsUH+/AlBWA4p4GKVGRUgl6UeGCq2/3r19zImtFwzoZfMulz+Lvq8eeeD5D9gDRJQHVMg
jsC7UdrHSAKVBv+cbTsI4pxSyzO9t8I2S6skru38SSyBrv0DOBb1VEfbtv14s95hsX894NVHTHZR
0MVpOET4COEQbQU0tEbHeBeetV0Oa67pbfKnJXrF0bfcrROACqg8ouMNT6TbCClvlULI8gEp3azJ
6EgORRFIZQvHcDbcEziBRQwGSSpQAt6ayVo1RSNfDvWodzTA2oPdioBo6ABYGQs7bzYQvzY1cSx8
ywhyrKTiCTC1wZbeEtujXG5pnxclABCTJ6Dauaimq8sL9Edz8dO14YmvaVSQsgpDJp6KrW/g9FEZ
TQNLDu0eDMeBa4ATeADUNBZ4qMkbrSgDH/gjZThlZU6k/i2ojn1g5aJkvXUR4MlcQcRkqWQ1MzS0
DKEKDhAe/ncK3006sQ+aqmFPG00ySsv5A+qg9LDE0j1zE91Ymfi1SKyyhse77RRIF/eLqWkDpZfB
jLq//d8KlBWKt1hlur96cdrHfhQwF0sSr0xOXBg3kSLgOXrKIDniRIKpDa+lh3o7Wu7chGZNcQTg
uhSpI5093lw47/cDvrU+GXBW5XWXN1x7Yht9QAdEXgmmk/okE+2sEqmsrIqQ34CWacHu/QUCu6oE
OjMBjIysOAk42qiv1f7/kPZdPZLbTLS/iIByeJXUUT057Oy8CBtmRVE5UtSvv0dj3M/dHN0W1teA
jTUMd4nFYrFY4RynRGuS2GbDkditN5UTOjerjZHeUvGncbcsBoTYGJomeDtc+xHtvLuu9KPhd9ev
3GcLoQA+B0CA81Qxelk/75KzCNeIY81O3WZ8tn+1xsPUPNTTviTvwx9rAPTCE+7Qfr8GEbngJi6F
SjpIDMS9qoH2LKJ0G0dtN03vDeOptkFQyfZCvJEOUEEHp+Q/y0CwO64CmpAk3lT8EMZNV7ys7Ml8
IV464svvkTykUg88gfWPz1MdiCK0U1yM5cYqMPD5EKv3wtNYGaz2Sn3Gll/FAqgGEApIMcnjl1PG
y1od+PisHLXYt41Hux13sWbu2uqdOd91e1tb+S3LgMv/5GImcSxvqvaQTgd9uNEzP6/vR5V7HX3W
xc4y7pykXgmt5nVf+0BpnwaKsbZWQRcg4/pb5RK6S3oakkKbVk7jl2FgdMfCDP9VhbQDdiooAaTn
+Bw3r2n0ZAPzGVlQzOKn1ZZYzzYGCEWgo/kJKsiPTe1r0Q1pH5n60GRPqrZV4u8rNrHknWy08mFo
AsVwDK1d3ppmMlWOHqvjs5slzrgp8ir1YyM1frjCmbaFWX906A+/a8w62ijqGBKGTkmUsX/wzMlX
kpCznuV9sI15Zg5mgiY/yVMyl4wFa6fxOUsL7LZZGAcH/DorvuDrRWMa51Ikj4jBsCzRM6zYfGN8
N0QhVz1FR3PrD8LfVrS7ZFlnsuQygMUaPSctZKXkRPLvTv4xRe/Wu1acEt2PMXBN0z27LccnTdyi
18pcWerCmwFrRcIIYREYTDChebm7NHFqfSrM8TkAFJU6Bfmw8dzGMw/sRniGs329vt6FZ+alPOkk
FVZhJzgC47Oxy7onQCQNcHNbxNPFDm38O74XP/H3PgFJjQA7TrYL1spsC60ol58gGfQAfVitqY3P
jvI9c+46pfaQ/t+UbA9CBs5CG8SQXE3u+rQLmvK71f0QoCmaigPyI4CwBVXTR1lvrHxrjGFXYRh/
epyKXdqatw6J9q3D/Yrct1196NDhyw3ui5UC7oJ94tJEGgYNiqiOfM7vn11VTZ/XhiA1RwcR2ZhZ
7o1msY3ujTra9Ul6axfGipUuGOmFwPmDzgQ6qNIwZvX8mQn1dlTbQ52Dvqlfi13noPjsdNsKPD8u
XjA3YMwDeSvp3E2aW2A03mYngz11CrzcO0uOa0yn84/8v4WgciytBW39tCIOO7mI7pobXeBSszZs
/FBjvic6oK/G1YeH5Lb+WRgae5CfQ0OjKs+EMTBwNFyP2Al+nZv3RG8CF4O8tuNsdVCOoYA3erSx
q41Z6rZPgWFU1JvKKdpjldub6ydwUclwn5+90cYXOE4kt9S0a/EtCa6SbkpuSvAJjREGG521Z8Li
ss9EzZ9yZjaV4H3apy47MYXuWgVtw6q6u74aKYj8R7MObiagD6poJ5wvrzMRAqMA3BppetLbG406
gQW8mtqa/CwBuqy14rwWhWFyHClCXIcYBr0U5jr9QLoKwpqWvo7WsTNmoAiAcwAZperXwCOlQ/fP
0uYBD4BwoIZrSUvTdXvoUhfSSP4Q2YBjK47ZpK8ENotbhDlvB68OLEtOHjccNXvTTtJT3pF3k9ni
HuwDdCWnv2RyWA7cuo3hoi+wxZQmtYlG9fSkzIjV+Q3uo84bYlp6Rb8iaklpGIicn/goDIN093KL
WneKKsaa9GQc1cgv3stvf29v578veUJu5hVhvE5Pthook74rMho4mThWSrnhGdtel7a8GiRGHDSY
YFVS/sqts8EseviqUbG8HNMmOsbAhmJ1/F56An6aGqBW/idHMrVCETFB6wY7ZdkpLTFAoHS+3X6r
48RTo3yrovtxrD7adM0xLhrG3OZtIejFZKTk8Icsy6uOwhcVw7HlrU/rbzT/nU0suK7HJSu3/5Xz
mc448xIN+NY7M4YjKvK7Jrlr6YpPXdwnHahQaKSFe/8cKTj7fSeN7agFVu6pVm+qtEFb75G6ZGUR
S94H477/EyKZ9kDLNNFqHNW0CKL0N3UR76cWIFvIkXfKyvSsnIr8xyTOpEmGHuUF572YfZ3YFiBh
pWYLdBpf/V61O6vUTmJy7jLlycomP+aA+jeArVYfKnczUS1I4ve8ecj7gw2MedVvs0el9HrFBuRp
bT5e39ul+xwvAQ1dYBYuSjlnmhRqZLUGdF9kvkveNQshUfebcNsj5NDqL3G6kttb3OwzgZJmHA5k
HKtP4c2aKOjcCmiMgE8VK3moxd0+kyIdDZs69pgokNL1H0VcbEi6V9xnAORmFV8xrMXTgb5DTE3i
oYac/qXP1KlIyCjgntGY/8tN90M7/rq+R8sq+1fC/AVn54NFo9o5QDQ68arcVE3OQM5V+awzk5WD
uOhQMDproXvawEjU/CFngmjeOkmrdenJZe8RS/yUH3nU+2zldMgIWf+cjjM583ecyUFTB49Ngmsm
z44jiCmKIRyT0OH1rmqGDQbcouwn1V76vvDFGLq8ukE71kNXtftCIClbtisKXrSWs++RfENTA7oC
haz0NAY2ZXtu2k8loPpqIIfFXbI2Y7e4nZatoM0Ak6dfuuLToYksMpQ4ci5SMvWxGSaPVysHYD5G
cpwOmB68CRS8j3E3Xaq40CuXT+CvOZk2f6up8aAn7bZkJ6sM+traMhtQutetVE4Bfu4qmjSAaO1i
cUhOXopEowaCsQEiYwfwGmQ/5MeofiN275t1aJVAPDdA0t4iakFW9Pt14UuWizAMQyFACcAwr7Tc
krsiJ5iRPsXknkzDwS27zQjqz0LpV16P1yV9eQABOKIlDcD9TupUH2lBtk7zwF3zHi8X7/9nTboc
vjiCdbZlQZKbdaHuirss7m5I3vtK8rewG//s3f/0h0Ti5d4BwjpPKMnSUzJlHifvjXM/Fj/+w3p0
TQOOl6XYX2WoyP3nOU5Zx3eGAezH9iYtaz+b2hWP/DnkJhs/ZpP+J0lyyWZDSKxoA86zcHwjwaQM
qOYwGEOA06u21u+Yi5tsbHZunt8LEHliUOkBqcJ7iukYdVL27Y+2z15SNmzjWBUeYIRT/p3yaS+U
FrB9xnig6LIBpp+GJ6CyFtYtH6R50B95OoyyyAh3vIizvEcb36ng0wszdbDG7BrxS3Wo75h+S9Kw
N41bM3dCGnfAXdNX/POiiQOBBQ2VCMhMmUqmL/uKo8sBhymP0p3KHOswlLn+qk9qfduQqlq5dpYc
IjKjKEvNJDGAB700PgwYjgyknzC+rG0DQ+mtbVfkHZxivdbVK5fe/jF0R8dUEmDdASEvGfpgCV1n
BLJAsDKQCkBhYFUqs+oJUGNHxREvTtxsrAgg03l7f93+lwIF50y0ZJUd7cZK1Gp6ylS39G1zsP1x
0NbAAReVCQoIVBXxxtblgE6bKEOsZ8LxV/V8kvvuRsEE2PWlLFkIMgaolAJNBHXn+b+fXeBTpCAe
KSOEt0V3mGyUZ9Nmj2GW1gM05t8lrT93zAXryEx+Mk93SNFPmeptbRcED3ktfbJHVH/Ldg2eZElp
5zIkC9Q6UliUz+uJgcgAFJapCFZj0kWlzaGVY2NABS0Vl0pz6lzLzcyFV+rGbRa/VxXxadJvGVu7
OZYsDZQB/5MkbY9w57miyIEk/Y9TANtr+HN9/xf1dSZACpiqesYoiKGvRNkhHeelieKvhjBr+pLi
iZ7aLMI4O+4LgjIVkkTNjRi2mlJs/8NigK2CcU6kYg25fmzysuuUCotxm4cyn0FhXyb2el3G4o6c
yZDikyh2UpFRGHFBXoY28eEM/suRRHkJ+45KOF66l9Y1tF3WOHmanUAjtWnabtfpD3XabWJr7ZUg
t7jMJxJvHR1tjC4wxzAAfinKsDSMQro9XEybcIDTI6AjJOWBag6u6vVanIZDHCk+zRoSGFH3povo
ps9YE5oDAKRKheQb2+Qo0BPrz3U9LxjmxadJhmmTcWSixStfGRqfj8cuszzurDxhlxWAZk5AUmEA
Gf7vUgEkHvIeOGXspKhxEJfGnsUvnHi1Dpzl6LURQDlGQX5A+wG6tSzkF0LGMQ6urdE1L63WQqof
8CrgdUCocPkdia0C2aFElsFuyLYjGxcoKHr58vcqPRci3ZiiiB2DDRAikNpKdLFJnNQDSMj+upjZ
aKSYDV1FuoG7CQOkCC8u15LRMUGMkMPNMzvoC+LRMSAwZR2oX38vCciVKJQAJQHvMGn3otxsG4tA
Er5jUxMa0L4CVURo8rVIbv5meU3AbcV7aG5JQ4fx5ZpiMNl0pMN7GhnxJNA642gXQ+lNpP2OPFXp
D0kVb64vbskkzkVKbsCtrLwDsse8W0DJicRjZrAgZmpwXczSbs0UPABnAdqELodRaaPGxaQK7BbX
QEYzUEAtDnva35lmZqw8LBeXZKOojzIFOvPlcDgS3KljBv9siJdun5nPazWtBec8ow2ibcVG9xxY
Vi+3SS2GrDe7ODtlFECYBYgm/dFt1t7HC8u4kCIZuJJVtaIWSYaYaTv2o5fCbQJPbuV5uigFuwL2
L3Qhg/b7ci1m3dSqOrHsFKlIK4LGsrlxunolkp3tVrLrueb9PyHSUrSMJrkT57hrSptvJp4+Kbwx
A8oAhJ0YwEPoSO+AnpStvCCXF4dcN5BGwCUgN7oAV7+fBhdZdjRKJIFSt5uy4zyw13jUFqwb6/tX
juQhMuLGCVr2s1NRsb1bvFIbnBMlwILXyI4WHAQEAdMZrs900Th1uVu8qQ2goTXZydLVfZR3cBLG
rZZp+wGs5cC0pofrx3ZRgeDSRbechkyJjC0F6raG2k2Rnbpc2+JhHJD+T5vZK+axlN8DXooBf20B
sxp/uFxWVtFJy1osi48xnDhYGLoMzOopgPgAFC766JY7Pzmz3+IOvBcT+FKHbYr+pPTZVTcE8BVO
sbbyxS09+yRJ06ZLzQj5k+w0NpsBT6K02M/32NAnK8+VxS39V9An2dTZ00gtB0eIoc1OQ/QyRkC7
aDnSXaVfjNu8X5u3WEoVmAqGn9D3D1gQNANeappqbQfVVtmpFOh16/OMHWqO1vgB+EDgGcmLB6dy
+sdCj4fNxFIWABvyh8EN9lAPhfv2H6wLQEuWAR5a1IukY2PlalayCdaFOS605IEPq7KVoEjjlcvn
M8CU/Q9gJoCEjlAUd4K0mc6kdZNLoOMIvW8ekmE9HI9ZoGu2emi0aKsw9Lca/W4wdJB27Yz0T44i
cPqUZg8jXTH2pSN19i0yXoc+DWk2ajAsBsDxDG0JdAQhTb4Sci5Z1bkUKdJDG6gGqCXss5J+IwCY
MrzB2OnzNMn1LZSHhufYfsZm/L+q/ez+OTPfcswpcvM1Cple3/hds/uoWl9o3gyB+2RXXh8Ff6IV
t750Ns9lSokRQweau+7AXSiVvslRBcgZ0NHyFxQ415Y3B6tfLAc3B5oC4HYNOWLumOXGaBbF6awf
7DZAzRQOaTKPKjtobUDJE7EBAAlWu6cVvSorgucPO9NrpXPcpwmHXoHRQ4Yj7zeT7pUjmGk+C4IK
0nxDvdaKt2icZ8uVNFv1TQaErB7ugVkeGVoPQHTr76FFKehFBjPuDKksQ8rEbS7aYYLNZFMZxOCH
c/kLWUPUXzwBKHSjx0nBs1NmlxzaBqjNKc58r75TvQHolo73yFQRb8zWQNTkUYfPU2AiAYsQA0N7
qOpd7pZmGTkZjCI/OUYPdgH1gC6ZfTxtO+vJVQ4RHzZxvTHrd9atuLYlVVqYcHcMTYdsa9bCmZkk
iN9jsDPlp6i65TFKb+A1ztaELKlyloBGvXncVU4RAjwrt1rbzU+Nbf3uufLcVsN2zLXnCv1bY7IW
kn4RB2+C7i3A/qIehRFL6Y4qUkYti8Uo5FV3RFG3vO3BmXkT68auE2uN6F98CYRhXbhh0AyNPJt0
BzmkS50k4jyMNHv4XStN4quUYjK1ogkItxyw6f3tyZ4lgpZUwdDjPNEtLS8BwS8vHUgUllvjRipB
78US3h464gAOe/xdceIeJ6UZbvshKr4Xuv3t+icsKRjOTDexnwgD5N57XrSi7wgdw7zXkYB9LwoT
yKQYl6lCBZX968IWFGyg08nE2xmctZqMPtcMZlrFqT2G9nirD2yTGuYNOmD2SWGtPGW+XvM4h+jg
h8mAwEj/kpjLipimwoao7s048hvi237yEr+kN8Y9uyXH5qX82f4Uj3+9PghFihZJFaSEv9znZBrz
xnbGUMy94rz0XSfdaARjnXStJWVBlfPAhIHu9/m0yw9bMbVOX+adCMd0AC/cMetANa/eFOnr9SXN
Nn9x6UGPAPwGqDPQ7uc+v0unYuelpQrWi1Bj3+L6ja01W3wtqkAAGhWR40ASFSiYkrt0UUvL9dQR
Ydkk2yyimF5KQJBj3TlZEVCQo1rTN+IqG245u+tL++IvJcnSBUcpICiEBcnRg/aUnPTf139+SXMY
6Z2jWaSLkCGQNKdhYKEHum0YtRFmOZJ6Cjgx1qKSBTuwAJCHchvQ/TChJfmsblSTJsVIfUjcDImo
6jsVzQ4U24nXIA92fUVfnu4gSQMekw5HAVxmJIsvV6RpUzHVbSxC3hAlsGsAXycmAaUt7QbMyvQs
xL9GJ63Re/+65IWtmjPseKWgF89Fw9GlZDrZiRC5OYZVhrZ8FXPh6k1trZQuF4UAHAs+Gakc+IxL
IYpOSjXTqAiVNPLa2vQhRNNW4tVFIej2x9MdNxtgxy6FFFNptqOeiLBCU4OKZ46LnvWuWtHXgldH
gg0VPOCqws/KWalSi42mrxURZtYvm2xNVNiy7GiAU80Z1lpSZjuWPARO7fxkA+8yWlLmFZ+FHbTC
fdqxZAp1jWypML8NU34U+h+maL6m+Wrz0rtrvcdLVg+UfnQawbsj+JW02KA+PzWaO4bA+Dajm8Z5
xAw9AoOVI7wkBq7ctuFm8VCWjzCINXqcJBubhW4b1crRoS4AK1/ZIQeZ83UTX3AXc4VScUzHQWJZ
xowqFaNp0maaQsvIigMK7N1TWTP7728ojPBYxtxCAYaOT7Tps81qx8wqmWGKMKGtEVRAgHpodJAX
DymukVLttBVE8iVDBE48cDXnsQIUGy6NI2YjhmwA2RyigBGMIJmsht9D4zV2uu2T+vW6CpfuEqTk
5+QeEOqxRMlBtax37dSgSsgxP8KaDVVBupSiGUt/tdpdRveC+ahzrRy2BSuB1JnXzDWByv8JK3Gm
065nLckZpGp9vmndbAN+u6L+0Ou/1yUGTsCGBC4ORBjyNJiYbKTDrF7BhQL47Ugw470sbbqtLOrs
SGZkd8oU1SuX5ILPnwsqaIA2QPsKw7zcQGGZSVvYGvBXxwen7bdRBiB903MjEw9Q6uXF/voeLinz
XJ5kMBVe84ZZ6FNogq5vM0WbbsfW7rEFo7xYkxRyCJE5TQROEbATH+zsgXd844KCJgMnYLaivgV3
j36KuVI0ExMhyXapvgL8EQVwBUSIjqwdadGfjCmvhkcro+cLWsNjDL5wbqCbG6EvxXRjDQQyoxKh
GEG/kkTNw6hsWD9gSGqtSrokCsRUCjKH8FXoMLoUladpkxR5IcK+8oFE8UKMfJ451ALHjFeeC0vK
Oxc1f8rZwSptoSGCgqjMfFQxD4t7JZpWHOKCLaDz75Nh4rPVUZKBmXBF6dgoQqvHuKcBtvYefHSJ
7VVrmccFBw/PjtIDHAWAmA3J6nKsgJopXG9U6SCHHzba9HH97Cz5P7w7ZuYH3FhzJ+WlwkhHNXU0
VCwmrh7K5D6K9073XCkHAIZthhnJxT6myvN1qUu7hPEq+D7YHXyuFOfCJqc8pxquFJMIjyTTXtfT
BAQw/cN/EGSg4IH9AnGxfJaYzvSY21gdzCGOajh40N+6bHNdyrISTYiYX8UzQfKlEh2LN8Ii2Keq
ZIEgf9LoBwcnfOGDWoXcirV+mwUHi+INgltYxnwrS+K6GKk9m2RTiF6JIFbQ9pp7JLV3TDs2Qhyp
TlYWuHCAIRBPBkfB9Bb6fC7XFynlRLO2mkJjNNHWW5YvCUXrRYRujW01ab9W1Knj56TwEHzr6KxV
EYZi9yRxrhZTux/bKaxrgx91m2OGHPVH3wbt7x6xo+UJg9Ve0lAnTBPQtetKUtxZNoDhvUS4XZjm
U7FyYy8cRRTxEQShgRpw3/J8l6ZORGhdN4VFTxVEqKCBHepqDbBt4WDMJJegY8GbAiVo6TQiEV2A
BamfQn5UHsTvNVzZpX1ECAeALhMN97qc7usUJzaUkk+hytxTZoNuLsoUDIqALFwf11A0F9wkQFsQ
eNhI/QG5VDrkpIcHsWwBjVmjF7VFMIjHvMAN0E5BP/1csZn5upJt5kyaXAfjTQ/SlmKAiR7tt/p1
TLxi64CQFGTB5UFbk7bwgMHaEFYA7uyT3kg6EGMN022hyMbuwkpT9hhB3NcgBBb9ryy7M6MXjEXd
6G1gT0FdhbWy0Tg7gRmgc2M/Nx9zBZxPCTivrmthcX8tkNigVK4hbTYb8dntRydrwkguzEfXHw3t
hnHmGdMty9eW/1XZABfAxAauJQVttDIrb+w0Ojpo4YAs/mK4TzaK/nV2UzZ/8AR5ZYkBtvG7yDqS
6O8fjhCMep+B9VmAaJxt7myBMajrUtusscvtz9odvBhRrTP4lvnRvFPTo+1a5+nXjUYXCOIWXI6q
hiT5fGDPBAoF9DJp3SC2VIpbuEZUcHvsIGhhNcxr8AOrgHWamWLF23z1A7PYuQVlvv9R1r4Uy92J
F3YHD2hl34i+69ynKVnxsl8vkbm/BS4W2AxzmUNSZdNnGFCjEAGGKyGSQHDdM9xXV0zo3yy30V83
CtuQhzgD05FIbBlyvNnbWUtMA+5AyTRtXxooHePhQt/VKllJynztB/gU5bo6ktNAp/3yugLL4Ygb
ZAqrX0Vd7HLSB73Rnppu9LqaBnxIt21cYEKLhmN7y7v6IZ9OeEP7ZR8P6BfgvpGtkSItGRIM1sF5
QRcf/rrc0XTme6E5rlA1/46hFU9sexRVtX0bnzqflX8dBuNFiyOKNva5b0ZOwU5x7VjMUqYwKm85
+YMJx36tK/HrhXgpQloQ6jdNlBoqlMyRvvmp//0zCNNEGOtB8RSjggCQulRYl1tWUc9PZLSwb8FR
iKNH+1diJ387uQRjQW8lnCbSlIDH0iQ5PWa60zhRQor2aGvXo1HlUDW3QLSxHq57568X4qWkOew5
8yVA4IIvrSFJo5rH1H7rukmA4aVQxDSI3BUXsnS+z9cl3QVG2ieqGCCNkeMHMGli3TfFpiK764ta
8lToUMO4M9IZGmqIl4tqhJmbnTObAcCooqwKKtQPR7HGjf2182TeJkzYIF0yV2hk5JWxMhuELkgq
ELgMK/GQKPcYFYU30jrg9HfhNk/qWN3xNN7pxGsTd+VulbFXkF+7/ALJ4HF2iwjhDK6Cjm0JbU+z
13Rj9yjSLR4vmdK9Zkm1TaJAyzZp54/KWs/qoq5Bygk9o3dLlSubUd8afOigA6W6ddCsUJon0v3t
SP68SgOdonOCFnesFLWZZMiqbkCiw+I/iukRQ1OrSfMlz4F9RDsE7AVVHOkccKXoOtwTiFIAJ9O8
XLfHryEQvv/sxyWzzw2tjScHP96RY1o+VvRmsjDwubkuZfEoo6cNmTXEQKZcQtFilD/B14LYttlH
pW+SEIVe1vg9314XtHRt4Nk686hj4Bc9vZfHSxF2pHYVBKGWc0PodJdF6QfAAV51bR9Fw7OGR71n
lytpwyVDA38mjjU8yFwjupTKgEuaciVVwiptfdbcEO2uQIP9f1jamRBpp0yFoRHHZEo4Du5rFfeb
chy2wDbwKwfkmqm2aWx7C3TLFYe15BfxfJsroWhaxeou15aIFgl6XsPfN8+WfW/Vvacbd9AsY3gv
NN+uL3JJk5j7Qk0F5TyUsSWnoWWVgLFCmtuNby2JQzK2p5yww3UxS1Z/LkZaVOHSrq5ppYRJsTEH
P2chK5DGfr0uZckY0XTwOYaBu1L2wbGb6qhgN0oY7zP1Vqs9S2yHTUSA9RuvMZQsKm5+paIaisZ5
ucYrasOquYbrywT9cE7jjcq+ubherq9oUW9oLEfBekYykltTQDlet5itUEIn2QuMeQ36nY0CG9hO
r8tZWg3wboDigyzRV3YPYHHHrGkHBDNwEgZ4A1UoTGU/r0tZWs25FMnYmkLP655y1DIe+vZDtd+I
2Gl/PfiDCwKRNd71M2krnpnS+UH/55CVihIK7SjErlP8qAe+3orClhwsDAwVGQz9ofA5K/QsViLY
/UoIXcHo6W2BNRh964+x7w5is16OnD/5MnegArIH/Un4JwgGvxRYRw15rZEM4TQhZO7GlIFbsBmf
ru/OV5AOlGLATjdfG7CEL0SK+HalYSIawjoPa/uNAwWsDIvq5Gjfifra1EEE8PwP456zXV6ECbBC
MnFynhJypMC2DIzUi3zjp94Hbba9/mkLCczLT5PUrYi2Rf8EPq38MRyy4HHaie135WR+X5EzXxxf
Nf2vCmYLPttWlrpF5FDI6QB1MN3wGDQUZWC7m0I/0NZzv/P0wdD39GXVn3wGLtdESzdpiq3X+QDR
TXlIlIMe7cwCGWdPU49mu8/ZNwOtW2+E2p6ItlHuJ88lua+2wLppSOa5j5OFJGt8SveTsdHcj07b
NdapmW5i/M+gtNrSF/ZYxV7RgYGWHAsH09+TF61RCH8mHK4tQ3oWOTYfGn1wh7DF4HxybNgLiHdA
PP/SqZaXosBi2x5Dvqmn24n7VHyUN21ebmPymLBdihZ0Vh6c8c2s6MEIzfhNre+LIjANUJlWBkbq
gmxKfbP3CueFkT8tj70EsBRs5e7/LDxeW8Z81ZwZgkVH263HmIdGcY+a4FgFkw4CyXg/o9dM3uCX
L/RX7jUHOwom+Mu+8NI7s/Qt7EIdZsBco/vEviV+Gn8TTjC4h26gQcpewW1eW2F3lzyMh/iobQwU
4N1+A6V52JbmqOZP5ba8J6OviTvjwXEfcvaSkttR2VUefxpfa9VL0rvh1gJTmQasPkwcnpTozs0D
wOW4qyjws0/+ogh0SukzTtU8rn2piEo4pB2RcggBuRUHVOTgIm/q6ZDXZew7Y6GFrARmYKxbd5nI
ORjBegDAjWJtUv0TN+byQzQV70+knkEvisSJdD7UbKh74MmCIxjmgiZOXzWH5wFpbmRW/anpQuej
tg2vAc0A4F83mWttdOXgivfUdD30LW1G0xPIsQApHpjSGU83ACnbz8nejKZerXh1T/xu11vN3pkT
+hi0dfKwa629Yq2Er6trkZSq9aVWVy7l8yNAUN9+M/cEx6K808M43YyxgybezTju3T5IcmB1UWSL
UZEsD6l6x+502zPIPtkkw64EsYEWDOXvckuPSDDa4B7pPVwXgNy87hq/3t1Q/wysjJSqgwYVSf20
KgcOEHIevhuHe/3++o8vvF0vf11SSKJTPCoz/HrUTdiLZptru85B43vpz0UMot66w7TpRP69109t
FePRRNdyt5+T818sDOM5NsYTYWpyK6fDGqbkPeNoJBHozCX3ABTzSk7vy9Q8FsnkVVqD7me4sRIF
A6EFSu1HUbYrNfexd6YnOohfyN/d0MYpvGxob4Y62qNY8xjFOTbVT1Q9iDH8SLbuqO6LiW+Aja07
od0/8gL91Lblx2TNkX05vlAsur/ADqzNjO7ShVYp+pBnTsHDhoGSumZBmQ8odmwi1Dyu76GMxYr8
w6UoyUKqRjXqJm44YgfrsYkLTP2iVaW0HgAr8qKbSZAVBI3jdqDo4mbg2duQVkHx2NGPrO08wNXs
B0fxev0Hb456bviaOe60fL/ylV9jKXzl3FiAIAf1UFMKD6N4cMqWTjyMs8TeCjJswQDYBnlsWUFB
OnYqCbgYYxs+PzU2PTHroDMGFpBWuF6dFao/tcTAwev7bY0+kq0BHIsTjQugV4xFsUlqx4OXzJFn
mSw8GTtr22pG93h9GTLU9z/KRiyNdnxgWwB04tItY3JiJhpueVgCNdLWgBrZA2iUlObBmIZdax4c
ZzeKHwbxXXpTu2zmay1UvnVUcagQyfD0h4buzetfNQuVDhCaalC7QxEEQ4m2ZAFo2lNn1fKQO9Fj
4QJc/UGNjW3f5nt0utZDSKduJTJc2E6IxCDpXJFEyCo9LEdw91I3VSAybfyJHYE/+V8WBWJv10Ib
G94Wc8h4FglUnc1Jl408LBAAULrrtFtbA2fPsMtQau6P5Roe76ylL1o8EyhZKGYsC7MsIZCPGz3x
QK48mjthboa1E/t1rMPW0LHpfuI8oCon93Y3wL/m2QjlqfaeAbAYMdaNeRsrt+2v5nXIom2srjiJ
2Y9/Xdu/EqUXYJQ5UT7FkJgAHtkvf6F//dAn/0UIQhY01YIZHaNglzvWA07csUqVh04Vebl4dyOy
TfJHnQ6HPn8f1goBi1Z/Jk4ykMLIp6qkWFN24DeK5Tt37YEwrzi2KwMAC1cwsC3/XZdkGEIzRJ0K
CBrYi1bOLOa/bXICytfKmVp4bcEuzgRJr62+zcA24sBH6m/5rv+Ivue+/sfAgKjXrhQ3lk3wTJR0
P2Xa1GEIHaLYfXOvKx7Z9Ns8sLbNEReIvXKU1xQo+acJedfKHiFM+PkjcAD4HWAorrvApUjmQndS
JMN01BbsZtbdHb0fOq/7OXzrA3pUtv0BfWxr9OWrCpQugpSaTVsilgi7LYYN6pd8p+8U8PGSg8m8
aA0r4mue6MIy5LpdUY9uadiCo8awH/rbdoQtrjUJLN1t5yqUUYSToe/cRMH57TOvTvx8X1CvmIIp
1AofdkE9cCXsnK3iBfawoe8rp2xxibA51HLQ/Y0p4kvvQcakKEgE94sJhGPWwtOPqlesTSIu28mZ
GMkWXZbnCSE4zHE46UH50ZXBiEzDsB341qWxL2p4froBQJa/EgKtLVCyUJtoKmPzlWmkG4ftqLlz
QLe7cgwWjxoyyqiGAakKU9SXWqzyPmbdoOG5UByMHTvpYZl5ls/ums6zeq88ZBtl8MiD0awEvMsH
Yp4/AwMBgmt5/qwDPEsKABKYKLIhgzbt+zfXLDd2ETr/h7Qr7ZEUV7a/CMns5iuQ5FZLU0tvX1Cv
bAZsdvj171D33plMF0rU/TTSjEYlZeAtHI6Ic04OsTkCFBP/AtI1bzCiDf/y1mouX28LAw4gkgui
RH6jsrlteBuZuN5EEhps31ifbNbvjfJuJo+mDtba+HttuEYGOi3tXk1T34jPXbMf6pdp+TjnC3GC
2Dj8OcssbnqQHKDwAjwS2C8lLxGlVQ+OWQawSfrEh9/K/HUaPm4s+dq++tfGu96wTEuTFn034zm7
M60DyPkCdk4eLCijga8qtJ7dAVrnt22umlyCTdCHLRIe0o1IlNKOuYphTeO3RnsYq71hh7dNrEUs
aL//x8TyCRfhn61DwKYDouscvRrefGhd52E8JVuh2FoMcWlFcjomWKnw+MhHuLxn28ldK1P2M0PD
i7WvybFpD5tsYuq6yUXMDjl/C/Ql1wPT+FCUoKUYz2Db2FWHeIfygv0goMLsePWhP40n+0P6fQ4s
iLLqx9uTuuYdUDP5x7bkHeyipOY8l+PZ2veongDtd7Jeb5t4j9xftjyq/ksHkQZmHslGgQSQajSw
Uftosz7QY7pvD/ne9vjeeFKCIqAbJYFls8mH/9KgFAcWJDfGlsPg4I3uFnXS6oxdjEba6Y1eDHbW
FpixYgBGXjyq4/dE6R+wghtnSpYMXZ6WVxMn7fixjqZo7DEO5TkQTxzqgfE3kDQde5ce50N6En5+
so7iOO7ZQfucPdhfoofp3HzYCA1XzzbaasDLAn5UIPSk/Qmd61bLMWIT9OAPTDFdlZdb19SyJu/W
TIdIB0QL0P0kl68p+hG5vqyZE6Sv7bNxojswVh/Su/qhOXZ9sLEnl0v9ljnp6tUzK6+qko/n5ndz
cJ5bnDw9SHfqmR+GD8Pn5IF9e0b+d+PCX907F4OUnH9eziy1nGVjgu9/2KFdEhpXL3m3kcTbMPP2
qrjwlAUZy66yYKanBwUac/PjbDwAnXR7DtfSTGjL+GfJ3u7/CzNgigesx65gRhyKwqd7frSE65Y+
5Dp89dQ8Gy507/IP5k54etif1BP9/82nHNtMcQVutk5gPq3PZNwnierm9Qge3I1wYvUEvHHAAveA
hpNlwi9GCoQocaqmHc9i3qOJFHXsiexuz+aqz7owIUWhhQ0G3wgJ/vPoZOhOfVAxlbctrDRGwZ1c
mJD2fJXyPpsoRlGEg3DLL6bmsvK+7J/QNffLIgCLolF+w6ise/YfH3ZhVNrylh1bKmsxLmTPY1f/
Pt9N3+i+PoBGL7DvyQ8EvNaP7HDSv+A5oXB3i+NhY9ToMr9eO6PtxtxpanzA9Ni41qnxrJ8Gd5sB
yRwXSPpv3RbD+e3dgozYtcWpqXuScswzaPCpsk/TXdNu3HDr7gtbUbVtHDJHWsoiViyjNuG+KIAc
1scifhYfQFbsbtbwV4N4nOJ/LEnrRyIxNFGDI5Z/HE6g0w20Iz9EB+6B6OSvnDKCL8jAoXUPWb7r
iYuaOSEWNPLOveY/6j1kI1398/Awf3Ji17qzT8NPq/OiH5WPl24Zb7iz1XcgeHf+sS4d8jhKSgNi
lYiaCw8qMNVvBym/Y/wr11xkGemz+NmUm8Wc1YfKpVXp3Kc110SPlh/0qaOy6cR3RPf15pg9jjrx
KKtdOoWlc4zZp8T67iQJcMhBNBzT9kcel5/i8jUb+4d20g/TFnZoWdl3V+TFfEh7TIC9qzL4shr1
J0NTQLS0m21X+1GmYcwgnflXL9XLqZC2WpWC1HtWe2y1aKdDlBi3svCOKMPjukSlxy0Pd7zw0xfn
+DeO8d+RyrkUNTKyeY4w0kwc2Yd6ioGg+2TVQdy/1OpPwb72KkIuGrabvQbrsfGFaclXdIoDfFSG
5SdhdG+FkKHdOR7fDT51hT+ealfb8Byr98yFQSkYbx2TgIWGjOeYVqovlBFgxEjRN1I3qxHIhRUp
Ak81lU2gqMCwskMN/UG8LZz8ZGy+dJfpubFH5UKhOVV5HneLqxV+f9T6LwV57FTDzSJX59ZSlq+U
R33qN261ZevfMis5KsQ8BpkYhgfipdxzHqKAHqbWFZ9ub8y1iwRQbOiroKhiAVhy7Q+LqE4y1s7j
uZpSzxr3PUfUuEUrs2oEcBVg9kCRBUvXRkZFrSC9qePlrp0crnqiDTVzCxyzZUTyckkFehYz0vDE
1T/GHXWJdWzLp9uztbazzYuBSP4q40YfNxps0Og5yr4rUIq7bWDNIV4akJZjqAfgJFQYQH8VnbwO
4j18Z4kjgCJjBbDaxoW0Oh7kroBrRBEcWMXrhcl4o3ZqBXP8qHhbhBCrC3Lx49KCjImZ5VWHH88P
KAl+VjZeIG9AbfmELGCh/328tBhLNnIcBX5fuy/ccHwcoW/kijD7pobxS+v9xv8Et1dn1ZVempSX
h1I6tLaKF2T6Cl4hNOZFp9YWXleYPm3AONX8Al9aOT1zUaNFkICeFarMU/xl4zuWqZOGDhjKMnAk
+RxAvK/XrY5io81sAweKpYXt9abOv1GaJqdMm1i8M5gJHdJ0IGgqUxkpnqOEGyCtyFR1POa17Rx6
wJOZrxiC5OB1K+jJNMvxrjWdLkabGN/q41/73gVKitWCr3mHgaIZZUo7LNu6ATq47ArlRyUE22ux
M3llZCZne9a3wCCrRhdvA1kqgJzkgueojSQFZTxeVP2rNnxzID3KDbx7fnLj+fZ6rOz0BT6OJwho
19B2sfz94u3WQ9yFDQyW8lE3fEMk1iHT6srDw8DZ2PUrgwIXGGjXwZiLt6+88rHOlc4g6KqFeAwR
OfCc8x1UvSLlfrKKl9vDWrmC0OyKZhKkShYYg7TbJ6c2osaI0Hjfk0/IvKLVynlYIHl69UCy2Qd/
Rnjb4sqdDogVtAQXsgndkZm1e1SKgGpXCZAMThwUc+74FOp4x252Dg0EUvZ/YW6ZSCSUwTsgv+2T
kpbVUKJ72AHnpo4iidIa+5zQX7Fdb11PKwsHXNKCZdGBXH9H25rSAqJsA1PPRhWBfbj2knH2cgDY
LWN+qdutktPa2qkg5UPDCKBCgOdfb0nBE9tq0dAOAqU5SKdD29SOn2bKjsb2qbHLz8JSf/35bC68
LphJ9JWDYfTaZG/HhEQFJef8t17ov4tWQK/ih6qZv//CDpYMTScqIPByrrdNaxuSuJ16LqBvkE/f
gE9vVbdp/lC4fUkrwHXg5QtmYXXphrwej6oJs8zbXj3HVfLZdngwzKYP/tSNTbhWgAd6GPBaUDXo
eJVKS1U1eWOhIUk9awqfQ9MsWr/AKyxQR3XcUae3d9PYNr+okyng2e3jY2/S0b89pyu7c9EYXhiw
IFD1jlOh0/IxTlErPFO0p7Z5HzDKAxrH962j7ZItWqq1F/+VOcmzqEZSGdC/UM92RjyOoiS3hW+M
3+FCHZbvLVxAlhF7Y2kFCZRM/zzIgnUIBaDFEb2NhvQgGic1EiUIXc+VWrl2hCtvjvaDQ9Eufc/5
nhHjJ1P4Bgh25UDivgbFzYK7gaKPZJSC6LfB7GPXQn0ekrzlp7LXjwp5qUwW6Bbf6DpdW1ATfY3g
rYBBUz7/VC2TyOnRsNuiV7jM0Fwe8btU5EHRxFBkNaONBP7a8BC4AuW7qBQRmQZXy2eNVFahnePE
mwkqoWgHjMV9H4N6ur7L0MDy5xsWOFucfsByUH6UdlA7TZ1VoeZ8rubOXZiTISrO0kOBruxCSzfC
5JVrCYicf4zJyW5rHkYq7EY7dz2wP70qAGjCo7ZI0+RD228JMsoOYSlOAASEgIWgCxuhyzLXF+HE
NJosgaANCyvrDE/7kOUQs9knxrGyj43W+wTdkxbZ6sSQgpjFKuhv4AIclNMXDO211ZzVMeV9n4fW
YLgpZHtt/rtLtuTOpBfHmxUdXVqoQy6yIPLYMH+kNkXKwhTMkp6ARKEL0vgtclEZdP8fM7jZEfoB
y/6uOZEjOI5MOrAw0gpPS4LaxGs9aY+lCTxu6fJq8lifeBy9vSqEB2p67tlP1Iz8ulPQb32PNNHu
9oaVk8T/+SQoCaMuj5ZUkORfz6+VmNyMWo2FLGHPTkQhK1f/MIfALJ0fgvfeFEWuMh0m/Vdd+m0+
Bbftr038gl1DHyyIY97xoCnKUFp9lRRhCV3AnTpOU2DG6tadKZ2Ut0Ei/79czFAFB2fE9SCzzCgH
tWiLsOiZB3j5cZpf5iJ7Voq/Gg88nGMAxIRgQLqdeyUt+sSwMJ1lFTTKsY237sS1A2Hgtacv/K4Y
i3QgUnUedC1Ni7CuYuI1g/UjGrsMCEPAaW6vzdqJh6NGStoGZh0lUMlUzmZRdYKX4bQnaeINVpBP
h9EKo/Sp0z4o04vYal1bGRxFnwOaaPFegX6SNH1oigfplcBC5b1muinU6V1H0Y9Ee709tMUPX7xU
lw1BQbq6QJMRwmjyhuBOFU8VWmAApHppj3rjoY3Dc17b7i6rn2qgNm+bk669d+akWzaqM3tmU1mG
xKzywJ703u94+yudxhxN+g56zemfdt3/1+ZCugrqMqyhZNPqGzVSZ9jM1F9zxwLT4J45h1CX3riG
pDv2zZCGk4XuFzyPTJkwiUdRAf7dpgxjaKhlTqBOu/EV/E9lW7gEGgW3p9JY2yIIV7A5EBEikJCu
2KikmZEMRRVmbI7v9NRIdxFCww8a+iwgYE/RyRST0W9jTd2hxGAEogZdqq1Yk1/G+RgYPQFyytS4
Xyt6E5gz0V1LGI43ZhwtBSMY/sDZlfjaYJlgT8iqMyka9eBEAzr/Yo48gdV2QQ1/FaTOCLYIPuXH
OuPZXSNSEwQcqfbK1Nn2IkyKW5MBTjxOyqdcqGxfF2MMehzr46CI1o8VLTnlNeMnyPeQx2ZGVkbY
XbcRyq8tEGiFsTigI8KLcvHBFxc31De0An+swsko0JoZqWWgDAB3mXYGmFTB1KCv7frVYd3Wvpcj
6re9gbALaQGgPxZHcm06mR3g18FJEXYOdw3V61UNnX7HAcgzc5/XmS/Ict3xAOptx9sbZcXn40ZZ
2LVgFxGnZJordKaizapwoPS5cj5C2Cu0F5+8sf3XXMmlHekC1cxOq8woqcJIBHr+Wj4SQ0H4/pkW
4N3ov7db2ptrvuTSnrT/gWE3YpXBXp1+pf3TEKfoXMpZ5XLsnttTuHbUgMoHuQFgNWAHlDZOZYPz
paVOGQotNY49TTVQsdCHaWDtr9uWVicRGR3g6qA5i36p630S9UXFygKDMvq7ajQhSY3W8iy5b7sf
QFl/qthj42wUamSo8dvehK4KXlqI+UDCLi2cgiesqvcKHGTiq/wYQ4uA1t9S42XQOtdk2S4uDtTM
g0WMNgIjUrebMtc8IOh3c+UEIYhkdrXUb527ibCTBWhEhzCf0JfbUyMnlP/7nSh246GGB6L8hmkT
6iSZA4fHIeThEg/gr6r2EGjHO7TlfW7QOdC5Se0Ct/R82/TaqgDb849l6f4HOxR0G8y8CsuWenwG
iojn/tzke4UOAY/EjojkI/IhGydqbYeDLgTUrojZILwh7XAqCjXRM16FtMz9pi+8pPydOj8s9pI5
T7dHuOYaL0zJzJ4dr8q61jC3Zq3XuBpSz1DZcE+tkXv6DKidbbL+5AAVuHG0NsYoM32NTqOXSlPB
J4/l84xu5Em944L7Y/qZbeU1VpcRDNh4QUHqF3nM68OV62U3W31dhUmUQtz+sZrDOX8kNANGO30Y
2D2pN86W3Nj5tmethVwPsRzoqWSBYLy0NG51OQ9n1QZPNPDepVkUrqoLw4Os5HR2ejN2aT4reyQc
x0ML1YBAOOUEzqIZWnxW+nMegDxthNEeqNqzQxnx/qDhio9AEbYR6K5dFcCvof8UDaG4J/XrCeod
Eml0xC0VjQ6IQVhRHCmbQRtaKTG4k+qtgs2aX12eW8iBgPYR9UfJHp05m5WCh2NwHL2NlMfaiw7u
7N9fl07tzBiI8CP8uk6bQB2e8+ILM49R9Ghmj5m270BfQGOf0z3d6lN+47WQw2oki9B+viTr8GC/
HljHS2fCIeJhO/NdlJ+RnnxudQd673QntO65y39y3YcS61g/CQbJmQ8zO08mekyAyE8B8E6gXZwf
WjacIDTlRfwE8oNCsTcczPoU2UsyeGGgh/bC9XcmxtiAWHTEd/Zxv0/qEU9wpkJjSitncPlo7JTg
FgKh6igOrWlOD1o2FftU7xzIoEba1oot6/1u2nA0wdpo42UiF6KNTqhdDg330ID2qFAPjXCj+Fja
p1Lx5ifdnnzgQfMft12f3J/2dkZBR4ZSCi6VJY10PQm9OUztTEseklSF/JVbNeop/skSsEXG4Irk
Y+GJkX7NyyAvR1eh8f0wDN7AZ9zFyud4TnaGiA8cBAjg6KQQsrr9fWteC2RvaAvH2xNQTunzuKmA
FGjseDjwAW0omuMpTTS5Bi3aIxrHHRfqJuwQ9YqxU7qq2chLyACgt9nBSqDHEwTCkItdzvBF0NxS
6N3SUvBQRb8P+BTGYuBuRuPuCzDzxd0grCj29Bqi5Ap296HvBQDvTo8GpjbLNO5OQAWcidHEn3jZ
QYgYG6q/A4kKHzwTdNU7BeosX27P2Gq0jeIJyIcR1UCdbPFzF99sZSRGLZFgH2nTqTJHNKVGKAYj
CB3iXfGsW+ckAk2B4Q3zFhnnWq4AGRwI5iAeWwg5pSOlsrip8lHDfH3Oz8yl+Ef3MgQlfzXGf+1I
lxnwCbmdObBjFb/t6D6hFppSnxj/MtfUm5pk51iuSpsHZyvufu+0cUogQ2DiNbMouUq+TbBGlAAN
8DClYG6IXDv5WWwy+G0ZkW4GOqJca+bw3VoYowewf2mi+xh6Y33N/Sw7FOxV/2KbdzmiPwYAT4WQ
UNm4u5eg/toZ4a2Ggg+KS0tdU15IYQo0vU8DLicDFYAC/BaEHTcWcZkr2cbCc4+MHCqPONzXG3XR
AeyhTyRCFcwTuSFcVhkuClHHtACMnXuKPXmCfKyijbG9j7rwHrywu/z94oCQJB+4CgKo0LLOc30a
1b3h7DPbg8ba7RGurSNydCDDVlFXRbn62lBR6VQp41KEjengJZN0kaeYuvCKNt6SYl45eRgULl24
QyRg0Mp0baselS7SwIcSlnF9l7YG5BYa10ZdXIlxXQl+4Jly1qLqmDnlh9vDlDtH4SVhGzcX4g28
EN9RO4honsSYTiJ0YguUlhzXvk0S6LtD08UZDW8UU+U3VgZikaZhu3JEhZlOEGKrmpofeVttZRze
B/TLB6HJBsUKVLTkhEMEb2dOAxGhXmrPipU9WT1IIBL7R2VOx9IoD/b458EEiGmQX1s6e/B6lWNd
U+sj1g6VCPsm29lJ4TkWP05DiKS2JiZ/QKCLsoiXa61fTuj++VNA7NsiQDh4SZoipgFl5PUG0Lu2
SCfSY7NZHeI8lJ8TZiFymPB02ljv95EyxnphSroVgf6p5lwdMNZq/jqOGUKF3/HAfgMBd5rt2qv1
4Q44D48YE7grinPTGx6I6hG/ENAHHEa+xfW0dtBQtkE3DR43BFNxPfYuF47IbSbCeo5dAqL2HsRI
mxidtWFDy2LJpUJSEy+Eayu5wfKxQ+YlBP3XvuGa2xDnFzf4QYXe9cYUr/jGpVCJyxQLCvpP6YIz
BNHTsXPqkEbKThDukZ6GrEV1FITo3twrL1WlNF4p8nsrCW4bX/H9kGcENQLy/aChlp/DqAFU9uyU
dehEL5X1Y7I3IpSVeUTGBSy4aFa0cYUuf7/wv1wj5Ujmrg4Jurw0MIbN9xqD6uTG/bKyKa7MSB4x
MbqOmyrM1J913/jQvdyepdWfV9GS8JYY0+Vm/bqZ9G7u5jpk+uARtpvyN2DMXxhB6AmFJ/Q5oaXu
eqoaYqdQpx/rcAY8WSSpl3VsP2wxWq0sOEqq/1qRNpvoYpCxdLBS+4a7cQeuLva/vy3XWEjatxZW
og6zog9spnhE/y20bzT5m011YUeOmWKSCjbAztweKdj0FXQSONme51vEA2u33VuzFCDdS0OMnEhX
ShAzZZWGo8lSd06Q74XqW1+4qRIYeMwCZbPgivaIPpPXvt/SVVyfz4VI9z/Wl215cXhYWuaDYLA+
zaOn60j4oZuS9oofgyr99uZbll2Kz8y3ex3MLEjgyI+fcjTSqGpYg81nkUAXCtsrWj8ejFhD7As9
gTrViJ8jU3dvqfG44QLXzheIRtEdBnlMFP1lL2Hb6IDRyiac6qdoqgPWZ+48VRtWVpIAKPaD/B6K
BQYINOWGLUUtm06zeBOKFKQYXPRBpYPYnNhAe4J3PFaAuThMiTg6Vudnsx6YpnK4Pc9vL/t3Ew3d
XxstcYhXbOmUazYQ1yqtm7A04y+c3puRjVIk2U0QxrPoGQQGLi8V3xw0V7MBwhGquFNmkD/WcdCb
L2qylRpZnXs8cBCyWhDmo9JhSiKLVmPcNWHKoMGduj0D1cW8kfBYRvVu1BdGpOg4hnKXrqh9EyoK
SDQB96PTg15/o/GTSo4q21jorSFJIQJNMk1hVQtrLXf1oYOugBUWWrV1aNbO5/I2/N/UyWEYI0qG
WLwJ2whiqy8Ond1W+1xuuqGVRwzeoBSVeeSKILkh3W494UbSATMZ4pXktp22i5OjiJjbqMYOFE23
d+j6oP41Jm3QtKjAXR/DWGn9dpwvMX1FDVlHKve2mTWHs5SODR1R1tJBee3bRgGdRnuc2lDgfUTK
H735uY8nbxj3JH/R4nNefb5t8P3ph+4DWiihz4IEz6J+dW0x1ftZM2OlQtQuvHQo/cYUrnCSBbjr
kEN+l3Vib4Kz3kTfS7fxDn23JRfjUBCFBg0oIzQZJ0mnOE4BQuAhc14R0GUgJGl67U/nFAT4GqZy
UfiGe5OTnHE7mWS2LCQsuifwfB47K7Cjvaqcddb7ibGBrloZ0pU1KZJgudKBF8rk4aSGatR5g5G6
Qpu3HiCrZvACcRZ8AbpfpI1il06URQ7loVCQh7EHS3jMFqcxJoqLNxiIgfXM2CV4aB4KtFHvNUVD
czHr9KCeQM/ZK8JFimfwk6X2fXtLrX4aeruWV//SKS4dFUfQJk/6iIeJZ+Q/6/nF2qKVfnfylxW9
sCDN8cSAlNAzWGhSvCd5Gejwl8x0h4bc65uo0GUqr7z0tTU5fuuEGdddA2uMJ0jmk6ORQYWFOl5e
0XtS9W6N7GKbJS68g7DVw+3ZfBeZStalhQYuYwYAzOYhpI8rN7HmyEttvlW8X9ZEHiMaqRa9HeQu
VXNZ04uYCjSMjPYRxkiL/cwPmXnolQEkMQUKcVuo0lVbyM2ayExA8duW7iEyZ1aVZAoyl1C+VeF1
xuie9ncNJDBElb2AgGKTWmJtCRFYQM3MQqCD9OX18HQOiXFnzEVoTtapTsRPu34Wg7rjuZfFfm2r
u2Ya2qXmthOZFt5ewfeJKSwh3DkcLPo3IaEkXVTlhH5j6LbjQBiJq1W/jc7wK6N9ScwqHDPlvreN
UzLET2hk3TiK726tN8sLOhwSue/5s+aqKlQzj0XYCrJvyyZQvtWNs++19Hh7jGtnHk01KmjYwfgO
MMr1BGdJPbG5RuqFsLrzY0F1L6E12iRQTdwY0/sDgdPs4LpHwQbNxXI9pO+m3gBwVYRsZrM3QiYc
cUxrbAxoy4q0SatSMfs2tUQ4akDvuEL4tyfsfY0Csfay+yn4VNB09NbtcHHiFMYs3Ki2CJMXsDRD
7Ja6A9unzuOU6J4VBaMIaAGqlY+37b7pPV6fdNjFRly44yAMY0u+c2wNO1ObFK+nWkOvTIJA2xwR
oqUEcj85UzVUo63MY3k++AN4RQGfpdPBoQnikZ69onFXAfK+5k+6kYy7uiQvc5nVh4l3lTeQoQgK
RQQiIojDDPJUGXFyn0+2vrPxNt0NkdEHaU1VV7GVLbax5cvfjwwHHAVX633vzDyLnuosQdJGr3dZ
new0VQ+q1kdLXOt3LXiktW5L22Vtm6BUDupXB2bxfLne96aAPBctOFIgswOgHwEfejsTsfFOeMve
yUNbdCeA0AMlMpX9l1LWFUOXRA1cLjr42adxajz0Savog0Eiad/yzLcUMGvbg0/iyovj+SGZM7cd
FI+mP0AVjVVU3aLyODK/OXvkwxFMTXuFi8+3t9d7h6OjKR7ydwszNfytFE3mesFRdC/qsMifgVqO
XyP9A1M3ZIfeX/8wgugEJRMK7WNZ8A6NBOPsUGTntOiDaOe7LO29LjFOyD77TrIhEPfes8EY2HL1
Re/BAgnG9QqXkVPOY14jVQdRUS0XB5JFCLO21DZXzaBkCIDWUgiSCyVJi6OjNaQO25Q2/lzRFMUf
nRwAGN0StVmdPrxpUWdHFySSd9cjqvWoRklCrcNGO6UO8cfykAzMZfGnuN2YvLUjieoPIIEUeC0A
Cq5NpakQcTbZddilys8CTVsLYeTgkhpNFyqy5oR/IlAMuL0HV42iEGSijx7/lvn1qrmKbfAq1aHd
7aMIlA596qYvauXpiGcKe593P28bfN/lA1+OO++/FkHMfj1MMkNsTCktbMi9emSK/0n3jGAKch/0
3n7ljV7ttrt6rz9TL9rdtr22mJempe0ZDVbLi1nBYiqR8mw64luitj6vgeO1i6HcFbFOP/yFSQcJ
scXfIT8ujba2RVxmS65G5Edjx+BcWxVoiX1cbOnorkROiNoWnkScQDwP5f1jpI6KEiISJNP4FToc
hpcZgZaDWso8JtQMBHlyanMjvpBR5HApMIqyGaIy+BcEG9eryeMGBbU0aUITFDBfxWv1Or1mjxEg
+PZu9KbPmuLb/fH2nK7dI2hrxEsYQbiNpP21TZpora5WognRgYHGm9ZXuy+3LaydCgsuE1hapNHR
G3FtoajjqjTUsUEQ+pSVX8fmwIBacJKdWuo7UKZDaWgr4fQ+0MdEUsCJFquIOZa9exHiUCXPjKnW
kUOLTQjtZlW3V5+YU/t2rH/E83Fj4bbMSXdxE7POjiKjCUkzuREUSnuhBSQvv9X6vaqdofGwkVhY
NYgy66LHsWAVJYMsrmyl42qDCpU5BzHNKeIpmu/zsiwOzjC2u6pFjSzKoV5zezHXbgvEbkvSBnVW
PLSlmQW1ZwPSEMxs0y2hYtIEsZ0VfhVvIpXXduYCh4I6KAIQS36t9YkYpzpK25BNldiBJQBU0DFu
jdsDWosbLq0sX3GxVXR1VnMCFpzQYpGbZubOSJ7i+BUiBhtrtmoIl+zS57UwsC5/vzBktb3ptFHX
hjURnqYkvt6/puqn1tkytDJvIOwAVxw0orD95Tg75U6dt3bSh1qRzTuSd+WDHcX5HyfQICWB/kJI
kqE7i76BRC6GA174IYl71obw86/oBwrnJA2ImWxcqSv7DQm6BZ6mgdYAud3rWSsYFDN1brdhn5Yu
SuwuZk0HI9LtTbByl6E7l+LGBoEC4lwpWuiJEU1OWnRhYiWap3Rl5vGh+d2j8TEoAA8Ek4K1RbGy
OjIk0RC9LakqR/JReVZoKmQLYDP93iaPevGgpB9vD2tly+ESQZ2XAmO1tNhfT97ErWakaH4LG4Ki
GBtMzVc4OjsXdWq/QXvaxjSu7DwdDR94iKMya0IF9doeWomcSUvMLiwbRwRTa81Hwittd3tUa4uF
M2SiBwxMEIBXXVsxo9mOrHzokDGaPTWq76rZ9PQnVQCYzraIfdZeywtViIUHJzo1geO6ttaA4iKJ
U3OAfok6PiQtCF0cpdZC4CQh14OXppcIZwAVj6IFjKTaqdesPqjzSttwVGvDRn0KkGYEPzgS0rCF
kaHmbWdDqLZWuTcUdKzX6uhbbfmiWfnjhO29ca2tZOjRboe8nIPiN549Mq7MaTgE1wylD605xd2J
blW/Bl114PC8Rd2TVw9dWxIfsYXygPuGn4sYYPmBAM5BbCXf+JyVOOLqa6SrR0GaZ+wHqw/HlnBf
r6J211sO5JALp/THXE9PHVhcoQrWdCe1j7e6jFbuXHQYIZhAJzRgVPKd64g2rYqiGMISF61d0692
cw/5Z29uf89iPiQRyPNub/TVAV9YXP5+4WIBkXRiiq5XAIObfdV/Ea95VB8WjJPujvbdlHy6bW/F
XSAFC1w08nWo+soXbgUsQBlZ1RjOzje1DAfnTd8IpcGNca14PpAzIS8IMM0KGk63e9OsM2cMs1kE
HVgcUKE7lern26NZsYKyLpjF0F6OrJ38rqXowauZNkxhbdp3ugIUcGywndI2zoY/WvF6uG0NpEjA
pmDj5Xe9TGRo47nsuznMegtCXpXdgHxHExuB13srS9uBg92HWxf/lfyQsIZJOJ3Zh0paoVmzdo2t
1rL3EwYLqGvi8QrQCHIZ1+MQSazEcYTt1kxi5whgFmw78xSxpai74lIXQ4iB0GKA2I5IhnKEpb06
tkNIpntFT+5EVT1Yc/a0FP00l89fyuRXNPzohi1JmPcbHBWr5R0CWVgkzuT3o5EyzYhYM4bjj9TZ
9eiA6nxV37gE16ZxwfksZOpYMFM6tXrcJyoAr2NYT8IvaAt4ceW19Pft3b2yHdCUj4IJKLHB+CVz
3je9otlx3MwhiR85h6LI/P22gffuDlsBGBL8OpiJ8My43g1q32e1VcYkrO1q2PGMGMihWOMHdPr5
ZUF6n4NncTcOZvH054Ypspp4vaEDDxfPtWG7MVWWzylB2z916ykAs6w1K+BM89IefQqs3Ti+K+uF
WjBWCkhVZDplbFZKo3ww+mQOxdi5ZDhYee+O0/72oN5f3khGoTUUEFy8teFhrweVI0UFn1DMYTUd
iuZ7ohteTh6XZLtZbZha2eQLnQzCPt3GJpe1nCfwmA+6U89AbdBgZP3TPFj+0Jp7W5mPt0e1sgkN
CBEh/YwJtAxDCkmQD65pSnoSQl3O8eyOJH5dC75x768sECpnADDjzOJR/w6ZajMVDVIjCeNi8EoW
zrHw7Gxj1pbtfJ3nXrrSISWPPW/ZqGtLC5TWSgsqUhKKYjfNj0pOvRRMs4mx1/Xea4top5Fvt2dv
ZaFA+AORb3vpgUJm59ok+sKjPDcVEnajmQRZU+Sekg2zm4PWsc0dsrFYK1sQ5VWCByG6EeB+pXMV
qcIwhCXUsHiozdITkC2PQOuE3qax3OLgWLMFNQ6oFS/PAU1ukAG5o8ObyFJDZOLTdPSbMfXSPHnk
2nl4vj2L7xldQMUBGgJowEPpBQ3YkqP6P9LOa7dxJFrXT0SAOdxSyTZlt+Vuu8MN0ZE5Zz79/tiz
sUeieER4zmAuBvBAi1W1atWK/68MUhOWcSWfcgj53P7RF7xd3JW2XsaHXPwxVNDnekC3SHs1zR7j
1t2Jfrobu/y+8aWn3IPN3bU+3/6oBeN5/k1zCvJGY6w163P5FOXBbgy2vbsX9Acw5BLztVHrlQuy
kKyc0mtk10gacrrz6cneN0cKrpF4EvS72EtsV/kUlPF2KPZG8hQJr5RfmaHc317jwuXneQBpEKM2
dWRP1/bMOw2yUgXyMpVOdTL4dme0PcOs7hq3y4ImXUiZLtGZFCNRW2OsQuk0rSvTmOKSajstx40n
D7YSrrTQLEkjoc4+ykQ+IJRcSktIeflR0UqnSoLVN9/I7iMDuz24a9WKhixc/imuguCPxCte0Gz3
ZC3KRcA6pROgdTstbCPbL8LWblTaWdN4LZ29oI+kTmSsDdCJE9zu5boKrUs7bXClk9VVW1f3nkDS
CLVPUvtNErxHoTvdVo2FwBH/kTkf+DWZYsLjupTXlUYUpzH9DDIJtaL9NGZ/lLTepNBOatquz4S9
6f5osuhoRdaxdfvDivwFa47/SiKXxxaPef5khEYd66ZXcP+SX0PofR5kc18k4r1Q6w+5odgDLUlR
qRzwnPahJH6H23jj6e19kZ0MQ3gN9v4xf2EW/PZnXc97YnbZE6AJmbrC0Z6ZqiZuk6IwSB5kdblV
YmSqz6V5gpAzNr+G8HyR+jcpVEW/G8v2GKMoadmOX9t8tCvxd9Cp4KXlW9da+7AlA8KH0fBLm+FE
+z47LyhZNY/2MfaL4GUoPTv0hm0Y5LZhNLsJM3lQgV6Jh0PVqCtntWBGoGyiMQafD7d83ncoFV2s
1mYnn5oGhuZWaIEvVYS1KsfSdWM4C7gmYFimgdKZQnaalNLKJJ/U4q3vwq0G4XNJkR5I293tQ14w
IdPv0yROn9i1La5CWIxNJZFPKYRuUeJt6UMBhAeCcmBxcvM/ScNLNqF/tQh2L9eVeL0CEgkHl4Sm
sS80whqPsdh93wuwR5Oy+CN0fvp+T8LQCT2gTqK1h1TzpdBA1yPfMAaZdoc3LTW2tEpDkfvY1c1B
T9eyPtfgG1wajmxyn6d4Zw4SopZ+U3uuLp8kYdxlgMw2oLvonrIbxWELxMHG1fM7PXjygu9WHj40
3a9cuusUwEGGbuUCL2kRiRFAA4i/GUSd7Xavd1IxyqN8Mod7q/rctZ9C4+OQ3t3WoEUpKikLg0Y1
XpzZ9krtYBl9LcgnMYyfpbZ/VMokO2hm/cO19LU2kuv+d7Z3mnICDI+6xNX41qCHSRZhsU5JRea7
PEDxQHf4Xquih16sPnrBS9r+hFO+bmDUscSdHNfbODH4b2NrFGtTmwtr54aqUzQhkhqY88yPadeD
SRmrpyw5WD00Kcx2aP0nEKZu7/H1IAkdXOeCZpvsuZqSxnA7nzLVETo6VLxoOzQCxG79UUmjj4P5
AuJICWa3bO1ohHxLKmEF+HN64mchB+PaOBq8y0Q388AzNNoxp+VQPY2p6+2COmvv3LAUN3A5e/vb
y10wsuei5s0xUhkFYhH26inJxKPQx58m7vLbIpZObppToROPVk7izplRUIshTwJVPYlprb1UMiXe
pMuE+74fur26XgVYkscRkkkiKmTWdCYvTeAC67g9p3ZId6VWb3XjNdfUrVevFLqW9u5c0PQhZx6o
1IhRiD1g7wqwW9LA7swVd2lJEbjqdDFi4RgomL7gTILZlHHby5V2ohhU+M+WQQv1SuPS0jWnAPCv
jNl2DUOVG2JSagjod0O+8at7S4gcya32g3ify/QVj/mTFW+b/tnS2oem/JA3r524LxmAeb+mnH/K
bEPFwWyDhO4JXsh4l8nVZtrUwMp31tqrv7ixPFI48ioZrHnKftCqgZiRjY1jULpSIJpe5XAlL7to
SfBdSMFRIwGnYuY7WXpRAAZgaCc3qePYjqQKPzPXSG0aZbtlyLq/70yzxcLI9bEWY+VeoglWcZlR
yRojP5qqvzZ3sHQ3KPlxEynCTcyHlwqlWamSpa2rnfrmkDZOWx2111WtXRMyewwBlnOHAjTCUyar
tjE6rv8cu+Hmvx3i2WJmeYugodFObC3tVEa5nYTfVAANW2HFpVnUlDMhs0wW6bQkiEp2TE8Ocn8X
+C9ttBJbLtmR80OZ3fKs8VLPL1kHe1WpPztzrdd86UA4cfCILZBHgJO+PHXXos9GtEr95Fs/S2mk
J/TrqDSErn/efX+ppvy18eBaXmGcuGBZtYGaIscHWapKU2h1LbfcZVFQQDZQrK1rKcMzpUwpSDH7
STvfTAOMvKrLEMqGUyd+lavIVo0no3PSKn2KoUjWwaqNBv050A+hbieacWfW9+0rPClBs0v1lVzL
wiZbIkmmyUWB+mCeJ2zUbAxTINlOLiFckr0IpQuVB+QHa8MfC+pyIWh2vZqyMXNcb9RFB4Y8gKQj
e7//gaKQuaGRiHT7vI4eUcUXR3c6Rxmm0pDcOo1n7st/UJYzITOt16amUt8r9FMJf6dxNBIHLJXu
3ePmYP3SWEPaltI4bSkzKQAY16abN/p0fanV29xfw7BW3q2luhWdAIQiImUX4PCn0O/snW7z2tcG
Eh6nIg6HY6e5rwLwYtu2oOPLiFPx0ZMtUAAJmfJ7qTXNQzRGIm2nZrTGVrdgrgguQVWnJYbObGPS
0rMvUWjZHbI2Nk6S9Wpo8G7o+2K1WrYohIw4fZDihGg0/f1MyBB0fVcYtUHe/R4AKEV23Or5/drB
PMD/iZivo/HySMoQYSmk2XwJPsQvTcxoirTSx750bc8FzY7Ol/yeWZfCOCnl18g3t2P76jWntlmr
Ba/JmTsDgsvQRdMgp7ofO+1j4g1PeRD8bsUVr3TtcGbGXkvNuC3dzEDjmXXt7co3bd//c/t4VoTM
/Yig62JXynLjFIrUm5lHboOHZI0ufdqSyzCIBChVYKIg6jio86WaGU3t6vFgkZs0NHGH3ZM3ejQo
uzIbrU3AUIUfeP6db9ZrSdHr1U1wIvTcgpiF/z5PEo5KHTdWliqnkoy8H34wKD53/dvtLVxaHbOt
oCUTqYClOXMslLBXDFctlZPZfTdokusoRwTHyL2vu12brTUzXiefiBd5IUEMgN4FZ/RyL8WqLFpD
7pUTBVSmMcNgJzdxtVMDY5vDRz/W7YpTc63vCMTe8u8UUM9BNK2+L6lZScqp63dhcyqZ90jjB89a
I1q4fg0nOVSUaE2Y2Ohm90rxANzNKA6eSrqgNkTNYJt50lr//vJq/pUyu1R50GlMdMgKwEGtrVWH
qdbQe2BjDSvmaEn1KAVTuJ/Qm662La6SIgwBOzupgrhJAI8NMs129RUpy8v5V8rMb/L6ooAzhuVQ
Qdt30VOptLYulXahr8RAa8uZKbngk+bIAHk4oX12k774xZtpfLt9kZY0QJ9IKMiX8OLNkfXGYQy0
WuEiVWRtoEkN2g8TKNCKe7d0XUleAEFKZgEXYeZ1ZVbTxfJYq6fG+mh6HzSGbF8skJNyuf3oCUph
B3Lfr8QeS5eW3sIpUsMWifP+IaXIm7AVLeUEEO7OLH8DpjfCDWy1w9Yw5P3tbVzSiXNhMwthun0V
h7mATsiPefBVze/9cuNqKwqxtCRmGKagG0wuEpmXdkho63rUs0A9yV34pvW70Qo38lHS/buaysvt
Fc0U4y8bE8NpTIOwd2AnzbTc12M54mmXnTQ3IjqQ3Wzv+fW4/S9SDE4Ha0730rSvZ86QGFVuY0Sl
7FRd3R/kQP+jp0FyuC1knuv+Zy2goU4SgDmRZ6fTR+HY1GoDeU1Je6Vd1uH4nIrl8KzSirmDyRL+
3UTbeTksLLlbRUchizs77Onz9nuoyvC0lYcczAEbwq21Bsh5Dul/vw6LZZKMt2havtwDM+jHspA7
2fHB3S4N2ZZ96xDp1n0npdskdlwt+d4EjVMxsmYe0sKghvVWJgcTJtTMeJ+K/f0Y2sfwFyDYo6tm
ZqsFQQwT8EnhavI2TfXdAu6uzA7uAKV3tCJqScOAGkKhCZSosM/W7XujVjFmJTmVoDV3gCUCwRP1
+UqK7u8o5Zkj9HdF1DimyWIKOqAJXm5vnJZ50jYeKpbE8l02yupd5/rtndazvYGZii8j5I7bzPQ+
Zy7nrPmdeKDQca+60SegZJr7xux6UBYYKpfqotj38uhtyq5lJoxftsPSrWygxYStWcfyfuhcgAFd
mrhMMxO2ljLqd62Wa3aaFtKWAc43TYmSe7+VXLZV/FI1vbqPmsRfub8zk/t32TSCguZFgE+ryOz+
FkYWtd2oyk7hhv5dY4quo+Z59FP1q69d0pp3PFnmto9L5c/t27Yo2GAakb6iKVE20yA/spSs9izZ
GQV9X7r5U+qn+7wqPxjicKd44LfG0sfbIpc0iZCQ2g6+EoHk/KEMmrL31VhxfKqHOIIPfQX85m0Z
8zD174YyVUDCn2yyxAjppR4V0IzgcROuNelhqPbFwX+rvlrMWbs2JOY/Vrli5xnQK4GzVdW1KDWy
i8BQ6W0v2Uk/BMBRv+sfwW5RvnvPnrJtSHauvGTLYukvAnZzivvn1Tg1jwypxN11Ove59bfxB+D4
jq26hzlKetIO1lvzzDjbyuYunSBvNfkGkhoStvByc6tUhZ6E4q9TNc2G6aow2NIeqYmfwXLvH5im
BxU5ewvBQonDP3jDK+Jnz/c/W83rQwKKVl3i8kvxfeZCqNa5siNArnFIQrX87MaFMW5Ukyg9yfJu
34r6uBtNqfpZetNAvGdkD5mnmltGND+mggQWplRHuy5Iy2NV9h9vf+HMFfznA0knTR4a7dfzNyKw
BIb/hVBxpNwcX7KkanayQvNhpoAxcFvU0v0F8OF/RV0NY0fDkFpK7CnOqOx0yJF09d6SXbuJs3uc
gqOcrZ39dHHmBvpc4Mw57MgylnLE2ho1fxiK9nFIxD00Mk9MjO9DaF1pb5OUmFavYeN3xaZMv/+H
FU/tUFBQ4AnPg0maSuicVwIFtlwzs+ui+pKL4lY2xm+5zkRGOHqHNFgD1Vp69oko2WjygeD9zFuV
dNHtBS+EvjNQHqLePLiat1EH+ckaf9WfvVNRK1ulf/SM3KG+vB35kMLoDgPAfOvXb0G9uO88whPu
Fvh4MwfJ9Sw39UfIUo0k2QfaJ7cSnCLQN8Eubp+GRrTlXHwQ8w+eflcmL3rqPnvmNxqtVp6OScxM
E+AABQSQMwDgZD4v5hteFStqJzlu9sRJY35cukahafN+R1awpncLlx5pgBrQvIndsaa/n/me9PMW
Xe5OHJzgKmpSv0/S4WDm0ecOfiS5o5aUb4M6ZiC6gcDRMQyPDm3v1JfVc5DWO2GVgn7piYGw7p9G
WXnqG7j8onbQ/SQTIMpklvFtlF991bXdOPlotclOG2K77E3Ptrz+vlY+y6m0YgWXdh/00olYeepy
npPiNJGug6mDP9YKwj4ZHqQq2qXgCAzdm7RGTzI5AfOT/lcWoeflSpUyI/NUIkuqHoa3OrXhQLQ+
60e9fqCh5/b1ns9/T8YTcmM8a2NCmQEk4VJYyNGbcR7JjkqkTh/IxpI92/91CstPmZDYne496vWw
GWp/U7a7wj0NarziPSy8bwyB4x9IgI9PgNKXnwDQYhipjcUF88x6C7SAu7GMeK0fYQ4r8nelGthE
1CZxqOFivBQjq30gml5A0NYCiOb9oEHikwIzul5STFL8h6wvndbdtnV0L1JQAkuhaMZ9nud//EE6
WFiguKOl2PtFnXPTj8m9lPuHthDvQ09duX7Xz8zkREG/xKA1c1Hz3slYzSkvRxWEqWXTEXXtCu81
qHcVnHjuNvCM37eVYEEcvihlPFp6yRtqMx1Q9FCQyp4gi85ka9MNVmGX2l0Jr1HQMuFXlwMPeKes
HPuCM4U1pVRsYV059blnKll+iqljWD32LKpmPxI33yTW1tLCx6Z50I23cPwZF79UbyclSmJH9Rqp
4v/jC6YxCWZHr3EvTWhp4UQbZAc27HBTjaCl5+6xEd0/g/kjkf74QvjR67R7Q6h+u4HMO59u2r5d
uYPX933ah2kyjckGYMyn+3Fma3s/Tj2GymRHf6WUuAN7SB6SfRPKm8bS7oroNKzFPwvG9FLkzMSA
sOMlbUIApAlNsw0ihbbtcVRe5DrsduZgJFsV9sxfldok+zJWYqYRAtNm/l+8u61614/r5YfM3pks
NPUAoy47lhAKjI74xfNgjfFeLVvxdFvUggFAlkGUM7lv5Npmi9YFCKszmv6c0lf3oaoC0a8Gb6G1
BT0empEPgXXSFLCp+l3uZhs9A4/KHt9qHYCqD0m/N/ufxsTYtAHagYDfzsxVWtbrV/fyC2e74Xl+
VJe1DHFx5v5S/cD26r1itXBu22C7POTxR7pA94H4GcbWJDni/nnSU0Cc1Ui725s1b8/FWl5+yuy5
HUt6P0c202mMjfGxHfaSuIEjumtB0tgk0CiGK9WlOa7MPxKtqcnz75C/MjseP4+tmrZu2RGVCjS+
7oPe2WN3LHPTDjXpXjZ/FSHY69mB+SXYsfel9GkIikPtG7il+8FzmmhjeitfNUcQ+/tVeFw0509Z
GIrfl5ezkPMiY4BdIfhq40/yEFS71GvhnBzGx9JVhA8j+Xu7BujoJWwrCwOWijuvloDDNGIbQKev
VJtAagJid1NkfrwNLLO9863qO/+TYxE2PzPu8EWqjeihpqJ7yiI5YcY5brY9VYmNOibDfdtU0n8w
OnSUapMryVzs3/M/MzrTk6+3TPRNKZCutckPDqdMsiBqUDNhk5n6s2J5RmpnomTZTM+u0cwuvTmg
TCObwJYU6ky/JkIfWRmRr7fqtig3vqLbZh7YfgrxsG6XVuKtuHBzcp/pKBmQnNA9OE6SETM/QzcE
wy38VHESvWnstBXLj31rZtsmiP2fNBUPR0VtYfsLqii90zLYG/JROXqRVN7JcTAwZ+ZZ37u8ljYe
2OO/qeMBDhcX/lEoXGXl/i1YAp5+sjawEaE7c6zYqPfisJBaxRG98VCocsusRiPTKRc1Gzlwu3en
G5kHQ7uBnQc1Fi/7UsvTvpXCpm7pS62/yGC4ZsX71Q2DITLNLkJzT3r+UkAbeKXqxZ3quGllh1mx
LUzKaTRPBO4GKJu7OLLXxl2mn7x0oxkjpaFk6sC3po7NS5FZkrVGXoeqMwK3dJcoYvgYN6UC9bYp
bcQmDHd0b+T799tNnnKZYX1jqkbMa0aCnwpkAgLNUQfti2uFlt10XGX3o1FFn5Uq2lqit2tU3R7D
NRCWhStFoEoxliCRjMc8T9RbqVVorak6Vilb97UKV1cI4AY9jr2+DyIByG2Yqn+XABqunO5kBGdb
Pb2rTPpNA0zEypdb7Rp6Y7qErA60xnaUJSjrWzmsvN/XYQKodIQpQDlO6cy/NHRnFsvMJTJRFDKc
iPrvzhuAarWEYm2UemkTFSiioXVBa8D9ulxKnwhZGA6a5oh163SqsjH8771773v+Lh9ccrXjxxWN
mTZnvnkElSTWCC5p6Zy5f60g6U2dm5rTe1vvZaqyYHhEG2aTerCLZFN++5OsAcEs3A1cIPBSplHu
Kci4XCXPQsW4YKI7VvCaJuBGHYKxPQxeskmjfqXIsCSL3CV1OTqmpxHrS1mw6XkNVSTdMRr5EOjC
TiqkjWUKByVNgOT6srKdUxg3286/Dh6zwWSjqd1fimukqhBqyBScWnhUxwet3qXBIcsUwGgjum/M
I+1TjB+sBDPXakM7CTuq4yQAU/U3zD5TzrIwAxq1XMNJ3G7npVK7aTUCBkuHsKHvtrqS0KZa9msz
Bdd3ArETyg5+E/imc3jYyvLHjIDVdOQyGva5FN6VUejdr2zp9fW+lDJ7OAdBlcVMTWEmKPwvihfZ
oxS8cAm3rpntlcrdFkLx3H1WGIK1fKcCM7X1f7V0guRrU3bXusSXYNRJSdHfQlL88nANoQgFEfoS
Jy/EXRI8kvPOh8amB4465MqRXj/Bl7JmtRrXqopW57FwUj98Hk36FV19pwAnGo9rRmfB255kTbMM
08NB4u1yXXHfqYVWlibN8Wyp0Abfg6jqofuFerfxymiTZqX84CU6TKjgEz3qRdR9vn3KS6qk4IeR
3oL5md7My0/oo2xw264yHcFvTVus685WcnVt9G5xpVMPIbA6PMnkni7FVJ2nimPamI4Xfuzz3PYT
zY6VD0mRAreQHEK3wPKZDAL+vL28pdMk60M2jYTDNUWYzKxwk3vscFYkBX1yfX+C4eDR8HtQ1PVu
bfJ9SRwtLgzJATpCznBmhSKhstI2Gs2/L6IgfOjKb4FP9CKtZVGWju1c0OzptXolG4pigG4+yWm/
PoXmGrnamoTZiWlBMDT0fprwWjqy9Taswa0t3WnqSuDGURSlC2GSf2Y6+6YrVaEWTacXRtv95eIX
joD87hmsua0C13mWCdRvmsFCD3j1ZmeSJpGW9I1gOlb21U1tPOnG28bDbgPRaaetNEIt7RoajiM2
4U9S8r1cVWCW7BkTwU4SufVGzdxyk0vFGlzWgmVm3lPFzwWcdELfu5QC1xI0TmVlOKnwmgFXMkBb
/t7OMeKmCdL2XyGzfcsjywVlrDacUPZhrBDtXHr8/xYy12OlSad2alYSexs5f6IXehusNXAsbBee
FhEgykZEP293sCRCd3nwRWcIvDsaTZ2giDaFWq4o2oIz8Jd7g2nNqU9x7qmWctdpgZCIjh4EW0Yk
PuTeMVK3Zax+HmPFBiFvpa1+wdoAPsokNZCF08jVzGkd0jEZMdiikxsHXftkbDJlYsNayYUs7d40
366TPJt6WKevOLuoqej1zZCMooPr3N6ZQbyNhNTY0+Zs376oS4JoewFEi1l6Mnaz19DwBFGsZfYv
1LJvJWQfqW89t2V3+A9iJtBk+DqnuGVmeCh46nLmIkaJ4JowHv3wY6O93paxpAo8O4BWgpxKQD+T
4ecRxD1WJTpJUduwWqVtu2vz3236eUJpWlnQgiXFsEEqNeH54iHN1CAlJjKpg4qO91S7j3WRbQtd
J1n3sMZks2DcAGKlOjiZHfIpM00IZW8UATwQHUH/obp/uuzd6Qj6ls9+f1romaZVkhypfsfvj8OT
mX3/b7+PmzUlhPDa58kvpZfCWC9okG/MosJohpEdWeXd7aNf0mLyWxNDBAYUmtTLRdAH65c5SA/Q
GP2OYYHt6d6Q0hW3ZvHIz4TMbLOrSQLtPDIraYOd5bYf0GNP878r4resW8ugLZmZ8xXNbLRceV7U
1qLo1G11UOTvKehVkR5tNWFFkZduDSYaiBJtImkyZ/qlDLoKsB2CmKjKbLd668cXFZH6PllLXSyq
MlaGV4HkrjiH8nFrj7i1srDVFRXB0dahNb+tB0u7poG4CggvgRr5tUs9ULVOGonwRSdNku9yrb6I
Q/EA93DsrY3oLErCQpPbpDkJG3ApyRe00fApfDq6sk9UWyuIRu1slaN96XQm60w5HkhFClOXYsyo
7fwEz8fRgAxpnmppJ5AjllpI7Bg96tbISZbuEZV3ej8JrYExnlm1HBCnTCGD4Biu8CGkUs3/w+Df
19unNMePmbycqaGX1wbXkP6CmaVOQtqINCOYKvzFY+oBIhVpAzzq5r7WHnSrsevAs6Wyeakz79hD
ZbrK6Lu0r9CvWmCC0VlE0vdyX12ZGYZSiiRnqGtbbd4y89mKEDUcSn2bxafbC16TNlOWUc91wMAS
OkwT3y7VfFd5IlNsBuS++1EYdkWtrJHZLBkrMjJQPkyJGVrZLhcoplFcSrWGm+Ie1AAa4a49yNZv
oLQ2rdr/eP/6QCEmnv4LfT0nRgB7IGrViBaiLucYe8tpSMGYE8ZMYdODaWvMFt2WuLi8Cc55miqi
YWrm8uuhp0h9hqICgm3LSQSqUmEryR1ZZ5zMta6JpWtByy4WkocSb3Z2fqYejpQKK8nJg5dcfwA2
SluDplooE+NOnMmY3fRkDDJLi6hT9Xj+9Htx/VRwJT91krQdVBnCwzvqYW3ws27+w15Ovh/+jAaZ
1PyF5kVt5KorpSmLB+cqWO8/O9itAUnE3dzfPrelnYTEhTkwkgNTYHiplpLfKs3gIUsvXCjPtLcU
PMG6eifW6V8DQ6sDuUGZwawrp2kaox4iqaHol52UxgZ7Dw6kNeDCpScAZaBSSVcz+cBJR888J9KQ
hYAjKjkdiIVddPCEwS7N57F/f3jLMPKEw0guHniama6nel4J6hQL9ABn2j3lujs5q9ZgtxdWM5mJ
KVdEwogBs8vVjKo09BmcP47ZJP3OU9Rqp4ySDdDy1jNzYcUiLugBsQ25RRivJ8T8mbZnXaYpfocv
pYYfQ+NxrF7y8fBuVUPEBNyLEaTKMLu0LgFT4za80DHtZBO46WM6VC1w3tXK+Syv5V9Bs7X0sBLm
BYt19PxPEzi5fxrWBm4WRVCImXKGKu7t7MGsqXnLwbSWYUwBbH7g/bLTtQ1bcM/YLHAGOREuyFzP
EiEQAr/zJUeR3PoxYRT6nqrp59unsqhmhOkUDDADjIVeqlnHfIsWSbnkxMALbnNXAxVT1dy7evSr
X4FFa+1teUt2dfI2TcZ6/gZRM4FjZXVa1qSSI45Fc99BiLtVtSLckIURyRUJ/s4IEu0gRQWK3oaM
VUhyvoWkcK0DamnlU7pZJDMGVNlc5WsrwOcRQlyOLLQ9+bGy3Lc2hV6reVlZ8uS8XJZluL4IorGR
STfARy/3WO5EfUiHQnLGfXkcq4caOuPYPkSfcBnXiJgms3Ala4pMp6I2/SQzzeypHLRGhyw6v2wt
v3MHHIxIso0836vq6+2VLfhRU0cB3YvgX8jUXy8XlnvdAGgVZ5klTpI6gklLrv5tbPKtqbw1a7g9
y9KobWHdZXoDp7+f2XeJknXhlyyt5AVOdj0FyY36qyi3km7fXteSavBI/Z+kmYWv6xDjnyCpnfjr
fuTJt07rNnq6EuovWZEzMXOnN+6sIBQ6nKbK/Nzq5Ub0vyfWimGfPnWuD+cyZlbX67suqtpJH2zz
kOWHxtg91eOm+dXFK6tZ0jxcTjjMQSnhUs2OB6K2ogXnCldCyeXtyADXTtMT2qYmbzNNcu/DWPtr
r+TV8uiRxNukd5ZeGsqBM3WvglA0QnogHHkcbdn17juv/VI3+96y7ls1t4PxVxf5b7fV4+rcSDNN
Zhkfg5Y5mvQvFVEsA7UtW1lwhCT7IBT3oZi8WFq1Mut9XS6axNALO3WOTAHnPGSI80SwYGF04qTY
StYn/ZcKYTNzUozeefsmKO77dCWZurAyngLquAwsMVYzj9chBmCoQRX9I0iKdlgd6na0rW5FJdeE
zF6AAePfFpHsHyH68oMdSHCK+eXdJ3SxjtnWuS5T5YmGCF+vbJ0sHTc4X3Ezrp7nKVA+26uZ6gmF
RVDXDf5Rf0j35bvfDH6dnhJuEynnaVrvUsfaIObnDU6iS5/I6dvaZ8v4Gvd7r3+osz9eMmzM9v1q
TRBAgxKlKFIN88GTQgc2rk5G/zh0dD9bpc2E76ZvV8zElW2dFkZeaZor4cPFmW3tPJ9SUK37R3zs
jSBGtHxUtpQ8DO2f2zpwZY8uBc3DKDE1daGS4TtoQ5fg93MSHF39wODhRlzr8LrWaDJBExUFiSfW
dPXogmSe6aWWHAOuTUEFLwZ/9N2vBT98LmT6iLPnr61UEiQjQgTffRAtJAjVPknefTmRwjTs5NYC
LDgvDLgD4MhtqCbH0fyu9hUA8A/pGs7J37TVxaM0LeVMyGwpdetHpAuV5GiAMu0nQHMkxrbMoy9g
1T1aYSLZnVvacgOv+UAXolIyYpgXR/oUN32ZM4y0lr5YOsAJDoCupynlOs+E+n6d9W0aBEcLJGLN
oEx1KNZG2ldkzEHK1XFQQ4BxgmNvfStFazPd4aJZy1OvSZm992rkW1lVspJSf9UqENykj4281m23
JmRmwbu0GvJgEmJ5L4GYbySYirTAWzGwc/xmehdJgtMpQYsPl4vc4KXGV3IA6nkiJseqBejP9O8G
17Mj1aZfwmyiR7HJd1mT2SADHKXsc6D/VuJy31YJ/dqwxce/UZ47sVLvZZCVx/Kd6LTT1wGkRM8I
/UcEtvPztES/y2njyo65WtE6DAHTvpH0ZBPUSbUblCY43LZn1+/NpbzZyRpR7kmR4WfHgu4jdQRY
fA2PZU3C7FijuPFH2JOzYx+B86b/DtbihWtv7XIJs2e5Fd3B1zSWQD2zbcBYC5Ej/JaAK8v0LWnR
nd6vPKRra5q90lUUEVLmcXZUMg02USjYxZVzWbgMF3ow/f3MLltdVmaNG2bHRjpAV+yM2oMWBSuN
hItCDMLHCTcc0rzZ0Qxa4Htxn2fHgZrKhsLtlzbHhrhp+fv9Wja9/4ToXDiq6perAbg2Y8C1yI6J
P2opM/OB+sR02Fov1LUXQKSAa0OJEGh2BF2KgZfc7QRGh4/JiwIxufmlq5i17FYsyJIUnAxgDiYo
flgGLqVUdWw1AV7NMRJ2SS6eikz8o1b39KyvNaMsqBknw9icgc9m0qp7KSkFkylu9TQ7WmOaOS60
hnsrqN5un82CEkzlTmDjqSDQXDM7G5EJkVxN1OwYil5130ul90MAXd2uSd+tmfilrTuXNdu6zoxk
UsPICsZXsSjvNe1rz5usptJaQugqO0LQSMZ2SsPgFVK+u9y6uh3InLQ6N9QQ9jEewWaMmkNelhtF
ibetmGyywvsQ+/p9VT/f3tAFe3QherahJJWSCRmCW0VV3Eb35W2MK+pnuzr+ZdGkbgjxsQkAQb8t
d3FzwaJiUB1nEcKGyyVLkVtJUZllx8ruzVMsAiV3t8o0vKgt/wqZR6kARIAl0nKTxc7cuvlrE4JZ
lxqwY91ezJLqkyohrc9oMPn92SbSJgqAZzOglTXU7ApELNshLtbwrq+9+SmFBnjINBoCl93sgslm
qUWq6+V4T9QFhcTpjeZJNYyfAWOttqXKK9H34u4xDII+wkIIQtDlESlZo6YQPmVHM8jSXTSM2U6A
fmmfiavwwUsbCL/kVITRgaGZ28IqajS9VKL8aBXuoZIrxl5draFH5vY5La2ItiKMBx2ojEjMla6R
Er4gy4+V+Qxs7NYnEqqSNYD7hcWQPJhav+iTwr7PzqkOYnNUijo/quIB/GYk/Ae/i8QILiF8R0C6
zJ9Cvw6F2C/b4hgF+bOZxU7mj79V2f+tpWtsONdbBtwFQzQTUNhkdGeLaeIkSiWIao9h+F3IPhMV
qMbpvadyKWL2ENYJIzJtFiZHin09/PXMWEjp620Z12YOGYw7kKilzxQVuNRlmILdtoR44Bi3xb2r
O4X/WnSPpveixAcRfBpxRdOu7+qlvNm26S7cnKKMPIt8hfg4bKIUPOx70dreXtfS8eANQb9GTp1U
zPT3M89LjviHDH5yzCvLTj3diYNHFXCG90rBHYJeinwYSDAIupRihpmnC2mfHPte3fXDy/+Qdm29
bevM9hcJ0P3yKlmy4zhN5DRtd16ItrsVdZco6vrrz2K+c75t04KF7vNSFCjQManhcDizZq3BrHab
xaTbTwQjEFvzQLWBMVC5FNy2CJ6tjcf92C5BPTm+OWLUYPid0inAsGW97+piY123l9C1SSlu81nn
Tj/gpZ9ZSqCNXxyg9OAQm8Tlt18JdsB8jFIpyj0YgrvePwCLUntSddgZzbDEgJQHpoFNDO3KaoA8
EHY+aCpuuOcbXEK57ZQnvSkCh2h4lZUoGqivm59KfO/r4gWi9IUlKY7OS6k23IIlr/+aTk/euMU6
dGsAiCxoQCI5QD8OUMzrDdNdRUNBaSaPbXmocggGpFvwvNvNEtNIAvyJ3AvgT+lyyytqaE1Xe49K
z8Jc+ZKUC4a7q2OlNxuh4JbNRmCxAF4CdwvmkfD8u17MvGgNM4yWAEbxd8UxAfgFDY8IktI+BMWU
RT8MyhHDzoo7/2hQSWj4KWEPBk9Da2t+5tYPhVAGiptA8QKaLg/qNZnXL8awgO5sdsdT4wwFVOnQ
JmCeWh7uh4zb0wxeOUGThf4wkJaeFDIoywB9zTlBK4TvGxeFiDwNbFp918FabZTzHoPOMdO/3re6
skBstOhLgLQT0GEp7I6gV+vwslEeG2PY6cYpTd4qSPHdN3Ib2/EoxFA4UiLc8+j8XX/PqQaN6siF
iqxJIg9ioYiIyexFM33vje/3ba0sCM6J5ofADNzqx7oWa41mEPy92fKjcN4hfpdX1pf7RlZOG4IG
rkfci5jelIkNK14N6DDnyWlwOd0tIDgLFJpmG0nyyrZBLRF3MDqX8Ac5vutF3y4zCtJA2D2BieWT
0X3KzFgrh6M5/7i/IJExXMcnvHTR1QZrr4ZBR1nTRy8pCGuIguKcO+xKCI+gIE2MLgIpdFA0v/+U
jVZMGH8M0ouvJHQ5pAymp0iTF+qlJ5PMB5MuJ6tRHj2QZ9xflryDoiKNkgQmtQUhF/567XipOS1O
mvcobKbl8Nh2Sou2UVlFaq0gXwZXaJBhN/6w7IJpOxRbMFUArA/+NKSCVZklhYmXZ3bqqqOivYk2
Ev99f12y/8EExl8xlgWOe+Bi5OuxI6lT6Xman6iDkZx6Sl4Tq9wazb7dPAsPDPALwdHB/y63dtLR
zbx85vmJALbmAk9BHD2ch/FnDZbCbNxCYskHV6xJUH0jDkFIAsuSvtVgVKoF7raT06Esm/koWKbO
X/f3TY6xHzZc1AxQR4Kry30kp3fTjHlTfqqqJoAKrw+wPPSSwV/gT/3nkvkDe/9zixjmFazIyNCw
wOtVLaWelo2bF6eGaT9Zny4vWW2Oz65dqbu2Y9kDJfa8n9qx2+dtt8XCJR9rsV5cJWBxQskCLCGS
/6sTiGkZJMpOpgfOioy7h6a3vkHKb9eP095YjpuJztoOAxcI3Q3QZIA/U7rFJsbNVAe92Mld9G6H
IV8jICOPTLV1/ELJs8AqjDosmUqgEzN0G+f9JnPAgvH2Bh4ZYQz1Oxkxq/RK705WUZ2W3kWCmrZs
D6nqITApKrlONzZ7lTdtmOtNf9AaLwMX5pR5D9U09YZf2dUc6pY1nGtOise0ZPW5KNV0o4C0cngx
ki+IqxFwgQOTYt+QWCQrIQl4mgonDwvFZO+FpbCNWsQNV9PHVgDQhq8A6h5dnj4CdVjlaq1bnMhb
3fzOnoFxrPf2Z5AvkqdcD5opaH4ZyuG+u6/EDAGlF8J4eMhjjOPa3T2DuPqi4fM32m82/KKfdOVY
vmZv962suPWVFSkVNXunLtHjKU559Zh0/pA3vuZ8BgdWaxW+ukXtY+M3X96N/9nIf9YkHWHL4E7S
ZEZx4qU1BaPOEvDVQAaBFMYSJh1PdvdXtxIIgQ8B5QeOLohe5ORiSPJccP4Up7kGQyPu+2NpbvTT
1z4TlgV2J8GVgv/t+jNZRd53OEHFqe4bGlhq5j3hIUSPlVY4L7VeLH7Dso1rce2jAZiCYIhUGhVv
ySaqRinPS/hjT17m0PMXX1t+0vZ39uv+9q1EIB0xQCRMKC1i5Op6bbNLW9VheHp3g4JB0iQxz7Zt
d08NqdpwHhXrASVW+mmulR9Aym61w1atg38TAwk4BtAOuLau5BhIBxVOeWqnPKLFOPtN+5fTApPN
wkFhr0tH36t8w2PWPBTJNWqOHspjGPu4NjqaYwvsqo1qA8l90e+caEzY65aQ6Zpj4oZG/wXJPKg1
xb9flE4qkPs7I+QjTgU/diCgMZKnZqvNv+aZGJf8aN5iylCGEoyG1Y+zKmykvnMAYGHSAof5Y70R
qD7GU+RTDckDwL/EuwSI6evFpENijl7ZVKe5eUnTFKUgNQDtdtbFhuqrFTj26qjsgSN4Z4T7SvNc
ezuieCGzE4h2ZD4lBoDV3MEwdPrcjd80eiADPTbL1mt4bdcvf6jYsYtd7xv8/CHrqpMB4lw0qf3F
iJa8DO+fmlsXwmMGXE+OmIYCnkE6NWrfzuOcAxumD2/52cA7e9GKA+jIt66l2+WgIC+IK4FrBcGJ
HAZ42wPB2KjVaSprXwNPk6L9aPvMV5ca2tNDYEEWvuL0TctfXVXB2z4HIhUyy70VUeXv+4teSRdc
D4gijA8ZqAqjp3i9txDcXpzZJsDgsKivQvKp8PZ8+Tstj0gQIsrHQ7no4Mk2Ht3p78ZK49ZgwWz/
HtPo/i+5gS3g2F79Emn/F7ttFF3BL7GdnTmHQDk99+EQDVHxQF/c4/BgnOvBzwe/K6Km/rTkPmYu
7v+GG+yg/Buka7UxgAEBHzXKyrtvY0iDPPT7b/zT1tH7AMZcH73rtUoxMmVcUUruIUaGfahFw4k/
mKH22YvqI+66Yx6nx+VxeOQHJ3wBY2yk7MEUvMfZ2ifPvw/lK/MxCnUY9vWuCsEwHDkb4fT2psLv
w3sHZ0G832wpzrUTy1qQn1anNs9ZlBsLzr/rsEAr+n6vWpkRdtQmYVXxrU+wcgphWdRIdLwZIEJ2
7Y/GUmS2nmXVKV8Unzf7toeit9/xh/tfes0MCJt0tJ4x64Ui57WZUkFaoE5tdVItqGFOPZQizPqJ
FTRIt8oxa3tpCx1CwHsx+vJBYngRvTzEctdrEL0mBlYvCwDRfjgZ5BHsacDgtH9ZWxKOK3kvagvI
ngQ/LuYT5AmIxS1mwKZodSraB0ttI2X85WBh2TvB4DrRMERegBk2OVlQoN4Y+L+ZUxAn6MK2XLHB
ACThQMJWJ7b89Oi+01C0Tv4qWr4jqQ/h+n76WQ9R0m+8KDbtStGDLE2WZzXsQuolckYPgpIvNX3Q
jh78qDaCpQfn4/xeQw/kvietRXMXcxCitG1i6VLmken1Ug0zw1FRWBbQvMrQfEfNSOvqrb7amieh
JSuYT5Ba3UgxU3MeMSRpVqfUArWvR6my70GM4ztkXKLa41mY2U4PCsKq3TguHymjHLAuTMsaa2PZ
LgWw69Upsa3AyM03z37nY6R5WTSY/EHjtg/Y4QJuzVcPeudtOE7HVP86seKJ2Gw/8xcU5w/6i93i
lXn/A9yM4QqXu/xt0qd3zNRwwDWCT+8ddWfXaYeEYjRF0HdFyfzihRPeLLi+vI3b4qNRdrspYpoN
1BMQcZEMjzZvvbbCppRnFFIensF7Tr7YdfCL+VqAyorPgyLU/cb/+hcUToJ8h9GSoAnSKInE30Hs
t8P0YHh/O27Tb+wGakcooQsgtCVFNs64DcnkEQG02vdpHdTz81JGdVHtqd+CW5AtW8xwtycA04Hi
IwCdipKf3CGHfsuk9yBsO2XFYvkOSx4JGAt9hbaH+0u7DdqXhlCyvw7aGTM63cw5oHyD+0hy52sC
Bi9mugFTNzbRxP90/WWFJQFNFqS2GHq7tgRZohFVFIAzvJ7+QHWpD4aipBuX7IrjXluR/Kfr7Z5y
ewCaCyqgisYDvfnltW2AF10w14tPLRZqPQQNlBBSCp3fWOZGbW710wk9UvC5Y5rr4xde3E2WOS7K
JHbU8d5QqGXak6q/3f9ot0ELi8S8MeKVgQqCfNOmrdtVRB3r0xg7/NgGjeUvNCDfcroRB27fTdeG
xDe9WIurt1XmAIN/4h5G4XdKsx/syPqsso1jv2rn47yLCjdWdG1nzg2zzXoVe8YtnKavWvbqdX2Q
sqML8tv7m7fq8Re2xPe7WBMlvHWbBLY4GIGMcNZokLThZjHkNmZg6y7MiJ9xYSbrmWISdwKgywkS
28e4NDBPSThCpj6ctrTdtvZPes25icvKctbqk53+dmmGwuS5QP1PsTfJbbaWJV3Nc5+XVVPogHL1
NSa4qqfMmZivQ0dYB8J5qCIya8+zkWxMA20tUPysi93sRmhkFTYWyBbzqSDmwcmGnTUeUKPwHWMD
q7m+RgRdxxE1dpmyttOmBJhpC8am3yT929K5b5U+nFEr08B5mbRxwyXXV/ePQenzVQugHnOLTdWs
HxnxO7cNugdiPtvn+66/Hh3BqPp/K5O+nj0gtaLgqjtl6an/Yinu55mHY/Y+s2G/jAcPebuX9w94
p2MsKtowvnoBXBiXvqFdeIWGN3hzAly98tMGet6KlaOSzwC19BN7/uZoM5oVwF06YZZ74K802vQr
se1sZ5dZdXS5AlZPBezdG79MXD03V5MNskW8klBFMKWzWibeoJARCLvyU/rYBorjK2/5S/+ql/6y
lVSv2hJz2kJGCiAEKdRZRtl56Yzrgbr71Pxm1L5BpsB+7caAq3/p0IZ3m/2/WR++OuZiQRSDN9P1
6fEK3CKdhVjEo1m1QuJ9G9pX3d3bxlkZ35Ll19Ru3FBr3xrMbgBUo3SIkTHpGm40rSNDiSC7NNUL
9bwnrs3h/VWtnVL0v4DnEDXnG76IUS3AWVi58GXnwBEGxvKR9mMwqi8lKXzK31tzo9YsHVPQSQsO
DLAtgOcPupNykcko2rSH5q0Z08/p8G4DP5QYf5d8CLOtJqm0fcISIDdoOiGPAFf6DZzMTGbTnTI7
TsjCHsYCKKysyNnGDq6sBw1YoH5VNI5QF9Cv3QJEpyDSSXLIfFe97ruDFQ8aC2r0q3yFZD8wRvPt
/ieTrt6PZWHvUAcEHR+4BKTwYy0meKqy0okb9Cd2il5agdOCrprkeWDNW6IWq9ZAJYThUVcUIKWo
yvOxq+sO1mZu0TIYki7TUCyA2wTIr90fdq+ij3h/hWIFF5HkPysEeywaVaqo80gxru9TA3UCzYjB
XmQkeCKXvlI9gL7oU02yZ5awjaAqkpUbezbqKmjdQERAxiK3INP0ys4yYqKB3rj+XgqQHmbl7q9q
dScvrEjfrTL40raA28T6cjAwiF5hVmxE4XD5F+rIOqo6/12OtH2ZOuUohNlGrJlLH5Ua+uggZ8Fj
vN3USlxzftzvCIfApwDtIHlHa4y07qEZFFdQdTWXWJnTlzYZHiuj8Av+yTMg/1L7LTQIIMj6OFvP
xrhTkgDw+KUsAqttt97cUjz7j+uI6WpVNJqND5HQixSn0kX7uiFGvCBaetC+KfQg/UTt/ULiBthl
Px+Tw59/V1xDmIHFowwkDdJ3ndpaz+2yseLC0H1HraIhfy3nX7TbyrlX3BS0DADLozhvoMsjXXpd
NTsqV5gdz8onV4nNNBzsjQxxxUevTIifcLF92TI3WWdwO6bLku7dyn7I1XzYkaywfESbeiNlW4nQ
aPOA3ALbJxQtpK1LQL6W6S4xY71Ok0dvbkrfqEi9EaHX9k1c2rhBUQbTXek8uLM2pXzIrTjhqL6A
q2tgqPjBQ+/7wcpZQANOgIrEEAju0uu962yIxs9DZcXUDDPQuhUV9RelRvnpTZ22qP5W/BzGMM8A
oJHAaEk7V1ZDDyQTs2Liodie8GAcdpz9qOa3rqCRqvtG/uX+8lYtinxLcMs5wNBfL6/xwMRg1rA4
J/qbQWl+7EvjrWNos3UTlLWcIqUPw6wou6V25t1942I5UoTGlDnw7uBPEirVkl9Wc56QFAIQsW1G
Fvlu7JRA7Q9jf8z4xl2wdgJQ4EfHDZ8SQxXSMlsIYRBV4TjNiuGX+vvUU78gXZBvEXmsugtK4S6i
pmh0ih9ycdRsb5xscyFWrEB6kKu/uPHdYWfej9E4bny6NVOioScCItjQbSlweB047BCi7Fjz8ydo
MSBT3oLuyw0qEXgRlP6xIX0h7jpZoeWVHbvQV8rG9i0BU4PHftVViUYhDTpl2ncJecnSrZC/9sXQ
jkazAsATsGtIeXkPfcek9hY7Lu0KJRzD2ekjCSzuPbta+vu+H348LGRHvDQmuQdPUrZU2QyxF53U
6V5NwewZllbRnJxB835qy2gfUiO1wXY4HIdyaZ6Urs/f50FxI6q5S+8T+HgSdLnufb3/21b3ATMN
ILzHnzeTnhkdtXFyCzsmbf1z5u96AmGgpHwvyZZSg9zT+PjYSK4FjgLvPFDEXPsuiO3b/1wT9az4
zrJTtB2p8IDgSgBKMwqqwL7ufvGpjHTt+/1Vrl0ZYEFCFRmjaQLvcG3aTKvZblJix2Me7otx46pY
28PL/11K5i2grTW7wP8OnPU87/OgWPbF2/0ViJMguxAuI0DhMB4iCEGuV8DdpZvdhDqxW39Cndif
dNTnNsqna7sEsjl0ftBLxMNORISL4FJYBS8qtXZiUkLgPfH7LVqqtY0StHyiPY8XuExrnc5T4mht
68SMhtYQzMkBROppv4FIWNsq3DRCVcvCpJOsE4v2f51384RxcntP06h93RxmWY1blyYkV8aUROlO
A0yoSrJ33Pah8NKQAKCYZ6Heooo/qQ8pG4Os0TYKZGtbCFJPPOXQNMMhkvIFULYv3BRxqyYhg3Kf
1qERaB71fvgXl+eFoY8tuHAGrxiUfOh1xCzaQSos0KyTokGZQIGeC6g5POPffDVBHwasunijSgvr
DTa7AHDacYOSuurVUQIesZxVG++pVef4x4zcCtH4YozZAjOUOe5z2WnjYRqnn12a7+8f2LXDhFYK
aiR4VgHxL4UchYJ/0uCFEwNs6Jc8C0ZWRPdNrPmCgKThBYpuBJQjrs/rvBjTzJYEMUFpAn3sgkWP
Sx2T4JBl+2NLcDccWQCe8XE8KXGcm4kqeEXYsYPJHeTbC3tE432p/kU2fGVHcgLCpwUktVhRwR4c
9+xm1O8hxeno8YxO8P01rXjCP7aAZZAyAG/syVgJh1O54evTQXHBjmse7htZ+UToI6ObiGcuZqPl
VwRgC4OnZrgaECjMXW1UjZ/RBcgTNnc+050/lCoRdyzIlCBgB8AJUhu5fe9xzQVgF4WXlv+sNRsA
rNf7C1rdtQsD0hfKkmVRiQkDqfZXXnzq0JautuSWVjcNs6o6ylXI22Uxh7zkSdfMlRNbaMVbv5vl
lDZxl29ln+KnSlcq9uofM+JnXEQ4czA0hfVYSgENvtBidb73ynLwq1pLg66bv/d1bz20du290qLZ
CHdr2RDALELcEOA88BhK7megFUuWCoP/VtYF+jAfqsE3lze8OH3XYAdKUQL/3lsYNN1iFpZbER9O
cmlaCk06xKqW1IFpAzY1gx8ZW/YazXcOotTPCkTNCfkgmz1UXvHckS2OwPW160LwGvJH4G6WfsCY
Z6oOmkA35mUd9VNynAt6RBEk5PNpNMmjbtPHrGkyP3Prc51/u+/CK5HZxCWDLBRwotsRwLYw86HG
bRPrQ5f6RaHnQaqqW+nuyuMTEg6gAUE2JSoVUjK1LHVRly1zY2SGoAf+K6uLaDTPWVYHABuO/e/7
i1p7YwDwiKYZckQd2iTSwbQyO1cmorqxluym6TV3d3UdAqTSqASoW2XHbbZb3M/KML01ULf26G7w
tjTgxJrkE4XnHOakASASe3t9opquh7dysFc+QbaXqIcBjEjKrthqGq2ZAWoIAh8fQxcyJiQHwsFJ
ZpToldEOR284JHhO9UnY2PZDom/kQWvBCOhlPOphERQ/0r46fWvn3WjaMYh3xsittH5fdIb1UOqN
Henun5KQfRxO1BCA00ANGwUhyW/mWUmUPDXwMAUXPlRpGwMDEOYQ1Jm+ke6vrkzM5aJ+LRpwUgRy
h6K2vAErmwd+4J1TBQxTuX6bnGhqb9yDMhz2f5f1jzHpyFsccgodMtp40lIr80coQx0aCwrSvsJI
vVvUZUDj0+x2RpLWoTaVoaVnaNBx/XNNahW8yvUcjQbVg5E42ovbAZQ1Fa1xxKuoOihzlp2MdItD
ei1SiK0RaO0PsbZrf6ZpbamstG1QBs1vkEgGmai9cQ+sm0BiJYaHkPhKOVxO22qGZoYdp4X9q9Ha
91mdt1h81s6LLVBdmNYAos+V3o56kncTyKqx92CNKoi2d/v+cXKhO6uxPdfpBmhyza8EMREeKWig
4bl3vWtzkZdpDWr2eClH7ckyCjTrZm/cg51j/lFM0xDfD32r9jSgegEPw1UqM6R6/dzZg4fklEJB
2ZqXKO1qv6tB5VxF9y2tfSy4MOY0sTCkdJITlwrUUsdapMGDk0ag4h5AkNb+IS/Qx1ERSb0hhq5s
tCWu96/prLm2G5FiVeM+1+sHPujB0uAVVngP/2JBF6bEJXaRArmQttMmG21IhaMUnJKU+25p/6Ga
1X8W5Ar1cDG3aMlPST1LBz2hqRN7pNHBDc07iE0tQ+RCVm3jC62lp8h7/2tK+kLjWGDaClqhsVrb
+7G0XR8TmrVfTJuitSI6yncdUGBAJaKoBBi0+CUXW0caPuUQ6cHjq3rJht+Kw3c2kMhTlDoYcKjz
0EtfEvIvLiOwgwgWGkG5Lb9eZ80D5jGDUasBtL43X5hbv5jUfLTs7vwvXAPZBHIJTF+hLXa9PtqS
cR4K1GpUs/hkULQE1a25gbWDi9cxkl9MPaPrLl2t4Ee1IZswOfHQ8ofRY1FGki8NVU+mpf64v5q1
EHhhSs62CzCZtVAwdeLc7I4WSA2Nr3rfRh5IvbJyw9basgCkA1xVzOMB3Hy9c8gTBhRpXCce6zCB
LlUZeAOmQvf3V7RlRfL0RVPHDCVdJ9YAyV3OzbRD/bqpN87TmhWQbcHn8FZGjVP8+4WXY41QBSgR
8fQeMzXpUU8Mf56A01Fd//56VmIrmlKIeHgk4z0kvwkGB3iB2UCpbmLV2epT9UTnudqIdytuIODm
GGVG0uOAVuV6OcRLjNlg1IunLt1Xi4fEAx8xmJU6gK78r9IgxUbis7YskJ7AyUGEJaaDry1WEK9p
e/BlxJZd/GpToNjKSdmCboufLcUiC1cfXA1pKpCpki90JViHx5F7MesDvfDZAxyCdMCv+8173YT3
P9RKiAW2ErkEmtaCv1es+MIlSg3JhJv2XqxlGI1TIYXnd3b6uTGtDQ9f+1hCghzPCdEll68N4tF2
oQbz4kz7BeYFjymRDWNFrQeO8fVfLEpQuIq3C/6U/ByZeDN7bPbipD/31bnSnvKtsvTKURLPs/+a
EMu92Lc8oymQ7gP2zTMD9EeihFYQQKl26fiH2GFx4Yo3kHi2oJx6o4apT2nZji1WMzg/hsw41m+s
YP7SfEduuHFs11wPqBG0lYGKBu5auiYKULZ6A5pYMVjLUgc6LuGnDGhBf3xFI+n+N1orG4B66x9b
0umdc5clM0iTY60IyuPyQ+O+d04f0sEPlTyEPvV9e2sf7B9zYGG6/mBjMte1AnHD2AHdSPeot6fp
q63+fd/I+v5hzhehFIAwuYYLlk+lc2fTi8fxvUu/aOZb6e3Grve95BnTAbtpa5xq7VQBb/Jfg1JA
GqzRchN98QAES3zXLkJV+5YvL7V6GtpuI/ithQobZGki/OH+kMkb6kHVZnTHPDTg4278PNQvY8uD
+xu49pWQkYtDC+1CNA6uv9JiTzMm0QsSD/oIdcnYAvMkMX/r+vf7dtbW4oh5WiDLUA2Qu0pVWnRc
6+DohPJ8V3t9c/aYWj5VerW/b2l1RRZ44ETjXUz1Xa8o4eh6LCaB3xlfVFPz6/SMkgr9Fw0XESDQ
OsCzG31F6dJoTBDGeiojMSO73AqgxlQ6n++v5GMYUL6YoGoNrAIeTIJx8nopZclNrVBVEoOEI4uw
u92Dq/EOUy5VFvAW821akX2FqgcLUUJbgtEZlWNVO5j1KTVoHc7aAJJruuxLaqihMeSAZBnq/KRT
NvkcVCkbd5uIVvLvFfgN1LBcaKHJKMnWdOaJOx6J+aI+EZa8VMqpIq/FMOwtdKRm76/7G7R2GC/t
SRGNZDSph1oh8TiFXgfptRBwh+/JFnnhWr/yA5fyv+uSU1JVwX5pFiExtfS/PaI5vpOVO4aCCRAt
fgplIKsmUQZYODO3ygFrBwe4M9HTQ9H15uC4S5FjyMT14nT8Doi0r/AfbrNV4lg7M2DDgRk8JVBM
kRzNGQvXSHlG4nJ2CrDJQfhNy42/eGtyH32rrRH+le8GQhzQagGH5oBFVfyci7tcG3WPcIqgY1ln
Pf3d9oM4pTZk+qpswyVXLgg8wgQ0A+4IOgjpFvKaBWDgplDiXOl3Zp3tKRQDtOE0D4I5PTBzEiz1
1q2+8s1Q6gS3NJT0THG1X6+PVJi5LRpHnIMZoDCfKom/5ZRrNsDdCtY1AejG8q5ttEyZMmU2lTgb
dcw2lT6pQJedb2zfrRWBEEStWOgCGcj5r60kWmtNUwPH0HG+Emr6hjf4+tbgmdiP67hxbeUmlhIQ
xBopie0KvOxmvaNbjLq3Di4soNtrgfwJ86GSxxFVoBHHisQFP4zGNzLSnQI5uOHlfkBa365/zAjH
v3DsflRLYqQ1zlGlsMfUM5ejRqpDXXlbM/m3R+h6QVLimE6dmWLcl8SYMrO6Hd1Ze28/bcm7rVlB
XVWo6IBKE2f1ej1l2iEBGXQvdsfvJXEDVY0cAKmyDkTfxka2s5KfIgEGdzkoeHDV3YzGM2PipdY0
8AIOppFndQb5hQkdnTJQisjOXwr9czKC3dyrN0AhK/essCw0MsA4CWCn9Nnwcmm6xsJm1tBwzt4Y
qK+g5NyUUWPvdeO80KhrAaxL3WfyUrFIVUIM2njTs0rzbxiV+wzupd19R7oNW/hF2Ayh+o7tv5F9
J4NlpCjtxyx7B7ein9rBUB9x+Uxveo+xvw1zKwdQCDFi4kCwg+OkX39n1BQZGJxwcScFgiIbFLrL
6sbcyDVXTodI08EEDgiTCjXGayujoibLOHbY5hnhClRfHffb6csf7xymT3C3ILezkJeJpV4cwRr8
htBDRMBf2inyuqAYvlCAc3FzNvNunn+Wzt/3Da5kB6CNQFkbGF1NRc9SWpZmjCavOFNi1GAmFraK
phW+ggmZ3HcXPv2wB5ZB6lbXys8K+lF90AK1y/2u496f4xeEA4MnVnTcBP/A9eKtbmgVt7IUkGRZ
6Mm37ffJHNKNzygzSuB9DCviQsDTGO3Sm5fdPEzeXBtYsFtggLJ8MJ1qh0En35jdwONRUYUdf3KN
/BmTClGvgKz4zzGD+AkCwAtKPTDnyE8jiBjZCfq5Sjzqx4x9hYqL2wV/ynb7n4VeWJG2s2FzbhHP
UWKl+QbCd2OuUCvc33ef25wZKxGVICQoaFTJh6JXOIMGRZ6cUTpJi/3eGd+yeje/1vZGlFu5AlHV
AIAUjReo7siwkGXstXHRyuScJXtghnd58+QtWdBvCaGvnfJLO9Kd4XR233G7SM40A94NUvUtY6Hb
bNwWKzfT1WqkkJ0ubZdYNrYtyxb0RI71cCCW7VfUCYatT7Tq8NAOxOEGqYFqy+zl7dQ2veZ2yXmp
/yqMsDB3meYeDEV7scwHCOPsMvZiFa0/xZ3ePvRgktk6cmsf7/IXSDHGLmnSCGq985fUBoOab/j2
uCtj0AE4Ps2DJkXpKGAkOAVlu+E3azuNW1nUBzDhjlzwOqa0euFSMgzJ2cx9ModC0FANcOAgpX3/
JKw5DvgZ8dRBWRQ1OOnhviigXlVsI8EA+HPThG6/p+PGg3F1Gy9MSPccyO70mixmchZFRMVgvm18
cgq63+TzXbm/cagFF70joEI3ND9l5To0ZfTMX+b02KW/JvbImzZIk+89eyZqukFguHoJXRiU3zkY
xGYmUzk9V7btD8sv6FuFlVggocGinmoN/CfQeS+ybqPMtxa/oB0AIBbkj8UD8to9RLvV6SFKes5Z
E+WuhTTp64ju8WyilffkgsnsvpesfcJLe5KXQFwR96bT0bPXa343x0tOfKLs5q35jY8hS+lRgpY4
kl9xq+Mv0sJasMNNXTXSs54frPlr0z1S++fo1j5zTkCaIRWukye981Hv1pb3qXrtlKgth336h8KI
H7fQ5Q+RVuykVMXcik7PbAAL33unf6HThvusHT0QFmGyCTBVAMyl8FKA+HWhkHk8N/ATTvRAzWuf
D1tNqjVfQSsMfOSCwRtTwte+MvW6kXl2kp5BEq7V71PTftHKQ3bmDv+eu5//3FEujUln3aUmy0fu
UqTvLtJM8zHXXijz9Y6H/z9DUpbQlhoAR51Dz2ma75r5l1ZUgQk2AK5sCfXK+4fBM0HqgOECFHxA
ciRfrRyn2SDZGLdV6GVq1Gm7po3A5LejS+iRjSv24+hengDZnHTH9pqZYbouH2MTNx76fHq10+iP
xfmZ2GfQYe7c+e85jax0AwAjXziACoEEGM+EjxFFT5Yj1sEraFnEUOOFtRHogDPfdMczg15RUHf5
A0/V3/c/4JpBvLZQIxJNWkxUXbtlqTE22HmpATDrQRfRPhTqFwc8i8RKgyH9Q/J/4DWFziGUd4RG
rCBavLamj7XTjkajxVOeVoHVOT9IpUaEud/6YY7TBPrE95cn30VgHsZrAHOLeA8AYSPjBNyyqbsG
kw/xAkVHZ7BOlbF8UZX6iLp2kBT9C5QlQlDLbNRChNtfeo9kVsYMzKkDYowcZpFY/PaQpHhq9+X+
yrZMSCE6MxgcyaKo/+b6sSx4hIbnxuGWI6NAPQB/jgI7jhHIAaWvxZqENr2TJmcvKaG44e1xXRxS
9vX+Qm4/0bUV6aSZtpcOpEBurk6Q+VbB/Gl4AVRHiyJ/oKhJcO8JjcjX+0a3liaizcVLuUhLog8c
Ro0eo6wJAKB16EHk/L4VsUHXboClCeVAoD+BaJMriHNuLs1kwYpZdb7B2sABXwiGSAvQjP//LEne
QLy5UvK5Ss5cOaK6MKnhVO/zrbb66q5BAwACQ6iUA2h2vWujVfVT18CKtRi7yovbASpgW/fxTToH
txMs9QD14Nii8i9ZaZUGjNgTcuFxcoCmTxS/czBzXLx0UZXTj1HnHENzO1BFxPd38fZMwTKcGGkr
qmEQG7peX1VUZlf10KQ1KUhk+iqjuykznei+lZVdRJUCWSNyDZBOyNVruzKTjuA2O3t69QDqBJ9r
yUNub9CerPjelRXp8IJwR88pgBBnzXVDWr019pHyJlLajQn+mwei+Fx4v+OBiNITyk5iuRdHaTLA
h26WSGwM8j2HaodL3Z1Vxc30u2Wfyu69VzV/th7G6X9Iu9LeuHFl+4sEaF++aunN7U2OHcdfBMdx
tFC7RFHSr39Hnndvutl6TWQeZiYzwABdIlksklWnzkE3xrAF4CS4Pp38CfZlHwlhoFgwqehuO7cP
DD3wr3GZ4pRU/MRI/XJ8np4AzBfdvtfWbQH+L5B8GxAJbo+pcWF3ToKXRBbN23KwbuVB2lm64OhY
Wzf0H0KYYsH+4O15PpwRkEE7T8Y0VIwUhC6Wp0b3nQzYs0h+ftUQ6GUhubLAe3npgd4sW4vaUxoa
9rbLzT1iRgIBJWuMBA/4tV0FzR9k0RWA04GH4UYUNzEpBzkNIy15i+KCgLk6FtGeX1zYkKKHtsvi
iovoM/razq2Am6CUoORBwoI+F9MjtWp/Vvp9rm9sUm0A//DmBlTBlSvqBfqqaJ1H+QV+jb/AM/S1
o88tq3SCII+mZaFkTa4Rl+5sb2UTvej3ozTvGivdWrVH0xvd6jZy3/ht/tpmun99F1xOMnCDiwA5
QDsAcvHsZ20aRbWURiSsHstQxFfDc2PbmFz0uyM7gVr8l1ueD7HUWS1lVpyHcYEWhr1T7UkUjpQe
04HsHDkgpWemd1CY3trJ1inHeyfZVbX6iIgjcKbLTYgOTFSD8erGIusKd3C3egpOnWEqwin/0Opf
gEc2TBDR1kzAkwDzA7gUchmcv6YQrRgcQM/D9rWh98rtX6PTMJug/fljYPmAk4iZJLlRqW1VhJFh
uFJzA8WKCRfu2wyJ+utesToUUKwvykfA/FrcO3DKokUfsilCRsc9i3ZmVd7luvTXlw+IvCzqQyZw
J8A0c8dmO/dtR3WlCJPJhBxV4ar5TzlqHorp1/XhrFwNYAl7bMlM4BHNJ1wskMXHU6RiafLOS5t8
4SQvwa9CDhXtoCKfeaaOS2QkQsWtbYAzw9zrfY5Ne5IyGDbrMGGNO1TPqX6oR32bF7VHBsmv8S/i
dbOv4eCh029cXSH32Tvh9Sngn8GL75ioswB2g0oEBKnOfQdcVMBuz2YRNgN14wwMfOxbxfYmQo9u
3U6ohf8Le1/3f2CSgeTlBm4luW0hKYL9pkzPet3rrZvXZYtU62jumaZk3qyU+QZCRoPgCX55ri9d
nAjoKC/hisGjyPNqkEYQ6JRhotODmeMlYPm27Ke2/n2URoGxtSCugjcSB+GS8jJ57bsmN9qmjecS
O6XAZQWwk3s9q1Of1pGfSRC4Kvq03xiF3vtogJO2lQ3FlKhh7V6pimQX9xPx7bHMBT0+a8uN4iz2
FSIGGJi4UMHQ71hOTY2Q7pTQRzOeCzPfa3m0n+rorinv2wzwxesrvurrUBIGlGkpcKEife5ihtIl
I03NMrSUu/E1YVuocXnm2GxR+G3i7dAkbjU8mNZBVTp3AcmQl/xQi8hRVw40lPHQc7QQ9wFTxTl6
1QCXE0dlFbYx+thmrbEDZcgmwXFyeQkChgqIV+SqkVm6IK7uFb1Q8XaqQnuLctBLbvmyYAXXQvCp
BW4DacbUqrMMCwmuIKn6K5kfdYGJL+fkbiDIrKDdB/0dQIvz2qUd61WG9E4ZzrLjojqjS69RoLIP
fWtPvVvWvh7t1ER2WQnJkkOev4Majd1EvZcUv6fqtbwDK8M8BqzfMry4DHVDZVRZrrvVyjxgiiFM
A0A2Gnd1bh56iWblqKAp18wmsKB3v2pdad2kFeVZL1qUESFRjUYbK0jZ7IU389x958KgSqkPJZ72
UHC1attPM9kDIjygxkH+WacvNarjteGRyJeE4IUVhzqzvvz/k7PdKeeZlQny4jJoquy7md1JyoGk
7/9iMpfXzkJ0iyT5klM5sZKaEOMDwBFhIZLw0CFu3xA/A9f7dTNfSVXOsZCqXh7h4IlAPzJ3qZZL
J5KkBKEgnnddnbhSfD8g9w+15BlwK5bdtvU2mxlesJXn2GGZboBBBPuZpxJQ79qH7DlN7+Nx04+e
UlM3d8ZtaR+VqD1ITFCqW4kXi4ofaNAQvdGhsUTS0ynpGSinVKsM8wrsT4aNVkhaExEoaG15gQVb
RAew4yAqdW6ldsZ5HEy9DBv2Ho/yNo32/cJPbv++PvOXSTHUxBd2TzQ3gQKNb4eWlZzYpM+rsLGe
HABe0+63HRFvAhDN+cnyRxaZgrVeOW7PLHJRPxv7PEtQ+ght0Mg1pd9kpV+T32pT+IOUCoytblKw
OQHdDeA1gJCcAyuJVmizzqpwmrysYliql8p6cLrOb9vei1PzBYTG7aAjZ6E/NqkgN7L2WMSNYuFC
wvkC8DwfI3Ig7pCGwV2uqt2Sja6cJreRPWwaS3pg9fRWVjGo04dvxdi50dzNgmNnzVmxq5AFB4sZ
rjicsyYTBNUTwCTDUo6kTdc35fepk2RBKmHFykJEu5Da4x0DUYJzZ3XMJM/yhtTh2HRWwOx53BdZ
qwiuTiuuiqwILk942S+9a9xcdpLZONag1yHVX/P4Li2lbSQrOyVVNk5teRYDEmJ4u7491kaGx+7S
rolXGlgSzkfWNpXZUqVqwoL0tgeGcc0bBl3ENrqyJWAA3gGCHCTreI2zfE7KWJK6JgQvyjc5D9J4
2Fkx81LzU4g0WDkez2xx50atZ3ZTITsQGhPKj7N+k3TTwXCYwPMvFwtOLyNlBgQREgU8qNEoIWHZ
NWUbyvqG0lHb6Wqjb9oxO2RZfaem7Vvfy+rGshNRx+blTRaWwXW7XLWA6+chODk2wgShiTacikMF
zTTq3CETJGXE15xQjkQdP6sDBYMSioULRuoCttI0RQWcRRuyF9DlAKs1ox2AulXiZiRI/r7MhEf2
wlaM1ATqWnzfdbtomzl52YcKa24Ahbu3uzeS3oBBcoNi31uVBprwonO5B6BNiGcgruh4EqI/8HwP
sJapjdVlPSavNjYTy6A7TQHVvL7TLg88B2344OleOCMxkZxfDmZb5kpu0rC1PhyQu6MP0cvJS6mK
UhUrCwa1aZAJQq4JOCNeqtFhpEmt2qBhpim+nEq4t5LkMHS5d4Cg829Sx8Aeddvro1tJXgOmDikO
tBcgn4B/ziexYqXZEdL3oVFo91XvALyo7Z0hdlELahLjOEMNkJDslZLEN6PUH7K7LO8EcXolrbF8
BdAHgKahBssfB8Wcp1lEqz6EoKJvjgHOTZfmQTf90LU7RZLdqhq8Bi0CgtFfBp1zu8uanNyZJGI3
jI1NH9LfzPZt3SVSWOu7cvaNu+TFCqYkGFGs0lyn9CzRq2XlED6zzgtXF/Fs4AyGdTmV39vhF2Nb
CHS6o9IFCOpTtwOlFphwfB1n8PWBXwb2paykgBMRmEOI23AH44hsJ5QoWlgufxnGXmV7UqPASd25
64Lrpr4SkudX6HNb6vkcgxKUEDwI4GELM9O2ju57/aVkIDMo3BL80FMjufXPHxq7L7sYCY5j4Xyg
JtmyYBS4mWjU3Itan1Dm7+KhD9Vk2BsOOCHGbW68F6p9nPRUYGzl6bCMG5lxxCbMJ/8m7bXWAtVh
0Ye1mau/bI3JB6SPHGhJVnL7m86UtV4KibQ5IKB4oK4dZbKyJ21bVht9YDSYoYxcPzQ9KlZxYeg/
uzKrczeFUPJTVZRqDXoGwoxgNtX0Uc9aKEyDqJ5IW0XO62ILjWcq78fOzKDXKJXJfaqxUsQbz4uB
IS+OQUJQGZLeeGziXXC+uB11yKgaExbXlYNqO+6ye21n7aKDHNR7yU1Vl9GtefNU/TRj19j7liBV
vRq/Tj+A8+S01cbWKOc+7F/rbKO78aMaFORmHD9meZc1UETbt41PFMH9deVUQDoZ6qBLqwJ6B3in
rllGaIJx05TmXm1GUJJWy2I3WtHw3SqiOBTsomUiL3bRiUHed0lZtQ7IhsJsbNwibXYqYDmWuidW
5fdIQhbjS6HPniTq1lo5ZFHxQA8C/kTCladwwj7N7VpR+zAtVM0jMWGuMczx5vrw1uIwAPQ4AMDo
vjBen7uRZPRtL1s5DZvipk9/ROqnqgkufitZPbw3Tmxw1wUrii057mHDNF7lIWzyw9AGLKiaIwOD
QXcDXEz3DO26G7W7bZv3GHjs64NcjfenX8CdNqXK5pgyQnFpPyQxvW07zSftZ0LQIh30N7bW37SM
fuuJiK5xbRGRDoK7Li30YEs6n9466VRHahsaSrMtP1WZUbloFIier49v1QoyDEjMo2aE9Om5FTDV
xE2ttjQ0oPm8z9UWkpNoLBagFVdezkjy4T4LPggANFFtOTcTtUMW1USjIVr5Nvo75GC8ylP39Yvm
9XelLjgpvzSq+Y13ao6bu0QbelqnKg1Zig5cIx0JuGNH+qYzM/EhNUmPdSvN9+gsRAe/ppQ3mhkh
LaTY1ANtTxrMc9z7SHHId+jmzlDQLux9PpbDRk5mtukktOXqatS8NMTJ7yp5Bsl6nIo6ii4vWMD9
L/B1FBMAFLhg5J/wEtK71B7CQqqTX1oDddOStcpDxWLlOHd1hLZsLQfRARQbQMNTz/1BAafsx3UP
udjm+Aq8ur46p8G3xz++qGYN3ZTlDGhybZ8Whdsm8b7vRZxJF464mIEbImWnoTebr4RLyQTclkoZ
drqRv8Z2b45gd2Fofbg+nItD4MsOss1gfV5yVVxM1qSSxGxqWdigKO3nWvG7HMALqOeT4UZp5V+3
tjp5oLb7j7Vl1Cd3VTWzjTLGhSk0nTLyHDOXgjkH13uLvMnfhuOvgaHqtDQdo4OWO1RL0rRj1HQs
RAXCbdTokBeDb6Wz4PBeX6c/ZrhDtAEGKNPAnhUmtvENne7RQR2cRBD3V6cNfACgE1aX2woXlVKZ
sjpNBkxb1m5LZQzMpj0wWwmur86qL/wxw2O2qKMTe0CXadirn/1wYM7kDdlTo44CO4LhaNzSWGSu
DcnA0thoXLZQ3Mg66pq9SMp2iWpnUQ9pJewhZCcB9kEvIhdka4eoKYlGFspZk/yorAi8pkkbDS6T
zSHQARmHiK86+XpORBDZlRGCNAvFPjBTAM3EP+vzGloGVpGPIZU6z87xEDShfYkm6usLtjZC0Kgi
UkDjAqRny2ecbKdESTFrSjUitxXUeqh2k5vmo+K1CYZGbaDGC1Ejz4qPLAT6aOwEegOXZm5S1boD
kyAkUgEi0Qq3aWnlWnL2mSYVWjXGftpdH6HIHHdy2a2mDZnJxpAxtnGsuXN70Am4dVSMvhHZgnN5
ZTOj3x0OA1wHWngv0FS92pZaIo9hmRc7XR62qHX9LZoUTnlqgtvKOlUZWOPUMTTz73rH/E66Jfp7
FIlEclY98M9Qvg7TE9coWwqQtqqNIcm/Q5okUEgDNZLp7wMT4isuMlBlA5KDl+JxaGZbXW/BASEm
o/W/lO45mgXPhrWRnNrgZqymycjKShrDsZvQJEY82iJRHL1cd7TFb/lgAdbsL2AUagp8sCilGkjv
NplCPGblpwSC9j5ugNmuqZUikNpUvTOjiQky4Gv7F9QHyEqjAghAIrd/G6enFF2qI8rKOtrhUKcr
sGeTZpo2c6q3H4aV6t+raqw3LJGibn99yGsXKoBBgB0ETh69M8ay+U58pJHmWSokzCxD2tied5J2
NHLkqYb9MMwuU7OQGjuHCZ6dazONahFqGV+lBj5PZhpgt8lYNoU6DXUpDyiYDOgbMw8s+XZ9gGvB
A9UME906ANOhzfZ8fClB0ShxkjG0HNwV7ajdQBnCdK2qkD0t0kXF8bXVBO+xCTcCkRMSkefmrIJM
rJS0KZxirQudjo2pa2StOWycZJpzd2htbXSneILSSWRWsagetTaxOHHAIYUeEKwqd6zq+UyUclDn
cK7bI2tS3y6cHSgJPnNp/IE4Kgox/CsGlhY9MRTf8F+LDCQ3YG1udDUrImhb0ld5qQ63qABYSn2j
OslhmWQ17fxF/wu4XrsDsCxq/esrzE35xRdwx4MTN2mf6lJ1pPoGcsyEGIlLzM4lVnEzgHB/FrEu
csHofw0CuAbkmrOANM/XWJfBMoBESXXU8x0dImAvdqgrCXYI57dfRkCeDVpRPHVxV+bu5ONcllAX
yarjaPzSxpuoAuzVdGNRIwD/lv/HzjIQVMeAiOa1rOUhTmay6KE6ce7b6qvj5YAAKIareI66VX8O
1VOfCKvGa6ODPXjM8ozC4+Z8CuVJXx6benWMXyTpkB27ws2+yeamKEtf20J2zW1+RZBtabbN5I26
39HNdafhGyO/xg3SGXBMgs0BurPcnV2edWj9SRY0vA/3jYuOKfyjbRz3tXI3i3zGoX5PX5vv162u
uSrkM8Cpg9IAcOfLtJwEWw11OqZYkODNIZnQ5/cp1QHCq7wiBUPHbR1Pf3c3/BrkQocG5B0w/RcP
u4J1xiDFWn20x/65ap/1Kr0t89cSABBLQlzo+sfrA1zbGkvjm4LOEtwFeGyQUoOT1qmS5qhCtfGO
qRPd58w65O0kKlbzael/xobe5IVzEP0CGreACgK72Vppc1zWLd71+3gX7yDWGiibGKX+bbmv9/Yh
vun3ZKd70a5NbuP8KPtARx1BAXR93PwxevE13HZV2pmALylrjlr1o5IyL7Jfs+g2i6xtZ0qbujEO
Wdm7g0jnl08GXthdbrMnHtXp9hxNBuyO47jRgfAobE9y3AgE/4mrEM9uJN+JX+N8o4TD5JkVRFB7
j4q2E3fsLJ8BBg2A578uTxdEyIOZRSVSyc2ROMzPrNsM1GzKSF3NiD1dxHTzxcB2ck/7xxrgs8A1
6uhU4YFhTmz1Ovi8muMNCGzc5qU/QozcbTfVDo3b7ttPYODcxI+DZPPPX8T7HLzZm3wliNzYMzzZ
V7wxmHzVBTxOUC9ZOxGXHhrcH5c+AjDrnS8JmYZi6kbMhU5n10FlwZ3TH7MxPnTWvJczFInmW8mm
e0amYDLyXd9YAgTVympoqGIgFbbc6gBL4b5ARzrFZkV3ROpo2eqx2077RLnPyr8EFS8rgX2O+GIv
qkA2z3aQ6ok8s2Lojsy+66XR1/LbTu69cj60465PBJfVlVMD1tAvgHMK7DtfKc4TZ88spta4lXbH
Dowt29mHum8hqhNc7mT4MIpdAKABFYZaLhejja5KSFfUyRFd6mo++GRngw8mp36uWm7a+ENd30XK
8/X4sazImUcvRpdH4dLEs0gxnK9YKpHSMXqWHGWopgbzoJZHaUqqwBpaclsWauV1qoZXj9bddxAL
FbxHL/wFOdWlExtsb0g1Qorx3Do47My5Qu/8ccqL7MgsBZBKvYjQR2m1h5jFpksmWgiubUtk4oaM
jAWS3wBPLR1f3MU8G2u0R+GlfaxU2Wsi5cfYDSJGwIvzdsmKLKxGcBg4KX/eRnpHR6hsJMckCUoj
kIlrOZtoo+dv8V9SueDHz00tc3zimxqx7dmuzeQIV3lKtcY1pwdjCKVGf1DK8Lq3rKzX2bC49arA
w00hJZscId0T10/qa/wrGhbC3etm1rbC0qCByvqC3Udr4PmYBipPyNUq8Ivse0tNT0/urGab36Dn
K78p+nk31p8Ck8tPXnjFiUnuPIvVQdIKY/GKegyhHQ2uiN5LR8M3p96zY+qlAO/TaHyUx9g1LW/W
Pwsikm1bnd+Tj+Bcc+j61oKcIz7C8qtuQ3bFLdCEkiBKL79yMdSFrwJvRQcvKG6oQwfq7AkqR8cu
mdy8mD2II8xEJCRxeRwtjnlihhvMRPqyhPw8HLPbqlW7XaQQHA3V9fQx9W8V6i/I/NktRJ02F8Ga
s8vF0UotmOREsJuon4k9B/OoQ/TILdpeEL3+jxEiJ27ggY+kAjdCZ0Y5tAS+50hsPQ7SWk9dvCBS
z5mrJyWDjldByh9KPX1UPTBPWuXU3pSU3zRamYKzf23MCupBePjjdAJBwvmGIci5oskDYyZqfTDS
wLaHwGGgdhLYWYudSBchow22LVy7uLmlTpOaXWUnR4PU3ZZW6neL6SJQ0VrwPDXCRbSsqJRMmwwM
piWfJvOqj1onkIvJPDmtfbOmmXd986/OHurmKK3pC+8xd6OnHdFSIHrgqfIDmX44aLa0TK9Xn66b
uXzywjNV4MqBNltuSbx8pm2gByxzWHqsBj+xtkpvell2GGTqTk+gy58Av3tQQWV+3ezadC4gV/Q/
gdgdna3nvhFDf7Y02hFeKu8SlCYrz/oJriu5clklQjGu+cepLc4/GGTlSFrAllLVHkNfm7DnWGSB
cw5ow6nTOMGCo6AWnKGXjP5dHv7rQAVWA0hCqDOjGs9lsmxc9tS8m9Nj6qK9Q3CTXIu9pz/OuVo+
TJkNOaL0KDetN5pvhlF7ZSfI7K6en6dWuPMTWKqkNIdlCCDe/54Gw+7D3uSB6e6uu5ZoNNxJIqut
IckSFiOJn3WKnIncQD9QVBlcX/I/C8I5cB4BFzvpU3qcwXSQ0sdC/3+uOOe1kW5WdlZhuiI19srk
sQMD5fWJEg2B81qt7SFuPGEIKIy4k4M0Tyro4FqLYUs1BEcAznRcq893OVgzE6LaWIpGsbxGnYIy
s8Hq/daIFDhWw8mSPYNOM7Ss+UTzYAydjsoetrit740sfXG0+04LcTbhda/cDkRUhVs9ZtGx+1+L
yxed3HBnVW+MGvQMx+RBQlYF7bn1U34z+YblKp5ZopNWcB6suvWJQW4umTxZmYmU1VGxnmNSBE17
y0yRER759xVnkEMACYoKAg28v86HBZ79rm06OT2qjyCdU27k3NWf48Dc0oDcFG/Go77JXfYte7cO
aNLdN9lGJP/21X7A3wTxDEKheMlnAKR2/gldIxWjCv2UYw55u8f5A9Dh5saJDnP9aOQgD9ZeOmSx
7qUPwEFcS/Ovb4q12+6pdW4CuiQH+EOzEAu7d22wvRTMiHJza7PPYvo3BxPS5nhrLq1CQJucj9RJ
qgQMxfqyxU3HrQgrfPC4mIIRrW1z3L6QY5XRzX4hqwraLdwAai09mnq6c5zsME2izOraPl/w3cuC
IVHAUxuXfUcXchGEdll2dcgCvJrTyzgK0qmLh/OOsRCjLxUlsFbyrbMMfPZqH0ewYvtzCZQRGvB0
6vWGmzPdncEtrSW5YNetnlqnRjlvJBq2uQ6I/LGY3lC3YZHstlvju6l8mvG0MWmyj4aX6y64Nk7Q
6KD3CARLyMpzx3EfgQYoypz0iFuXhGRuHMxH+6EpNv9qcFASQnoaF78lT33ugGDCtauqS7KjNY54
Cm3BcmdNKRg00RKZPCaj5mbgSmOi/CgPHv+KMmgARAc0cqTI9HAnT9V10BDusck0nDoA4BGXFpAw
AoARGdImvpu+S8p9EzUHNXqcdE/9WeyHZtN+ZuY3QKkEx+AXmpn3K/OrfgUWFyjOcF8j2U7eQYEq
PU7B+AQQ+6P9c97QMH4EumiPKtoOE+OT4/DYpl78EwWK68utLut5zT53lKS2NTvQUUTAq9zo1vCN
j/Fh9FOXPfalm74p2/nGCaQAoPohuou96abc5zvz+fpXrDrdySRwx4vadV0qN/BzlT03JtARmu22
s9cWO9XaJKgh5DERTPzaoY3TGn3FYCgA/w/nfXWckVTNIFOazxqaYTxq0dsBHZqJs4kfRBJ0a3H9
1Bh3nXJS5iQxgbHpkO6yJ4pGhY0oDK6+pUDliP5lMFgslCHn+ylVKJUqmmfHQQMuvjA9w+x/x8BX
Tbp2qEnzsFxLNYfcxtGPtBNhn9a3FQqI0NRCFRp/nJuv6riNupZgjB7iI3msMr98yl5naE9t2UMb
b9J7dIz/qJ6kH9IPJiQMWt4gF36MLjz0Sloo0/LraalUmWMDOVPIqu7Bmxm9EOI2r9FDhMbb11/X
/XX1AobS4Rc9OxqW+dp+0tVQd4677Nj2405mj+zW/kipq1a2K7HnvvUM/5kKkiurmwSOiuZe1C0v
lEcspJ3r0hmyI323dvSZeNV9Diq3G5ESxOrOOLHDvfagD1LWAxAhR8N4cWZU62zQ0h11/V3aD+0o
iD+rR9zyBv/PqLjzxlThtBBWzY69/xtpqW+RT4/zHQqWwhTqsqMvPARtkhZqFih289WEYu6diEiY
v6rIvTHZNLproAFsl9qBuR9eRm2bE7d66axbFWXSSJQAX7umLPrY/zHPbc9Smhkw5hjoZvypbdGP
/fO6T667x5/f5wI5gUwSpGnw++qtPrkOSGuc8tayvuHFU5uG2wjM/R8L98ceF7Oz0WYKASziWHba
JzRQt2Vd7Hv7IapMLzL20XgXayAtEj22BKvIl/QGZZRVs4BZbUOOB5Hg1Ppx+GeVeOnGqkTTYNdg
FofNFETv/QbcPMq+e5FeHd/exockdwHJmj6iH9abrrjy7bTJDVf9S4rmf+4oJ5/B7Qp1GMDr1+Ez
YpK6svQ2DPdtI8qJrN3N0RsJxic0HC039POILWUJQuay9WY/PvywdpNn3PTfUy+6aR/TpybIttc9
dDWwnNjjAousV+B0S6fsSKptoS/ssajJhhq7Nab7ShXeL1dPhBNz3BwaUgvGMRvm/Fl1s8EtHvXt
XPvN0SKeUT+0wi4SbS3AnBhc/v/Jq7ymoFDWY8wn84pgesRF4tAdf81e7I5BtxcxAK7u9xNr3Nug
0qBdqcpf1uqj6une6A6/De/39TVbjVonVrhrkkateLLRyn4sdvYDsNk3ohb2S9gEHoCnXsjdjdAg
XZaJBgv0fbzBXfx2vCmCOsgAPiKbfkv9cTuFpHSvj+sL1H5xGpwMjAvHc1HiWZzAO/StMnjkTXdL
v/MBVQMugRycoKvd5tsEHaTv0lbeaT8Sr9lWO8gHB2Bv9xM38qZN/y+ybqdTwYXwmTVmmdtY0kgv
YMewQLdSUBFQYG3b484CVMTXPYkvcINyBsinRMqOKVCYSVQjwyDY6KuTC1QVmqogy4MsCjcQpHhQ
n0gdPO02g4T7n35gh2Y7/IIg93F8im/Ko4NMDnQHd92x3va/q9duW3zTgj6ge+rXd/FHvRWmdpb9
zq/46UdxB5YWqWmcj/go6b7dqEHtd17vpkHybni1p2+u+xffRPoVwU+s8c0bk5rWIACNloNE91Iv
Barto3QLr3Tz7eRK/nVzXxR1VwbH93DMKsqXZoHB0aD02W58/aVsEjh0cs/etXs56H/O39ugOBhb
ZRfd1zi2sltcd9BLu4u3/bPtjjtpWwC2I/iudWf7ryfwhaQ0T6kWyfguX76V7qW97ml7KBYVUEUG
I8e3dEcO04u2K9/x6DuYN8DHWI9JYHn1J0QCOzxDv8Ufmic/yMfMje4SgaPyDHUXq8SF7A7EVlJF
sEpox3dfmuVvy/sxI4t6+BSyqQocUOMitg3ZwEbPYEw+OG7qatvNq+Lqbha8i96Ca5ekU+fjorZh
xIBhLPsv1z9p/qDVvwtRqnI1bp/a4OI2leQM/UmLgyNqJveSO7iZm2ymTeyPHghI3Gz78vu6N62+
MU9tckG70lrJcDrYjO1pU9PaS6GeVkX5to+nXR3NB4l2u5T1oMKn97aT3A0s2tT56EvztNWUJogV
+3mm95KomiGcDS7ijRPNnG7ClzlPBAC4KdB2NACvq1t5kjcE0BN5LQ8iycbVO/jpfHAhjTLWJGzG
OoM0K5x3gGQ86n6xafxecFdcu2ycGOKr6WAyi0yZYngsAH/Hje462yxgbvJ4fYFX/RZdH6ing5EW
ogbnN6iOdPIkFTE5krT1W2VbWJWXjYJN/3X6XMTKP1a+ZvXknqYPUWdUElqklXafZr+VMdlZ9s7B
q2mchocxrd3EdDx1qL2spN6gsV2ieEU0eT0gbvlcfGMgbSxpv9WiajPXPYp8+o40UhBnbdBb2r0j
t7dRkz85kJIZuia4PknLxuI+H8i7hdUEZOqgMuOu7bXCgOot+uSo17NX962ra4mnxs8lE6zGmnvZ
gPghnQSiw8sSQdGP+jgSC1C4vtlVdn7ftZuUBI68Vckz1fxuiKFvL8o/rDgBrg4gpwT7ogPAPe8E
U97ihdelxxjgt3ZINpqJ23M1C4AbAjN8vmqKddJREJAe8/6QDJk/KYnXy7ngYF6zAgjjQnOA/jVA
Js89GgtJlUxH4q2D/wRU/hSWalfcAQjJPxaWLzjx5kZyql7vUEjN5/KGVcahsMdN204vMxX18C5B
jPM8yDAr4F1CqRPoRC7kR+3czJOKqrCag2AEDS2TAvGycfZpFoxml2+HRNSft0T0S5NgB1x4CC9p
kFM2gMDZwfxBkblURxcSPEFGTbAeljvgHQTZqNXVgs70f6xxL1TF6kZLqYBF0Jnfm+8k+hmJbkSi
AXGvUmA57Y5KanrsrXncgkDCAWGmA2XSYvykRmK5ma6LkvyrNiE5tfQ6QOmHJ99WEvRzSzlKfUrv
ycnthlrbZt6g7el6YFo5JFAX+2OG88Su1ms1rlA7bVo1hNDVRokjT+ql3TgrQQMm9QXbI42ywOzq
BtCRwEAjNiR5eXRKrhZtZHQGwBAZ+xiNeeuoic9IXnkEbSzXh7i6A5DhBloJ0RdtZeebzaw6lTU9
hpgq+8bTgJbVvHp2m01UC04pkSXOFSXdnLSuRF0GLVRK/NzGrqods2Dqb0T69qvecTImziPRltBX
UCP8skSgtJke7NKLyDOL/k0sPDHEXbZlYK50myyGMnmbVYd+JoGQ828tNW+Dmf2/S8RFXNYMjkRm
LBEorrepamyq92TYmmBI1d7yYltaKKeZiRuje7VrBYu2/PZFtFpIntHxh44I/tGHTmLJNBoUIbT5
c44fR1GPiej3OaewtKgDHwB+P05/G/Kb8CxZ+31QucgojkL8QzUXVzk5Swa7s5ypL3Ba1c17kWjz
YVSdQbCH1vbrqRHuqtwbRV4Zdfa1h4D3IugAyvQHm/6+vlXXYjlaAhdwIRIQF+UwfepZakJJ7dg6
t4R8tqokiDtr+wYJRNAJoF4OtUJuHJNhd2VOMVnIXZnttJUhqoPo4CrFQcqED4zVpTmxxt2KEmLR
CKIb6TFLQGDuKlHV+1MSo40mh8gYoeoQFDLpv1VZ9zhb7bC0G7E7SkvDZ0rR+axkzzaZc8FiCj7L
4AKiPbeVlbAF+5TGksd0UGCSVhZpZayuJRJWEPcBoAtJpXO/bLtm6gezAWBTGz2EQvFirp1daM/7
rwVuZw20HPuewgIwy09VTjbSGIFqjLkm3Q+67v4PaV+2GzmubPtDR4Dm4ZWScvaU6aHsF6FcZWui
5llffxd99unKpHWT6NrdDfSDgQyRDAaDwVhrlaq+a2NBuFjwIGC1QIaKGw843fiijdJGCmsNwMll
Sm7bp/umKe8BQXeVlmGFonDzr7fEhT0u0lt2NlZVBXvwIxIB4mGFN1P1F+fxhRUuzEcRxQVFgZXS
udHHG9p90vimMwU30gWXAD0oXg0doM+gLcXtPt3RtVSukNPkdrChRrIFgMz+984NOlAg8UGeqQG1
fukU1+d+qSB48WPc5HdofDNTHedSk3TJKg/jbSNF4X3TFv6UxAqJQce2KqziM+3T9JCYFfrOtPBl
qrV524ydCKr9HXUL0ng0v5jgM2IUaTwhjxkasZ5RnMahQ/e5We3k8GeZBi8QnQRA3iRmiQK8Bujm
TBIwvKLiAsbXVZGqaytN91QfXuXEfL8+SYsbAh1hKm4YgJZ91X/Ozh8tdNqMapgj0D3Es2/sK7BF
Q4xSVIoT2eGCaRJUZStPSK6istj1VN3Icw+iBwO6E8q+TgrBPl848ZAM/DMs/sYuUzMzBoj+AftL
0GbXBx54iapGcHkRWbn01v9pLKvMpggLmhE5uP+RWs+BJgggyyZ0A9g0RGJcAi/jsJIYbTDWmDc1
QWl23A1gqPqh9Q/XvUBkha3emRdUkRWlPYUVaFGPkKQ5gBZfGKUWDi6sCe6UwE0C9MOTJVSNrifd
jO6zyrY7koyG5U7pKGrvYlGISwgvrHBRCn0ydq6rEktCdpY9uHqjrYP5nmmPgbrNbePd9albduw/
o+IcWwN3MeoBMR7ljXafmOVTSt9Kei+bDbq4a4HDXR2cCvDL5TpB5lRHLRZdTYmmEsVKQXZEifyj
K+5SlXHBCdxiMeKDWRYvVw4wp3xwQLHIQmkIY4NwDM7J5nVInq7Pns62yLflAsYOGbAJPDvPOtPr
9ljUFUbktGHsJ5lVeSFYu92pSiUy9Xny2OWyQfQupX6VVOkqtKsfo9YMxJFinShlE7jIXiAw21af
04gmqzCKNHeO+8zF3nHceRx+GrTpIO6QP0cR9G2sLAn2aG61SRNpYQh4Z4DuDcjkPjuQyXF7JYzu
ZjDqeUUB1GlZUZvkFVgmURQpXH00x4MSgTJCl3PLV8JBIrlem6Bq0LTV9clZnv4/c8O5cmRX4AlL
wuRQRoNXRr0nhQLnXdz3AI6huQlIPOhRXvoToo7doSyLarbxoIQHbYJubk8MUda1VNbE+fLHDhvp
WXwxO2olhQw75i5zfBoQyXADHbnyLv4lbbVCMHGLkebMHBv2mbliTvASYcGponvSCejuRFPGhUqI
ubVqoOC3C3SM6nf1bn69vuoiA9yqm31bm8WEuQqTwK+1p3qw3FC9H5Pn/84OF7hyqmkl9Fbw9E13
bb220RHc3MiqYIMLRuNwEasroJuZaZiu4Km7te/jR5HO6mJI/LPWXMb4P5bUFxTKjOwZVolJIwMn
u4nehxbq2oIJW4z0Z5a4dBK9C5o6Z7Ck0BVgpJ3t414EuKUsQlMv7/t/dovDpfNqqE14OochC++y
oFDqoxtsHnJ9+RdHg6cMsFApoEngk1Ewr3VYfbb89dFBg5VkdtiVNrE+TBFlxeJ42HUd/6DOwecw
jRTmRT7maPyQ10h/iTaCN0/UR7Y4HgvEfKzmD+JaLpRRsBlIsVElB3vwNAD/8sYimRUxwdHKFJyL
iz6H4ieq1mDxwm3lMr44VRBkRYGiUJP5SeyP/QodeEUGYK1finqcFmPZmS22wc5iGcrxQyJ1sGXX
BJ1pkeAEEP08F87Uuc8CfUALc9ehKtSkuuV1oYhTeNEBzsbAhTSp0rLakjGGfLxtjQ+j2IHMU5Aa
La4/CEd0hmwFvyC3/iGeGHBrRWEIFfdoBuSQKqSm0HiTDxAaur53Fs8z0FvCy9AYDDk7blHCspM6
SNuj8xOPJf7Uz7fWUMnrsMkVL5y62AU47Ua3J92burEko62UgmC0NKXsyRaAYbT7oAh/6RYJROdx
ySwwpfPvJHwc/wIjCsWRP7/PnQ6mHZV5WqPdugLxcc444/L3SnsSzOPSKAA9Y7BKiPRhK12OAgzG
OWqeeBEshz2Vq8pFtfrQtvdjR0mmViSHjptVoIMFC5pmD0lnrwajJaNxb0Ge8vrHLH4LGukhc874
PXnqy65IzGCM8C0K9Ng81IQqt6D0rm9EV+FFQ4xkBS37hoay7+Wgm8IJVJtOwPvM6scc5I6vxVLn
xdh3/vUhsUXik2tw/4HQ39EgUsG/68ZFO0al1QFwVqRPfQmS6+kul7fRrLpN86MAlHHOBNtwKTRi
BhXUiKC9CDDo5eCMsUvHuhlxk0zDVbaB3iOJEncKVTeYQhKI6A/YRvs2wjNznJtGWQsJWkVBfS22
toqTPUI0AU0GSkVqOd7+xWz+scV3ZPRqAUaAHkOzi2fA9Uk01CR3ZjIeNfVBi2ZPFuEPlgAmIB/B
5YhJNDhI0C9nM2+rOJljwDPzcWUo6b4AWxI92uA/tp2M0MSL9mZ8V8WDYC8snQpgizS+9OsZSwBn
F4o9kIdDYSOq4vAT9fjWlYZC+YsYdm6F3Q3PjjY5cWacbhid0SebUsMVJ1nNEHe/vmxLLnJuhUvb
MupMckdhxVKnN7UhSOJ2oCVzY13U5rK0sRm1t4lLAEhF+AJHA+eIdBnX5QDlgk2TZe8AKstuHI1/
8QYAfitc24DvRGLD6zmMlZ31AbsjmLPd+tkMWR/aVCI6z0Uv+GOFF0RWp9CSNB0FG0n70HEnBy2M
wM8WS6LoPAFxCfpdbPD6XLpAmwP8qLV4mTIq30G3f7sqnmTptgpJoe2d9gN6z9NvoOGN6UcS5i6d
3azYqiLloqXcgbF+A2sKyCy6dC+/QpulrrWqEiDgdBsP4SoqtlV825vTSotE8NwldwTs8Es/FP0p
/NJJVl23ZY2Ojj7I1n3jvmYUgqq9SAdxKQ6fmeHXLlLsrLRk1lfx1KXEHIj9W34NkrtUBPJZOmPO
DXGbeOw1AxrOOM3Sz/oVptKRHGfJNwNPBC9Y2l54ZkZUgkwYO6QvV8mOG5YKIdbf1ScQyAmwXos+
cPbr3Klco8eABgZ+PWNi0PLBMn5AxYdYxmsdbK5HpKWBgLzPQH0aySquX5cDyaQMLGsMoZ2P9dGs
DMg3thtD+vgLK3hpYMpqBkS2uYWZIvxqCwKgQ9YmoE4l+nCyJpFIw+IbC9580W0lq0yngTuhIIQi
NyNFc81Y+xUeLbSq8wznMTVtN8sdQqeNk63NaA2WE5JrO0m2VteHubSfwG1s4j8IKUJ27XIyU7lO
1H7CZFp10gEk7qxK9GZ5aZbXJJTC6F+Xf1B2BRr9C8MPVBs3q3MH6Y/SwVWmHSu3b0H0WA0bVjgx
SkG68X1gsISDCy4PzQMQkF0ObO4cK6wgk3LABTAGwwxoZuS49kcAAgN9fX0Sv3vkpS3OI+dG6Zoy
ga3s2YTGIJZRFVhYHg3SawY/B0cqt3kzWyrzxsD1LB3Q7ZkoWrLJi6whvRk7xLZS+7+0x23nWcOm
aPoOfSESEC7Op5Z/YocJGU+WJw7FcZBR4TrIU3m3dRUWvT7hdi6VP9G7ep839FYKqYg/aaHHRgU/
BvpbAAYFbfjXQXqWKwW5ndl5iPEoNCdqGLlWJhOI/nlVmCCNb4npJBvaAFrS/OzKbVta/nUXWVrA
8w/gNrqUgbZ/nnEhTJwnxbhJpRvNH0StegsJL4aJWxHef4EphrbtpdPLeaNLDS7VBxr7bV0SPIFG
Q+KFVYbIAggQxFF7Iyd65Rv//rHjwjSf8xahZgcNw5LlwOLRNZo3FFGxZYHrBM/akLr+Iu21QOJ5
OTxIdWRyObaYxE7yoaRnv5bAweOlA8QgXjT9GievMnoXvN0aVrRLQTYW7JJMfbm+lgtd/Zffwe0O
k5ZDVTf4jvT5o3HNXe0Zh/fgNVqVz86uWkk78z47WY+hJ7DLouPlde3SLnffr6pJmYwcThQ+h7mf
6y7r8yiJvC3Vndz6wJzlojrnQq0GNlEPAukFI4XlJVRlJyuGIMfOCfMWKHzdbUaCHmuf9cKZwa7r
K6J1h0jERb+AT7i0y8Vvs277OVMwxwWRCnLXm+vI0++rJ3RjIttrj5VNoKYXpWR4md4F88z86Ns8
g72Ssf6DoYXHvZRxChoOCdFWlyDpV/9yusiPonGtOuOqi4qbpM3vabxSlR4Dp29GDgma659gLX2B
iawe1Ajo7eWpRuqyDyoIcaN+NA23cg34l9O8I8d6qaD30fT663Vzi4GDyUOjDVEGtJYXCOrmrIKW
+wx6ALnw0Om+i6UhJFNpH40nO3Eb+aUeoRZZWSSVBbO9FBnhWybjQcA5wLPh1FaFR+1OxRPmHXw5
v9NynwpgiouzeWaC8yULeUwQWAqifwRNg5TkNfinTCLFnVuJmgW/3/rgt2e2uFwgM2ctnCwdxe3O
/tU6OokV6Xh9tVgU/+aeDoTs0HGC9eJr9VNe9yh2wTlmZIVaK/l4fCp68KopH7F0Y0sQOBadLEsH
tYYVMi0DpHTYE/iks/NTM+cJUm0msikD2998A8eTonaC+La4TGdG2N/PjCR1UYJZ38KFOXMKP3HM
0O8dmcxNmpDSaiNSV1kksLnofUCKIMaBKQkvLJc268TG+ZEZyWFUn3M5Inb6bI1vBZoQr6/Z0thA
0IwrFqShGZvDpZ0YxHGQBcQGGzESD12a/WEKDKhRz33sqkP6G2wPisDmYuxmD9PgQWO5x7ccOIj6
KXNwJg/mvnoZp3szAiAhDl0td9yR7uzqIbMEe21pQqGkDG59FW4C77wcaJonfa/Z2M4R6JgkN0hQ
gpbu9UIkPro4oWd2OGeZU3M0qAk7/Vi/y8WpSaO18wLyytUkBY4gHOv4aH7HgWQX3ZasHIwE5HJQ
1VwWqdTG6cF6UUCvIOINZ0527ec559BKVR3zIUsP1fw2hAEpwYBfSqdO2qlt5E7jx3VfXNrM56Ph
lghyjRKaX3PAyQaDFMODDao2IcnnUpA6N8KtT+O0UUVr1hjYO+Cpug8G6injgzF6ju2nIVq+KsFb
3LK7n60St5dzqR3HOofJsFjn9SYJn0GqS3rUmKX6pW3WivEjmfWH65O56O9nRrmUuwS15ZhBUwyF
D/BxKUcgcoii3M2o5Vw3tJgRoXADfXBILeKqzlWVu0ZNoS1VpKCNW9cmeMdaSsLBgfhIF91NUryO
DdMfoeNap9teDlZKNvvFyQBV2CwXezkQCaouuREoIW1cSgGwwlvu5aYYFdpCha9OD5N8Y+lPuCIK
4QNLk/tVUsRTGpSV+SHrkqND6tlID6hJEKX/ZEzXYWMSVRHN7pK74ikNBTCo2UDqidvhspo7UjWb
6aEAhWO0DXtl3+bhnjLcd77T5vSxr9+uL+hSUGE8zOwfGTTb3C2it7RJbjQdwrfaSBLcSYUNaAto
cUZ/y1IFNKEhHHOBpa6dYIgrPAra4R3Q9m4i3TCU6OAN2du8V0qgqzQ8TeBGKvvNsOpMwZZcHCLy
hi91AAb6u3SRKpLGMmOXwrSz81VUSk+5AxXF6/O45Ie47P5jhNuBehRPIfjxcCsM8pVWp6S2RlfM
/yow8xV9zrKTsIHamq3hIkQbdRuOD6hNbsR+uGgFTZaMkByIFj63K0sHspzo+DkkM4AauYIG3CpX
fkpOJ6J3Wjp0UEoCWBYkyQxod7k2pdPh4dNG5lNK1B2os44cvLXroB0miELrrgllCASIlEgXdzSY
1kHjCXc0ZM5qGBt4opJZelBvJ8naVwB/dFiu6q+Gx8QbQEcJecGvitDZcmlYrjpnw0PT/SbRrA04
tIwEl5tYW2XFBD0CUbq1uHRnFrn9LAM2GxUGcuQqnbZate4mSLYYgvRqcdUsXDAANofoBg/YMupK
C9oe/pGaP4CdaVZGsFWG56rE4VPfX99Yi7uXvSxpqFDbCIuXHtJGtM7w7IOSjjW092GmSndFVnX+
dSuLI7LROo9rJ5yRLwkbZmGhSwu5VYcqI3v/mAZy2zXg0LluZ3F5zuyol6ORGyuNJxsgetV/lYkg
Bi26NUAkjIYUxxTfRtcbYVdUkY26tgqUpTq77ahDJuu+yATphrZ0UIHrV0OXAIP/mLyXYdfOKi4t
B7sZ7NdWSg1vCkbHRe9MtAsYWDWZQ5QNwvmQVInqglgjIrremfuyl3zU3k1Pppm+qUblKZIUiCDl
Kl2VTkK3yqQBKx+Us9fUSfMSt6OxAk+FTOwYFdJipsc+qwdipVBc1CO1vOsTfEc4dgoES8p4M9Ih
dgsTLXdyYU4+un/SdV9k0T7ELxMtQXMUFI9MwdSziMEnz0w7CtduUOQhL7pcV5A8V3ZhzOlhlNLT
1OonlDLMB5pq1KvKMHqNpNoQmFw8V9HhjDYNXK4gXcQdOXVolmasjchLJlJ7CkhRXOdFebRe0g/5
V/ZbsbykdtFBd92Dl0f6j1X+UTLOlFTWElgtvcJpdqP1GtYfkhZuB+PpuqWlnQ+SdweQSjyigFDh
ck5TA3jvpsCc6hUaDms5fayDSjSJLF/9tnCIZIwKAMQQfP6IGletdNKUAhClQmbyJXXqexntSc64
rpxNlg9EphXp4sfrY1t4c8O5dmaXW7wYvyr1kKo+RIVUkkFOn2Ylru5KI5D32RjmD2EeJoC9DJM3
2Ia0DVTlRx4qmjdOWblFy4BI7WTx4nL2RTyvnY0uuEoCPAwaSqQ8WO+hslJ/9T9l0hWe3Qi8aClU
4f0Nupt4A8YdnRu+1DRK20UwFiaA7NVbmgH8m/kd5vr6RC8bQscPigB4iuDfrOJIn1IHUfcAqR0Z
rw9K2xLrZ/Rx3cripkDPIug+IH8FOchLV22mBuyfNeKQRd5BKOfu6Pq6geXNfmaBOzimru76HI1Z
eN3ToEHz0G7AYrLR/N8RmTzJs8Ef9F9a5GI8Naw06YceJMrWr9pHkY/q3auUtxsl2qB1GqXLyb4x
oMeqQR/AgjBsLlL+WTqUWSfo/80qF1Rp2BnTyGYV5BUe6FS36Tp+jEQe8lVW/hYCzsywM/ssSZuk
Kgug3Y7YjShKDCgvQvtqHZPwDSV+smoOAGzF3gvqgD6eAbxqG971/tPH7Ita/ZbGi6IbHqSR0AC2
wY2313pEKTXAqVrNbgLWnBps4mX1POl+1pi4mYm0b5eyEaTAKJKBCR63Ti63Qpkw1pUsoYAhQxHD
kePfAFjeZqmoTLZox0CegN5uwOP503Gq0UaABhPYaR7GcqfbW9CrXnfXBROMVhizBiFoFCa4RbSa
mdKqGKCP6RsvdB+JGHcXdriCDN6Aoi1A8TiNLp0ET15dGRcjZXUPHV0Dm6qHRqSrBoJ4tTiOMzvc
kjR6b+Wm09NDVn6ixxp0CMJu9IWQiHYSIPAxECCBecHcME5TWzIneiiptZr6GwZbbeQPYYf14lBM
hzU347Xb5EHuUehIMu1MehiUtdHcDImPRpy/WPUzE1zcDW1qj3UCE+hcafIdTIAD/7qJpVd71uOF
thiV0UfxIAvUeFuJdujBCdbGPlglKxzXpHWnze8nUf1nKSu4sMVFeZTRey1qYCtJnqxhpw1gBUeT
qKMVRI683PRAXV0X/kCPGv0lKmFoi45xNlIu4sdhl0sVG6kUEeeXTcm0D2/7g/w0r1Ciden+Xdm0
3rhv/XjVed0pcemm8oqnbg3N4/200je1j4eEmBG3nsA0J4zUC8naxfRwATI361LL2PQ8K57sj2Te
qrBmuSap3cB7Ke5l0Lw8OyTyr/vAoiefTQz7+9kJAdGdOSmRnx3oEKxrwx9kdW3Pq+tGFiPMmRFu
548d9KvNEkaM8hHpdSYd5fFFcSdH4NBf3VTceXcxi+xDzkYzxnahG2w0iteR6rbbKSt7a7oa7g+F
G7nJVtmkt+Vq9qy96VWucvvW7OptBEa+teaBOt2TPX0FCje3O0H7S13RBwXatNFmIiZmXiOpF6/E
nJhsbfmvZk+NrPSM85GvIpZOMFUqa2SFjni9mWbv+uwvPT6jlQ+HLsqMBiiAua0XBXJnUQliCiUA
/RqZs1WQAnncPjfUDytSUmKZ2V1mCc6tpT13bpbbc6opNdSIMSwrsVbtCLBLOqoHxex+mn0kUixd
SDAwRqhps+o9Y1S/XHkTbhxqBsaYquY2adaosil5uKIbx1g1liBlXfJn3E1R1EOGAbEILjbrcRAY
JcOlNnXtJnK+R23bb4qHWB7BY/3vK1IMr/CPMW71MgrlhqBH27YWTbeG1dyE3atp9V5cV0RW0tWg
i8TEFhfOgW4VULfwSJuLCXaIml+ZA3SVNGjtm8oKpMsm8Ep5rSskATZkc91Bl+2hIGtArELFJeNy
7ZwEVGROD7hSqGzftkmCfG0sRbdh5m38JkMJA48peKdFIYmLQXI8hmrDEEml8iyX5apH2UaNT2r1
I9K3Q7cN1YhQQH+t9KPSN1n9cn2MS3H23Dw3ximPp5kGJTQUAhNtuwWqV8F8Cqv6eN0Ou11+HyZe
wFnZGdUebtOV4D4K0VkL6Jf2qsvGXkvaTZ2dVPtnpdzTJPP7VkQzsTy0Pya5rReiWxgNIOiaAl6i
8UCx9qG36PHLzEowtqVth/eWf8bG+WWoZdKsZFjCKanXrel45dQ/tHYZuZpZEQkaA9fncikun9vj
XGaOpQCgMOaXYDKK9WNn/75uQDRznFPIQ+coATNQPhpd5JbFSTcEQVjkDyxunp2IVQKIRl/B7/IO
8mQUdLAdTjn5HsR7Wkqhq/Spocfr+rAW10kBxARbWYZaKLdOE6qbkqqhCbm8H5HFhG46bFKNtOXP
63YWpw8FQpSDcTP6xmIYVHIazKyFLWms9ynoUzdQgptxFFF2LvqBhvsEI3FjmOTLOTQqath5y9rV
xiez20jG6S/GAXoJWbehuYBi3eXvx1FXoCSGfqMBVFOZgc4V9JXKvYh2YOmBG8ioP3aYr5z5QiBP
qWQOeNuQFJgKVlkKpkmA9z9RhlsPloq2mUp3aW2/Al3Vkry5N1J0davjIcNihkDHXh/3UtxXEYxR
VVZZ1zU3bk0aqykd2AsZaoXGFuX8OSW2SAho2QqyTwiYgYaP1wGSoCksGTNGjc7gpnxvcSXUh3s9
FeSei84Iarn/M8MFiyw0hxa0Sng4AmMiBI7TEXgg+i/7FlF91zECrCGyRURCHtrdy9CV7FFvOEag
Pp2MgQy0ByXuuxT9ynPB9uIm7n9tIZ/CIyJk/qAzfukuClCttJHs7mjGwyov1VU0ju7ch1tVFR3O
3O3nyxSq1PCEr3cwjdth0BrsrUar+6Npdr453NT5vNYDNIMGv6lVkhCxq4vix84UIby48MgMqwrr
SoCmMRrUvlLnsy1hZXatpYM9HGkZumP8bke7OJJdmuXuax8Y6+5f5lbMIEDZX4UDPM+Cze1yUmkF
VCE0ZeRjrRzKvHeDqHxQx2RV0F7wuriwfLAE+VEgM8GazA/NjuK6TotEPqrxS6mSalonoYq2J5HO
18IUQsWRSXSCwxF1aC4ZDpV4HKPZkY9pbd2WauubLFiAQsGqSQtmjXJM3otMkBQvDe7cKJcUgwPH
iDsAU49hg2tbtJXD31pznLT3fxWhvlYL5VPghDE+aHlzESrJ26irJowt+i1DglpNnk28P07a9roZ
9jNnSRvMoAcadSs8sCH+o5nj0inKNmwgndQoxzKKXtVJJ23hZbpyq0c97jNuF4nYKPgrIbMIgCz6
nHSgvNAWzA0M7TehrI26fsSr9GpuJyivG2ubOi4eKwlO7/1oj67clSecsfsx/nV9vPxJBPPgJVBR
L0V/DoRG+Xbovg4kvOTP9hFSnes2us2LFB1lDq6mfiGfnPizHF+T+SFfV9omAcG4ab5J93bhX/8M
LmSzr1BtE7BOy4IWBgAdl9PuTLmWB5DkOFIJfWy5mUv7AWVSzIWi3V03xaVEzBT63DHfKjpp8JbK
rXBsT1RBN2V0ymSdaAdHuqsaMoUlo9W9bokvtDFTJp6dmMPaJqaZ249DKEWZBZKHk4br9y4Mqx/D
ECu36ZSrKyOXsheHqoo3yRp1GyrP20ox75p0aHZp3u41U1IFGei3WWZdKA6GreO2jDOY/f0sxDKt
V6tU8D29fdf0j6Ad9VNLxEXFQ0ZQFQeeQMGwEc+hHsePOlWwX6KvUYde9mnd9d77uEk+Y3d4LcBF
Xro2oT7exxMy3gei1xz+gfE/1hHWWXM/Ehl2vp2NsVSRxmtjH59GG3Cu+dHKTlGHq0nsp+pnUda+
qkJ1UfOvLzWXl/6vVdB8MAy0irOT819ZDS2oZGFm0yr0DSiTtoDpXDfxPVCweT2zwb7hbGQYVd5P
EVu9H+g7UN3Ec/y4gLBUSconS4BeXJ7HM2ucr0gxzdVebuNT5w94GZNc0+u80FU6z8Iz2X85fdye
1A0pLYCsjk9AopBA+x1HorZmHlD1nxXCWziqDsB/8jyPWuBkXTjALxpSbtN9+OD4/a5LSO/LHgSz
N9Jj6xmibudvsYYtGRNo0PE/pNXckoFWwzJTFeNKcBK7Stl5kUVxHrf2sYnTt0wNBcv27TDmDHKr
RmmEW1MIH8EthmROuEvU99r8YZa9wBD7oYtz8ssQ6P2BcQWU1uIcvolrmqrGGJ9iRU+83gwkQpEx
uoMtT+51xxeZ4ibRiqgKHDRMTfQ0STaRHZSGAG25bmV5e+FaCYpwdgTxSZoJaZNxVgNsL/kjLBRA
kduHJtNu4nFHabnVfg5qtZWodJtaoj6F7wcFm80z21wORQOtVlvLiU+65c7UhYx1uVI6tw7eK+mm
UlEJQ5suyGxIFQuiyoLDgGQTFL2gVTTQd8ytY1gbIOLusS1kq9im1XR09BFg7Fx50Dqgwa/P8cJK
MqJV3JnQaqd/M0YL9HANMVay1kBlMOTSUTJovu5tkQDSwr6DcCLEzdBuDH5xmzt488Gm+BCspXJn
dKdK92ONABGdier5iwPCcx0CCmh6MX+XIRndC5GWxxJql6qzkZynlN4mtiJIWL5l9bicsMYShBEL
74O8QkQXdnXU1TQ56SkBqiZua09SjomyLnDCjWXraSJKJ74PhAXLC5Ns3GdHTapFajjlUXIqPkHo
GRXkR+7Zrx8q2r3wDKY6xARpicA5+CfQ/xhFzoTSAOCXBrcJlBzNfmaUJadZc7PP4jZ70/1hPePR
qEy3GUjTBTwOy/P6xx7n+k1iVOglgL2+2zkvJX2IZBLnLhDDqrGWfl93fZExLojl9SS1iVYmpyRy
/DLA7S+0XWv0LOmUOdthtHG1CAWBcymkYRn/jJBbxt4A0QEKzckpDAbS6Y+VTMbUK7XBpdrop8FH
OKzq5ugYg+B0EK4ld6BTk2ryOMFnlV9Fl2x7xd5IT1U4nZIWKKYQB4bl2n3kOgn6X3vBHY7NJXc2
XQybRYcz79VpX8lZjbmedAkIy7KfkSdVuX99RZcyJFzYEDzxXqgZBp9p1lk5FX2SJ6f8ABkColpr
WmxjFVyxfg1hxXkv4lpa9KEzg1xUy1B9bRyQ451Md96go63AXgQQenoR+OpXhv5tAs8McTuxChiz
O1p2TvHz9FmerL39kf3sQjL49E7JyC9KtN3rQYVI4OjmR8VVngRTywxc+wB+a8r6mEwt3KeYSHic
RqLdDCt5NXjVY7u2tp7AHNsH18zxm3Mw5rkfYW70It19Uz/u9bvSh3LXuD44917yIYJIilaS25hl
BKGNVILr1MENXr9c4zSg1KCgqDdEx+IxSeLV9SEuHfNgZ2b0KyaTDOMMSgq4TyUdKzqUt+OwUvJP
+laLqtrL0/jHCLfpKy1MprBoklNQqdmqm833SK0VN55GUY/GUsKEvWdB9o71dsLk5RbP0yRvKoS3
U2skoLfeTatgqx265skwd2Hyq8Lb/SP07sEdLguC6v9nc/wxzY3SalQjBx9ucrLHu4B+NOZeawHq
cDNQUU3yvlG9uvplPnY/k87Vm+cQj5vBL1pOpKkeDOdFt1dJKVLMXV7eP9/ERbwsg/CRE2M6wkQK
PKNKu1WGV2UPoLITtM39684knAIu7UGNOIuhhoDDrIlWtQ7Jk5n2kP16D43+vm0Bgx13JnXLcjd+
RomyHezNqKySdDN3q7IACHjGQfugaduOikDOyzvrz0ywv5/F/kav7dpgqyNne3VnumO27YnzFN7L
IimNxVPmjwvygD2jtUYAOtgkGLVCpqmOvUbPRSyJyyfpmRku6Be6E9nlgAE5zpNq+WiUBcGlRjLP
fkl2og7jpdoNejdQEESV2kDnHjd9UtRJbdj2OGIyX3Zug4kCbv8IbU8yqavKeaLbpH4aGndf/rab
/dStqLRtFKK8/o2H/fkO/mw1nXTsZB2hJDc3xewaqy5f6/MNNYGNtO4y89ZMvLZsiGp40IYhY9Gw
5xBftw5p8yAFm076aWZEPwo+61t1mOXFZ5/FLUbSz6VGTUxP30evkr3Km80UbWh1h8taQwu86Fbu
bJa7utykzi81ec16UBUcUfCftMTPO51EwaacIO/moR9nS9WbMCu8ubb22kCoPflZLHpWWQ6VZ9/M
HeYD1WkKdT5cH56KN3pKH6qbbD36w6P+Ej2kJ0nEBbh4CpzZ485uqk1oGwAq/lQF4byaGsD69Cqo
3dYawu319fh69+IPbkR/GbkKzgF0zV7udprVLapx2By5FkIJJXPjLNzK/VFDQ4K8aUHVIneP2rwy
W3e2exJkj6AWVSaiZ+D5ILHVkiwUuO5iWnj+TVwsLiFrJoEuHfNtS+tmftXxsBsnsVdI80prf6UQ
CSj7N7xhrASTwSb22mRwUXkAWkqvWuyZKNwX+UkrEqLFdxa4cee7Il7hdTLYDaVXWodYpHe/dN8+
HzMXNsARpFkJKJ9OpSy9YCmkJERrsUKiH7YqIsVdirtntr7m/yzCm2XtJC3+PdUFwEgy+kBFW2bp
ND23wO1yiI8oDR6bklOmQuZgUrdZ1QCMoLqyJeR5Yr/1bdGAOrTAo4KHd77qFMaAk6kyRtPkPk5F
X/oJfe116Y43/Y1IeXrZNc+McaFgni3QkIEk7tTIPt4chs7rrXJf+oGKMwXdFPOPyYwFycJiLQGC
NP+MkIsHkonH60ZDzFT7DB1sroEuKNWtH507e9oVYQyKt7UNdpriwZKem0ywK5ai0bl1PrUfG2qp
DaJfAOjcOkRNyHNGHefWgPResAGXbi3ntti3nHkmeLDrvIhYFlbsTfCPyjeKXJMou4GIjTSCnS92
w/quWNmiVIRtr2tOxIVBZbTGOZ1gOLI2o/ZZoYQB0hOStsE6tn5bj9fHuXQIng+TC3Cp5Bh1iZvv
Kc5vazmH5OvghtpbALR9FM7Ihr3r9v4faVfaGzeubP/QFUAtlMSvWnpze+3YTvJFsBNH+75Q0q9/
R7nvTbppvSZu7mAwGSBAl7gVi1WnzlkfHSSVkTGEmzeFXTuMiqaE3QQnv6f1fubAC7oV3+adZ5/0
RpqLXT+Rf8wJ+zXU0zbn6FM7MfQuVH54C6ILlwJ2DIS84SELLXubrTq0hZISpIAgSGbCfDZN0UMl
1YbBSGGOzuPZmSmSCNdnca0AAsjRHzPC9aDFhabSGPdykt1HuqPOG6u+h64KDqhjQPuKfhjBRgcf
a+GU08Lr6FqmLC206lnPvkG4J8aKZTNN8A2cQIBdv1FVh3yUhVu1r81P/aHyzPQuU7/Y1aFVCpTe
ZTnG39wWn07KPx9AiVAdDKMhXtoscDkTFFkP4fNQONQG8S3IsrZ1tTHSXZc+pfxoP5avabVlyiHO
EpALJu6gJdA8h3CI9hDX37j9lOTT9r9aI0qEmweSlT2SL/i8HPoXyWbo7yIAfrv3Od0UidPYmzl4
VMB7T4Y9UWYvmQfHrmV9VKvn+2yOhPM2B6MxcM1E+mzLIg9cAsPjSUZTtpqahDIgtO2wI1GRFzZ9
pml9TUKgftlNmqDioU2+Ef/MrWPRfU+a3ukr1Wtsnw7fJFO85qTPDQvHYOYpmtT4FJ+C9KWPfuVf
7hTTAaWgE04/lcTp3x+vG1zb8joUIBhQTb874C4vhaqborwuWvgNmmyn7p7kz21I3SqRxd1rbuTc
kDCwOJs7sLXVqDWO3Kli7lL75fpQ1jbGuQXh9AZDTa2uxVBSWrla2rszP6bZPU/e62JDBxlj8Ko5
A1h0U0XGCmC+y5nL1RichMtKdWrt1lXhBUDJ5mDsDSyauGVvqJ6eyNRMP+Nh8MRbdBBgmOCxJ+Jh
ElWxKkVFKa7zuh/KqRw9GngPObR10IWU/tR9Vxvc3SxBiK2GZmdmRbKLdKxmMtcw2yM37zT34Xf9
iWzm7+RV+Zvw9tyU4GTUGP3mJkdxLMmgiDbc6JbXhY8mk4QJ/8+Q0AgCmCQ4WkW0J5AvBuiWl3R1
2hO8QJTRi7W4fG7i5qiZ4E5tpnRy8rpmRx0ES8CBQin0+o5dtojo7oF6/ucThMCItbau5H2SnCzV
M5rOiSAYW0xOYd8ohnPd1NrxA4LxN+wFXHBiRrIn3ViQGukgyM7Zh7xqKOQsVMW7bmU1QWMhlsbW
BKgbnUSXh8JqhxIXOd4m1nQawgOvX3Du9PlX/VEAsmk8qiDjin/OdJO8B8TjbBdUPr+3369/xtpg
z79C8ATlBDaDtsV7LwyJuTXLCqhUksngjKu5L+BQAdUCcBJC0UJAPffmELQJgvcMHV+W4o6D5lPl
RikfAmQVqO3W9i05Dt3PUZrdE/u1f1cjz20LW6eDGqDVMISB5nhfxPEh6JRDX+b7fHzWyGEAt0eV
Ju7YftOqH/GQuZO6SQEXV1Bn3g/t+0Q9SFVQdd+WG+x/LwzelCrZp2qyM2IgvXNlD3oLPx5kIcTa
/YadoS/N3b85wS83iGlmRdNNiJZ57ofde0lu55nuFMewAmd+iSBbgHxoU20syeWw9tBaOEkABgHA
Fci6S7vdzFhLECOd2sgAxCZj+o2tR/V2UnRz8xe778zUMgVn7ywz40g38xnlGtb1ftRV865SVYn7
Wraw6DrOxyM8AwY7AGazI3i2VuhUPETN5JohpFzC4BSEbwG3fSuUwaBWo6Jzo8u5OxvZUAcALuVY
PFsN9yFESGmRuJaO52ofe6FeehHQkeZ8HFuHJJPEt6ytoI1GbeCUFroq8Z2VmWoxcI53iDGOva+V
tNgoaaR4aWIWf+GXEfWBTw+9HLjchXEqIP0pWceWVFXudKi/x4MHzUmfDKYPVpLr22V1XIvOCjwI
2OdEl4kMa21OSZSe9CBqHcB6Jjfmbez1xSx7PMpMCX7RKCYAWvI8PdVdZm5TPIf9NA3jDcnRRnJ9
VKsOCmCQ/xuWqLseNQZ0GQMjO0Ehgoabzm4WkkSwkPSbJh7m+hYNOTyfDgpFLsslXDfQUh7z4L7l
s0r9FGFQ7FemFus7PYG4yh4yILw4KGhjUD0tTsL+JtQLvXZ7bin5oxWWcfNLJVGNPKKpjVtwuiZg
4ioac7qxudYyJzTHtt41pGobdxhI2znzFJW2G4TAo8vUe9fySpA5AjURyLoX2VlhrtmUZ3Gt6Ski
ptp/n53aA0F57PxA466TuLKs49rFi6gQTzKAzwHXtgT/Vs9phgPfZafG/qmazcHCnRQYQQREBTkp
5QdUEZxIQeo5m4/9VNzy2DfSLwUPNlz/GJVTQH+yuP15fROshMg6UjGqCkQzCEzE7teC8awbqzA/
GVHjaApxClJszGzyWbUhuu5U/Nt1g2seChZ/90ssdVcmXIsIHKsWBJz5qdt0aEP1BsV1PvS3+bk/
5VKyoGVOBR8MYAVicTS9aOi2EXxw0udWyRmM4Uo95du+doaX7ODm98mhloCBVk7uhSnBI5URbGnD
Mq4M13NkWx9RFb1RNZe5vtWNdD6o5UvOfDzlQQDdOFiaDjzd9eUWlYhgetbL0guUXancFr6CxzD1
g9yJX2zySvkuGbykepYs5drmgTdEr7uugqRQvLGhElFBlbzOT2NzO2p+OroZGX3G482z9rV5qmt/
4YfyktrJyeRk8VOhOWCGp+XT9Q9ZCdIX+Mw/3yFc5wsrelIrZX7KczBiTZ5a36BADGhJKKP2Xhbx
8376Y0nYT2ZVmJwzWCo28WMpK8KvVaMuBiLsISsE9XURYELjCVqE4EXbJumXZCG4KD7qd0jeDB8z
IAkueZ12xbN9x7Hwsph5rTa/dBwQdFBBR/NTq1iXGZE+mB22V/DQ7E37rurd0SMtqHOd5lszuCr/
0b2E4wGqN63ul/1DPTjq1mrw2CykmPXVYwVAnw4CdxBzM2Ft82IeMq3G1/SHMavcOfg2KDe5jULU
VO065QaYgIh+M8z7se82+dA6mRIfaCTpblyrgUJtDZKfKkCU6OwUnDcEHEZF1Yf89KIab3NROjY0
Uq3Bz6iTJ5427AL1ZCjfUuON65bsol7zYuYiUoL8LnJd4kU11kHd2PaI/f3UPxn+3tjP7/U23uZ7
6xEUT2wLatp35pG7ctfe9BK/trbl/xj/lPAk0dAUlTHnp8pOgVRob3IihdYviygeq+UtCjU7YJjR
5yZ4tGxqrTgl2HLzwazczACb1cCPkenSl+aZRU5n+VJiwt8ZkWtWhfQQRZNi05BlZN7gcb/w4tTJ
Nt29Af1IZ3R6L31QDrr/bd/d0+P4ZVs8DXfjXbSjv0oPFeCn+P26G/udz7j2QcLTPAKvT2uX+CDq
aIf2rdq8R27rJj9vweuxH7zepye2427wUe8eyxuGb2xulKcfrWf54ZY92x6wAvtuF95mzjfd77aQ
pqxmx9r2XxJHxsLzu93h2scK0VNX1l2oQXbkBAEi9Jnlj7HpZieIN3raq68+Ub/fBXfktd937u76
PH2+doBkRvC/ILNR9BRz3FpbW4lhTM0pUzpHh1o1izYoGfdwT8iyBUj6Xre3jORypGh5wu4EongB
i4nllUpPi6Fuqu5kP2Ogw/4HIJrNS+7J8q8r+a5Fn9AGrN1EWhsFJOEYcMPO0SEHQ/E+AsCgf2La
kXPQS4yVp6T7ukebsAQbvhwtcXDopUb8i8jUAjfZpc2WDWFdlmV3MhJ6oybo2GXRz2bQN4NW/bo+
j589ibVQlkL/G9bQ1SVs72DMjdgGtOoUtuQIgV68pGJJ8uJzJHBpQtiUdsKLypzq7mTxcQOJKtT4
dnXtxbYKjIzkTpAMR+wHKqbU7GkMW2NnPIVZutEDGQpaZkLYEKQyk1Ltl+FMDXQBKJjPX6+vyeez
tDTSL4ui479Q1btc/qgNynqgGdakmgJQxfdeG9neHJcezSArUvNfjDSSfl+ZTeFKB97GIFA1707g
M1zYPvaTHTpF/gB/4vQDsDbG7vog16YR1G4EbSNg8oRsz+UgEz2xCqPANNJ5Mv3JAilNY5Kv142s
5BqXqfxjRbhOeIj3dA2a+FPttM+zE3np8TXonfng0tgbJen+9Tn8Y2z5+7M3QNwV5UxZ0Z0md5qc
+I197yaHui/Xx/Q5+LocknCcctZQZgWwMm6iL9GLjBp47bT+mTFTrKWqHKsQdvA9tDV8ZT5RNiDA
O6FTozfc6yNZc3PnpoR9ztMKgLN58eHtj0rLnTbbPCudjJho3YoF3KMGGr5Pz03VqKM2jmFlHhUv
r7axqm8aPXnvelsSE8osLVv+bP0Zi5Kx1LruVBaQvQ608ClWixvgjl6UupREgKu7AE3mCH4B/Ub3
76Ut2nVjmtAJe60OvQKqOIb6PiMou75C6+cHkTWk8Ra2XTEI5MDQV+oMM1FzG7YAZWuNr7BiX4FV
2Yp8zQrvokB3IZ73lVazP4bjt+tfsDrOJbxGszUoeG3hAMdhDpKOgnSnLP1WMgwzO4aRDF4sMyIc
XLMvzSaPVIySKZuIRzeZwh9yJZb42JWnJISfEU+DhwD7ELWey0ULwGrZW0aADZJ/gKrKQfegC8QW
QVNnkzhdCknv+UPjJWo/OfoG/GQArXGJekSZ3NO0dDU8Qev4SzVHu+uzvBI4Xn6ZMANAq9Rx31i4
cvCI9JTGC54aAN1/BbOf31k7rgIV7FnP1h0dNuZP+wSpRIcaJ9m75rPzwWegpo43rgY2ILGhoe+M
wg7GAc19KXMjDexGKhRMDlPuUFNadFuutMsoa8lU4zUNUPRSTRTGrCgKnVqj6hc08gwatnzfpG8l
8+n3sH7DG9cB0lPJP5RckZzdz1cfUE8aCCLwroIeqki+blcjSEIstDBG1ndq3jTp+/XVXEnnwcDC
TwB6EgjHGsvIzxxR0xtzmRnJcOpaPoDgsgnt18lurGY3pCj3H/PeZvEW/8/eVcXudc/I7dlyzLS2
dpoCsJZ3/YM+ny90uKPgtzwM0CIqlsFJOoepHUTjCZlqNfZAxUF2yWSSyoNclYx04rMXhjENLHfL
y2ChnrkcfK/kaqjVxXhSsmxv5FPrViocx5iMeEAWsvh5dWjQDQdJAKrvTHyHBONc9nZbjSdgXchh
MgPzbjSIvgdxVyIJL1ZNgZoICl5I0jIRxR/EJkkLY8DAJsZdNKhmO41CJl0P0HF4fcFW5xB0GhQv
nuUFsnzK+Qay46GOAm08JWXcOqG2W6oR6IYYfdBqz/51Yys5f6hhg0VHBR5k6fEQ3CLK7xwhdTWd
yKiwBxaa7eCUNMwidyG7hmCSNVXpAw5z5qZh2GysvLOaQ1xb2XvVD3j4WWWQjU7ZVd1zGuckeL7+
gZ9nA9+H2vzCz47eURGPrqthNo8jvs+cwO4/KBoDzp/XfqRbIFJXFBnkdMUeEuMGwTYGeRzaty9n
35pDS6l1ZTrV6O+6QVP+dDBhZd+VbfyFGLyWAPg++yPQByCPASoj1F5w11/Yuz5Xnzfp5W8JMR3y
RVpghgbm6lF/T/fm6/WfX3Ftl78vuDYwvISBEuP3tchNv6c30Ql84M6ir/gMpSv8KbH3+Ua6tCes
Bc0TvU912GPRMetuMoiwvSbm97HZjoCO2sbTqPhqtyjYJpFLqsbh42MT/awNWUv/Srbz8ksEvzZX
Jg2rUUezbejr/Y35Zla3GrJz9VuyqQuXFNTJtqy/f5PMwLL6l9fkpV3BFzDNUGaUcqZTz75Wtdek
u3be5MEGpevX8IdMrGBt76ORcUHNQh4Gt+PFXvyXPoCpNW+L+RSnGorxZQwB6Dy4Z3EdOINWNpIn
yOp+gk4IIProNgHphbC+cdtlE27L+QRZGs+MP9LYqb8E+2+zuusH28382N5cn9C102aC8mXRJML9
z4SwY2JqG+uczHglmO0mIUm1maxOlrdafkVctXMrwjzWGYuCkQ/zyW6gp6cG27La9regAHCCGygi
SSLbtVNiqmB9XdTJcdMLpzLrsiJRKzafmB3mdwTPBifrrHqvKq2+bY3yNCRJuf+LeTyzKazcoDac
w13DJhkSYIYqUAPXpb37GyuoyCM/BmDrp5Y1hN6d1cUoBmtGd5vZ81cO6JLEyNqmX7gGGVIhCAdF
hz+mzLZ6goqz1o3hbahaGy3QnzLLLrwppoZk4tZcNLw94FeLegqaEC+PGLKZShlUOTlBfZc63O67
H5jm4o4Wfe1fn72V7Cn4zZBYXNgNQahoCxsjHIzZaAN7PgEFqe/HschQWW9LFwJyk1ukJHwZOpQh
LV6Vd3WTTQeLM1MSN63OLkrpOuIY/CHGTUufimpxpDJmpFEPSWp3Tqz3k5cikeJGs/3z+phXzzd4
gfFcBWDLElUR51TLRysAy5o1jO0GEuCQn2oqReK41qygrQB8K5CiQ4QkeBGaK1pNeUROpcUfIRkK
nSHWP/3nIzm3IfoQ1itWnGHvp7miOvHQhe7AZKXNlco5IG2Icig8IhLepjASK7UKW89HWEFC/4Dm
2/bGsie2D8ape+oJ8nSp3TK/CS0w2BgN4KbhZDpqEE5+Ddy3T2OFbXjLIWtbg9q9V8z4S1gZmRtl
U3y4PiNrRweUMChxoDvRBprw8uigsl4XLNcI4KBB4KW4nk5DB/6nPsnS09+YgqQz8E1g3xX1lpVE
K8I2ZeTUKv3kalk0PJetbTh0AjDkuqnVvWRDCgMPYaQcTCFmGymN46zVsZdIH97NSTL7htaRv9lN
Z1YEV9BBis+K4bFPEH8zNlFflXsz643t9bGsrhCDmgsgPUt2TNiztpaNQ2qG6glEFyDkHAAlrGYt
uUOGSqbbttJ7g537xxa9jJv/VRnA5CSKTU45EgwoCNlNMRzVcSr5LtRn0h+HKdYnR2nnofF0VufT
To8ZaR3VmltU8DPaI2OWGaZDYtqGTtdQdEKXRoK+hb+ZFQtMrAQyOqb4Su1J2SudGhD0y6XVQe0s
+nUivH0M+pJJKjDLBIuBh03AjLa8XwCYFo4IEHJW1bFUBdhRex5n+t7U2lNET6GKfhBEzwvUpJOE
VGuLvsg84o6BBhIU3i+PZRMZcz22sMmbKnIUWvd4lkXRBliKUGJqLdKxwa1FUbEAq6V4VU8IBwa1
rNRTlBROfNOZ3hj4Q7tpuCQmWDuU54aWvz97ggdBkGqJXS4buXjIo9jNwlySh1q5GHE9AcexKACC
LVRYKg5N82padkXYhocC+tIJyD4cynPgXJ6vb8C1OBsFW7hMEOvoEFkShjMNDdRZBwyH9NBX0sLB
M7vI2MRjM97ZRqO4XVzyY9cYKPRT+9bs7ek1V/RKMqsrjSBInKAxCbEq9ooq5pOrDK3U4ZioQE2Y
Tlhmt6OBVn3tpYFkDRoO3PpgdOD7CTWPV9FNPpl3bdZDW264z8tyrxThKDmaK+fl4oOE669qwJ7N
teW8RK5pxBstK28CzEIPFdGUT6AVhkajd301VvYWbIIfzoI7wBtLOC/2WBkkilvYDHPPSB5IIWsd
Xx/VHwtCcD7iycW6BhaMBoL2GQp8bDz1PH5uhgbJjPixGoNjzbjkHbKWSroYmbDNZmR5q6zp1NNU
/DTTV+UuZMglzdOXhBjbEmIbZQdRg9gFEbuPBtu7tHRiJuFjXSmaYHKh+ARtTYTZzBAC7GIuEFMr
8BEAaemArVQKd1OLQoRNBXazyJGGDA6J2W0CdTSdItGP+iijwV62jeCGL75B2FZWixuFTbgHG572
b0QhePkVw9C/jgMipRnc30eeDpo350UrcZGrbuVs+MIVbHK7UONl+BaaExT7B6JX17De50yWVl53
Kn8siRdw3dRJCAQzfOQJwiJJ4ih3SGMnL/UXfm+8y2hUVm4ZTClIslCN0hEsCaemCeI4GpJGPZnd
0dBPSrsxJkkmbuV2uTAhHJth0LJs4jW8k/kDIwLpoJa/hdzGdba/7gLWF+nPYISD0uWcctPEQYEg
PQBDO2rnTmmW99koCcjW4vuLMQm3DGLOqQoJXEGPTG2d7pt8Y7aGqxsfGsqWSsQhP+sqiQ5tgnwz
2ttqwOLFXmNMEJgzX41c/6Ax+Xl9+Kv+6Wwtl+k5u11VvM3UnGKibfVbFHskgHD4fODx91a5L9R7
PZKE2GsPYZTtkWI1QdOMFkTBYNEncYIcBeKGwWmwV3WQJryZP3PNsQFcqp5aGSp23QudWRS8UF7O
ZBqXeW+jwK/q2rFmtq3SR4jNbw3lrYQ0Zq9tqxI6XO3wQjuJK169Y87MCw6oz+spMoN+QWCyZhvZ
auK0YZ3419dxLQbHvALCBHL8BR4r7GOrHMGfV8CMabva897A6Z/B2HXUHGRrwLXhyp4xq0f0zKCw
nTsFXN+KjYNjDLMzZY3T25qvqN/yKvK6+ev14a26nDNjwq4J+66KZ4Y1rMrqe9tnhWsnqurkWZa6
1y2tHogzS8Ju4dZk8WmEpZl2fk4fU9tv9F1rHtnkVtXsIhklsbjqgc4sChuE5TxPuAWL1lBs7WA3
DV/bHD10w+b6yJbf+XQTntkRriOj0VTIyywL1uROdOLJlnSGExqhk8a1p+a9JKCTrJmYMUSffZJ2
FOMazX0LiQYjKJyZSEJ3mRHhyZ6rZRxMMQalceYDmJOy2QnI8/WZ+39cyD+HS8zeaUo0JXyJpshj
+1Z49fYp+NnsfiR3NZSAnq4bW9kOqP3r2pI3w8tdfIzknOl9APGGU9k09MjQTvEUlJS8RxDp9ELO
6H+eFVwgD2i0wtuHAcl+eQMYiW53UQ17g7Wd6M0I2iFFKzaTYu2uD2zN9V9YEuIGzkjZIP2ogkDG
N7N9zdBhU9wmnlF/a7N74N6Qx5bswZXTjAykRRk4jPEe1oXTbJhMHUt9gt8oZr4nTQXl+6YoNgyv
Wr/ryfykcCNUQWoaaftwNGR6G2uRGQiaIUCBuTUhx7Ls37P7VQujpEO6CeHFS/Kzbp3xC73jX/MH
cuzuCtkTauUwXBgTvKQyZJ1ZwtqpjSsg4Rs/61Ig8DpfspAyO8Ks5swqK72EHYAqPBqF931te6E9
H2r9UHWqm4IJjuZUcdCte19xtrfT9ECidJviOalOsqZg4XPAZY58zpkgkvA51miAzLmE7pKeDZMX
K+ZjHxegDul/XR+3sJn+bWeRKEBlXkebmGAHXcHBPEPE7FjmAbtJJma7yNdSr07zGIQNvNk2aMnf
l1oNBmu041+3LsQR/2udGsCWQ9MEcLfLnZROeRqEAJcfhyN712X88MLl8PvXIVmIGgUkHnQ8hi9/
PYm0NNBz8G8j7vaBf9rHtHN5O2zy6ovWbktT8jZcW7Nze0KAz0bwCFgK7FnItBhK6pZV6ZjV6/U5
W1bk7Mr7NCohKCqrVi0UVYVGoTlihdjt3LJ7s+sOA6t2SSrxpGsrhPc8mowBkkAP3DLm87POVDYl
+PfYGDNxyzwcXbxnZaTsohv996CgAY7kInoikae+NFOVZd5lBCJuNS03BtkppbcwjtkgEzdRJ8sy
D+knr00USfwgXEyf7ArepaoiHc3uWDIzv2PDtsvbDase+ko2wNVpPBufcMxolqpaWS8idRAeO8nS
iasb7+zXhWhLYbzohmX2tHbRH3ojIfHtVJUc1lUrCzWHiU2OtizhOPGKJvVIFRxWVm3RPQx6LcPh
laQKs7q9z6yIh4jRyCKAlB2p+mIGldtpKWTaiF9OH63+/BdHiSFviY5kYOlErJ5CWrjZhqRHvECo
o9M0cPQ0Jp7WhMkWWplARVVpu71udG0aAYhaHO7SccKEwkJYBCq2WZyCgfyjg25lNqBimj7+hRGU
SZCjX0rOYrd+gOHmlV2kxxFCWAMld2FH78aJPV03s7ZYQAwi5wodQggVCYs15PkwaWmdHq1pkzZv
lnEsQg/dz176NzKp55YEr8cHpOIUDVKH2Hf7KHLqROIJVpeFLkl/tEgv+/vSA4VcH/uqgwEQ0fv2
uCUT9I5CyeZeczdALv5jRDhCZqaQnvR4nVetH6R+GR6sYjsPktf56lCWdi2AutFTKnYY6YOhzynh
WPzGJ/VdAjm+CLf59aVfGwoamCD8AEwvwDWCz0nnMoAoC02PTeQb4y0LXGY8ppp/3YqIXf7toM/N
CA88AhBva+lxdkScWzjZMHO3mdVv6lSi1DYHZgARzjzzahPse2PQQ5Ohsyq3NJTeIV1wyEvQV+rW
VGwTgyt+15jgPICYsTfo8+DScTD8adLnL9e/em0Bzj5a5Hlo1KqCPjTmhqNkWG/12VdluIe12IZi
fYHIQfAGibDL7Qq+5yQcGqi3huZN3z8DknavAVnJBssp+g+uN5KFWB2SCmeC/CjgzURYbhC/lWWv
8uSYsw7iQR0lN3pToBOwSajEQa7dlfTMlDC0pjEAwkl66IP7li/j4Fgfx4JGRcEKlT7hwp8z3qvN
Mm8ZgPltbrkR8h+MS9zv6uFQ/1hZ/OZZ1NToUzhnBqy0GlRYUJWlU+ay/m02+9NfbDVsgyX1CIOi
xmKrqSjzKUNy7OI3aj3O4SPP/mYwQEGj4q6q0E395LQg4piBzPNIk+dp6Y2cC8dkj9Lwee0pQs/s
CJeJwdpU0WbEYnmv+7SKXUMBiZwyuS2kVqKJuEyFvMN/mrz9t4cBXh8FM/SZA5JxuVZTHNJ24gie
JlDkReDGa9QtpAVRStmZRexGwQ8oxbl228u24uo+XyBLyFGgrmUKhqtSS0ZQh6bHLAHELfjFQDfw
F5vjzMJyGM62IfB8qNC1eNyNwTMfD6hIObx/uW5j1REBNo00wCLSKCKiotg0uZngCWcXWxK7EBXT
VZ8B+zi5YyLxDGvhBj2zJcxYy4d0ihXYQnPZZi65Mxr3Qbi1jGaj0UwyeavLw8DrYS7YwE9Nz5E5
I5k+IYSyQ1CVERTqyzKTlITEpqHfmw8/jTfPAmr5hM6xRrPhXZOkx5A+MrtFL7XTxgdUSt4Uze/K
F+OUGC7JXoPGT9Bu2OqOjq05ehUEHFJktK6v5dr8AleKwwDaJbRuCicdMJJ5GrMcggXgCC7yR21A
3z2DqnT+yEcmCSDWPDFgpWA9A1ARsaMQcJWBjoo4QeyY7UsCgT12m6OMcH1Aay5lOdjgkSILHZ1w
ACaVVcFYTukRJdtDkuRovcr8qiFOCoQphpV5OghMSqrIslZrm2dBXUDSEvP4qQjfmSkYMAnSN4QX
YLqvXD6m++tjW12sMxOCu0Q+yuyVAJLZxHaRCD2p9DbRG+gUgDzE0iWLJTMmnLwcCr+qQiE2rmeb
lFfHJnT0Jt6EBjiyDVnxYM2lnE+esGpKP6ptAqoqHPPpnmYzoNuGk4EczwoA2IA8lCYNM1c3o04Z
uolB1Aig7qWnzEvWRFrVpse8RZ7DKaa8hDyEkiOWJJGmvELeFk18mZ0XhUN6ldWgQG87r5xK7d1A
x0rtxFGdVw7C0P5H3ljtQz6lceIvZKibas5mtwwa/hGyhTDBagPyJRqtOHDMPg0e+ky1AxzuoYlv
lTSTdS6vj22pakMrGDxxQsij2mOa9tXiYzLkh1Qn7NDyJ8vkrRpBZh99afgHeuCXEwjdiJBMSOcd
lSB1tBkSJLVDjLfrW371VIGUBgx0y+vmN0Dk7D7LlazAiyPFIxBcqDexNU8+SoQyrsK14A3+HrNl
gwXnE0tZYs99Y6t4pNWo/3EvyP2ZHjpVcnxXx2IulIho+SK4AC4nLBrborUsuD90JzK3/3J9plaX
wyKYKuBLMQwhyZDYLI1bG79OoXCY3FngGusiyc2/OoIzG4IDJ4ZSGkWMF3PLc7oPykKB1qXdetdH
IqJ+/n1FYrVBBwJCWrCCXE7U3CnBTOflzQxpksz5aqPwO4QQJNo1sZOlT3QHfTWX9Fv6fN3yms8D
qtIGvBMNW8hQXxoepymazMzEBRXnk9+GfYtCaTHvlWEubxROjlCVYv51m2vrdm5TGKzakyJpOwN7
r+CbmVS3OVLXLXDR182sD80G2SjS4qg0iC4hbls0WFjpMTJ0Dzz2Xp0YnkaKB9YTtCtL6pliwej3
Ev4W20STABopxaaEgvDBqMIBe5056nAX6V59aArfBD2rue2+7mQ8xmuziEyyju75pa1PFM22xiIM
sw5Jg7p8gG44UqLUVxJZL+raJILLED3fqLghXhLWqor1guYDuN1rin4D4BKgr1mwm4Hkx0rKVLY6
JLRMqRpQ3Eux5HIzlnOMp+Ssp8cAxHLIKXTccnqZsP3qiM6MCPGfYpoBsi0awqVydJOhAYPcZtZH
NwhsT+8fr+/B9REtDF8GXQ62sAfLqUjQh4o9OEBxo+SPY9w4wyhJuMmMLCM+uzGSkqWcFDCS9siM
zxDXGKhHiax/T2ZGyI4wHTq5tYJj2/XOGG1TMAJKAjCZBSFAGfJ5aqH8i5QSiNSrgSJ4baEUIskc
rrl02/hnTcTE1RTSMdRrTJdNW3foW6eZ/6JGtgRYSFqhigDvc7kgoFKkZWAthyYxHYu9J0nqQRpQ
EvevzpbJcImjaxv9i8J6qKCeYbqCcVDyqwC5Rdy7eMD9l0aEJaniDJiGzE6PcQuJM3qbT7W8HLIW
jKCv4v9GIkrWpVAFqKPFU9vqoX7Lghs180PJbbBqw9IJGDst9CyKrDBJAJaoNg8Q/Eavev+r0Lc8
OtaGZOVlVgQPpk52HIF+A05ZvS28JlERTj8Mg8SrrFthoCNYBBzQmXa5v5oBL1gtSbJjS4udFh3S
jm10tM6Wb9e917K4YhUWePd/7Aj7OAQbqFVXaXacS0DLGbqDQYQIRLdtJWhAe88G4koDLtnYhBi7
7FHpBo8IcuHfE/bc31lAOQHpdH1gIi7o92WNhD6CgoXHwhB3Q5cbuC4xF8difphtDepEGrpc9lnn
6h3eK8RpjY9q/lLPjVPrhn/d+trBRVsU7m2QqFDUgy+Xz5gLvNLZCDhCtUURpm5urfjluonVWjNy
boaGlAt6L0X4ipkStWUJqn4VuIBdjWRbI57urKH18+xJn+57CnIsKMjQVsatufKwRdv/0viMzD2K
3MJtxEuiZ30I5zeX35TS4bVDs0NHXJS3f10f5MpWAfMx2p4RmvxWVL+cxzlSo2kc6+yYcLpD6g8q
h5v/Ie07e+PIgW1/UQOdw1d2mCxprGBLXxoOUuec+9ffQ+276xmad4j1wwLrxRqY6iKLVWSFc/Js
W4oycnw50ISifwCVhO7nRXxtViDkN0qbH21dep717vs4WbtyifYVnqMCy+TYBnT6LYt+y4WsSK6a
Iiv7/Gj1eyPxoVU8CnwU5wJ0JYLZILXJjKWyoA6AVDq3SPqRqFr60ObZOZvzLaa8BGGdE3AxxkwB
mGjdEb0q1zoVmtZ0lQ5blOOvqzUQW1TW5PipKwGMRrmN2b+5x71xlXBh9Bt12UTFzn6Iqjgw226j
15vblsfXCKllGW1blNP7WqO67Q0lV+lFJTLfJdV4wDjf020RXKNDv8c/OAKIjdciZme1pHmBTv3g
lr/q/hA526gWBEWuHugspWPvCCMsBtfcyWEjyXDw5VxsR9sI4vm/X7YQon5LoF9wYc+rHDlhk+Q4
O7FJULvp0ad+e6G4J+ZCAnM6kZvXimWFBFM9N2jfydtfKKb+hRBUhUwbWTNkyllIHiO1lCrKES8K
61D/GDDb69/WgrcTlwIYLcypXvSshACtIqFGpv/YHU0DHt5VMlhiUeECjQFzBuVWHnWUiaGAPGJS
wIjcdXG2uWoRa0mIPp2VRX40VBEsF8+KL8UyBwUD0DmwM8v8GIcnuXuXdOS/MbwTicpMvHh3pR8T
U2ekoFJThX5pbifHsFQxj9dPuTcayUNu3OeLcr9gTqqcAA0lFaFoEJEX9C71ZK7JkTIOulpDfBve
r/nTOE1kJcNS+4tRuV0oyDXwVxUFBWRsULZRmTtSMnZxXmuQpoP4A2QRqu5J+b40RHTmXDnoZ6Zk
aAD7YKuGeCkrse5g99BjsQ57o9qX+d7JBKZPTZu5ZdI2UOCIAOAA/8VsnWTpaRutCOMQEU5naCIs
VYtEMNuTx1ZnRfSmoOvA87Uz66uFrDuA5gVxgb9g/6rCwoRlliNFso3QmpW09aWY3LUJnL9yRiDC
pkjFtPebfsWFT5VrNBE27Zgfe/vZjmwP7miqm78I2kAMARkKQiu2X70WoixSG0o9lkyTpNIrGhRD
pNSoBXtPz/8fe//5eqWoWUjVXUtZ+lLFCC+kdIrpYfND+aFR9m0xeqponpDnYRGKUMMBTo4K9qZr
UYU0lYDdUvKjU1et51i57CL/vQiWjWdpqoJmUtDlAB+RbUuSVtUYMdgAP5QA0EsLX1c18XJHFlW9
eZaG1wuOJWodKBQwLqAee7sycg0WjX6fTTYRW3MTS/DO5CqD1PBnNYJes6+XLFeqFui5Kk4mriHj
Syd7IFe/Hfd4BgDkjP8VYTHXnAW05XGP+ZZjoezrNsUMzcmMNoDLd51MlMvkWYBGOzxsvLrw6GPV
0ZKsWY2xOHZNFODhRdPOt7XhSkCelEICoy+MnZzJQQiLBADuIpqUEakGo9tfNNcB8fG3BObpX9Tj
bGifz+Pue5cV+3L4kPPnyMq3tzXhBtRLQcz5jyMrUfUSqqDZMYz2S+ppZ+MZeeZlxNSo105/ccO6
lMcYdDpoztTSaxxdOtrH0Z4LS/Dy4R0aXUYDAu5CtBmFMTY7G5YhM/G4AjjRRmpNknVxsPZvYdUK
tOFKAn4Huv1xPgGAcn1ymqJqrUGBi9bkl6p5cJBVSDTUwAoRiwPviGIAFeCymGLQkam5FhQ7fQjg
p/nzvQhUrh2MIROGNZ5ZXwphDg68QFanPZxaBLglXAG63hSsF1cNjDDRuipePCwsTaoP4TiMkDAV
HelRk+yMd9kQvEVEQpi4qUWKZALaCD4zKTxn+KAH1Jkm7/bJEUlhrryTPkZZl0BKXUaVl4+25c52
07lhmoq6S+i6s9ETvGjwnhjWN5B0ud78ZtHLGMObeMl/Mz/yx3LNyBZcsV37VVRs4rlpHcAX/zA6
gRL+WlIuh45UrmlxdNrV9NaynX51UW2TOJal81KW30dzEI2Acc8Qne+m418WeKSuZSqYGtflPCsQ
SkOUPme3zTqilcDdmN5vbxlPElhCVNgfsM+RmLuWlEgx4K3LvDgqxrEDoWsdnwE5QqRWwIrAMw20
dlGsXhOk1mzD+gxwF8BPlcVx8MPG/dHaf2F6l7/PrFhdjpLdFtBDtg5DdUTbdTQ+3F4qnsldimDO
EOa0gEBrFBARf52nA+CGpwN6dN1Be0dpwBVOSvBcDzAN0ZjpwMrBCHW9NQpKQiXYgwuc2YWspg4+
jpfbGlEPyR4itE99otch8cbe2dWu7eaohUYZABqHDOxS5rfktW0D26rcIhOxWHMDKxp/aAsOZgrg
8a41KlbcPOuigrywe+iK+FyhRBDJ/SFNTYnM+Y+o/ADXlRKugq3jWfmlYGYp2zFUlaKD4C5uN9K6
kCUZg7A456LGYJ6ZY/yVJrd1PFJZpJw+MYxycWDm0rCxqn04bP6m5IkunN8iGEsv5HqdO8xTHT8X
K3GXYT9GH7cNQ6QGY+pmowFnR4ZhKN15Sv08OVkiaAmRCMbxmHkcOq0NEVgpzElgpfRq/zda0O4Y
ZMo1bMi1uWlGCuSCti+OqhatARh8FbfVrA9jUSL/tiSea8A7EekCRAqUPplbQhqVNZg6Icme+wkz
GcqIh5yBjmKnnWXXkqL+NIRms12bXnlbR1VU2Ocu5m/5bDtQnSdmalhwFab8hv0Ks+e/2y8bTFIU
hcz84+z2kZTTOiaOkF27NmBJq9XVRaMB3HN6IYQ5p5I90ZFouzgm0bSJAGY/jefEVh9qEdYQd8Eu
BDFX/Dx0ZHMpDHii0qcTaMi8WJ3gys27OACXD/3fQBLCZZiVkQGXtDHC4qjFMmDcTx0IzkpZIr4g
9PG8OGIELYfKeBb/kRIrV8fqJO1TF0klegOgBPtpjE/CiMTT6FISc+kyerMr7VFHBFQjLy6fw+ZD
z8eg70JSj9vbR4rXVKQCDY62jmD8DD2H16d3Qse3DgcLtT6qnKwYtTho3oM9uKDVyd+A3yyQxzOJ
S3mMcmORjImSwiS0dThaozmTBui7dmkSgJ35C8YH0FE8bybnPesyEE2o+34wvjnq7DaZKfBc3IVG
hgMgN4BbQ4bgWnc5HAHvksblcZD3U6wFQxe6VnnojcdwEiHKcmTh9UHnlZBSQ7Kc0Tsx5sXG5Gpy
lGrHvG8W2SRaVBREmjCQZXVF5VFCAoHD/GTLYK4eQAzFfBmuAQo2mDkcRgFcXi1qE9Bzg7z2pTKC
wiSzQxr1fqkb39GSByU95dJI5PxtnpBRVr4q1eD38YdWDsHtvee4HXwMTfQCh1BX2eYrcwK1hzHW
yVF1+qAMjA6MztImaSqBjfHl0GwSQgRCOHP/KQ0jlkt1SDCvkTYBpm46ouvJ7GMea9pizK0ReAa6
dX8sMqIf/sEFHzNR12YkSeAVdrDQxwWAnWTNwtIbZkMVSOEcHGTIf0thnLZq6YmlpZACmPGpbIM4
CUpAZdzeIq4QQM3S7iVMPbJFnKm2QGLeTglQBsuNpT4UANUKk7/Znwsh9KhcZJfrosTz3h5RRMFs
aPoUau8xqTRBWOAaAS1K4bWPdAybXc6kAqw8FjQZVW2fyf77urh2mwmSi5+vgz/2/kIM40KSxVjU
NZyTY5QBbF/ZZ+Z9okub2ljcqdcfbZS/1OislM+LDBB+03W62QubztPVO3BzktZ35qOVfgcXlmVv
gSaEs3yUsm5XTeBLVe6NHbpn/aGW/LA72aKbG88nUUYOJBPRKII+nOuNGNWpqWJFS455RVrp0Oyy
1/EdnDv/3aYupLApy6ICkmWvQwquoLjbuVmGN1YvIsri6oI8hY2GFBQU2DTvDAzpLKdSSs0NUeBZ
wYnxEPZfdevptjpcQQCFxF0Dk9q4wFwvGhARpQG8WMnRQDv1Q25Hv9o+AUhgWEgbI1qQwa4RRm7L
5B1LhKh/ZTInZo3BTd4NUA4hwzWL77OyTwZBrOAdGEzTY4QKeUvQwrChop8nJOKT9IjiD+mLU2f9
qKyNCBtW5zlLzCshAiAPh0Qpo4qS5rUaFRDT+PpmPEpbYC2UXrirHyp32pQpiYhFFFK5oOYM4iDz
X5+/tq62fx59Yxs9tG6nkmlnbUoXp8fNdpn3UpLSTTf5bny/veqiT2Uyn+MyxGFixekxKXEX6n7E
2ua2AF6TGAhFfi8GcwCleexyNcRiaGa2QT0uMGeQp8hPYA7250JDH8u+Nc766FlWBWhKQbaSBXql
butS/OfU+IUjDqcsKvUBCqpn65uVkGEl3RvaL7Nn+378Hn7rv893TUziM1J+tzXnLy34YtA6hm9g
s9eR3o5ymlfAeGkizKPnZe3FgKYXHBsWV/EfBdGdbyOUYRDFYWKmGZYNAnabHoF4YqRvIajpLTPd
1gPJiN4lAJm2AAn2UC5eP+df9GmLGqSZjQEmPCmD2iIsevCcB7IK/34Qc8icYg67KMJEsxWXpMXc
w6y4s2q5OiBQ11kQzPnqU+gKnDQF/TeMqzLiuJDjoYR5dUCoCzOA+MYkC7/FNsmGk3Yqf8xqRbQx
UMc0mE/KF3kJIuWhQsZmFLVocTW/+Bbm3DfpIkUAzwREjOlZ689JAptYta1MUmei6jVv1gVTjwZa
dpDVpdfAaxedA1zZMSZM2YfyuUxtzOz0JFNOUrMPFysII5Dt9p7lPNWJP9fbRY+JOo2CTCz36n35
Eazt1QmqAQpGyvGCnw4jvJa7dqeIJBWJnvoPZ/aUt5QsGHh46p5Es3+8gHEpnLGzGP0vAAXF8D+Q
8L3ZfEPJyu1agfui3om9+1DiCg1DPVhk9rLogHSpmVdo2O5yXHxVcD+X+6n4IWvHcfyO1o6/iFCY
Q/lEZEZ2hM36gWYRnJEGthWdi02CyiS6PpMKeR9RZwIvgwoUUlBe0KQtngXMrS5K61BCC156LLPR
LeMvjWK5tJoXJrXrjBjigJfGI/HLbafIe4tr6J3CJQZlECQ2GbsttCy1ihjjrnPtBM2au2sehO2v
CbQNxyx1Ts76rJTrPhVclVnapH/cJG4yaHzGbRDVkOvzoshxreWTmh4d9WeqzigkVj4ID8hUHco4
8oAdj16uhfSRCfLFlZhJt8UbS5CJ4N0/YEX/fgTjrOawTNLOAICAbH1Fx507AaYAI5+71BKYEc9s
cZdCmxo6RRXs8bW22lwY9qBGGbT17D5Yv/c5iUY3+WnjLAreB7w4h5ICRkHQFweaF8brAbu6kNbV
xFMnMd6rup3cWEotQZijH8yeQwsxFEN2lDVTZTxNl01rgZgCszF8dT7Hja99r+IjuFsHUTGY58Uv
RTF+BQ1wqNPWEDW51YtyzB9rdI2SvzgGl0KY06dX8ZplE4RYqvc2TKQuyOimK1FTF1Ox8fm2OO7q
AXwSvHoGGAc/D8fFJchKKzu1I0gLLXm36LT8TOZzNCtA6BhJ2AnMnOeZKaMAndaiDDjMGbfsJKU9
QnCak5a4ZROenDz/CNtQFPx5WwWcUAeDezT2s3efxYwiJ5OBN9Jr7dZQRq8oDmu/GRpXiQ/5cowa
kDOYd6rzQmmlpyCXzW03guznKVJEPUu8Y2ADQBTNxvgDlEnXR26uJrkF+hUwz7Q629lWn/pJ1CmC
w8Y72Dhk6KAFpCemLhgPAmZpbakBLXtcx3AT55JfJmjXjzvPmRPSl/uuGc+pVQsCPW9DMewDEkig
geFNw1groHAw/IEiyDEGFxrQHqw684ShlreAl0Lo318YqaJUujKhh/64tud6fdHjVXDoVJ65XEpg
tihckbAxwKtyjJ37yhy8EIP6RlHtZYBKlNZKiog+q4tB2sfFfZqdJNxYMxC7N9mmLvoJI246wSvf
n/IEbZzWXTr5oIQMdHCbActVabe9GliJaF5e9NXMlmdLK2F4mm55dlwqP5ptEuZvSe72mcj18ffZ
Ah0dDR04VddbAJAI0As7CJJAAkC/UkIkpBRzJbjtjbgbjWZ5TLTjFoCBhmspK/ATxiyElLgFs16b
uFL2cFsCV48LCcxGS50Cos4eS1YpaFSdTNeOj1Upak/iS7HQA4c8LIa/GT2GSM+LocOpsGbLG1H6
oTmsednc1oXnux3ltxRGlyIJmxjgA8A6Wk9qaHjO9I6i39jmuIx6pRwJeHuoNbGBFsDLoJZFRwyy
+Iy1VUD/1gsHWCFJeYd8XjFnpwEom+jUiwTHkbt8aKtC+hoMGX8wBCVtmJVdOP8DRbngxuBMz6oi
Qnbl6nMhhdEHqq6VRZFdwTTl58NytkdaRd2vYDG/vVE810xTjOBhw5wyen6vzdoys7a3QmxUbiZw
J5XbGK6Rf8OoRq1nvjL6yJDelsj1DBcSqelceMyktCIpTnCQumr0QlUNFqeJiD1G26qPv7ahqNTC
NUUDnWWULhvTT4wpJlVWNNkKDbOydTC93Brb2ex2ZZnVpMkjMDrDnjb5nIoeK1xTuRDMbGIMJMw5
KRHnTTpiPpxU/R2DVoL94woBwxoInDWKU6gyq4mmuXANgZYbOtoGHaEZsiidKbiJcbcMyGGo4cL7
mewITBTGHWbF4DNQACWDlu7mrw4IBHq92jjZILg0s6wI9NGjU3ht0DvikYcO8WuV9DIcu16CH7Tr
hMTKugVepYOX1oiKeE7iyo1P8r4g4DXKN5bpW82X2wbKOXzoFEULN6Vd1C02+RZHmqQYeZ4hN4X0
uxbV35q4cetqstwwqgSXFK4wJFsxgYWktWwzwcsa2jnPJEC+TPJSenObj27VF5pnAzjNx4VUBNzE
lWejPZmCfqBazp6GzDZAntIDAmHWMOA6KntKMi6vpa8m8c/bC8mxTXRag51W0XCpttmMctHYai3j
8KFcjumBKJ+RVsJwvKfXYSowGpEoxql0oDaLJUDnHJUQGYBkIMqcklYRzavwErOwTPgSCqkL5Fnm
TE9RUi8oL2C21vySECCIe9lTtpNJeF8da3cMjL3kgmlrd3shOefvSirjpHEtSKVCpjcpN3Yt8m5t
Mu+2BHqmmACqU9ghXAow6+p8XkIvnLKUL2MxWJjTbKcR8DOyHWAq//W2DE6oQUjDdDClf4cvZl7D
8RSVVm1gclJvwJ0DFJCDHGX+Wvlap/hVUrwCOqqXPm4L5RkGOkNAyapjYh5152tnskx5WlWajXso
5rKy9i1HHl8S7Q8nxKC4hQk7ZGkwMME24xZma6U9HlDHPurAZqEGcvTF2MeWK0vPQvRbnjGg4xfO
AshH2h/cD8UymJK8QlhVvhSOESRvWhqSKS1cNPT9xeJhCggd8xSHlaVa6+u6lQEvAr3SSiPgLpc3
aMIq3LpdRKxuXK0uRDGPNWnN8capcYBB5glk27dp+rLY9y3yJM3fzDehLR8DvIA3MFG8YF76w1gP
eTFBLSf6Mpro9Kx0QVTm5SkRuijap430Dwbir80uzabYmjTEEEwRk8hpcOcFG167uFkukaRbN0nx
y0Dy25H/YiaWYi3iKa/bGO5lDV6TzGyKUgwP1xrpXsfGxZP+tlXwQogGUCAbDgOu/Y+kpDXFKTJq
wMVa8qd8mElVVfskdfxEVAbnHd5LSYy3HeNkGVITsDNR39aukpg1ScNZdW0jlwUOUCSKcbHaaqdz
VQGHpIk/6uJjbN9sXdDUxF83OHIcXSTnTcb/tWbh5JUFbWQ9dSuJElXuyyoKkkEQLvi6oGmMvogx
8cvad1Pna1tDl2n2x2qb4/IiSEzzVfktgVHF1uqo02FpRxBh/0DPUHj4m+kWdCT9FsFcbMN1aIaI
wieF6mtck3b8voqCnmidGJ8DKJUyBpYhsAPqnR4Yju9sb58UnlMDQB0FKbcQXllHY9ZL7CwJ0D7A
KtEONQmbUxbuJvv867YcXvS+lMNsR6tlQ5qVkDOCSAD4qlJabP67BIBiI8ECRhw0pTDHww4Np7Jm
IGe1iod+mEV7uf37n02a7AXkUgBzgXPqSVLDjMIq5KTTOl/1q8pFgS7aWuvjlHys5S5F+b1Y/Wms
3fprD4zm1W3yt6VwSLpPo13tAV9YEgGA8GwEwNMYG8V9D21ejOLLIoEJ1MZ3WTYQaaX3OToLm3F5
24dqFgpoABlBrGXc3NRoszVaDmJfCb5NjB3ohuC88grOuHn9FsGoEUZq4VRShLnhIt1G6gnUWK45
e+jUvw9TdJ9roUwUND3OzVPf2qR5zCrPWKxNpWSeFn8xkkNbi/paeLcm2tMCs0IXAB5b1zFy0eox
Gwd8U2RVJ9V8jJdfStoc1FK7azV9B8IWUZs61fIPI0N7C3330FkzZqFzeVVHADoCL6J6UJQmqK1f
A81IFwezeL5t0Lz+M502w+O0gLNaZR92dbhWVa0CPQt8wPvyKG/tk+b1gXEYt6oHijq38M3H5NTf
rz8AU+jppHYXT0JbT+/qXhFYG5mYohl1Xv398qPY+vssFYoZZfioUMUh0tMtrt3u6OjbRLY32dJ5
PUAo9eE0L7prJ8m57OYHu7e/otM3uL0+wk9hfBYqI33Y6Qgh0n2xlbbZXbEPA+VruAXu5DHdDLvk
8bZEurns5mPXcfPDVDvQkhmBepjV6kxj1oBp1ngi6vx1rAEbLsge8Kz6UgwTtwpYOqjnsMTz+Kg2
blL5CMLZFv6pF0jiVaVB0QvucLyqMJjAAj0prT5qqYUa5tDoj47R/nKi/qDnRk/W5MnWvSzzS7Q1
hK3lKa0piG08x4inPR4ieNEpiArXp7cbpEJtgPF7zLRNuFpu08fBXIm60nknFq3ZaGVAIyRSlMxq
RtqiGU2Knj64CmKmjYRuzBLDtBiRqEf9Z9xJglIVVyDqtQDuhqVg8uxaLWSm+n42sabxzt4ZSVC4
7bkUpRG4a3chhFk7RZ0iADXr6BpErWYEDGHjvKm24ITxogpGDf/VhH7ExZN+jUc0YJtGcgyIYOs/
oRnYo3T504wfHerOymr604ufewXJDtomrdGhpnv9UX7vzuXDelC+aUG60128Fh+AhrBR5uc+2dui
1hONbsitb2EimyO3eOw4+BYn9qJD/Ct2jW9GgK4pVMJzP9xrRyVAYCuD6Rj3h3mDnqLsQT8Ur7Nf
3Yc/i/v+LgsyMj87aDbwbrsc7q3mcqGos7jYgzFe5TCOYE1wbz5QYeEP/Aiodj5YvAskvff1q9MT
GwbtLrtkN0t306/eT3pX3lqCR4HIsJkXqaUuarJSwy6QospfEi/dxYK2RZ6H/a0t4uy1tpJc9zFY
qGDW3nAyg/YkWM7bFo0a3PXvJ0ZeyYaErZZ9P3Jvb9Xt5cG8wPVvl3o4VQbdKdwqf1be6sqeiPnr
9qk32N4lR8pCXPDw+aZ5kIv9ZG4VW1BCFK0Q/fsLe5PMdZhy2o4sjXucUdIpItYI0Tr94VXCGBUc
uk45GTXggoI94VcG9B7kN27vCK/wDcD1/3Vg8FXXyigIe9FoQ5QXVneq+4FG29fUy+5U/yk6TM9J
Q96B0agG2YN6WPCa3mTfxud8K5raFa0p42BSOdT1DC0hx9U+VTNuabHock7t9v92Ybg8XCu6KnLU
NgPCgY5+a41knvLSb1DBvJcmYt2Xm9vrKjJDxhFMYFPT2hyBuzwG89dBUM/gVm8udo1NPmhm3LUR
Vab/tdxJ7vyYbXJkohaiuvUjHnfJtq3vpuq0iK4K3Nz8pWTGPahxWy1KA8UqUnsO/nVMRxJt1ddu
1+ymjXOHUbYJhHECO6XrdWP3PlvJL86cPsYYDQ1hpiuwkW1SJUFnkNErlw/NfowHgbGIpDH3k8aa
JQmAz8mx9TC1+W3cZrvIVdzY//8yErbbYY4lfU5U6kgkr4nrINNyvzEF8YKrC9hDMAOEQh/GKK7t
PrcGp0biDbogdMd7dJNpfjy7xdflIIJN45vlhSzGONq4jM0oxbrJEjpRZpU4q0rm2dqMDtpl2gUk
Kd+UisR5cU4GC43Q+ca0jY1tFiPpM1EDONenXHwNE23sWY37xUYosJIxddfZ+qLXmrDbmv7KH5Z5
IYWxFUtfplCmlhmecm8NrK0caEf7iOtGEoyBaKCdGxkupDGxx1602US2GNE/IQVmPnbW5NXW31xq
L4Qw4aeaMsWZZXrGS8VfmuelkASWL9oaJuoMutE3IEvGfbJ8K6ZDJYs6LvjPtgsdmICCKaTYmAZI
kLSXdND9MN0t6RAUmY9ekmTaK/HoVaB8sJExvH2qRQeOCTRVbqZyRw2i+Ej2xab2lYP0rCPzs7st
5/84bZ89jrS9lvWJbTK3sxMN6EZVM+D/loNhqm4yZEPi1nNRKp4tV4uBB122TATkz9M5VWwQCmd1
Y2C4SVYeBlUpk01YFiaGYfsE0dApNRGSGtX3zwPy+zOZAxKPKPIiXwIHFAb6jOt4WxM/Uh/mSbAg
3JsxHpOUsATTQn8kgpVVNTU6TtRmoYsBGxIuQTg13ii9C1aee+YvJDF+Th4TzY6WCM3aXe6mJqZm
nFMqPc1fegwyPuvgpzDh0MC1pSmPt0VzdQTHtqHjpQ6sVMasjc7JpVIrwNioFiRJNYWMtuObobbH
Nouu69yduxDGWLK2ytU4zBhaiZP1bZkibWeVM62uxbLbjJiUWkBvFthLK8oHc48Q6HJBbYsqNgbw
r2MWyE9bIy7QJdyHPxwkR5PpflGP0RS00X2KZiL0pNxeVq6mFwLpB11cL3JDkcJ4hMClmzYAO0a7
0t0MMJxYQRHJMLx43d8WSF3oH4fCxpQFen0wZsXu49qA+AOdPTi7H6lW7helezEVjAPdlsKNFqBV
1XRQBFNMvmu1qgS8evbcpcfAAqXevAHlVaqTSARjyC3EoleDbhgG7cHxfS1nQrvgYlXQpgSgwYrB
RfVnlWwWKSdK+4C5VFI16KQVtaR+jsmxiwhAU9gH5l5RgWPUS4a4GsGXQgf45uOyNffxZjpFb9MX
ayLDuTibOwThH6pE1kO9Lc9LUCH7Ozw2A2mfkXnfiB5TXI98+UHMOvRTamcR/aDFtQLHz3zLrTbt
IQ2yZz3I7rXX9LwKIx31n7dWgYmlcb5oUxhCqAz904cfodf60mZ1lePP4kH0ruFZ1KWGjP+xAHRj
tdLnkpfBO2bLSOnfttlPfsBb+jCHf+10I0kmiECt6c4BSfOd07lHJFoP6kP7pdnW7rCFEwqUffga
7dr9sJO/3v4Evj1fGBbrDgoQx5oDPiHfGZ6+yfY9aUmIR6/oBcBz5xfLyb7jwlYNi8yBIKD4tP25
rveAwQZf2MtthXje5lIME6/QV7iC7AzuDXlymWiuqNtUE5gFexUZo7W1zRJ6aPfNdvBn1GBCt37V
98S6q+70XeSv+3mjPRruFCxesslLovvljzRY7xZvvouP01f8uVdJ9iPelq4huBnwRrzQY/ivp2Cn
XNI1jZHCxPct5UuLvr+T7tYxSXIwLrnJXenJ1o/QOZh4pdxeeO419FIw46LmLjILwGjBRbmTK5PU
tQ46sb1ipxJbcHB4MexSFON81nJsiqKmtuQbu/YBWQGfJjwFColMifE2kd5roFqClNP86yHbzaQj
oz/Cpt7BsrFz7gtBqkOkFeNwRqVfmiSGvN4zfScYPKqXiBRCdAwZl6PLtZ04I4SsCpHu1n0GGbfX
7bOf9YZXY3uVDMD+QA0MI2N6E0npGmjpbrVXfdMzXup7eTeM7ngq7+aXCu57+PUdDDC3v4CrI2Y6
aVUWXUsaYx7OmsiptSJGO+0ZI7HO/NZpz9YgyDZwHQHQUzBdiKlYAKlc3wQWzDlFYdGj79wgTTm4
YGdLHW+NXCGhND/YYj4AE/S4caCj8lpUBSDJstAwJKA9WgC/t4MJgy928jIrSjDaqosKLBkwemEN
OmCGMDt3MorvBQBIbq8rt8aKeT0Mb2J+Dkyt9LFwcXdM5cKc0xAqK7071b8iM2hqfwSpxLdEfmuB
pGSuM3HSwi+M46rtRW2RPBQF8FiihRt3PIVCWV3Lh3PPbWOmzem17g7ZT32ZiQ6oyHLaTh9FGkxg
Ip12yryfnV8C1bm7DegxOjeIVlMW8Fm2Y0OvYzSRq/ZI4Ffn6jUBYgJGkSR9Ww1y0Bcb1KDpbD+u
jW6vn+W+IetSE0qOIqLSolH5jyOGhgPQggEgGggb1wtRgkDNqHM6ipaVNslb6XGonMekB52eg4lK
P83TmExo/gbCVvYqWAoaQm8JZ0Js1tdtK9UYuAAPmRe3ypOuvY7RESMuuzXV77oBgGlF5Fcf8V+Q
COho9UUBF+3mBthnr9VGkiOq+gFjOWB+6e1TYh+n+n4WgTXyFpfOr9gUChcnjrHyskpaszcdRJd2
PERJuVfrAZo1T02s4rXUf19b5Rvw4X7eXleehV2KZZIHYbdivGiFWHXTYy4hqgtfCksSWs2pXwbB
UebFNvTsw5IdoNWimf56JRdTk+p+xUpm9Qe4BCuM2wqJo3jxDLBHQFqlZ1Zln7adnsexhHwXLCNy
K+0Vtz69Kr0s9ZcB4ECVInD73IQ98NhRakf6F4MCjJuU1ab6ZzKnNlAY7b5HDbD/m46U7dnZDrkU
1DGKTBialh0UEJJtoyJv26++Xdvf61gW1M64S4xBGsC+gPQAjSLXSzxIcq5LMfZT01siKc+ZhoFc
SzR+x712AczHQCIIuIh4X1+LmZa0VjNbwpkArIu2G/qMyJmFscjRG1MfmCt67Sali9LPbXPlqge4
FQqmizb1z1L1RSwI19Uo4j4FCd5oU7oFYza9KRSYKVc7AE4YYBSCHaHh/lo7VenVXKsHNKcnSXWw
S1lzM62LfSeU012/qn2A9Kd2WGr8r8p+1abGPAxItgtyUTyMDzRfodGWdu6hTZ65C/btmDoSEo7H
cXmIMq9NJgLSRKIZW8vyq9U3JO0Enqhm7byojF9VfRvqJwlJiIpSWffR9r8v/uXnMJYOamyjxbwN
Ok2tdDsA82Wdn0tJZFs8RwgYTEywA6wBI/OMoweTcDlNDaJM0Vm+5bwtc3uoLMwGm8Bw7KI7S21I
U4lAlBmpiGYA+ITjRcIIXUDo5rvecsBiKFE8GcpjF2FCXcczcT2BbcFdFO2Q5LrblTLIaTv/9ooy
d8Y/pDKGlmZJaXYVpKLeHfRmFIRh4mWlGvSjiNmBOTmsKPYlPEtV6liTojz2CpA39PWb1d2tOijR
b2vEvgT/kMNs3zimE9wzVJKLj8L6hmHZ/aDYZFUqdNarmFWUtnGvE9lcg0rSCbBfXDMTsbIIdpN9
LhsYyqyiUVceJbC9J5Oxt+f2Tk/Ng9GPntEMuzxv/V4TrTF7Vfx/yjvg80bqGMRqdBMu3FPUZLpk
JZLyWL9iQgf07SNZ3f24Kc81OCHI+CpYbOZS9Ic8xkE06Wg2JmLBYx/b2xoYKsh6+lUxunNdu5hO
dFcQXxYGAPw12e2cJBDI5xoVguznlRB9ZsylxXEy1JlGW3ksgaNhLekJgcGVtfFuBRbh6EwbY1nd
YTEP3XrUu+xxQXZ0Tf6HtO/abRzbtv0iAszhlVnBlinR8YUou2zmuJi//gy6cc+RlnRF9N4wYHRV
AT258gxjjuHKDJhAhZVA9uaan30L5ck0I9fCScfGEzK45IlBRB0o78lK9AHi7eNan/vNo4u2zt+X
VuHoobMhU2dExlJP43sNOpnZ5kS9WAv36GTdPyt8ZoYaFeFUUgxKyZ+KjDT2nEP4oQd1UKSLbNIz
aHtHjGgkA4FvQZLAyKURELa2GixBLTWTqHO65ckIdHDHAMHJT++xMtY7RSMByBZy0Zr5udWVtJzN
mIj9Y5hXyeb+Jlk8jjPH/XcEiFxAyfqrWiQt63Z2JoZQ62VRDPlTGtSHtilPYacyK7fOrX2IhkYE
iXBGBIUmI4nVpOsVLsEsydPkgpJW2aiEA3dTUKorpm5ecOjQB90IqIzQgEW9FOjSFwkXV/xJSYWP
NJFtOXMG/hHsGbqknVJwNWbsn6iOjSwlljSWoVGUawL0lNeODgYImoN8TMFwWVRrKC9PGasZ1IGE
+KxU6WyfGWIcAHTzU8mhGfLH+wtIedSLMTzHUIFGEQAPMt0XyMTMJHJMT/w+rU5MzXvxWNph1XZ6
xc4bZq6w79Fg59y3Sqcf/jGrApwL6QR0E9C0t2HNgHdIGIlP5slW295ZxOlSDweNIbPdTm8NFEpY
P2ytHk3VA9nMg4Oy94ovSCMzfz8DKlgI/0Hzyl2x/aYkiYZJ1Yg/x8/zAeyfIHvJegexYCAhxwqh
TsZSQPH8g7zyVO1i2c45q0Om2YqkbTu57KDX+4hzYgHaDPugRIMC6HshEK13zIGc1jrpf33Ti+OG
1QIWZSHlkbBYNF95pNQCgRAE8auN8pl/x1Zv1EDpz25gtjv2qbEEvEfEbezWHtxu31j5adi15nxg
Hyd3rcnuN+t272uo64spxZRB6o/4vANZU4sYnQUZNiNBp8BsBPrX92Qm+k9orniqN84Hj4hM5uDK
ITCjq395N9ehVrCtz8WgpyuNjn9VJEx9iRsTd+fKTl0GQQ0Sbazg04esDNJTNGK0JkCotC12atJX
rlI0fpG+a03lpFGLoDrclylnzpwEOurhp2W+O/V1yLiVfXrteoCcC9kDPERQVMQPdSUgQcb3TCUT
P9XQfC83G6FOvNCTSjMReWNqTTTOAKHdQ7hlUHSoK7+tzMKNORcW4V+wEaFxE+0wl/c8UKFovyji
1heT12BAf/KYPxPhQQPZAkiRqjTajC+kgdDfQ5WFbhO1BsrAUvgWc6lR8eKKN0BnDZdzix5mfAtI
9tCAR4cRDJjnuzoXWh992Uid7cvGYEIH0LYZPfWlJplj9xOPjpw81SxAE3llpQK/AsNf5pzeGMD8
gwYOXaz4RfnCMni0iwBvkx+WNacn2gTK1QFU8yszf+UFYqgoPiMjDFuCQmcg+iaakDftO1+MDBJC
8sVK1ZdYeFRATzX4QWmypdl1f1es8leDQ+MxeIqw5Nh2oPe/XO9eS7qUTSLppM4uStLT4zQa4tjr
krRDmQfegA4q+NGdVyOZ6xdYYzkkdiB1gzgCRO/0pZKA/VypefVkMq69+YxRB4azbRjybuUaub78
KUvUoYJCMnSSG1ianAo0lKC20L8LlJdmXTSQbjUnw+b0yG5dEJu5vRU7qimbo8FZsRltc5vdhfb8
JJn3Z/4XVXCxraivoqKMUhI6iNZw6gkqCsZoJn/VbbEp9r1dg9lY2HFuZmdmaXyjeNxYxBzww5qy
zTigyHKgf6dnTmpXTrYCubhywKnPooKRORNYghy+ehoMDuYVq9ArnTGVleHTXYBIO10uP7XxOFJq
gEL82ilfWANgIDA8+6H+9foHRWSd7AOd1Vd2O11e+scoeKt50N0CCkZDITSWGXKpkNTTbA+Yc8GV
3NmNDW6boMCam42RGAcGgNkt5tW5v97LeKjlRiIPaQlAP/C6/FJenznQBV+3/Bj32ikqfZV/qIH6
SJr3uHrIknjlKbuxhIoGz1YGjnXpiad9daGXoyapmFMMKGltoJYNTk6+gs8CsjaT/Zfq3cuknpuj
5QxnLpqxlWvmpIA4uE4+c/Kvpw7vIVRmebSkCgjSqPMr1aPANU0f+0JbIW1GdLWyAaQz4DwYXLjG
+XO9UBzKBKjWQKNa1OAwXt6IIhOSBMkPWFMjaGCHevnOv4oEsP6VZbppaLnsIXaEh4V2bzJx6sui
FWKfV1HtQeHLr1QzrN06XnlFr/cD5gzAoSVdDx4I+hEFNg29xEyc+MopQ/otEjOrBDVNjd6bUo9Z
3hrX6KauA14NbXhLEQTtgJDro5dMTdOyAtIu8VsbygQPn+J2Mn4YPTnkoGwPndTorXfWbJ0KP0i/
rl0uSw3r8rDBPBpdJSS2l2rj8uqdHTZVbNl2FLLEl59rYzYDu3KJbXSv94803XuGnX9phnrCBq5O
mgRVdz/XA0fSJX2yUL8yPsFCumms0AEy7rEzGxNQPEPQ358rIzTX3pFfwsp7Y6VORwaHRSExPqJ6
C11GZ9Dc0Osdru5Zh6K6OVpP4GU0gH/WK0fVcblmhnRAsXPFf7m1m8+nnHrO5CTnQpnFlCs6RM4F
sJUnelTt0uZ0f9Kv4ljMOXiwgFwFKS9KUNRwiTjJcpG2iS8hKagWkU4MkeV1hfOGzTqj2a2NdG6N
GlXddXE5BCTxyZ/UykCqpOnYToZq8QYP8FoOTEdnA7usj+Zsfh5bd3Zk8NDGTrmXDMgQmC2IT2Qd
4Cu9cVgH8ZPx0+iJy5gJpAk0ExAgk9msEXv/lhToPQHqJPQWg44Nbx312VGS9E3Ki4nf24LZ7zYz
ek8UgP1mm1/YDPTJYLetWW1qJ7FD79jZgy3r5QaY/Axv75/cLLbjqJ9ik3mKnP9g/fA64XZAcQDt
9pdHcxxavBYg4/T7DmQJqtt2s9nWnCvDz0gEPWeP9+1dZfiwXwB7lH/JV0EXR9lD17uWM32d+iWR
NwXosstgIzMKdEZWMB10ven3Nji3RN0GTVcjoBthCe1ngh1CVKizA2WX1Y5oMsgrvLHl5r8bG3UW
ogY9K0xRYWwQZUiip2587ONRb9dGdj2HPBgO8PhCsxplZhrAEOdpAY1yJvF5xWy6XZ75IZzReRMJ
KYQBUDsU4Y/Ou55xByc9cYlefZO1O/3mN2jgMMI7Bj+KJotj5yEC/DhOfXlyG+UQxDswmPDc5/0Z
pevAWET+/5WsEI1xGuU7jfyIqJtNU3+0NSBRayv/qZ4Sk98Apeq0bmNlOlvq9Uq9d8XsVfJhgQaH
5QSz7R7ii17pEbMDNHbedjZrV1uwo+Jz+JXBXl/ZcBBxCpfUIHK7tCZjloVDlvJj6keMHTwAfZG6
U4D0ArfCiEojkJdJhefBopQtQ2sUBPKXZ56NEfdWIZv5UI7z3kCjpcPRjy3gGvVRPzpP+/2r8/30
/R28DYf0wFR6vwbrujFU5JWXRhd5KQYL1LLmuZYAiFUXfvBR2MwfzkpXH+LrLBlGudCygNdTAEEl
7XZPFVcHfTMW/rQVX7qP6BB+RCcUT1zmOKGTejgFr7hYH1JWLyszWTujy+1yeeXDOsTbkOIFeYtG
J89BFN7mdSQUfmWOe1QEdqHzyhmqvujeZA/TWkx9/TBemqOuVW5K+yyVZJjb5G7uQaEkNyBe9djs
5A3woi4azJ+lR2K3lua0TnwqnjU/sFi3ewVkT31k3rPnNU/oRkbh8puoC5jV4mTRzVumgLUqWzZq
J7IlazB5s7SDxzWQ97VbfWmO2tVV1cdNXCqFzzBguVA9IXuQpoPYGVrzLKDhPzHv303Lo31vhalH
vWJ6ZZRE2GODR77PTKHexeJao97y0ZQRyLP+ig0hA4lCweVRjeVwEpSGjXzSfLLca7WW5roxCNCD
wG2TkXcCUSw1iL7Qyh4kHpEvKX/H9okpnDjo9PsTdeOww+tHuxREReEnaosLeeb9j1KujSJUZPyD
YIrWkdfJSkB1XdVAbHFugbpOkJYsmKCCBS48lmMGCaYnLntgJ6eU/qq8XfpiuBs/SqM/Ai9roIJ7
f4A3kifn9q+eC9Sjcp4Hz6gvfoRQu35JvyV73mWfgxk+6II7JZa4iatN9Sygr23F+I2HGPMK+krQ
F4OHkYYgiEUhdEJTI+jJ9QHhjtt48hpjO70L4WQgEw8jPPjkRfBYXq4gmYeYyGVY+uHEgED+UUVO
dGUK6dNLm6BOb9EFShvmMFGguYj5wnBe6hf+T76NTjGiJWmbBvr8kz3mT4PPrtyeV2n+f4yDuhUz
iTHSOYa+GZpSnRIY94Vd9RoZ0UneZxaDRpQ40tfeBvrM0daW83J2HtJyrKtxsVbOmTm2+zyY9Sxe
yZLTcdliBN4vWHiWWjF6CC6NJL02gzeALXH5qsD2Pqe5Mc6QShlW7Pzur/Mbija07M+z0dRDC/x+
PZe+gM5FI9yVz9mO21aPYIJbWyb6kaNNURMnz0C882jv85ld8FBtskPohPvomOjZyut9a4XOJ4+6
sWotxcUrw5ACQR0x+FvLmyR1Vnb8cnVfTRyIi1ADXnCVdFKEkxkhDSAS4Q9b0Yoivf+sXrXnxM2e
lScp0fO1haILGpg9pDvBm4hUJFJ3IrVQDdzCanFKfOHAZ/pwJJ56gK+5E37iw9qldGP3XdiiVqqd
GRA0Mlntp7sYbUiBW9vda7myH5b/CTWBF0aoVYrQJKgpCoxEm+xJcNkDj3a6+4t0cxzgPYZAD+JW
lL0uN3cc9CnEc+rah/jZH+Ex+hQanX8N/ty38ktvTI0EjzwKzICWyku179IML6UZoOpl7WdvkTHu
jo5tjzsdvuJjoL8anpvo3crAbswdLIIEFrfdUs2lrodcG9IuZEnt58ew1vlD62Db7e8P68YpQmZf
QiyDzaaA5fJyVGHBpHXJMI3Pcg9JpulsboThWrfvLSPI2aKLE9gNEM9STz/IJ3KuryLix9wmATYs
jRwVMIL7I7l+/xAwLfl7lAMXrStqp0mZ1tRVXQAZolQoOWYymLxBMW/9d1aoobAdMJolCytidGKg
8VeOq41d17O1DARwauihA15NU5hJJZSMSAATHbedxT8so9novpdlJKSeqkmfwDDYl4YWbhkBjTAQ
QljZEjcnEloc2HBogIEyweWW4FI5lSCHSvyxbzU9V+rc6JppFT1+28wiJSiheo5jdWlGirpgmkKA
a0BJyko6mGhBF1r0Bk90ACT5Nzb96OePjpigU1gVsKQdMmxFGb0cy8WOthbAFi+Nz0wOYF8AdEY1
QcOJfQ1koOT5F5Ks7cpbi3luiJ5MANjA1akQvy1QnxbRVF89SWvP1FVdlB7O8hVn7zsjocE7KgGB
kKDx+mmTh/Ez/C6IgeydC4wSqoKxWTkumpdHuzE9Xt9GeqdL5pJ/D5FqP3X4478/KAth6UKeDXYI
ulQdzaWU51zV+kSJo+PC0GrOc7Qm+nVVNPkdOTiS8Ygoi/gktYuUeZojVWValBPULbfLj6YNvgqb
2wFBjU7lbebKO1R9edPQNiuP9S/86/JFwCY6s03dnV3dLzwKsF3qzOsDytFGZTYbedsfiI2csF1u
/pR2br5AudjOrNPf+xN8VUmhh774LmeLnvWVwHVh2PkAYNqqUx3QF6ezTrUJMh1ZdltyRldBVyzK
GEd+Pz4W27W69xVKgP4E+hgN+TiwAmYgVIG6/1ReR7INlDdQSSqviQg9NIR5xE5rEJk5BTM7eauB
Ro8t/k5CDRHEfZfqslLu45QxS5IYTYmuPjPX8LfzsQudcvyWpl4feKMrXY2170/gDa8YyQgg3xcS
eUDcJGr9IHgpR3EH9EiIlo1qT0JLZnbQTX4tHrT92mN+67rDy4fCJRJey91zuVpVx7FNzbCdz3Z/
ejHVuSE274/n1p22dCvKv2ybwIReWoiTWFTGJO38iCTZdmzLYtMUamOwnabpAMDXK/aukvfL6iO5
LQD7tRC90YA7MqVKxkCNCuGLpD8kJ+nBPQHQ9nN/WL/VBvqYnZuhN5mSKQUYsTt/ctCstZVO0he3
s+0HzpSfGjfYO9KH7uj6sdePG81K/ljMxvNYPfrwOiA+TmB8039Whi5cxwWXQ19W++zssQ2ZJa3D
N8lgn1J3iQJg2ZGNbA11DNQTkUv08mfUtSp/luzurUh18JkBj62YtTuBLZhY7bOQ7LifltsQ/lMz
eUgF7oPJjNYyYFe1TnqVqLehyUlbtCTrfD7dkf5BqAwXExLahaGZxqAPO/xp0hFBW4nVOAZ/NL1V
8bVfPMO9NaT2Jj/2LPjBy84fcmdKHcDSS/YTiK2wMTSX0TwibbXcy4dDXc26MOyyahOzn5WcGZmi
o2KS54bAvM1oY3tQGlOTzUk79kC7p5aIgFncDrydD2i6+qk2zdIqpHOM06SHMrVG1dAghNU9RtXj
GDwlRB8qYgSTDGlGaI/r/XeaOx20iqxZtoVN/AUWmJ0aAtGsh2Ow8ij+5rOpeUAjPUoHICNHqo0G
TBKNgFNU7oj/9nH4BGyG0dtNrRdPjP4Zo9891pcCNPL7kHTTQysxl5/SwH/jLyG7qD8+bq0tq2//
ZO6zgGb1BE/7KbIiwK4mJK3/+RnAc4AzcP8Y3si/8Aoec+SW4JYKPM3e2TVNno/KBLdQ2WQs+xXL
3YP4mvxRGFfW7KJpfaZzWaBak8a+b3rZHFeTBvbzBfCtwSOldrBQxlmAxF3rDxJUq8hcf4iJ9sYm
4YMWz2tCErdeBUUAghL1FdymAIBcHm0haeKikxfgrpDtcmhIS8SsWNFUkJ6W3xLhAEY5Uq+lJ285
ExdmqRNSCzXb8AteWDu8aHr1JNZ6dkq34TPa/ABeEyzO4HVmw5ocMm3MhuwKp3bXGGCvygG4LH4l
pxdCasiJ0rQ+gxJXItMDt8mz24Wm2eaT0GyfpxN6r0cBKAULMeJBXCM2X65LeoXRUgDdVoCIJNSB
Luc8n5JcbFi4Moz0UELzj4CC6v4euj2yMxPU/DJRjbTUGLR+zTkVlhIy8T0fOX1op8y2MsoKHvDw
CY2y4eW+5RuJA8zpmWUqPyFXCa/lEQaHOMZuNlB4wGH+7vWvL4AcsJyc0eCdCk0NP2ug+Ksi6e+C
nhmn3A5eDIu5iyIgZB/EbX+qClwr4TbCtQJAPP+G5qzRqe1plUDpOg14OWgqTh6UoAlVBtNNrAZ4
jciQDQ64wXQvAQYvgM8ZmInSLrzU1IB+4Veqp1cYaGrYdFig5UHYlwLMM7tqzzwqj9pxfFUelYfR
6T61p+hhLXP3/1llZHGBuUanCA1FbkK+l8MRJycY9fwlPVanyJ5dzSi/Igw+0iGOxbwL/olYbKjn
ZvC4RtJy84JGbfp/v4BaalYArCAXsdSVYCmZETgEmXg3ZXc5+Op4SJyxtcUOf+/v7qsK7j8zjaZk
xNFoWVEp70xl2KAQCDwh7mvcyOAcCXXxg7VEwY7DTWoE7BM37VXElycx80GVzpg8mqVX1nu5H67v
j//7CModGwgEhSIZk69m3WBFHO7qAVrrRi9Xr/fHe/Om0qBSinABAkpXaNhw1PiyktBfMX/z5QPb
tMZ9A8sqXQ3lzAB1FWrovlYShW39cc+8Sa6EWGg3P8srE3bzlYMWzP+Og7oOubkpFGHgWj/9Eb6Y
t/Rbe1b34qk+FOXKgG7vyzNT1P0HlZ5qjgWYAsEu/zHjKDxkkQEpgH7H7scHbdDb9/tzSLePA3Cz
NNrilywisSnRCUeFnbm8znH8oUDZvAO89J5vJWk7mONLmuhkp/j5K1r10aCxYnjZ7fTqnRmmBTpE
wjJwKzS0giAOb/ayo71pu/qBQ1Twk9vx05oE0q1rZ8li4dGEX4RNSa1jUqANteAR9LX1A+LqSG4c
KXluxOemnt0WHPkoLtU6uPFrZtJH1hVFoymERYWzK7dNHhhFWrhlYZdkbdlvTMXFl1HL3g2NwAUT
4g7IlPD1TkILSv8U8e9FaorzY8DY9Xv7MG+z5PP+Giwvy8UScGicAxIZxYAlKKU7kRs1GtoO7pSH
hjQNaH/ZwCN47KanOmgsbgiMaVoDj1/VtlUAK0HJsKwACIqQE8I3nYWDkFwXUT2viBcxh3DyAo0x
R/FQtIDtNNvpNZINQd6XnS0MOvJgyeSw3ff9UV8nwvAJwAag9W3R2wDi6/ITykqNolhridcp6DvW
mdaY2I+Mb62oZG1OYgxZQbj1GE+brN4okVnnTzzzM08Terfqg+YUzd+Q0QXV6JiVBbm60ZYvQxuS
BtIMPEJ0YXqW2q5B4yjxQCRh9uK+Zn5a4g/TG0hfXAHP5f2ZuHoLFnOyyIJeHjKpiFguJ6ItcwYi
hwPxoJRjiNEOGvWGTJ7uG7l2Jykr/KWVUlLzbJJH4g35j9KCkrVVTK2vTcIiicQe09ROeLcIcqPu
3GJ+HuN45XzdXvCzcS7n72zPsV0kSSH6n72uNpKocBSmtZK6gM70tCFzaXKxIaaVDlbIPH1/H+u9
mH607XMrESuIQMm/FRUC8qgnNKBxYeHen5+bi4B87CJlKKE2Rx2Iki/YWE5m4s1AIXShOwbEyPrN
vzeCfNfCygs5dNAOXM5Ap6rxIn5NvF5lPgmJGzddeL9RVl/jdrhOdGK5ZQFlepBJARr7mwo7m2wi
dFHbVVzr9dC2lOPACseHOQZUWXR4aIaCTmJpPxLcIjeJcOy7ozBupc6Nn+pdEqCFKm/3IEmJeDtC
L8FHbCTWgIbYPDj09absnVLRB84A6UZdr4E2bu6TxTVbUKDctcpQOaayOmtK66UMt0sHyWKGXp+i
6Rijw0UsofCiPjHkJ8BCRQSuqfKJOFwn8dMQA16cZ3qa2fxbh/ikrcxMZE0Gu/r+Ql67CJhe0M6o
Cjp9UIz5zWGdTa84TUmdQ9bYqwcz4gCFK4s92sgDq4fG8Un5CxznZN63eeOZuDBJ3Zctl4SS3MBk
ZPT5QwfIETMehcnrEagUf4bVpsFlM1LP0oKTRa1JQ7VVpMtdMS5IJJ3Czut+2hbd8bKuHfPgOD0N
Y6PDT3VjaaUr7cYZBH0CuLvQU7L0YlLxwCgAqlpIw+ghoTObeTWgaSTkU4OwSrRiavEyqMEttzvS
6Og9RqsB5X+zpdZE3DSPHmBXZsVDVmShoAJfZ/hxf9VujunM0PLvZxuF6/mwqVp29PrWUbIKTNjb
buJXXpArHx8OxPloKJ9KJQRvLMFohvQ1TD6r4OX+IK4T55QBau9NASfHSQgDEqdzigtGv2iy0RuB
yqds1vNj/9Kv+PvXCwQig+UGY3kUxzG4y3kT+S5LlSAavbKMSyeSqnTXQrHcVOcJrJAdv6acdP3m
o8KBLhok7NAADKrtS3tzICVAZTSjF8aK2x4yMdSDgFgQPzbnFBs+TNbawK8XDRgGwDN4mEX6jm7C
7kVh4lCPG71M1ZA5jdHznRbKmpXryAJUCL+BhYIAAxuemsgpk7pIjSVMZF8rmybLVRtQBlCwslVq
dk1euRD4SN2sQWxBpuKnV7vJiqEPqYf5GFpslIY6+kx6Gyi90FLTMXOEsFnLMy/Te3keF003uKML
XhSMhdQOjnsp1mohmjzocuqaFhssgIfcoEKW3k5AfHx/P9+a+nNr1GITTSMSP8Hv7evSDInkiqRY
QY/eGhDYyFQ49tBjVGjxvwlpyW4Q08kTgPcKnmMJ2+hBFl5Y7nh/LPxV2IIFBsUoOCRASYiufurW
TLMglsS8m7yoKu0o+2AbWwW6PmmN8dA8KSF6HNTXSB3MGvjtaPqIk2MeOom2A9VBhQbk/kt6L2JF
VxdSjvHz/tddX38g4vgtqIONEel4avcNipJrUz1MXp2G+1gCGkSroUsdFdnKi3xrSRc900VmG/VE
ehbkslP4gWknb1bbx1BsXD6Pnu+P5aYJNFFimlFSgKHLK0JhxI6IA8YScVBa7wpOwmDYeWUgN1wL
TBngsHiUlm5YGh02lTJXN7I0gXOxmPUA94ITKlxrNlLZGlGnTq9STHq3YKLGyKeJWDKw0Nu2aYgB
slnevD/oWwuI+EyBsDOmF8Xny0Fn2VBWTcJNnkSUg4SNk3X5AfxGzn0zN657RL4qJ4OOC8VtGtWV
ZQr2hsxOXjxExwK0GOlcWE3zZ1qjG7t1LmUB6A1QTqKOTvv5s0RkvhbS2SN98t2kmlngl45SkQlq
Tb9uyVp55tptQ0x/ZpA6AW3Lh4I6hDDYtc4ADQWu+hILP2OB3dZ59UvorftTeXMDyag+gVQF0Htc
+pdLNieCmufAKnl5suU6weTBDi9noDRr9RBhdSj+nTrRnubwoIAjkRRr3IO3zgk6EjX8IHMEP/nS
/pBwtVA2zewBRjkbjRBWDsMLa3TxV23+kLle1CJQ3oMDh4iKOo5TEzF5HStIXiipy1VmP4F1Uedb
M8hlPTkJioPOZdBwORWjOVVXm8LM70DtQ1CdjdMPqOEleb1tWuG0Mv/XjjM+DM058pJxXU7y5fhz
nrRNIeHDRuYgA8nCC0bEWHx94J6Fyo6lj2Etx3vrkGIigCkCOhvtT1RcyYuolqeiMOP0hOCEFWzA
KjZFthaB3DqkS1uujIgHIjt00YvnC22EpPHsjWOfocM8AYWFWje6HIFBaYj+3p/HGx4ZnG+QOSFD
hY1MqzW3UZVqYxuyHle2rFPG6bOaMZLBhgLA7QUEx/OGU6xeHNe6V26cWBjWVCAy0dcO/uTL9QPi
WRUnEsHwid82/uDwgzEX2/aH697vD/HGul1YovyQnM0FrkowRC0vNrUE3g9wS0aT8nTfzK0Bodix
MKEtTZX0hSDm2ay1RTl56kNm4IzUL8dSMoTIKNfI42+t2bkl6rWYCrDfBCUsNamtyd9AEhoN66Vo
4mZVn/T2vx8Xuvyw6YE9v6ZWC6OKHRKtmTyFzSwlCoHF4kxBNSc111n2WFQokAb+fZu3RoigZEFj
ghfnqnWKb+Zw0HIeI0RTguhN6OsGdVwBhkq7T1bwemu2Fs/vLHbMQlUNMg1vL2uwjyWg/OCq4Hfl
ipVbFym6BQCnXiiRF6KgSzNiWyq5WouTN2nAIHbloRwKUxoTO0jkDbTLE8ZqAEIZnqR4cIq5fWGQ
cQj+avIjKxkx0vPepP7t5q/7E33jsrn4KuoUjgw3MEwMN2gM0fas9hs+ATsOCMLSRNLvm7o5z2cT
QB3DQMUhZDukUkJezHRSoOrDh39Rk9M17NxkwBKvMefecENQcoUmAHrkccnQ/s5UhGmSzTFu7Jb1
gtCpAtbSok2ffUqydX90ty6ZhWmRx6WNu5sGvQXcnPaNUM4e8HWdOwTqZDMiQsFEmOvNfVM3ygpA
0GJMHOCzy/VJ7dhyknFvztXspdmp4V/y9DtTvtqDmpjx/Ng2LxnzWlS7NjcBqwSV3ZpW1q2hwvEA
WBFNssBlUO8gqzJkgAYQZlUcUycvyJcaz9BbIemaKu2tKxXJVbwOS7iKws3lmeHB3adNHF7cAfKR
R+FUTgdhN/MxWA7sMFrboDfHdWaN2qDNOFchU8qzJ9WoPfbACauxVXfhSsx6jbxbshF42NFVgYgS
TRyXo2onOOihyMye2Js5FImRbq88TXsvIFOXE2C9KiuR3J5pjCH52xAzQHYkfYKCbJJua4ie8okO
NbasMvj5URr9uFL1dFAe5GIlKLl1YJF9BSgNxLhoAqHWORhrcVSlYPYA2oaGTyM8dUmKJoO04Qwt
inuT5GxjlGr7H2SJ0GaAjA3yohL6I6llrydSEQXkeZ7ylja6yBNTDYES3+T1aOav9w/TjUWHl4WS
N3xJwNHp9sEUzU4Tgj/Wi8AkaHFRzulVW8ZW02WVe9/UbzaCSr+gzAWadgRFSLrRbP9Jog2DrAyc
pyqhL2dsbpYBPOds5HhjnhoW9OXoRR4bBt38swyKSmnm7K5hczfERXaE/GKxT+W40edOTsHCLim2
0veDLcRxqDeZ1j0kPLSG1Yxr9lVaqlbRdFWG5GEA1fZ+7CxkmwULWIj8KZvY6DhGoaqzWV+aGVq+
Vm6pGy/Lb71dRWiEFmWR2uVV19ZJ1BWCV3b7vG0e8ulJJSgZqOrKNr11HZ5bou+jPIrLeu4zwcsV
G/gFYEhneEKNFRWly8WPSgZ6sD420kgvxdBOPqZg1xWQTRyZ9/sLLOLgUuuLD5ERE7IaGm6vpAZQ
+2s0DR/CcoVJRCTY1wBx17gtHItzE8t2PnNWWiafR61IBS+VdnL5qDToMYAvMXS8o4z7kTwqQAIi
qZpN+1aeDB4URYklAPWTHP+TsSIcwouOR49uq+JSkpJWrgVPYpm9wPSGksZrId4SQl/P5//ZoLZQ
0nQs17aV4E1GIZiZ7ORGmUEQvNmmjVUHZvb2X42J3kh8jw6rLMeYYqTeJSCzgMK+b+EaXwNsELpS
cCTA2YNuNGpIwthUs1owokfGzSj/EPG1hXTOdxfY+VfNW4x939717QZz6BpD+WW5dVjqJiUtPzcR
WPo87Ew7Lg5j7rIZWTFyve0FlJEUQZRxRaLwSoUjkC4gcgoqT2+I0L0+FS1ouVFVWjnmy8xcbgbw
D+DyXGpJ+CVT+RaG5FCdYWTJa225Bo/8vGcMJvYa6e2ZS9bwkTfmDZ2VaANBEzaynQrlCmRpH5I0
DiVPrvN9DegYYxZCv9KpfAMsgK5UJI9QlgBy+ipL1owKOwgKwZCCqrEJ1zZHKYFIRcNO6b4Yo9iS
xVm163Tg3KFSwPfWKdGjIrSlU/Nh6Q5Smqys5bXHjE/6TSjh0ceTuPgEZ/dLMyegJ+orySOWqrwx
rF6LXwPgZoxzf2MuG+9yNdFih50hg5AYfHpXVFIQvQEnOeG8OTIlVtDLL3m0pWmty+F6HSFAjlAZ
Xjl6FpFNvhxOtHAgTbnMIYKsofzNgqSPbwTNQj6tWXndr3imUWCCreVcQycF55tylzQ8oaxEJM7j
5tdqKBDTmU00bqAXZs2fTGenKWsO5H9Iu7LluHEl+0WMILjzlUtVqUTJkmxJtl4Ysi0R3MCdIPn1
c6C+c7sK4hTDHvejOiqZWBJA5slzwtFO/aH5NtYPDtmhh7F3FoCw9myEuD3oKwvw6UC9tLpKld8p
uZ2bsIUQJQ0U+tRsXH0+CELkSQDxBHjiBU4CDUjno9NYYIRPUdW65+DY6mOvbK+5Uu0UfJFT/qqb
74Zvt+metNNh7InfILvJADwE0boPElpPW9Cr8oXy31P61iXwatcOX9rmWcuQEUh/V0q9t+bbJmoA
N6n19Dqvb1CH9GnlvoLX6vJ6+hwdAK8yMO4IrigcyDGIjJy3IE/U7olytMvK43PlodHRaemuWp4m
xavnjcPic58d5hsXRxUYCiwwnMrnozfxhJEMf7kvH2rlh1NTvywCZgJCtTy6i/oTKZl6fGA8yvEq
UwG8UjPHG2/JA3syu8Wn9XRFeaiamR+P9lU1+1kWJMMWEvAj7XQ+yWBRAh2x6DADFbK805ymykc+
U+Oet7EbanZe7pqYYEbnpruvjFr16kqJgUszRi92KuugABuOplc+vl+eopWMOb7ERfnBRJUDEFnp
2Zq3XWklSmrc22TyTBrayo8e7d6dk3kEhMXFLYbousl2tR1etvx5cZwbFgfYSVBT+9zWOwNDkLs1
KCznCu01Jd7MfukelfyuoxsvvFVPkTBDUhqs39hgIiydGIwdhQBu1Vr3NKrot2Hm4BrfK/cZkp0Q
gGI980zuda6+U+sNxMVKmgkM1Ais0JYQ7dMy7jrXy1hJxsG61yFElZa65xovPAZcBtFHpamfFmC1
3LV1qHde8svuvKoN6+LgxvVhNm7S7CpJitB1po3v+nyuiM9CnQI0LQ7af6Up0ByI4mUGt+4VUzvo
3VWdgIF7IQGrzF3853BbYuoEyhfo+4d8HMBN5+M/UmJw3Zzt+wH9tk3UgpZV5C2zeZdlX2cgjb+0
/KYyrmg2X9tk69r6+WyD7jUCA3I0mP9PieCBMxRj3NG+7/WQg1XTir+OWZQNX4vxd9E82E8T2LnZ
lO0X0XT2DIzYPG306otzTdr0Z58gXclUNH23U8rte6v2ibLT8iegXJGmvXH66wyU5Jf31+dT9txh
aWPrDlmYoiz2PR7aFhQpoQ5l1zNQK061lRpYuTPBFsgP8E/Qs8ntZpz1C+1Lw76fKDo46yeKIp91
TRagxo2qv0IeJAPEww6K+CYf7i77uTqxJ7alUYWMUAYyXN2+d+19Wt9V8UNSRHwjeHzsUGnugCHR
sU1AmYw2cil4ACxhsq7QswdDUbFCmiI20iCx4xGkC6zLGlwTCErWfaMDPZL2oAe+aToyPad1Ujde
hrbr+DCpXfraQBvnWXFdCNignMNus3ICdcRYzZBFcvE/JwFTC3SAjCll8aHPM9Xx66VYHOhyADUc
jAm339AHndY+yIGr0k8n0j46Ji+/G3RWXqtF5B2wCxZ7n+klbgcmX2zrCHYSXHcMo0ZCkqRAH/oK
M8SP9krh87wvXvulgwwS6EXAjarHUGQqWkCeLJpPz1wdYh6w1BrRE6qT0meZjr6gqm9s5ueQNv6e
2dOAt59ZKXcl2MNASYZSrOnPaTw7d1OLV8IbGNF1LAI+IVcCrPn8sy15x7ypjE12uyDWPQ/dUICz
Hg0iUU6KovHrNi4DEJ1xsBkOTjGBj6tXokXVE+hUIZfXBRbGJg+4ufCflkW70u/KEWWeQdMqd68s
ppG8lm6NiKMOZtXs0soAnedcVqP+OEOEMZpjYOE2qgorO8/BpQdSQoJfEzml80CHE6ijWpmlDyAM
vsuQrkzyV8Wefl9e9yI4SysS9Qr8PkRvLCB3padXaZZgVUrc7EExzWc0b906PLU2YsjK3kLZDMAa
C43q2Nri76dHpk7GxJgUZLnKzB/pdcmPjjsF7fjtsi+rdmAJOlXglkBr5bkdBc1fYHkt8oc+Q6ot
oTsnvTZiQN/TjamRQjAgYNi/J6p9UrAoCquYAauFqLz9Xmqj7xSjvzzZE3h5kfQFDML/I8f+Y09I
nYhzDyfPuWNzNyERq9lQW84fweCCk+7oADU8OPeX7UhL7h87OFyQwQaUBCSJ53aStIsTZ4aepmK8
U8UJ0Jbk9ZoS/oUVdJuC+RzFTMhHS1aMnPdjzyA42YEKcnhLMnuXLG+XjUiXkn9cOTEiXD1Zc3NT
Ns2w1HmE7e3PzbtaQSPtbgGzKG+Dy6akLfTJlLS8FYAopm6CPygPBk40QIDksgHpjvvJgDQtDOmK
Qc2qPLK4/kyo6pXWEE6tcQU4rE9V48qJpzDNNoVPpf30ya60n+KpcqeEwbGki3/3du6Z6fR7AWEG
QucWFb6c/fzHmJBXAa4IdNfyGm9VcLYmDoyNfWjQe3XyVeuOlTtn/MKSVwevSme5sW3q1dZNon5P
0JJdQYh7Kv6wBPbpQ6SIaNauxg2OD6lTQI20R83KvXrZX57S1TUjOHYt2wRQ7QNzerI83byueDJi
eZIkCeySerSwNlbN6uydmJBmb4YWjaWMWDVJR28BhwvstttR2/hdQq7wsjercePElFjAJ97ETWXw
UXiTdu9qjYwAfdt86K3bQI4QGEggMWQwvVkbhKu8z6NWZb6jvLUORBm22Pm3jEhzX7h9WQ/Yb5Gz
3CsQbFbHm3G2N0ZrNTQBdPW/nkinBwfk0EDXfx5pJXqFIe2gfCMVdAjA8FUlP/5mZj44XoG4gELa
+cxo6jgnkCHEqBG8E9vH2ja8disPsTpqePlBjxIAZCQXz42gBZmPVCgI210s0kh8PDhTFe964I82
FvWWKfH3k5XGq4KQuMLYxeyJDWXAm/s53yoWr25O8LgDoIr7CsQcz43Mgg0i1nkeda39yBfnTeni
jTUgF7b+iTLuBz0sQdPUR/fRiSOlTS2jBJ1OhNT3AHY8JI+M8pohzZT0wy4t+7se21Qbsxulzv1m
DC2WpGGX0iDXk4hb8UbCenVgT75HmkON5GNMrUn4DDUcDnaWtzp/urwYVyKSEExDygpwfaTzpHOs
ZSP8HLBO2DDgGeNke0urq4AW9uxxdas9X35OiiE+MycFwFoDh3IyYRrRBwOyEoQL/pMs6qOj8mfW
QnajuMrtK6XTQU5QhqxmQbpF8bFyUcQzFnA3NDpBa1lmRFOm2LDYPOKqk7We2kFYSBmA51pCquV3
2XRPpz8/V84MStOYW1Sd3XbJox7QIG9qIAlrxMzZsLISwc6sSBukw4PQYAbcmqt3PARrNJvuuZV4
dR5eXjFytu2fOTwZQCl+4Z4xZH2FOZyHB2rd1ykPBv0GpBLmXY69YlRe3N70kCobthIf/4dplNdQ
zRdgRv08Chhq4ag5oK5Ran3NcTon9Q5pNzXf5yQNHXP2zQo5l/lhsrRb3AA33kwr+xFDjLYdDdkQ
F7rz59aRQlJnBpLTaBnLIO/x8AYbUPFweXhXLpYowNgmins2FAdkun+nLkCK4wxZlL4D8dvex8Z1
AeXGYomQS8Yt8+2yuY9M4Mlj85/Z/NeeITnVdFXSqhDNjmi5QxWFRvmBIo8XDPyL2uZeQVG4f+m0
bzMrIF8ZJsZb2/0m5pe48JkZJNyrp5B8UfaEbDzoNr9MOvgh/Ef63MRIWMBUaJ7+I97jKEsPNHK/
1t8SpAL2zj2hoQK61MZHFxpy3Kp6J7p9D+BX+eFeXR6qlSMIFMRY+JCFUkFIJH3PZGc9sowzXpjG
+2S9VM7GVKzuYAP/IPqETgwZiKxkAxYfVbPImMg15U/p6Gk0SMx3x9U2kl4yC/s/s46Cow1xCyQJ
ZXLTWktIr6V4LRPi5cozLwNiPGk9SLwAitTLb5pO0GRqR8gogr1jx6Yv1Nw17RAouP5b1su0kepb
/yC8bsE9hAIPSJ/O91aKD6WTiw8a1KM7grEtyG/Ro7FLtJeBPRTFdWO73ugErN6nxqMW1MPLYhxo
kQHNuAWDW51ooV+ImYCKmiwsaaM7bJnTJYuEcqtp/nDTjUN3dY+fGJBOwQWUDACdYyXF3RNaX/a8
Qd3SOZrNr9Zwfkz6E0h0/yZ2nZgUn3RytyEZ1kE9wiQrHo30mGTIZRZ6cHmHyHCLf5aV0CKHvBhI
GORcKmJmRbLSgZU6q8ICVecwR55rp6kUZ63b9zuotIJAV53yIDWUeD+SdNw4CFcHFzV1NN2g/vEJ
uFBavOGUKgig9av+jFUU4t3K1BwtEovv2PeXXV69TWAfIXVsQYNXxqGOqh4nJSRWo9kwvyBaBROy
vR0/mCM75neTCpHqywZXF+eJQWmjxGpFW31CPmjsb5IFDwgIOV+2sDqA4OMUQAnLAeP6+VLJ05qY
uZPmgBnlIHB+LQefdD77aeVhzGofScm/MmiiQwrJNAs7/dxgVoNoB5iaLLJNijhuRNm0hEZWhEkJ
pWYzMNSQGltk2HKh9p+1iucRgDpw1JAxJ00PuFyW0DyiPS/AwwGiBsiaW8GgFfG+HCbXg9zXEigF
AFCmC/IUe24fZjdJN9br2q2CAMUMhC9YDT4Je+rM7dN8wHeUnqAF87Xny9Mp418/HD01ID7gZOsn
usLJhE4T0ODoQfmahHxPvpcHe0d/9aq3/1b52RLOkbmnD+ifAJl1mN9mVwARdF+2mGpXA8Tpt0h3
R7Q0dEVG8S1CjHpPKjUk+vto8l3Z3rfDC4kjWmwE29VL46lNce6e+D8to8JiggG+mQuv/n6ztMG8
hCwNON5zCAvQ4fvDVtz/DLklnt7IJQGkcm6Sx25vTGqBnEVue7R516wflydVZlb7ZEHapFWr6FYu
BhJN67vpagj63CeRnu7SY3oAu++hi710m2FnLfoAv/IfxwB2O3esn9WhdbocibjRywz2qvFwulaH
8QerxqupF2oJyfSUsMcEnJ6LCpI9ayPgrk+naPrRBYoYD/XzTzBQfMtKpDEiq6/f8pHVnj2TXZFV
vtJPXwq72CcgwkXpXUkOXaIdNaYdNgZf3PTkO7PgOkGHDoYCrZ3nnzBnxVQnHXL/CqFPaNqCUg1i
46L4paUdtBaNLRoQF6z1h0zZTcbfxMtT89LqKkYVA+DgCEANyTfi2m9M6BL8JtTwVd1X20C3/xDY
9c9yO/FYWm4ky8xmqsWhOryirRpA6hyn+BbnvviVT+OKgPwBWwC7ixSpUtZX6kxioO2XwuvVEfjw
sOXf9eRFraLSbHa60W7kWFYjEpAb0JIDKwuutWLFn0SHPHdzk3YqIhLAGZ3+vZ9A/5h9T8s4WNji
4ykbc7AIj3wj27S2k9BRYoD1wwE/gGzXpqPWzLaNVHBuec6EW+3Wc1XEUnk0DUH6Az0pUaOSNsrI
ydzlCoJQ7d7oCviH0qdharwpeb+8HcRqv2RHeheVVOupkiA5z4wpKPo49fUCpH+mNuBYwQmL90TO
N64Ma9euU9+081nrl7pVnRo51CXfOc3T9NupXoZAE1zC4xaF2tpM4XqAIin68JE2ksYxaUsdHXkt
Qm31rsSNZ5l/xqbysbnw7sF/gsUeRd9zZ9wJLQj2gjT68jXrbpQJUgD9FkZHBir9Y8RF/5CDoImG
SSloZCpLErdA8qJPe+2QomEqmNOqD9CWrvidopPDzBPwHbPU9fWxGAKbA4PYmo2Jfu62finGHHgu
J6iSOPapzcVtaW7DqWodP+6U0neLRN/YI2tXI1yKcCfEVwvCnvOByQedZqmq4GrUT37eXTmOZ41b
lfBVI2hqRuEHewR1/XMjimsCOJA3RQQ27LrEU/fF6O8u75C1FYQDC3sQAovoH5d2SDrEhoMOniJC
p4hHxndWbQGo1/YDXvGIJOhMxxKVTqSp62qDqnACuSJfwdujBKt3Z90gXA8aamV8I2yuDtqJPWk1
QUnNnRykhKJEu29LYzdW3N/MTa85hZs/li7KMsDLShuPmqPJNLtDr6ZmeXOOkEKW0FSn0AUbyFBl
IDjZ0klam6lTk9JMmaPSVRAgLqI6eUWeOlCdP+Xh/NiIpyakRe2qhdm3MS+ioUHPG7ivND9VKb92
mybZM7zsoL/QL/tataujktZIvuhYLiUtyH3Tu+qW/NSWx9J7slgKZbBNeEzx2ssdoG+2EAxrpzq4
ykC3AbQw8IjSqW46HI2ZVV9EfXWP4ycOSHYDGsYIbe/xBr/S2rLElRD6DiAqANua9LzoLbQWl2Nd
ROZ4rQGcPKC1WHm8vJnXjlUb6rOoHYDo8ZOKd07Nto2JmL/K9UfGAQG7GogbbO6x1XHDoSO0UVGs
kKPf0Or1PDIgmbBF/GVa9ob6kpkvlJnHmIIuarZDutkCunq9xjEBNCXuDVBxEuvl5D4EDilFqYld
RFoHaBU37yvGgWI1jpX+jY9LqM/PpZ37doY6KeVB7IKS/PIAr90nAOsH3gXPJ+CXpYCMY2hEe28s
/KbAGWIbQoeEZX4/OcfZZqHS/WHnpdiSgpMLjFLQBEDXghTNFoNXlTaVqMgqC2D31zZ4N4wv85L7
VvECaos/9k8QiQgafcwtmiDPRzhmQ0N5gXmlWqTlz2z61b7W1e2yVdpbGUfIfIHzE22vouVA8ipn
uY0ysAXIJAPkCp2M5pe56x7NYfHA2Pp62am1dIqguAGn5wcUWha5zt3UsUdhrbNLzVtGcJfUHYhu
8jYDE03ufivccjzywu79Cv2LvkoNKG4X7R92unzMJbYnyGnQJIVrjuR1U5NWJUNZRkrb+GP9axkC
B7fRYYvJfmV3WiDAQq1GkAihKnQ+iz1Uxdk01WXUGkhy8h64+qvmSnd9YGMN443lW9f51en816D8
7uVVxxpKhMEmSKsQFfblWe2PZEtabS0Vb2HVIMQR4PWwFM49w16HFnSMEeyyA7o7NaiIx0bQU9/R
vOIhQarhedlP71bqmf4BUsFbtYCVAHtmXzog6ywtpxSqVRF0gTxd/arUaUBccLtmy0akWblgIMGJ
SzdKIGgM+xiJk1inJ4TbbAQmtYpDRc12eaahVcCiO165BwYuTOSsta2NIg5U6blk4RBE+xKuamgR
kQIs5HfRBhz3ZWQTnt1OnfqDxBbAE25MXY8XVe07NZpG4sIxb4dkqfeaM7HHKWcUSGS+hJCbwuP7
8u5dOTchioSOAdGXhPqiNOUGj5nmxHkZsWQswS5UDH5KEZDsUduC86wtY1xSP4IfoBwyyqrNQbxF
M7eI7OXNaufjqIIPHI+5/ahsAVPW8Gs4Q8DYgBYYXApkPoqa6CkZU1ZGpG357UjtOIzRLgrsIU1C
UyMpCE7Rtp0CEeDPhAPzgVMinPhQhwVvu5BwNgIKofLraWHTTu2aamPgV0dDdFi6AJ8LPd3zvdbr
rFTnuS1Rfa2qfV7V+t5k1N3llVWgH91I74w4ZleXZ3ttgwHoKYB96Pb/lPLo+lRfeqAxo8UebhNb
v5vn7y0kXD0VZLiXTa3cLoWUCKSQ9Y9uPenuRwpA1tFDUEZ1ezSt+6La2sIrvtgg0xSdaB/0deLv
J1sYrR9OvySY4tp8GNMHJfY4Qeuccbjsx8o8ffSngrxOFOVlJGSfJkikkBnzRHGeOrcFevZMtLnN
GoSDpl+Xja0MGiiCcasTKppo+JZ2I2Glm1iUYDeyL1l/U7ItQqM1AzrineBNQa1VRqBNHYOIagZv
OvCVh7lO0KDV9fb+shtrU4MmZcEVhjcvqiznU5NbYMUfY1h5AZLOLUE26hVGcNnG2ryc2pCm32J1
mjST8ARoIUGxHZbM74AD+EOZY3GtEB3X/3VG2qgzljFI9GFoQMlAnxafTI9IYG5sly13pMuL2o1z
GVewogz7qT62EPFwrpbKT6s/6w/75I50e4k1q1G4AUN83i+qr7/XL3wOrK3dubrQAGVBlzqxkJYQ
fz/Zneh5BBE9c8rINVCpb/FIDFFF2yIKXltogm9fB88TUHtyk3+HPpsK5foqUrv41Y3vYmpDksw5
gLNlY0mvnJOA5SCbimcCOoY+OnxP/On1NtWbxcD81I193Rpd59nUKA+pkejh5ZW94hQQCDAhUP/I
S0nv8qZ1JsoUt4wcpQjm5rEu3/UuA2ntxmtk7cGHYq8GYWOIeglRxPM5MktW23mtlZHIOz4oxtNg
/WyXiJmqx5Vrx190n/d3Sr+xc9cS7+gR1xG80UgMH6UoR6dY3C70MlKrHmJ8kJAbH1zGrzn4NKwp
uYlr4jvqjQ0pyj8fWeC7AV5H+EMrvHbucDK4MUpYWJTihdsbupdUP6bJU7XHv7AD/VoTBMCgIJLf
X7XSWlNDMINJA8nByau649DesC083tqa/OjFRhMKYpR8NCUdoNn1kLKo0N4bfuNOL2SLV3zdBDAO
ENVAMkLmfhwW3FdVu2TRpLww+4UCF8aL+8ujtRIqHGiF4MAT/AQ4ms5nhZaTQzMLhPNww0QZsSv/
ZjpODEgRvKrVqbWgzBC17g0Q3suSe017s1kNWdu3ooKFPQUQCphHzv2oE1Kjha5mUUNugNnV7QAv
tHgrEK1ZQQ4BJGs6cAOf1PGYOo+tRTIWkfG6dlLPyH+Oyfe0+n55UlbNIM2LHDyyysCKnTujzBrU
UoeBRUAP78uwQ3Neo/X+prCDzOctziPQ4//X0EewOAmss53nrVKNWGGDC/rNPoTBXZGn97g0duO1
ePekHFJ85je0kaW7JbEip3OPywRmkjfV/fbHbgPO83E9Bo4JF7Fzt0EDVc89ReWMsRdj/BFbD4p1
l5p/fpicWZEO+6QeeEXQHBcVLj+6oZnP3lJvEfWuhVmh7W0QnIxYlXLLIjrLtNQ2UL0C4qKCwBzf
YywbVfXjAlpMkAC1PE3f0i5fCRiCItwRkQ+oqA/ujpPpzMqaNJkGMHKq7qnoklXuSL9xcK2sTTS4
oxUU1ywLRTMRUE5soFxr22yY0eJlzMHIE3+uql2OhqsY9B2X14NY5tKT/cyUcPfElNsCnt44MDWr
N1Y2XqdFj8vMFXJeaLV9ox07JCS8bFIssUsmhfcnJmOdqd3UA/vvTI8N2vavISvgdeYSkLneuHRu
eSetdtouqoYmVtSJzTB+mpvqLrOu2fDSWndN/iN2643RXEsVgpATfRZCHQpCHNIBjE0RtzMIHKOl
A0eD5rUK9ea6CRdDD2ZKPSOFKLWv2XgwlI3z5yWCM+PSvQqMMiXRasylxt65BuEH/d7aVBkRHsiz
d+qhtDbtnprUcYSHyJ9lgfWqEN+G4KLqgezUVb1Z8Vixb8wtvUfxu5fsSgsVj+Rk5gzOEZDMjfUQ
JFazMX4iKl0yIS3MuV/iRI2Bl+ioz/cAIFp+F3RXWwX+LU+kRQmJE+DEEpJH/LjbIsdY/210VuMF
DBEDucCADsquil2MEnK0WrR1eKydZVhh//15WQ+p6qyRxKLSXlzNj8a+fCuPrl98BYLlSxseK8Wf
Q/eqh0jw5Yix4ZUrXTygzN3V3EAmUenb7rZLoPMRE8W+umxl9Tw59U7avKXbFZDbgHfAiXt9MHmF
V/mGV4Rb2gdrYUngd4WOH3JxcuOzwtSeJLmJzOgNCj7KNVUAAQhQ/kf2ZWPotkxJJzHKNDqoG2GK
a5Wnu9xPqBOQFmln7XvXX+XDAwO/0eWB3LIp/n4S4BV1hrZBA5sVatkt3wHU5rXZrpshVOZeD+qb
q1xdtri6QP4d0E8PBY0qCMoGvCT7vN+jUffy76+lWwGDxkUDDxFI8ckPHih1dDGL0Z1j674bPdTX
+VEJ7Z/VvvN+6Y3XP0D3cJcGl62uXTVOjUrj6DCuDKMNo22QhA9bMqBrxzDofUA0Bv4CC33Q57Ok
pXg5K4YLsKH2g0BnVFUPVvmIx0+RbWBE1q4zp5akNRjblBCaAetiN0GVTt7PBrHVKHeXR2t11Z34
I40WHlgjjoZYHEyTz3ntT+b10l0n+aPGCPq2BM5iK6n1ed0JDkbc7/G+w1vUlDxjWpI6ign0SwfA
w44QDmosdWsZrFwqhBXkZlUojHzWRbfmopn0oihQHoOoV6HsstFvdHOvjcTrkl/zgC7YKb0en2Jz
Y199njlYRhr9I5kKCLs0prhfW4PDgL0ZievtoCfg61mwJQm+YeQD3nUSLqyuTnGfBrLB0G44GFbx
dO30x9jYwPWs9MCeOSMX/4opVYtFA7CnaNRDlXzPhhqPyzzMAStt+2eteSTImrhTBMHKcj8yG/gH
Ai4rpd5o/1pdNcjooSavotfqUx+c0uoWdJyKyCpvdRQfzeXx8lbYMCA3vuml29ZNUQHHYTdezF6y
rb7PlaMSYynIQQTEU5TFz4NH7uhD2doYS40ah7wzd3V3x9Sbkd1l8+CBjKeYVC+Zt7j5Pt/QYFbg
zpF2F9Rf0n6bTVfcQCaYLUI8wdrfGph70jLsVSfYxC6ujiKELARkRGw/6dYxgRspHydhjNqerdzh
Mb1xUH4O8HBHFF/QqIYn5YdS1MnKz2JTowuFhZxauEHP3oA+yKra0pbcMiMcPTGDBBpgnsJMCYiV
IEzo2M1sDn/ljECuOpBTQQry3ErWoj96iBfUkEpQwfF7tFMqyUZuf6XJGlqcWHJg4UO+Dr2ykpEC
ZU9DhcZBeWuUHpoe3A7Pxtts2Bvai9npfhJDc2nOwU+SAKq+sa9WQ8ipeWkkQX9I0rjExnJmH2/0
29L6qkF3FblcpSBeOQYKSBDL4cXJzLDXmoNdgSFOQb8JGJ/2l/f45+NbqJIiY48MFqjpZP07p6uc
uDSwA4190/5K0hbt5G8ZOsu3B12AEc/fReempF03JYWpZA28zlq2j5sdTW7nNN9VfPbLNKgg3kG4
z35d9m9t9536J0WYOrb6cZ7LQiRmbeOxGrfObvEDn70CSRTwdCDH+ISmadVKVRegA1UVM2iHTfqQ
JI+JcbD206OibOyOtcilQ8AKIktoO0P78/nCLRa1ZsYMa2ky0h2pwb4Rz8oMw11+ZQ124Y0DGvSh
wBRcHscNwzK2xm51ZjoJDJei3nFIeFCQX5O5N/OvFCjQy8ZWJ+1fL+WQ6bRanVk5jIG01Slv4nnj
99euCiejKMPJswJA0q4U95HK8UzjMTETsEQzj7CNy+R6oBFCRiLVJ6QVzufLBnuNrUI1KZqRReT9
e5n0tzW96X5VylGDnr2+1/Q4VEFoN+pHawuruzppkMgBjwMy4cganVsXqL1yGBCxdfSyJldIppAH
SAH7DX+7PGGrUeTEkOTmmClGnZtAfLbT22j4VpSxsBu8Ai3o/z9DUgzJynkalh4eZT8oFJO8OUjR
hLLxTFs76ADGQNoUhUwQMovleXLQaY2d1XoNb6byBW3saXfD6PtlP1ZXIIqWAlKPA0imaXAqOtWQ
E8KNP1S80if+1hVndUZODEg+jADL5JMGA/UVCaDp6UNac+P++dEe8yn0ndiQjmpFtYup0mGjOlre
o+HlRwC1j3duWB/eQPPvxx64dMPW/83wuvV9x/+u75rw3TgoG1+yOmEnHyKtc3XJikyf8SG6eZX1
tyrfqc3XyxP28Ua55Ky0xEF91WZdBRttBNng7rq5zl/pL/29m7wpBGPtbvTN1qsflK/OoQmGDToC
WdcbaxGH54mL0sIX/JclWWB+CO0d1r2/eOURpAQl+IOvDU/xbL/aATGXeNlTHbZeio3RBuRLuiN7
9ro8aT/LnyQkVxr+cnlkVoMMIDiCBgAQBpkLYChzPRsUHcH6VQ9MQB4jcrDAXnj4/5mRBsDK1ERL
GpjJi2NJb3T+3oIqhh305jdQtX8TAU58ko7ZZWqdJRbAcnNKPPCQg5DU5/pGeWZ11UIvCVqN4AcH
l8l5mDFit1CcAUZs+oi2Pc9Snrp2SyttBbyAhXNiRVq3pETbdqYBrW5jbtIhGOKDbkTc/DHaLyi9
Nr3jgxYvB2wVBKuXp2w1yIHZElIPAFiDauDcQR1CpilUCXFZIcO0Txbd8GanJQEp24Z5jaNvAYBX
en7hLErweA1/nLdS1DOcpIcYvIO3ubEEQ4NOIq8I8iEw9RteDx5un36Ly755nyco3uRAURgbK2d1
N5x8gRQTCUjSwDWLL1B9bj63EFHO2L44ArxhZ1uXwfXx/ddbaQG5FuV4ScQISQs4SujblH9VYnCA
ZE+X53HtiguiDyJIfQQeRN4NtglsX5+VkfmdNleVHXT2M0vnOzP5okEiXmu2REJWGvLBxo5TUaSp
oP0gS2tMmgmepIICgOK2xrHj4Nvt9T4LU4gLgU4sL8EPZS07PPHTq2GuaIjmPeXg9t3whee17gvF
iCPvY+Vb5cavzC4HlMuRsTah5OQz9JV6DMQO4VgO6C9ig3PMaWsAozS5Nw5J3WvAWJOry4O4NllQ
fQBdEUDNUEuTWrUKSIV0gJAWkeJ0O2RjIeqU+r2ah63z50wmGD3oVH30+OCVq53vO2hq89wC22tk
4nDS2jBhjaeou8v+rOZuBDJSdPmAxl8mwRBNgXFHEVimX8MLeuurPQqUE26Y4JTtNkLl6uD9a0vm
lar6zEhzDbsKiXnWHM3qaJIr1dxK7a29UMErhDsZ3nNoWpcWumoslp0IXP2SaLG/8DkJamf8YbAl
9d2Kv2b5UOxIW/iGUYKQcpzDjTEVEVG+ZJx8wCc/67FHXwhQ5nWANA76X75pvvs8/kxGT+HB+DcZ
HVAbQTsWymbACUjBSoP6Y5VAcT0qiwMQqPPOdLc8Wh1SYKjBx4K2WpTFztdialh113AFMaoNwOi2
QARwVxg3VL93nnPmjT8uj+DatVdAtv/XnHTaZVORAs+NkIgi/e+2eCTxuE+0OrTKLOj7jUuZWA6f
ZgsrH5U3CyJbMsnBBCWo1oV8BWhgIBS7U34V3XSbOVemk30BSvV5gpTAX7gn5ESwPgVkWAoic2w3
Y0fHMsrLPkiaa2tAexlaQFD9o/nGSSYm/5N3AByh1Qj0HJ9Y39sh12aSAwNfNe2uUepQrdxjVW+d
2aszdmJGWiD2gqxUmQ3CDDqEKrofwXMCZFGgxcsxhar7xgtytQwiEEuiadAWJavzFanSGFyfNrqE
tOpp6g8ZCCxb1h4MyI2aqt+yao/iFW2+952xYXrtbnBqWd5uBUUJ1arKaEwC8LwHkNszk2nfd8oR
E+O7/P7yalmbQfCxaagO40IExaFzT0mhZFpjoHWCdPfMSn2W3kCYbmOZrM3fqRFpOK0Jkhd2jGVS
2AdaES/LqoAPvpvvh3IL07fqEI5PiPehcxXQPskhq62MgZpA/Fql4Y9kZv6igP4Siidbbq2agtqW
6PGEBzL9m710xB5GjmWpj9Z1RpY5qFTnSgNgf2NPiwUu7zO0MYgORLwEUKg9d6rSZ2uZ6xgoX6eG
dN4UDPRJBQVZXod/vhyw6OEL1gKilrQcalbQAZ1NZTTnxwqEulCi/xtXTixIa6EfWO/MOoDStLup
8nBs/TK+YlvZ+7VtdOqHmLqT9EyWqyOoIeFHau6UBQII44NqeM2jE7PQGcZvl0dtdXpOfBJ/P7FG
wQg/2ALQjqfgFC6pjkbJwfan2qY7w8aD6n9I+67dSHZk2y9KIL15TVdeUhm11P1CqI3Se59ffxY1
556uYuUtYu/BDNAP2qhIksEgGbFircfmFgYHP4Bgr4TmXihuMOb0eNAgS4MzpQlHe5q3g/4TJJdy
u82rpyzhBIiFsSHpD/zmf3RwWBImq+iKcuhoQKrWU7NHP3ioE6c3/7njoZKD0x/4yq9odDuFCdof
ghyosr2IbmjNdKpuqwm8DbsQh26MMBOH4sKoKbQbIMm9rnam/gCq7bwC5Qonii8ZQp0NIs6Uvg/R
4XY0yqTNk5Vgv6JyGAaqJ4w/dCG1O/0H0MYcb1haIIBsAfhGcQ+AacbVZXnKhJgIaEKRViTx4mIL
gseZJ/vHs8JMnVFqidTMsJJJWy0HrZAtV8eYd9lcAL+gfxTMlUD6I0+EB/rtxHVCBa6UOsn3mYyi
rnIxTWSsOhWnvlHsrUbdK82nAMCZiFp2oJqfiaiuwhVBSSOUdkrOKwIsZUbAJQO8BciFKOkC80xq
86nNVTQwoh7lhWNomyZgpEJ9kIrADoMXNXUUy+3698DKIV8q/Xm80b/oZJi4D/PA5QIHDMFSjQmW
qtBOY9AA0J0nEXTAt8OwqYRdHQoo+fVHnDp+0EzIzzROPXaio+Wvg1hBPeAw6iBV2GnCH2L4XbIa
uqccmN4BQjrKnxxJDUHeRfIqayFfzjnrFyhyQOdAwQbojBSBKWamrM5EoQvnBtB96BlFqJ3owTq1
VAcNPqFj/M40uwwmT5BmxxB6G1/Vi3YRPSXDQRpju4EsD56rz0PDe/HSubqbS1lBPR9t2aCKYlxL
HPUeb16AtAW5CLwRl+RVqVYtp2y8sPNNEfl6tLIrtNGD/v3qKAhGtQ6tMgIgLd2KIDZWPvBesowX
Xgl8ob8cOH8kzug7hvJvM4Y6iTSqVoNtwTqHw7YPfxn59xzEOIUSO6no1sO8G5vg2fqI6z/QjYPy
9bmTaxtnnyEma7Smc9Z9IUDQQghakgEeQlsX8z0DXMEAlJzy8SdOm3af3Syv5tg4DSUvjC+ZAsMj
laJF9xgm4XaOexLNpKJaBlmUuGa4kbXYLsbYsXIeamLZEh42aNjBkt6RVqlzZKolYP/vrbUaqqdS
f594wKelqgEYO/8aYS53KOEK+dBVgPnLJhTALEdIfwpm7miB9gRVpGYVa8gmTL1vKu05JI0bQvdK
6f0A+WAsJ5Bgwr7950A6aI/SrlaUtmjbCrOcsWDqEP0FIHCu3yXiR8NWL7+PvPa1hT15Y4XZk7lY
ai16BNESsCrXHIekX8jsdwhdAkuDdjwkmtgWeU3qm7klgNi2zRaNoNlWs3a1uft8HKLp6cpaAXsF
Ws9xRqDczizeBHol1PZBQIc6oDmXNrBcNjn9Cxs4Di0Ud0wgrZlLuV4D6Q+9GuTI5Ys277MAXcC8
doIlT6fdpf/PBnPSTGKakaqGDSR3AZhUnTjxsdfBfmm5j0eztOZwK9xegegCrorxLASKvtRDgEGj
4kmNwD8e8Kh3F+7H5rUFxquIBfx+lsHCNK/FEYAqywcLFNoG0BihaZzhLE4c2rKhdIGmVvTR3AYj
aGNj4nrAhKKTFnmTimTqNuRcjpdcGSwD+H2a7QbB760NoHpqeSKwIb0b5k+IMXavVYCOT86tdXHe
rswwqU0jx9PT6CjS7ocAtCckIMEGL15E49TwbgkLaTHcESB8RHE3wHwy7lbIeWDOkOUFkXbzbKjN
2QrEp1RH/cWM9YskiCv07qOBJRs5+3VhuW4MM7dlAcwgaVQi4sjB6DaqjPx+Y4Oq1VbFmhOAlsaI
a6xMNQgA5WYzxQEUBgOhB7/pjDvjLG2s4Xf5TNUFXxWxcVJd9h9vrIWWCXBf/DXIvjrqOEEBUUHD
ndwq+7ob53WXSGiUIJB7SjSUPBqrQr/BHGbboDYnOyoLqLtBF20d9aLmmK0BHUHByrPYx59+zUGk
rEFQPm4430m3BBMzb76T3TJgXVVMKPPtzUzZh9ZrWEUvMWR+FbKLLLtB0SbOArcbJ9vUjo9tLy0/
jTnwZKCx7nQhErQkJnKIW5OGJ2ArTXYv/TRF1FV1gRO0ZRqV70aJiyZlUEdcsJjdRPK8MkoZtxSl
Abdw5Zlxa4+a6YIlFVqyOyXbBRChQzHQacx8FYe2ZPh59SuP1i2xXLFcWbpTjMgbg518au3YKt+V
jrfllx44VNzof7/yjpaznZogJUWHRpTM65vvSJXZ0/TcK50vgB0XCPC3cJjf83rT9E9Kl7w8Xo6F
iAMw+5dkKIgH8Da/DWzyXApVmOB+lVLKsKNOckeA9ms/2QFRXOBZ/0t7jOel5ZAI84A1aaM9mots
ZVA3gbUp28zuUfUT/pU5wPBAjY7i/ddr9+oxEAmhOSYGJhfcpLZgvgpKY+vGYAtQ+xDkSxc0nMPo
C1h+53RfjCe0Lx8H+u2ElohiuTZBVUYbUO7tE/QiQp49VNptLehuCZ49JV9P+Wsd1+t0EP2IGI4J
6e9sIhsinbJ5XyoK2JDj57bwC8sPFPPb4yVf2oEK8km4AaA6AVGt2y809SqAPDv6Z+S+BzBDQEe/
bLR+KU+ePisTp89uKQZj6un0444N8MmttbA0OrmATsI+KQpPTRVoeGGzo5lMCV6qRrObRv4z5/r6
8RgXLoV0zYFMpkyNWIdbq22bg4YJ0GAwJl0EI7fncW3M749tLM4j+nVpYxdA8WympBArNOJXuHga
8Ufb6rSVgXKURjxphiU7eAGAC44CRIASvB0LyYL6P+yxcrwtrcmGtqyTd74e8PJY9IdY1702xMRL
QW6UPNBxA23Czs+q4DKaR0iX9Gq7GmviKU2wejyDC7cqkFkBNYUmdYq8Z3wDqJaib79gv+R1DNRD
rh7E3ilNY5vJPJ67RVugX0UpHAxLYC27ncVCHPqgldCHYUYqyN2HzivAU1paT20SrSHZxSMqXqpg
0ezD/xlkXLAmbTplOoDUUfZ7Fvw0VF8l8SekGtyic8bgOMeqS7DNQUP8L2ZVR+2R8lBAvYR5rOSp
1TeQOkZDee6mtqo4U+hmvDfEEmbWwrMLWRw024GolFk7cDBrTawC41kbVrDuBYqHb6rZNeZORV3J
FFa5TtJdnlTBTter0YvN/hhKgXWOKlk7SCBF4ITepT2viWjMAvEGSK7ZTGFj9KFVpQNA8g2aK6xP
sz6OAe9KubisqNPRLBb+QafbrR9VraH3nSIBOqQOTwOUCIvRcLU+20JKGf+2Kzmy3EZQt1p3TNrZ
f7y2y9MOGh3aeIFoynaT5rOSG+Ng4IUQpJB8I3LvVlOUemIZ4tU4VL2D0Nc6apITN+5GE81OY+60
Ol6sfVcKe3GGpvDjb1qcd4DXkFzSkfxmn5NiNhZppFEAGUSsk9iw5+lH0vHorZf2L1bWlMA0SFX+
mP1rWnnTFQNlG20qdwbqwxPj0rJJ1MWrqsuemuz4eFhLBpHdgh9R/lac5LcLbelgKe57NOI1sX7I
hu+SiJ7ngzrXWz1KOBdy+vFs5L22xTjVbOlknGmHVRNSRViZCF4wqQbnUFz0XQhC4g2Chz+ey/Sk
uboNFaqZDoGFPRtbVemDqSb2wtAkPsjgIOE6DeNaE7vJU0Yp9/R0tiQ7z0m9n8xMXz2e3KWjhvZC
QTgA5Sas5+2XKEU96T0asPfqXIKAtwfSMAAjtt8HyeikSthCu8C6DFHbc4LE0mGKayCYr9AEa+AV
cms4D6pQjQlmulc+a2TqLfXQdLFr/guwMxJfFswgKaHfSUCUctKMKsEAgRXCJcdUkzUKBJXbTgHv
Jb84JKTYdGAMRdBDMvF+6nEINCVONk0BrrduD4kCzd/kE+9+TvRZ2unIkgKDRHWpEPVvJ08tVTI0
tFMhq0/ozrcjyHvJ2fQv4gkUmxRQ/sIzkGS+tYJecjDE9iiuFrilH/BceG2V0FjPVkA46ZalmcMd
EUls+QuLx2xxuQitQDNRWY1pOK9so3ga019a+M+B70jf/jXD7O5pzvsoNcHtiNKtHH0Gg2ZbvHL7
4lBo+h9VHygMsC1HQPgn7Rdw0aqPISld8O0ZEJQLs4/HG3fRBf7aYd+LqNLltZnj+IuamipYh1D9
KBNOdFgKh3iyo35L+c81lp4OgalMcJAgHEoKOJIyl8DZHo9jeb7+mqB/vwqFwyTkQpsDfVmSVU5M
V5Vf0EEo/gv0OB4Gf80wvmzi/lfLNUaSAmIhvXbWpiZ/Ho+EN1lMKB3ruisCtJLtpdC0hapyAtHg
BM3lRf87CmbfE0BSBLWinNiSARLHOnRNdJmBMP7fBBgLlxscuTp6HVlxD8DOrcAgMNSpia/IH0qC
xhjz8/GELS09buYgNgOVI9qt6IReLX2hh3mQDMBCYTtaxo9GE2z0+bhj3HLcmE4Le6pTujE8fi1A
pNlwGenlRGYLzIA6bobpMeo/0FhfQGIkFN7qMfCk8R9fWQAABxQKiDn8/w6IUCWAdxgDNmcyordj
epnNxhYDgPjlZDPU3//pNKJjDd0uX1yVQAwwfpeMFZhGcgAFmhwKl59TsS+HHwFIsh6bub8pgMsZ
qQpKLCxhtZjgKaTyPMs1ElTyKvLg3F7pSU7K2UP3KwUjuM6j/wHiNSoL+xYLI7OsGlCRAcQeuuia
YubXfYkDbgLfke7gBIG88rR+PLSF+xjlqQaFI/hYDaSNmX2lKcM0ZCFy8OCsjaOVpnwqA4ltoNoc
Adw3iZrYY1Q4yTztRfKP9zRsI/GIXY2pRbv27S6IUhFZoBQlGhyum1IBP/QwomeUtwfuN9utGSbO
qkXUqmZJH6NIfMeZ3yLZr0sn3fQfzyUNpLd77dYOE2h1rZLyGd3Xe3PIvKQC7nY4DErrjNNlEHn6
oPfxkBqjModwGNwdmBuXVM1xLAwhblz5c5o+S00L+oP94wExYd1EPw7KJAgaIGzBsc7yRoxjkEuk
jJOT2P4k+etcv/5Xv8/SRvRQZAGisUhOwEb/tETBtvSO0w/ANvqwY2CRoKU2FehVyZJTYpuHundC
/A+SwL4+OOIG7CYaJbjm9YWyLQ93VpmIQSotFRQBI4O8rz/9IS/qBppXe/I2cyIg4wZ3hhg3CHSh
1xs1TU4jmkUg6T3bbdT5owXUyeO1YsLT/xrCSwmawpQ7grmngg5NbaFlkJzi1JEdM7blwa4zW93n
wHdwbLG0B3fGmOnrQ0AbZ8iEnUrzOfsYnoTAxos7tVxICmyxoQ75arLdjhMLl+fy7xDZuYzUSR6E
Kjl1aomqcbUuM/T/JB3ZPJ5K5jj5Gh2QQZYMTmLsLrYbgFSofJfEMI8pkV9mpGtJqdmdom+n9thm
3yOJJ0mwtI9lnMkqUgiKjvoxE2fjKCdpF1hHZThLEH4B++fjES0awEAQJ9DcCUjSrQFZ7BtdDnrr
2Fh71XyewTb42MDSlCGVSPVkkFPU2MayTkMnd20Qcixa2SHQSJ9RuGwyv8Nzc3xVK5HX4MPE8q81
AnINaGu0+NDz6XZEIJ6dFbkKBci329lk62Bb76Jv9fANws+brLNHdO52Z6vwzembGNkFyEGI5WtV
6cQFJ0reuyWN8iiSY/3Q0fEVa67vikWfFFU5Ckd0ejhKPXoZtEitmFMjYbN6GDEyElBNoMrBOjKL
dAmuzKRCZVQkj4PT7ud0it81fTuvtNErNtEvlThNiR33eE3vI8pXu4gKvAkEI0UWZW6oU66GWhqd
9FZ1E8SSal7lL+lnGEl+kPsRj6l/ISjjNY8nMLKWFELPposNQRzHPImjU6FoILbPVqr1ZuGp7WqS
00npdjbCAyS8OMNcMgvlKaS6QOhGiTqZ60dsKEWhdxBUaFB4dXVzzvzM6g2PKPVwirMq3xgWKK2t
cgg3SVRJr1aS864m9z5k4BvQfYeMMYBQbAVM6DM0fTRzdCqjCW28goHt0xbCptRIxbnU3e8cQCtR
9AKbG+rdeArc+pHRT0MviXF+Ms5BY4NwMj41nHvJvefcmmDOIqXTSJr31IRkm0DBdraBKl5uHuc5
3aXBGr0L3j/1VWQ1FCQs0SgKJST2odEHUWaCzSs/1bJrBvZsoS10H1i0jNKrKsq5HKdZGuG1PSb8
gOhfUhIN9lTTzcTZDktP1rw52eJsMNOLfHo8vIUD92Z8LCUaScs5SiLYA7mq2X7ota11u3AGOqJc
Z4XTA+sfbVo0RSu16oRHNKRmvKYTtmqNAEQTLTLOKB2cGqZFffgqAGVNKvaJQfITst7gBqinp174
IMFB6i5ZsevKX035E9IX5ucoHVtIzZSt3Q3fkwqSCyCjQ2kXLCLZdq65/asLHo0Pw+IjQqL9UWQ+
rKtRJ8IJgQ/LXCHY6+Y++y59KFDutMWfwbkB2eRKOwybxpf3My98LHgCBanQrYsJAoLodlbiNpUq
Q4+LkwQ27xa96gj/0LPApSHZV+nB4Gwt5q30n0X4YgxCtgCwLGZr5V0X67Ui5KdQzS/JSTZxEcpe
A256jYUpfRlCnwd0kKHKQBWcbsfVNHU7xXJanIb2Q1UH2yK7wcXOyrzvn5VnfUbkkJqXRtsbUQG5
KrBoPHb5e3eTEQqBBQA9PsVPs5zXU6eIkd6I6qnyyn3xlG7Uo36Ut/Em2EIn5Gj9CE/DRVsRX3Vr
x9ronIjCPrzBvnZrn/EqzRzHKkMTxCnXG7tvUJKM7KB3oReIf16MSIYS9rM15ZBpJRzbX71BVy/V
O9vMkVSXQT4ihqsn2ck3pZ9ss1W7y9focfTH3biOVsFG9+N18Kxt5KPyAuotH2Lcq3TFA5zeH450
Fmg1nJaKgWBg/G2oxBmCx5gFXTqo5Ycqb/FsAjXdRhNWSnFqNX8YedRALNzpa/igFUaNFiB95D2Y
I6rSy3Ksoko7QY/3s0Tzj5sdgj3EJV6IXTynq8eedr/SuGrgJokrDu459Ll+6+riZOpNJwv66T19
Dn6oOaTMbf25POCxNseuyLnI3UUrCs9A+ggEDEBToT5+ay1BlicJ0sQ6yZbX9ZtU2FWqM6EHgcdn
dr+FqSXIAqLTg17g2B3U9FWDvG9qnfp1v+vf8nN1kL8Tf9ib6+Q5XjVeuM//qDxQw+L4rqwy+yaZ
UmRuCaxO4Sc5CsMnCux2uzLCmpPOuT8UmfExuyTr6qAZG8xkWbukeIOis7audLs71eIedCDW9E0O
f4SaCnddQxMxAevrY8+5e/XgsU0Ld+ji1qAtwL65SSnGxqSM5NRpdrRWdokTBKsn/fWxFTphN8GA
sSLfOoyUkjIb5oGcMtt/cx7/9v3+Zn6ceXqaXSGI4oQf754mzTaeL8ML6ezSlrFkHFP0p+7GgVYQ
5BOpiBnbclSlsTwKg0JO4lEE0O6X5edn8l3cwPHjyCFv1sv8wjF5d1qiyQWdBWg/obgykJ7cTh2Z
xEDtNCk4C+tgF/XuuLMsb9xm/rlbiz/rg/lUvGkuD2y+NKnoaUZLBECseNez+A9tqLQ5VMPwDLVo
vFcaZ4htpXYaxa69ym84J+WCFwLQguQ3AiZ6D762ydW9DOpJVjXkUXjO993KyOxBsZtnAj1HTqru
fjK/7n60sRkK8eAtvJ1MHSKg0SwkCZ4NyDn/LvrzJLQ2xEM4u+r+pQv+CtQnAOKgxz4C862huiCA
HzZhekbPgbnS/9SiHb6FbwJOg33kh3+03yOH/+FuChmLzBYbZRJAmzdIz9KvHN0hbzPYPNHNZ/c8
qv+74MgYYhxSHcYqEAMMLQrs0dZORgNFkvVjr7+LF4wN5uY2yb2RSjhizj0lcOPlqrirw8T3Ebn6
Klbw8+GleGqc2DWeEn3dvbvgQIC2HsDSPGLy+xwxMyIm0PdEIUEzw+Tg/RxeU9lBrezome2WOL+P
ROEEqrsbPWONruHVfrLEfgZJJqxVcL/UJi9x5+O2Nx+sF5VXzFyyhToj7rmoxKF0xUymJHdWJTUy
1qqw0awqIMkC+m7HXAuDDUjqY8e4ywIiGuEu8AVXQmqHZRMKRyWZB5Q1z6YQxs9dPDQuGBJ5Kjz3
VhAaUJRXLdhCoZZZLGFojGAKcvUctakjms+kuTwexr1/wwDeeThGcF0DY8Xt+qjalKax0KlnwGql
Fq1JghOZ3x/buL8TqrdGmIXJslmtqmFUz+/JB/wgOoV++pZ/03/1H8nbY1v3L50vW6DvoW3ouBQy
tnJRhniuNKvn1h+TH+qPvLfxpraUXxl5SZKNBqaWNNkNmaMj3S0dZTmwaxDMbSzN1sHLuE95ssj3
UYoO/u8HMUs4QBQqnlJJPVffsskrytiOQTSXyr6obDhjp5H15lJAxw4IKkXBU4wojcxXm00p5w6t
Fpp63g3Ou2UH6x+qN0NlI3QjZ3S+N5ePj8/JPne2wtkM9yH/1jDdmVeGg0rPkzZU1LP5CniK6cYf
wSbkROL7h8zN6MAafmtEBN+UYcwyjBzKc7n5STbJytoKG2sFBjT/8VTeX4cZY8yxieQ/MrO47p77
ei0iJ/RsnJTAXtntNtrrdvDSP+nEFXjzuLxT/m8F0YB/O0bI3FqzGGMik28KSK5UJ/Kko3EQDsil
eo+HSP3u/+8slsicnhY47KUYUeHsVsdN/03g5FZYXgNU9a99Ag/Q26EY0tglLYHfy8escmLZDV+m
zO1mJ7ANr8GuzFxw+/6aJw+yTY+HtjSNOAWgoYf8N0rtLIF+qQgDyrmhdq73oADdkX3rkWf4yarZ
TZwDjmfr6/565fuxVWSVrhH1LK7Gfezav140p/aKPU/dnG1/pxN6PaivD7ky1ITRrAqRgVB9ri++
0trtTvyuvuS7xoVUva049WvoWSDLeUEjI2dC754bjG3GL3tIZExqZqnnOvSCHXl5seeV8AMqcJ8g
hQ9p5+RjgwsB5WasjHNWwAlC2A+TCrF6X/T6tbWq7cR9bGThKnQ7o4yLZiUUc6tRUM+DE2/yl+oQ
QNDBrTGhitO/htvureEEsYXD4GZczOmExpk6JxUc01wV9n70OHuafvDNntZo2haXHxEoWEg80mm9
chE1aUdljFX9HELqQCrfgpS3q+lC31kAkJjqr4EfgMX8R1aa0aehcS7fxU/Dj2NsZqGxJz/FHdxL
3JB3Rb7zBE1BfQWoDIp9AkiVGVIdFVoWKVJwaUAVdakL5AhrbG4nD43YN2uAHCBPq556K+QF47sA
SS3jkofeMhASQMT5djJDBWTyczYGF6PYmHjiVrizDlzFN3pq3U4otYKcMMgv8b5l75GEBGEZxxif
VoW+EoH3MrJBbmLGK7WZN7qRuOlKanmNQEuzCjgeipEg81bBYXo7NqXNy1bH3eeSaZkz6wcUzBzI
j9ogmpPiX0o6c/bzwlzSgjzk3DFQxdLp368cs1aUsAYVNYgbV6IXbFU8ADh7eWEecckS0WOPvlOq
SnxrIRPGyIp6NbyEG3U77sedvmn2qh97XBDZ4liuLDFzR5QKqqOqFl5qX1gLa/T0bqtDvU6c0iNr
6RhtpG28rXmggPvrD6AG1wNkQmIixlE3zDA7bMOXaK06+Yt0/B4/VRvT5yl+3SddGGOM7+dhNwsC
gJuX5OkC7Vb1PDuYy0O15nHxc4fFRMRKFgOSEAxLWJsrww+25LfmaVvJE9fhgcegexd+mWExbjhk
phKmOYYVPT1Lb/kHGj7XHD+8D5C3y0Q/4crT9X60sHGV8BLvy32717fBelwrK/IsHKtNzKHeub8T
YEAokwFd86WvzHo9Mv6Fnuh1dCm82Zed2U1dbdfvdDfZzI4C+vwCoreD3a2/cYZ5v91UEACCjE2n
NKkIYLfD7ApoO5BSjr82QXDSUEZJP42Vuoud/9ISs2bqKIGjo4el1u03s0380ntTvGZXcM7O+9sA
uhSvh8SsXDgUEZnpkBQ8nZ5+9C+/fFAjHyY/PAXfURXjHaW8KWROtnKKZ6FsYW9CvBIcw+v8zkU6
VeI8Cxc2MwYGxkbwFKEPCV26t2sVpZlaoV07viCnieq6Kz2Zz5IX2tVZPT1erC8Q6+1pdmuKeQgW
0WykQNzEl8qr96lfOan7o/czG0r33rgeSnt6kZ/N52qjOeLa2Eyn8ddvtCLxOjJ536HTub/ahXGG
M7dq8R3DNt1I2BntHq21hS1CQzP3Ay9YRZvB796TTfotfrJWitM6YH/ZcJ3q/rC4mRCdOZZCszJx
y8SHlG7rNkAaO8Kpffv1PbbrQ72KfOIRL+adhfdhToVuGFJgIu4+tCv+dvRJJkPQZ4Bn9T7ADSCc
gBjCTBzTFZ+rffuxdeJjeajeJJ4gMM8us4OyNAetnAW7wYe6lXayhGKyyHEx6kGsh12PjXHmsQwj
E/h1umsEe7Z/6i45Zz7voKDh684KGluRRJTQ5cXWOgQ5Ak1Eq2LLaGhHfJm032Ti3WxZugxQ8WOZ
rowwh2xJpLLuJhgRV+qWrMTt8FWQb/wI6IpuRVbNql5L29kDG7tfuIU/rHkpo/sHg4pOAgV5P3CY
QfKN8ZTJagMlSpv0oueTPSq9nfD4kul6sDN5bYHxibSLYyh61+mlNxOINT9loPkCQ7iQ2Ep/Ulou
u8eSPcD6wHYiG6Kos+UiaDrEXaOpyaVRjmPntAKQdl4wnAQF7dmSpwF/QDJxU3Tyqtb8GJ3Ludq5
BVqXy70eFnZZ+I9j4pIr4RVB+QrQxaezeZZazjpsRRlTTKCrjBzr7GZpCmHEvv54bOk+FQGHQg2c
Ps7ARgjnut33wwzuSH0os0v32TxJu8zZB5vql/QaH3isIouHJcCvIHowEWrQz3drqkziFkz9VXaZ
03mSIaEelH/UoYsEpwuF4o/RthBECI123qONuXmf5HHSnTQgw0GX2kIGks2K8dhphPRXo+ldteJM
BR0q63bX38dMRaTHUxBUbXZJit2YT3uLoOloBvUJBETl9HeBM0EFqecUVK7yGo5AYQzHx5+wtLUs
HSwLQAiDH5GFCWtiJAzZnGaX0tS21tifhUblVfcWbFi4fQHSo6AScaeeUGZZFyAXnF1MCA+uADEK
QMjfWxwPXlpsC92hFD+EoIXe7NvFpk2QqjZn+aV2exdK8rjRmhvdVYFQt7aodq91Dqzjvi6G0AuG
ORVK24B2gEzq1mIuZaogS3l+aewKOdDAs5wX76NcrY0X3gVzaQ7BwwOyKqCjcGDSv19dFTSjr8qW
FACAOS+8HOvyzF39ODMOi4xGPtVlfiFNNzxbQi2/a1NcH4Wy65yQrqwtUd5mWx6NEj5ZNlJoy8DF
Ks6oIy+was1MSgFITikUPLTAq/TYS+/rJeCjAe4CKRtgtADRZ76wJcYUgACkv4ilQ3sMwzoanGo+
VsGfNvYHYKGs09BvYjk6C6FlV13oTs0l6EJwCa8C4iqCZykAOVQQOeNs4i/0zu0mxrchk4VSOYCI
KILdLo04i1WqC/VwEap1FUh+SX52oIArY6jyDA6ZQevTeIlW2ZnhR0K0IT1AW+ihzyDsUTjZ+2i9
t8IemJUi9XXNC7N1Gn524Fgzn6Ew5OG/7upDDMa/HhhzMBmGo6ODd6ooPQFZLREVvfJdUP1GO1Rl
44rkVy4WXvgU/cn6VZ381ON3a7AboOEfr8n9EQaqLhWrgV41dAGwsRVBtI3RYz5cMkAR7FzvdU/s
UtFX4+izUcHs0cvm774TEu+x3a/TnplvJEQV9B0gJYTcHnNWQ31TjyD2CiTg+Ea0cTOKPgRfivw0
FScxelEMOyLfrPFbJOC+HNqlJXnls/JT38jCFjTW59hwY9N04qdxcsrA0aTnsAGMc6PuVNPXdFc6
TJHhogvTmNBVGL3IYCkERVhZ2+Oh0Fd95FTKq/VH5nGnfCF62YEBEo49DlokpKCYS2OuNYNBamG4
iEkIfC80dNVnS103umOATHk+dBVERCPXOGqOvtOCs24cqnq0jXhlPmW0t58HdFVoyHz0RYxrj7U6
JlNIhksfQWDRHyo/qV4Sy2mC1oEE3mrS95BZQWWk2OsbPfyA/HRo18ILtBiy9l3oXfQFE3MNZzxM
oTcbrpyBzQfHqisBt0zWSQoxH92Z2l3gtuHLY0e5v2gAXS/JSBuC7xfkDmzNI4Ga0DjLY3LRbJdM
3jTi5eqdJ1t7CTlvGRp+buaJscS8nxLZiFRweCUX8H1rm1GTJKeewbIygMGds+3uXhbUFNiR0H1C
uZJZfcOKmH1azXNySWxwc0C4DhiZerJ5b+S784aagcIussuoT4Fh6jaoNWYXp4BfwwyI5h3ckDpH
Nlveqfb1QmEnDqEDy2SgDmewLxg5jTOlkJriEqhp9gvdXklsl2JEkpVU6YXmFJOBVp60VevVnHag
hk9VUFc7QzIl4KeuRACfBFABl04OgfbJyckEqmoSGkPvZq1ghKtIz4XKV0G0htscEcLQHtG3I9mK
QuRzVSoWHFQDyt3J9AnK32U3Q5dCDJMBsbYmFtJSoT58pBaY3P1uzkMFYjFC/yMq4kpwQssE4zfH
a5dmXqGy4Oh1ArycZTkQ1TofMktKL6PfbqonxW1WoR+hWBc/fajrdIQuI8fi3S0Ua31tkVlrEBf1
cx/g7g+2t/0hUrbZ4EQbhLnZbx3BJScuxHjBIkyCGB+ZfQjMsQXkbqoh9AVMFF4bT60/ND4AxgMS
gH7Te23+Td01v0P0M+A2zBnqXTYLJzWoNtHSAAESMJYw9wipNMkkRVl2aTzDVreH0NE3rTdd3Md2
6BHEuPWNGWZGUyOcsrbDrbpzstfv508epuw+WcaMgzkDG6sM06CEAbIydq29f1K82Hb+OaqRMcOc
SKLRz2XZ0HF4lR0j2Jj2UwhohvN4uu4v0owd5pzRwBveWBmWBXAYH0Py/cBWNyaUT41tbPO63JYO
BjAhgK8Zb0IKdmcu030tmnWkUHPu4LUb+U/j2v038A++/X48sLs7Eh3XlSHG3cJxjqehjLLLe2XP
O8gJepnPcbX70gS1QantgQNF4ootuOOmhELPVMCG/4xp2+yT/fnIzc4u7dhrK/LteRCbVYXGMlhB
8kGyfWmNJk+ATF5fS+eT8yRdmjSgCIACxXMHne6MM4ySmaRSFOQXIbTfi9EBCUJgr9ePV2bhGEWO
D10uIkqnYLVlxlPUllKpSof3lE1+KM/5prfFduU0vNLHUsC5tkPn9erd1uECLAg57LzPxLYOdnBp
U3t7Nnm94EuTdm2HcekiVUbFimCHHGWncfRnlFU8jqvd3Qbhadc2GG9Wq7DrSr3NLzui2Wjt+j3m
nLfU4s68NsHENQFqIr3VNZiudIMirCN4wg/FOXPg0/cPXmYkdDavVkWcW0WLJIwk3uhbv97TTsWN
UZ/U3D6Hr7wU6tJpcD0oxqElqZesqcGg0JDwkfwPaV+23DiubPtDhxGcKb4CIEWNnmSXq14Ydtnm
PIvj199F3xNdMswW4nS97I4d7lYSiZyQw8qI0A/BxcyM593NBQF+70KKlKFZm3i/nzc6i7eCX1+0
zpc/z0W3WFq/QnoNP29uZ+BxxyTHmnpvI9VI9eO6WooEgE+MWrUZdHVY5aeRIuzEmmSJVgxL0DAu
I8wOCnSTR0izB7nriq6e7wWBgKvGJHEjV2ICaROoJp+6iXtzkOoJwnZmw0MHc1bTiAWiSxLJAKec
RTqM/ZiAcdVH7Oqbd3u3wWSm4SQPo6fuVDywnq5flehYXIzTx5IRlCMIsuj+PdtvPdGRBGpjc7ag
8FPZ12QQeNap4um/sdJnc/0IIgqcGejLSmonGYq5OuwmdyB4cot0X+BneGcWYjNhmhi4/B4QHdW6
drZ4qBOBx1yMAf5oKIbovtqzsU0l1cI6IkjySLt9Rca33t16Kypt3q6zTGAMACz1lVQdYJ1arUFp
WEhj+27vPMoy6Yn+owlJTkWDLouB7uXJOD/dAl1YkaXZtLnMWKFLuHzJWLotqYiFSwHOJSHOUWM/
ueIH5acxMEjHVrR2J2Z49U7HjC+lKRXwcebTv9tsDPJ85WPQrPSi1mb1ScgvbRczk+0fkxuREl33
2Zjs/Urm7Fdxfx7BPyQP9U2zkYknOMh1K6rzS2LlXh7UqIbs4aF6fljdhjvq0JX1X15ul/fDWYO8
bM69BAyQk/xBSONOlIZ4GIis6HWLALC0r+zqck3JRxNhVE9R7FxR9ALfhDSiOulecrxPrY92Dwhj
R/SgW6Y790UiX4VxAM6YJgGA3yQphPV2anZoSBYRgbleNkR/KHD8y7BXWpaLND8pD8W9RM9bDeXa
eH1dGETH4NinVEZfywCCQFT9Cwl519Nu/44AF0rJ5hAhawIC2URSkpPV7/jxOoV/sTj/MIpvyrBb
TMyMI0gc+hUz6XR0tNzZ0vH/3Dz8GYP+ocMZUj/sEFcBKA85AvkJULM3j6kj0E3BnfMgeZC1lV6d
IVU9tYmEIbfB2ZYHAZF/Cdn+HISznHHZGWNtxTAx7mqdoRNaIsm6YfEx9UTqOVv770bzDynOaKZ9
nWnZGU/DeL9rHQOLt0hHf06HnHqirNiy4fxDijOcSnXu+tiIUNvbPkfEfBAc5XvvD3f9nMbndhMp
dYu7UZqtRRSVKQZRjtIRFRwClEHiAKWV3d8n7xG1sAge0ZXAICwLOrY6AvcBbQjARv9q61SjM8qw
nUuKRKXDRiGWh5YjQIhRka+bJeDbtV1Q4swCBj7btDRQmVXfq4DWSOmExGa74VBSTxBsLz/tLmhx
FsLK8jSLOpxqxABMQPv9C3VSb/vxpCFKUQWyPwvBlYPxqAXIjfVIB4NYuAkfaOVeN0WL1vTPUXTO
Qqwqu/BhIPLT068pJPfZ74frv79oHpAKnVEX5hQ8dy0VOoQBAoHwlw2MZd74GGcEkdV1IvOPfGPR
BRHuPsqyqktlQJyzWsORrh8x/fF3FDQu+K0lDCOFAULs8HkiOkTrvJY9QXi4eNF/TqFxV6GV7f9G
vffrO4HELt7yxU9zEa46RujmbMAg9alfG1uV6J7gnkUUtK+KXp5LO8F8K0wZOuzOzoN//5dH4Myy
j143dMqAQHrb0Z45wif0sq26YBJnjQGT1o+hBVEF1s79a0Fveybvayo4h0BW+aJXatfAm9JBZbx7
frVfEGG+/ZUy8CY3tKWz0qogEJ4mL1nvC7deX6ew6LYuGMXp9Dies8JACemUboJHmUTCdPMs6Vf0
mQcgXRXYDJXO7yR9/VQzbbcKZ5sRMVFpUHAQ3rRaej/FSQW1qI4BSU45Fb3MFy4bTUeGoaF1A6Az
fJ0tq3w8KM5agbAFL/OCji7JA5FELQVHX6jMx7zINJaYKrfxPwUKTpr7qpBNssHOE7xcnq7f+4KO
f6Ez//2CjlJU+SDPp8H7fzMzbBTJ7sKFYFUWWl3QJYgnCt9Ln+haHqLRrsBL3FVTNLUOovWx38dZ
MX1zSYJj1jSWAFyRQML/1Tr9003pNo+lIzPliSZvIRFo+4L7+0KNY5ldFsp0Ls3i9OwfXLmiOkA0
OkQ/9fv1qxHR4VSyVlf9OW1mOug0H4h2pP5R9PAS0eC8LHyIZJgdODdSc+3fIdPI0EGPBXWn62dZ
8IOXPOMzzQk2EVrJTIfVHSk6YTJhwbpgIRgewGgPRVMdvwDEPveKIk3gVfTUOw1ZbaIN0RAvitV/
KZH1hRTHMl/qAeGmgpSBeVgLjxY3pBmFBIQOlmn9ECV8Fm/oz8k+PdyFgjYxlvTF88mw5cGVaEeP
ifshcC/L1uaCCBemqHowtO0AIgmJN7vRmY7IkzzeXZcBIRUuYhmNs22FMqhUjr4+JDvArz8qH4/j
DwEhEcu4uGUopwRtEp8sa18Uz3xw8l8f18/yvedq3iZh/v81iwA55EvBRa/0dW/p8xPZPyTHcjNu
s6O/PvksOkQHtELsfw5P475g6INwrtP+/G3OlX6hzQU12DGywvJz0M5Cmr7VLGJN6XSsDteZE+he
W++KCjP9NbaIMzSENwPrNCo7IwVsyPCzyGa4kGiHYQ39I9taTrXV3LQgq5pkh9VB3SY6Cd6rhNQx
yV5rjegjiZ/7fR6wwPfaIKPaIc1sonjyi79aS9gJ9mOV0HB4Qe9hVJ/O07rLnTjdYIddJ9pLsuB8
gW9hYOgdwwvo/OFi9i7PgQJeK3j9KqzcYRXOY8TYdfaKSHC60Fl42mp2P+fEVeqa+5cH0fjFUlT6
5RScImiSao7qWc5PRU2eK0elWoA9huDjnWjKd8lafSHF6UJ71gss/sZpGifelCl9BiBiTauUznUX
a5MJfOOCnf9CTv8aTtihqnRBBnI7+R2tUMrP63ezZEK+/D4n+tiPlJ4n9I2ephtU+S30dYU0J95T
4an310ktBEZfKHExRYXOBS1QQGlcq/TQrFe/vb8jwIURemLUsWZOcxFJpq/mbS04wIIV/HIALnwY
0B2X5zFUBanhje7UKXnxPgTXLdKV+RsunFPVR2rfJhDkCJN37tg6o+aJ8k3XLwK9g19p1Ilfm4UF
Gu3HoVjrrHzyBf341zkFhO6vFBJtOq98GTfhPxakO/U2oQWjAh8rOgan835ldsqqwjF2HRL1j/3/
FZZsxs/4xzB+m8NJlWbQKhnVlIIcIhKze9tJRPMYoiNwyg0o/TwYmhF5HxlFyZRVrBP0wy68Fb6c
glNvX8pN7JuZzUe0Rbewq4qazwUGxOSrTkMSNarvg4K0k7eHuWoCNK3BfQyYaAL2um6YMqffMnL0
E5ZIQv8qsiI0QCdC5Qnt+yz9XCzwhWOclpcFsK6TM+7kGW8rFV7eotXeetoKQqrrdt3kIWcwiFZo
uY7DnDbYXL2+bgkFnOJDXEi1bscpflzumDuR7D06nCthMlnAqU/JuLBVRZbpTR/CHvZUc3/N05Um
wZpy0XNXYEw+S+4XZHzdCg2/gIAZxHXlB/pWOAKju0hBBWAaNhpgT8O3t465AlZCp0FJLHRTFRMx
7kj/JoiCPpE5vgnWBRXOtDe5NkWBrUJRPIuwJvUqZB/cMwB2gZldEB/F7W4to6m4QGCRHM21d8ZA
fvvjw3mRb7aiPOqi6fnzNbyIIBaPNEnGmRNS/KrYT/RXC7i6KIQXFDgnUKhFEVQ+KJzPxMbi8F0P
db0u54vW7YIE5wIwElnmag4ST7g2E1QK0QZC0SG4aC9GcUjSz5DxtGZuRFb7EOv0qEA0BPL3WUm5
kPC0DSu170HEIGFHGrw87BsXwzHF6Tq7RHQ4Z6C3qyaqzmDXSH/Vk2tjNII6xuN1IiKOcWFePayi
xsStnHb13kVvIqufRDt+RbLLOYKo64ek6EHCunG7XeyJLJtIrOYjXtxHY1qFXTW4D4wbD+wMfOGH
6zwSEeBMgZ1PqGvD/p+mh2fjvnWFfdWLpvmPYnw+ti9OoMdDmGQzSj3g9zc2eU6OA0FZM90G7vWT
CK7ic1zwglA7aBjrlUAo/12QG2h69CbQcUUgtSqn5I3Utmar4LYr58wUV6YG6ko5lVBojjBZ2tXU
unNq8vAmaoYXSDK/p9vQw3aehJyZqLAmJj+2PTHervNPdDj9q6hhkVI5lhVoxJveWT39VtbWenr/
O/vyWQG/uKRh1dplboFIT40CAFxMoT/r418S4fRe86sxBfgK9L56ggE7ZhuMXlFRe85SVRkzjv/4
an7mEH86j90scGyw1xiK7ejmfKqeE1d/3emeiNx3zIX5FXBBjjMFceN3fddA+J67vWI60f5wwizi
bTJgxnjYak+UDgPDOZXE+cAM6X/MbFx8AGcq4jZIDcABzEJ4CDxAYT2syIPFVv/lxfaHDF+61buh
z8PZWT/L69342aSCecLi9bq0L+dpLshwMcEUWnlZ+bi9Aa4BfXBvLz7N1wKdWqpeXF4aj5Emw1iM
VgieoZe0d7DDCPtjkUZEYSlUDxhrg/UQIcgIT8YFCpEfWRiRAwPZOSdFTF6QR4tcD/tP/pKFnMUI
+7ga9QgsxKs0e4zWP15yat2KMmoC28fX5FJZ8q1MMT5bfgcSbDpHBMwi5BhnMDBUOWTGABKHzHPd
+C1vXJo+X+fW4jEwzjh31qyweplT31VkV0NdrBApANf5Z7FRHNOL/ovhu6DBaWiZRKakYH30CeuP
EuDmKlv9edyJkqiLjuIPlW8evTIMFKzNOXaLf2p36MOfm30twVmWX/MXZDgFNbGdc7IQv53YSMNb
m+j0TJTt+ehdv5fPjpZvj6ELOpxTx/KGVXAuQCcp15Zj/fLJjD1GqAM0zc322Jx28UZyV9uGWHgR
lYDsxVy14Am+nMq9+AhOZ+ft4maJudQTU4tdcIcdQuYDfMiPkEjrjIl8ybLAX5DjNHfC2u9BGiEo
u4OKmVmmdHOTjLoWHWsx+Lugw4X5UVb0WdFY89MOlQny3LFgO318XL9BgWZ9btG5iCnqrEsjLLJG
A0VBqqed2hO8jDCMcp3KbAOuiQkf6Q926APGGS05gBsiPbbR/KdY/4JZnIUY8ywcq24WRJPoDCPO
b393As46ROoZ4009fn/ALMgxF7Y1zIpyhUO848Yo+DgmBjj0WaZ1XwMn2tCX2BFhIixNNgDs4R9T
yjdehb2KrJiEg8x9DSq9mQi6frHzTdj/L5As3nt3g+kXfoATZQQQ0LQl4d1TiyFh6Sa8LTe1vO5Q
FcbYjnW6flMCC8tPwEurPp/L0PMr3H6QbroTUANcM2QCkV48HqA65l4/NJnzfMT8WQ37asPotE/n
XbJ5TJjQii9agAsanHUd+yiR+h40duY638tbhQ1k1OjLf3tnrjC/a8+YPt8wEACelURBFBW4q6f0
BOjlp4BEQE6Ba7p+OYvvzAtCnE0zu6xtKjmeCVlY6YLpQFGb8bKAX5Dg4hGsc56UdErmNiQF0eno
NPR9oPDlLCSiLPOirF3Q4uzacB5GrNkC37qEHoHthxdExGxRzLDscS7IcMbNnlZTacUg8zyxaX9r
3rT7u0KQ5lvmG1Z3Yoof0ozFBV+fsE03jVgJkc+tDp1bvPQviEtpw8aC6K7KhCI3RyDfDN4fctYs
+xeOp4mxMUySywKP2ckdn4BVSG4n6j8rjsDDLXPvghIXC1V2bnexAUoy1mLfhEwnJclwIJEwLMr2
BR1OW7F3tZU07I88MSxhkODnpP8w+4ytIICywGIJzHLzRf6217ukz2qIGzAlTTrHHXO6WdzJvuSv
LwlxLMt9fzAz/zyraXKMsDSrq9l5/zqQiqm/IRHNvjqd6X+5qEuqHANl6ezr0wgGamR6zvCuPANu
vkNOSERo/iFe9i4JcQHjoHTSMGZtcbKQF0x/6rQh9zmZnPpYbgUpwkW1uqTFRYtpLAf5ucKdnV1E
cKOjzFrlNqyEtRCtr1gyR5e0OOtqjC2E0MS1dTNmrodJjoIBuJ9dt+GKSDrmv1+ortVoNrZ7g0yJ
eueMPQx00xvsrIDId/TsYBFZADMoBIcTkeWMLXpkFetsN7OBmtx6A6hDpr/oDnqXz056HH4pT6Z4
yf2SUl+ylDO9SYr25QSohtCEqSDt0+hYruXaz/1LSAMUyqwVlQ0nuxWOGgkFh7PHUacNK6PGcWtw
GQNstNwBQgYIsuVaCEYxC+G/K8S3HStalppqqs+C46ozivreVfYmzQyHjA8i6VkKav5wFJBLX6UH
z+xYOmNMBkKavqlOQH73rN34uzuBlM6/c+1MnDXp+7I/mynoAIXoNXNC9/3s5EcV6ySEMbXoSJw9
saekDPoCpCZXR/kfq4ZQ2M7R9fifgptL5nHWxJB0VQ4rXJS1ionRd66mvY/6nY3iYy6zGnF1zQL1
wW5fqrL7PyNXI4mKhan6J5Qa8I05iUytKKrDZpw7Li0UhDR4UqfEcz+n169uWef+ofPp0C/sC8Jt
QwraTzrNr95VnHz9H5pHgZwJkCxgqK8AOckdRVrp0jm1hlkIMfg4X5h0MF7EWwyXhBA7Xy0U6mUV
M2Gc+Qh6W2oCwN0CqkCmbg7RuDXWj4n7dp1ji8bikg53HkNpxrCzQAeA+r+xapdEm9G11woqzwET
Nfp/XgCvWhfU+AsaIl3PfBXUsFSYvA6739PTVgSVpC7ZpEsinJ2Y/L6uwtkm9VhRlxHtN95yzBwJ
gIzYzf3EXDxdb4ONrjvDR+xt7Y1oactijeLyCzgLkkaymnUyvmDqtkaxe9zdBceWyOTYbxBzrQRS
v+TeLqlxRsSf2sSSJlAzADmALEb7fH65LiVLenVJgTMegz4OEFJ4lOAFjXVdSK3NdQLfdy7DQlxS
4AIQSx3ls9HgDDVTZ0SbieVoAreIscnI8yG4i2hKevdWD9jw6LCXbU4/RCZy6V1++QlccNJKlj0F
xhxvAWwgQRZXJR8ieHcRDS4SsaIMK13mOKt92pTO2XkJmOgYi0nNy3NwlqNq8vO4Mj7FwcL20xNa
iB2fdWg1eZR39u31ixMdiDMfYSorRTabD+3GnckMdETV4zqN+TeuGA0+830OCr8Zz3CSyAKpLzrJ
sMEN6xXYdSoCGecL2eo4qdEQgUoPsQO+8xTS48d1EqKDcGYh14dmJUlgFosQ6ZKETjRBu5SoqXDR
HgAycmUCtxBLdLg7seNSKYpOLk6/NHfaJLe6d/0Y31dbz8r6hwD/Ai8lLHOOqgnnyEPHNbcmHYAA
ERO1IDW8+jGvqXBr2qJRv6DJGfVYS4PYquB3AQpPC2JiUnsObU3WUdml1c3fnpG7K7UqyjrJwEQE
7zqVsBtRfUzdhJqnjr6EjrSR5+nWbi2QwmUPCXx9VYUOaxov7F1fasDbVJBzWHcs/tnQUCbFaRsP
wuLHUuwJdNt/KHEclXQYo1EDJUOFxJ9dgxyGgk3rVhXOEolIcczsLbMYlFCdPZQbs+Sw3wJFX1yC
nX/mm6G4OBHnCG1LjVaZhjtrEg+5Yux+1on+W3FoP7ki+RDR4lwiAtq8jFMcaXI7gI7HIfDkNNrc
3EWYTxEliBYL2pd3xbnHpjfyDDCamPMB/JLmZHu7RhbgvJ6fJOgX3BUeamU0XF9X9EV7dcFPziMC
knUo5A5UtdW6aZ7K9nZ1XhuPcvoot24mk+vUFkuPyFVinztgl5EZ51ialJYsyYmGJ8rNxkWvXX/Y
D2gd+y/l2ksyHC+xCa8ErqE+P8xt0upE2ZW/zFeRHs/a810W/xyG411yBnq8EuAwaOirSPg8T4Lu
fWI9AdrwOt+Wb+kPJS6maOWzNDU2Hj2ykznvKdnP70dRjCm8nDkQuHha1XbZBtV8OSzdH3IGkH14
es0RqdWy7/pzGM53hb6lS2YIMvktcwfWOs1jtZEfhpeexLRmrSB3PX/1lVvii2dSiq0ThQ8tfp5y
Uh5LtHbmQoCpT5v9jYqOHeZAIJ3XTM/m8YJ3igTk0bCCxM04eor7HDH61EY08TQvdNUT2vI33X3q
+CIhXJSMC7qchUfvg26WKejWKGf8qh5vq9u767K3yL8LCpxhL9HCGBsNKOz8AyYPKey64IZEZ+Bs
+oil96iVgQIWr2RecBx8YMPd9I0X9P9ldBf58T/3xBkgI6+DsZJBC9N7TLmXSb6+E40aztblqywA
xxuz1cBAN7Ahg8/E63pwTgtbb09sI3Kz8+dd++mv1339Yr9Hw18/k7tYY2rHMJi0FnAqjZsdepeK
qq0iRnAX2wP/uQ90MOL1/lbUlCr6be4izeGcma2F386ocFXYwvvqK2t4/xHYUgsk7faksfuGAavH
2Qdwvg9vD0/X72BhYOArJc6HlLCEUjezKCEbQBb3ZAeD8WAy4tKH+3y9+8Wgbw5zMHfoCNoBP6vQ
14SJ8yo+ximTuoMAHNxf/WP0uHIy+g7k6QPrbu5Dhq3vG+pFDw5t2YN3zJhPA9fevF3ngOgeOaeD
5bGx3NX4CPceiVGB3/zuar5yl3M1bbca5XGFHx/Iu0jLF9Jqlz/+bcRu1RpGEwRGe3pKHOmYrcvX
lADAPX5kkmiJ2nW152ft/obh2Fn61VOpij/Vhjoz/FZwlaKv5NS9khrfjyrI8l//8kz5wrt2U6vZ
/myqABwt6uq8LoAmj9k4SnIW9SO+2iCECLLiC3nKrzLCqXeeZOfInmUE0Pf3je2oxeNden92kVJm
+7d9C9DQcbfXns4GtQ7haziQeB+LcPg/u+f/XdG/DdX1ij9aq1nHsNOaaiTB4kV3P+e1G5J7lfv8
OJK153z8pThwmj1aVt5JMhg7ECr4aU0kapxiDyW6PhMTv41HWVKR5K5Yb52b/UjuKbtryd57oW8P
7Y6u2QzsttViVoniWMEncHnu6zr5fePS6oucfIbmFwIehQpmOSacZ/erJShvx8w9+JuaqMR5xwqA
69Swau9qGGF+mrYLcr1qT1afQiwrsmE22QxMek3IW4J6aeNJZFO7mCnMSFERXWfJ8YDuGGMjOZvQ
3W1GpLfVgGivN8bx+ZzTVt2dBiD6Y21u5hwMIgekcoLS8SavXT8365uV7Gi/zTsFK0HWOnb5ru29
hpV6JFyRCPsnh20FWAuyOij3gAQhQYie1HTTpuR8a34oaKHcAHsB/8LEot2AZZ3Y/rVO9z8+tBj1
+dWxZspDk7P4tvOxv+M+35dnp3iy3IKe8bnS79WLEX+2Q8Q56deai/WiDS32PpJL2VrBso/DbTGD
pb0f5M3ZXZfuu00MjLduUC6j8rZyDj2IRok3sLhFQRspDeNVdqbdcFOR7uFm5YQUiWwsIzNpyEo3
XpHnTUWwaRrerKDDDRp4XelMNq6xhqTaGcVzlAIzWCMv+7UHIIh7ax05juUgI32w74JdmaOMcbfa
Zg5wPXu3RN08fTWwRG8iIxsUar9bO3Wjn4mRodx7vA1ZMZCNGc1NU+YOCbq7MzZs9j57MzCasSJV
T/cv8mu23v6odseKGU83aud05AEb1HKWAexJ20jszt+Wj9bJKAngVoFnjL1BjoTQeA20YQV1DfPY
9Wz0ZGfTbh+L16yhxjpkdNUCNCZyrSN8n3OmVgkYLwy1oT8DMoJNAsmE7J2/cUrvoScaAHHzj7ee
qTfe22P/w9AICbfM3I6b1T2mLbADPPRI/W72ZL01IfyTRM4HSnJEHlSH6fqNLU0nSyNujb0V8btF
7U18RJ/LDXEeapI6FUsYYL46rDn+0dEOq5y2CftoFWBAeTXZbLUDne6OkSsT5b5+DGEBTwh8cR/d
8bjBf+z2pBzANGSuOnwLCyi475lvRwNtQXSFHwUnJPocsvx1WruAZs/xfxVnlxEX65Z+SKj0v/lO
8doD3zpFZ65OehaVjp06R+8HTd/19U2xO7YUJwWahIV68DrCcpRTubZvFWWXkpYlj+/wciMkf+/v
gRxbHt4wJUr0krzJnkoab7Lc7TrdFuTefgtyEn5EbHz23UfrFrury8cWNddtgXljBkWTyeAgX+8R
bb3dSDnzA0hl6LQ0P6DavabG20tCAR2r3c+YP9uWNQ0lXkrA2t/IhEqbY3om402zS506IcTbOBUQ
4m2GgenAUW8lxDvJTUm8kfrgzQdsFcBIyXn3+Pac3Txl7nAXHuIXlg/u5MlQhjY9bE2c/7pBE5ni
r4HH3/3WTOvCNA5aocZdCUvM7r3rv/z9mfvVxnOPijBolBqbq+ZAwyaJYxwNoJP3RLRtXBXR4WIO
4CwVUpOCzrML1ChCDjcS/XU4BQ5UmnjYKPO0c2Ty8OSJQOQEkdRnTeGCdUHSVEo2R2lI2ouiNJHH
56c8rNVQ9tIcpj3tOtcN2SlGvTwnP04wtO498ZyNsd4+hYQCD/ttpNuAidoCPpd9XQmj+L4AX1fT
6jzgfM+MHe7fbm68ivyEC3V3BckcdIq5LmDaC4pl6z7DPh2AXAWETSgC0Y/13UCdB2er7x6gAuQ2
YvcfMEqb7bv3fpShiT80cjiEcDXeyrkud5/jcle+m683SHbXYCod3l5xb3x22BxYj0/95Rpeg/AI
EzmZq5E9lrUVN6JKpUAzP+OeC5GIJwV7d+fnbUYdkbjp30sOXxSKHxo1+zAfqjloYqeAHDYzp9fU
eT2h9B8SuKOctYy9RYh5R7xdZ69kMAoXYhKEiIIc1idW+TUmf7VB/6OVZiolKj4G4PJs83z/I7jT
N8/rA9tUdHV7Jo63puQB/8R4AMqnpuPgA+nae8A+QWABeCJpFSgjn2mXQmtldvOlAzbu6bpALYaP
NtKcGvZCoi9c586qhmOQnTPsB0VgVisw9/3zysMsnMSaneiWl6zZJS3OHhsh+meA29XBakZO5/32
ycN8l4ITfU/lG9jK++dEnG0e/ShLBtMAjA09JPevGU1f0LIthLlemHP+SoezzXa6agrbAB0LgW3v
/NJea+w9AKRnDnRmCX3HWOhInMeP2r1+QBEXuVRP28SoZKWfXJSd4JcF3/Ng9UTU/CMiwz35wtge
p6jE8VjqEy0j/u8MQpFCA68fZ/FFi2kErEtU7c8Nc1+9tBFaSeEPq+70fFAwoQJ/UHsSIusQTRA1
oqWMBdiMbm3S93mMvBIo+1Lm9JI6J/9KqZVjVM3U2/v7ZpM7b9ePt5hauiTACf2YNrXSaCCgZG42
ssJyVJ/+DDZy49hPo89wdaLtLP9CEyB4lopV6RbvYOXJT6TRhlIfbGCwmNsYCcCzMzk0f/xPp/tD
aZaiC6cgYTFlq8U4HfOf4ok1DEF6wlpPxoVJggzMv9iqf4jxzg84yXndRThWyQzSY7GeQvyNjHEM
4JRbgF4RVTiXnNI8QPW/bOQ9XqIPU5ApOFz6c/KM45qqKDiF2+DhOhMXM0uXdLg0nuKHja9HdnfC
g7HwdKZ1ruSUO5SM1V2GLUTpwUdcgffLNkat0DxWFhEZlYVGhtma/TkrpwchVlw04XyRIx7GiXP2
VnvFeahe/5qpnD74sSRhBBeXOGJRCJrksS/EfVwd/8O48tcDcW4gVtXK7sbPA81QXRmmyXsXK4TW
whPNlpAPFy5ZxzmCyFzpYzrgRPNSRBv4QB1mcDEidJxHhHzESjHeYxGmxoSURQLKuYJclmrbVmY9
d4HPd2syaR2AonJ7XUCXXcEf2eBcQayHuRQGARZWozE+WacAln2JhF0T6ixi1/jI2ZJWW9nYK4Mb
0+96ZI6w2JQCJRWFlBKBrU19NwKe4rqD9dymB2kT3DSeqG9JcJV8gTmVmkz1dfjWkTaPbQtgDDMo
mRk6nf/xf+YpQDyxBlxF4AUkT+7qsn4s60LCYTv3uQESUo0O6weRb12Y4MCY+QUV7ubM1p6mAIuP
T082CWkykAGwlAHB5nM0A6RO5AYP46uQ6sJFfqHKXaSepZqe6RDLzv2MKfFWVRzkXNytcL3AwoVd
kPo20ND4ahRUs+5lRMYAoOGo7EHUaqiJiHyt1P6PYppVEADJDk3k9i7/mbvR9uzpTnVn30936Wqe
00RfDy0RqBTeR32nentY75xsH5ELYgxzdgwQHUz2bGEz8VIU+oUBvO8osjHP5xsGr+UVraiNnoVX
f3/7Xu5+lOh0IqY3Emkz+qgWXBfhJZ9hKGh6s3UMCWDTNUc7N+QgiWPYhZFi4Mnf719KYXi4sOga
InxBhHNMWR/36HsDkcrJjvZRv2kfg625qdaGE90lGFycfeIxd7zdgJTfR4vGk4/8TkKqkIxoKBcl
LxY6a75+D+e/7MQYqsbC99TuQXVknawHpzue0YgimqEV8pdzYZlkla3ZgBTz53xzAqDXxwf7p+jF
tGDev3CY818y+gpTIwSZw2uwvV1BZHpiOtdlZVGFLm6RM3dqW8mVPoJGeevva0d37/CGF4TyonNw
xi4xlTiQzz68YXwbOb+ldY0n2H/xuV+4xRk3jCuocS3jJJXTOIXTOmg2hXvPxFtjl8L4S1J8424a
KIMBx9ufMIhJrJ22C1BaOBbu+bE8iM61lPT4QowzcvaEnk9dAveUG+VZhiE5bCxUeRTmYqLql74d
D8E2ZSbsCfvZbmj+YngFleje0XQC0+YTWm224UFDvh3Jfsd3j1uv+3ldipbSX18+krc4YaeW6cyR
1YCm7B+RhiQ/Bjqt3i06LzTXrUYKjUXYeW+QWLmJRjIZNJxoLdM0c/wYSXI0CI+lE4csnrZ1eddU
a7l8EHzm/BlcJPPlMzmbFYOT5vksdZhE9rfGj2A3fFZ41o68Awqqh4XjYNDrWwXUh8h9EhBfVjXT
0tBMrmNFB3eRg2mORhHiIkfavzyjJtOTMwqDOYu2/SFdoY4x0XIiTnTSb+C5Wvw1If3OZqJl9Z/v
o29swKJLE2HOSv22E1BWJS2QsD4PgXHcIVGuoNyHKtV7tbkdvAgjGz9RY3iIib7DtA8TDW8sW2q0
1Fu6pgMrVOYsda7Vvh12eFZpLU3esV0x20BJH9h1fi9anQsqnJEOktJU8gDslmn9JtHkJ7LyIvDP
ZU9wQYQz0Slwb9RVDCKIJJ5MDCNEeA32J5ncXT/MQjbEwAqJf1jGmelWruRaL0EHwKr36oOGF6B3
ncKyUbsgwVnpqc5W2XkWTzi17ub9Z+oVTBBbC9nF2WjNwAhjnYPGiPUAilfuum3zRuO1COx9UdX+
nOXzOy6yH0HYIVb4lDBI97CR7k23Q47qOseW0gOXl/Ip5xdUzDC2JCnCaQZXc1EMH8iv6DhiPjll
54ysbkx33opsb1C83EbQ9re/pM8ZXWVqtDrVoUdPv5SMKrvodEIEjCK2Czt/W2xK9JJptzYaC/KD
wJiJdPgzJXR59iyM5XwF2tVIfp1sgHpH1Cfo2xeJ5axB32zVxVVyxkKWAwvoyDDZzyxyDlgCoR2r
Z4R0BgNepfjlPhvha+R4q7E6p5NZ407Lkvz4qTzFZKf8P9K+rDlOpOn6FxFRQFHALdCraNnabEk3
hGxLQLHvy6//Dp7vsVol3q4YT0yMbxTRSWZlZeV6couSsIyt5Xc+09FtlSC9zz6n98s+0voAD6bt
YP41J1v0DABZuvgK6CeO9TDVV+lCpf/j9r3TFESZVLzLQgs0UUHLI5iqB6y52r4NEt7WnQHD1ClD
4piidgHez3QjpiTOuzIZUE4AsEjwzU5c/Qq9Igg3rW26d5+WPIWG7iyK7Jnxrd798i7fjPXg6+wL
hFOkURq2sx4N949j7gBHMDz2VzY6F5axOu6Qq/xkXQOEEmuX8500yl51Ms6IC2/CZOtUGRMQHzsM
aR9yJ/A3Tr/ZSJyZtbZW9D+bzKDYemrbVGAy5lGnR0Y94O2h6FToY9g6IGm4Y45FbKd4T4+VY8xe
+73jTnOPFYJXZYXnnHAgRbLvyR3+3ZeyrrHVV/fsowTmUQI1Z5b2iCewsClNXHr/ALT/5rvkgFcS
bAAhVHUMuKhUV38vojlTMSyayeMU20Pup+OMCuuT+yAtwK3eUAvuESEM0wbinvMAGxHGKBgXTvJH
9nxFb9Iv7DDejpmTY1Hv842skXYtz2ZgJF7HcSLhS03hQAvMrxtKkA738VvybVk6u1RcYtfffv95
jepm6Jgn9WZG381dtCu5IxHp4vuKFgmIoqjPWRozdF1wMaaCFCMn2QAXY8J8RX2fbABY6RNsbh13
d7JJZXUxApfILU/42QnGhVrGVlINwJrBYojqejsCvz9A95Wr7AwZFtqqx6tpWKpgmCauizguEOb1
UOUW9KX2xi2/bzM3NF0Gaul+4/pPTzOCpOKJYCL6l0Ssa2p0Tlnw+ttgDoq4b4Z/MPHRUeUvGT/s
v/2lbTWnQuZb4iqu3cBzgoJXEE56UCgdWI0C56T7qWOkDtm2MudnzcpBVW3dNBetYYK69Mk8pzXQ
w9HNZjk6dgFWudvQm6zEAmPyMlpbptguRu1cFX2405cgfcqU/WS+8Ehz+vJYqGhvzPveYcVejTDM
TyQfuDLrZ6DF+v0DBQVrtCLWy+U24SqZ2+QYOuHpNQBkxlPokn1ayTE/F5Y/qfQZRcG7ZTzvdSuE
5HXA3lXHtIFVbvSlC1EJHhk7XM8nG4XSyO0R+wKPQgppu+a8aLCJxGbMNpgpfEAUK7o5cXyAAbBK
/9bGUMHoXitSL2ndUr0TshbzfHZ5raGe5nbRsW+AdcdQ1GPi0I29ze9UAJcfKTTBu37Rrkq3yx1+
tL+2J1nud606jeP9w6sYTeu91iekwidcLWDm/WF4rU7l9/xq3mWHF0yRYrf9fsM3e74LrmUJ1kV1
Ph00ZQzTlaqpfULDndNAS9NyQqqpWrLJ6PWT9nmtDIdDfc9oCGdJrdTW1AI0Tu3XPHGXHOMRjsvu
Afl6B61liidLBa7fmHeSYhk3UKtymIZ5QIOGcZUhO7E0y26+Aq09Oimeeqh+SAviq4/OGUnBOgZB
Uk4BxyPrLTvNmhus6wbgGEaNoTVyMJhVaoaODakGoza1BJmSOe2xooTiST9sY+LmHrCP2JfBb5/5
cZIkPVcjJNSQ/kdMfHKCLgN+SgNi30zkINEzoWJ3kwZUolTmCa5Wk85JCVJkcZoAqFYb7oNd+wvo
UdG1Zh6aYov/qk2EMvX4YOxmpOOHTlKB/B3nfboKZ1wKr43dpRMbMpBut6bzhWubtnXQP5TetOhV
Qle4zElaDWLOeV3O+Mz0ZHmVJVhWsuReuYrUOwwcMNYcBYHa37zcBlu2+emWqTHBlU2Qq5gy21gc
QECZoM1wiSFG96fm7aONvN9mNQEDF4VqS2nQMAxBO/WEKQoQaGBVRh2NwFan9LND6mT+wjIsQHb6
rrBbr8xMIJD2QRVXTpvWao0tiFbHNkGntW+6Yqo/L4vh9/rjTyeMkVtr2cFsa79bYc8ETuZEKdQh
Ge9ThGzUVbvHSTumujN2g2NHxdYCpkz6TIC+qmKyxrrl888ucSr9JkXpNH00XuwUPe1G9SNVb7Tc
0abvSGlvmvpU6G+ZVrkpglDtR1I6CUFjuJPkLqt3U3MAVIPJJJ0qq4YbADnwsoEJZYu8FAYn5qDz
8R77Bjl77e/yApikL8md/nBZauuH+U5JLFhXphrWmgZK/GAD+xuTGOGPaTwmWISF03uOox1Htnc4
SMiuxUWoWv+Pwd/jiGeHtXhrIZDJRow6qug9Rf1ad4+ttAK25uksO5PRwmRjOasp+FZ81GeioLfi
PsYW0/m6+SrLEf+ONkStO6cgXAZLV4oE4zPjvVmgj1sJHDZtpk2dYxwkPs7+aDv9If9SUtd41KJD
Gu2CEnMt2MwSO924BzZb42q6R3TsFR1OBHlmDm2d3ak8WOFOOWIDZM+uU8vryr0tDaXWfGPYRJ3o
VEWnoSEaRX0gSVbiIa297O3UKy47lFi2snHL1/4kd/vWtPqcnGAS55wOtUKHxQYvkdvpPgckmLn5
vtQLrc3bHYoJ0iTHmgac0xRyPFNgjA3ycgOWpiO//gVoYAWWu7BDBvAOP/EKD77f3pBB8qw6nudk
hRA5L7ssnmeQLQBkDTyIL4BQgCly6ADvnnqLZ0T2Axp9q6viqvb4qdig+i9JLy26J+rmknRBbyQz
sTtc0M3C6ILMasjSdvMj9czN7L6kO9m8xWoO64yKmMPOOYK4sNIHXOXK+fFFcVBadLGnr3Xau8Tn
V2YlSyivOoDnJAU/omi1FBBRYGza0Nf53ts+e71PvfBrv6P75Ge0kVirNX/snJ5wT0YlJ+hwBr1T
ieVKcem+ztcJtnyjULnEZ79kZYG1WNwAkpOq4mISbOX+6Du0SlJmUw+XjPZB6kUmItQxblNXmYHd
eJm3dR15JyWEx8MUEE3tLJSCdvpjYziV6ZkY0lKA5KttZyqhtvrcGIA4pCaQoy20ln3kLGxZHEQU
nHlwbZvb4hh4eF5u2RWX9s2uC/GdlGD7u35S1IHDLZqwanM8TJUTeOi6Qckh33jNnXJAM41MUdYC
23P2hBtHqnmM0fi/BLbE7a7Dzc/Om9FSlEvbWuiiA58v9x/2xCCoroZGV3SQSjPoReuqNPJS5qro
T5yPSeeVebpJf43ZqShit+u8djPMj9yanQEYZPlRpyd78IYAGcJj3ByMMIQqu3W3DTrXfu7s+7S4
CtimT3+20WNTnuzo1wwAk3w/JdsIGGPhpkDkVQeGP9AvpLnm4z5IJbtMV532Jbq0dM2yTKjMR20x
ms4qbB4gdkY/Qeh01xGmmLRtiKm1+mbcvV2+CmtjRcsj+IeccM1bMpOcVSA3LIhjo3NiGNtDH+ZG
d9VvxN9oT9c19hrWjuub7uZhKUk42Tbx0CV0+Ut+91d/OtyzLxFeyqIocmOY4GKfLNN7tl6TG3sL
JJRbs7xyH97al8nHaKWsg0NKVXgr7bRr+6wEVS+8xcRvs18AJrVNBGfmzdG5q/VASIlOpsTZXX8s
z7hdbvKZM9inRl0RwIPcTw86UNaUAzsqsZNY7oi0G3ksvo6AH3pqv7Vv1RS6GG6Nt/b9TL/za5ai
barmPy6Lf9Umnn2PYH5RLo2SpoEcACaaOzuytVB/KGWbPOgizkuHLNjCxias6WuQ6b1kdvMDOZqd
E16jlPfSb5Z9B8aXAX0Nt4v1mh3TNZ/jXXbSHq/JdvdkvwARbIemGbd/I9vBu34iW929kYGrroax
S4wHrH+mGYwJmhikWZLkJFwc9R7lOGBZb3rkoEMpJKiUkqB9cYAlNuUESvPWQziCabTka+smW1m4
vGqjzzgStM2kWFgZ8Hi872rnuT+UV9RpYgdjB3vZBIyUJUGR9KnpSiMFS+yUXHfX3Wm+tnfoqYQX
5lxW2d/m/rMyvZ+ToEw1Y5nNa3BVeoqxCUzi9GHvjNpBNTFmfTdG+7xyymOWuWPtVBgEZwfAr9fH
kG/NYiv5mHURYyQMmU+GBiLhY+wcno22ZAhK/2TNQFNsblV06py+mpNTbN+sPdqXEDhf1adhL/Mw
Vn0145228OyzuSMmrSCIsfasl7G7qr/W1K2Anrdh98WNsW2jLdX6vyLLNNNWNZVoRKxKjQnT+yaB
H5Uk+ya8Mds7/isL9Z2ebfIevcW+Ef3UU5ca5WG4uSzu1bDqjLTAsVXmcU2n5dmyrxWsPQMWwuTZ
xtVUeiqX8LlOi2kYC7IoQVb7o6k2QuQrxh4n2267IxD9W6c6ZN6vv2HonYjw7FM7wLqUGgxpC0AE
BuHR35BJGFm/m+ydiPDYJ11RsHmxvkjR4W0bE7f9Qqddmx2nyTeLByuUXNHlsn+6oWcEBUs62zVw
7jpwVW3KX/pRdXWZ97mWVIGJ/nM49OPhtLOt1WkLCobjVbdo3YYNxcj/LpHcb+F9xOIXLDNaCvmE
IgloG4LCZUE6Eh5GqU+La2127cxRXrgCh9Cd7qkpEdtijs/E9omY4FJPpJ5LSw1Tv+TkVq9sx2qr
kzY0En2Q8MQExc5qq7BoAZ4CwFHPzkycaXCC1A0xHVa4g0wZJFwxQcWrXgkytAylPgO4SdqcSvWG
mZJrJCjcb8kB7tWyGLbWUiImvzpmkiGas9QnfE9emme7C51ier18V2VEhONpG6yaSbEWws90OGvD
rZoBM5cm7iQrpK0dEMN8r40wwDQMcc64AjtlnxapP2RYaZMcRssx+tdBNY6mYmzLDDNamcxIrDGH
3KFBlgoe/ln+fuaYqjUzx7kvU9/kxEmDQ2mF27jnXsMkkc6aOpwTEh5MnQ3aoGVN6ltN6ibkWMS/
CNMlKr5KhFGkVpFRMNFQ+5Eb25gBULgQ0aIIwnpttZ0dSjYPrdBQMcmhGcs8h04MQa8xp9px0pDM
Nynf5tVxsrGTEL3U/1rp8MxSTHWQpelFbNyqhzidDJtmfj4oNwwoxlZjuabxxMfdZUKLxRSMDwiZ
Blsmxyi1BZsd9FaXAyc+89tuXNipzFJCYTnZTxTgMsCgUkuzxe4dK2hrPpRq5qvNTTKULurybhqf
KjvcNsbzZW7WDgcZ939oLaL7qADjxJKeExxOntqbgW9aSr1y+PeqvBQtKLwD0FLFRbJhGql9UOqZ
3zCz9XO9SLdK3ROfNv2/hH1cDJyq4RVCBwEzVCo2lvGc5IrWp7kfk13bZl5nH+K6lujamtCQIdeW
l04HfqcgtNgyLL3Nee6H8Q3WMzkqCoemqrv//mgMdE1DcvDkLHEXIQ0zFuFhy31PafY/1OTwFz+P
DCYGrVRCmVjj7e2h7kokFfw62qjGycx3tPiLmw+z/IeEcPNbk9Mp4eBgmDd0fszTo9W9/QUXCB0Q
hRroqSOClUy4QkiJ/h0/LhFUEFgWyrBUSaLAK0ZfRdkdYIg61r0wS/BueK7CwelBpVGZN8RoitFu
DOMJa/X+5swxVoDNRuiDQu/ex+vI0ro0m1DN/anY2HQ5lD5/uSyxNetivJMQk4Rm31Q0TbTct8Nb
gz40OsrrMXMIwUSfUm4uE1sT3CI1RAVQM3SPfuQnBaygatZ27o9xfuCA6MJ9VIvci+Z+e5nSmlk+
p7Tc2bN3uVOVcg47lvuq8yQbmpNxsfz97LdjBui9qDRz34g3Cj010abJTmMtkdXKwaB7Eipswl1n
RBeocBU96VGppP6cPk9jd1Dz/UzifZYuY0eSjMcKRx9oCdeGTMxSIgW0hiOdYq8FbJ6fqjJtXqOC
t8VAm6+K3jJD4KjWGqVQ+jzzSZsD9U8JsZWv+jmjwu2ZJJMBror5jsX2L0/ZH3ICU/PEowRrBkDu
uYkap2lum6ze0hBrDusdre6N8ZdROzpApPnWCn26YwCkGXxbD12YEY9Me0UmgZWX4sMnCYYjCwue
cRsSiPqrLvfn4UvE9v9a8UEC80gYlsU7bgsuHDoZdez4LDNfm7BwMbxV64fLBNZ5eCcgODxF2htD
tBAwTcSP+iGvvw729r/REOxEZdZIjCl15nfWXR8+DBbmMTKJERfbdv+/frwzsjB6do3VjvYcgNaQ
lME6V1Pj9s5qbMtjxhi6Y1G1X/QyLLaY+Yw2c5oUjqYQdRvTNjm0o51iwYNmoCuwT24vM79iuj6c
oHBNQgw2mMkiYMu6y6dfSv/jv/2+cC9i0k40CCFcls4b22iuuiiR5OtXdQT95lhShuSe8Rsa7Uy0
s9IkrCPwiEYsRLlT1OPNX7CAbg143YhViCEcXT8mZqgk+H0Vu1C06Dg2spu6eghnFIRD6PU4N4Mp
zv2iq90MHXamLHBYlRG8efJPGCR6wTqep5Apc+Yr/CUejyR/bnKJLVg+Uogc0OT0TkJgYtJHlk81
SHTosc/QxqBtyd1kNRL/d01WaBDR0UJAmI1Jho8XiZKm51WHACXuXkj73OijhMCaqM4I/EZ2O1On
KegGlcQI5mxa7pShO2WMnHiYvF3WKhkZwT9tWBLygYEM7bH9BhMKkSKFDpPIimofZTUNVFfGWQMr
Yeeo1r1m/brMxNqZ66rOKKIE7OAWPeC87wzSL7LKB22Pks0rU65LM5yddpYN367yoiGCR16C4aYL
cY+aUzOKsNfOb8pvY8+cwpCVR5b3UFRgLDz6Q0E4EaU07NGMwEwwV2+5mWCIeDgUVXNv0scxOc2o
wklUTcaTcD51BvBwU1t4ShMHa23STvbsLN/8mSfdRg8idmZZtnApu4yraIUxM78P096r1egVOVlv
TtBerzM3AVQXsTA4bjwWZDqQwNpe1o81t1LXTN1CE6RuIib+qID5VM7TSK0MbmWJ9GUUHaueHs38
2zzQXU1G2WjpukDf6QmmOpxLxE8Mr2xvPHA0jfWSp2BV38/4EcTZaN1cMAW/v9Xe6OOT5NdXTQIE
jmwFANYwyPRRWkbXUh0Zq8wfla1hxc5ErtJCpnOrR7JkJ9BkR5AsF3RODxFwFWaY+9nEf1QpUsvh
uGHNPtWoJ8v4ihX8316PblALMHig+KkHVk26cGhjZESGtEerIQAznH4K5/1sTb2rYmjLJYnB7qwW
Hc+oRvAtb6qbkvOn3lJaty5n6vZhGHqqze19ErTApqlKLK+zu1EWw60KHy2ZyHqxxZEXhJ+xsu6q
NkGc1RtO88pJB8n8+7QHCpCYe6AaUje2LXjkY1pQs85yeBJh4Kqz7RagNfJvly/dqpKeURFeSLvt
9EyjoFKGXjvsYno91w/Wz8tE1sX1DytYLyGmoThGm6YU0bRvtsfW3sbDXcslJC7xsZAQ7DFhfEjC
RVpJvhnLY05PZelKUxIyRsT7gDyoEkagUnU/pvKhr6+7evffZCUEMQbHeNEwLIxoN6jl2Opxnjd/
QQIrgXXsiEDR1xZkRfOi4FZU535gYWxnMgC4rmBDIPJf3mVCq4diI9izcCIUPvdHGxUGeoWNSAgn
B1pv1TF28kh1GAOu+Chx6xc1FZ+uJXTHTCdD2kv0LQhvNaK2sB0mgPwVrLgZPCv4pUw/B4vvo+xl
MgMJb2uvxzlF4XqmFoZ4yibLfYsoTmJ/C6pC8uDLeBKuptWXQ50poKAM477uv1YlcVp2rCxgp9c+
bTcJf7p8Xmvm/re1MdAKgBBGMGvYWknyxMY9HQniF2cqXDRv5880uL9MZ00vkGRHhh1D+eonBdSH
YjbLCgo4ozmJf0mvunmbJBIiaweErLRmE2wAxVSvIL4py3jWzRSWzXzVOSY7+F9cIyTAML2MR55h
w/ZH7W46lXGzxOM4Rnn2ZKZo02BmFvm8x4KDywITC/6/30ZmoDMDJSMKqEqBGVNvA2zOg1UwZjty
ipsGYAYhjzdE80uCeWX0MtTGa4YxkcuE1wzegm3GbOTeMQK+/P0svql4YZZNNOBeVdOm5JFrx6+A
DvrXRHQU5FF50wicddFbNyM+jFo0Jr5ppOyuLkNAfYz6eCzbPpD5uCt+OxxcDAAteWuKEs9Hhsq4
7obQmhK/iINtFcVf9Gjc9lrrzdVuNI9BMcLVIBjL0x+0EWsX7P6G9R2wPSwbo0CJigk6O0YpGnvd
Lgth5U58+LBFnc8kzYa+JYndJ76q2k+Rjd3mABJgMd9zWcui2Jm6KNMHUsKhtlNuRkbXJX7STduc
OFV0jOeHzrIdXf+i6vug9NkItKt4MyYcz0/s/Q2rmHZimKHVcHs+sloYPUkDZErwVjfOFL5pGEoq
jIOWPl6ms6K84POdjnBBUS+c7IYZiQ+8yeBLO2TZwYin+6bPW8n9XKUEIA5VI7ihJhEoWcasGEM5
J74e5p5hPEcRdguPbHuZH3EE8Z+DOyMjWIG+YkFaalriMwAUmHbsItvgzHmwndX+R9JT2IBqk7T1
qQ+B+lEM26bst/0QAf6EzBsr7FwyyDAGVlnH1YUZt5fSk/BN6N2bK3PAhYoB/KodMGzqcEnpd+VZ
gsljDH2PwEyA3/JRX+ZUKSZUunFniRXv67z2UmN8YHV1k5Hu22iNsrmCVYJYYbt0xKHMYQt3cQyG
KkLklvih8j0qDI/MTvHUJYOXjG+Xj3TVHJ1REq6ibsA3ZhUoTdO9pt4rHCNlmLJkFpL90xYNXpfJ
rWWWdWTd8D+SIias7kdR8sTmUcWVxB84mV1SZXxjlAOa73USuu0IsPOxSjDrDUwOJ+lSjH/1YbWn
Za5ix3jyIyjb0YtqgBFc/q5VJQImBkqjOjWw1/LjZ1mDNvYGwWc1+RF1Zqeaa0fr7v4bEVHWU9dF
KsDBfcAJAqLAH1TJY7liwikcXROFMfgEhiG4u7mV9iVXTcwNTbXt0emmWzJpYXkDfOlpc5mZRSKC
wwtaFJYcDR5wsAUbmgcgP5awbUauP9d1u4+65utlEuJ0/GJuQMOEMwgvCo+mECfwou+JmUNg7Vwd
cgso+D2CbubYDQblNfT6VN8KYKhkBRpy0ydt4G44jp6JAsQASIp8QtmqlX3TiqZ8+Cbto6ZUmoFC
nWUlvp3oj3M871M0TdAsdivdGca7TDOcXO29vr2u6wbKTF64VjxT2MqExhJnYsVMfPgWwS61Adcm
EqIPDu2E9MD61HRIMpXohC8xnD0r2BqUzcPu8qmsHjzmapGNgcH9BHCYx1E5tAMOpTJ445ZRg+hD
JfPhMpVVMZ9REcSMnvnS6kIbLlm0s/kXht0AwbfLJNZ8WorWlD+cCOIb4gZbJEqIL8POTvhUGnwv
Ur9Z4VsALN96wjp5U98rlWxAZfWaatYyNAqYSEAPfVShpNPqvEMXlk/JjmXHqH9pH0gjsQVrlhbc
vVMRLk9ZRNU80zn1ldjATLc2tps0xfa1umzV1It7db4ymV1/5wOvD2U3KtfIbmEIV6lCV1UA1mnx
BtvSeRBIQuV1BXr/MOFo06aI8qHgqd9s+q+K5D1b15v3HxfOlHXNFMAIom2T5E5jVN40vsbmzWXN
kR2g8FoMNNGb2oLidCGgLELT6aa3JsIyKks2CiujtLB75pSTvLUX9Hd0OozbUDvN+37e1/q/D38+
aMryEWdE2iYZOh5CH8fuWC2A68HBAqjXZZmt2ioEcDq2/aI0KaJyJF2FXPfSs9ty7P3rtjCXvPlh
A5uteLlMaVW/3imJ7Vpa1s44fLzlqjkc5+6Wx+xvjNMZBeFqsRB5+0mDcfJycq32Xwv2cJmFxWf9
9LieERCuSJj1nLccwlIHA9b1mFWRk5lfOblfHJMQMBGTLIJYPx+DMNPQ0BUqZtpZoQY8mtDfOvdZ
s5ubILxpsmAX2oGTwVjtqNZxCZerd9VAFIwSyG80g496V8AMQiEQTVT0KbGvGsYdQ5F1IIrzcf84
EWdUBFnOzJrGbGR4SYbIp6NbcG8AtNtIAUShAThwpo2jzM1dBwd0sGoskksa4FOM2FeIPK6dAfTK
wL4TA3sT69HT0ZLVGl7eBci1dHemmsuybiseOUodS/ke0z8MM0kfpdKP/dINhO+Ny8hhzeQNmH3R
jyl5bE/MlIXCq2eA2TQA2CAXAdDij9TiloOVbvHHrfpE8Czt2k5zKzrYkj4qGaHl72dGpjdH0mYF
/Ca0DriGiRkfRBrh5Fy+OKt3/4wdwZRFGpyzlIGdhOzRSt9JfB8R7ucfZcKhINC2UHrVBC6UBp1n
vAYXVX5UgYWm5ock79w2QwnmPo+ZF7abO1M6Z77Olk3RNoImWtTbPgqvSLOygd+Z+Jp2Q83wZPa2
5FFe1Tok2f5HQUggpKY5YhYBb0BnF86om44Wk+c4vFLKCsvEI3+kMkd60eNPNu6MohC3T3kQl9My
mpJGyr5kEWbm+43Z5fDssSIjsvdsOHCVeHOUfm8qWQb4skSNTxUhbCAkiQl+a5YftDbbF5XkVV19
uv/wZ4gFoZo3cP1G8FcNutPN4Vcrpl9ayhzKZbMJMmYEE9dF3Wgniyhj1GtOsrBV9uuCS9UpGO1O
R4iqOo67/eX7un6hME7BAJCLoQpRSn2sFMOc4NOLqsMscr/rC+ZF03zIZ/UxLvTBRSH1rra7u6iO
/KiTdfWvMmejNQfjWDYzxby2NSimoi6DMQ1WhTkaxlVu86oef1xmc63hEvlrdEcAKxc5ut+YHGfW
z9aiTE95nvrIfLozquVjpnqzgagx1NyivEILXTsBiv0ISIK4nTdJT7ZBGu3bBEvGzXA7qdWh5up2
rGJ/iNhfeEznXydYzbLNM4z04utIkzphYzll8u2yANYcGkTzxKa2asHREwyY3pl6UlaYBcrSQ1g3
Gx5XyAtOgHGBd4B4vt/nVDZtuebRnNMUTFrCrLxQzEXm4QvvqRsmnZuV9wHEmTRvl/lb1WN1wYoh
qGvimRAuSU/Tmpsq3CdT/5ahgTCr7EMRjk8JUCDnnJ0o8O7qcDNGxnOcYKewhPy6fN/JL2p+pl9W
waPMCqfUxxwZQL6SHUr3GFerdn1FTm17GyqRNzI07tZXFSpE+RBhux+SB14XeVFXb9HEubXhe83B
7NJctjpu7e3HyDK8fmtpPBaLOGrUDlFmQDjqtC3i6+w+aSTexWosr+ogAu4sdIqIMTUmiOvCRrRb
YBt0GgB9E1PTRuFmIbltLNWtg2BjNYBm6WWiX05WfMfOKQv+mppiC1KvERjfYXbiBosnh+u8fR3L
12p81XWAu+XoMKuuFLiVakA3jcy4/B+8Y7qPmJiDQK374+ETLbSK3qzxdpPSNaubwgIAm0Lcfprd
WUPPup0dw/aqjnuJ9V69YcgAUay7QJ+bmBdvM2Po+3CA0APNzwzMxTS62xW1Y1rNroplQ4yranRG
TlByNHCkdRyN8BjC22Sodkp0Y0vnSmQ8CR7eHNdMLWiHtImOUf/KxgqtFzU7ZnZ5UJNsc/nerhLD
DBZGCpF3piI+hFUMFabkoDtabbvxsKkNrKsjzyUSeXMseYNktATpFX1l5fWSD4rzDW8QzzU/JsXp
EP0wWpWSW7Hm/KhnjAlSLJMRb8pCLMqwTdE8Wqq2Rbuvm+IuXBbhuuU9IyU8Xnrck5AoGhIL7EdW
F1eJdhUYyibkhTuZP+C69hy98pVflr3Ew1vVR2phzwu6PLVPA66zwmpm5zC6qhW57fBWx5U7lBIi
q5Yd0ZmGsjSgn8SeSADEFmrbQZJqZO2s8NjwzEt6GPNg2/b3SCU6rSpDVV49vTOaiyqdvSYmustY
MoCmXR8y7TmnmLLWs51lmLeXD2+VEESHngITtfDflu2MEIberLxvKzzR6TjtiglI0S26ML2GhLbT
doUk5lg9MAs50X/Kz5bwSEdtWFftgHcoDTNH1R76uHaYLDn425f79CCgeRU+LYVP+2kyjfC+aEtY
xQGYmK3VdIfARDnWKFU36yynYelDzUnhzD95k+5KtFP06jbKkv2MLTyTJSttrcrYxtOoYfQbMhYO
s25J2nU2tLTurqsGayisonMonTc6hxNw+TzXBKypmK8BZjKAI8WR79AIgNGgUXhB6DgFqb5/6KU3
fs1lPyciMEQ10jbxaGD6Pyq9Oj9m6Om6zMaaqTynIHiOAD4btDZiOMEidbXul9rvWKQ7Leq8Gob/
LhNbOx+gZhHsMEXdEa20Hy/bZCPSDuG+ofmkcKucH8txOjTRtd7hNlwmtXo8WGajL0i3OqKRj6RK
tJDACbBSP2HcrQGs1qC7SjYCKCMiXLLMbKcsYhCeYT/kfePE8SbN0v/IifCY0UAdzFg3gWvRHy1F
dVl+UmrZzVlVtDNxCSeTJxgGKmuIiwyuta9kQO6LFol2Yml0B/Ywhd9mCDzMHeeGPWOysGfVPdKr
bj0n2HpKj6NGdk1R/gzRN3FZAVYVG73axECoTdBh91EBgKauJDpiUT+OK99gaK3RD3GJyiE6nZHk
vExsVXwM7cOqico6npOPxEqdBlXTJhjOJy3eYmDy7iyul+5lKqvqxtApgWFQzDuJOt1neh4pY4a5
wQSw+1yrqEtZp+I9HvLdZVKrN5VZmE/HY4VpbSFjNSrcNmqCEUV7oNuSfqujcDsCBdnk15cJrfP0
h5BYx2/RsWoGBcbcys526n7c2MND0jHJ+UjYEdEmqrZBzDRXmW+YgTNk1o/a+hql2PPJws1lftY0
AQCqaLFDfhFY20KAkkxF2lAWZj729aDjitEu+YnJBJnCrWk3xdMOlwypFiKKLe112nUMr88w9VeT
gie2DMvXqFNvaY3KeBbcXWZrTYCw2Lq9jLqjy1hQcGvIwrAimKKt6trNrVeuIXuiNNtchlG1Wss9
pySYCoCBh/NAmsznANpxtSlCx7TdGDcNtdg2JFbillPdHmiY9JjDsF87FoRupxMF2Du2z5WKuU2m
h39xH86/SrAmSszjfhxxH0r9m2n9UglAwI9RJsPIXbsNlgFnAh42RjOowLw25FmE5kTYkaTcsPa4
vCZDK8MUWrPGgKhAny76vJYe7o/WiqWWpY8aBgK1ogkBy+6FXfFsttWx0ZQN75CTjlXJtVjTH9yJ
/0fadTW3jSzrX4Qq5PA6A4CZCqRlSS8o27KQc8avvx90Tu2SQ1xO2afWD1u1azZ6prun49eYFtBM
tEKxAJ2V5jcZ6ogpBiknhQTdo6yYQF5PRKCu88wkj5Z8zR4ayhpTm8fF0G3zmoVOm0S2j4SA5032
fa1Y0kKk+TCVj4YdGbszrinBc8qBGq6le0Ue9pEm7bFz3pHqZpUkulskMacHZik+Qi8ZQE7RBI2O
bsYoq1KlFmmDJmig+KdEb/VjPbwqrbULtJ2CFiD8ra016BwLzULxfhWC0Mcm65h/MgA7wug+do/p
gxBgzFYLkFUKmicvrB8yJAlSE7B1GjK2U0bTPDqIZb/TJ4+Eff0X5scC1jt2CWAEyGLNnTxG4Sgb
mMO1xnLbl8b3NFJoEXdro+RVhxalB5lrNC3jatHydX2nkMk4lzRMN2TTCFT2/migObAbtYPJ9b0X
SKEaA7wg7PzSEdYz95k1mW5ZWKq9N7MXs8Lu2Hawy8xAv8C3+3K6SAiRIBwhQHxhiu2aJ1kqtKw0
cIOldNBM7TFLP7NxK+jGnwedmohJAwCJSFhmxs6gaLUZIy2GKQpVEDc+2hpTsV79zcj0FRVG60p1
CGqzw+REgbRVZDyFmk+i/C9c1isqjBVRpiYognkKoOuEhw49mbpwkgWs/ENKuQltz+AtoFrSM1Cc
YX2srzeAuSWs3+m1sJgneAwdi/YAWWvFT7r2Mup40Qsnr3KSA6qzFL/7gJnDgM7mvpQsPD7Y0wG3
ZUaZgb4zkp9bmdD1uQg9VwdSpJ8INP4G/OeKBhNu1joqI3ILGqlaEJTGFVMlWsqp8Swygho/9ugZ
eHPY/o4wSVCLLABmE8mfRoZURPUUWbxmiyWdkrHrEgYZC5MwDHWtU+1Uil2ZJ/l+CtV81Y56QbxU
+V2I5QMQtSrOS7NIDQjvQDlABRHkGGqROmhWbGI2xJ82lYzdeWV5wrZEO8t4CLELjxqW9s2mFt0x
mBBlBF/UANoYqn6+D6xvlUemdBPpO6NfK7ytEkvXJOMdQ7YGKSSLHUUpRbkodE/I9nqZO5nXbJEf
PsSd8vznYn1JhjEXQ6RbKMjG+b6eECmtjJRYPWeeZNZMJrzFGPW/nDBHJpv1kGlKlO/7LiFS99li
jdbfMAH0MhOdMogAZ/m4yB62dSDmRgsm9PIFBHTrm9h93iex4F3Ms+D/kGAE2hgacwoxCbuXMIBM
wrGriNVMaE9w4hDbNwbVFspiJ6T6y326Sx4/cr6YEZJQWtGQGrrmrcjgHDaGBpCNvFJWVpEWqyJU
WhJ6WHSaiiZMLxyt1TDI2kuvGBhBLgwaZ5HimJGhblD6jKhYjACtvP9hSzqHUWwDXd+YdESzOfNd
VR/0FrK2e7kcV5plIBiZ3FE55BMvL7bU/Y3VG8DAm906PNGzqlxc7yB1NQICqIIUaZvRLN0p3iil
6Ri9Rc2Giiil9qG1BtIP9R+tRnM9o7fHPHzszYHK1UlXec1SSyINYAKsFAL7yKQyWlONQI/wwzzf
Z6VWErNSgaWveh29f8RLJuCSCqM4Vd/LeadA5oahrmA/K43KAZAgTW8s3PukFp9XvK8YIlSwUAKZ
muszVvJcDqUpy5EM+jRKifZoMyvCuUjZi0Aw2hXSepB3Y4ZGb8vY6OXwFyYcvXnmDHmGQZOvkfyL
Oy78NNLTrMpRutxi4VT6XhcF4ejw0nkirjMQiigWXErm1sYey8SatsSt1YIdJqup8uxg4IQhPCLM
pWlDCugIA4zkaG+D/2ViY4bMA9dbJIJkA54iwHYiBrm+LUv0aiUxBhAJnpATAC73Iev6v7gS9MOg
CRTVJpwXY3msPp1yuDwFBvLrnBjJoeii37KGicTkb9wFdEjpKmZYFRMFg2t+6ggwdE1TFvuoqldR
Jvwc5V9SGu6gvPflfOH5xguhKlArVNGwC+Oa0BiJIXCXmhwoOY1HrEJwhcbfmgZCi6i3tfT7fXIL
93RFbrYjF1JtNF6KPFid7812JF7+Q4pRZ8rLP7cTmMj9KjSZcOy+tuFeUPGGtBQDT4Rcoyc4a+qV
vw61mPOKL81q6iZmGOf7UTExOfN6SUUMINFDUexrwVz1lvoY+N+KNjxgFY071YWd5z/QSkuzqCK1
l67QPELjpOFo14LhRTkNKLJfKKJo8Lj+CAxSZEnY1sXezItNXlXbjAe9uyAhGPBDThytnbM1YlQL
VYs2aaOk2FfzGh/vGKgrH9tFlTQg3sB72hbYQbIabgXqZIphsgMghu5nppGMBVIjkjLZkP7yXQsC
hGz35XCJKVTVsdgQ81loOmOMUq+23jSNMuyF1SRuWsrZRu+zyO0yVSJegTk/cwpUjlguMAdfHBUm
cAfgbHb9Uoq6X98BpG2vJYUTTy2WlUfyX4y+4+hUXNU8HgnQnmuBaCRTE6zBKjCBYZmrphDibRhY
wlbNh5qjAQuHON+SLs/DNAYWS12TyiqxRVIX9ZIQ/4M7aJ2yVcs2JPqkK26WhRYx8kbhJA2WDhEE
kUUzUBwCnuo10aGxWiH1snKfeNUPIZhb1C1vdV86FqwUpgQx8I5MHSYfWTjE0NPEagjUch/UBxPQ
G5VVALmCh4S1RAU5MvOrwRL9WYzqxpoXZbkRVXsF6LnG9A0l4Upw/pyTSxqM8kb+INdKFFf7JFfo
qsT8nxRz2jCWLgSdA4hq4S1ZOpsBa7pRrs0+rPAqRmtzqn6n0d8McQN6CjNhaJPDnbBBptJIWtUq
RYVJZn3lG1jGW/pO23rr+6c1y851YAYmxDnLrSK0AKDxtWxleVVPQPJEkK77+0p91yUsw0kb0oU8
wE0eJVZLoyLB6x7kGL04GdFb6mHGTn+Ihbf7DN3eDRiCHcDVIFi7uZs6MvRmVDq87j+lkTS8kJz3
80yaoQCuk9/CI9pjb6utGXYW6/b/xgDjcqmlHvpBCwZ6p6bt5v6P3yogQhXg3cO9wqMDtNzr60bD
wtgUOj6/8laGlZGmeTEDjo1cpIFcLbIGCgSL7eIWywyJYd/ADVRPZvgC6GJR/nafjaVbgA35hwTz
lmlyVfvloENqzZFk3QsA6O4TuBVWoFDB4M5qgQeTVQs1E4MxwSr7fVxjyU+gi+2+kgpU5YsCC06E
fuK8k18uxbUeXhNktKMYeowlAYpmX3XUHFdFYdffutKpfFfYhtlB6jiCwGOQkWM/y9RBRL1yr+ee
Qk219DZDKrxlIhpTlSqtOBZzFtpb9oACgRluAy7+fKEXjmPqCUHWKhPYE5TezhqMWqnwA6S+cuTu
o1Qae5BygXhjz7Fvtw/2fK7zyk64VxrGx68Jd94UGoqHKAltO2nhpplvYyeAVwc0jJ/uy8wSj3P9
YMZUxwAVi3aO0bGozWQ4WJZR7VOg3xnYyYjdDWbqyl5EctMgOs+pu1UETBcCUgivBB5t3WDONY9z
BU6OWO8V5XczQ2xzWqkXju/q95njy+TI6GMFv98PIRIPR49E/kM+b5TjHN6CPOKhw7HBA0GvGAsF
MUN0Wsok13DqP/rkCFnQMJOXchNJiwzNZACuDT+H3X2SprVmTINX7wNdWxcGcFHOrZDTqey2icap
C86Hwwg9nnAQgqOAWIntdMhHRM+yGDZ4W0OSA9ZGDRBNvN2XukUi2EMy5z1nrBfGpapyYfJNFUR8
nFcevXStm9Qv92ksSPa8NPIfGoxLJUjAlGr9pAGgjEjNJNpiEzkdsCZiDEUnKH4rfUyGRg45Ecui
cJsGXF74WtAsRviqTvX0cUwboI88Z9lT3/NyxotCh2hWwc8jk8duX0rMHMN0ed3sxfIxwVJIWRts
WKRBlp37B7jACerDBsqyc6ZQueEkK0Vl7Id2HwLCwVH6stvUTWjxHpH59WYEDn01iFlR+UYHFPtq
NUITeFartvsxm2hiJS95YB46SXL7uCF62j+PbfqsTtlWC1d6vJXMF717v8/praig7QrtPTMaLeI+
1tDjfURlEwvcgJ3iZU6AzgI3EmRkheXeI5UcJ07gozSP1SYbbRjTzX3qtxcK6kgcalhqgVwSq91N
AbewKc1uj4E72lkTSbCL18Rsr84JyW7NyDUhxu5KnZl5vmd0+zhaZ4nbF26P0R7/IOi8O5319/pO
UWnHw4VqI7CK4aRfP2B16FVmrXf9vumjMgaId1JuRSUznQzAuTScgGBpWalH0X1ekWLwJVcQ63x1
/1xvjQw+AtM0CHgRjaBueP0RoZTqUQMJ3qeTZw8+ECSigQiVylH4hetDXhbdPVAUFA3ZBPTgedmo
9YBjNHsneqz9eVRyHxQZh8ytjM6xOwBAsTUCwY82f8aFM1KjdpIYcQVUQa0Ud4XSTodAwKyT0iU/
GgOo3Poo1ms1GU9oRFc4DslXJu76QgHTiukcQMyhKdxgmSymbjKH3JD2GoCLRhXLsKZzkRySjz6y
4501PY9yREQsjm5dLd42z/ih1eidu89MPcXeRtRDysNguz13cx5jBsoi5hKR+Z8P7OJAUjnTMFEc
yPtwqAtnrMTKeLKyqCupFmg5BvMKVHQ4JnFhUAngegDymQcmcNVsebhr5aRrkgnrjIyOKBg9S60W
440mAagpUUvLzhPDGafIqfQ/N8co2mJnCEYPkQjDlN41v74UJXmdSNJeSQVswYt1bV+HTXm+rzQL
p4pmIHRyIXwAtimbKyqTqkP/u49TzUJpI3Z6JZAc43ikVRBo94Ai4BilWy3FGwZ/EE1kM/Yomwcr
o2kwjWKU95iuxILhUAeW1s+k0qr0EA15aHIkeSFmQfXL+sILQ4X/pvyXV6hrRHkt7UXdTkuqGtjm
RgrFBnw+FrxZxxRjOMMfW/hrmowrIkaeVvVmLn2BYRT9Y2vnWkmBQX7/7hZMBFBiIZXoxQNKiSlf
S0hcIqhApk/aG6naVXTSGimlSV5liFuSuMwp+nWxN8Qsmsn2gwkjaKkA6Mb7H3H7yMD3lr5y+sCA
uMF1xuIyUxiEDh8hSPIKOSbTHoB55kpRZWy0KXT7Vg05arlEc/bBAcqG/AmqcdeMAyh/GgCvJ+2H
0dyPenAYUQEkuWJVWPUh7n0r4jC5dNLo1kDBz0D7HCDurgkmglKrDbAM91nW/woCDCsCbVJO0WIJ
2Ml1FsVUyGtSxhVHeheUBa8A1B+vK9pg2H5dqQpk7PiFzUOXoOCYQ9/8yOXUok1UdyPnEV+wBADw
wCOO+R/0yLLo6FaawtHENgNgPPnPTYcx9rh0Wh1YRPBN7svMraeJVw31U6RdMEdwA5ob90JRdQCE
wyYANfhR6lXnykIlcg5vmQoSxWjqhN6zfXm+FuaTBAu0R191SNKxaNdx0fM6xZeuCNE7fghigcLg
fKwXz1LfN3mfGJGyN5N02otK+6kGfkNLdFJyrMoypXlUGK23KI3MWnFBqYCmxVGcKHsv0X4OvXYa
teYodN7v+5ezSAavPpwPuOjATLsmg3I0yqdJqqDRRgaAz+Bbqzlbsi5KceIk4eYnjPEywIuO5xVu
OB72OVS44GgKRE2ofV0GJnyyRWMUVcrvZSXStHtUBGGFP3/MGipysBoSppYMlWWtNAw5wLpoed8O
b9mUEAvDbTIPNuZW7FCFhsShAxO5S8Nkzk9Uk1ADQLgOEGUVI+rF+BbpA28l7yIRdFyh0DKvMjAZ
g5SHFeR58EFErVvRLsscZb/eLMyQY/kWCQEcHEquoZrEjsRYbVzkmVbqM7hmSeUshd/jT1nz8ac3
g+tHvRSrTmDWMfd3LQniVKkRlnzqWIhap6JTW0ZXrrsRLhBps1KKnv+cHORORC0OlREE1tfk2sar
gOkWGPvEqFrSGd1JDcy1/udQHei7+Y/zMU+LKgyZqS17gFCHxj4Qyv1MBSBsf5y+sdDricwatvWg
KYGF97GSVM8TwTf2XRN+Q9DiocpnfJSJyZvEu30eZkJArf1KUsJoXx+ZGqH865mxgaLiex0L5xwr
jlLVDSVegmCJkIZ6Nl4GFdum2A2pVd+KXhEAwlnPLer3QOj1MdYuAtmZdz33Kd2s+uzRoim2Iq4H
sFmO3LwrZmH3LdAwTd7beuuwwFH5hycsgLw+vKApLQSkoKR4BymvjsBiKoT6KPklglRONnSZKxgF
rNoDXDcbi/cl1HgqcX5yFAY08+XArYrwMU/zbJeZNUdxF+wDmsvQZ4EuU7T5sJy1AG5vU7GH1xCg
Mk8EyX8x0On8676+LlKZK2XwM+GBsVPXYSxrXiaXMpCJoqIkmSJXKwnO3x8/fYCJ/2rbxvHBt2Rk
vCykxi9SAMQ3RpLYkYWxnUQQFVrq0uD8BUcYAQH0CuZA0Gt/LRF5KEtZXzfw7NSwo8AI7oD/YZic
isbiuX0tf4Z5gAGf//vFAwvY3ck0gw5QF1FqPWPCMnL1LDDt+7zcSDeQe2G0McBmiEggsh2WQg8g
Ph+gR/s29Unlqc9YGGfXCp5zQz0pec05OnZcHVUEOAwXe++ZFxbbhms1UbD33lxpMgmdMcPmPvom
k23U2u33npiOyXGO2e7W/9K0UDaRAO6LJTbXJ5lCuePMA82eGi31PrEBJHiLncfkR1bsUjtxTn90
pjf0GNdoDMTY6wLQa7QP3ei/Fe/IlnbfrKbkEGLbpW4oMTISIPUcZ10wnF9/+gPJ6aNqvyXrfl2v
B07oz8jJDSXm3qwsjAIzsvqzrX0Pc+I9e7TmCDybsLmhwagw4AJztQEW71n8jL8FDckIEIN2vi18
3L8fNq9wQ2hm9kK10gjt+9OIYws/X1MnczdYZjLaMtlxlGuZI6QwkBWeBY/tGR9FMfcyLFk4F3Z8
9NcPBv2eniPCCZbYjN9/+Lkgw/DTKb7aYFYTlSYNwzFUwxpvkq/08/f4o3HSV2Am6/t9H5JuJWw/
gQBR7jyOK8ME2TdfMEcLFyfaTZXsVxq+IMqJTgdSu9LKJD983oHOj+1F1HFDhzG9UeQXjVkW84EG
NHK9R9NWN2/JU7+WOALP4Ygte0mI1xSvBqXc8Y8BffbW8Qb90RzbxKPCOBdTnkRRW4GKcgrOOo3s
0hbd6fOTI/CzHbhzbKwFRONmhHUNIOP9Vh7glq/S35Zj2p4rPCVOcdj2hENwNnH3CDImMAeCpK+n
INi5BnnID83aXynb40iszU7a3CfGO8OZ+QvZE2Oxl1oftLAG7UcA4dOcvfrKy3vwqDAGUMNyeR1j
8sNZPggtsYhPxJNxMEnOEfH5d9iTw/iBiYgKZXeAF19z00tNrWA7+3huxE5xYtGr7C4M81VX9Dx8
BnYF3Zc2IScA9xYeJ1yZmeeLk8u0qUvEIB3OBvF33WPxYBV2ZKvEWElO7hHEI25AdqZHg3de/nPR
NF7QVuay1AVtxN4oRiWg7SYPwYMXPHZO+120bNPxcue+gCw6AJe0GC3T9BHg6wVotflOnd6x9iEJ
7bHdJI7p2bH4qNdI8G5qW4b2qav/kTjjfTSekSVWncCQfHqHna3TfuUTgwIT2GlWAFt44tBjYgj2
UhVG9UYxSjo1Bb0KhTTnFZvRqbjRnrJdghqe8+bTz9yjOecJWvTr5jIL5uYxW4fR9uvrLE0vREPz
/AQ9H1wAg6r0WSfwjmX7dPoUODqyLDwX1BhPIVTSGDPeoJbY47GIKbrRVx7ZTiPPJVmyY5dsMS9r
lftRrOvZcLbROY1WIiKT9frTc/Qjb+aPHY75z71d8MQofiFGlRTW4OkVI4YkPqo/lNQ2SefwBITH
E6P1sR4GsDIgtHMBXPjd2IWb5n1te7QlPNd7yWheHB+7LzjzfWksRpDyXxAu13vBtrnnxqPBKPdY
B0mYoKZ7funp6y4+viu2G9hIqDhpQejp1JKX+xr2ldC6MdH/3hS7OhjtMHrSdjAnu4eaxs7PnyXZ
HNx3JXDOqh2NTrun4u7k22s6HOg6o0/a5iOi9z+Cp3BsJ4IHCC/Fk+ZbPBRu7FN/g8EBul777se6
4+2OXfSYLy+SeWOrslKqdgLLI301SPKg2zqRaEQMmwe7yLtOxpBoXtKIZQlKMbHDo2r7G5N8KBz/
5GtY9+YKgV8JlFA8sarIGBCzLxIssJOg1+qP5iGRnfat+6kTeY8A9FkhurO2T/XDifa7gMTuSHqC
c+Uke5av8OIjGOPSDJWUGwE+4sU+VPvgUXLd9kdJus3z9zSlPm+ecDFaRArmH6YZCxPnXVUbEegV
9strZ5e0/HWk9InH1/wzN2eLTDAm/YA3ArS966cgHcdaKVINZwvHwuk3AeEu714+ugsazNEVMdAo
cqzFOtvpj9RwurXl6PZe+rZtye6AYVRe+PuFz3CPKebsrMaqMJMNguL7O+DKt7Hv+uT5+XkiJfW3
6ephcw7s0reLbXn6XD/lP5/WgUO/UWf47ByfflvT0xNsH0+QZz7vfRZjy5PYxC4iwDGcX/XVsBs3
HCMz+yZ3fv7rHb5w0hJsAzPSAj8P4Ed/pZ622/XT0xPnNV/U+H/v8sv2XBBJO0MqKxNEvmr8dpUQ
Cqm8z8lsn1hGkNxCAhw7QXTsd7qWSbGSlDbXJ4h+8KzEkl3EMscgz1J9QwFgB+j3QW+Ezkq9n8eF
GmEu85z1kVu0PdXKnvr6OkOR4j4v7Kjyl6eA5gt09gDGDS3PjCxGQWti95aAS9+9izrNsancoU+W
/VnQ5Le9Hlf36S2+d5f0mMPzROQBO/Q4n+3X0SkJdnR4L/0hsTfPm2eDPjrf3ww8PRpN1ttmNZI0
I2v/YW06H5zvmEOCmyMGVAuwC7EjGjXA60vMY6/UM7Mfz6+vOXmdbMWu6XlaxyUBzAkle+L8iEiE
LMepoMXq07d9uyc7jiR9BSZ3voIFwunksq11DV9x+KnoK0BjNST9/ZzSwLUc9XG1os5J/P5Zvce/
aLWKnM9+15Opcz44WvNVMr73HYzf0zZB15bdgNOwD1hJRh4wlEbQSoFPARozWdGKnLDUFv98Joee
DJ3DO4qvidnrT9AVADtipRXkXsam1usL6SM9QAtt05+FgABVeNvtU0eNSLEL941jIbhpVvJ6/Auv
8prsrOwXBsNDz8HUayCrEQ8XYG72JkkcniPylWC/4Q52CU8mAGFQqL0mI/V1pXjt2J/1lSYSb+tn
jkWyE+QOsDDE+hk9lrGt0mKfWTb67psf/q8MOfQavWWH7iUaeLHIrTEG2xffw4i/0EwAV50iBJKx
pXV2bgD0XWq1/rMQC0C51BJmtUklleXZGjvzKPaKERKxb9E27am5kZFeTTPeA7RgjOavmpf1wrCi
Zj5/9cVlpEYke6gr9GeF5BgbJPG2EolylB9q+/iZ0W/d4RQd8u/3TcGti3FNlBE8UVE63TOk/iyv
ym+16z2c4Iiu79OYj5O9fsyRYBUgwApQtmASFFiA3At6acxSNjqxE9jayqdIYHH0eMG1BsrcBR1G
j5O0CeuyAB0sdnHDl8mtvkvHdFOQhvLScl8dgfd4Yi5LikcjsnLQ6rfZ/ow26YeSYureDmJH2bzC
fGx3PtFIQtudSRtb38powXfy583KD+zox+So7kSdcG85kWcbT/1+JJpt2LC5B5ubIZrV+N7HMpfc
DjE6ZCHfkKxkUzqHs2kbjrzRybZYeZRzDUsSdXkLjE2pxElLgA8y3/b8shx+ZJTL0JICX9JgQhsv
aidLUHH68z3Pw3e+06wNKhyEbUH/PLN8LVaMF14aYxkAzeo/evnQ7DzX8W3eIoRbp+eaCOOG4z3O
0aABIuVBWlH0DHJuZVkHgaAAdBrUKNkOicTH7scxxV5YSKr/2/nxWe9e/kbL/6XAHFNbD8IYY94O
KdDRiexibZIUfgPXTM7CeivM/9JhTmpsdaMSTNQENffhNaFwYFzzrXtJXYNzZP+PPfmXEvNs+V6g
VUPyxdFDuIrslMIfy2i/5qYgZp24xxPzINWiGClWCUrYsHIuCUKhnqgnndCCRivfLne86e6FvN8s
b//wxiaNxzIttMjCKb7UTyX9PdFj+uDb9L5ILGTirqkwFjkK1LizdNQhNTK5PwNbfPP2Ev0W4q5i
zkPG5YixyCFK+qI331ZKWsdFPfzjKNjt+u9ODrkOPNAzrhg7l6uLgl9rcjjH/u/+E97ngphEQPKb
8Hr9F2JzHN8FKcaU9tlglLH0RQq5IjenwXfPjlzh6G9otkprWnJe6mWRv6DIGNZa92W/yFDPjTaD
/TM+DNuJBsjYPPFCr0V7dEGIsRaGV2e1GiO3Xjqvg0FIbCdU2dwXv9kS3GjVBQ3WUghdFUZWPKBb
4TWBNiVbznHxmGAMhIZNiIZXIKe9SzZY8UniDepypnOfC2X+lXtsMMYBSCNaK7Q4quy1ckf6HpwO
mJiCl2DYKRG3IpU2KalsoCZvJiJ/qG8GxbIy13SdNx0bA9zaHh/jzVbbAGjx/qdxvoxNarSSHuRl
CWk5qNsJaY3RDnGN92l8JRTusP8lshdusTU0bZOqIPLSZeTw7tEEPotmV/bBfPRUG6t/SeAct8/E
csKVeLaz31jOwHsKODf9ZeguPqIyQi+JrS9DZhHxcEDVMibF+i3dHL/RfBO6+jPPM18giZyfNE87
Is2CHQMQiwuSVjLUkei3/fl1clFeaNa1nZ/+PHGKah4ci7l3ScIEA2M05z13oTc3EWGvhotkjtvt
8BZQYYXhP/Lp0Y/7l/nV0MVcJrCA5kYpFdsMMP94zVQZZ6owYmnIGVtDaYqQ8+DmpLPhkPohGV3A
W9rZynwGqoX4fJ+0Ov/0PdIMq4KchVqmwpiWn50tINmI2bXInr/gNTjAlpc0JMKxJPiXwDZo78qP
6mmgP+LTcFR3lOb7rbWZJc93k5XxyPGeFirIuImLk2F8dFnrKi2di40iLamE0CHG12hOH5HWPZlH
5+gdtQ2v4L/Q7zJT1dDRBWcAA33MC4NhsqrMQlgwBRRbZ66WuYntY8cINSjK19tTT7KtYGukQMTG
k4b512+v5F/qzGujpQi0Kw8VCnElrw6yI63hxTvDtiDGe7bKv+c8cZ/vmCWoY2MHYEfQFXqD0hl7
Bea8VLCrkWoj2e0KcQPRtsJ2fuN4ccNXo+QNNcxgAgUX/dU452thr5J26GIDhSWEXMbOdRVX3hok
eqh2gJo7CqvCcdZP2SogDn3D+rFvXFd5Pr87H8CCksKpzINmrmw1iD0leA7pCisLD0hzHrdZSZSe
oPrKsddLPp8KZFcLc5toJsbQzjXXw6SnQaGYyHHK29FRXBeJveMjasr+r/savVB6wvqhC0qMRgMe
QIzCOZsarwd04iR4Aie3RAJTAeg79c8ZiR8n+hg6jvAeUd/GoFJKIro2ztIjtzNiSbQuP4bRX20U
xwzzZ+NZk4LUHdTsR9lpxosalwAFrsdhJRlotBellkRW7bmdmFYrFSPYa6+PeRAlX9jU7MVffgyj
1hg1CTu/xB0op8jaJBltOoJNip3banYCwE2kmalJ2oQWL6kN2KXY1UxbhHHjYZcsGvzLL2FUvAUi
J9YYGahflbbwtcZZWRn5WsWSX1sctocooON4NPxN2Oyws2cl0vGnodj3JWUptXYlKYy3WTUy1nBI
FhwVSKSt251D9p6NM6H6Dp7EE6/ItfR2X3LNeJ5ZikEOMwPXjZ3DM/r+1iGbz2Nqwfu6YopxEDLk
bREdgClFxpovIksF6Tsn3NQGHROSpjFRp0fJ+t5aH1Hn6uFz2JxFTMk0T6nWcmaYFnLo17rI2Lp4
HgFKslnrp5wcUjK19D08RptDtok21YfvGE5h2OHGWLV2Rt60lWw7ZkptXp5jWfRRy5mXYmNwS2eM
guA1oqeF/nh+GV7fzcM7OhisH8nqaBN4xbNnHKKU8TfidUGT0f3Ci4xOjEBTfNJgYKTTIVyrjpKS
x8Bu1j2u51ghLcVLGyy5xpio+ZdXRs2FfvyvWBsaGgjqtWCtDWyxfm+slTrYWA+K/tUOrapuGtMy
2ZmZq5hAdvimSFtgCCrpd4CdBLVr9UScdkaB2c3m0MSboqL+6f4RLYRigCSYp8Hw7JoAdb1+FGpR
R4WlDMez4qpUoNb2yMvW8Cgw2jAVNep4fTCe03VkWzQ5UuvjPg+zkbgxqhc8MCIuie1oidXMA1F+
0mHFE6NFo/HP76P36/qMPOyWk5sRHNgTDql4aMgb9X7e5+HLoWOYwHDrXMDFtCJmaRl7nJSo0SAg
GM/1Vl6pjgZKz/Heor91NCl2T1wXZOFarugxlndSG2DuCKBnneasPLLkNXpz9Y2/6l1rZaxEV0RT
yvk+lwuWEchymMhBow0KDl/PwUXoFEvKqFUjCnqt/JQJNUmso1pJpG3WmY88e/F+n9zCxV2RY0Sv
rP3caiKQU6CGgmkQNXtCYZlGUk6s9DtwXmgR8uKFBX/jiigjjb5U6sAXgb8BKNeXdtUeUoSIv4Au
9S1E5+d9Bmc7wgrNxXl+2dyL8xyFJrWSGIXawK/OcR7Y1Ris/zcSjNeotqM8yglIpG1Is+pnlGz+
ggCGa2f4A+Q9WdRMy8B6oHaWCTOGQ2rkpP7zfuN5AvpfCswrYAqhEYbeOJ59jAwEds9R3QVn/urn
GWOfKGarDAoYCOV3QY5tCw8tANM4b9mSvl4ywdiHWmgL35jvQcOiIbPFjL8X0yazqJX80ngQrcqi
YF0cGWMdEikxwimVxvNud/gqvSP3fU5+nXNKNuTXvnP28Z689faRZs72BNRsmh0+kDvmMM07WuZ1
8gR5yKMQnyFOHamVX32nYfMzLx7kMcuYiTrRMr1MxPGMnnVUBv3eHXSZIyRfw7Q3qnpxooxZiKyw
HXPEImhmPLj9c0gQzRPrOJDo9PysYKsj3WdkS04hthE8nD7N58+ddf7Y8TpdlrLxF9IKgI7rx8wQ
mrgbUkir+BQ8Dpv0uXuQ1umHj2R5zrm9xXPFJre5A1GD3ydfk1LDtAX2K27PqzJiKh9By3W0Fh+U
CxKMamuRGerpCBJwqVCcPzxMm3PmnocdcoCrlbPv7QL9zA1C+ZO1+fzg2PpF8bygzmh+gJ3ZWmTg
Tq3qVSu/Z5mT1qv71nGRQZweEoHou8KE6fUZDmOkDWEXTmdZHn9hZNZurYH6Q/3RlmLjSHEEkPCe
Nw+8yBcgynUA/ANx2mDUTi3RbjeF8XSuyoMXH6vmUcIq+/uM8WgwjLV5I4UAEJrOkfkzbztiyVvB
5yHN8ogwSqdaiZeIVgTTBUhQ5f9Iu7LdxpFk+0UCKO58Ta4SJdmyvMh+IarKNsWdFDeRX39PanrK
dBZLedHTjX4YDKBwJGNfTkirrlzaFcL/26zMxm7ASgNmAwBmdOC2ff9Io1aO7XIsxms3zdfdBVmS
hRk4OVm4hTUQXo9mroBF4RAB50GhtxBNfSeIwsSg6ZdyRMS77VDOMQjg2h7F5593xd4hlbXRzuT1
/JDdn8mwOuSmt7/N8VyF59sfwPgHWbk0VZbW46N/vEQkRCR3P9jbn6XjZOZDZFaW3VplZeY/7LVo
ndGpiu7QnOXVdq7N8T+M6uQdGEGt5TFUpboaH5+ft+XmrSY/h8IMibswXaxWhvc7EaNyiQXsCRIj
LeCo/6xuTqgzIqyPi8WlFc7jY1fu5fCAsxgboXwKFGzrdwhqA955Q+5nZ8T5IhjBAGw+vDpGOAb7
7c5wftbbC1l9RKZrx6hFn83icNgvrD3PE0uzqvTFLAs7rrRJm4kGpe0fdfctfn+Tn0bEUyvi2p3d
W6/rH4d1732uBWK+drb9FBNeU2TWnwAqiw6FSsBVYsxtI/fhKQMs42MnfhSLh7P8eFuqeb/PaFUY
9fKi7KDGcfaW6E/qglPlnvt9LKHjXivN8wAV911rz7FYLy+NOj5qanGUTuejUVzM2yzMfSXARhr0
JiyaU3+MKybdOFYnYXwMqogYw6pVnovBuk1jrmhHTyn9JkL5nGQdo2zUuLQ8QusURzWFFOuw58Pj
SyZa4X1j9w6mMtuMaI8cstSXs8oOWCb4QszFAnuOUXZBizOxaOHr+xiXg01cTRowXxQaTUHkHuDL
RBNKHaOJBe4DkqxPh9hVB8PYRvFSS3FrHHOcpI3K1KlSIC9xfIBIbTzz1+ESClBqgf+H24fsXxep
/TnHQMUSPmAhmicMdDnVNts+jugrLJ7QgI3J2lgDGH7tea337HEeZ5Y8tv8xQgToOgBRfP8mkh5l
WRiPSwwwb2UzWlcWAvPPPcfizY0h4Nd/k2HheCs9OevKCC5x1Zhgwid7O9vhK3/uhv65f7zmhA6j
KoGSnoasB52Fh6hue/fzQjCHPbo2TBw57D2eJ5lz4RgcwVAHdWtAfWICSQmHh4cOiHWPGCItyOlu
5cKkbgTHXnM09E+noUE6sI+KGX1DEAVGefRUFauoxfKr5dRkeN2YIy/omQnxv5Ng7FigD/mlP6cI
8dejT+zNenfgHVyZEYTvNJgAIKyicVFpdIcXfeLKXJHNYNmcp5rpWH0nwmi8GCHIODVgxF8Q+XWH
gQLTwsALz7dxH4xx5AsBI4uIRVGa3krYGcofeCgJvI/OaGcwNEXZnulHr/fD8aA+cEwy5/evDE4s
Ms7xwu4X+P0aCWVOzMY9cOwLlf/vCvntU7DDHpHUYT6gAwWFUFSCyDx5nvfO+xI8PphAOizHDM05
fIjkh/Ejcj55ezgzg1vf2aBsTh7qFC+yZsSMMLJwxStcPNUaUjWQvcf5IjOj9d8pMXquxAWq0jIo
jXfbY2sej28n07srzJ93W6fEYtUFm693iNU4kTlPZ9g6slCGOLhElX95fLvvCNnYdkyeOJr5p3mm
zGEnwkAhF9aSUZg8VhtgKhdYEMFoBgwz0gwyvt4WOXFe5L6IMEozGpW4qJf51VI+Pdw9xtbFe3gI
t21jPWz2yWgZJaELMKjtcihz2JOZGsmpo5gEIiifNu0DJmA2dUVOTuQ2no4nXT5syItdrLAq/YSp
U+31Mxyx96abElcfZppm3x76OjszkddyAbTPs4CHftafnrfwGM6K3Gvm5my/2DuTJ7R/MYS/n5xd
+6312ghPOchVFXocaMj5e4ujGPMq/kWC0cCLrGLLkJbHrYokhfli5mbMw8CeaW5/fzZG+YwG8NF9
gw+4tRzH+RDv3fuNTVfuYvM540T13G/EuNuLdtK0ocSjobI3OnfOEh/JPXu5t0HnpsQ8KB/v6c8w
/zt/jPfthPTcl+ikPI5+65jG4235/4uV/PpGjN9VuhyH3rMaHB2T3RYb4I9o0JKTV+4s7lQK/VP/
dCxftBhTkmDSLhYLvJ61vQCZA6c+MONF7EOEeTPD4jmAmXb495djjEoRy3UgyJAM38+ItcXnWq3u
O9P9aLwHRJdrLHsbWPfgOba/xEu/2WRXbQCGjs2kBdjMQlN5W0MUdYyN1R5HGDnaxc74FIDKVLAy
j3poQYSVemd5PW+8QaSx940vxh7BG7IhOhs4YvjoW0enNjHbioqLahHbNg+li+1ZXtLBY4oxGcpw
6pOhqoZH9UlBrumsMvNDtlysxL1i/Zj3hNxPxRgPXNBttEKBiOQFia1wWx/XQDrY7zmfamaw8Jso
KozdWJ6kMgwpHYghbAa6AZiTdW3T9oyVAYfCeUaeP2UhMmOtGg0hLeFLMozrXn3J4wf5hSo5cirT
Cy3rnWNHqJ+8JSmMHTFOshypISgmZGv129qBT7mzOEQ4zpo9QBIHKMi2JaTjaGGi7ZGsUPnHejX2
uH3d5unxTAnu+0dj7Eed1GK/1MGSD3JvoHdyHshH4Lh2jmlB6PXn/v1d4ECPzZp7HPVVlqj3AjmJ
kUisVNWI7yEpWkuKY0A40dy8Rk9+n5HEsh/yQOmg0RJ5xj7D29vdCmU9mWAkSMdTeh5HFGdgGvCK
E4LUKUzCmgsQHJYo/0PF0AQDYhxN7E1Ht7vX28JBH+YPAZzQYQQwBSqo0rV4OMWTrf7l9o/P1MG+
c8G4rlI9Z9oivT6bpf/AYvRmuZbMtWfc94QbCs4awQkrjOC12lCr3QLL92GKsgFahbzCxLw9+qLA
DhOEwOrHXUmwU6KGdAez/kHNEYoHgHfh2b5ZyzChxdR3OmnAKCQulTwaTnxXeuh5nsj+nRdccPTm
WrObiFmT/vfzS4fIVdzbn3+mB/Lt81/t7eTXw1ro2pQGy8/+f+Zb3xLPeazclYty/GY0e8ve7TIr
czxkeTzWZuqN36kzNkHThwaQ/3hBHyPM4ypdYif9jFV4pzHN+iegK7137/Ak+NwFIaozN3SKXVjM
0nOTtjQ5ilszDV4bch7uOtE5SRyjxxH4qyWePK+RL/IkLGBptTt9paBqypHB+bh9IoOMcTgvxwUu
WNMXtNDRQJR7h9yqQTujt8z14PG6FzxzcZWnCUPnLhfCJAG9BoCBW8f5j5G1bMVcW/+qCjDhjbEW
ipHLWq5TqA7sDGjm0n011/t9wzGv8/niFxl2WfGsyFqZ0CeMLkSAKPRAj8RGvKhxMnKew2AB2Huj
+kfofEuwFS9Y31XHp+4NS01cDz8b3k54YmpQl2hZLLOKikVGnivSbBxlg6hCQzkYYFt2clxz0276
kzdUii0+D2kTqAbmGGhVilg1ufjng7EVMPLCWwybz4wn3DFmo67ENlNiaBWyH5r8fABZDsGLbXqf
/p6HLzBfBJtQYwILQY9HQGODMQu9gq2T2RggWj3Ulvu6ttcDOXhIT/x3jl2erRuhKgUAFZmeR2J8
i9hd1KZcInuVgGF5Vx4eV8hPxBWx8fk8LAl/fvbXih+H7Lyz+SLLyE15khalLl7JHo93wKwxRcAi
EcNUdjSoNz8xzVti2lzw0JbhtRZn+hfUHXxRZ3KkCKP8qXhu0Bwzm038+LZdkYsJ+o+7HQ8p7S/h
4hctRoZiKWlCZQQt/9lvLDofFhHnwW3QaoDttBF4337avwjtF0FGjKpQroQzTZ5pxgmzCUhc1XJR
/9qrOw6t+Sxp8pBMaCplRq2qGvXqgnvEht+WBsOB8+Laux82omHb8jjc0V/8U/u/uGP8UKd3cXyh
0Tc8OckgMhjgcH+cXY9r2ubtzBclJmCtMqEuywVM23PzSyMStGPl5t6ISP9lg+6aKTuA8OKw9xc3
+0WUcUXaqf6nmFrbjeWfMKeib4iLzdfWNN+V1T603p95c2EcdUC3HW8+8bVNc5I7g8ayZ8s6CuZW
8+4wTV1bF7fl8PcXt/5f/nAN6Tsp8aRlWUZzmTfjLrBWREbN3bxm1LxxM4k+1d8lBecMv5Nqoh7A
ByeafFqOdUdD9IfMdSL/DUVOVGDA32Zje0vTPHgWMO+8yNqnT7wS2nx18LeGaOyePUy6lp016iCh
+85jRFCPIeMa9QPu28774q+3ZSxNt9AWknamAgucAqxd5h4SbH3H8RgqjwxjX3QplPpzDzI4LGec
sIt2HEzpV0Ya3DnG/6KLsFhfq8kq1/FnrH657uZ1vUZedLBtsjo5gfXr1wvWWI6YijX2xcZ8D5A0
r9c20ue24KXr8wWqyQdgTNRCDeo4oNVtCxCH5Qo7zwuEDXuOWZpP0b7enjFLEXYyLwEtOhRYwDUX
b4Jj7j0exBe1OLckmrFI2jIv9JCm0OOqsgJCcWdvszFfsJk8FmN+ulBsxPoCNhKC4uH+iIkVimP4
gF0z0kBVd7YZ3QPm87D3uYjBtyMRLLd+19e4VAJDoBniFlRr07CFX+Y6bAiHxdtmXbvKy8TYJXqd
xBdakwLIJo2xEK26HcWKs8/mARARvBYOx6Rr1x7khGAxXJD5xii5+W8VXcxGgPVwrwLPSSSfa9y5
OMTubRZ5In/NDyYU2/KCoaZrL1BdBz1Z7mEHlB75hvU/EmIsTnMSyqGhaXXhBq9w97g04R24gnE7
VsRRaEYwhEuiSxcIxrNfAhHF2Amv0SE199fY8DZH13z8hopdEe4mT9ctxDBSFlQ6nrfbJVx+Bvx4
NzFzD73hg+lJrxpPQDh+6uoyJyQTRe+XRo5H9E8Y7DVrK3zc88zT7ahJu1azJjRCXBVokgxsba3I
Q+njLjt+Vi84dIKUggtFLFFjd+sRGStyaqQ+X+aQ+ItjvfnYntzePa4eou3HY3r3gNmkQSIfH4SY
NQbNgStmbPxDchg8j/eynFAYN20YyamRneZU9c6Wf3y7cx7vuwzfESUmbZWanGCYp3bXTGDyyIMU
jWlF2V54TnkigQcUTooTzPmYHC/A1umUKA5xGhXqAFjizpK3eknG1BJ4us0jw+RIcRv803BxHMVD
I90wH4j5Y40ePnSPF4JydOCaGk+ebgz/a0j8LTrdwT3g424rNi/wZAtxXYMqT61CywbXQkHpbhU7
jf8LVp+uO/AmvjkWi63GXdJSwcllSEK0/sDC+DuHF96nYYINpcyksKI9dAtD3NSdYIjctemXQeft
mUOMo8xsIe50SXGKcAAvwCV4e0TdNNhsrm0OP/vJy7n+Urn6HUaxsLxDaURSSWW7zSwBx9tUL1a8
9LJJjYNUQdYr2c2bhwFrb7V5m0/Om7LFubxLlkK3BJt+/ym+nnefHK2d2XKe1hw0tijXtlEa5zRs
zn5sMYOemO7K2cquA1F8CF20n8nOxjpTTz4xYMWRfi5xJhcqF5iAPtfgrrCPaFc8vjmWL2+XldWb
Y2kH7V6/M4cXa+99HtJtXMBs+f+jdWTLdk0bq6OOSQmYLQsA2YiSMe6R4l8Or38ps/6Woeu23sSW
nHNpeall+iWjHxgj00zxiKk1DhWeuDAxCbK6uLjQPBaXmUtPJcXjwJsc59hEiUlchpOmR0KCsRVk
5dFacz2eleLl/Vc/PnmpZW7ESliDwnGb7QTzjZSoSQGc3V2sbisXLwtmR+BaSW5alcKK9CaukGxC
krgP7v3u/IDOPYfU8nbwcS0LTJgKkzbpe7iTR8vqVTJihpz8QCXzxAmyOQIgM6FFuqjaJhrBEZLJ
AiC3SFZkTk+HU10DpPL38EVaYEQ/HVAk7U3A3Fh3uFUdkg/k0wS7pLv4OoZQ40QeD7B/PmWRcB3P
wD1unJiUvxMWw2WghdQMG96zk9iPqvWBQo2Nrj2tlvBnimfD0wk9RpuCy+JUxzm+mUL8i2c8JT9v
C8V8/29CgNGlBgsSKfbMIenYBXLefiLpQ9cxJeR1h17Z3v93UjghyLjoXNISvQ3oC5LVyg0cTE2R
wB4ebvM1G2dMqFAhnci6Xmb5pYhoWD9aQI3jmezZosbk59k4PkzTk1FRVVL3kZuSa0uAY0h5ssbG
6Lju8U+ycPSB2UWH4z+Qjm/Ms+kdUBni8TRbZfjiiQ3S+1HSTz2tjp82P/FptLN59lUguhjW8rXm
deJmTfiEGON2FcHIRfE/xKxt6gi/PIvHz6y5m5BgwvRUTQwjulY5ZXP58IIqPxJUXnh+TXv/yOgm
VBiD0KZdnUUSXi213nBa6eMCMCwCkB6M8ISlfVuoucQYa1CF/TBIOohZx+N5kxG/N2VMhjryq6Df
VSuvbh0ORfrn32KPNQ9VLgJUDxQT4OYXLkF1mKBh4ikrnrTzPhdjF3B7DaE0HehFEx2LOhiJchW0
nDdoliAtNVY91l+fb3PHE0LGSCwwPJIXDdVi+UwWCXZPuC0n3vsxhkKKjLIzqBDmq2h78Q3zgvnh
TxrcxfiPI/LzNZovYWRD9Xa8qJWBW+xYQEFdH08IRFnrATBY+BedJ4qzgCMDLRHQkr79lPMt2glp
xiMnYrKIBwOCcgZoKYUt1VAn7U3jUN6FZLj/1TvdelxL2zBBCO15t6nPbytMqLPmJKmKLqPzqv5b
9lE7CiR0r9vPPPCM+ULGhA5jU+RxCMVixANLJADA/S7rcQhp7R0iXjF2vkAzocTYlUhsjD6WqWxu
6XggcOUT6MIafTWcC+G83mzENqHFmBU5kzJFOCEGOFvH1kabC465IThMgTU5tIA41Dha90f0XoQ4
xktNv4XRx58hArfVAxohGB0oTZ9rnzmemo3kFVUJFs0Aaq25rUhoL10cG+Lo3XwQP3lAxpBoYKit
aOW8XacbHEH4lHwlIyGOJ+5wz+iTG0PxmGKsyqUNBBx0B73rDnVqGW+L+9tfiRcXslH8mEiUKZBw
7jIbRa6O/MKIr052KPXuPenxNjmOTLDxvK7jWo0UUIZwLGe5y4n6wK2gUCm+4crYpZQ26gexoY+G
KTvy8EFXEWxMK9v7M8dp8ggxRqJQjVrTShDa4prwKuIg8fF+nTEMZSyJkk4L1r4KdNN6dftD8Czp
9S7GJHBORaPMaxE/35r92rpYaUN+jetqZfq8EH3e6qjIpGSDHhtnbHakYEKqipHD6R+tZRYWLjvw
rl/OVuikLxLMlwgWqljoOUg4S1+8T4nINS88JpivUY/Y980CRC0Yed5u27fYkgDb8DKQ3MVVPExD
oV7E+ULzgdIXU4y11vWkP0sDSIpvKU46b+7t17Xp3SYyn3vIONAFcFvA6LJ7JstRPy27sqVxX0YG
c4t4DPMyDcH+E/YA4YY48cOsAZjQY8KHZS9lDV11fBx/pVjckdawm7dZmveoExKMvEnnLqo6o6Of
CqgCGCO7w67ECtVG1NvgWBNeN2I+GsO1H8mQDEAvs4hkAIWVi5GChLZmRqKajB4FFaFR2dvJ0iM/
+LU+YEcjcvKtFPt73gDbrGhOyDPCP6hB3rUnkL8L9whRcOTr9oPOF2EmBBjZX5xUvVsGFJ+UnDbb
k3nnxFb7tCIPwjsmAS/uActX6ROvBDNfxZyQZeQfj62Fw6heHi/WSLKnyMWcbd0gquXwNyuSEzrq
9xJCblwWQqbjjuHzs4avplvDXfVy+wm5vDBJDx0xbLQKvPhWANwijL+g7a28vnPI0C/xh+ubsEJF
ZWLUcSv3fJLpDcjqIcLplofrDCNaVoeBxxBVoluU6KNOKKFd1adaBobiDshkTW0SJ/kI3VBZ8VKr
a6vo76REdjZLVPRTpY4QPx9DoepHIgL9Wo7cc4jqeXEiuONCMb9PjrB7t/ZajN1sX+GIyHzg9/th
RXZoK4+auh6WeFjLSktCMOCXk/zhcOAe3+FIisjObJVAZEmMAKcf/bLz0TnLYDs8bbXnSMpsdDFh
iDEafZz2iwTYYI9x6oR5SOouJTHAfLuVLJDlch1ZkuoHzfFpMd43ktPrvPjjtqj+iWshNacxj+lX
3Qpm+VpHuxT4I4OGGmFgayUvb53vfk4YZqzJiIbheWngXeVopQs5WSZm64q/zs+tZAoyiXAx0V2L
7xd/tJXTUeXlebMRyoQ8Y2SMXgvUXgascvYZJSS6X4c8Vz7v9yYkGBsT4jyzVseQUewVA+wp8eHK
CU7aaOsfkn2wuEtZPJYYY5MoeShoKf2CVv8D955peby3LvaZeCbHsIk8Woy56UKc0NEj0Hq26NWH
wsYlGKvYbd/a0dQPpFhtNqXdOuqdcgZ4QWLxCg8c+letnZi76KwCaruG9ORW83Nnww3d1kceg+xM
VptVZW8k1Akdj8F6Fdmw3464QuOOljiswvO9tep4psUtdVDJu2Fe2eGsCyCvo4IqhrUt31cX8th+
hMQpvUA2AbDtKY+3OZ1PPL7ElB3N0pMYE0aXK72C9PYJVzKSjerkKJNxKN127CLbwykjBTd0qY2j
cdlg4hzwpvR+pYRO3O5+FDhGbnGi2/m60YQ5xsoUhVqUcgQ1L+xn+bNZlylZc3e5bgd84rV6PBHG
1IjqVh4R8GEDfvFLNi/rrMON7tuvx3EQV3s6IXLp9LGMqXY7D5+3f3l+xGHySIzhKNs+rUp61OBs
tZo1RGbyoMnuObC7ipTPxhZDUa1X8NDwuILH2BC9WhR51+DZTicEecSFucLsFwp7vKUZjkax/ZxW
Ol8uCf0+yY/4MP7wbj8fxxSx7RspVyNJGPBhtoHraE7GMbUc4WJnq3QtqSKZvhLm/hI09l8BzXab
AY5ksXuQyrBYhmUBBoIVtj9qzk1YTjYGGNTvkemya7tB66l2HLf9mk5jN5s8curUBKwkRk33B9O0
X3cPbqnwDM5sxv4l2OyEFY4SiYbSUIOzPup7ZEplb73zdmHnU/YJFSp+E82Uyw7rXxkYBNby0nmj
AAcuoJXRPsH1G5M7QUjf64Z/uHquCTlAh0R9lND3TK1zQ0yR4B1RLUZjkhtm8x6QsQzLRYg9rAUs
Q3smuGidHUovfh6Dw4mX8/EMNTtmlSzU5txS83Z26m2AYsfZ5QNRzJZvv74U26YRl0UQSvRmyoCz
Sy/VtuqIueeT4agsO1eVX2pRb0XkYv16q5r6fWJ26N9hn2uw8HK+dM+db+XlQyyCrZBIQprJIKl5
qBjbBNsMnhk677yxLZ6vYGemDEWIlzVVqV6xChzV3R3elXc01Gif8H/MidixKaWXhLFqIH0JGlrR
c4cbfZ3V4bDYAIy3M9GbtS04t23hNQa5oV1XGNWJdiVRUoRBCpoS7glZDyn51QCqCdBDHK/BMbps
M6ZoJVFexDixZDQkCkjNM+p/ya8wRYJ7Lbohs1s+VdR1uWjgdArQQqzcWTwk21cTV+DWh8ixuPiL
820LQHv+lxxj5Vut0Fvce6eNBLpRuE/8R30l/4pwuNCwvHVMvIO357jGv3ysL6JMdNeWwtLI6GmS
8c53Vs7CHB9w2v6Ta+Fp8v2nUHzRYSx8PWSd1C3oW/oA57xbBRZGxiki1Rm324CjxyU4X835Ikhj
jokUNoCyLE8BCJ4xDkn337CgSQE0aaQMvwK3gnV6iyP684HMF1HG2AvYSWolHSL57IOks+17XN68
Dw6iJQBU39xXPu+O6F+s/hdJJgSshKo59QI+IABmaqLfbyjUHUC+OJzNu8zfZNhs8QREvfFME4/n
dLMdzNFBvajYDhE9OsxdB+UIy5Xnybcz6oWkiPGCnghznLf8Uf6RJCRwfhStzeGLp3RsqhgmQpPL
9FAV9oZCX3EcrJ57K7LGrMHhadeuJEQGvPGe+WD66y0p+xP2FuUykPUCUpJpVoBj1KeIwxXPcrFp
ohbgELXWUVOCy6siOcouOrvPve6qDsrpFsfL8GSDsSGFkYQ9mm8wxD5W/aKX26J39fU3TAebG3aB
FOaJcjVR1lFc46Y2To7+pJBbF2ycRGaD9fJNtsJsTwr4LSt1sfd5+0/gvidjTMpGLqPkAg7LTbb7
mVuwIfVm87KBO/B4Y7WzKb6m6bh5qePsKRvsVzi6KpZljPnQGvhluKfgANIEFeDbLM0GWBMqzDdL
L72c9SIwMheNmSp2VdgKToHFq7j0s4YjjrOD6ooqafTmEW6tsVj9QCKoTupAt+Ut2KjuZ2ECvgz2
39h9qNY9xpNDp/VDR929hwA81W3O55vTtyl5xvfkSqWjzwXyuKhaYDLr9HH7LWe7SVMCjHgsg2gA
5Dg6gP7W+el8qKvGowO9aG3mEMb354Vzm+BsRX1KkPEzSy3L1T5DPxA4Rb5sl1507/nPt4nMSciU
BuNYLpdGNoQINI5Hx7oAnyquOFnzbPliQoIF1E+acx9L9MP42/IQv1S/MJ8R1uY790TynF+eEqJJ
2sTidu2y0yMK14A1hWAdWPcYEErJhsaknmpzHo6KE2uvpsRoZDIhpl/aixRdQKy2sa5t87zHbKKi
SYoC+P8l+ttstWQZtkvATgt0zEHDRvayITqA187gZb8oCVYvOPzMCcKUHsNPJ2KMu49AT4pI/JKS
0z4HLuptYZtVoSkRxieGy3N/6UQQOTtHH9Faa7/lr5EtvtYGiVaNgqJ/D94+vUAwY7fiAkNcvQj7
1aZ/AHVyk6/Wh02kKosRRiJBfWX7s3IJ0sClS0bb85acESXuN2TMb90vFDQ2wC6I2VsL2O7qIy3e
DeCSY/1mQ3xNFtFbXqqaJOo0pZ9wJonLxVj19PuBsePyHyMY78jwwrMZ1/T/j1ec0GIUbcCCQRbU
oPXsa8R5K+81L767oBdnnQHXZh0CG0OAB1N1gBMIp8atI88/7OQPYIQ1SbBB1y/xB1jHtwA4iMgw
PETDGi/mmVPy6aMy8qqGWSFlJej4wH4pX8LDbX2Y1bkJG4w0FsniElzO+PkUeZKwai3bO3Mxnudq
OVMeGCFsT0UBMI0l3grTXm8rErmdKVublxzbtGZLlqueEyjOlj6mFOmrTkRxDIuiCgpQpOWIo+Ms
7NohhwN3B4rHGeOQL5Hci7gTQyGesO9tgIq5lh9uf6JZ7zVlhnHCsjZclinq1jSqwcomztPLRHzh
GMbZ0HNKhXHDfbkcQwwQgEqJ6eQR4pCZue/aT2svdHimgmrHH+qLGA1DU7qONSGGmFrk2LNSJBBr
6BENe4nGpweDyHk5Klg3yLBFRCMwYllYyiBD55mOF0vbyQTT5ejN/avn++KILSTWl1QJ9FGjHDnb
3EIv/Gzem+SEkPr98v+Yy5+3thOCjAEKT2IiKqFI17uwQnb8KVmylWLy9JPH2uzYujahxJigLBVi
I0nwilAlVBtO9zVQDUaMkPj3AjrXsK/RQfBB9121eYrMERS2rljoZa0HlQqIfSu4H93NYe19Kivd
5H0+6i9uSQpjooBAbyRjBzp+vzYcrAS8jPuluVcwsnhbJucDkMlrMqYpisSkrgy85nOCOj0G7JwL
9hkN03XdHXTtc+/p5m2SXFFhrFSpNsWlSiAq1tlSroN9F0eyxFX+LFpr3kvOmsQJf4y1kk5iqJ8a
KILVURwDaVccFwqsPHfAm6fcjA2RR7XKYx02XkDRoVstdqlf/9p99qhdVtwrObzPJjPBTbdYlnF2
wRtWb9IL9r5kiTQ2ebLdEgF+AygMT5fdPQrtMDUVt0I866a/HpWd/S4vsRwtz6D+XNs4LB7unG3r
ShnB5alx/yq87J95k8fzXmdCkrEvASBBcwFHhOnoGIzmwyus5ifOQDxzPyRHx2XGvqQZdkWrWsHT
2hTetWzIwpZfvPfbWjCXmk2smCx/DwkwErkogh56V0lu1LgL7FOuhBej2d4mMxuvYV4bZ8dwz1ER
GPVGYKzro6hj8tgddx5/NXT+sb5+n9HlpBFEtVPx+5VtAT+aHstoncHCHuptPuYD3AkjjB5HAKHo
AgOEMORuWslDuA63o2CqLTlv9+j875THC2ds/y+G6os5RqW17pzGSwk0FYBvE8HGOWc0oX/pZH2q
yPs7F1VgViZUCWIsLPFuOvOYMs45dwGVvDMi05/5XfakYK+iQSm2eSrNEDDW/JVLysMfnkY1dB0T
/ai9XQHSJqGpiLWExghwZRRgCsD/XhDFOy1NcXU540DOQBLH26emKPwrHzAhy6jz6Tx2RiTGIyJV
6NgyNl+eTK/1PYlrmBWqr7c4ZPRZanCLR4xBylLfCiI5uYXjI84DliRePtBgvbdfXgdnaQbkab1e
Y+L0SFMbhDDofr2/A8vN3L0il9rD0HB877x8TR6BsQEhCv6JXuAv20qeAou2wxlFwGUsVxzdob9z
6wWYaKIVALMm0G8M1rbFVpRIuDJL81O6L3zV5hCb9YMTphiL08udWokpmELkecTVIxQTdks8YGry
ytOzoIg42fZbdhl9CcZTp6sDJQUUHN09SrhJESZ2sPEoso/nmQC3bYjaY9Efq/40LsRhKax3tD7y
cW59atbUTv4a1kJpp1BJBZzOPVpvoy+1jmFe3f/pSQ4Jd2PpGmre+qiMcWoWWrMUJZCjXdrROjmr
h9XpTs9NVMWi2PJgFANTF70SqBQQ48OaXpzaP/Mi4tlQ4ItrtpYp9NJpmUSQLXyC3n6rcSEs2Egu
tuvR36R3vN7/XRo1IUmD54nJGutYH9IBnAcJcaq1EJMFYhDXjnCtw1NeW+40AefLaoyxCoMT1m0W
IOjLLoKPZYaey1rwI1ygAl7FO6+aNF8umDDIWCw5xr3QsaP0MCYfH4Y7zwOYJ8f6cAy/xhifpIwu
haKBCBqoGSBE0abl1p85pldjDA9K9WLcNiE9Vuw7hqMIpg1HBtxXHiYGz5RqjNVpF/CdixrcPCMe
xU2VCwmBw0+X3jnPdi0z39A79kJ21msdpnsDOjnQm/FGw14SrA4qtsudAOjuevW5RysnMFWbG5ly
7LjGWBglaGthccZzJjjWYUV76YHuXWL9xMwX5H8z4xpjXmJZDaHYlNaZ+MetmJvCe4kWO06YEsX6
dznhl8izxdoyzxstT6iTfqvd5CncAoDxAPimniw2vGrPfJj1223ojP2I8lNW9gVM1hY2y/mZI+PN
fWCcRgfP/5cR8oQzxnhgJ3dIFkDXoUOMp7sRKTVekLc4xpN/nTEZl4sh6kVIzbCV7C8a+iIYkLRQ
L+Bdn+BSYuxG24u62J4h/1ixupYZgX+0QbPA59p5+jI3NE1nrIeWhIkUy6cRDSXMzgCaioJwI27h
zczw7K3OGA8xL9NFLEHW/WO97UjulQR4RCJ3n3l26mISsLABfiAXeZ51eLvBPRUEwVhkL2zNMINN
3pBysMozUUm9QbT07p+indGZt7X6Osx360kZC7LQjCKIB4gJij1YEVVNycc95dSKbMCorYLKDAB2
7PQYDBUjOzR1Dx41RCxB8x0+UhJXlhgj0y7FLFEraP2wdpzKNAYcjAe28mKFDgmuKt5mfr6k/KWJ
7AXjZFyOhSRAnlCg3OJg1AoIz9uHF53gdpmxeudQo0LDPrUu4wyGKum4xn1NaCdRStWKSjdqKcJB
ySq2EhYFXS+6y833ePuONIdDbU5XptQYER5RxCs6A9SwVUNyKzJfBkQn3Ax1ri45JcNE3GNadJhK
ya5Bw4IkwIP0hp+8HtOsWEypMFKan/Io75Vr/IMB/wgYbgCnRzeL2yCfHcCeUmIEcKjiZdIF4OeM
9mAz4uQb9tpNOuiI/OETOYuBc6O8bzWXIU2IXv+oiWSkSh4MJ4V+q6PVCeBvc6I4iUiQ3nlCyCPF
uDpFH3NArIAULe4eLQPli57URzkDtef39Pi/SSG7caAtUb040w8XuKeDNBI1Q1+XdhtiHn7H7HTU
9BEZh3cGCnqo1+BscCuskPkONot1XL7ArGNIFMOqMEVvCj4lr600jBgH16IvF19mNh6c/iGMP0xO
YndqqOZZW6tpCKjjTDn++UTNAAXY92dOADo7BKPLuoHsTlExTcdoxylbKNGirBFUY4Ma0vpfpCXO
t6R/95/264sMoxqh0bQLvcthv7DbhYV7wOU90XYOLxrj0GG1QV6Oy0anKog8JNyHOFcUAeyQ4OFu
MzTrfCfvdv2QE7XTThgICCUwBL/rUKSli3cBDjyqedTnoCzg82q8s3ucU5LUak9IlgruWOkpSGKw
GVA2b1vJydbKtl0J6MRF8KvWbR5np2KnBBmtkLpuofc95TG9qwCj7O0Hl0OC973o/z/hqR/kMW3b
Ejwdx01SEWMfI1qic6PWO++K0HLeif4WQnYNJ5XV5P9Y+67mxpGk21+ECHjzWnC0okRS9gUhtUYA
4QHC//rvlHZ3GqrGsm7M3piHeegIJbOQdSrtSVHsYOtPL4AsR0dHAOiNVmBe4GhFrfmGtX9Prs+0
0kwx1OVLReNHR7QPkV1UpF6pZ2PzdTJe6V7Y/4fNsDztmNdU0GQdPE4QOh2esM+Bpphjp9wmu+QM
XhVe6+Pilr+5cTDAETbFJU8lao0vXneKAwduHlZ2oSb8/Pn1xSXuX3ZJfn87BkDEa4gKtApxlI/k
xYGvuTLs/swFkEWfxFRkMKJb8LdExiDHazbotWoilQz2sv5Bc7WNHcte6nPj70WNZpKYgKSVEzU0
oRQOUHuOMUCF4SlhDZ4CDlQtFbs0dMBKKha9SCZWVf68Y3KU5U3QqLjGqn8uP6xj/1pXaBvahh+3
7X6pjvhDEuMgDLUuCLmpQdL25eB9nJvno+X+9Ysg0geJfWr3RON6xgt3DZNUkiiZlk6LK8wHC8So
qIrQms46cjVPAinsqrdNkOm6lfN4Kvel/+9Zzk8eeC35e6iBgRxANhRVRCPhz4O9jGMmJWohApC9
YHOm663J6+jcvWMLCJfb73uiiQGVH9IY+A/LvE7HoRW/U7QFVpLhhr9b3pV8hCT2juCxSb93Dr6+
13emh5G/0gb/ymqLUOv2Z14KfXQZistgoZAM/dsMZvB26bSyzftIRPVsu5fdSkUhHF61CImrL2tN
FzFxJFIwYXT/IZH5yI04XoYBqzvO6T0Kw4YBvlWkg9HzND4/wK9+4idaFnzdHxKZ2zl2QhxOQSzS
UuRecYIzZT5DuoW73HjJk/ghieL67DTzNJtA8pvAijrkZw/T5Mifzyu7XVnnT7yDMiUYtNEtynul
1IUHQ5cl2UJ1GBRPMOGfgutCVhDmpTAojQxeByOedqDTcbHq3iB4IWObVkeRlcGkQOWbrya6Aj7S
Z8u348HutyssuwElth09lUc7O5ycjpc2XGp5//ELmY/QRVlfYyUWfmG7QWECqyr2sLep9hsXXIE4
GpvY5i5TiUZ3bZofYGTseH3vS/D540cw36dK1CSLRBwT6Kw1guFd1CQ8k8Rcd4ue9x9GPvsezAMe
x6FV1FYObRF1dyf5NTu7j1/VBy+8X6p0/dCIebr7aYJrF0GjduM4K6sB8TiqtcHDfqsRhUQYbCy9
ZG9hqgAerY8VznvsKYFBCE9GsrK5VeOloOfH72HedjnBS6x39DM7zof6On3oDnhYwHbZkA4jjzRn
tA0sTgJnKeabS2WbXoRrIF9TiUrd7se7y4NcgRYwcu7VtR/uBqQJsJkrckeCxRFo37tuP0Nn3LYf
PGhbBJrfX53tfomNMBosEz9jRBERWRC/XgXegC2rFlavcWCUOuw3LIxl3OvDIrX0tBLxPuO6B7HT
HVdITHAH3ZYxbaYUEznIbaTWQvstyENaPFWIFCItPtgCxjkw0GFDuTDn7hr7PqxbCjKQloCMSSy6
EgoWZHSTTWFPq5B8HLyoJBpab+7SlBQOnNTSP20G374DZ5PdXkCHRRGWBvUo2Zt28vxPilc/rI2B
svJaTFak484BT19QvcKMF3br8d8tDoh8g/7sNTHiJATLBE4+eBilkmRBSMzgK3PC2IuK9z4g4eQI
McE6DWszqm8cA1vwaX9oyUBYUVpqJwY4fySjRFu4eOqnekGX6FR4vHvDeb1UBsQwcJjmkkE/tUMX
h7ohpvV3NJxrV5HPg0z6u/+wK0XRRcuUZM1gG5+EVmivvYFTTUfPIml/pwfv4tYw3H9yfjM5zPkZ
gxTg9CDnyXOCmCBLIqJ3mNolR9AiEswEMafXK0NvRdeanh594JNN671GeA1ui1nqroV7+PvcGGRH
xrDRggBiWrtxvPFO2QYgd9yRX2u8LDlZNfvvzEW65yZLFi3xt2R21DZWzbDrWkgesBbt+a/ACz9j
Mg12CgDirmFbvHQzYUwg0OrgwpAsCneye7UveLcCwAyWJ5241fyF+HR+ot/eyux+p2UXYb0K9FLI
fiuhkV1zX2ufl8DgnR6D35oRaJpaQopwgHf1imlo9Lug/cK+bR9LKa0f2rB4bdVggKX2rhu2I/8V
OODTVktMKbdrwVl90laXy+HhgSN18cmdfS4Gi005r9L+Qs+ws9ODuWs9+aW5c8rHL8H5jHzu+uql
EsQPNRkXMjMzqS4NCAQpgeRc921LTl/tB7CKu3ZcWsTFmXIMhFyvuWhmGpWFpVRvFfHWIUnB9Xbi
5geXCBh/qMWAiDjFGELIIKp0Go9uOb1UNgaLLaLbiSscs8t2suuHr+lxdcr9L4O2DnFeASrhBi5/
29fsNmDLUGRZ1H5oHFrY+q8nXgfaUpA/V/L732ciTLBwZFUDEa39vQEY0bYwYbT9awX+TPuTR3Wz
7Doh72QishYlyWSuRJZowrXHrMpZ39Ql6ffFX8k+e/wVrTZN4pzaA2LeLS1ock5yqSVWl2dymUsx
GG0slQ3kRrvtS31GQkrZIJFhn9BEyLmACymbH6KY6yCGQ325ChCVkPQs3aHcf/rkXPFFRJ5pw9yC
JAjr0jQhonT2h+7ZcDEqd1qlPi9fuByizgQxd8CsxFRr1RGeQb1CYjIjyReqQpjboz2EslubRDrW
buskZ9ctMYPuCQ89wnzyyOtpXroKiqSLWJ+GAhJSM7gqMzu9GJEYaPpEk1FlYisVcXhO0GLeR5Fl
RGMS/qeyVPrXJAmvYmPS2+Ydg84N0NRb+/bXQ48mFIwAc77hktM1F8ccraIV8TgWEJcQ5+1tIgcf
7NMpuXtccTuGFkPQuSzGURFGAY/4laqGGHj/cjh7oLv2g5UKhhMkz7n+1+LX+n2UbPCZIvFraum/
jlK3hwzOECLtc+gPLihWPx8iXi7lO7ZjoXKmIRtnpkowITYwcL8vRPlIpo0guRfsat+Y243rY7zv
L7ILyN2GUJYhXd88OEjlfepH0KK9h2AncThfdwkE5r+HuiAze5XNWqgkeuJi5tbXre8fI/D3/nq1
R7RCftmN7P2jIV59LpNxa4RRibX0ijPYvrxESBKT57uNvAruOO4TTzUGwk1FyOoqhRjc/lbCaqvL
8NDI76Fgi7VvGbvbJ8mzXZax31D0MESHHW7+OSR0EZprxfba9wlawBHq5Xb8FzC84vL0LHkaioyG
FEmiyWCdOc0OtUjsDQkQrAhgViYvIJ3DtGMxkKGyUZrhGcySTzoXx5xq1uF1ul4hDk5UtxtiO17Z
DwHG2Na3z3P5av5Wi3kIA6Mouis1TON4QoMiJkZv//3Fl3auCPP8yUF6AeGWAEWcQbajk+TrLxv1
A3vvV+GBO9y16GPPxTFPYdjIemxSqMFS3NRxSnU1eqHtjt5rtd40byvu+PgS0yKu2e8TZIA7i3sT
IxJQEIXq3MH6H+wgopSR/j3dHWDT6nhPTLcluss726XwaC6awfFRTkLZTCPp/DT6eI6xvDHpic4z
fY6JsG3qdWFelaLEkTan3gE5BRoMOBCyGDnPFDGoojN4rK59OU5Y8wIHhlJVguDcpsOUR3MH8gjs
5ns/YVXzJ/fbLdX859+O7U5Xuss4FGaIA3RaV8CXQ9bO57ntS8XjH1IY6MgnWau7HBby5LylMcGe
5vBeJI8iQe9E6NDtWDz3lv7FP5+/v22SLRMO5lAqtYXzbGsikWA9ZbRXAxUE1Fy/OB9vsWSgYG8G
6ioqOmtYqp54qvVq0DLp3I62Iz5KtF51V9zbpsej71vqNtXnohgw6ZpG7nQrleiT5ojh+oKhSbc9
bEbJ5baaLSLwTC0GSUw5bbA/I4dtvDiJW68U2wFvGSc4WPT6ZkIY8ND7oZevLYQ4ZkXEX/rqlD1z
AJi+FH/YwkwEAxKdWk5pUuPz9LCFVeier6SyzbXxJtmbRudSvyxb+295LFxUpSjXvYlvhHqaspVW
5X2Z2WVVuoLlRNl2mNyuJ7VnJQ6I9eUSk5tK7Bbt/W21v93zG2qzkJLn2JmhIGl63l5djLqXHVCF
Tky3IXkKfMw4kPzjeEQx2Yk9DfRS+vnyghmy9cat1npB2jW8fG5PziJgz86GcQP1LC9bbYylc2mS
pF9Nk41U00i+9IzzrPNuisFgjlVpuCoCvkIuO5GFsdJV9LDaPG6qknC596gF3TpqxlfR0tbILiOO
muZF9vt1DLKzjvi73etmw2VpXOrhm2MAOxhzEaYMqVxI2w8Xgl2Xsa2+BM88CrnFzISiGQpyE+C2
0Nl153obNkobF7g2dninOJUfrJVjvhqOKl26WyOoRb0M9RPlMyH6423jXX4PZ8KZO3uJOz1Q80qC
FwN64/1Btw/wdo8Nclu1O9i0Or9y1OM/ejZ+i2VJNspUqhpsw5LOWrnKV3f2ENrqFm0VdLnIPyoA
zw74u2I5e/OHQGqUQMIBo5Fl33kFwfotq3OQ/99yyc8WLVRXkWQCPx6adpjz1BSQTwRjTd8NT3Z1
GwHv8RfBOrHN6QtEqbe/3vKD+Fsae4wXOSjbbLxKSC7Roly4GT7oiGpSOugj4MhafEBmshjPycqs
ctIUaLbfx6Gj964qo4m28h6bt1OCtTA+78VazovMJDIYFtdBrk01tFNI5+WyvduA3tYdXNlC8cb5
nE63NeR8OoUBsrgug2JSeuns9X6+Ur2TyNmuzf1cDHxdsmQS0h4SasEZ7xvwyybYoLPe8qYGlzF5
dnJMrJVHsaq0OU7OQZru4qJIjDFIdMvzydEXXfaZJMZPaq7gLtCug4Rk0otDI9WzRM7VY2GvzZ3/
btvJYXVK3RO8T16fzTJuzkSzblOr9YncN1By+7Z/885jRbBJkdjpKiIi7dV/WPFgi3cHGCdqSrIy
UBtoi3PVJFusyOUx39Lp/9PYkFO8aT+Kj9tWuVh4ACvEfxCF3S4fSUaklBZkij4idLSn9e5lb9W2
4NvXcpPa/CTaoj/6WyKbRGuVPjciDWb6BPKeyEa//ORX6+uHyQsrv6/UH+/5TBKDKXH9n/PUCrBS
oMLhUXR+6l7RlbTPPeuoHf86nrFVsn0cVkKEBqFirfeoXvHiW2qmt34IAzVy0aj1IFFbAqtDfUi9
HJR+L98flVKcopeD81U594blLzHCui7SGDe0Qee+99asLXJF2n7bw9PwNvoHqnQciYuR2uysGfBJ
6/ZiKUNLb6p0wILr8bsFTT1PNTfKVnjHyeCPfI0s0Zwgq3Jrjy6FeMl3o22Cm7kgGKKTfJC4vQ6u
++yroBTCbA0W4qL0YznOlnfQPGNmAEqTVV2PQlyffEdt7ONq64caF5YbMVKdbpkQA0cSWuCzwILO
ILJXfdAmgnUtfi7xRuau/b/aKwNETSBJuWJAWJza+633UWl2WfrmnYOu1Ni+/BOGbX0GQirj1hSU
u1EXYa5beIeI6y7EsvFCrgJkm27b6be7e+Mc2Q2Z5XVUteJCX5Qnp9hEh2uMqa/1+pA7lS1opPFt
OInb1I72YNxM95/crtjvDRu3fgGDSmEWxLrejnimvf0WW1/2h6v9cSHJZk1J4d10tSmJ7L0+nrhT
ZxwXRGNgKMwGM+9CwNDeQT/u9Zn3gC3RrMy/4/e/z1zhoJOwulXq8B07b49eNcUrveKxt1zLRecU
orZT/5Hbdudv0ALq/+rs++N95rfoSH2MwOEDhg5/8sXDXedi43lqr56G3h84AfViZhVrWHUaDaGR
n+0KulwbQ6hGkSKVsMIAc7oenGviaBdPSEm/tp42Ndatbx94+aXFmvRcMHOFhy6yGin8Fiw+aCS/
EAx8vOzFEeQLm/ZVrPYYreelJBe9wrlU5i5XYWpJFciGzsgMvhz22TEJbSlDN53KuVqLbuFcEnOL
s0ujgymJSrLQ567aeWN3OMuN4kp74/X2PV7sA50JYzuFwKvdqkUCYVuMIIWVl7xFB/2cRU67tgsD
b07lrrASLHPu3DvF3uTuChdbNwjv3aMFWvY2z38Hc5vFCIF3UVOl68gRjulI7HJDWYxu67sYSc/l
MHdXCvNqyKwJ+mKM7HCo7CO2XvmG7ZIN3jY6nx3bvNLxEl7MZTIhS9sUXVRN0G1o7Q8vRjEADdsb
Lkc6z0S/G3FmsFGpyb9NdNucFP8VlIMPps17qakDcutDMU5DFk+hjo+FA7QO+32CWWx07EYWbWv9
5Ncs6ee4JY3xC+KuqPQogLSgJpiu32w6/73cPHCsb8nNm38gBlGsS9fkTShJZzlZC0fUo6fIDgTe
xPfSgJA+F8NAiNZacpeb1Pae0Jp0QGvS+kjun11QK4FRaMsnpOZ9KwZJpkGKr3FKv9W2cRwNxA+P
6K8+VF6kof+Wm1VZ8l1n+rFNGEOfppgAhziwKFlevsWIBPbNoDni9h1eLCHqOqaedE2VJY31PaRJ
iyQFDIbnYloZNI0b29NHHzmPG5TwY/ge3AzOkqc8l8igUyMVQlRICrzGbY0mYgENCwgmkQl7eBA4
Be1FW5wpxwJUGU1t21MjwSmqua3hEJ9uH+AiHs1EMHhU652AbQOydBZaUu21ZzDutPYFC2//0Us2
E0TtcwZI+SSm8aWDLr3tpPeFXdeEztFuuaxsS179/PswoNSEkdEFF3yfbRcQeNmbO2x3Tg4PJ8oe
xK0ELdr5TC0GlARFaOJBUPFWGb/KVwkLITLJSUQHyRMubyLP8hhoiqKuUY1vc9h6b4eJVDAHVJBB
b8CNHnhqMfBUiYUFggMcYumApWhyCt94FDaACV6BkN6WP0B9dn4MLIkgiC7MRqMZw313lo4b2Xmk
L+9tK1/MPM2MQmd6woryUpuXHGKQUFb9l/3b22GNMQysOt25qEg+2tvIvy2Sh0wsA2SXCHknJrAM
MEDua4SyshvVXny3LWOCYOh/PEidwYrerFvFEiHu6UUg6hrdBejYuK0SB47YNpfIqIZGiiEiikn/
l4iuCbuTeRax/DKiYmzQmWpDsxhECkcskknA+IuIKvDxNq699V/3F9vHwwjyJRsLSfn5s0WPcyaT
ASdscFSbKNRxizH+9dbtxjsBFP883+/b6frT2H+rxkDT0AxyVF2pGIxugtZvIqWH5drIVQU2r7mG
gsEtWQwwZXXfmRmihzPI+KVjQDbcoG/ZHH5rw8DRRa41KaoMCn2ITV72lbsfIpD6Knv1JTuU/teK
78Usg/tvmQwuYcdRDf56aIV040stkyYihpu+hyU5IV/NeRuX8fa3MAabJrnRoyaFglTY/rK+fZsW
08T630aniwwmDW0fx4kCXQzvA63Ux+M6X9FsOPr+Cux3szniFt3nmTjGbylNtQ8mDeIEeBMvvVue
0m39BC4XhyNoCdINFEcpObKK5k3GLsQ+ytMR3RgY43WC1/vMQWIfc4scKUsv1FwKYwkDpgiSrIUU
lBIsJPVV4iou9uFxtFnsKZzLYYwgTqteGSvI+d4jA7KR8xr9sJj3fX/HInVeM+hic+pMHPtQJfIE
Gv4M4sC943gh/ImzdzBIix6W/fiAZgWDHOgoAzleX8f7UiP37rirsTQVI8GrfP9QPYPv6PZRLyZZ
5r+JsZwMK6Gr6Eo/6ODsz5iwJ1gHi6YhIDLISD+tHefeqUvYNRfIvGXaYCQKauwyvA/ZT0aivsE7
yL5QYejd/YFc9sfCTr3z+ngEnf5gx0/I8Wk2GNozC42sruS6ObmzUTvjsfQtIcL8hzFvU6kNglwX
+GFPNdpALD7f4BK+zQUwD9GYt0U7lPSovf3VTkWi+P9iNpReea/RYvpjLot5jTpryK8ivadoWsXg
IDIgubM+g/BWfP0VP+ukWJcYt3+qAl4LGu8U6b/PQgG16QetozauYOe8dZe6t+11MRs5V4wBIDlL
o+v4/ZW2L28Rlj8fDXcHa42xaZ6bllh6BQ3DsmQL2+jAHsCcotFI4jjAZTnX7QZ8TrLX0I9mJjvT
4Dixix7lXBRzbp3YNmOOkZjzFhyDb2+5A1Yb1/IzB5PLHHjlacUcIaiHo0HLIUr0n/Yf6jnxOLi6
2KozV4bB70lrMHaeQkJ56lxMFlBCCY4dLD8Rvz8NA90WJeg3QohwKG5gYesaDTr8HtjF4GKmCtvV
NkylqsRWR+3Z88b9OTr8RX7RDifMrH6Nq1Xs8z7Pf4Hkv1VjO9gmcAAN4tTiVXrZe+BcBBb693CR
6eAeL+OxWN+Z68fAcSCbnT5I0A/EGOfiISThJo3QXE9QC/SxbtE+lRX5AvG5cE+7mT85triYy5zL
Z1CXTvnEkwz5o4+OBYAimlURBfDeXmoOrMc8F8Ngr6E1RjA1MBfMvVxJuG9ovYRjk/8FdH9/OAYu
UhNsE3EFXZAGwdZskrQglYxJ5jml39ibL4zRPXxdsB2AcxeWvL+5cgx2lPDV67aAXJgLMN587Vbi
x/WDJ4Z3hgxujMN/oHfrmA8vFtm3781KbdCVFuOrgXnYp90zHN2Wore5bgyUZNIQpfIFumHpwR7L
/goSvfMU450fgyW6HiRlSR/LgqT3Kiog34NrPOtYdnz+tg6Wrlmr66Q1FZgg7Fzz1h/JBlMD0w7u
nmXjekfHu43dbtWtvMWMBOcUORqy9M16rglAfEDK1pO24cayK+/ibUG1yJGz/Pr/1pFBE5SK5Vaa
cJJbVDKHhvQCbaJwkMsCheZH1qAazt/HuDiJMbMRlsh5sgZRtFpoR1nT0Hv0TVSI3WcYx/h17+9e
3cj9Hsa4cgMVzpVgx1jFUhtRmqbnOkyOt0ZrIVg3TsI97e8HYzW3Gs/7jgzCJP00GoWC80VrBvbH
KivsYb/a6PJ/pbsaQg+dXdhBffuj8t4jluo5lY0S2Q0oidlg0EDirT3/5YMyZ+diJJ93pIvSTEk0
NUWVENHqKuNAWnEmBAlVcT95SBGh24BUzrPmb6Ah2m4JR7ulI53L++NIG1NNaQAEJrwNkodXckZr
uDMqRLPvRG9jY1DRQiMML4ez5IVh+tmQNYU6l5r0U085LaNuxE5nGK3XvhloUC95137JOucimNuo
xdVFUq4SrNNxDh+9d+KA86JzNBfAPt6TFcpaCgHIedEgA20ZiJ8x/+Ri5gT7jDjylhB0Lo4xDaHo
qka44MjMmnQhes3/4ghY7HGdS2CModWiAeMfkICqMSp3HySjHhBIBG8bHVcO82KDjqwL2g5yENm/
gDkzss++8QDXB/wFHFH0J7Oez1wl5tWOLmOKNNe3Sg6AMfUkH6x5uEq8jNpiaDaXxDzVbV1F2Cs7
UXBCt6B0BUW72lDkj8gGzL4On+1+yTmYS2QebtPoihpJFXyuiqhnOHT8F41zTdmcTdGUUaL1ENHS
Bj34jvDGkbF+Ro/Ew9fT7W/FsW+2qpCXlRIblwEHOLrRxTMl/kLoZbT7G3XYSkIhZNciC/CNtMYV
66ck9o2BRIJdX+xKApukkTqyUw7n24pxgIgtLhT1aOU9PUSwdcSgpdqsbN42h8Vc3swW2HcjzTGN
jHtFMx4vL7qtgqYSULRzL+c7bGXmWvtiKWMuj4EKtU0Ss6Ng5LxIL+JXQer1AZ2qma/29oTxotWm
kMhjFZGH0yf3qvE+I4Mf2nVSp36kwp0eu5soYyMPN5Zcubl+LG4M1ZjKIiwFoxPX49Wma9Wy+7sV
Vsmiy5lj+TxA1Bns6MZglNOIWsjLfgA1o3c2naNPBv/xk+POLCYn5ooxoHEtc2ytVXDLwO6urK6/
tNfP29a+6I/OJLA5g6nDygTsloYye7y7yupCMBx8OtLJE7QtoHPPP/VYtrrlVXY5UM8mDnJtmCYp
xiFe/AduMyQP3tmZWUnpkkps8defHO3XNlojX41qZHdWNTtNQXeHNA+3qvZfvMG/8YodZ4vSwNSE
8PtNQV4MK01ABPsRuq/gbHl37eua9zJzIJgdoFVAPT4YMfVo6vvL/YnHJ81DKXaILZGMOkWjDrXz
Av5F4marK9mTS0iUkKgd+OLbBE4A7zZzz5EBjDJJBgWUENQkseV6WkUOXdz9jmXDqwd07vyP15ld
+CR2Q6ZPJW4A/Ju9JznnCvuGNWwKXwOqPnlQxXmj2R1PgdZrVSx/3zfN279Fn+FDcp+cizWw6v/D
RWAApNTlMKsGKs6Bk/iyfxL9F8uLJTssSHBEQeyCrZO3IYV3+djkgVEHEyhiv9EYmRfvcPTVs+9u
Nt8DelymN87zwqYLKvOijLkBDXs01bzs9wHKzIW7smL3gbf/guMamEyMUmVNM6nK97cL7osd0gO8
us5iZX4Gx2x6oDMLtBzQMAhs8QiWwaj+itrWCeUC3tuymE2di2IilCSrylHNcc3Q0wViMsTmSN+G
WIJ6b+4I2b1iTwq29WBXD10MxKMS4oELu/wJ3cRRKEtQFIQQXurUK9+3XXRIIYKhnRWcIOabOflG
ZMHmBTot7rRkhLjWRqIaqXFsiB4IRizvffK8y9/hd53G51P6UFJmfu7E2SKJw/ywGQ8lzQx9MAzI
T0iODhzVCS7kC0EAR0+ew2AyvglYZy6CoFDsRG09cyP02vPS01wbZTBl1AUDW5aojSLEmFaK/4jO
EYf7iPNcE3afk4RU50WqIKf2XtA8grjznKISHTjHdUNUh6C4arv2KhFsXjKCZy4Wk/DowDk6JQpE
v9A+HO9jjSVoeBWGFd0s6w8PgefrZMDOlJ19h8EHct0Ku8+0J9yMz1LpaGY3FgM54KRL6rT7thvk
s7o1xpDWZ5pkAn/F652GWSRqrhwA54SqbOeToEilJRcQGq0bx7ls6q8NSOtvC+G47BaDPoOpq7FC
L4Tz9ry6/acX6zTzQ2PCHakxLklAUz3eflgfQvSgoV0rcDlieBBmMX5KJ8jB1dIg5mmvIaV0GBDE
/brfgeQJHcYO57x4+SuLQZAmmOraoB9liyDOe9v3x8P6iKlVwb9r7MEH8xLHDLj3j8GS0Uz0pPrO
mGE6t15PDmrY6Dkh5cpFr3HnKvYjCAYoJxnn+9HbdQOsLQZgJlUcE7GmttE53fMEI+/5VJm3hRhs
11Og/0e7bbrDC+idcbvBCnG8//U8erYtvHIf3EVPBdO4wHkT6WI2n2FehxY0NAJApUEB80oOR7Aw
+Qi0SkLXU4Pf7YnX/r5sozOZTNazHfs8COJAPudrcfLvxt0reBncwrkeqDt2OoHfh9fJvRwfz2Qy
V/uS9oNitZDpROt92dkTUT+lTQG2X7pskDJlcuxlEa9mApn7HvQtDn2yqAsYqkRG4TnAGj77tpTF
gHUmhLntcaiAQ0uGENUW74PjP4pCZn+eud5GoeexqePPU3YpJwEBzXn4GOMdZch8tOtHulPjtkKL
JDjmTCRzv5U+Ey6NApGYrU1JO738su18b6zBwWLXpffAtUaqwx/3eiaQudeJ1daRfAkVbGr/XH09
/aOO+5lCbC7DmMZaFS8wvC3chSs2iha2/yo7SCGvHJ45LLvPv5VhExh1EopYAInbnJDexqIbtC0d
kG/V0SR8D7/k/R1iN3TPGa/Vn3en2eRGJERXRZAgefuCPjjaV7S+JzuTvIYYsuQRgy1H4zM9GQTB
LN510ER8NLDQgvQTu5CxhO9eP/sNxuGwyDT84B7tIjTPRDIAUtcKCP9EHQpuMdR/6E6pc/UjR46J
hIgV/CQJLSA6aGf5R0/eTDKDJLVZKCnqfDJYgp72++h+n6w8uJzo13H8neHvbMmWscN0xUsLcG6G
wYBLmCR6kWS4ih9nmoBr9revOvcjMuiiXpo6zenTs0frpOeBFsG/J7T0hTWGPE9l2f2aHSKDK4aZ
XcK8h8Vs364Pll3cY1Mpj5Pgv1wCeIlgc7NU8btHbda7N11iKVakRIFGb4gfJxjl+h5v6SbGzqMH
7GbkueLLYY/6WyLzjaQr2DtGKnGbrt+6Ncag4Hh1e1qd4qUBlp29mSzme9WXFrwDDWRhTMR5Q07K
OwJZfoFANHUxPP7wyXG5FpnIMOfw93Ey3yxQpTys9BjQ7Hy0R8z0ZK0TgoOtGrCCZU3kNdmRwX2/
vGxWJ5TtvyKSPtDQYzXdJwRvFCeOpeL+fCl+/xzmpbD6UpWSK/R3ktXYk2ydnRxeNue/2OnfQr4v
zcyEmioP0FIMnYtkVT5rtUdWGE99Qi/E7dvHUebblGdysE7baKYCymgfWPxHV0doHNxaHM+efb5v
e5qJKNU6zMIsUpDvPugxneTdOD1ZgcSOYyjLiYzfhvJdappJytI8msoch4aeA/yH/n3EWFLvODzv
ZNlb/v11VJjITFCHjfFxVELQVjhFp6AFt/UqPD1cRMLb4ECNaWZsGO3R0LxhqYg2FU002bx9LWld
eG3qYTdW2wtmesGjQMyKbuRTgk8z9dQ24nisDNxTiQg4ZEvETkMsyROZ6z1VdZJiX9uwa5xqX5J3
cPHcNjl6OIxKPwQw1/mqYJxSwIK2Xa/sCw1VnGB1W8DCmf0QwFxQpTBTUW2hgZ4Mbp/EdosdEaGb
YCM9enDQZFeGvCYUxgFnD+079TUziKGvpqQVIBKUB7al7aPYzjOd82XYm/SHFCbzM4ZpYJVqN+xq
R/KUF8VrPnbaZnxpYH+BXTzfPkY2xv63OHAFgiNeNkw21G0w75WpfYsPZUf3vd+tNU8i2J7mXz0N
Xa1YorO9+rVb7O6wKaXcCVttnTmFx7vVTATF/AyLDYZjUQH7XAt7SeJ1N2J+XtHtqr66XauTJAaL
aUuMyVZEnXPLGWj8Qy572qkIP7qD+um6PKM6/NruyqPIsVX25f5DCoWameXIkhpPmXUdduZ1l14d
qSVyf3GSpHur2hflUrjigASO9aEmGhk7k5gy6ZPSvf2pl833P1/aEhk/OtB1s9JaqHq+xwtw+29z
zAjjlT81DIq8lk0dfzyUVSL05l5NZEeP9g1UjQX7CtrzyXCC7FhFrjKcp9y7lqSsSGrZYupUrd9V
XtEFazUp7WnyzclrrLurNHB+5zLuWeh/lDRdV2XGhdI0oxsbC1e4Ff3r4BTh5mqRJncDiXPYPEEM
wNbg167LfsQt9tDWud60Kx4n+X8xqt+6MBArDHLXJxGuTOPIWEAoEckziORE711KogdHQ/vo7Y/M
5vb/ZcbY8yBh2YOoahYj0ZTCVsX+y2F3kXIypOCHamqSdn+1mWajM6YL7uLGA1UX56PRj/LHWzIT
y0D9pIejlkU4y0E8WSgbps+hGhAh5N3SxQvyt5w/xhAjSzfFWoUcxXo3Uz+9Fzp/fEyu3xYcvXbh
29UpO4WgZRf/vyB9dft8F580rHEBlaqBJkvWHZRLLYxTHcdrXsSdchHcvvxSFM2bhKuNrm5PGB6F
YH1b5vJzMxPKAGDa9k3UpxCay9mDKRQ2uvrsuNgoKdG0bdjZpvykGulaxH2NcjeaCo5zyoaG/7Iq
wLsiWlg4Cnrsn9AhTWbVy5ME6Ney3Feac6skbhNc36TKU8XObY1xXfUVCRUnSho7r7HAWjp16MOS
o2KdhNt6ejOsfZsGmyzkPA+st/nHj6M2M0Puvo5DARQXwDVd87QgcxrrPmh9ZXCCet/jSI7SuC6D
jmMK9Cb9YfKGpMsAZXhqbCIpz2jfWU/FBiEapPxGsdMs3NeC9T4NmmuaAo/fk0l5/EvRmUTGDpQx
kmuw3g077SSszsG9tBk28n3lWGseafAycM1EyT/PVM4uaVQNEHXNXMk7B47uaP6dq4OqMb3bBRwk
XkatmTjm3curSx5jV/SwEyRnnGxpcvSd8CVkTon9jlyyg0WwmkljrDkyreSCfTzDDp1T62lqV2Fl
K5pMtJ0e+1G0v6oS/ulJEQs7lxLKmlIn627Cc1Qrzu27vYhnBhZEo2Ha0sB48POc9ckQivL/SLuy
3bh1ZftFAihSEsVXauhuu9vt2U5ehCROqJkaqPHr7+rch2O3jTTOvcjGRvYO4hLJYrFqVdUqRfEp
w4aOBxfQLrugNp/11ANVMBfMpw5hCCU+itB9MzOl7WX/WsbghJ3kJcfis02EAA8/3bPxG8bOdGVd
epYtDQRwVT9aXdDPsapWmTlR24KP0flGm/Ht39v25Zq4izlbNkH27LyINVnIaFbFlj17nZBxzYNF
WrfDMb8Io54U7+Mlx5LeCTo7H0oM8kwLBOF208D8VLNk2+WZhbbMrjjIgrNdH/9Gmakn2xqTjsXt
9PPB+7+cIPcxu49ge5Es/HiCAnxCs9thg6kXqKADlbUVJhcch893Agv1QUvknaaye+eEoSJp+9or
vWVf+UEyDmDxj+w87OdLO/rlyb2Tc3b3CoYxxp3jLvv8kXiy7jYWBkS/dORuoPrCks4p4mAvP67p
7GGw7DLD8Bm+7Oe4QKufiU3obIDEX/nBciPXwAUtIX6hSriWPCg2DezbVS1R0ZJLOMIXPfDPl/3j
95zO4N1D1RZCF3bl43sQKpWYR+31kl9a9ddCfB/DyUFoADbGMyHzWDI1QYjnxKaR7bLiFM0Fs/WF
wT4t5T9Sznxnseq28SxIcfKXmt+D0bqKHfhAJfs+YZARrwI2uxfO87O/7tk4UWJzB1cB9+DjypzU
X0aqIJMXcS5+TSj1NjeNCER1Ccb9QkldGxSyDPEQJfY5HeliVw5r+nbeJ4XsHjHRtbxOjt2VuP23
FfviqDwPd+10rynn5zVwxvYXAQBz3Tc5wZ4Nx0bs16yN/i3lC/8IoJXr89MbAyHnD8CATsB5WvN1
z/VR33f7Bquqmi0bZEaOsy+NhXma+K8LYj8fF8SC7VNACW3PPy+Z5HAYeVFjdT4Sbcd6Z2IS6WhF
EGRFv4eYpcGyt6NLoNbno/so9fTn7+6YV+l1alxI7VHGS/V1nUtnDlz2qPI8MNn2wiI/vw8fxZ09
rg5IbalrIG4t4iQ9OB0YRLvHcbpK7otyM3ArclhkOct2SWdghj//f+LPNUgVnjXVplr35pf/NHkI
CrYWj7cYDb9RsZllBgd8vXCwF871vJbStGvaaEwl2ddZEzjktfVellcCLGia/vx7eV9Lck9DMojr
8PN6PKcfSrwWFtRkeMitJ5J8T7s/LPkNwpl/C/oiwsIxonMNxHwulPVvqdc7rfHFOGTNkq77fOBh
m2dR0WYSD64FILEf41YHTVKGo7VfbOuu+T6a/gJ5nv35/T19gSugLiBmQPrwo96u5UqbxZTrPt3p
yKShTrfNqX8leUjvxVUSPAwP9V36u3j598o/+24nsYLBu0BQi869j2JpRQwRCvq7eNLz5EA39ho7
jjSmDFp+Re//Le6Ld+OjvNORv9toChKcqvNhixZysNaH/ocOgJ+S0Mt82aw74CUXHo2vNxYbKhzg
pz7/m6J/J7HhrNK80et+jMfYi8C+XgTZ6dfOwbhnVIAQZIn/vcovbdA7kWdGwR/Y3KupWfcksK+d
kF+5OxBoXdDZ8/QfdAVb+R8p58M5Oq6KEWmWdT9E9ZEGoLFPUQt8vP85Iskf2gHi9KDc6DALWXDB
/f5SWd+JPnuJ+UJKUxCYALO2Qea0sl87SdkxXXb/3slzFpFPi6Rn+iI8Y7sakhyycSjmglRr6K5x
QR51+Vonj03qRt24oUSBoNzeIVIIln5nhp///o6TV/oxDPi416dn4J0SdX2NwiwBJRLJt0z8LOYL
9+JLS/duQ0/y3/18f2W5SUG1i7Osmns/eS7ZkbZh4VyKfb9AcjiAQVwFuPmgvPLONrTu3KQvO2jN
HKeB87xuZ5TqmW0Z8vhYY3awHcAQxPUV2Dv7l4vSv3ou30s/28dJDf1o5ZDuXbkxsgdBFaRxdui2
HENNT6WyDKnPLnQO+cHagTkAt+YClHXeePBXo06k3/AjEbR65yWSVY1RParHVpu4j6zjHPuRit2w
j5odXYDNelNguATkTMt4Qh12cBHs+Mo8MModn9oMnuw5STrSX0s/puO6188Gk8Tvu8f6lv7gY1jf
TC/02gQsGBGR1NfT0Vywhn8bE88V+b3sM0XjGF5bO2RY923UymVDN92uu513yZ9x398BdnHCBoRA
KvjxrQmeXURBQ/C2yDx62tw8PfkyC0RwX0pMlv22eezlLpO9PFVRRT/2Kpij/U13Q2M3MJuHp+na
u7/kU35ld95//cmhfndNhrXkVFfYuQpYjbmu9uVFDvOT/n/aIF8wMCR5DAHkmf/Y9KCDK/sVtluV
B1enVWBY728x9rqMGrpah2oaesnqfgy010Ql1+2u6oYc6SHF4v/e6jAUEhHgKjaFA/9xuYaM9tJm
dN1n7S+eHuvygnX9bHWwSAFGGnKiDSTnPkdJfDtxUtffGye4LfbDvr4qLxQVndd54roJn1Afj69P
gT6dOxgZ7Z2ST3my95/aZxKlsQ4QJcZzQGK6W0JPRqgSiS61F31h5iDWdQUFvSJGY5zX5rspGeue
dsk+btJofanAzDmCGQouVdkHm0YuO+cFI3VIEq45oKNLdJNfPM6Q78GzwgWHmXHOjs6qUAk6VCbZ
X4sy8K7os3VTfK/fZhTJiO/iMIX6sb01m3zbb92A3ZKb+sJN/2xkhI+yTM/xicOx7WeOlp/aSdJQ
L9mrqgh9CzjArWvdAiADoDnRCyHmX5jy4635KO3s1timsYV2eYIMtZbWMfthyTkWR7qZIjfO7nt0
6RcbLzzVCaF/6N5D2dDtDVjbXm7soLqddnNEQhqPG4KigDWisDv/7U0ScG6B4VLBPeQwTqntd4ZD
pGvBdaGSfVqjsd7shuXCA/6Fo/JRwplLlJGmTMxsib2zsWL3td/opybqn8YX8dTd6Id6Y9+ml7C0
L7zpj0LPHvOkqhKMMsGy+ntzvW6g6VGNBrf6v+VnPd1iwCEetx2gCMQ5fzT9qUkxOwTxz0wzObQ3
VcSKO1RfwdL/+6C+uriCCIZLw3FO9K87/+6kEm0mw1Pb2leLTFBcOe7YdfmgDw0BTzDZJdsU9enu
k3OtjsmNtW8vuAfnJhEZRcbFaUyicBzc37NjtCtvnNuGWXsLEJ3K3upmlKVeZMdQKtxeWOxXwuAE
AKXDWgFlnwlLyEI9veYg7+p39S1el22lVunXbZiuV//e13NzcFrXe1FnmmKWrqNNWagDS5JdNvuD
tForbnsAdUpVMgdKQNSlEOU8uDwXeubtzYtqurrC+rrHo48xOwdvV8DaQkV//nt1n5y6/5XknMw9
cpS2d2ZuAUWyukkt6EMpxz0NGlR75mF3DUi3hNOCNqyokzqujuK2316QfV4Wcy77dMrvNNbDHJJ8
GCAb46/koB69dTNNWwUK3rn5o1ZbNtnbv0V+ua9w34XjIZ/juWfWdtE04b2FfbXNhrphOxNJXnOt
JE/ulx3PLtyJr3cXRhMZb9hQPCsfV6iLiZZrAeVZs/KhnHXYjrW0ewVYbcee0uqBZk8qkbN/3epj
Xt6VvAn6cTPWqUwXOTa/6ZrJf2/BJ7/i767/55ucM4te2nNHPIE9EKkEwHhMroZD8YQyUGdX7PU+
vylvhl1zQCWgdWk7vrpLKM1Bug4O0glT/bgdqZnqIS0ahYYuuzvkv5qX5FtzHDCLRe3nq5XFPYil
9+xpia1dfsFknJc04/WC5HfCz87entph8RsIbyPEitF8bY7VDw9NDMUh27tpAOd8uR4j8nBj3Y6W
nKoLG3+6Se9fesh3KCoBCEM9JPzjMxdcOzCPw+Sog6o31XDs07s5uaX28v8Uc3ahWT0tdjtATP9n
vFqDC9bwFOV8WoTncMoZSLmA9308QeLaWQ0HCYbXH78lWbdTQ3EB0PsLv5zLwFRYB/A3sH0wY3+U
kWIACOLsMT3kO3/TxP7VGlZX/cHdHqzIe+sPGtRFVyJcD81dLpNjApTmREHeIUlVHgRy+v/9hUHO
5D/fQz9+T1n77eDZA7Lb3fPof0ceUOohNMuv7pvfPi19COXppsjq3vp9McgRRGXVkwts59/f8cXl
+fAZZ1vvi4xbGcW2lEkiRbJKwe4cKyyGK1ZscveCtHNSm9N1cZFgEUhV2WAlI2d61FWYA6D0nB1S
jQ6cIrBfTC2XBXNykJ+W4Jkzsomc4xwBcPizXJMwbaW+TvqL4/tOx32mDvgQwLsO3Avm/PV73r0S
Ey8XlnoTRmvODxSzv9jNpLoA5Egy3RZHgJ8H91IIcN679XfxcKFcBGAI8YD5fDxyexbMm8WSHap+
z+N21pLHHb/KnTi7m+stE7HThl7yWGZvKq5k6u8RD2n/whl8AtdPZ/D+M84wB6usikl5a3Zg6scE
Fq0G9aJJf6xukwrZ++uheaRN2NSR5wyYwPfyb3374q30gOujhhpEAcixndnLuUsVTDXPD4X34qdc
Jm7g2oksvmuey8xOorpZLgQbfx+AD2eNugSYFs5dCoTWO4+9bJe2TVG2Mxq+QNAAeMQLeukFNBpv
vWB9xf/+/vP22xIWUMhVvnSyCFOM5ZmjBnUMK7yV31YwSvS0rsGpoB3j21GnjxkZIYFzDzLNBkAZ
hlqAceHfe3Wy3Z++G2iAzwBMee7f/o93Oro2ohgGlMAexuYxs5RsOlSabf8t45PpPe0NPHwMP0In
JIZYf9TJEnNhVKLH+TDwRk59jcrhSyiRfc5byxHzn7A9IijhDOs4EzIYaypFmi4YCPr9cI1R3MFr
F66/hkhtgXrS4OcsXzL5vcIOvjqRPMZ1uPF2qOvFdPKjkLaUOzDn/xplGr6MGFSOZhomw6v9GHwD
r/vVFDvSk7eAhhDAYkrhqajmxt7gt134Zwx+/DkR4LsYijAFf7wjmk3jUx/E2xi7+LtBFz/4oAXw
ZbEr5Q1ANvcIiH6zZ5uXKfxWy6d9KaNLzUKfrsHZjpy5cH5HUIm6KOzIZu0fXSskv0CoLnuMbuA7
UV/AA9hpg8816d0BnOclrVFPg8Mh7vrwHSS3YSGftdwd3r7vNvcHzIzedRH+2YPv5cdm/7vbvG4v
3EHn0hecPb9VNufVZOMLvO8m7PZesPt+jH/H8W0URrD58iEaJegZMBthG93sg+cthgTIW3klNz9C
P7ikkieX8F/7QT9qvbc4juIrvqaQbfTKg/7Ccj+76B/P9xMlTOpluZggwHQ7DLwp8cj9GX5bv7wh
0pWsofS7NeqvnWOZ3VkNhlnVr466YD4+++RnH3G6++/sR+/7mV21+Ajd3BIU56LWmRYyNxI+urc8
pm9Wcq1dYMbWtULtD1LHRQ2W0EvO3aXNPnNR6zFJVO3gM+LnGpf68HrUkgQga8TojQUserh8AXTg
NY7vDd7//Sa6vdrsH8CAGFw/3eEGvl06/s8vsY1yEueUbgCw7OBd+LgzyTiKpcnG8lBR1Mfs+v6p
1xg4+z2rX2w8EphBW5G9ysJ6OUxJQHpU2/fSADbrQ5GXF86Jnd79M21EQyTq9QgqD0GVeXY3uMXz
ybXW8nCiOwtDs1PXdWjdlMc5xFxqd5vjZWpDe9Nt/R02yGx8EKrAWIYdUqVt/Cc/mKf6Utn/F3tE
EVXAT6OoVoSHdLZHwCMwUb5O+0NWaxQx61Yd8BgVYdIkZCNoYiLqqnZjL7OJTLeaX05Nxa4Wurop
eFmG5VKnmKtNs6gWS7WZem0dCPdUtGbkUrfI55cS3+pgfOwJXgVadabpM3VWrmneHxr9bWB9OFYP
+dwH/34qP5uwkxCcFIHfggnIZ+5by0XajgJCvBNq+yhWueoAeXJPX7Ae4Of9rBLIL0AnPIbCVzyf
Z+/DrKluWWfNj/BqMBgWI6bcVQ5JRu+cQdk/lDPmv9Z0LkngEWcEf5Zlfi+L75UbtCYlqZyWqt53
k094mHWV/b2rW/tmWazsjy4Lz5WNngRCYwwIj8sG7vgkdHJcAfU9d/XUgDhncgsqx25EFeXYWaPa
MiRVNpNF1byxh7UGGRPL3SD30pnJNilRaOOSYtgsK3RJJrO27F3pjuVLO05+HZasw3infHLMWzvn
PiagtCnbNbXFhsA2Y5aHlJfrM2n7vi8C3lZ6afZu08+twlxem+R/UsYThR4/PxF8RIlpP62xdtxa
77JBVEucFf5EQX44DPnPZbBcOHOMdSbM0fAPTyJbLBN4yoBuQC4Fy0Dw2xROL20v9dqw7LPcvXG0
r6tdL8DfKO0ma4DcApVEbgBVfTai98FrA46dLCVrC7/a0NUbsi0+AoU3ltLmzSjoDeqTHV0GyOva
KLAnKIbzOX6kHHPPvGg/mXGdXZN5185krYe66u10l9r1fN+WRQeWZu02+7T0DGhUMFT3bq6Ielnz
yvzsnIqSQE+de6B5IQzql1b/oeVUtJucEA0q9AXjUUJ7Gd3Q1cVYBKrp834zNz5mDOfD1P2ebVfY
oct1V4a+TzAEsGRLnsdLxooEUR9xd42p6O/WFYm1qZ3aQua5tooo0/68xjU/HfTMBu5Kv6xMGvSD
ZdSGC7d6TDhBJ9JgXFNKryDehtedLUI0ovSr7JF9GdChxfM6bpmyD2UvYMamrmiOdZ2WD/hbILRQ
TsayuOqaxMh1Kbs7nWR2fr2mToeFNanZZFOT2IG2CF22vBXmeprJYgczOm1+oyE/s3ZMJxVA1c7Q
PtZoPMnloon7lmtQ8Ugz6VJE1GIlk91M2F3HpiQP0tFN5u3QDXyQXdsTOxROkf7SlT/8EmxEP1Ju
9aaVgzujm0bXvnm2envM5eytODSlzEAC5dEuA+y2jlUE9u0BVfPOKABUO0X3VBSUE9ki87eEIMnN
WNgJT41yGLMEnUHT0N6BgoW+un3rbPKUpH9cdEqqgHSLu2ny1LYDV/f1i7t0Pa5BhmOJG8foNGTc
sahkqz0sV1PWDdaBoz3WP/QWWtciu840QAx3dWiAZMz4Y5468TgnxLubsJV3AzFiU+KklqDOx/lt
VEuPcQsZUPLAJivScZk27Hl1svypslIgiy4G6Uo6C8BZw6iwBzqBrkk+D94LqSaOU7V5+xvtETXC
pI6tVyrPcPsNHsBCMoN2IhTwm74M1kRrI4FgiVLyvtRoG5qn4tkeCgPmrkV1P+d6RqeyVS1gWKjc
9LrmqWijxh+VCE7tatspr3MIREeOCkSWICLjbooBHIuV0BtqpgZznerat6I1qdKItN3pfdeudVhy
G9BDAUa9p6Zxq2E/+rTERhWZBYMmaPVWmqnNgmEY8I3Z6pV+YNzKzgKryagKHE3EglpNP3lEXUeL
dEiC1gE5DKATldyp3De3S6Y+rKdUYL2eV6EUMensJ47mxSUEAOH97LiB17f2uliDlGTFY51V849m
aos08LOFuVtnyf32UIoMGUmeN72spi5lJx2DURDUdFdWgh4UWdQezJWhpVtHK18J2+bo0vyJcVCC
o+0rIW7E7FZle5S/9lekWBJkbhANTnIirLADx1lwBuMkJi+y7XxxQxSSToiSndU0AUkq9urZRjtB
xzAIRIpuISKqZ0U7mWW9fzfkNTzMvFDDrvbS/DmtWm5t+FBXL6JmVrfzRa83K5mHZlO5LZiL82S1
irjUlfAPaSqy/M4hrqKh1Vd0kEjDTNfzoPITOoRGLtmVXnno11Z7m3W2zINoCusGgHBRPkzU6vO9
RQZto07QYRv0TSk02cHmvyIdPS2SYWTEz37gwkQACLIfM4pSHxad90zS0XfvhoGbNvBr3j2upkRO
hDWz6wboKWboXuIVGTc+XMY1KsUAPDlT81DtHCfpXZyEauqNlZXeKHPV6seuQNp9a3uD5W16d0mO
s413JvCKEYu2nIr/nPu6LY6r244mqEp0GDwQt0OuwmFJ2xzmvvEPjdfkqMNvOa436VAyF3R9Yhch
nVy1XFtmStMwJfboyX5hdR3Vygik0jGBpgxs6GcTeKhfwjbmeZncDnPCH+FnTLYsM99dr6u0XSCv
c/wFnd9GNYFNgSEHKev6byiD5vc6m9JviNimHM+zzTLpimzu9v2UtMO2qKz5rkCJZh63GYEHVLpC
I6ezLlZEyGCKuDkJwwB2n+J6F767o8o0U8BoTsQzGkVWS/qKjip0624YpW+Z9btyCTYhwUZzSazJ
+cHGxmJBjd7/Qzo2FY3TGiiuTGySzDu37cQYIDmYZfDPh0U9AIQXRVgNfToFY4oJg7BI2iuv1FIo
fjdmGM4tm4pw8H80ZISJONVmhzDnLkqcCE9r9OpBuYNE9M2zrzzSBEU/WyiQLpXJN45pnDoiqlN/
ZreYm6jKXX5EOdEJN2F8KsJyskoje29qcUEz1IqFCaDQLrQmDC0pZcMtYgLFIGUzqBbVDtSCQzN3
XWqucBbkaHn5klz39lClW3fAn27mRIzeZrS1eeSZX+fBmDQ9iVuvKtprlWXWtZWo5q3O3fJ+ccdl
Dk1aoqhgBdtQFvWrZgyYonb6nVgdp9prazlxI6iaC2jkDOBTMzraMYhLxrvSMaN60Kxou6Pf9KkC
h7uhT5XRvpA9Mmf9tWfoMq6yW2zO0GPXkuy5NjMBluskSDLB+4C5MWD2nkLHgo8aLGY1KOswzfCi
J5v8WceyqYMFfS/TtlEepr77XdrQODFtCU8PHijqeCo2poiRtTfGQ2FnV8YltYg0b/0GjcdmcreK
0lbdr7Wgaeg3bY1IrRjs8iGZE1uFZEnyJzSa6ClUJCmdPR/5modrPzRqs6adRv2ngx+5QziDENie
i7H+YSnB1UOCO1RJy0JRWDgN/kTgZRXwoeAs+HxaHnSBMUg3Nb5KhyOf2YuBdnyniWc3cbLiX1Nq
VHWnMwSYUqCY95XZ1pwGDO009z2Ipn+5hvhpZCd+dVchb3ilRx+RypiVxYNKMFFj1w0VuWezjxTw
6b2Fa1lS/w1wQvodaa5lua+SwldxXal2lNPQuWlM0nptgnSw0yxwG63yIKtHMMNrqycHocj8yylH
35dT1rciLEyWoNTOg12B4gsMIpksmAKUoajqLU1stJVXeuj+VKVOnlo+2n3UwjSWActc30jmo1sP
uaZOZVFScZbKca2Q5F3qsYphyAg4aXOubnLUGtmgH2jpLd4Qr5SFv9Tf9LIso+zFiJBiySbco7lY
10VWCrss/SlLBaKPclx+gxEyv7OLZEWrn6l+CVi1JGr7EYYxyzFS8uRliBdaux7ef8urBzQWsOUg
sj5F5ELYWkU0x2vQmFTcDTOvnpvZTjZFTZHPsYS7KVbivyirqPYjpi3fkY4kSVA6ie1EbOzs7yIl
wG3Soc1xHBjiEpLcdYqtz1KOA9WDl264Iq2J0naY6ys6kGaMMndKiDyNV4PDA2ozJ+wd00032CL4
4JnfAVQvRWch19Q21pVyERZH7ly0zwkoZxC/+HD15VrawpVWOqObDqNj/DkycyF4VHQ6RXDXViOa
39zEyUJ30ESHCGXWGu77ijQR4HT0cJU8bdLAyrlofy8Tx56zXqVD0OVZlW/GXPQYnsTw/BwQfOlu
0+VutXNVlxVbZo0ODSnpmv6OozKzwsXEm1VuHGWNeYhu7zHuecnKoCZDftSjAyCFqJOnQcHE1aL0
jnF0t3cIo6W2/TmTeDu916Gu3RdmcgQdjTPRVlp+3iLGMuN0Yw2dqOTkFYWLDAAK7VDtP85dsGgQ
pkutmjVyYanB5NUh3S691K3h6k0tXGGPsuFauei3rhBpANxyJr2nQ4Zxnmtv+1dtNsyok/RQZitX
32pWWRAxI9WY8VdFM4aUQL2AV7iZlwo+tlOL48y008iyVR7SUoNbeNLpq6II/DKjM3yiYfmVKH4a
sDmKMg9T440avR5NfaeLwnoj/sCBsImxWsLxROIVDJ5fCyhlifpVkWXpA/oHnbu+nIwfOX3He9la
alayqyg/WKlws2BxkCaRaNlGdqQ1GTzRCUXsfzokbsAC4YzOdYs/WwMyuuURHWYI2itWVL9HOhU3
dpGqOvKbDlcy92o/C0p4TSoos4LxUKHxAR0UeY1vcp1xuSUkzbuYUBgaWJSWP0Lz0odxSn0gdSRV
VmiLUqMwsKbdcZ616qJyRT9yOGtsAH6Gnm4r5ZA8Um2RIYIa/fyKrbQoA+I19RR401DfDB5SC8rO
3Qk/FA4sQtl5dGU6TiSV8MDNi2Flfs8xtgkoUwZ3mOiC6E2FVCKVaUPaRVLchkyC+QqbVdGm+J1X
nU1ix1Uwg+noiyUS3pr+WoZ+vTfZ5CwhSwBw4K/k+TV2tgMRvu3pm8pF4Ipd59YDBkM4P2zNNMHE
ktxDlyUIw7yQouJASXtU6zOs9VyFhcoLs014unihj8Dum18mDomm3KuOVbbOXiSsMv22IFgFKDS4
xpVtA3dIlmnpH9GWW4OPoFxgdWlnZeJ+cgemN05WpGWIRhgyRNPgZpFDYYK3FfKoqKvvdGlL6vjq
m+04Y32FYELbIYwPUMvMtxCtoqxypQjBylZHfLGVHSnmgRtryhceTVOZ/mrLsbrVQKPTLW0L1m7b
qm+bh0aoEoXVS5EVgRgbAY+5rSr1qO26w2yYdDVOCGbzatwZu+pe50L7eBl7VzyrqmrW4PSEcums
BCPpZ9IgZFGV09jbtZzbYqMT17DYTuHv+tlsl4EGZcyKx4PZbtBbtn30VA7LPdekP3bU1nCuC4vi
3ld4Y2WiLZrudYe5g9duNyBWRIMgsiMojxXw9QHfb73JJEswFd18spQUPbJN6tRwYk3FGulBBQG0
z3mC7aJOM4Z9Ojs+5tAgDgiBDD/jx80btNoAb0qVO7ysvtZzYNpOIxizkKg8VhbpgcIYgFFSzOjt
uGKuPWfwqEznhzYTHB1d0AQa2J2jbNkX6EqQnOe9lgqRcwsL1dP62stpQkJNpvKGiUo0EsERrN1K
aocFE1NOHjCuUO1e9ErzKNFrAYaVqm5RnZksgw3Tl7FosvNifagnDV+yPrW0yIUlVhv0pYcMAvB1
pO19hCe/yaqtb2vrGjv24F0bPJqFw2QCXUf7tzcYcWxSJRJA/QU/Np2aBEDC2a7hXRZYhmYp+Eh0
p6i/LZlbfRd2uz5Tiy7o9xit+Q+t1hmxDBsQkTjO7Ad+siT3orWg8RMt8P5xpvCMD6gneLFyf0R8
4RaAwARgqxY3uV7iBgxrmRSgv4HVW9FlGSOeblAaVjq9dxhA75VshqXkpbRoBhs7FDjRqMytHBn6
hQ99MOUz8YM8AftHkM6e+fY/FJ3Xkp04EIafiCpyuAVOmBztseeGclgTJUAESTz9fnO1teV05iDU
3X/qYJFmPDVdrcKc8Rqwp9Hb8SvVW/BX2iAGvZGR/7bPdmFl1EJvVCQy5GUek2ZkmzBpjtTQLBB/
9j7OZBF/dfhAg0pwgS918CXGGDdZrKuHF2DIiA53dcvwVAnrOMxde4K/x+/Hp0rb9DilrpnqcuhE
EDx5pjJr0XMd/DdMfebme+iOD6OSAfBgOy4fvhcNwUW6x/qQpvPYlnYEosnbZnHlQ0bUZHONk33x
zr7VgX/unB02uOmF5CXzqmA/w/RokkiiYCUVxFduXTq7F3TXnbv9OYu6wSn9Nm7p35wkYRnTEY3t
U2Sdrr3TQSfrfPE88lOUHic/723ahoWdt/VP0KzeVEaTK9ITAeOrLiZPtOlpn0P/d4rNlWdz9PNe
tHQ7/ukI6kUVu/L1R7on+6Ow404V8KdxK/x6Vp/O5mR0r8sWbeUuh4gGoOkGqps3xT909AVDGnSQ
N2PmjPpmGt1mLibrBePJkVt0zZKqs6XAFODlshbeNdkYQE5ZNoj2Iq0QaQ7xk3GX1k76yDq3bMvn
hq5qzHfD1VAS9BzgDrUUbMeCz2y1Gl5n0Q8AxnqMk0u3Bk1WdDRWac4CPaMA+8fAnK3rtmNuD16J
whO1C7Qs4FXP2axw5c/MZU051Bl+tjly+hIpp7CFVU14t4Rzoq51/TVazL3hFasoEUjdwTNRyyVC
rYU3m2QuN+mbz45TNhb7MPQ0vVPagntmzVTq3e9uwaCFg1TGCQBh+BL726WnAtJmhdPduPdAOQas
9DF0Q62KjKntquLAX8p+NK4G+Rbj/dpsLh8h2pATECFBOM8xtn/SJuUOrK37HVCnt6U32oCGSWL5
pJWZxy7PMFuuhV/RtYEUrek/r81ilbM1b3Ev/pRQWjuL0L8kwsOVVxoRMRYeZ/TPzuOiK7Bhk1wS
G3TNjy1Q1S86Mstqus60jcinefKX62i8tgXXdYVz23ly1udj5z85PBIMXBpss0+2D9jUV9pNCixk
N5uUaPtTdY7kEr/1s9ff6nqIMRlP4RwNANLcXvVu+unFGfbac3N9uK2fp13WI5LskU/PxlgLYbVV
d90BqlKArwRR7g7jfpSqr8xUJiDEPyy702hpx06/1rGofkTNEf2Zq+6QP3pJm/m8UEKid5+ibW+O
qveaZz6lacrDXSJKGyl1/p0bVX71qUd18MDkPN17kxZ7IbOhJvx41TvRZkEy92VNTshPhW2KwxDK
9H3WLBbIK3cXNCeuqeSbnXrNtSbEArzqL7ZOdTGsoyA6IV1iYPjKTcPxSYdmGW9qfx09Yq7GeJZv
g3U8nsW0x+1T33WdU0a0uTxpNbavwzC2aLCYlva/g+zWFHwcwoAxH4mHiO9VwCYo7NWHK85V1ThZ
Qd3TZItse1Rvt2vnJD4Xtmyc0qFb1beEg3jfAMfXhzlhgLv0dBHNqVZ7Fz3YQ6vf9ZAqix1chutj
MLhkJASNFYDXTIuM3tmYwtHzN5Ep2u/7fF1jY4ZyWxKz3+5wVVzTX+kSdG7e9iAWZafvi42HFuRh
jDHvAsDj+1ym8DqYzRXXdR9RJ+fOJhuigX0NDi8Cx+F3TlvKIElgQnM79QcPbdsd9ycdb9zlXUrC
fRGmItIlu1COr08W8tDqvmEYguGIkzsQu2U5VVt32LLuUwcvJqDqcs3SQ3pFv+7x9KoYkoZTm3KR
lkHdV/M56ry6umAPCb6FCW0K31vaOmW7Dvaz8aOMJnKbqmo/HUjI1oun96G7WbMllHfGS7e4bLqk
68q4X0X7oQ/uxJuuor+pAPms13hg4MEa/Re4sYuo7vDim7UO1zjPxiD9icnX+yGcZbJ/27VOqj9A
dSZ5ob4GTCFWfgkTlaBLarz59gjHMYHAagfaWAlUQ2/fONclDEeQLtWM915XgW3BCKBVtAZ0TIXZ
ceWqUm5xZHK0/9Q+HuLOiRqhz82UyKel9eb2oYqtdmlhehibsN48+I1G+UPRzpM8Xnvake9OR59X
2Dge3mHSIXSK3hmtc5u12Z5+TINPHNJ80FIcpGMNN/bg+RRT6oqprBd3TC6x0GP0lGmvJVBk6pff
XhvEyHKtHvp88kI3vqbbsD4leuni3C6rd4q78Hio/Fb6p6mi8zsxnYk7NcczVF+VdVEeStX99Zve
TR72cd74GSbwMHrV2MQF987S3AbBrtQr24sNTMcoXFyWXU/PW/ciBJk2qQDoXNOGicTHWrFLcdz4
c9q9Ny3H9jQ4MRrQbR/W13kb7etOk93eoGsAZZCUyDifppHBqKlc/ztfafrMoGEe+lXHn3vGI8vH
sNkvSXtUaZ7EYvl5RNka5CIa6LyaOQ5qzkIyo9Sf2hWcVKv4xQPOFMAGcYL1Y55Tk4MF2DH3dOy8
9yDvTo6Us+LWlxUlQQP+mzybbCLApttQ8WlGLCkJpZrXaPbtKeHSftd2kr8UKN5zt6+0Y46rxiI8
juiGJQR+fZosA1/h9SufqQ0HNZci3N1/UngBG2Sm2fsxNM74q/Z7Z8un3YjXkD4rLDdmb3NafKVe
NBEkVU6e6vGxDZKObUpldDoaO5ti/OozoTHi/nsTH8zmIm5gfGK/qb73wxIhd/jC61fm75NB+dDS
0s6dLhuzt7rc+yHOeCtC9ZZBRANVra1FTgieIoulmbIftkFeeTMwAzweOAnf6naHxau82VF5pXf7
NDgKJNqzzf6rrhK6/qYdUG94AGi3i+z6+Kw92d1Ui7aQalBDBFWAaPIcmec5o06YXWGCIvqaTsTP
el6r3/uwbR+IfSCIUihxWLbqCN+djiLP4LRN3wO+yCF3BaU9d5RwLMh76/+KtyV9XIZ5gsjw5rkv
nHTduWoDX31fM7d68UJCGNL1yN5tWvUuDM9u2dXVKvD+YRsA7kzrqRe8bVF34nqkORF1HX1svm7a
y5yY5tKEkdvmCjrq3mh58O/3tr0NTLZC0oxht6siphG8MVkoxvyApPlbJ1AhORio+BbXngQPAzt8
JQ9C6hP6/yUr+tG6ZNt54NxFNNBLM0rsFU+6scFtQu5bl8+m3f80rsRMSW0Gr/UiPesrreQegtXD
ahdY5gXc2RSa7jwtlfs8V7Ob5NoAdxXpaHi+W+jq9aKmEaRibTEGGe0LGOV9MN/6ver+6Smb2cYt
1wQyqVvjd+nIMSCnLRi/Q/wfMs80o3AhlyEdL/zU/mPdhC2MuG6zSxfQOEBFVLifRdu+qvnwl5u5
XzlUYWuZhMVM9BsvuR2v09wNMBy26t+aeTlE6TWZkadoIymqcAOb/jm6APfZJir9ilagfxZ8zKet
jjQnYvkiN5iN1x+js4734AP1X7s3CxMkzduvdQ6OB9H7IDmpjW+F92Vg2dcseguaJsK2IYf4nzSH
n532bovlmwlg3DiDdrrZVo6VckP/gxHjCznfE4Rmey3Hu3lrBhZOpf5CW+T6N81gq+S0BJFFjhb3
za9sMOtLPwEv5CtDsz0DU5qqMDowv5xQSnm2m5p+IJig+UnrqI1LuksnQiSwLbfat+Rqagr4DBrZ
zvNNL6yezh2d71vSBMf8E93p5uAYgz0Xl8BBSFuIxJnPjqnVfLctGVxzzDo6Tlk37we4gt+EV2gL
v4Ewd4W42abdyrOJTRBcmtU5/Gs3ZOKj41ULAWxVFPwGkl29bzhrA/WTFrNGaKGJ8gFi5k8eXd+Z
govb+wkOL+PLapbWPQ2jXvkClYkdpin+aTD9BIXZxoZ7Aq2JH4me3T1p6Qrbappvo4OGtvS3qfsZ
S8jxsuKOck9y6EOEExD86MkZQtor41mli9ToKjsfx0o8U9iDUl2yzhtmTGZ2BqtI9PhfmsFDAcB1
6/eE2SzltMd8kTvqxb7ghVj/DGkqBArxA09TtmnHu51p8dU5EBtYeC66WX6TNVzNn5RfTu6m1nVa
FpEEGYUTDcEGK1GLoDxUOzltbmFAklId/IX33GlhdjdVS/dt2IDRuU+q5Jl99+G/bbZudVpTb/Jg
8tvkM5UeCQAj20EhhSHkz3HUOfraNZhF0EQzl6JocslBtku49zCn6whykDa9s5wibbhkjQNKecaj
HC8njh3gAJR1iJjusBJX/e7wokrriOdg7Nv2aYlGINIYEAUtRIjQ5pb2NSQlrB0rUlvbEBlRRckV
xRCFrSwC5Vsa2DmN3lwvO3a4Y8tEiZijdx5YJDdrZr6sAVEL3H44B73GKm/ZC99CfiaSXX1b6n3r
fe+L7hgI2rkxVldJPqZ77HFvZ9FaDE3GDLTR2Ke5k4CU6gyqtwCVT3/zHps176ZthZg061KXRJWk
9pvfKyp+KvTqnNBPTd2tat0uzZujgR3bEVLEpz1meC24UJMNq1Rtg5LwdEbdzXZiLHvhB+ap1osH
0aug6Y6T4y/dcdomYZtno+qYaKMFIuo5ClD/Ndyne7I9a0A1XcpoPJrbcdpF/6Rit3Evezj4+iZT
GtReLJ3rPB+dMc21jYcsYeo08iFdxnolUdvJ9u4bOF6/M+9ManwNlG1dlokw7LbvXhX12U06JnAv
2+BEEd8waPNH3UzefJGeAKrPDle/B0xpcd54yn4l8DbLUBqbaXvJqjEBxuscLOijM5m/CMZAxVx2
ZO9nIP1E/ezdg+DjPXC27ew5lRxLOabWFM6hqqbQ4Ygqz/I5qLLzMF8hXOmSMN4zGuxkt1KVpK7M
HZq7VRTI8wCLmmgHi3DBn4AthZZZsQVJnBZ0HRoLkvCxyIn1wNGXrmqaXtkQAExPedXHyesjLBNz
m32Jilwd20s/p+tPRpz6JTE1ZIiftItfLIgYZmAPkrdOay/3BwXJf5yFM9c1+Qm0Ez9kX43gV3Ej
nDOPFg2cHKB+c4E7Yy0nPY0Zkgr/yM5o06r5Puuats/DNNDdqTUjR0isgYFR2OkVGYRFwjeBNG77
zrs9zS/7FxNLCn8YzN+2rLXtBRlue1y2himqNF3mHyVXSzDfpGYQ+5PCN/AwO6JdP1jjt08ELsXs
sdh3Cm9RzS3psbW3kGU71YSTZnllp659EwKSpqhC/AXkZcPvgms1R/Vg5RjCGCVJj+XRNLG8QSxp
wlu5oLM9gVm35jxtGWZQgG/jnelO0/gEjiPxGPT9Ud3YtlZPDjzWeLX4Wbq3LQPP+u6mU+PfSspO
83eTSbreeRbfct4lbmTYetHH996YrM2lrow4CtlYj5jSGC3KQ2UGTNrIKgmr2o4DgK5x0oORG16h
/ea4SbDc+0jUssc1c9LtZzgFVA0nrLV/e9DjkPhahUoVih9WlMeqOxhJNCMbwVCDR8XqqyS9RyuS
ZJfNQDFeh2HNeuDSmE6uWBfenQtk8LLlgfBD70yOZWdPcxBVGWdtTdBkREvY3MpUczY1EitzmUc3
lv95s3u0qLUCpG7rlGUCWmwZjfMtDXsRnbrNqboLQg3Tl060e9MTN/LwPAmPEjh6yaSfB3687CqV
GarvcnPM/uoS8M5Hp1RVD72uaG2N2Os/noMx+97rE27lGJjauYNAZE/BAOSLEnNqvO6vNrHP1odl
DNSpNmMIgQoUX910LdgAoo3DQEpxaZvhdBg9eGeXe3l9d2B11i/mBsqPXjNFlQhOXTU3W+3XfwAj
tHRydDeBLaWyVZzv0HjDzQYZAKGcCeWfHZk5+hy5ERns1u/S+jZ2xtW/RId3vCeyasnv6fnYl8g0
PoYdjs4HaXSLOW3YzgeIEkr2mAPHgO2iemHQYELe8FklzrSVkOPI8Z19jSkdGYUafZryv9QkS7Je
nXFz1B0vO1qG9BBh/1sOzGK59WcvOuls9+My3LcIpMjzp5jcNCO7u3hM9rts7hj/7OqQy7SGR2hu
dtN5vP8idNqzY3s0I0E0hmHhLxGSXyokJdWdLCOBquij5x4i9jIiPja5oOFRubunq1OirSP1mr1x
yO9acB+YDDRaWGwy2M9TJ1lP87MfV/dThvM+gzqwZ7hEegHbpHSS/IQkDpNLlI7eG7MRIUd27kIu
wG6Z20d4E6EvRsL23HQy+HqXV9fw7nfCxPm6xYYSrUJUuXOvVHTnHK67MrRhAb91asfnEBwR+LYf
9d2RT+HXbKU2P7Akqkob3/goVNyrc4wdrKyoacacMAq+uoeFORT/dZSVskI5wQg4pOQRbUcd5u20
LP/E6B//6rjr4pOAXnk5xhi8Jtukiw+4So7v3BxYjWZm0Jcggw+9zNVivmmnweGfjXJ5BdOfnrJ0
bivGn8W+tSR66Es7S3WcBwZ7FvBVc/Cf7PwmygF66GpaL7AhrOkRwy/G2kNglKXrv8hZbHit483j
hyf0owcfsi3BHUnk/IJHWVuEd1P8uljItmLLOiWKSq4+j7Z29wdCMnbiV+hOvKtns4ywwtXaOe/N
2ny4beb/ZDKbHneByDvfdOb2xY7o2Lsqb4v+On7YTSjHY6EK10Z9XUK9LpgKk25+IOW4NkXadG3N
KR3XbwlawPGaWGRCvxWI94Y6MOHYIiAX7S0QRTgTfSl2N9/MmCIsqznzJ2RjeqX78zlwvZpdkIUl
Nv8l+3DMmOKWyTmv9Y6wwjSLd1wQk7n3O29PX8os0rSvPAvIpyigcVVL619IAM1QB8hU+CfJ2sO1
3BDtUmfCwLbXyh3VCPTQr/Iix5bwP15XrNVJvHbAOWnj3hxB6mBtT4JhJ68hje5cN0OqqCY2kVAL
KFqIDExTn+OtS/1i92k4eMEWOZ1W10eRaGI4XMarLwlh7G8Gb9pIwYRY0J5ldUfFAa92y7BDX+Sa
6yK6/bFBMC4B4+gjSMPqiMJQoMv6RFvcXZ0s86YHWPTsPUMCMJyScHMQyi8ijorNGY7gpkORam4h
D3gbnANh9Um0mo5AB7NEytoBCRVxW8+oDafEfEtjZqMCiNOrLzoeoPH7JVPtScUi9Ar32F2IPrHN
r6pzaTeiJJU/dRxNqGrtXsVXf0v5zMosj8Hap/9FY+e8ocpJnvdKITeYFgR/t3wYsC/T+cNQTLHe
EZ3PKWFOjAD2z5rMkfxh1OROeSKtv+R93NXRM3xF0JCkJxzhw7TUoeffDNB0HDv4ZQ8xPkrjk3KX
6PjWpGC3OehTSyb1GhBz2ofTNpyX+IgePZ5OVjB+1KwqWobkoVvSlUXyKGt+AZCLoRDH3C5FIMf6
teoUjb3gkN1Cm/AaBBGj5Vm2y/LWsLCHDTAWavGyrjWwr13c6kdcyyM904keVSmqCYROLbzsRXLI
3n2QSWCvwbHUKG/tyorprV2BmfkSeucHyzEVA2jfYqDZdRBWnyu80PVroUSEbIPTbC+RKxZU/6o3
b44TrrbYU5CPT7kGirFlmgnjI9PW8Uji51IG0ejti6isRPEVK3ZRJBMekzMrk5W5Fdx277Ay6R8V
oXW8GdJl+5xRVDTlHIW8aD5qY31tVSKwSyeL3V9GVhaZe7+xS/ORhLrRZ75myY24Bs73fZmT+NTV
XMnFPKyRudVjXakEpUcY3GucHTvSLBVgd2yjJMsBE479nPRVFp/3th+/0Jk++0wmL/0tN99MaIJl
8O4ItfwIZ8fFrgVN1Z1kXG222NojfVmmvmtQSzIbn4e48xzM7DV5U8g5JshamfZB9Yg8s13KdU+J
LaMDieY3uJWYvL0Re02R6Jh4eXeagLdXK9zPLdyb525pAi+fAwviOAxMbY9+dkyqnOrWoI3RzkzS
uFxTv/zyfswAGUZ997X08Ys0tnrXuoJDVU3b1lQH7rQTA7K4E8maUt/CGjCaFgtLhhnd4UO60/oX
209vHsZeAd0ket/Sk6P8sblpeQr/rdHU95+hi0EEaIpLqNw3DWgRKEU1zSbnMOUS1c16ipul7n/x
ABuE2gyqW2mww5OES2EWZRyE/a+JSvnkatd8osjtoyI9ItRMs7dH7LJf3PjXZoI5Oq9coi3zYTw7
31jztnxbIKIp2HKsMvs7wNDw1E8oz34r1RnnZkEj7Zao99r5riNj8Hg7aojNoo07wAU4X2DhU2d6
MdwAKlfLXzqi0D2vaWz8294YOT05nlJccebQX9OUhiyJ2DLpoXvwqj64W220VCVywS0mK2fdw9do
MiERHx33wRUFbMwijlq3KPMmf28u6lh0f27CZR6u0VKL5HanWjs3QMXQod44w8rHXrh6JYWycc+1
H8GW10xnQB9pvb62S8bQ7kbh/F03U2zzKU7hfz0UVG9xtrZeSV0cCFD1sbgjtGggR1eRztzzRzw9
TtZBWR7DRO1nBNken7qyiOTZyGGQ2x0BlwbU+C4vs3LG8J7jmNQnszLOF7UHHp7PWC7CC1fisRUC
L61zzVwPTd+KRoyvt5+2ona180mgw/w2qFVtL9kyBOFp1G71O17Qn7RDNFQl+4Wbv7UJqyCv16Bt
H0xiHXAZ7FnNvU888m8Ajuz3PiZMwr1xo/R1YOh3EZ6gb+svPeQZgmN4w+2t2vEQnoZGLHSiUWR4
F4+kcs9Lu9rmRkeIgbmn3EYjZA9mex70klb3rlvRH/ts552eWZXStOWmli81XxcnS/oZOowNHNLB
fuhx7b2L56mVEPxqyrz7PT4ggYw8bPBQhchhzl7iH/QchPbtyXSSWC7mDb3PgNwNMEyar4a8tdGE
vGH0JmCBMEpIeoSj419ykBxLkYXOg+eBzrLIs/YiLMnQ0tO7gICUZwEucBTzUvncDZno/7act6ZI
4Z6n7ypKWsIEsEUwgbidDn5F3b4P73KG1SwaNrVApke0Ylrv6vcEEfZfZkOJidAn2PDVMVaynHFy
0gEEY7Lqve9WN6MHd3xnvFvdvudaGurpQ2F6gzfa3fHnMZn9Xbl2C14zU7MKCt5S/vCV2MJiF6t2
80hKL/7BZoEJ7WiLnjf3GyM4dIeeQRE7eim/0Cay6TlICcLAqJMc49nYxdz5oWL6Qah2NE8akMo7
pZkh2GgTjm7/hNMBZrym4zqwiwoGUJwWnR7fbZOlzwKnkqJd9rvkwQWpFLdVWK31/e4z95/QcbX9
Q+gqWb+YQB6BonvKWoGWge7KIqEcTfpiETnv36DGvZ+LCzl0IsPDGU7NitqFq7lJKK5HTDpWLTdy
Q6QXNe+kzfX7dffQWcPwGCOegsr/ctzgvNPMf+zKOFWDQ6Wohqb7A7XuguwhG9iy51gRFvc2pARG
Fpw+agoC6/TnunTivU+gd/DSCAEiy/jqnZc+izlBVbP6BVLY9X7UCcPrMobiEQX0l7XaLL7Ofc9G
P1XiHuIZApTmyRC0XJeJt4hPIKuAygUNifpni0a8Ex6Y+x53WZdHRxvjmpBfEme39XR6jyIBlm3Y
kgV9FDPYAOPc9hm1eIL9ryJ+9R/Ib13fxEBJ47mNESvRaSC15+ZavbnE+OmJh8obGu/U0vAig0mH
HVnk4AZCP9U0jO2NTrpju7iuVJ/dxBhfxkdg2QSOHLHNk66Z/zORiT8bd564GqTXFd2e9s9jpdMf
HmaQz8TpFFLE2sNi6CXpEpVyG7GHKm/sP5XeHO+ujTycEojZ2/3k19ly0+s1SvMKtVx0H6y63X50
KtqqnNc2YacHPKoqk7hF47yFDvrfKQtI5O/kEECGzyb9oKseVR5jSyDlqaoxpaH5RxGZVdbwhJKt
Ml+uDdvkfPX0WHu/RnOB/Xt16dEjZctpEZ7+uS0ByOAgRlNf03AK8YxmX7Y7eCT6+cKBPWpwQVrh
Y45L1Uuk9uABsGLdgFeH9Y80aYLjJgIEBW3CSHP8R49kvht4tu1cTxPd6LlOUNDKnFFKl37cDKS8
Md4xe4e92bB8VayfWOZR+mXVKIwWMmzE25jFDdvmKxGrYt27mdh+b3dGFBuVfMG9yWHL/N29pU+v
0tJ15uaNDQehc3f4wlNlZ7bKPi4gfbS+asrCMgPfr2m74kXkvBTIO5Ty1g9WaS1xsbGU/b0iqmaH
nEvNR9Vujf44zAEOrfy43RB3fR1TXffhf6A1PIcOA2Z1dbdtpvXmteYpmSPwC3jDiCcZ7mwVCdFm
lckcOmRt6C98ozq+2qO5DnDqLhmEJpL61r2zbYa13Rdt+D7X88z+xtRHihPX9QKcVjvOxkKibXuH
85WocgZcCED/bVWVia/0HethOrBRvklWqnb9U7xWmIoAokZRRKhmt1N6dC6uy+XLJR05Lmxui98z
zGE0/Tugke1z7z12sJq9sw+Cma+l6FWVucj9S7QJAe2+GJcv5XFfIStuYNT2iZDARf5BPj8xpUeR
fOQL7AwgHepWGJA2UGcv60cohj30sBghbMQlMR7qeXG2aSjrYWTgdzI+xCkKVforCDYMByCh6NBF
6G+03zXhs2zuPPB88zqIGWHCl7hTO4Lp0U2li4kXmWABqpl9xEkW/5ZuN/L/ANof6+C690yx7VGM
EE7f64o2uQj1MWIe2Kr+ZcHG5uUpukWgXrC5HEE58ApFCdXvBNb8h9t3rs9o6TEN8khMcDZtZbw8
CgbL+15nRIHTIW3JQ3u463PdOva58T3pliiYxHyJRWb+iRlPSt5FK9RhyoT6DQpj+oYJiTKVBkMf
Xb0FHf6dgrT8I/oK38LRB3t0auKmfyVWdWfin4PtMZpg6L+UABt8xzKLt9CowT+RkoZ2sj5Md1ux
pw1PnnTJdYmnKGH294JKSq7gdsoeuIMd5F9V5CP4gVVvp88QRRIJOPh8lu5XiyYSySInQtx6oTPr
UkVRhnWkZt/Ci+syhj+Hs0zVLXfX/o/UgXC+Z7jamsssIvlh2IIWofDqxuW9m8LRObdySB9b4Elq
a+vyYPlBkNXtLsgIUQIBKoSpC+HymFLX8M7DFTljeBpMqE9CAmR+P0RUP2sDp3cP0um+9m46qLsu
iwG112AK2kedLJG6q2TwJc3eMq85DYaOHStSf/zBQwx1xGxDM8PoB+cMR1z/TBf6JX5HFf0LEmDd
3HEH7AYpf2YAC0N2eFWHTrNCDn71RLhUu512ky0v2jFecBNBFHs/KlUF7+HaLb+O0NMzQqVtavJw
mBhT0Spka4J2QvROk299xh7CJEHuc6PcwT3u8MOM6QsGa/sWyB4thOnmTZdfzdh6u0xJY3iMA0Y/
/B4QaWboUqfsJjUjoWx1UJ18V1AsUFJVV5iC/dv/pJ3XcuzKkUW/CBHw5rWBtmQ7kse+II6F9x5f
PwucCIlE9xCjqxfpxlWI2YWqykqz985aTpUvVF5C5gY1TCS2wRSbpu35Xvl9NE0FmHcrDuIK2kfw
oxyt+puVRgIXsFchpPTAT3/LREh0ECvKODYA6b790glRQxevwStuaAIp6mMl9eTCsIrqxxj6KyQ5
y8MdkbhHjjVkvbryzATQdEsdIuNNGOkONooqwptAHVPfqCKx/dXqOsu6GPCGwPkZnfckUDRsz73e
WYgzKKQzKUV3AcgtlE4XWSohBU+TQFOtbbHISmWnKj4otIg8wnAGenqWXahe9ZJGWguDroEoRNPX
cNetqojqvqiyHDUAn/ZWXgpVtW2TGDar3zSxI5WBruO93bQAn888QcIt8VvejiKt6DTPqLeGSrKT
KPdORLYyWVON0CruTz8mdhvK5G6NKvu7LsZZHCDEuyDcg0jovhLtJMgu0fEKThHYmfoPqVuKiEbs
Ig60okQaG7zr/nDK4RF87uQa+GxaE0usFFnuiucBNTcQfSOoUn6uqcWfA8togj3aXu3vyIeitAKr
VOAfckP5pqXCcIrEgUOYBVkebdqiyT/1YZ88G0E8UoboiuF7w2P9uwWhok9UqeaS+oGQO2h0DzL4
fhFcr2H22rPmDqAItdJUvsR+PrmCwXATG9pdGrMfhHp2l4OuXAVFjZJOrYIIcyx+p7Ea8EWfNbQm
AFuVgfe5dv0oeFaActH6x6/Gz4Xc+5+ixOwH0Ip1c6E4XOYcxRE6TeOJZrujH0QdXvPqRNuIEoTd
VU798Y8xEGc6lTKGp3pw4eiOjV8BdoEc9xKjQeeC0pWRbmHU6ADNZgji7/WYm94q6wQAqzyNP0Su
d+kAI02/G5TfUZ+Cjdg60DkQMkg70bDpTndfUIgbVNiIYXhGr99i+J4pCuK2JsQ8AovwvwBEAlOv
5WOIvCrSHV8gebXlBolir9i6AJ48oOJVVPwYeceJwcRIeSa3NH07UVLQ/WJQlVdgJ31wALLk8a/1
rk/3OuIy2eMYJ82uGMuSU0JHKeDsqjpQaPoCX1DuZwuMqm5P0Zip30sZ2OnKoJ6HiG7ZUekWLCg9
YIl0AFNUhqsXlcT8F1yPpN4mbin9Rb2jkNc9s5+G3UB7nqmZrTftRiMHYOwRNRsbGnziqEEXyXN6
vUUuZ4ptRPmAfDoLEE5GOWafKYrJU+OvS7/gdNNTT0wg2pRpTaKlKmjKlaH6wS88QCOtoIX11uOA
bAWcPDm0DpSL4fsDhk2iJxVdgJZlZlQAy6Y2CROtqDsaKsAsXF6OimhQEFKtgijG4bSxVumfWnTZ
/B8QVzx/m+pt+AhySrGoKaJsxKEFlpFTpOx3FFQKWtV+g6aCFoKftHU5ZKbWoIqGbI+50cEO0FLr
9wSuOrY0EcTtWJmdRsBeDOXDVEr+EcgMbQSdYCifIk22KJ33sMXOmdRVxRPNKlhmiTmJGwhBJJWn
WEnraN0Yqfa1Dr0B0WGis7NL44lYHszT11waoLW0cjp6u1YIhpQRxwMpstVGLQ2AzItTqkUTbIMi
PAeBq1BAchTbknjfKAbplFajd0a5J3xsJB0m9goHV0bPCcQ966QbXSoRpdUh3G9bVEVBEk9IsZBG
bLKw0FzTBquiVT/HhHl8pUPFFrzsKjFVo+s3zHtF/OUKIF8qpIs5NDCstpIvBwmsHhiBifdkDWgs
FA+mAiqYTJF8S/HWOpx6zYCiAj882DPNzxSY26xJsUCcWvrFDz3XR5EMEMCTEwVtDjU91Q13E7iM
z0mdrJRlZElDk+gbBahWTP/mlVcAyqRp3XVHIbNU6xmU+miu5azriLzEACEFJasNd9Uo0vBHQcEl
O4wuAQcdBjVPX7rATfKDjyckoWf6xHcL8SbxUtHUn/jaOHnzt9AmnXeRjcGicWPKkYVCZR/EzT4S
6PNvU6Vj/vMkJkKxpfMS78c46GWyH/LOV3Y1dU7vaHWyqB9Q/cNnytXoJ04nhkb/XHOnGUScGroO
OwNNhM9FI4fjQ2VGmnuEYwTjSiZBhcdFSxREhMTtr+UVWDyIWauU26URt0IiWVP5KIUniieQd/qI
/u1BQGKzX4mIwHB7RlQK0DGKweV4tTXwZ+mktysy724q7hXMw+ySFDScJUkXRHwjsPVNL42QiS26
BIAvwk9aW+o/ZGg0vBd5Zz1J+Zgy0FimzDnQX4QuFCchkQ3vTkoibrnaKjLc4aK6mtqe6U/xhnEj
1U+VYjKC0+OOn1qhbZE8YLutg6CV1q/eL7yfER9gXPsgw0UKDVR21k2pV78SvyN87NSA4qeR0ERy
lY6/GbhjB3dOlcdv+egJ7k6OcqHc0cPrP7ep0W1SXZerbV25fXtK+xLdFRNQwXNrUdwDOwEXeNe7
ObxTNIA6zooRoX7acgJPY8YL++AbYH/ATeIdkA0K3TXd7nI3JmNdrLO6yJ6G4fW9U6T+U6HQiQNF
79PKhEKT6raPXcP2O0vqqY5rEWyTolH7nZtF/hdkRwKyhiaxHiG0onnSqXG2jlVJM1bALYCpBhpo
9BVF2ybb4d5zfJbaIv8z+v6VYpdUrkjbKdFVIhnYVLiSlHUFF/OZPj79aaWIhfPg+xRrSy+BvO62
VvO36/Sa9JQLlK9DQBWk6tSIMwqDMNNOHiRRF+mHTGr2PTWUB3OsQU33zGhngCoiPvJDo+QmOGuv
AkAh0p8tuFBJH659Ja9YmufW46NsUACFnl66rd1V1KNXciuNJCQV8sOXuFT6YGtWpj8RtYpCfJRb
mAU0DQTqdnnZt70jJmRcNvmvCIBiCAFjGVkFpcRrkVqgLReuvEpWMkeOvO4PsBtyPxfEKSKZvtGo
26wyPKgkvNfbjCkg4xp1MO3JL1BNcNDuaK9iZ9LnblyXxAmAHucsBvD2qXYLlY6xVVWOoVJlBjsn
llckYALqWag1lI8GQmOfh6zr3VPG1NkvpjiUTiTLTfttUOh7U0EfrJC4l6Y995tmLYRZBEEBOJat
taKhI6Y2MqFIvEghpcg1wBNArgoiA6AuSM0kOJul9iWf0h7H1dAJ5hfrebK31NH9VIoGvGe6t9qz
kYuDA7m8PRdtGW9GkK4eQHq9/g2NHwAPDBEq7+j0kWyMFHzFNVm8eEZwxpoYyzRLV1QgIzjrkLil
tQDPCfEOgMiACAFOQC/NR7rtclLGX6Kki90HM46FHpB3LDpJqCMYYEkm/2zlGipnndaNx4Kk/VcG
zwCyutCFT/5YajJkOugxKyDIjUKzEnDxJpRo83POrOohEyVXZvKJVaZPuepRR0nFtPqbSm3+M6M0
zC8oU5MknYrB8LPVktKgDlv054TSVrcKUlex/uiiQPNIoUG/9aTIYnzTINXPyEjo+ar1zYSsqM7T
BLhAoRx6taR7UqWa7+0zvTJHx6L5lK/NRmaujgns/kGapIbWQ+a3ZxxrG61pMQFIk3AHwnaa3Kac
8qQZugeoADAmOjRIpH0RwBGzSKoBAopV9bPB9zePDT1R95JVQqCRp4yyI9IGiFdAO1GOg23oC+FO
TxrIYIFq+D+gDIRAgiurq8++1+sV29OD9wqrRt/UObTcM0LvcncUW7enVQKjJYg2gBlMDm4XQQ2U
YAH/CqgB/0BHp/mJJGAVrQkoWgOhIAvOI/8sZ0cDboOwJ2tpZfjBdRavC/pPGZoQMGkoSgQtcCOX
WEqwLWaMRZsyJnHiZgX0A+2gVATZ0WPXdA94OZQ8NUWYkESI66FH045dc4Gcj5A5Bz83ETXxRsB/
ta0FaqOcvUpIwbHAKA46HjUfckZpSzjr5Ika0AhHk9Fj2qarLS/bWVoEQZE2W6NsRrQ51Yeho902
VYJlvg7Pr0NqOvp2EEv1764plEuiomsd21ZDlec4MGgQMapUF11cpjfUxQNIm0T9KiEpQftXE4Tu
SonKLz8Dl/Q9uO1ACVQnBPMCJEamMUhtEGWV9HNgtPqvGEcDBEShR2GMrUqnp9MRfwTXZsROV4JD
Bw5Oy3WT5FHt7uMODOUWtZ6y2lodAQsPIkAOyxbDMsoBO+sWipp9GTaHLE1gJfttqRz73hM9iyq1
Lyk/x1QtH+WU6v5XA1SXdKlBIYp2OQ61+RTmdeE+WpAlqV7kgoBOOmjNbltAvBW+SmrVZszz5a89
xwb1/p1VlLTxob/IYPCgiUdq4siuV1xroU7lfUNtwUSESZafQznwkIIXZYLrIuqA9wgTJbKQvFo8
CABton0Pa9vb4JCBBNSlRJpplTVqA4lh+t/JMPtqi25mc2llo6jWQac3LUDlWvD2kIs90c7bbIDV
BQ1BEh5MqvfodrmW717dKJd/hbngFfvcLHITbLpFGgLHV/+OT6mRGKrp0yHo5JltRLXBUEz6ZhXA
mOJrNvIC5hDpEj86+H4o1t9NkYCb4gBU+HUWDIVy0tCn83dZCAiBCRUISK00KnlMCI5DL/qCVkvn
TShdTXzKiirPzgwBZsZEqahVdamsAtDbyJ6Je5hCHkG7LGhK8aI2uU53uqmoerRdGPROUvlqcqFu
3vcHRQf8I7SKDhfAUDMXOlvTqoSKvdYdUZ0ef6tmqwUAc+vw58eqndKk/fleXVVGyRAsiSbKvL/y
TF01ahPJBP9UH0EON8GzHCfrBCQeBoE4iatR8F68Md40mbQ3d7Vts1ML8svSPXlSUwZkJDIdhDEh
s59Q6KmR9xY/gbF2A3rX3hotEQdIyDHZM7HC9jaL4wUmddabVSsyE5YYEgJfcaaIKrCsNja85tjF
xbBuS0aglACxaAV3zBeESQCeghGd26gvmo2gG99SSGt7sfXlswdJwV3QuL0ZUyHJFphSBt4bIhqq
cylzrUFQx8+y5kj/Y90OuzD5Y3lfUepa2OxbreHJDmrvfGzkf8zZlx47qZFhJzVH89rXL5k99Hvj
qAnr2jaklyA9lo7ibRMUGeyMcY7nZGkWyZ2dfmd/JppLBcSXkVmAhPqDlDqvGWmqrSH0Db+1Y7cB
XL6jdeJLG99a+MDS3ZVTxbQYjy2z9vnKjYBZfGLdMIAlt8fmNCKcQbbjiVtECCxeSi2HU/CXvJO6
8zqfgMf1flD+yp2wybNo4cjffgcqcKI4bfc0avp1FPwb6emyhujZIl52pL1z9ooNPbRjWDx9vNt3
jUhMb+B8G7o0P1Q0aZU+hsJwlNTkCqLvQWmeQvX5HxghV6UPQGgmz2ePR6mn1LrqtkfUbD9buvQH
+vrV9JUFlez5WrgWxCAQAg2LwqJmzu6rLliVaGo5ckrBl1J6ko1PZrFgYn5CMCGJ4Ep0SdIIGqXZ
iB4pby1Gi8vhGTRqXq9LCKX6rox3ACs+/mTzyz43NDuKxNBabRKWncP8WkdPkftXtn6WzfljK3e+
2LvlzK5awNCCMS6l8FyVP+Xgt2mdx6UpXUtfbKb4rPlRTLOSLxardtWcFR6vYQ0MXC8X/MbSWma7
nwu96/eBEp6N4JOrnVz1t5rtPv5cS5sy/YQ3NxI1tl61Wj5X514078SmiOHTUP2Ht2W+9bP5Ln6r
QLMSsYKYoB1LGYI/X1X9+vFSlr7WtG1vlhLAFiD40sKzAg0lEv6YgObZpI+NTJ/87QP6vyshslQk
UebmzFYCQCAXclEPz5Mc2YrO2UGsoeJ+bOTupph04zUeRR2A2/uVkMmBamYiytnPzyaisiGqo1Lw
u+zyBUM3z8O0HFnDwSgGlRRFmd0Wo00l0R+i+BzUj5Q3guoRov06ADo45t8GjbIdjS6EMjejfHaN
rxEK30pi2j2tGR/YpYUe2MdLn6upz3/Q7G719aii0csP8kd5HaODFmgyvV7PKYUcUh3TVL58bPDe
t377BWZ3jBkYrl5RFTq31lb+kSIxmZg0Nhe/9Hz+3Hxhs4s2GgVVU7Bf5wgh0wTkMlw74EHovllb
dPUsyJdRvzFgQHy8vtcTOT+xpmLw6ikSYO/5iW3MSBJhh8RnKxXOUCcB011Q2YMPgIKf8Bw9GT9J
FdvH5KA/Jug2UQdfGjRy7xubqklTbgr2VH32jUPF15oB2N45d/xm7QsMU4Hbr6VLS51ekJulapIu
wzPQZEOZfeNBMl3whnV8Luonar4rZNNisjTpm7syruoGZS1QfLG98IHnQ1sMmdFNhDO6SICly/rM
JURgvEoqTMNFZlqTSCJboQvBhOawfdK7Fyl7oDIYUrFpjK0p/+yL+DLtBQiYAZ2wfEelcaO1ycKv
unmjZj9q5gzrIBh6tN+GSwP1cuhfAqQQLDTGGsoXUrb5+BPcOMXJGLG1gsKOJTM8472/ypEB1RKX
L2B4T5R+VmX55z83oPP3p9lQKDHNMyVqlmCMtHy4dLTxFAWtbuHbxxZew5x3Z4c1vDUxW4PQ9ppJ
aj5ciIdWuvnoq79Z80mN1h363fTF94iAtIW1sE//h10yMcPQCMCs2d2g6IsIYtoOlyg9tfk3dBEd
YSLvWWfBRA/pZ9+gO7k03u3mQrJYPqPBiEAmnRDCvt+wCkJLQVN/vAioStcJBAnuJNCVo+ov3Ml7
lpiNLZFtMiODySHvLZmF65adV4gX1ZPJ7kvbDfcIiIOUWhhhvWRo/h2ttI9ULxYvDfoCJ2imAvVK
JHS5uPG+HizT+fjA3LVnyBToX5MZc/ZGDxQXyIh78SJX0Squny3iJxTyi2T/sZ2bB1HWpxqBKss6
R1+WZ1uleYCTAL6IUOCNc61F27p48YoSbSWV/ox8aTPx+WOL8q3vwKRBbENVgqRj7tAS2O2V2g3i
xcgQWI1V4Wfl6uanZKTXkyD89aCpSnao6Nsd1GqUfsttP2z02jLRKw6rUxLS0xoluMIr1wuTh74G
4I6Mm3ZAS2TV1Pn3GrIL5Gyt3rVIU6xqeh+20AmnxNTCPeKe/jdI5v7CTbv3IRUIMChjceJlbXYS
QdNkcE9k8SJ1z+m3EHVLyR5bpy5P+cJRvHOnyW0Ri6TOgjuU5pNYKf8JWZVbXC/kw6Nc2uS6vg7G
g2L2do6+Tg89pxvRdxqH9cd7d7t1kxthqLmJkzQI7N5ft6yKZKZ39OPF0IUN+gfofwibNjn4ANgq
5fvHxl6nIb73me+tzT4pRH+Jl68dL+UvkOn1t/G39CwerE24cR11L+9bDynElfUjefRempf8UG4+
/gGv825ufoBM+k3eqmn664S5NyG/KiDeAxp1vHQH70m1ARKrK+GkPenOuM0/n4JLwnBXa1/twiOQ
rAXjN9GGzOpVxWTqtsZ/yJOHeGM8QhgJiLAxXrwK+SZoVQ++zmiGMPkqJTR/EXxGJK7+mcGXhi7m
1Mr49Z/8AotCK+daVigSvP8FvawBh0d55FJVAper/Ezddu/2Thdqe+jq3yFLA8bXzWjVENd+bPze
SSPiYfa2Jk3yrDO/1ATeGFa0/S9KWr2Yh8qwrTR9Tsa/Zr79ryy9nsI339mn7Q5nRX8909lKhTlP
Q/6QjPFe6CA3mennj+3devapbEROQKFT43mc7WuqgHuyIk+8sMJDo7sb1KBRhcifzHbB0l1HQfkX
1i+PMY//zBRFZ39UxQSfdC70DObHr7B6YTBcCM9NcPNVEYvrIjOW/NPdFb4xOzs3iAwqSVRiVjCq
Tdlug7q0BT0/xqH74royoPK171VH5oIjFu2g89UI3SGwonVOdb5cmj8+ReXzS8xrQ4XS0JBn02cn
qZezNkOoVbykXRxsrbb/y9ShDsY8MgEf7+y9M0sGpImWxDwjbX6SEjnVgLOybpUGXDSi1LwDOZl3
nzQ4zB+bei1lzlf11tas2jWWfV6ocSReOq2B6sVwGZv+804V0k+gKk6drAh2qPaPY1Fe6Wo9JKP6
nMTjY4ielY3UdLiuEtDQGjr7K8NCSSSVFHhc4tlDL9of66sXSAgZCuXoZFQQUbigMeNKv31T28rg
G+1Cdtd624HKlqsFx3/TPGEks8EjqgP2lal+WrPFGUUYgD8tCUpkDWljpT41UfNF1MbQTuKUaU9K
+hNN5H1WqN9pDh4D0z/EZSbDI1Z2ALPHhbf9NgHh9yi8ABRLmSJszYIxQk8q4G4jXmpiiVWnyaEN
uFZdsHLnupoECJoJkIF0j1rle3+bNxZjtyJBumQrpF0P3Tbr1uEZQHBYbJC9+/gE3V7S98ZmyWwJ
k19QFE++mCUEilx+TIzTyIw1oNvi7mNT9xfG7ACdvpAiytbMISiIQSo5jJ4LxJBO34SO8d0/IcUF
Yf5T/48WpimWLIsEz5Y4WxiI6DFoqEhzM8hH0VP0kVAFaQAX5+Nl3ToWviAhLJ7couM1j/iQFYpH
fcDQ2FSotsjFuK2ZbbX1MsVbiNLvmtJFDqGFbIouT8HnmzdKkIYkb0iALiUN8L9wxgLbC7r0lx7o
vz5e1K0PY1FTOgDWT7ZEc75VKFNrloelFEQGmA2kdg76BYFPxpnFC60BaQrg3jsxjFmmZlq6KZGI
zFxzFKtRxeQS+ZLTPYLoC+LjE/OldqrxUhvfE1AEQfAZ6iOaq7sIcqfiL8xnv73YYEV1shDctUmL
cHZWUh8KYdExK8QcwLIT4iROKib6PzgoZHGGSigjAd6cWUHeTKI13ckXgnoRaIwKoFBObfnp4627
d6Pfmpm99moJC5/ZzfIli3GCByG4ousKGOxjK9JtXMo3m0IYVsS5n/d482rMBRc5ukuo/BkARwrR
S42kaprsovgPiKWVmjBeHZD39WPD9+7AW7uzrzjk1N8VY5AvHg1cNVEfjG4n5fXmYyuSfOdMvjUz
+4qKnivdmEjyJc2QMzBdhUGMINqqkur/BAtlqEfd7smCyhN63sEB8cnkGBlR8DigS7DwayZjswvC
zHpLVXl7eBbmM8TVOoXr33nGZQC6Q62BzBeVnZVXGsoaFeJm/fHip/s2M2cZ5OYWzw87Ozfn0kbR
IxUBwDb8riAsTq3M9vqrnHNia6g9XvPgF9XCHbw1aomw7DXV1CnvkWbwo974Nrg0LTy2yLgEhbQT
0tX4HCuXbpAeo/DJ1A+WvmDvzg4jU6FahIIKiSzv+nuDihv2gCo76yJLzbpAAaQKrkW0R8sdObpy
VbTATppPqiLZBqRfnMfCV76T14JSNuFkTp6PuHQ6gm9WbMGhMUN18K9J80OzznBWV2q4lcDERb3d
tDu/R4GRT86gAyG5AmAch6MBbQpBqALxsEZPGE3529KKhZrTvS9jmGQllqKYOjnv7OxnUKeB8kju
JYJzA5ZKrIgfDyDTW5DxPqNVKQzBNv6qb4Klec03aJXpIUAXXJoybeKp+bT2dlRqoLeed+0a+XNe
7vPIrpsNBUaE8I9G068txFlLAREqa9xmyVELLpKw84Jq4crdeZQAcBDEk5wRshCJvt8d6DewpKTI
u0KadBTtszhSVSmfs18y2I0jCF4x82y0dpwu/2Z4C8/vbRXpvfHZQ5+nWt0imOFdo9TcFANK5ygt
WOp3dN/tHNif5C6N/Z1O+/s7z8dGb1/hfRItVZ/dhmAQgcVqindFwgnmYQCsDSlJa4dSylKf5s5N
n4ILrh3QQtWY92kY4TUOxmB4V/2IsKQa7NP+ZHTWKtajdVZ8E8yFi7Zkb7Y0NWScCtPavGveTM0o
JGXSx4ZZfdD5HWREP/adt2VNBeAJWCOKNeTbRLnvzw1gPllH/CS8jsPJ28XqfvCOavi3ZQOj8KVR
6bIjjZ9vBt07xR0lZFvqf4UO2kyCLQtbS3ioEER20VAtcsEuui1UQR9N8zgMlhKNmz1//1OVWT7D
VEUk+qMmvGaf/W9suHkp/hSfkIvbxwfQaJ9csOoLn+cm0pqZnHn5jtGxDDDswmvVfVOY6d38+fjz
37yUs78/86mIyxmV7vL31RalEbOwYQoXwY+2+faf2zFlnSqvzvuozENWsy3rdBiH8Fp3X9SyOpk5
LinRh2vgdcLCPt3E4qzJVLkvBI68y+Jsm9JC62ohclmTkaRbsc9i5EcLcuAxz3bV0LR7iJ8LUdZt
rqYAByLawB3gjSnRvz/G4kBiioDceGxsxpmsuy2ncw/5IViErd1cTyxRXFWmhJoCzTwsTjSYikHr
iUcq1k6/F06wfzfiLlh41W5Pxnszs0dtsAw/CQWGXjeH3ol2gFflpfz29nBPJiyaGqAqpvjp/Tez
AiMRBTUQj/We6rQDe2lVOb+8i31AZ+rx9396At8Zm3eGqFcyOm/ks0U737Fs+VHaf2zg9ti9NzC7
qvEUHw3i6750a/RmHoEPLOyJfOuB3tuYXddCtNBF6nzxaDxDDElgtUDAeeof+Xxf3HNgu6ysc4IL
Re9T98u6uqtuDwllYzw2C5fs5sV9PYX/2jtTeb93NdN/i6QLxWO1tugrWLZ1CBxjYb23SdPMynSC
3oR8HfSaCqFRTojTrVGt25iO+mslr6hlLazn/q3693pmjx5qZ0nThqwHAtpD6Ai2cZV3grNk5q6f
eHPmzdm1Qr4YunHKDlZr0DwOBUH8RPqj3S4dR2lph2YeCWEMFIVbLLlXa9esp0sMweQafcofrJO8
V+xiI39h/JflKAuP1tJNmEVjzLFHPE3Gsmz7dv6grL3l77i0upnvGIs2KiB0icdxY22Sfqf8JPy2
0wd1JdnIldr6ybog2Go1jre4vvvHkoomARlgVqKW98eySEM10Px4OpZIER5iR94XDjiSDeOfFrzK
bXIxXYE3tmZuRZZdZhEyrOE4beKwjnbGznXSnb9T1pkTrz/2YXf9yxtjM/+SaqYyTsyp4/5pt/RC
Tv/fdxHzbCEzj1FStCoUoADHlpMYrBPOfef0a5u83Am+fLyO+9dM1w3QIxQB6IS93yEEcRJBSAsR
DHm0Q7JlnT9El/zo2uGC31i0NHNRqoAava9gabpg1cp1EAA7pAfXXrpVi5ZmLkpC7FgspjV163Zf
rYI18aCjPpbbbAHgetcXvvl4Mx+VM5cm9oZ88lG9o9rTc2kcIHf9t59u7qHSZshMjQUhibjv96FT
r6S/NopeT//laZg5JARBLClUWFC5QchhVa2sU2RLNgOmFpa09OVmXqlh7n3qRqyo4VWMIY0QA9r1
VVxY0F3n9+8NmjdW3FxoFN1iPb0zPb7ynia+veR57nhxUIEE7BJOjl72bHeA6tMeheGMEd8OMTI8
Jv/gmr6zMduYMWQWbGO+HmmEhpxVvVple2G/9Ore+V7vzMy2JbcYgQXRZNoWhvfaIo8f8ygW9v62
/QbQ7s0H02evgocIQjAGDPEuVvD37fqRUaNOiK8OkB+HTBLb5pJJ5danvjM5exwY06WqcsPClLN+
nfyqYKcoya8aR3QOf5f8wr13j3awRXZDzQPU2Ow7SogDhllrTO9ev8+/5Q89t8j4ETgM7ltY2m21
b/qa/7Y1R1t3jB818vrVVnJqUW5+6vBGFeUI5og9ys/uWbKz3/IqPogP7tOis53c9uy1emd+9mWZ
0ldCjnw1P7n12AE++nqbiw0TGmyfPG/BSU1/8cYiYEeQmnxfoMH8729iXVnSpRiNPj5usIJg/pCv
1VVvM/XdRth4wcPfPatkq+BCKSBqqjZ76OuK8ntdRdIxSWBZ+5MQ/lUjBfs6dlfNO1TJVQahpLww
JXfVwfk2BH1pvXcSzClh/tdPmM72m/VKfhFECMxKPGeyHTvWKf0Jw7r75u7oq9rmSXh07eynKC7Y
faUQzr/zW7uzB3vsNQFNDOxWa+GMsnjpBI5pj4/diXf1Uf4c2AkS2gyuc9xz/QNRKqdaauDdeSZo
nFk6eS+t0JtqCOIvfHuwnuTWGuN9Hf8leAqeJi/LtKVN8sjcNqaO+U/pqVxFzpKjunu13pifPx9C
FVNwY/ro0X/UzrVzLB/VQ/0Y7DYb6bRlPu8PJrr9HTl66XbhjN+7VZqlq1A8ITfw37M917pMFoeK
Pb82a21XHX3efHc3uRF5JT8s5wmvNbmb3X5jceayRL0dPCWopSPieowqXne28dxtp5Am3VX2sCax
pGCDbNVDv++2UyLr7kbbQtD9F7MVYcBvlvMj+U4oDNTlX59Bm70UoRBALh75DNZOO5tXuvvX5jBu
mAVDsMWk+vRn9Ytp9NvcZq4FCX1BYrGwE3ci/Xc/YebfOjcIEUfjJ/RO7DCbwMmO7kXej3a4S4/M
praFl6WA4l4q887mzOmQrlW6wIhstiHPV9FOeU20Ic07wFW6Z2u3sMbpM36w93OkgVEqWqeYpXT8
rjz4xOU9hyy3LWfR0NJ+zlxKzbj4JBZZmMJ1yk6VLdiIwtqoo3QO47T3C+tauEXaLBEoUWNxx2ld
3XrK612CjOTQsrzk4uIvvH+UhL7buVlGQJ5llEk47RyXZUpD+8fKNp7S3eCATV+KohcPyiz0nObD
qILL4fQfWyc5Mdbodfc6BzGiQ770ICx9zplT6utJKt7ARTQ8RO0emhqT2JzaQaxqLe/dnYsTEK4a
IXZuGxwexoRT61rc1buPwhunMPNUpoeOQamzqwzlfa0LITNlt+fJWakOetd2dZn8gOUIi8U8ZXpr
P7gp89BVZ2qhlUw307y6h+KEK1wzZfPkfakdYNJ89TNlvjOQt53FZNlVe4g/66Uz2oyrb1fGoXHi
U3xieOs/rAG+PXv6zFMxKd20tJbDkK0/V+uKGudlq13F1dKzeDe6BTVsSTp8D8Lq2SGHZR+FTdRJ
R/04/jJePQYDi9fMCNktFnLvBXtvbc1OeCk0nV4hf/JaBpSe+023bfetM/n/dOdd6pWxjU/Tsxhy
odGMWX3sQqYjfbvf/17q7MgjHt4w3gDzzQEhTJvCMY9euARoXVrk7ESHuuIG6Lvjp2widzs9B9fJ
LTK74PyPMqE3H3T+pOLrJUTmsUXXnbpq++I67fR6sn3ySv1nyR4wSygLQGQBl81OZazEFJgG6X9v
a/hoHkeH6uqazdu33Adz468/3rK7URsho44eg4qopT7bs6QzvCRlqOORwYl/e0f+rNT7l8KRtsWj
MKzRW9rlx2zjHzMSTWGrLcWs9zYT74Q0hCGjzDf/wM2ADlLCPLWjxc0wOaHgXm3Eshyi9KXs5N7D
/dbW7OMWjSnGNeJTx2FLxn607P6pXqWH/0ceNN2z+UV4a2kWkqAK2FdqyKqMM2rxP9oXYxfyoJqP
9d/yR3oqNipNANcenj7ezFvYxkTKe/M1Z8kPfgbV3JYVMhj0mp1aYlLtwXXKv8bBs5U/4qpGaWTB
5t0dBEc3oaIY6Tl38q7rSlGpNTLvnLBqz9nBW7OLW3jS4sM/cTDWG1uzHZSQkAmKsea07KZmaPCn
2gNoXwhi772Yb43MNq/VtFKKUCR8vfOT6ySs32oEeB9/uCUzs73SyqqbxsBM3y2i9t4ekINfgeJe
uOB335+3y5nilDcJcTnkMg3rVqax256rq/LgrTMqVe1W/RIs8OWXljSLIGu5k42RAd6vPWTGalcO
s5I57Us7tLim2Zsa8MaZtONl3tQp3vfWk1vubXclHYsv/0PadS3HjSzLL0IEgIZ9hR3viKHRC4IU
JXjv8fU3QZ1YzTRxB7HnrFbSgyJYaFddXZWV+XiZ5vLj6LH6u7+pOzWCYmbGeRhUaaDZ5hCYPsoL
/grB2/+4IShPnKUjmJamzQ2+/t2Uk5r8Pga15AanVfjmnG4GRN2fWcZV0qQoiVt6utOilfA+HKZH
KtgUDVDrG2Nmq5//2yzK1NuUtC5XVz6MTiVXFomZRB83oPDT3QV/9NUGRg0PVC0sQapagS4AjZmW
E1Agx8LAo0zYHaIVwAw7YvysgQLoDPSGv19x0Mzi6ckzzuelqZ0JgO5sU0tYgVkzQWMEv9++5ife
jLajBlJuvdVhWNRBX2smVmwvze3kKR6NmFrQWi5IzvcY8bhD2ReEuUjeQ/tml5z6g4QgkzgLizmT
Y7sdJp3pqcBsx4sxhilre87wtrl1XJ/M/FCdrqvPhTmd8Sl3tiiXH47APwshBteYAjJZAbK0odas
xIXDNxcH3dmhvL7a9wEIeTGmV7CHv7E6A1jAuF7/AtBXe3vjLdBtQtwP23UJqibMrB73BfKRZCD9
aZhnFUQ1r/YFJlNoDklRXqM4shcWbOaO5jmglwR0K6DbTZi+4eYOCID74chQTUf+T9kl2ufb+jBV
6RfBFfPj+WuLugRA8U3AszzZ0r9SsL4G7uspsptST6jJGiqz+Mia25DAqk5AaRV4P5YaXxMMZdNw
Jb8PpQotkCbDvsnJb0leJJ2YM8SzgMYCNUkmWrX7iWySJkq4UOD3gt3iJY8qJpJr6wvQsSZvIddo
sLjCFxZvzqnc2qQGJ0YCJGBi2OSO7jm5NM/pmjWJ4UAxSS/N9Dk+JE59IGa3emx4biFv7VILiadI
xkBqiN+DZhSKDVYl/npsYC5cRV/Q39mkrnFIxniyEMECAzLGiRBZNtx8y7rQZsnMtD1UrV3mH03K
rHPxRSmMEhLAS/jzOf9y+w3U9Q4GTS6t0WGwZ3V3E20/ItMz2f10P4G9E260M1DGgOwm0CZLJ38O
S3M3fuq6aPkGSnIt4fcQjDWjQ7smOw4tza3WarEGEuHBkCxiljrcnbMw9UubirozBC7n0UQw3VQf
+w8w02rOxbZPKAz09lOnLVWh5qojtyP98r43DijJsJEgLoOnly7Zo/FRaMcfsbEGJwouRwk3czm9
p7ed9vm/TvLXp92Y9mtQU3MDJhlqTqjTMtq4Pjr2acqCvENACcnb81LaYGFPfSXqb0wKJS/3KJ9O
7raDydACsyiy7UsviO+ETiAiBdvGxAGAViNCMx3KJRNAKEqc9g+kJMJdax2tY6D9+lWapQmtpndP
/72wb6ZrkI41bk1S1ySpQYQeeJhN1GoBr8g2BdI89aa8SKtcX6xozbqgmwFS7haKaHXjFxig7yMj
be0d7+to8K/sT3HDGLnxeHRL5qZ/v1k3XmDkIAlgTowybWQPQhYuWPi6zR/NH+VU1TaE7IT7n90o
6IIZmJmO9ZpOQLwq9d8QIlqwOXvU0cWqQm9NQHMB5eEYpFjAGyDx+/TVSyBsYeQvgN0WxISE8OP5
m933N5YofxY1WaeSApYIxGlGXRKR8whwJ/5sPoOlq3j2Jr6xRTkwVirLEqzAuJ1A/767dOBrXnjN
Lswb/WSpKm8U0NLJ76GpiWafIdLAEqRqHjg9l5zUwsTRxJ1i4MWi7MvTezZItGoPRYh80IinDyuI
UT5epLkHLdyGIqkqiDm5b43NJAYxcSaGZJ+ErtX6O3QUqW1quWMGVbhPNTgobG2QPLEW7M49U27t
UltfqrpUTRTYrQrUxSXQd3t6ga52S8EvpKyPEJlZ2PpzJR8euFgW7WXooAOT3/2JFiGuk3ORT/bd
YCarDjeNgKip+gl9awHUB3v1bdHkNIybEw7yVRFNpQCfg20UZXi649mtJalpfLl3eF9HTGFPv8o1
saa/fb2HIg5v+5uFgU5n+JtRaSp/qzIYMQn1SsoH8ISLPNM70GmXQEeWFaGpeIMQaBAlQupRHoC4
H8HW/3hN6ZLzn8He2KWug77wQIwaSb1T8SAAao0g7SwxJ7rgnuQYKtuR1TEvHIjp232jrqETAg0K
LeA1qRMNX3pN4Gc9sYOWxZ5Jt0vNVHSa6M/X4VGFkjiIFbEW96sfK2IljC2WokS3qBR8xvlBhL6j
AqbINVjx5I7RSmjEFfrCrFDPrT92VQGsUDKauED2RdllhE6E9FvviH5rfT1JJGUruVALVlIDUsma
58UGiU3G3Za5xnL7PHfCyuDgJMcmgOskW9mDfgcaTTc5PNvjz5ubFgUdnhxIHaBqBSjX/ee1UgfB
7FxpnLI/JNARyoML9mov4G2N1kIyOB4AM8NOXD+2O7NH0ZBBQKKLRhYIAtOzIhcQv6uY1hnZ54rL
7FGyqwy0wGlikiUSaMqhTisAW9KUC0cnCEob90NETUHpPNB7QyPymKOW3HbPEWNJ/K5VtmBfFi6P
h0b71D/2pnq1qipwODQwuAXThzhypHUGXIJP4K/ngUUQfFA8CjqLPkmTxHJxhmpT/gQJGnkTp2m2
sOuo6+rPJyD/TkAfrHIs/cbPhTjmy0BtnYviT+xrkKnO7Iz5jEdAvUL78YDJNIGUw1HQdwUKBNRt
kPenJjiGth8D9v7OiaQhPYyCyFxiuWbAiRZ5kt6ROttMmqMayaGu6kHxDIJI02+1MYNh5HfMqBS/
GIkM+uA2ySbKs9xq5FDRm7potk2gXCPeh/AJD32QUY7AxufmKYjy4MzADlKbBAKZULLIbaYBlTYD
MhlTGNDL3yAnCFG9QQQetyHwNyCmHxdSUnMbGT4PRD4SVKLRO3m/uSAMXnhBEnVOG6cvoOM/gzRN
7s5tcajI9fE80xfY16qCqEPEfxJBryZ1gcVK3Q0xaAMdwTVVYR1m7hqUjnoKNdi8+w0FOaNKEkig
dXoiM9BEjpecBRVn/ecDUAMFYyx4C78+8CYmztEFPMqQvnQKwXJ7BYLcPiQjkSPLDLTmb8txnQab
BDIrkvCTbZ6yJrWUAmLGw2saeqfHszG3xSUeVBhojuBQ6qIiCIiei60AESaHcX8Uzc9Bhdy8Vkqa
nB2gq/rY1pwHmVI86PdTwNVIV2IHGTKFftp0Dg85glGOIeokadDxOUo/24md1tMbfiHgnF/sG5uU
Y/bKns8zvu0c4jI/iWKHrj3JFnbeJosrmxkHA2qVVsD1mpuOBg9E5+Mx0wmZP4tNMMXY12gDpHOR
Yw7xQeiIdA4IHYRwXTQ7Md5HzZHdc7UZ9HoGmr8y33IQ1RRGI92PSwW+2bsJG/2fL5iW5Wa7MR20
ytQQXzAw1QplOIOFxlsurQNQWaQy0blh1JTWt0Ios4kLTu3/mf9/jNNZCrfnofsqYM3r2NpPIpim
io67V3O8PlWrhdBpdi/De4LFASuOEVMDdUuFaSvYkpO3gl3V0RPkWpnhQtznxTzBTDwCBDAYVchk
TaZfMgG0dPiALTunS391wV7yZR2anCAfTaId1Dgy1/qd1f8yU/BnL4HaATQ5EwPjtygjg6pM3WIz
Q3B9UID8sUTBhuJM2+iMqrXiSmnqdVOv/F+PNzE/655vDFMuMy9UJc7EDpt4XHP+BQLF1xHiZzXA
gdCc0XwJ4ijQ3GWD54zxtnG6hoxeXisrFUFQV4c6xBXXoeD4xalgn3i30RCwc5CEdXvIQUIwRFgt
csPNOtmbT6ZuU6jO1H2TYa6k1ojXythoXreqmWohRJibGlAwgdUKjELI+cvTd9ycLr/voDFNqt4J
1b0ILEna6KSCuvSzK9rIBsSAiXo4bck5/qiuaukwaWqS0YVMCFCczD7rn6Rsz3JkUx6k5tSPdkdW
fd0uuKGZozHxRYGjnOVAzcdSXwmGBJ/LmWk2wKW46d2zSKAvFRuDcCyg4Pl4u8wbA/kHWg9wq7DT
v99MiRuMPRQNRZxDKHMDZ0M6jWM1KfrJJp2WQg7xsbmZlcbY/pqj/JvEQWUpa4TOAUJ859oW+PYe
G1gYz1ekejMeSDpCgKRgOyePK71gJXNI36HCa4tQ+om71npsbSYMvB3Olzu/sVZAnlGoBgxnKwJS
/Phn0+nNyYPc/XDKRQo5qSOIpeMKDp9ctjJ5ubLjWlinHkoBQm1U9ZEBpK1eKzgpbs9yWiEkmlwe
S7fc8EG9j5CzWfgmCkP0n2+Sp/QJsO6gHrjfLiKAFB4amLA32eykym5+8Ic4hd5RzUMotxuit5YT
fyEIljdiWJWpBkUsfyEMmnFweNPgeKBVXwLanzofrQBuOgjFYomLs89f0BXkAoXueUhprBeGO00x
FebfmaJC3bDoM7UkEk5HIR+LdFW/Fi0gApAOYJlN8LMUjXAPiTbEIwvX4+zGQoT99YqWcHXdzzOB
jndZcgwMN5miMeqUt+mhdr0wvplkzfQ8/McMFVFWEOEOB8XtHHZYKcFgtdDk0/scCmdvXmNDr6SB
CiQEyrR4aIwyfV+C535xxX2f4L8fQK1lnXNhGUOS14nXvdU6TaQFGlRy7UqvT0fRItYPFCyMfQj5
IOPQQqhF720Il2lStthJO7utBAEUF8r0RKer+p47QNVPjpC4AkYUyh2VqEEuiymNuHwNQxtqvVol
XIrXugK+a9Td8aA2l1pv3LfHi0IjOP6csZsPoZJZBfiOxiTIkD45Qo/xFfPPXapkVcv7kbOTXEtj
rMhFDvUW7zu+243RhSutGkyaUWPUhTWKkHXyOYhgptfHnza7XZDew0MI/K1IY9zvyioMAToJgt4h
bfYaqMXnUG/95P2xkdl1EIEAhdbyRDZCbQmF1IPIhViHtOcYLUtBxOGygSGVqQnVtJ0a9gunYPas
IT4Ek4qMC5c+a+BSbzuIMPZO0aXhhlRj9D74YboA9Zyduxsr1Nz1KnFjmSswd5CH37nQRd7mxId6
tlirT49nUCBzbksG7SQL9iwkKShbSsOmZVBjChFPtVZtDRve5m1wCV8Zy7fzV+wWq/9phGt2AzW2
4ZjZ3u4lWg+W+qOxvHVuNhZng0Xvt/8O8eaqWePP1nwKrHi5XXkmOEe73N9vpZabCD0RpBweIOSh
Uz9oPYfXsws+3jOUVTWlgKzspd7/NxmrO7OUZwdzDQmkGluZySEZ/SNzn1qyVtKjCAnu5JRz8DKP
F2V2/W/GSQVaWaQgEa/EvSO3wbDJ+r40M0jCrSWQES3d0tOcffOqUEGBToQErSu65IXCUJ14Qdk7
mdltwNVmpyfOYH5KT9Pqpr+znWSldrV6PMDZc3tjlBpgy/QA+JAU/pPp3G3oEqitlxk66Stf1CBQ
DRbiSQ7msdG5NyvW8e9QqYAyydJKSX0Mle8ys1+JNTgg+2O56jKrTPdibPIusp8mkyx5jfn1/Mcw
/ajkGkSaLoGXZsX6iM5+UJKaCtMtOMO5hMDt+OjSGHScxRgyAr2jqEiHn6JJeIDdBMDfy5/eW5v6
msw9QXb18bR+oQK+7SCkckHrD8FCdNXde/rE5SOu8WA2YFdeAqYC5BbrwIZkuAFnvBZ7dKm4VsMi
SEg9A+RUhsCdqvRNrd4Lec28e8xvvt8KoPaWhKUny1yaZlI1+OfjqLPLlUybRgRHKXFNL7Sr5lyH
jiJAJnadmHKjKxHgamK0DRsFQqGQF/73CdA7+9ROZwI1BRcWlj5PAdY3k2wXyWYNhVI5X0rDzZ5k
RARQFJkUPL88/c0DgyGQHBBK3Bqu8MoPK6l5k5hY8+3/arn/mqHCTVfy0pEVpocxYwnCi4qSgaA8
1cmxEkHKHhoiQh5eC3rFiLHXRGwIRfC0DPFHIq/Y7NgzuRYHWy5qQdrHLZzxpTmgbrOAEQqFb+ve
aZGhECJfT11LZLJzg8D78TzQ8IQ/odfNdFPbvnczgGXYBrdClFlhsIvUQ1GEb7l6UtHB6eXbkX0j
4yVhN2G9cpvGCJlqwyi7AqC+x58yN2gByaov8TVUVvj7AwgS8boXM4gZsXLRvwtBO9kRgObNJW7X
Jom4NMvTpqVP/K3BKaa42WlVraJjoxB7xztU0omwtQYGxiawgmyT8Etp9bm7AiU41N/BuQadI8pr
K0NN+D5zcYLfveyj8tcsdIebQra7j8fTOGcItWgke6BtABY5akFdRuwUPu8Gpy8KyLzBiTHNNS+7
1ZgFR0VY8tZzz2MZiFwkbSCoABXW+0mEuFwNnUyUEMdMtqPm2vWJlUAeWWk2RN2qObchwW81rczH
o5y7i27NUtPpcTWJRF8enIA/y9UmKF6jyHpsYm573Jiga8mj2A9ZykiD01avXXssy97gfCuIBU2J
nBJUsY/Nza0bsqYcqvXQHQUL6/1EMoFbECZjBqf2kcaBBnoP5rBmpXTNykdF7d8ag7gHxH/g/1AU
lmlJL08p+9D32d4RhtVQWi3/Tn5kvCZHC/fG9zN9b4c+YkoUxoEHO4y6AaX4KL/mkOe9PB7M99fM
vRHKlddtLMZDyCP2F3jA4QUXct3ZwC5sh5mHO8yIeC2hSoJsKp3eViNuYNuQ4JHac3qvfCD6AUio
600IuHuAGY4Ax71Ck5QZnhNxKw+fAzIIuc8YIqrrhRCu/PqnH/wSAAEYNhBeXvEQ0ckMDzdN14B1
dGlavu/f+++l5j7rgkCUuxEeJzsN47leVUYraRl07L3D4wVYskQtQAJAR9UVsFTKa19ZR2JhRt4L
q06i7yxQDQsI3hkMCkaGCwLpsEk4V6FuCgyK8aNexciieE9af1XlZtk+9aTXiq55Slkb7L1dxWpd
NGoAX4QCq3seEi2uXbNraLJz6XuYvvvI/CbimvcXqnrffRO6K4EJAjMFyMOhinh/krsWfG99xQ+o
g0BqBfoOA1SiGCQvovDX44n/EiG6v8ImbwEq+InjBhTClBskGadUU4+BI5S4ooFw7S0vM+XhSRUv
o2TmxbGVfKilPpUeulECCDOec+ZcA44T/A7FbeiHPxPlU+bPQvomNa8S0ZnGs7J6YYPMuIHbz6Q5
Mz0uhwtzBd5phYi3OGk00cISbJBwjU7g2F3qFqPb0BHO4P4DEAQ6WSiBIbd1vwIlbqUkQv+is800
pNOAPZb0j48PQf847V5eXt7e3g6H980VKTbtdwfagc9/vSywjzwOeiOxSaHvdm8fBNZSp3Kj6Pg7
4BE0ye4t0ar0ZO/ZgV1vie1a5JLY40pac2Z2lEzWlkMwEIXXZvX4U2ZwKlAGFcAqj3AA7xqaxDZQ
PUWK1VhyRBTwNasuTBddZibzVq0WGw+/xwIoa+I+AfcQr4DaabribgIqzg9lqLDLksNu/DdwH6xq
LT+kJvSmF+5KWhnsa4GnxhYic+DJ/ZaWG1gSkqFRJSfTjpDe1Dr99ehpvwQA+E+7t42vddrz44n8
wnjcHzUMDjTd0KqY4jdaA0Ru5C7P+UxyjO2+PDlH64e1B1/VAIlX7cNaA4UNSL2lwa1cqtNqtdJX
G9O00fNf6sZ5u3CvzjwI77+GOvj+iLI5m+WSI4O/D2To1RWAt8AJV7pe7PpNjGzSZgkCtGSU5q3G
jubQNYUpwIPzWf8xfBSxSV7IbjykgGk/15GWPXlPC/M+XVMP5p0GOrJBiCe4X2Dejb3xYw+8+zE1
rKOPfq0fhfYxTbqV6AoB4Vt5MDDvT6Gmv/NadlydxVOjrRY2At039mfvgTUZvgUhL0fDPcs0lryh
ryTH3TeXvVXu4sDavfCWatpjZ+jcrzNwkL+HjbwE45vW9PtM/DVMeRW/HpAe5mF45Axez/bqE8S9
igjvf6smr4+nfSbLhA0mTQLVk6wvSz8jerUpsoCtccISbdy16rUbNVc69d7efZEDPbz422hYmNrv
ITAgtJDcRH+DiP+/itk3/kPuQ6YLek9xcqyoaF5ze0kPfW4L35mYQpkbE2mg9mnnurLD2gIoKwIz
tAKT0Vvt5QXVtJWwyNCxaJE6qQAiNCT2GNlB9wQ4orwVcyi30ZW78EZmYYOCJmmpI/arKkHtFEEV
J9lCFkkUQHvuRylxxcB7cYVR6gBebH1dNQv9Y+prZ3RoGWqJlVmpdinsYlPY1R5oCGuag8SGoqN1
iY0A5AW9dhLtUgvN8OxrYA/Rpq+H1LGWo/8+1hj9BTA/vduK63jPrGvds1zdXxdmpz0x1lJ/zezO
uBkQtfWlpEwCRi5lx8gt73zNjktUQV8FAmrKgNyGHAlSyDjcdJ+fjDJ9nbSy7NRgKiVb98Rccihd
YsbMcRX98I1xBTo7m3uBpJ6mbEGQsfW12q5tyDuf3AuPeWDtZuUeuuV7dcYFolaD1wswiADkfZXN
bzZtqLRBqsSB4hA0NDXmj3INxfYdb2qeE4Ny5eXx0Z/JhAIbcWOOOiMwB6W6NFScBjx2FSDslgza
W0TSJtqnAiu0fRMxNfjsHtuluQQnx3pnlzopnlv5QkkwTMlWNvU6OwRar7Vaab4UIH1oD0t9ljP+
9AuVjDYZkUcCg6rsj2WggKO4VxzXDg2yqrdYWBDgFwsh2JIZKhglSsEhawozCANX/do7q3aI1in5
bWH6Zs7I3XCoZ0cMAla56DrFeU3XIP2zojOQoxdvL+1GuzFSKOloGZKab9yS4ekH00eHQF0OKD6w
HmEZKW+DUD6LxUFx6l2xkd4l8FiXpgAe6+Ep+ikuQCGmzUcbExCFoVAKbCwUkO6NsaFbcF3rqw4p
TMjBwkOhiOYBRr+kWzkXOSP7/NcSNZ9eTXzw/Ieqo/pg+xN94D93FTGi5kkyO/AMLoR0kwv7PjDw
WGIRce/SyhYVWjzqMUlVJ92FT9ITb4z/1cz9Y4Cu9tfZwA3uZEDaMysgqC/ejgUtzcIunHkDiAIe
GmgvB/+3RKfvAUpR5VYqVEfYs+/Fhv8sf4eX1OQv/MKbcnZ9ECUAMDSJJiGJdb8TmsQVwLbWqU4J
LuZL+FMGA6SFYmbna+O7vDB5s87p1hqV46gjqQ1Et1GRnpvgYmgmyc7eGTRRW/nARnr5g4Qan2hL
L/y5Q31rlrrJw4ZRXOhkYRMe62P4JHxyvxpWe7xmcw7q1gZ1uapZLnNB1KoIaP1W697Fg3Isf2dW
vcTjNbfFxalHBq9RNOjQsAMucCFPmaSuY0Rgwj111zV/Ggxd1KsdZ26CY3x9PLCZRBFkvgAqg8YX
pBTxFr/fIjHbpoxSwyC7kbXC9vEkFbcN7k8fVWHf9DXeSoABIHpyhBLEtvtgrMdfMPdQvfsCam7T
uvb6IccXlAYan86abPoW+ahsaf1y4I3EUN/ia2gX/9qXAAcxFc8mVjEZokj34x6UMuFGWXQdmR0t
F6ICJbcZfzN1tzC87wsKPBro+CEXBv5f1Gzu7ZRSUVVNXjEOq+YbxKE/i9GTV0matCb4SdiFAGH6
aXceEkKNkMMWkOwC8wO4w+6tDSSSAjaPeCdm4ISjrkyNzBVLkycN0R+vm/DtTCANL8GRETz0EUXT
xSjeBzxmGInoMOOBKzZsvlXCda5qMjq2XObFdT+DYKWGexYwE+9p7E8ixHz5K6I0XSZ2/8l6781K
dp/yWB+vHCrY+PtX+Z5lK1V56kqdRW+Qtx36QGtcywVfbWXUAPlLoVZWZpxozUsUa3VrSgUCc1Ar
59c+2hJvAaHz7TLFKHGFIq6EsCmO5DQLN4Gl0JR1kk4vytRXXLOohtYoZKQRw7xhzDgIi5XP555Z
gLRtYefMWYa2EgC4ChLq3xC/gtgT0WVKyZF6hrP5PnI19Jjn66rHJAeimthyFaVnUR2WCv1zSzt1
8iAxi+Qx0qfUvdExZeGFyIoBfgOcBOgXXFdjo42YXtHEnO8T32pAaRbpUrgfvU2oHCEXroNjme10
llv5jD76mvihDttxtKpS86QT1wCNmf/gvVWkmKQNtMpisuf4d1Dsk9pFr6PdxG8e+CVEsGroypZ/
TTeicGaV0QpCze2sUtlBVWjBrX+P4792MDdlyqeuJbqTSBICESEF0nEhy5/wfiqBPY6J0RS5t8qr
GlxMbcwbUUnadSFW5zqWWANs0k+elDQGz7mKLqoQ80rS38k0QsGbVAkJRKM0niREK8AHrrWp3K8f
n73vAJAJa6cCmYbuXQyBjieJz3fS6CnxlVRKvFZ5LjnwjLT2Y6jdBwCwtz1YhonbW2qOs4YcfG6J
SVgtTN/3+AJNvaIsT4/BKZNMO7c2A1A+LEfXycMk02ouO4MHYSuUnZahsaDASkZSffLl54Bb8D7f
ky8wreDlLgAGK8G90ufSlUjBlqx3TTIbgnRk1XFWy9pdbQTXrt4Ajim6v4TFbqRp5987WJjFmLlJ
CFQBt/m9O5CijLBRlXrXsFEVk2VQLupc1jWHrPXtKuASiHNW1Wr0XWHD+0xroa8EEs9jbijER7da
V9RL4eQUZFOfhHevCsILSBYim04dVqGtU3C7V961jARk2sJKl9hI1NGWKVolyQarAaTQiOpCsVWP
BfdoWKVWHYThWhn4JYTC9yQBVBNV7EncPTJiWzr154VskDeA/1y5J8XXk2g//GYrSM3raLwM8c4S
jK4z08AkEBUQzAp6WY2eCYXGJscYApY7Hn3S+SoJTUgrhKiOfQ6tLYabTDRlbisSQ1Wf5asn6DKz
NI9TeErP40RGK6N7Exoc9I5KRLH1sqTDjnp2IckNLaMV2SXnRj4UAphb69es+zVsw9FOpHHhIH1l
aL/ZxusTFSr8qdJR2EA6vvXG3LvyygHOwzW8y8AAGqf5+aZRdL5dRcKpFi0WwghG+R5D5qR7Fsyh
N8RwC10IE4375CQ6iWJ0oP1jTFVa5sL+fuFjaW8+kgrUhKYAH0ORedcefuXIVHZPTAISTTCDaEF9
5Exhm7yMr8RbyWcGXr80OJ0VF5bpqzBETdWkaT7loTBRwG/cn0CCDsquERXvWnXQ5DwPxXNamL1n
u5kuub9qZtfmdtG8pWOoEWHnDz9L1pA4WwYuqBc1LrWRY2jNLtwVeI6wuRm3hsDY44DWhEMcm6F7
yiJdKE0mWjUq5JRN8Uw+USF1n9RLHa7LCl1TSO4yvwTp7KNVf2Lq3oz1m6xqvQfN83XwFA0Q8Ew3
tbiE4fzSH300eOppLzBJKySB4F2lfSVZA4OG3v4SeHu11aNNEL4UhZaukugFLU24tNHE/paewmwV
icbo77zaksQXvjeGT8lbe8xFADI828iD0cBjq9VRcmONgLUGmyntr2jXHqbuET3oTjI4lwRN/uEK
a7m9xtG6SI9AGfpwd8NOki1h3Kf5NgauNNBaZu0peo7CcfaclkYum0W/Le1APuevaFJ5fBPO3OAo
NEkA6CNEQ25FpCNeuao9lpG8ax1ZUgHVW63w1qGmQqEls2KND2yl1od9VqNdzUT7G7iR0c+1kRRd
GvZCtfA5c9fS3edQ90OcqpnXVa53HfaJgPZYq4qMDkV0n9Uy/7kedEEwBTYyFH6JdmLmdN5Zpi7E
Jub7MREY7wqB6iSBSkwJ/v1K1kTJqkDSlyYaOrOXhjvjM6foH86eA1ZBphMmaIMmQll6/rVmDwxu
nnDs974HbckceIpU6wkEo6tBg+jahkPQ3Co4jv6wVpVFApdv7yxE6WDzmXIdU36Nbk1OwpwvhIb4
V8hcdRqPKsZBbPjeLloohHfQddtVcqw4GdedvJqttxDd7Y0sGXpN8jn+NZMaVR/YODL4gss+oR+/
BPX+DiPEF4rI+LB4DUJOnBadQT8SiJQg13dtXLIqg9BQ5VIHlL2S7byy/KY1K2adhq3hZ5eQeY7L
nVpakQy48sfjM/O93oJiNyFQg0E3BeBbEuXIJajUD1KSRVfJjgBp4l5ka9jDWUWCzrtrXlwhY/gW
HcV1uJRtmLY/5b/AuQTjuGEJ6oJUrNICi8FXqh9fpeKQqlbpbWVplUUn2b0S6Wco7xPIuqHdgj3U
klkplZG67GvOOz066/0UcoMkA9D0tWOBrI5dXcmDDUylGlPrRPz0FXCq+AsPwG/ppWmybj55OgI3
D0BOiAUGcVd05aWEXHu4ISvsqgoonpg3kzJMdQGqPuvHSzSzm1HnQyQiAiRAEOTeG2VSYHwDtoyv
JSARu2qJBGZuGW5/PHWNBHxXAqeOH88NB3l47j5lsskPraIvJfa/akL3C44sBPp1AEZC7hs5pvuB
QMrCzYgfxdchHjdeuBeGDVfKe7fZFddiFMwue8uHVasjtjAYwXUeT+PMAwVv56lvS4I6Iai+qOxL
wjNC4/qufy05o+S1sNOiAR2fVhvv0zLUktJml5pZv++Xe5PU4YoHhXG5VvWvo5/rEd9oMeHQgPU2
juIvBkmmxyP8nvAB5B1+RZhIdSBxRB2oPsl6VKfl4Er8DuIyzVhpbAai1k6O9MeWvhf1kSqDbwWy
D7T4SBVSc5kVlddzchhes3Q7SGevHUGPg14z/hcyOuJ725pxahYWF2rdTlKOam2Ne/DYaE2lpfw2
Wqrgfs8b4nsIOGInd8/JnEp9j1znYcgzcXitmX030TDwesJcxLNrMaOWp+vkqKAkOWjViVxV6VT2
Ky9Hmq/X5HRhar435U6fIiB9ALgoFoN+judsn5QZOKWupfCZ505bnivmRBJRH3zTCzTJRVN/eBV7
g6BWLGxcFdFZtOIbXuMz8/EyzW2/yWEAf4naDy6b+wMXZUXfcWwHmBQhCIfUJrVLEkJbBJWaVSgX
IPEUMD//3ihIjCbNcYANiUoZFaPK5xI/iK6xrygroa3Ydde8cXW7BQppxBMvVBcszmRAvvgTsPLg
Sp24Iu7HORRuULkDZnUUfgrDepA5bUzw3hAqLXnqEYxXgck1prIEC547cCL4bdCCD0Fw5Frv7fJd
k4d4hIdXWWrHPQcmkChBr0tdjgu+63tohYQxiJo4JFh4/E0NkDQdO8iKHyHB4WssCeC8Fi6ZOed8
Z4KKnV34ZnT5h9HVrziNUyKtGRG3fxJAF57Z9G0gE69fBW7pXusXSlNz2/R2dFScLHlERThURFcl
F+WDnPaMHsYcIEm5jOeunCmgZ0oS+99v0/8j7bt2G1eWaL+IAHN4bSYFi5KDbM+8EOMwzDk2v/4u
+l7sLbUI8Z5zMBgMBgZc7FRdXbXWKg0vfHCXVCAe2QhsCkNh4o0mObc0BmH2xZcqK4SgYDyWOI/Z
2ha9vWWxgqDooPALnBBu8uut4hd9Ek4Fxgi6quAUgy6SNh+r3SRMT1xUc9Cj0tBCCrHqRuggn1jE
oOrKYRdZLVdDCkGfcjsBxt7pGvVLi6kECSgu2meTuEppny985ppGiRBJGwEqiHhGMUFOC2GMMpsE
LEe279DxRwdVj+iS1xRgNe9ATeUbN1nVtZndAmsVUyTxooHkIdJp1xPEFwqVZKokZyNrrIA2G6N6
5iYzy1+Q65Zqp8MLfdT3DW+B88sHa1HQfFRvzM/XJ0ItiGqwajMt74vlJJbpmS/66MAVOijUepqe
Yjk8J37EH/OpmFxF9zOTlsOv/3gvIn+BuhsQmmgK+ROjX4SVihQk5Vi26bmLErBt95JiDZUt55Bk
+X3f0i11HFvw0hTjSbgxN/xEatLzLPcbbt+11Gl9+617j0wICNipAxLmrkxMDWL82TFOCN0ER3W1
Gj2bYaYbOGM4MwkHUEZ56nq1ez+TpiRKszPS041ViAKUuRKIV//nF+CVGcZBV3qRZvGQZOdsisFS
3kGTKRT3UI8Z13KdC+8oYJj/HREb3IpVEPKdDlPSs+hOBdHe9F9KQHSL06B9jhRY5IwDQe3reWVF
xaWpRNQDIjcEPMWfpMjF5gklLu7rqMzOc0NFJNz/0HNziJ3vGH3DnNjSAS4ZrOak7gPkPva4P9aC
r4XLCWDpfz9g/sCLD1CoGgFDmGfnms8NQlUjtYOE5s79cS5kUzDBF2aYuCKQCyD3yyI7l5bqnzp0
ZySlaOs5NCMdTtw0L2K9U/PNitWFu+nKKuMMVb2pFdnA4LTjV/2ZEdSmEkt+H01kgre1Ke1Mm348
3je6cFfAJvr8QsIND74fbMXFhPKBGEDDoM3OXIIXJSREP3Bp5K7f9YkZ9RHndoM4mnJerAFKfwIl
9lhiFwMLyQMHiZfu9VKighOgUNSl5xQqdse4HUt0QksDuTN5NamgxMm3SCYOHU1Es+tjuXiZ83Cv
AZ9QdBhLi1p5KIuiLcyIJtlrGMT9V8IZTf/VhyOUy0gdoHlWoKQlupz2HQelDkOvQ7BKKgixGiXY
DmYshWNsxrmg5k6gTBAZieqmVM3QKJSvUU5DyRmTQi6QbzQUW0jH8EMaoyCyujGuk0PfpGNuFrmK
60JW2nyw7q/N4jmfFcJwheN2RMXpeorEAu2PqrJKz0gztFxv6Q0RAmgn+I+aYQ4PCqrZugn56DQc
TJB/QXu9/wHiwk0lXX4A814HmCiPU2iinGm86RToILtdpJIs2TUBkSQzgWzrJyQeRwddJUrUTZyw
Icqe65zSRXMt7j18xVyn7VMbYN4x69lzhcZ78so8LX4mcNDQGFXwCriRjRrAiqVlPKWQFvuO/vCb
+IELZSjb1k7UWf3gqDXp0fFR08wq6Mxaeed8LwNMuzeNOjVHRO7J1vdt1DCxKepk24/bGi2Cc1Jp
hI9fViZ16Zij5zpiDxlQTjzbrle1Q/acm0YhPRd0U6n7rkpIEjpIHkogOsfSdzdEdovEfx8LpE/e
aU4SfxeJIz6OqKhuVltdejWg3Y+We/objZ8osA+ZVVccGdYq8kvuAQ8svPLx2J/fddffyoV1NNDY
SM8o+fdW0KmlVWXUJwam3EatVSUpOlNs6ppbk85aeO/MMEKAWGa2jvETXFw4prQu/CpRZcySygeb
ZpTQgkmik6dkVblycy8FCKhKaigmazoEzZh4udSqQKmnCN5eEmSIQnfUjo3iFTWgHZ9Ua7WUxcsF
Ea8IuB/yQ1CuYeYUwWfUQeTlzGfgQAmGE3ekhWZW+6JSB8WC6C2ZLBqu3Wmzs2D97aVZ5ur09TDy
46rLzpVK1OqkKYeO3+sODiiX7MvRpbW7stGXogUo4CLtjBAfCHHmPhuVqhHCcMrOtEeCArAj4jcf
IpDsDenEN1RK9FOIUCm2OXSjQa9ZZ1YyBeLfgCD09FegO19e+aQlfwYwDbRiNeBqtJ8y18Wm4iuB
izqOQ+AUGujxRoFjEFrlWeQa5SDxRrgXiioweS6LzA6ayStvz6XcgQQXZeBVhro5hLSuVz7R/BDC
4El+5pqKqPG7RlH6Q/dBbSdJbj62bho81npjR+2aI5+n+mbxkZqR0RgQ/pGNgWUhA8Soh+VBIWP1
2PC5ZUxAEMR20mdmzRdmo7717QOI/iTIHEVt4BrxUCxtcPAnAVW+0EkNiI55Y/Sqpxbvm5Dou79f
Fo6hjO0yp3LwNEP24Xp2ONoqsZAJ+bn10d1S2gZND8GMg7EGvrnFi8qAN+E5Dsl9CLADQXJtqKo6
VS/RGOmcPtTP3BYa/2YAOPvTk/D0WRNxTehxKWF4ZY85B8OU920dwl5BDqEj/50ZHU/fk3dKHlTy
VqLL5rmJ/z9u74UTf2WXuWjyXGj0KRbzc/+JR0Ii7/PwT665SlFCTyNy5VonvnKAgBc/Pjfc3sfn
lFaa2CN4Rd2+KO0iXYGZLpy/qy+at8DF+ePQw8HHmzQ/o4I+UwhKq+cz7PqRCOF3M64qiSzaA46N
h3glGJ+s9BClaaQ1JezREdzKDTKxZFu44fOINQfs3uSJWR5mCo3dV6a5GYj1le39Zo2g+AOjYI7f
HJv88x1MrJv14COHBnbAHholxCASqsUEWq/Yd9/dL7exHnLgXUuyOz8PH4+Pa7nZpTzxlX3mGm/y
XqqEap53AqwrBArrBzxpitgddwV6H5MQL8bIegw+7p/opTLIpV1WliiiHSQoIoy7M6lCwMDHC9xM
fTucXEva3jc2u4c7c8yyDyDzH6V6iDHq2r6HRGzcnnz6Ogbfq6iZpfzl1bDmi+9iG2d6IhdUwrCk
YwbuDdI0oA33+2bAu5fUshf/HoBfPPhr6e5lz/XvPmKrLkoQIKgIcaKpsCkqNOYy+QP/yk+75Buw
nSmxOGiyFHb1LKoryZxF53xhmfFh2D7DkE6YXV56VAXg7GJnHE1xNThe9FlznhsKsEBVsFIb9aBy
shoA8Klw+xkQqTiZACYEZOS3XFETbS78JE79R3zjFbwUdceIPSQvM1QQjXpFLGDpvsY6//sxjLvK
OyENRwHrHJeHHk2P8K7hTLQuAEceLcGUfWZxa0mz5V38r0nmEpxfxFCewTxLyoMQO+3c6OYdoGNh
VWdkIbS/Ghzjk0RxqmMjx15ycgucR3RHOZqTv7l/KJeKd9CwBCp8Lt4BZ8ZM4cDPLV9KOT+/OmiK
dQyt5hCNpM2IuZvdDiRONsPm2YTO71pxbAGhg2v+wjQzlQanobOHNjtdy+m+UZIDpTR3ZsXybb7J
J9P8mx6Kj6G0AydpTOv+wJcv/QvrzPSq3TAkeYuB15+NXUYkVHCpvpjSK2/t0Hehdh4H8ogsvLWm
Zb7sJFDAB0gUqZ0bMfNI4sIsGvCcSaVPSGuPUmGpFS65CTT4J11/bSC62KZgTW3hpeoU8qrxysG5
1WNBhKWBaAR4lIjqO4uV0+R0oDlfZ+exJ7HuAonTNofABrALx9ek31ni0NjiE3eSt4abHKASXJm5
Kzuqvs0fhO8ps5Fla/dxtMnXWGpLngzSBEg6wZ2h4sBsiyEOenFI+OxsCC0opAXyFxXNYTouIQPS
ronKLrxjZXTlwImWIdMGieDru4LWglxBvhhp4ZFupizNCYBLj2Cwu/c3HBPqAISECooMbKKCHCGK
0uwVH1e13MWJdDAqCwUFXrZyhURf9CU+j6sRNFO2+b/GQAJH+QDNStEf4HpQRQT0d5eX0qH7Gzxl
mx7EackbX5OXxJHXRBUXB/aPLZD+rm0NfTcpg5GjaxRQlHgvv6goD74EX4Wlr4Qr88pfRBDMqFDi
v7bEBSBFaAMs6YDX907zOf4tK5KKzv2VYtN6N3aY8AFoaVVMZjsoLh2i38idgVtSAidnJie6qc/N
h7YdNKKe79tdm0jm2dPUvK9PYAcc8OKLI0AmpO9sslp9W4UPXLyvirf/zR4TMoS440s/xTBxb/s1
IK+OVpPkFD/VO+70v5liXjp8ZKTVGGM/cs/JU4Km935OihcK7KP9vxliTrPP9bwQtMXPmPRX4c3n
SIQEyiP0jYW1MiVzQWObQKLUQBddVPyBcGBFzsJhStIZhHIYW92MEx6pttIWy2MaVYSrvqKgWtuY
8w64PgDAWUPrGRk35CnANbg+AEkVl7rQF/5BCQEUqVu78uGPBY0MkMtCmhsIll1S94RDrU6oT13A
WZRDAun+HDMecx731VcwxwNyTF0AzWn/oInfNHGL/Agpvv/NBHMUOFFLeg5AvkMni04MIsuwG1B4
+C+MzDpDWD8ApFjPDyIHBV2u9w8NEl59eWqrh25N/PP2TP9Uzue+DHg3A995vWKyQjkhnabQ08GS
eheOpWTz8VdjHNNcJU29ou41n9jr/XFtjdkftKgnlAaF0AukwDC7LAdDq5FXFYRuNz66EM95ArSN
x5BYcG84hEDValHstRPQVMUzuOTAXBYpoRW14vI1qwOAZxMbGSx0PBqkioRaSaIkPcZ9acdqb/t0
TeViPtjXQ7/+JmbolVhybTIEsRfLxq7Kn6XB2AbpYw/hrvu7hn1cYvvrPMDEoBchawpWBuNi0g7U
UXlIYk+PWlD+3ko0J0Mh9RiElvHIk9ATkTj5NtbCoh+FIGaEEGxCslaEyiegI8wIpSlqWr7oUq+z
qUvNzCbaU27FTuAGNvSa7Qbl3dGsSe0ihrOQMXBVJ7Fa5yx86SuJUrY2OM/B1bcwLmBC0yFIXfSp
l+IdHZ6QvYrw4lKlnuQdHvcfQpKb+ZekuLGORg/oTI2SIJdumsYUufcWov2/o8zSuz3H2UNFlPgt
zZ+z0JpbJQUINa24OiIfkf6W6m0C1h//ZqRrb/Xbs6Ij0Qt6qsRDNuemN0U8JVSsajX1qrT40oUC
gdH4fH+r3DrKaxPMioUl0pttqqVewOO667ejatF6Bee5tB2vxsEshaz1gQq5mtTjXeWzc6cWFTF7
zDfSYbINBR3iiFjadC3oWxsa46BB1FSoSGFV4ayE3wNTJ65S6ubpYTY88s0gXeGtAigO6zv5IQgU
v2kKD6xTp9FOQv0sQ2V2iBK0xrNSZWvENRmaxA27lffRbaAJ93ZhmVk4fxg7aULp2sv0599SUds6
Et7YvniP3d8hbAJuPkhXlpjVayAIl5dBV3joXKYJVqBDP5lEKBTqbnug0GNYCSEWRwZ5OSiRA9d0
w+ovpSyLjbbAyORfXIuyK/rgieWvCmCNSFwLkBZ8sowQ6R9jjKfkgQIG8bHE4KAbGcdHqfujFW49
rNbh51m62Sko1EK3EN1rwffBzy/yfVpcTXXSYb3CoTIbYauGOwTtGqraXHwQ/OcRKF9Q5uZDuOIJ
lxcQHH4IEwP1IupMGsGYkIQquKrw/GlbQ7AUr3qe1IXbNmeNP9X+wxivxNJssnjeM4qEZDl6DOLx
DrYvM9omKQc9VEsv+jM5+emDM4eTLBHFRqtWS9yb3QblYGstsv4pQTGTfGV23loXk8w3kd7RWCs9
2v2Rv5EyN0PQwrgG7JSHqdiog+1/irEr64fhSBPjDNbAOP7SwMNXg5Uon0Wu3UwBM+vtGLRyqUql
x214U4LWFFgY28gd94adpCbakkUmeq6Q0IYIF/QMKbS5eFO3izd5lep8G+Fdr8b884tpmWgZUL7E
asTbyam8YiJo523moC7w78aheog3fze5yZ10ey1zsRCGYQeg9A5kkDInTK4tQ9sPFIs8Lz00GkT6
Hq9TGpjJ6MQi+mCXczV+xVstGoTqAdIyiJeRwbo2ONA2CPEqL71GeYfkjskPhxj6C7EKOChYfWva
KgvuQ4FgxSzrPPePYsFslTZxAHKLpZfR0Ev83OX8ihR4G4OR9Z+7YbT4BZIBSTnkaFiK7wRpFSGq
o8r7DZqRlbhIzpBzcBRXymtLMdylHTZyDlQJSOMYdnonfWlfpvcKuyU+cnZl9XsZQRyCOZQgdct3
RvMPWh8/h7a+ydB/o/sIno1t7dwf+EIQhO8ByEGGchL4XuyZVvMYziurvLqMzaKIzWGtuLpkAQ8f
ZLLhIiVg/673jFiiVY4i5ej2GmXCfgRw3Y61bu1aExduABTOjRkMpeM1x6r2QYenF+qqrbxyK5oV
kZxkw9uyrexH8hCY6may06fSPA9Q1jqn5lob8+VB/mud8ciFwRVlLnawDoigneWlcBLDiK54vYW8
FBQGLgbJrJasDFkN2ZHKE3f5C/cOdDjheBJbrmDKD/qsh1H8WlHDWRzZTCSaewsABcgsX51Dz66B
sIWXQKmgzvZGMq44FTYd/uPLlQsTc6h54UCVQKl0dB+qPGMj7uJPWhH/lwqg6ixs5O/Vj8DKPu7v
+sUb9NIks15TI8hR0WBU4Vb5lN4xoa+xVX/k+2hLgYLbxU86+j0alvGyYnh+7rN3KITRMJNokoJQ
hVnBKIijJjRw/pUcAPrGRLLIt/jWNdw8OAh4JejxWn/1pQgFKWeggaFOAWQJKyGg5E2oJ01cebM6
o2g7p9SryW61zcr86TdDmzGQGB8YpDxzD6ZoYM1JdKg8CZrNySZ1oIKD17APgSrJjIFXkL7AdiZ/
41W09fzWuGP5ZwIuNlCd5RSSTbCsHEer3o5EeUr38nEy/xhWt9dW1vDm5QMgIySyAbmbIzDk/5jt
WhZQbcrhMkE9K8xaC7uNqtDUrvESs+5vlx+FjquRMbaYCzf0BSPOg6TyMui1x1/f9HfYm63FtXtq
AE4uH5ssMMtH9BPMIGsCkbPf+Jd+1OOuPwfbhjppIK5dlWvjZ9Z5qLtAqHR8kyq9j4ElQLZeeObC
X9UUmjz00rd94saaBckejrrTYGrCyp3FVn3RT+5yBZC8u14BsMxGcAnwBe3w19/4/t+Mmnl1nCRA
2ydH0V6L6VWojBXve7O/56wL6t0y8kwiIiBm3aWSb6Ne7TpPHzK7VB97YSeCMJiO0LcJvu4v/M0c
z91tZ9kWOAn0OmPVhyJN6qpKVWuvytL3MgmcHBzGpute75uZ3dzV9oKZmZwPAKmGx+DPfXNxcPJR
GZR0gpmGBnYhPUdK6Q7FYaDFyqZZGs+lIcbfJg2mNutgaFDEl7goTT0zADMuVqZtYTy4H+fkGLA8
yFEzz3ZNbkolqyOMp/TKMSR6eNZKpzDWgHALWwEbAXEGglykj1kvLkRyEssDrT36KqdENutTJdud
4dxfnYVJu7LCHP5SHXq9kKfa0/gcIMxTZE/IGd+3cXuWIDyAoBeKx2BiIwk2x1UXW6CN01JC/8TG
E1QOYhh9JUEOVKh78GNLq4gV1UwaPzHLPqlMQwwqMjZcYvdtkq2MdmlOQf1HvQT9cCAmw7gVPuvr
oVSkyuO1nqRofs1Hn4mcm74WWTJk4u+P+9azYty4rFAERxEemvvMVonzeBBTPai9qfw1BZ9FJVpG
aEkiCm3m9CANxYYrT2kRnscSbQ6HNnDbzKKCF/IbRexN1CJUrQMpkaT90Ri1au37bgKFn+9DehL8
QBSZ2K2c1Emf84NeeV1tbNo8N9XPEPRLSfot7CCnkbyUGgmlDcfv0iRydGlbjocm1FxI0VH5AJJg
mL7enzL51lkoUPUTBRlQbPB5mZ3SdVPSjrqGGJdWb5URmS0Ai/dNLOx4DV2Q5lqJBAUftkQO5kAI
hfGq9UphssRoNwYqSdQVJ7Gw0SAThPq9LKEb8M3hjbpGq6akab0i2QnT38owrBh6UmI4QeU3XcnO
LnikK2PMGU6LANQVtW49pQZ7tTuG5Wdffkdr4K/51zCOHGuCa2nucwy6P3MjosIy9nVYdJ7afnBS
QnSjBhFFhKriQeTPCkox9xfq9rmFxwD07ZHZAwcAokvMaZWGoITU19B5UNaQ2hj1hyCzlOa9bSE3
ZXjNFqDVSLPpZ/HC75Nt8WL0ZwNCRI7uqftmTTj3dt+ANQjREDQUkAQdNJNrJ5ZmKeVSOeq8LD+1
6reePcRasXIil2wgvQhs9g8unRW1DOUi5TIp77w6RrEjOOYF8kz9f5p3xhDmfAcWEWU6pE6vB1Lm
vNrEXdl5k9PifZCTQLbn5o1rz+Xb/XJtZx7shdcXdEFp5BZ2dIrsGW/rsRtnbg/oVb1ypG+9xmwJ
ZxrPVsBQfjbShSW0CZJLFIs6r5PU0GyF8SjmxZo3XxgOUtnQrAEoEY8qVmWhqYJgEgWl99DcIjGR
aibySpp33s/XBwwKJRcWWOenVkYcQgfOA8TFqUxw2ra687iWL2dbEiGDLYN0PGtYg3yEa4k5VpFm
FDW4zT1IB9lheFEHRPDt1gD2CupAWfg4deU7JCW2tPF36WRTH+3EZadRZbOT7OAlLO0BegBAzeWm
VD0XEVq3TqljFJD8errvARbWFV+qIUAF7w3hMONxdNoJeJxUEJbXIU7Upn1k9w39vm+EVUb6f/Px
rxXmli7RN64uadN72XTo0KFaNlMQUib5T3iS0aJVOQZDXhGjOI18/lr+VUMnnuxATDf3v2NhsMCn
49zPBW/QspnP6AvVL/W8oV4sqhAQ64iyMlAWCjkPFBbgUxFR8gCiMQvf59LAl1lPkZDI4UHfk6f4
pXsdH9oTZH5c1UpJcIpOkC0JJ7vZiuRrrf/QgntDCwcEs+DcowcR697QE2xIOPTd8iBhSdQsNIVi
nzatdX8ib69DDFPFqwPSM7h6WUVKNS2yYhp96gn5uFFj1CwGcMvzN3EtIXdbrMCEQgQGGgJAmCLv
OC/phd8Z2lzl26aePGpO1riV9uUz4I3b0Rys3KZ7SqJTYP6N3TUG9tI8Xtqdf35hN8qiLue5avLe
rdPKI2ohVr8e0zy7F79bFuNWjGv8boPI7ke/b0lKFPMxcdYamy5Ex9eWmLcurTUOlGBYouZHhgYP
xUHfygDlTm7z3lh/mg11OUf1kJVG96ja8u21XjMLBwJhOeQuUW2AcAwczPVYJ33S8mooRG+kQ2Lm
s/Ql9wYJUSJ/o8ds1pkoXpqajwZkT4X4WjdOUaNrQz4cI7BDNCQpS3Xa9MXDRG1RXwkFbq8bYLB4
uANUJ/DM/Fmni3Wogd5VxUCQvYlLJ7OYBNmaRDXcpGOJjhtypjqcykPoMZZU9/75WbaMGFnDwx1k
T2ZdNL1AhhbJS68GxmQA9iLXM5CD3GBbNO+Rvqale+v3AHCZm7oA64PYn/VKkHqKuSmOZS+q1YPC
lU7LRSsRz0IkOYvBIp2GgBzZbYkZkkC1DDVFQ/ba0C5PEBfR2u2kE93NvlMveyghXzzzaoeHOrMk
2WkhfSqcBJBhBLNfzSTe+qfrj2F2XeyD3J/4uuzRR74ywf0F3RQ0uiAyo3HboKGok1Uv0+sIpFML
yoPRbe+v721iGmpkgFWhCsVrPBrRMm6r0KuBQrJDhrIsB8CnKQmP0d7X8nMJwW2126XhQex2ib5T
BKJNuqmnTqx8xN3TWifc20rVz5fg6hXRBVC/EZ7llEqr1ClWPBDIU0sCI619SoIjZ0YnJTpmit1x
blYdqr24C3dg1Dyqx3qXPk3faNsoEvFN0DaAXhkbCYqfOCMrF8ltPPZDWEURHBL9EnpFXruHpG7E
Aipfikfbzw5ttFvjMZP+/pX7H5Z1Ub6trMvSSUCe5B97zP3MyXBGagZ7Y+9qu+HBM3Y+Of/xnr9W
BvbTPfY60sTIVAVDwhWJMgETawRZOoh5kiiedBxSAkGB9jROTvAU2Yky8+RTF72Ph/EJ+D707gj2
1ashOOKh/zX91voDqC+yLUJgTXtU1E3OjWYZTNBe49xIrlfc4O1Vd/2lTEzcJnXba2qmACTTg7A8
kGmCMvtpZebn8d7MB2pPKGDATaBZyfVKi6EwBlozKJ5PzaQGmUvGK+IpEkGTDWsydx6XW2KggfFa
RMTSwBGTYXyIcXUoQsmosDOWDaUpaMb1ihdVn9BM8K1csHL0gc2IRDdtdKQAhXf80xStDHlxXi/s
Mj5Aob7QKU2rwPO91tFLjhUv/6u1m/VhMLw56GTC97odOJoUk+J1UetNWrLp9daVlHHl9Tc775vF
uzDDbGYUC0MVXQ8VT0kVVxlS1dRo+VkjKZsafWZHaVeuBEkLN+R8USFnjrWDYAoTfwlZ5afACCle
Wv5K6n3UQmdXeapxrwxctIHwiH1/fy6NEB1rReQRkQ8RFCYmK9REk6ZAVbxhBHEkeFPEwY3957yA
qHSdrQxuyQvNgFuk4BA8o2nU9VnIonqMQGRBjxlkwNE02dDsIs+1FRe0EP0B1Dq3EcANhCYPbCvB
sOOULoekvKemESIM9G9KnrL0VYZACC/bKjbKaBs8Ge2ht3NtQsEpyZ3K2LZobRk5hvQL2iuk5dGw
IUMH35UttRgwqCDIz+i1mU3DTILSRVMnQnjCg/LJDtr1xM9A88P6gqARqujDHeJh6HOm70P4e/qT
ggDaNS4UACXpJTA2pfJmyLNmd0z6Du0n11JjC6d3Ft3UIPAGcDS+8XqN4hpyowB+qp4ODHL9FIvb
NFpJRiyaUFB5QLZvRiEze3zIx0zlkD7y5Ok4QEQKiEF0Lru/rxe2Gjo4/GuDmWUjaGouamXVK6fh
cxTaT65Ya0N/C2eAg1Wh0oB6DTR0IA9zPVU1nVppQOcbT6A1USRTbMhQNxvf6kryx7cAIu+Up+g0
cLpF+TMUbe4PcfHoXphnhjjKSG3CMSCMH7OKtCEdbHRtqawmiEDnVFSgSAwq2feNLswrmnMgdYKc
KW4zVmmQL1tt0Ciud19sGhepwNiSqZE6961o87ezjhedYRCx4L0N6T7G8WolqCvJICGqfsFbyLZl
8mSYD08BcX4bxPl0I3LgzS3+q3mcZdr2w+7N/iZ/Hv6cn7u9SclXSHabZ9t9+LXZPG427y9/H59f
C2LtrcB73+98c/+4Bi5bWo7LT2YOTqkPfdtQnOt2as0RMpp0P2iV0wtHAcCW+/NziznB1rs0xtzt
fhZMjU5l2ZNARijrHaChonaWc0f44CoHUuxQINnpD3G59/U1pMTC8b2yPW+Ri+cjamBSE+dYGyn9
JSPNO9RWtxYfswTPn+DlcoDM2Qp8vizbUZO9/XtBRgd0AcIjE1IQ0U236OdFRBs6ElCk08xTQET0
RXlAIkGzFGstmbAUqkOyB5t+rhlI7ClPoL0upQlu5ID+LsZNP0c0AWmnY9TseTQigRDw/cVdOmKo
Hoko6kFMBRTI6/mtWr3ioKKuepXPEwVks3CFav/zCmNPF9LZ8F3o9oLXETO5wF7kALylqudst5y5
fZnIt2rJ5FOzNfPbt75PkVlZKrFnAvXzRtum769zK3P69LVGGVw655dfwvgwnY6yOPXzWJU99XwJ
ooLRb0BGrJUpXdqzl3bmw3uxZxs1CGmuYcQZobuMvL8b5OP40UApo354/3Betrr1nUEsw7cM8/Q5
vKPRF1rlIhUPCQLnD5q9monzuC/sbv/amcrK1y1+HAh4s74yD7IrMwlTFeo5esuoXu9LpKO7XtoU
Wb+yqxZn+sIIMwOc0tYQdmhUb4Sv0IFFFXTSRUQr/qxM9YLnRu+SfwbDvGwbDXn1tsVgugDadZ3W
gFJTJXQlklyeMm2mMEHHB+ms6/Xkaz03pn5UPUkR8aR66OlGkNbSKUuxODqFoSaDaBKdOBiPPmRF
H4R5rnpUB7j0FeyN8qxBbJNHGqf4uD9ti8tzYYtx6CLvK3IdZ6oXGPvpk4+tsqpNoVl7Xiw5M1DS
f4rzuL1Z9Quh74ZaRUN1ryzJEEvbpuEh5V1Z4/iIsHNE2dUwnu6PbOFexDohEYBr3ABSg9ndeom+
NmUqqZ6hQA1WF8LKbiPBnUp0ekE+zaymaMXiggMFIX5u0D7rggF5fb05DCprWcDBqUi18CbEyIX1
zcv9QS0s15UJJp+iRYWY8x38iZDIRAIAWkaCaXKybE3Kd2GjQyQbYTIGhL8s/DidoqBNBBiqqi9g
aMIqInRcYV2u2Zh/fuEcp5bXAq2GjTZBJ9Njp22EcQU4vjhfSPvK6G6ERWVx2oZK+7Sl2N5jiqYW
/UShtYlkiMw1KUlAeLm/OktbDrQ4PGOgw8bjkXU9IDHIs6KZBtXjxCK0+7CQiDBBBRxNpkEyy6LQ
7Ypw5QD/dK5gLtWrhxOTkuhKP+yEDA+n0cnIQSMaeY3d19oa7FmLKSKVeYQYk2a7T6fTr5NuPRGK
PuwPaCZsmejrQjZ/0cOB/BcTcfGYYyYi4wC/TFO4ycpoX9poFvPUu9yqULKSZwFIpZRXLP5oS99M
w8XDi7lnWomvO2TyQanY0d1rY+NNbbaYEbym8Sch9fteN7vdu0RqB6Hdy3dhcvN0JZgwkBcKCJdt
n7AptioIQbOOM5pqmn5IoBGLbuDJNn5VcTO/9WbjEJ5sFOvxv5k0VUJCBPITAKOwe7VvZDrSQsML
WAlkRwxS1Q2y4r2k6lbsxOyogjO1EgEsHQ/kTGf1DuD/0CztesMi+kyEQUs1T9HQT2SLuL6IY1NE
v677+2HppCOvhBY9M69fYwsiGe3oUAuRhssZFAY+h3JL2qP6PjT6sLIRls7gv6ZQLL0eUpordaUo
HB75Tf0cy/2rPIpvWiS0RA2oYobd2Dv3B/eT12G3Hsrbwozw+sl5XpsMUh02o0zz3ltrBlLjBCKd
Y6VmjNcD2F5mChVpjvROa+n2YL6LtkCQkt6gGHD/SxanWUM5CNxI8IxZYlMOUd0xlWvNM7gdpz7y
/LeBG/2+jcX5BSwFndch8wmw7fVgOS1RKNr6Qbk5hBw4amCnBmrGnaIgpyydpti9b25xSPoM7JDQ
QhAZ12tzABdMYuS3midnMVHARyv0P+10vm9EXDwHqNigu7sEGCWrXKrRUOag6aZ5tU9JOOyHFgTP
jUD/ju2JT6Gx6xg6yJH8qVKRoZPdqoPY2z6f0IhlE3FPY58Q1DkgiI4uSv5wCMKS+KnVdCd+DXp8
y0qAZjIgugjZ5jZhN1ouw9jWTd1SzfPDDFBxyQnb/YDnS7AVW0sRTBX0jP9D2nnuxo01W/uKCDCH
v2RHhW5Jlm3JfwhH5px59d9DfwfzdlM8TbxzMMGYEaDiTrVrV61ay6lk61+sA1y5lBMmDKA2zx6W
nWLC2qEYJ6lDa9Yw6mdBSJO9SyJvpbL5tzIxP06XpqYdeBEWlAiCVEKIKWjtYWDudxrF8sHJbB7h
tCiBIntJj/1mohss7DOXGwTCjvfQbkd6F2P7ydv/9rb2Q8As2L7l+HfPz41j/YvYxQD2AaIT7BFq
wtcfSQI91WIYRE7BqL9ytb/qpVE4bi+vCVDPlSynjARZ0QkwxCONooN8bckf4zweEgsfzU0VHyO7
3Ui7YVvZZ8pYB2lzDuzfrf0zth+yY26bNiQRVH2lLb7OZuC3T8rfqPnD4lx8zfw8Fmnu5x5fE+uD
jdyh9TZkv4Rur9V7N73Xk1PoV46ik4my6M/5IUjA7zP0pY9DtlU72WnHfgfJki0VwLKFe0s5glve
5Po9YhVKiOA1j8TIqevIVqD98O+SSa06OlfNrhKQUuFN5+imLZ4CnQoWIhedjrCFd9RyaKPXOKKX
4vnLmZ9+frERBejj+7E38AotzYYBvEJrQIElv0OpmHr19FIh63htoYqinDPuIVHaP9WjbMfBq6nA
vN6sXFF/k0Uflg2RONLFMi5Om50pihZe4KcsW8m5yew3OJk2KBnC2anY3ErQYsDdudMdNtOL++Bt
f/807Z8/VVu3Cw5WvXXEn1P4M9jmFm433tf2JnTWCigL714D1ApXF+VDxM1m76e2kGtD8UPzpHjf
xeF7OvGXe9+L9LulIeRhJtvbe/kjGcd0si7sza6ysOgLBc0rZt/8IXqPrrIr4oNedSfD59bOC1ss
nKSz1Xhj3Qdh51j9zk2PiJ/Z+vBcyxE8NL0TS1tlUNiA97w4HZdcYPKpKjax9D5I0A56SGjZefES
t1/M9hMqLNoYHSIUJW+PZekGm8pO4GrocKfaO/NHZhO3QtbWJiQq4OBKedck4yeVV0gdfwqVs+w+
yt7WC3/WyR9NeUX5aPg5wt6jcUuF72IwOCj2SEpll7LGVQYdv/yrfp90n1YmffH+mhZ46jYBvDLH
nPZNl3mFlpin+Gj27y56SD5VsaN6aKP7UT31K0XhpYw1/Of/sTd3n0akW36BvbaunTFLvmrWV3HS
Tj9rsNRaz7nJlQKLwxhs9egZNXZXW2NMmVMm/nXhl98wd5o+jApT28Spd8+i77jpJ0MGSQfrp4T8
8p42FVl9JtRyFGM3Jo7f9VtD/C4G5UvpH3LftaXV9uJpb88dAgVmOJyo1oCYnjzThW+rRV8sg4i9
37FRT0pBAib7meeOrt/F3qFY0/BbwOBNgABqvTwzjCnZeG2vqPJUyLzcPCUa/Ztb7UkDJHfy+vfC
qZGoHCEqyY4rZ2Ja2o9j/MfmvFhPkjt3dS9j2oFqwzW0853+IGxhGbKfTPsroic2vG0blIhPdIxv
kpWK60eGGfzLxZjn6YBBLyq/muyjOFVX+n2bo42atA79dnq194fKqaszAnZJeq/Kmypb62CdnPqt
8c+2ftN7Ya112C+s/E4R3kzFMcSjqNDo6fsrDmhxPxGiwwVJeY7k/vX6ovCkDaZbcqyROIbmCqXc
TUzoHBr3gv4ko5wH9//t9V12JRc2Z/dzrORKqYAwPinKVt13RuIYTC4VayAatl5/zT9L7p/bNic3
+mFKKbuaFEmgj5hjW0wtLBTB7MxToImbOn0TgQ1l0ettI4vrRqoUoR6RN7M8G9dQNpKalbD0h2Hi
BPLBRYjScLe1WjmCt9Jo8/eJ/2FEnBFw2iTIeJ5fL5wutADrKxwBbeqb8BgeRYeWSXu0PRtmYkoT
rxYBgw9dFUWwcSPYPyhCHfSHp+yh27xPYC7XTo4Pnzv7V+ykxJywuFDEkHeff92elcUdxqOTDAkT
8+Fh7wu6XKUdjlzz05PpsoOH6B59N55Lu2jov0VlYXvp222jSyEJFc9JUm1CeM/jJlHKGsrRGDUr
xU5RtGsfkn1jwRGXETxJn29bW9xdF9Zma1HUZRQWGhtaxyXm8g9V/jXwrLxtZClUACXFswI2NuDK
f93WhesfrCRKZcHH9QtfErREY/1HWx2b7tXz3uL6ENd2AwJRDLiNHsP0lEiHXjNgKckArfwIrcdh
YjRo4Msa8m2p5F9rr96XwT4393l3uP2ti0d8wvPBMyaRGJtLpHrSWBe50Jonydv62jbL9slLU6JY
TNgAnFl6QV/gtsmlFb+0OLsYjUT1wtCfTnjA+9obhXcvhdTfrenL+llG3VvH7fx/MzkLzhs3a8J4
wOQQRdtRJRavX/v4nNFZ7MXdVhW0lUO/NsbZPksY3li1/WTwzr1LquAhcn8V3osR6Js0aFcWceng
UvvhiUMVeyLAvPYwWiMrVUnW5ZToJCzKe8k8dIKtgzyE9NZ8a4SVFVzMx9E1PTGfTY12f0PCiw3e
lV1KHR9smQxYw7zreel4h/xJ2cH2Z39Tt0iU3E3Zccl+RQvMae3XyhkNnqvbNF5Z2mm3zLwr4sXw
OhCS05k0l/6QvHZANJycLht5a3g/5Lw61IZpZ4TYtzfRwqVxZWm2prGQx/BjYCl2v9ViaU/vF8ls
kL0goyWsLOnisFTUWum44x6czzCa4F4Rtr5xogxCMBHuVNmzKz1zJHEtn/sXcvNhCv+2VYCEoLg2
Oc2L1YzydvSKIjAmHEQQHgHvj8ZRz36Om1Z4j/pt5OfQvDeCXf8YpIegGhy4GwBmNEelfx30vRyt
1caWvJJJv62uk//hBTNHCRWRVaZCQsI36RLKb2hhv6jm1te/5UJyNLInxcu+KMrXf7HAF0Zn0VxE
PUBH/dk4tRFEtf1v0IabOvvd0NtBJW1lN01n8sOkczdQ+uPyI9t7PemioOhp0GBMDNATi2NQf0Jc
rPF0LG6jCytzxzcGsdiOOUk06W5IqAlRwWnpXO8iOxjWSvdLTxC4XCg/wI0FdeU8ldwpEPhxi5G6
eqvFzY8RpTcXopzwwXzxvsQrWJfFoTF1nBEen3CYX0/gKBVhnIYVqfjw3axx4uqPqvoqC2vwiqWF
0glOgHBM/csfYkUjiJU2GYxTb74G48msV6KuJbcyoWL/hoYmqtzX4yiN1q3paDBO8CfbWvGOeKBt
pV8K1bM7bQXCMbmo+aajN2aaLtpnPrSxF0oXhiGtaXRxbke5tDP5UzxSN3muSDmveeallBggxn+s
6bNCETWMWAbzbJzSyjwq2aOYwQYVvpfCUUq/I5CIvnqp4dn8+D6M/U1eSvDyjHd9XG4t2UCT5Gtf
dY5YHU3/i9Ejammd3e7Zz7at6wgw1PckpoP7qLiTxOPUujtWd3BFHOEnN1sO7gttvTB62KlAt0f6
APF0M9hC8mIgby6vaWwvXMFXY53lGaFrdgMIK4xTJfsvXb03deQ+spHup3vadLpjLa2ViZb2pclJ
m1hFABLMy3CdFZdKRKXzlBiTEKX4aAr58bZDXDpiJvcqLzEe2uK8EmW5TTNALWmcULJU7TaWLcdQ
aN4XE5IruecZK5eeMr1hP+xPJEWpldLBZs5xOYboR0lTu8bp8U2zN6AuAAV+mbLyb98ef4SbHxkJ
1Tf+7dmUkZ0pF6/y116Pnfbz7aEvtGnS40KfE+8SisVwcV8fSx8qaaWT+RS13yqNnRibRL+P/IPe
HMURmcfI6U51BTv3nQjsavQJ4XcliBH0KtYoN5Y8BD6OpwSpZcQgZucoUpXR7waeSF412Hr/rrov
0JDYUfdUhmvsuX/HNV8CC/dApw/xnTUvu0SWMWRsLdIMVA3IHRYH39+PxmFgcGHv0/DIZRhtIir+
rd2P/E8ZyfVXrXtdWYAp6rj1IbMFsMxA8SSzME9CcdDr4CAUW52BDy8IkwTWnnxHGv5xFafkffUb
1pNhraS+lF3iLvvPVMwuz0Lq+1gZmAo//pYZu6pqjm0AsZ22MzS77Z6nJpXxdx5HdpId+zUs/dJK
UPui5E0xSASXO7mci7CsUQWv9YrKPLnWG89DL3E3La2GZlo+akPimGpkW+F9Ujv+k2KlTu4ehnFD
/8xGWvuUBVdjwTGA8CGegP6GWeqp9aQkyDuJ9+wIFUl6F6/pPSxFDljgN0OGYMEAPFts31OyXK80
81Sb+8bYWAehfpa0x4lPpnjOddUuqvtgrWFjYYddGZ2tb9cEVeGmqnmy0lfN+jEVumplt7KNF1ya
NeWYILKyJmKfaW4vVpFsf5ubmcDhFUPkVfRmtGGolm0hF/19iq9zEB0OdyMYV1uJapqXrcS4F8PG
fNYNQbel3PoXWUs8G0BOVtSABGP2kKnkIk2kmuWshUep2LtPgnYfkxpPXm6PfSHaIL8GUg/1JvCc
czKqqi5CtYiY34hki8gjQo7um+pAKcAjNPTXPMbScl6amw1rkLLBrUqFTFLwWMvf8+BRg4/7/zak
2Zm0hChvxoEhhQ1Z9cw2851UKrZcbI2H8F8E73SYs0ySMhEtibOtY8p1HDVqZp0S+okj6VVpqBAK
b428tiGWGgqvLE1Te7FJVfitsihNoceR868xrS1DbKeluq/cndFV9xkqwcX3quFduKnXsLiLfg7p
IYO6GmkhOoeujUuZUllNUFgnea+O+yh6ilEPcBtHkc+RZFHaO2rNS23d5cqrAKVv+Fmh07pZCT0m
BzO7bf6mCcgHy+KkKX79EeqgKkGlVdappam/htFj1KiTl55TmSupoYXbHKQBGEaNEBxK35mlNJOD
OhwFiz6bdKN5D0OChm94lIJns/tye7cunYj/mPpAR5gihdBbrYditXhXuTAU0DMOMuC2kYVICccm
EynQsElz+BxVl7lBOAghmyeIPxXaJkUfrHmTKl4XwaPXHWOgCMGxS74ZiIy7xdaCGLHZA4CrhYOx
ghn5uIrkSyYJWP7gJplnTWKQdnWrc2LiXHzPpOINlAtyNEa3i5Vq7QW/kKSgxZsGYDKncF3TOnW9
Z8RCog+tk1hJSXOgl8rLKVDSiPfNIHeGeCfa6prg9MclxSYdJDxHkX+W/4I0L05qF5FD7+vQPdWE
mV69a2Tf6VbwQcsDuzAyu++rWh7EwPTdUxX/CcMXa5emNoyZ+rEcfwqKuEnHtUf2x6sCMQVkbaCO
oBhgzqeSTvpBdClNnHyFxkT3PQv0U+mp+9b/FacPAFNu79mlWZxWDf4n8IQfOFhaNfdhfQitk0ij
5jDeFUexCNeKk1NYfu1SGNOFkZlTrRRoEEq0W0+q1mwl5SFDpsGw6GiS92n43FtfdffXIOQrZ34h
lMIs94WOfh/5ynnxIeU+rqKRM9Clp0wO71xU3RDFsMtjM+GEjF3nt/vSCzarnZkLbZPXpmcXlpVk
tWUKpXUqKQ/20efnXrapbWyQhHLDfboxf1k1zAHtzsi2gvZ6e03/l4GTk6bgzrjnfshQUQGI/Wm+
pbSx0+53CKTpUZERbOQ2G8mcOornfa5GdWU3LTAjkPKSwISqUANyU89SOLqW12WQcnmgH/PyCkMR
YOefhqMjeyM4PZU+VO62nv1ttPlP8uH78mUz3FsbwFbOcAC5vbs9FUun6fJ7Zuc3LBKl9abv0T9r
HfyfniPrW2TjwZy8q6uEONPo5vtchSUbknqADgS6127QC8Cf6WbNYTIRWghAtgTavhDfOtfalaXv
mOXOVXFWkumUKAb3A7qSj0Y/8mzSKmcINmLzSyx3RkwiCr7Lam+s8RZM++7jF8KJTLspqhTidG1c
OE1TUiJP90frlOr6ky/4nl2W3svtOf94rbMHFLwvZP1gg+eK9ZkU11U3cBlYcEtXhcBAX6qstQve
jKtMx4sLTDZgKvjQ5GfMQiY6/jMTCRoOWqU4kXTkSeiBqDXNzK7k1A5pU1aEMyKZgdDbgtw7pr7P
8pFOoGhbmYatmq/esNYmu3D50kylIIs59TiCY72eZTUufdUIXK5DcG7avUuWTkL6oqpXjtuandm1
28hlNRYiAZTQqI9VkB7ofrtTebuFK93sa4amVbjYNkHpwz9bYggJcM1CeXbv+84ahmVxb17M2iwc
DKQsya2Ku1Zvo++mH4GdQaDl9t5cvNAvlkabZZBUniyw5DOS0XVcYHbq3mPffP5phBuveRqM3W17
CzwNHAaTLgT+ICSc43I0IxRjaUjcU2QLn0SQj/5rv5lAD69woNe2aht7HYqwB+Pu1MJUc9v60kmE
sm5iOVChR/lL03CxbLHaqxP+zT0Zmm+nxH40QyrpV7ECrNyudD8tBRKXtmaelrZwSWiTlHCs2xvq
tyJ5LrQVE0tnfSLAM4j3yAHOkfNB5cYuZRX35PeA2jZWKNlNf+8qR0m509dWbtptc09JtwqWKOOI
9JFcb3m9SKGIGCvgWon4QHDi0LqyEXzht05WvTTlB7n7WXYrL6IVo3PGxjqog1wfcvfUDCmwZXKs
1n0p8vKDHrseUbAeDEDmsr8WdC7aRfmQZDN85jQEXQ/W5UhkUVm6AHPUuzqfpKXHwXGlTXWnrb0v
FzfKha3ZJdmoaZ6EIhPrpX/y6NVUfxXCvwk4KRb/M56ZA07cyhPUkPFoOrjeO/lYbhFf6odvYfQI
+2TmaWtPv6Wr/9LizBUrSg0vqIxF3e3Pbf2oko8WTY/SzKOXveTkauHY1aWHvkt2pewfbh/0hQQt
r04I72WIwCfsymy3Zomej0OCeZOyli3paET/yKXvivds5Z+k5GDVii0qdhzdRYOySf/FjX9h/a/T
vfAz4zhBSvLaBeUj2QXgHa03Dka3SRAB1lfuvKVbArp9/oaDgThrtlXDUk0jyePZR50MCQN/f3sm
F08Crd2ThosOo97sfhhwBFqj4cYCojnHqKtNH2iGk7Xuvm23/VudOeg8rRhdSPywfNOvpseDKZkH
DFVXWGaeSOyeoHYyyESpaQiHftzEqEapxVtt7nLfCbxvAa1luzBziuJrI61qhi7O7cVnzDaxSME6
0js+I2oURJzsRv80ouy+HXbavt9AdecCZIHrr2BWhJU9tOTcDeQ6SFao5hTJXbugygy8Pgtw7kN4
qKN3xK3A7to5yuqV5GTovt9e58UT81eGyJhiYXJ+1/ZC34BeXmShwYE4vZ58btVjYTmqqztZ+lDX
gSNC01uK0TanxiHCrNn8i+ts6t2W6b+EdXkOGU7zIRSFEWdP16QjhTsr39Ob4hYbWX4w85WbZcnr
Xhqbxcmm3DadJk3Gxs9TC1f5iE7Y2pzKzNn8zrw0Mv38wg+Y8Th4iYBrJ9xwy3ITyd9iBTZu6Wvg
Jo7UeYcE2iW76cZdnm7SPl47R9OizT+AzcN8iiiQQL55/QFuo1SxnxjuKSR3GasOaJ4NTRBAoEi4
Jfd1u2viH2b+mAboGAU7Q/hye1cteY8L+/P7GzJRWiVj3UUNcxtXPDb7+KVwBnGXa+0nkcd/sNaM
sdBzMKHPwFiyh+BhmgeYgxiGQitbnJtO3yfRSZN/juXX0r0Xs3jvqh2uy9igtyfVPwov3MLN+ahb
q5nrafvMJ54Yl9ABxgUyALMLV67FOof0WsBt0mExfPKbo1nAOgbroFfDLdm3tkEbfKGEpyyTPt2e
9YWeh6kmAM8Laovw1+izO0E2u6LCpwun8GGSW+x3kGmTbmEBEMQ4RXvzGGyFZCt3u9QpDmvvlqU3
hUmoQQIbmD/v3tnZ8puuKiNZFaZtr8fRxg92ifrSbqOzRQfd1pWfVsa7kE/DIOyytANaKO/NfGXv
GkkcxbJwqgzRqQthC16mGZCkr2zT3Rv5H9HqHGX1dC0s8pXZ2StQSiQ1Z/WEUxZ/6qUnuYHV2DCB
WdqQN+zgsSRurTalv0YdvzzBoOCo+UvQa8yT2ZIf+MqYN9z5UOpKgU2jVDJuaxNUtl3fNyq0q2s0
ftOGnW1oNIRQXQHrRN17/nQKOGq9WWJyECAvRxzLR9jD0+4hVTjeXs2Fi88kZoPHATZ5Hbr2a59V
Z02nhwKXbpuZR5MshRncJ4l5MPXAkZSvBlSitw0uHpeJ8QXKDYD4yrzqmYd9VQyqjJsWKINQWIJV
jcafXj8GZkIf2TOC6w5qDVspg97NgMMZkJxKBoeoehPKb6n3SfY+K2sRwELtDQ0VwC7oKjEZHzoU
fU8LZCUNhVMbI1UlbLWUfx5CBcfFm09K7Wpo9l61l5NuW2T/Pbbk2vpsHTTJ85qq8YWT4Y6JXVVg
lbSTnttFq8H/tYbrXFx1KCRU6iUgTOZl/iAuZZRjcqyhBeqHbOukOQxKQJgB8j/OEUaSVvPwC/Ed
rWEwB1BZmBJms6dXWjdCw3oKNO4hoSfLzSY9W/Uuc8+pm9u0H8BlS97Mh0I1u5eLc5rcZ/3KFbk4
cH1ix9RprEDS6nq7K1EXN0KQCqde35tFvTOKYGNQMuY0l8ov1LpWdvtC4AMTB7qWcHGi0qPOQoJK
hwC8J+ODeLMubqycAk4gSOmmNbI1XpBFPyUxuaiVc45JM12Pre5F14u8ClvkKhz28kHwxf7YguXa
mHH26Fk07Udxpt11mT84Phi9ldEuzi61Dp4uIA0okF1/gTD48dD4onBy2blWTNbAp2R130CEEtbv
fvx1xZUs3URYk5Aaor2Vsue1vdHqht5NWM0quXfDaFP9UXVHq7Uzkg+GFtk8v8W1auN0u81d86XN
2YpGsCI1ioTNpLT1MbfzbQP+Kv7hOrcHtzSXaEVPjNIUjNX52LqybWtBs4RTqbvvaZHt8hgmSBh9
4m90gqi1t1KyXbJHMRyICG9PLrvZ0zOLJLlJItauMZywDvbCudpLjeyIxWufHG6PbckTXNqa7ZMo
CEQ3m/ZJ14920ADfX3OnSxfopYXZOS/S2kjrfBBOX/xa3upOFQhbAeTp7XEsBNw0XfBuRpSH4Gsu
wqeXei0lFqGXXuiPvXnw+lfTPeYFBPRSwQWy9Z9vG1wcFjC0iQCeAttf3ObFE0dTs7CaQAundEST
SrCc2kUJRhH34pr+z5LjoqBOHwdpDgUJtOujVTRSLqcJQV6ufen0h9R489c6DBdv3Esbs6NUxOzG
ksTtyYXA2t1WX0bzYEQOU5jaxiZQflu/zbWS3Mq4jNk27806dscWm5b8J27+mNY5b99vL9KiI74Y
19wN6opAIkVneyv4IDG+l2BAVk6ieyBfXP72vo7lGmHo0oGiFRUUMngyejVnIblVdHXQmKJ3NuJO
3IyKNthjmq5RYizVlYl/AchrJAwQi53d4Engyl6Z54BzNoXtO1QYYd0ytvn2/XMOfaN4WLO4tN8v
DU4/v9jvReXmrqQAaSlSC4LmbWv9aEsJendr5WAtDg3CF0DGZN3BBM1m0Mz92jQDnVKt1WwiWraC
8XtxRwtF2oHIz++i8tG3diOXzCCRgXcf9PA9GV9Wds7S5XL5FbNTp2W+NQq+AQQr+d3A03BXv5XW
Z54fAOh7Gz50EeGQTZ+d+sBx5Qe+RGgexmiNumBp2iduP2R+dBmA4uxgxiLE4p3cuydohOw8Agca
PhajZbdRveJBlxJhJKH+MTW/dnRvNJPYHIG4IDBqwkUGLuEu1cMD7aHnzmpJR71EKVTipvSoqS9l
s4KxWTo5KERMZD+TcNP8MVuFeaWlKe+fSnwcBB+KhhVvsLCkHMwJZTZhzLhgr7dwqxuZYY6pd64s
+MYCD4fAnRd98wuedNVqELiwdBbPOADqkMAT2M/MxblUeY0S++fkj3pHE/MZ8om7ZBs99i90Zrif
PHhYQzpud7d37rQjrqIiNE4noQ2AQyJcWfMKgDfEoVK0hn+GD75XNhPqQK0QBLG14CE3dkW3Eq2s
2Pvrgi8dwzCmXZ1hTwpStCy/+XJsC8PZqr4ggbgp07syfLo9wg/rOKm4ktxjfJYG78jsaDZS7WWd
q3rntoq3Raoeym4fR8+FpX52hc1tWx8WcbIFbmhSkP7banC9Z5Ii/x9boLCAyuwLeMdqQ9ivYkbW
DM0cutknjRdGpndu3KeiU6BvRKo4ke1irdF/0RDPLTbkhEOe8yGbZKhKXgzeuW+VTUjDkak+haN1
zOQft6fuo0OZ5o4joHI/ofOnTQf+YmfEoQijbOf7Zxiayg7dyXDYkOTYqEl21yvBfRyDbaPHn74g
9oiYfVsd69LevPyC2aRO3fVZ00f+GfxF70ZHob2rdNQA1WQTVYgPxslG8n7fHvbS/E6ykxJPTKoX
88KRoeRVrFiJfxZ5XMLWoHawR7nH1drmsh0DzngAe5yF6ecXs9tWdHBrfe6f1fgger8nQhNIIfz/
mtGWReR5/o+ZmRcLC/pu9RozrTds8wA5vQhqtKhyqgJ+k7XN+TFgm8xNcGOgCqSy562FeYEoNK8w
zNWDI+HD3sOgs13/5JntVvs8CG9RKK2c8Y8wuckoMnqTJukCgjQdhqKOBzw1dGF74dA9hw/+0a9O
yl5fK61NvmnunU3dJEU/KYOQIb9etSKv296XOh8SXbpUHjwOwqMbfBbkvb+2Ea0PRZBpWNPegDtk
guTOls4TNLMd6tY/3799M+xqez5L9tmyf+125+OORrLz7my/bF9QFrBfXsLN7vcrTIeQ3fmb19/b
p9dvT6evv+EktB9gqrk7Oe+n7dPonPztrz/PX6zj8/3gHAy7se+gdX0/fHr+BXn6s/Pp2dnerSzQ
ksO/HMjM4ccZXYTGNBDvpD7VdnlQ7XEtYTJN/IeFuZisyZVcHKdIGQOlzXpseCGxj97oBHreWlDw
N4j6aIarmbgdgPi8HxiORL2M4CM9S1po69n3Vg1sPwJ9N/xEHnpUA0dO+n2bb8nLFd2hHksHClFH
jF5L/SVFgacTMhqtlA2Yr/1txzU5w1ufNtuatMCAtxJKHNcd2knfV6AYi/MLeSfPZRXPOE/36UIf
B6E0+ucIxr4ohipgJWJfMkAPLKqyU4DHjX29gE0XqW2XWZysWMO1F7gqfyiLze1JWvC6k+Ynby5U
d4hRZ49WPYuAt7smQd2L/aQ58koQvrQ/rn7/PB/jBuTz6un308I6+gns9dLWqM8UDGzj8Ds3Xk1p
owdfhCSGwdru1U0+2FF+FKU/fhwTNfwLqCgVs8shy9cT29aNVpgDE9u2iXo2c006Km630rq+5Pip
QVCJYHwQDlgzK36btgFFLq7qyKd5CI7AA+qxofKMQnZk8+paa83/CFGexnVhcZak7QzFiCUXi+NP
4Mj2q7l5/XF+ipzIqZw3gYZannl2fff14X3bO9tfpnNnfz8o/cqp+8iMM/uM2bGDFaWOfMX1z0r0
IJpIMMClN5LInOpNRayDDX9Uh3ATG41tNOa9pPj7HoUG6V4wf9VS5mjDj1x+973Xrodxb9+Gm0aD
AssPHLwEHmgl+F64wK5mbXbMwqTrWk8X2KAF5IPiJgRK2ED9YcVfs7igIT3b3j5xC87/yuAszokS
rxITlfmhxPfkW+6mEu8t198I2coWXAgWMYQgORUnaDbmbHFKV8mB30RoxYnvRQskM90oEjxt1SZR
0ELT3rXx7fbQPtbsp7Vnv09yK1Pr08ybqHqZhmUWB2elfJNMPLtUI4jty3tZgCnctY7Qfm0toT/q
wWdVEJymfhplgEHdGufRgvOkzUui0WsqCgE8uj7jVVCKVeYx9t6QfHgkBzgjk/y/pouZhnthZbZ3
6lQc0hrFpnMbflP3obZv/C91uoUz+/a8Lq0kvBRYo48FDpxZvBA0vEnqZgjP9UiX1ynz7tw2hTmz
/ZEmvm0l1ujw7rltc+lcXNqcxQ+u7gZCImDTIn6k63Wrbr3mMfM1B62B/94UCFu6j1EEpBd6OjEX
oYpeDAEvxCw8S7XTTqLjW5Cahfrk1o/Calpo0U1qMnkMOt+pyuqzgbVtK8F6UGMtEbcCGo5tONUG
u1ch37ue9Bi0iK8ipas/C/6uAGNR0hllBa99yJR33alof3eC8jP5oT5UlVP235H4LYKvDYXGnuAn
rI6+fjAg0amPofwtVNe4fJb8ByBB5ouom6fDzH8E+tiMQliE52Cs9xTCALLpyUMiwQG5VsFfOkXw
80hsOegtQR5dL4xbB1EsWHF4loNfJJjDtTT90r7WKdmCEPybJpv9/qoIBs2KWAqLwFRox2M4Phbx
A5I6NpjErkZZof6vxSc5RaST6LanPk3AM7uXQ6OCKgzVonOq0zKktHYY3pEYXTk9izN3YWV2F6u8
iKgJdcycHlp2Upu/yNSvqf0tTt+FkZmTY9JSXbKa8Cxmf/rkUbM2UvpFNA++Htlm9h6udV8vxYpw
H/+FcwD7//s+uzinUqcMhHNMneRt/OghFkPbUKFRSte4Xpe2+KWh2cDqXqtQmsSQbHwStWorGdz/
58Codqm6ue17Fk1RhiJumlKoc6wiXcJ9IIwVp6kuN3L7YjUUegXHKr+Ewu/bppae5dCYAd5TJlFx
0t/Xx0mEeAPJTt5Ksqc9JUN6MEvRniRu3GjYRu64UTSYjR1T+BwEazjuhbXD9kTETUyA45tdVWqs
drEgY7tVXvL8kKI0gEtfkwhfmM0rKzPfpHu9YJHJ98+NKWV2DvJUDx8UFKv7UX+J1OPKhC6Zm4Yz
iTXQnDbX3oLSUJUQYA7OWteN+14qctsTWvcoQSXkyNKgbuIhqne+brg7eqlS6ppZ9mXoeGr24kAK
IW2AEkZxsRFjA3L8PG22nhivsSQtnFNUgCgD4K2nl9bM5aBfJrkExQRilrev4Lwgwf6rVhO7T2gK
V9yNVNXfUFb/fnt6piWdvX+hKZ+aHkjfkXmaL4aAtLnac612ff4aRcmnFJ45RVmLZ5deOnCiT0R2
E8hLmSfMNbny6tCI4jOcP8Melv3CbsYQUU3vJAAnkGuP0C+zkfVpiEHzNRHchWGi68dp+v8MXvP7
sFVkJSmSNj6X0N5HvaO/j2hX357Kj/VkfRIP/I+RaSdeuL5oNAyhtpr43A12McD4rgo2rJ6FHX7P
NlCS7fztbYsLWxuD9NrSdQkd0DyvEopp4Lp0xpzL0oy2bBbxsTIlC/Bc6r8ZUlU8eWqyxgw0N0qi
EhziRGYNDIVrcuagfF10kwACjHMntyB694Z30oCjFbqxD5WV/MmHbPpkjEYWeKBoq59AptdTqgi+
PtYKxjzxPW9gl5YEW84Rt4foxjxbxqaV3hsUmBLRdg3JifSV8tx830z2NURAdHjeVQhcZ4Ptddfq
09KNz4ob2+S1ewAjkfZvjEw8LCwj9OlzGEdCGcSKwI6fS62yde1rX9a2sKooujiUCyuz+9IbUbYQ
oyA5D1RyOuYvm1g8oMa+vSc/PO+mKeMfQOjTM4Tlu16yXu2qsKul+BxF0q4yUdPz08+0OqnuQboz
pL2opUcpMXeqUCMaUkGkhyr12lGcP0z+fgRkiiAMJ2LSOS5ckkqhbUymFCyjuandDeRdTu2Ag7eF
u0+/fv1Jzh0Yj9tDXzoZk8gBgepEPjGvJVNg9RIzZrNktf8CgR0pT/anu5PibSauYX8Wj8YkpPP/
ODuvHbeRrmtfEQHmcEpSUgeL7W677bFPCEfmnHn138P+gR8tihDh92QwMwa8VcWqXTusvRYZNGV8
HrbLfTYSORSVelnijGhH6fYEWpT/lnZ5SnmiScb7yBrtiuxkRm2hDP9mMAn/DyuWSaAXDhNAW6vf
gC6LX9XI4zyJvCGOOcjiY0CgdJgMppD9svHttBiju9tGr+aF+LgIa5ACUt9nxnjdLoETYvYHE6sa
vCyC/72Y7+Sx+JbKjjXA8gGv/uBCFKpYP0Utc+2pRUCDZrei7dROrr730lAHBrVoHppkW8ufv/P3
Ylf4aQhq9VkTA/FYo9WCuoA7T3NApUqDXrPImtPttS+X9P1zDRMbsRkwVh5rajZvA7fvTApaKIyJ
YkXPRTuFbhPKEgB7ed55V67P1mIGRj+eSwX+jzWeR60Xai4VMzC4tMOftqwcZZKOeRsd9RK+guFr
1T6GUQ/nphdVXpu2Oy7xqiT8ttB3v2DteIG2aUNrRs96CmVN6grTY5980NTyG22xrpds+owpAVwj
/xqZbmDA96EroT3T7VY+C/4dczbK3m9a8rGLzX+rP/DQEp4ZwLRXp72cYXDPOr73kEnFfVTEwylJ
JelB8ZnUroJasee4kUC3Si2kfJp+Tsqiddsmko8iyp8f1dBchnbbdniYW2m2rcRPHaFE9FHk7XbL
rP0SaupPoUMnvrKi+BCGVMVuH6B1iL8w1fD7aTTiMzR5/WURO63SSU/bcyf53SFXRd3teYBO8Rij
y4BG6v1te1eX9c0gyDC8MDNJnJvLS6LNYSgIbdWeQ/pYefZiti8ywVFfv/T1aBv993qQ7oV8OPlf
m/shfOy0n3ivOTR23qW3AtH7r7f8EAhBYOWQ6A7iOi5/SGD1uTkUTXtGO+M+kB7a4SsCQChbV6ET
BNFBrRBp8R+tHu1pAQGT/mMQHvyPafcz0PpjGZxzVb8r6m8MIYb8j4CBnr55mr7ognQa9mhErybn
334t2pb8GFIWSIUuf+0YUbxr07E9U9t5GAvb6lQImQ17SpFbbD8HSYd27B+d6RPqxA9KPh+aVnMR
t8j0+6F8yOqFut0LG83J4arVrE/aNC5MqTs4mLfUd72rDC28IbWI69ciM2Jdt/DIpt05NbJytutB
K59zaRGdleewA0wViBEZVq2nlt0FRvgoT2nk29WIaLkY0fI2mZ2FwFCt5ehzVYKntvVONR/iyh/z
Q5fVkhcnHcOelR/nwKMEM/s1xwE49jLo4l9VpQ0B7Nt1eR7JJ76HSS1SxZXreHTVvDXnY64kClCB
OdtjZVvHU3hI2PI52VCv0rlfA6uGxE9637RKL0ksKLXSTLf1L36q6cfbN2gdyiwnQaXARlDBEBBD
m5cnQVUjeK40ypwN3KulH7la/zeXvrfhBHvJB3NvNGP9qL2Zg7xFZSiUQeC3p+HdCyPNU6cHBubA
h/kVN8I92pypf1wTDO28t8wDAiPGIa1iUV0aIdIOC+EcRP45S31Oef1gaPNjIpzVpCVF86Wvt01e
OT5M0sKUCHLhoSDnvdzGcA6UmhaycNbjB5rL90N7HslEI/X1tp31C01IoPBBlpUZQCvW8n1SF/R9
wgn1Esc2d3zY9RooQDGERtiH86ZQcLmGbrSgnZ9IuIS5tlOzvqurBwSeDn057cRYG4f7wtKqI5uV
Q143qR54szk7sjCLtjC0v4XW3GmsXZ02woz3K1q5ubSp+oDWFHbU7gPxrFvmwaMWZMwex7/Seq9f
sbzQF94KR0qsurALEkRCj3W5gVOpJkZQsoHlB4Km8+i7kLlor6QgvfSv13ZlahXA9EqhdGGHqTD1
H4YXpTr43TnJvhNIEqXsHO4rH7EytopMBKkwVPqkbGMePZiohsDkb5eZxhQ34LNmtqFNvX3MNz7c
+51cl0T1oJthf8Oimn2KEloypu/O8C0w7RsGf2/b2jj2F7ZWh7HXO0FNSivwRJAg0eCo/YechGbS
d/K3jUN/YWd1GMeoMXo1xc5cfAOOAG+3fJTKnXNxVSXi3biwsnJExOwjJA5YGYSvkW5+7f3sS+7L
j/Ln9LlSXSGIXuScoTtt7tBc3BmEv/ZOl8ZXjncuSkupJZ9Tabxaw58p+8eU6G1xC9KYSUYi5DeO
yHevh174/pDNQuClFlwRo6RFnzpdHpxAqstjX5WFV3XjXtl667vBYgCMAnwnRKkrt9hnwjwNURt6
QyoOdgyU/iEzppynX9wzteVAqNIsQSSFGtprlw4ESfOI5KMJvVatYuEAGQZRc9FkAI1J2j6mTRbU
EFpWxXiq5qo7+GLQ75EWblyHJStDMppJO5VZ/8vfkKW4lmCKEi8Yhug/JSL6SDt/OEhjKzhTWTc7
nder2i0fFUFgC2AdY0Y0O1aLLozUmkerTbyxRz9P9iGbpIKKImNQD4dkTk6x7zudHnkyLG+3r/62
bVB8jJUQKQBzulxs1UyqNmtS4sGonH6JrUI8TUqFjJulJM4I3BxyCkk4VJbwXysNg1tVRbDzFm44
V9IFip4U59FhWTcDW6OMZWFUEq+w+io7jvOsfWr6GuCRaYVFRedAFVNHyas8cv0oCfdGhrbs80yi
gMLPYJRz9b1bw88FPZ9jT5wUxNfiKj1pXdO/inLA1At1gEcxFNqToWfy3lzPxlFj2oYm8hLZw+C1
ulnVLE5S0nUZDPdS8FRAGXey2tp388I89nWlnm5/7S1zZNdcLsgUoDxfHbQp7uTGqKvcC+Yc+jPS
5iLrnApXzEDTniLsVaGSY83QJuqnfJ9lfnPZ93e+Ku9Fsx7CufDk1nSNoLOHVL/3o+gukc9ZMDvw
GA2CaXeS7mSS8KTS3G4y5bEz9p6EjQ+M8AfjTItAC7nYapeTJmxDVa9Kr6KQVRqwGITFyUrMh7Ie
OyeOuxdZiA63t/qqz8jq32gzoJtZSOXXxcp4qUA0cld5dWHe9cEPoXqusq+G/2QhJAxEQYvbu2j6
FMh7dPob3hoAvkFZXeZLQ7t6ue3mVDDnLuWVJ6n539YIDrE2MMoapzsP7UaEQrVhIQfh6CrM6F7a
iek8ozpbVN7URIesZqScupw2REc1/axoO3HsxrtqUuFg6Bl1YZADy8l+d5aCqPMFBqsphQVZ8SwJ
eX4KoMLcCVC2lkT5z1puJKOR69yiAO7uG1ZUe6XiQMV8Z07SqYqDc9+8DuIeVHDjfnAyFsFtnrnl
eV2tiQMkWIOFLh2K7F1jC8zHP0wduVn7pJ2yg15+9+cPOdqqmfE9tvaOyfVaydJgQ6DDtBzR9RyF
KA7FpCtx6aU9w9TBd1EJqEHe46RdK1Ls27fh+vNdGlu9Ml1SCFNSJqWXt+jJ1GD99xiIrgb8mExa
SFF5yWDj5QuuTAh11GZGbyYeonPH4kF6hHDpj3bXOAXYSyDovY0Gd7XXrLv2qItV2hEqo3TkpCuP
mpj6gEQxViUxPYxwSSVMf8WN/yEzyufbe3h9ry9NreLaDtXIRUYkgUWviSPXNF6SdA/WtGdjFb4K
dSzUcIumTEXmDNf3ZZRC7p+Zrl607Zfb69k4gBdbt/pgdHKGrBStxMuCyp6L+yrlAJqPolI4s7lD
hrVna3XVKLdreWTwmcTnQj9q45f2J2q2TprtTVZuZB+XX2n5Je8clQbGoowzLDHiWMzOCLGLlVJf
nJTwUxjWbil8yuIPAz3sAKzaIO0FM5sr5bUDawrqUlFWX9Bq/S6k+cCBHHInD+qvcTMcxSm004Bk
vHi9/Q2vw3XKTLwynDvSfqZFL1fbGtOsj2KSemmFwOa5K09q4rbanZCc/eZZFX/fNre5u+/trfJw
I5WLKdOwB9+pLR5y9+nlV2nPhwzqpR1TS9J7Wcq4WJq6ChrkuUmtOmGarA0OYvGYhX/HFr3UyYHt
miFpZjtb26I8XI79jumtT0jxDoDc8gEZc7vc1KSeTGVWgOLXo+BGdqB6pkktMv+V7JEAbDrN96ZW
9yJMKkOtC0yN89eZ0QAJuVu5P/oFKvF3RTKdFMMN5gFq4xKKnsqJ/KPejHaDHPLt7b7SRlzc9/tf
sro3oa/OnaYXeJ77yhsOvQvXY+sOh+4lfwKr9S04Dx/bAwTjiAQmpe3kowOc//aP2DzN7zZ+dZoR
+qkCJHJTTw3+4/2Y/4PqDd6p7nP2S8x3CgV7tlYn2U+pag9mmXpGcMrDkqkS0CzHqrKz35DNav0e
rcl1n2jZ4GU+CKAHQ2JrGrGFY8WXjC71ZuE4HxsGEYSfGaDBbL6T5heh+6089PM50hHSzdy5Pkzd
Ud8rD25km3gkcjywUNpSLF5VmhqU2qdYZ4ezCgKb0/iY/cc0aka/4vc82sFerX3bHu5JQvAIxcR1
UboWhCQz2jRDp6JWJJskfAzsPEZPwgniXloKQEbV0iXrir8ZXQ8krkQROG9VG9X/8NwxgkLYuKS6
V5OVTTyOrVhxwDW1OYrZncydntLHrHga03HnIG894+9trS5TJca0GPB2Hs2ioHlNhY+CtdOYWu7C
2j1SAwAcsEQdfNKVk1L0susaPLGVDC7i3pQF3NCEMw2KtvGbGe8VhrbswZrK/sHFB5/lKtDSW1Gd
875KPX8+B4uY5x9dvw/6x0n/Plh3t/3A5jOD7ocBx7oCRn2dMEZhZBaTKGCs+TLFdoZYNjxmcT/C
by3ZIqizQHeESjvI869pr4S4tVLYFhV6fhB7U66+3NlCqfMo7JPME0RY0LPwLATHzECkskscwTwg
VX17tVv2liYbkAfCBm0N5akDRYlGaWSaOhIfNOERaI/j+y+B6ho5BDQd9D23DW65PmiIlnvA1iJE
crlANe3FqsvUjEe81GO79Z//TCH//iVoPgfKHoRma3nmotDB2SF/XM/GjkY3Q5xiZfg93w5g7tED
+D5yR4uoQOSfitDfSVWvoBV8O+qSiLtDVslM5nqaz0gD4FGNkHvzDLyCwmFXKN5UvSrdY6t87q3h
OTX986DYpaYcGF5x5A8BzXDAheXcMwGtuXP0S4geuq+39/0NsbS6swx2MIgEAHYhc1jdWSsoZz/w
08Iz8/g+6rXHuq1+Klb5WwMFDbvkwIHTGGpXG/FUCbJTk4iGdhASvkpqcfRr3RHr+aMQn6g97/y2
jaBHNYBaUaCBDIuLfnkoFL0eFH0UCs/Q/4z+9DTLsW0iVFHMbiC85PCy1M/6nLhdH9qjf6eanSNQ
FRb6+9lH+YO69O0ftNhb7xUSS3QzNYCY7Nfl74mzWvWFIcg83/QdTWVGVjXyczTEslsGn27b2lz7
O1srd133uaj7s7rEAq7QnWhQOhUb36RuZuwRXO+ta3X5siBKTcqMPA1KeFCYCJY/CWJ7zIedbHXr
6eX4M/kGOpDi5nrCJ6ZmZBYWbqwe0OFJ1BIgRYGgJAQ7ieh0ieiGqXKcmbkzsr2B/433D9voioKP
pIy/ruBDozDFWR9lXtDVThEZ98lUv1q79GBXMK7lppsi3WLqNxZkWitXLSW9YDR+k3lKFJ/rZjyI
0fChCz51xs80sNxWt2dddQc/ugua4Yeqvqa7GoPLnV2fUyjkxAX6zXyysUoWqq5W5tnPMy8Xpcjp
xrB1pjb5H1w2Dd2FShpsjw4c5fI29FEDwLJloeGs/xal6lMztShifp7Q940m8awF8jcl146378XW
WeUV5CUEAqheEdHKZa+pVVplzNrljtEC0EFeKWBiqAmmHae9dWI4qJA1LKPC9H0uFyjnCl9oaBdE
jyjZZmcJMCxb8kHyp726+Kapt6cBKWpqRusYmNkUnZHQxVR+GAOFMLBpPkRUCnZ86rah5bOhTgzH
7GpNpK9VGxlD5kWKCk/yazSAR052mldbRhjZAaTJ+D1EmKs0WWF2LyssogcBxtFDb8i/h7oQbb3V
9yBbWyed1q4MJgjcM4j1y0/kZ0Uplj5hQy0MVIiei2jc2bCNwERbrjJj+CJKaGtVZK3vTWusityr
577wH7KxpSni00k5lcLU+vehoJAgC/5kxa5AO+/E6yRmh9uHfmNDKT/TO0DmaunIra4aHNZTHbZ9
DizrRTUpZXa2herxbSNboQA0kPSQJQB7FvWiy83MijQ0dXp5XpS5X61Db/+BQtv56L1+PTD5b3/p
bIgkdp7UrYL3e6PrkopVmpkaZxhNmtqFDR8FkhF1pKloDnV831rO2MNEdvDVuzL5UkcPAnTFt9e9
EQxCyCKTegIplsX15vZFyqCOkuQeMDb9aEShf6gZz4HymTksUymPtY5w26yUe9X2racCtBIjnMsQ
ENDq1WXMorGQQ/7h8VyVPyqxHe71YlQdVBGG+6g1lxMlxadyikaGpCvdGSza+pEUZ8/MFwpOquTN
jnvd2gyanvC7I20OYGtxv+9KlSOajWmJrohXCYn5WBeWdGgIhh7kshIfgsoKDvVQTq6mhuLL7c+w
dcYZFFIW3SKavvLy5+8si+HUw0Gdl56gzUe/7O/y2Jkq8XTbykZYRatoAUCx4aSMK9ckWuE8tnNR
eJ1/qKofcn/3ddD+7tZAt8wwHQCkD0dLZWX1ZWmhjryONdtYJnzFNCZeHMX7YVaein7WXCoPeyPv
G46KxhGhzZLT4CpWt3fOwjHLk6JEDUl5kHKGqKH1So1zoUiult71JxFFn9ubuXV539tcwyTzUmmh
GaKJ2g6fzOAcid9786VLxfuMUlyqPKloSDfyxxk0apZ/roPiVO4V1zdegKVftswKwZ7OE3B5bCzJ
F2qmhkuSqdkRxu9NsRe0yvwNq2gKiRDoBOgWE2+s3xgRfEuSVwOd4uROig8iUPySTPHQ91+G9Is0
dXaQfk6Tw54S6EakA16cWIBSFb5/PUPZT/ro+wopY5fKzSFT2x8KIilOYkSinZVm6d7+mFvnB06b
ZcyM8jJRz+VGikJSdNk0FQRW3VzZeiQyswlj77PU0/Tprfsq0VE16uMKOWRB3Im1NvwOkSpxHeB3
eMLXM2cF1WwjjgQ6jxaI8CZ0UE1K0mOt3A1CvrjinbmCjWPDHDNxEFMkqI2uQRaKPyW9UtY0H7uv
Utfa8Z6u1saCKKlKy4w+Ex2gsi63M05BhvRAv7xYUeu7YIJevdDG6WOjpIlnFTIQJkEO4CMPjJ2+
1oYjXcpTyCCatB+vwP+DMg6NWc+lB1EeRSqr/dB30108/w/9W3wNk5eARwCAracagNB30jAl9Prn
0QkD3Q6Uw+0juVVzA7MAdpQ+0tKSXr1GUGlkhWyBlwhy4cHEyfRz61SGa/q1HfTFS2g0cPYYvTtU
pu236bHN9nTqtw6KTEqHDrgEDGg9qzvpaoBANsgJP4nonX1uuj+3F7lnYJXo9405M3eVVl6TP47i
17Hw97z0ctRWDgz09YK3YR8JclYZqVYKoZL5fKg8PebIz95DbaO6RXMnHxnVkirb3GuabDx/BqEU
4RRVL2BMK4t5WGVxNAWVly1U1aF4NuBqVw+FAo3tTsCytX3MSi2TWRwUso7Le5bNpWiWRVN5hVFL
h6KZRSdIo53GzNZ6iE0kkAQqOf36EOhiIhdNqVaeWtZON8uuiEyF3sQ29FTPsD7u5Bwbnp+8HYy2
Khtgz9aQcxgsR3PqixoJaDpewfhgdOpJwUPb4c7CtnwFe0fitNSWr3ovVJJFspqk9pLYrA6qVT0N
SVfc5dHOId/awEVrbIHqLPNAyxv7LribkQgYm06tCe7S4yCEnlSemFekt1++7NKYbxwJNI9IYYA7
gSaQVjdKL+swifW0QRiv+DJbo5PH1U6nY8sEURY4HRiVKJCvgq0kG6aBxiBArqaHrMTw40PfpXv9
jY1zYBLWsAqqSUQeK/dn+fi/VAJNJdfmY2/EtjBD0KRnbh+dbjuhDUsEq0BkmLF763Bcfh+BJmuq
MDjnQYjiqtHvtvgiQk64SyV6vW8M7iw6IODDqE2t8WGykJW52oNI1mfRfBo1c/geVNQ0b6/mOpTB
Cj1NQDhU4vALl6sRIzkepIBQJg/7D+qQ5/CHoCypBK1178ewHoyjWaIR3AgHs52sw23r13uJqyUm
BS2MwwAhfWmdQfKy4MUsvGYoEZBJY+1Z9Y3U9YtxfECmMNxZ7QaqcPHt1FSBd1DGXAeKoww1eqiW
pacMAdjcWWilD40Ym3YqCcaHscnjp7khFDDrDMyw3vj6f3pfIuCUMzh2vL3464vOx8Xj84s4SHyG
y8VHejaEuk8WF0nTF9gTPyjiN5SauqZyDGPPLW8k0FiDpwh6YVoXhMmX1tomCQdUbZZxMLnI3KYp
q294GG2w1T6Vn8eioKAt5BUEPLkQqf9BcqXKHwZmpkNnSGr4LZVeqNAKm41y59XdOgXLlDIYU1w4
NefLn9ZYfWZElVh6UP5MwXMbP9eRUw87sd7WdiN9BtYMsDTZ7Gq74zrQ4j7zifWaRr+bgsI/aX4k
HdIk1lzBjz7BRyXv2NxcGfVQrjA4eHOd9PWTmMdqTDjR1uFRFIRs0Up8MKq4dCq9+XH7PF2H0Uvx
lTY98ReBurL6wlLWakUuY6wpJntpgljQMyIUO/mJ3SXWgTL3zuO75TwI12FMIfPC8a4+XEH4TAyA
022ST7L4vZQOofGgBPAzNurvWN/z8dcvMAt8Z271BYeusUR4r8C3xO1HhJLuRv0bUKI9QbOtgwLl
1MLQazLCsK5lq3FQVkZOvsMfn4Y0ODbjdB578gM5BeMe75z+TXO89wvRMaOG65paNwpRV06cfjOR
TlEIsHu2uj+zYv4Up18hXCK3T8mmCyTdwgsAZ6FWvgo4F7rBWlWl0qs/JMnfzpWPtekmv5oOTStH
en29bW7rm9HJXXordHKZRr2820nSCU3fqCUAT6apG6DqkGlY0x6F79ZFg34NQi1eMT7d6uyHgV9Z
RjeReqArmTdi6U5a8G2c1U+Cqn+5vaQNKBATxUypM2/AjAtzNpdrkhrDD4VExhh1WDSx7sKhOI6y
wxRipDizRopXHuXpi2F9EhMVoTKCt+FJNM5TdLz9U7bODl6FOexFXvKq2J23Y6GklVl51XSQda+J
Hpv6sxHcaeKOoc3n472l1alJtNQv/NCoqPzauuF0h8JOf2mRzczzfQEXOOKZjTvvcahtdEHZaigs
qHWSl6GhcLnVUTsnJeFD5c3owEoUfeFzvE/r4V70NTu1JBqg42tcpq9zuVeV2AD3LczjBJNL147q
x8rd1BnMdGk8V14Pqo/kgvGZujq39bfMUO0iPqfSiyb/EJkqb/3HpIDiNRM+ou+1k3dsfONldIz4
jMI3wcLqZ8hRWtEjYuczBgqlI5xgAzdVcXdCo42LihMHPrDwCS7Ai8udRoVjTkNfqLxONrwWlGAk
P6LW+vn2gV2+12V+jZN7Z2XlDqaimuWIGTQvTtMHXXfgC7WpvRzafOfAbi6HMgQbRh+bgOdyOUNQ
RJoWVbVn9t1BNFPYN+T7Vhl/317PphlDF3Vm4GFoXacdQhdUoz+znlRQLOZmZRDsVdqeQmoLO457
47Fd8oD/b2o5J+/yQkFEpRYy2NoLew5ActbiwAlj4VPUQlFbWbGdVHAm+XtNve0V0p00oH+iRrba
yKg3/FrR4tqzCFLTu+iXv4ei3TwTgAzpoEAFCtrhcmGaXxB2V+GS8MY2YxWHguhXja1DUuxcpS1L
9HFRjCODx2kua323hV3VNNMU17UXAKeIUt1Vkgcmko9V++f2sdjyWxKznpBzklTxxq4iI6tBiHsM
htqTCql7ToqpPkrlNP/MNbk91WWBxIykPvaRMR9nUX5oo2JPP2HLbSyYzTdUA5igZS/erTWGYbVm
4LD2ILVz9QyV5fFzIBwjQT1W3f9w2d7bWh1NXcj8Lmt7Ltup1/+YT0b/8/Z+bn04+l0I75GlMuy3
et6FojR8P5lrL09egxSdl+8AMn3p9baVxfmsndPbI8MMJQH0mjEjSLVyaBSp9uCkLcqTony7/fdv
BOgMqgLTkuGZgVd65cl1qxH0NiFIgTYuewpZ57dMKB7EmP+qzMg8pG0q2min/vvgOC1K2iPgCxhq
Y22XZyHoG2HUB6a/0u5QWt+08NlsdpoSW97pvYnV1ar7tMtDTSQ+SOl65PBZiXRj8+lFtdqDKH5M
xYNcnW7v59YRX0px5HIGRfx18aprqLjzZ5XHDeq13u3V75Vlz33nqHWwwyeweaNh4SaIJd0BDrK6
T2IfRFJv6rVXl/IPIRKlY2+YgVOrWuUyxiQdJQWagSILcrcJQLl16WD9+Pf1ongMgIM8mcbz6idY
WR/AgkRlsG0eysj6QALzKYiikxRIT62+U7ZbPtj6MjAGSb0TlSCOzurKxTRL6j6KWqR9U+SxNCis
Ul/aedO27vV7IyvXHzQ5aFk5bL0W6fUhPs3WR2Gwy/l/8PvIztP6pLsEQmVlRoAGJ/S7koDdGsWz
LGVONhkPTWypblgosXv7M20tygIuqy8KPcjcr7yh3+aMeiDi7HEMKnhCYK1vpXpwU6268/W23TG3
8aHoei59uTe8y7qqL8YGvezUb7y6bTl7ulk5tIISYHPhnu7WVhZAk95iIJlDge72OvNR/MQK6671
jLAsmbb4m8eguaNAVdxpnC2vZZzpaM6Cepd2onJs5Cx/GkIjP4ZZaAJ+LfudL7uxeBoNsM0sZDZA
oVdup4rMqTHGuOGVA3YWmLbSd66u7DiarctPg4ZR7KWyQiayfs7lserCOuw8/WRVD755iKrH1mho
rN0XRXGUjYibf//PxwibMFSTp5N5rVk3G8OImQ5OOw+2MZMes5cWP/796FBXFEljkXQkzVo5lNzP
RtxM07+FlJ32UkqKHXei8+8LeW9ldR+aNKiUeq57b5jtcvrStW4hfRzolN82s3EUNOLHBU9KVs5X
unzk5DH20zaPBk8vfg/hQyg5SvvrtomNm/1GoQvxPog9c+0TISYpRHoLg5fN5zh6LcFS+4l8sGBc
vm1IXTzSyvtSDgd9Q2l+SchWUXcziSPk683gLTxlD5Go/J7C8kNdfaU4DrGiMmSMRTJtQ6k6dYvs
rpNiR1fHOyX+VMYfVetbHzidjDbRT/y2NjxnyMWXbpHDwQkw2ney5L9a9crYFcVDhBhqe9L7Vz3S
ncCiavKf8lHVzkOYHkxxfmynz7dXt7WNwANpNyEViMTGanFRBo3F7EuDZ0Sxm1suQjZ2o71GerRz
vrdqXUv1Fc+P1yIUWEVc05SWqW50A+lZSol/QBT0sa+UlyAqPrblX4hmzqNiHAtTsc0o2fEay4G7
+oZk0tBUUvyF4vvyQI6zOI5JogzedAri+0HXThRgY32w69358OvIEjE/rrAGywi90HUkFPXpOIox
XG96D8SGp6Z9jN0o/FVJf0vh7+2vp14tCyIIVBuWr0fTeh0lK0izz7SNSOG10R5x/+MeWcH1TUZA
F2iWSVWUCuz6fNRzpQdNthSy01p2qb/Zg4ruqaT+q0omx4+JPnSpYH4EmbF+qeNm1okbY0orqd7a
YtiAXDZPYgSPYpI5cyp6w1OfpDuh5MYGUlDSln4Hs4SElJfnwh+NtJkn8l1Jrc4wD36XrHzHf2wc
fJAgi66qsuziFSfLKDamnkREqx10MG46S4ZTGNmT3oapa1UQziJxVrtJTZNLDs3GHefM8aG+2LmA
W0t9w+IyNsPraa1uelempVmIVGGQTz8kQn5Q/Z+3T+PyN1xeMlq+zNBRP+fsAyC83Ex6Ln4fNlTH
yrK0s0jJaHX01Mhq/1yqUusGpvrXl4GDitXOs3Z9vckC6KktC6MuslbnEXpNo0Ro1F4UpHcaNRk9
PAcL7i0JPijqp9vLvHaZwPbgXoGjlE4ptZjLZcoqYGpGa3tvAhd5XypISMhmGLth2073hlKIOx9u
Y3FsJ+hI4JFEPdoq0ENjoZCyvsBe0d4BN/ta+pD3CEgS2erUP6iJery9wGsPxgLfGVydlDqZsqCU
q97LLeNOZsYrrFwDYNbMCU18+cT02em2xdWWEicAnyMXJheH8uIqwZHUQBlGsynOVSzBW6qP+b02
pKajSvH8mLbaXq975dXe7FFEZp5GInJgDuTyE6IvaWq+WJRng4lAlb5rRG+gMr7fXtUaB/ZmBhZO
Zj2XajEwwUszhtqYKT1HzMQFW8jNeYBJF3L4uCyd2RiUX+2UJi/9AMekNE3Goy+poyvnw/AwRX62
k0WuztHya8AZAchEpYiAaV1VtkpanZEsN2dBnZqjNEevuRF/1jXIWqwgU+8FH4qu2zuwsc88twAK
aKaxz+tiR541AaqRSnNWOMEMKwshVLrhACPXHO4cofUYwNvyeAEpMKM3wDuy2my1yBRYnWUknkIp
MY4IAfnAdjsGXq0kEsgPIp1ZIq2p669hkfTmQZCQ57ALRQh++Wi2/tc1vfCcdFNt2lk315DLooWt
QJSeFvWhhsOLqe48F0ObieRyp2Sz7mO9/XpEt5RFRpb39iqcHXg3jMpszrWUloOdBHF1Fxhz5haF
gYxh0w8CrY0gPzadXpwSYRR/gJZsZTvsKuEoVDEUdqLQPcQRutKqD711X/r1zudc515vv3JpwSzs
ZhR71t8zSeZwCnOjORvwgECUEdfPjRCAKxvT2QnMtDoKTZc6mh5adIh0NAJRZ9z50G+35t0zw49Y
8mtKIW9Tt2Rll7eqmHxYOamjnWc/Qesxk30tcOVxXgaKfWMkRSui5gv32++OITjF7lgDK23tfBqD
n0PvK2DThrYiMpP66snMJs2pNS1+gMQlD2i1mFNJ+jpCG2yGoZ7/jKaxb50c/npSjD5QPsOHS6gl
Kv48H9Kx8xt4v0bx879eHQnIEVx6CsXPBdl8uco6mic9Gab2XMhSccjrRmKMmYyj16zdCvkSeq93
lHeF+BgPTONktaNdteS3oogtWMtdP0hlBBCaGAlByzfdIvD919EoQF8K4XRXKx0XQZ6/IeIc7xyw
xdD6h+AtIHxZCMehrbpcdFDUUSlonK/CGK0DBFyffT1N7vIhokoUIzobN//2uL4dJmrZzMYumsoI
Kl9aNBpVqxN1bs/6XMKcbRB2tbOKCADMxgfO2XACRdfe3/62q0Dp/xkFIklyoMMcsS5hRH2AXGgs
tWckPetnOo4RNEh54RpVNx2IBptTJ4XqKZym0PFnPf9fzBNuc4+XedY1qEKEcinrOj63XiLfrGrZ
8A1tBgmFDfV3kjXZva4KjZP0texQ1t0Dqqx7ucvq6cQQq/EiLkD2VSKoiXTKTV/oz7rYRJ9SvSnt
WhXhnTVH/RTBjHhQxmg6jF3ROQHR+7FpK8EhzHlRwAw5bSVXZM9D8NXo273G3ir0eftt/8fZee7I
jSTt+ooI0Ju/JMu0YXVLatk/hGalofeeV38e9oeDVbGIIrSLxYyAARSVyTSREa/hkQ+AFbSfTGn3
ejmI3QirSxpKLwgoWpgtBJBeNRxeJ5JdUfP7YNKDey1TS9nJYG9vSu5IasnQcKHM3SiE04Yqe7qK
tdfjCjjaddDAE7UEvRNPvsrG31kCtwkXVCIEIqmhUQ/nU1yPcza6cIihoHgF2IkPqQpdTNWbyTG1
EmJIUmrR1/tLfvkLVzsbhgYn47sbB8Kg1wGjIA7jObJqT5Dj+SgsC4+y+V6jbXNYS92JMg0l3zVZ
mn7PAIItaLxu9PXMaaVeqROHilcpvEZ+OpPpCb4yzDuvyI2w9NGRXV+EqlCfWc2mHs3AB5fBydMP
SQPBBm48E9D9CdqdJ9bG+iSN0pbVCVLxxl3ZKCWr5jXZeBXucm2qOYbeHnTcbzugXqVRnJp8Tz1g
I4slKaHCQP8GfhvFk+tPVw51nvRd13ucTNbXQEu/jnpaHMo009xQw2nOGpXU6Ulb7QQ/NIdSGj3V
SNXwr+z9PYn7jYWEfQr8Zp7SnNdr4uUYF6XfICftwQRWP4ZjMB/Tvtkr5G+c0FQV0djEahlw5Zok
XtKbqKJI7r1EzV46yz8mhuhOAmpG80NRI0FmKG+DGu5k6BvriKoRJGfAocz2+mAepTnPjaHuvTro
ejsEyyO12Q+xCc+Ver6/HzfSZVgVi84ZNlLctWvNxKzgFd74Wu+JUht9Unyh08+ZEPeWE7d+/KLH
Xf4x8c3SskOFc9oVywbIaVtX2S8lUJPjIBaGnXCNvQRlNL5SN/9eJY10JsdtHupEkF57BW/X+796
a4Iw96Qai5fPwmy4XooB0LJuLIPBayHUDJrVA1jpfypjVTplnZ7uB9vYaxQ/Fz8NcvKlnHcdrNQH
Javz5Z4a696Z6tmw0zT91Qbyj7Bv3aYEz6m2e3nfVlQkpWCyQkHRePFfR407vTO6Mhq8Wtc+Ndnz
XP2nT0+JTx7SHjRMMO4PcmOhc2YtJbd3suD6UWgOcSmMbTF4Ta+fx8BAivRLjr5qmRwsJT/lv3wM
6u6HXHeulkuWHsf7fUf/lrLf9RDNCbJQIqaDZ8wmWjnZZD70qY5NCqK3p1YV+xOissU5iKbEzTTz
G3lme5CoddqZFZ60ydyjkG8sq+US5Jhb/n8DvJfwsAjirBk8nKLiJ/RU29NErfokczA8COm8R/7Z
iocALHgQ9h934rIG/sCDzN0oCR3XvCeps1sAsLfZeT8DpfhGLtr+/Z4BGEk2Q0luwaytFlTWWq2O
e+LodUH8vaKEY83/ltr0OdCrHYT1u3DV6pKn9gaclf4VL/61YGPMJRSLVtR5ky5Pb+hvfu6a+LtY
9aUrxvP8FMip5Ya1YrxBcSmcdGjqFzzAkoMhRhG+05EWZ/ZU5r/1Tp8q6A5W+alhYEefCq4dxr5s
x0UynlBbkY8DVYedHf/eM70eAHcc/b2FlMArZJ0/NIVgmHWTDF6sGjFiBUKXPvB0MD8FgXJM+j4+
B1lbf0gjMziHBkLLkgxgfdBzXrpRZhzLUBmRx9QVt6WRcqqr2Dp2ltaeiz6fsFuTWqzsdN8WU/Nj
mMWCG1od7xxIcE7GKeQmZfoY9T3A1b7dk9DY+DqYl9N9Mcm+gGqs4b8jVDCrztrBqxIs4MAkRZ/i
vgneItp1h2Ho68wOG+UzrOTJaWdlOObGNB7kqY7dvhvmQzeBLB2bvn1ECtt/NDmgnJre2MnSAv2U
T5pv52KEf51SiYe4K9SdhXx78/P7FwHuRZ+DM2tJof/YNbUoJ52vaYPnz6UP81UoUXXCgfT+6XS7
N4lCAsmlz7GImv11FBM6upjknAVqK7RunkjzcyAXwzE1xN41xk7eGdXteU85HmzMUiMknVlTiyS9
UZp5DkdPz3rZSUxjeEbwarbVUOkPRlKEbtuaBXYF2p5s41Zk1KmoooBAB5q2yuuSHk1lv+QUasbS
P0Vy8DmekXgdeg3FaFGenttWOZXNuFfPvr1yaLgoC7eY2o0MV/x6hvWs0wVzqGevb09kYC6KQuMH
TW8eJeE0lU6zp5q2FA1Wm5p4SJu8FyI1c/nvf6wbg6bSlMfR7A3lcJKjyFYkHP6CD5WkOnO+pwyy
OTo6INghkaJwy11Hm7plwrVu9hCG6NzaqoCAWILCTtcsW5qMiwD20p2qpeqk6/POatpYvRTS4TAt
r2vKiKuxjtRmwDEyt4N8nMaHOPT6+of5PwXhlQVLHEGqNQKwLZW0yCcUNmup/dFImRulPwb9d4gb
2v29uPHlGI2FZBlC90AiVokCnDdDGsRm9mAKhfWLGF+07rOYTA6KYvcjbTxyFogog2H2F2ivfP3Z
wtEXdDG1Ji+oebsoQJUPUejGidNQhFCd9mvbpnYtg6nU3J3Qyz5brc/FLxw0OatmoRheh/b9om/l
YJ49Oq29Q5muHRzuIPPIatGerDGsbEGLKM5pYeZOBtpKYdVHO0+PdZeSpIwMEFw/7QEUVG70v1K1
q8fG4Ffksqt89d+ofLi6Lbum7QBuvj/kre/6Z6xVZh00XWhWKrG6aHbV1J6p6kiPWho63DE7X3bj
lOOZTJmI2ib7YS0JOUujPI6FKnrUXZ5pAJgDeZ3GvxVEAttvclnvZNS3lRzqKpxtCzqcKV3jsqi9
j0VSTZIXaemDwKvhDZ/qyC5zYQ/neTuNRMIqBk9XEBx8uuuFo5dh2TSDL3kN0rfyB7P61euPYks3
awp2ZnFrUBzW1AzJ6mjlrDJWuVZqw0oj2cMXsX3KaxMkiykox65she/3F8ftNY9rzP9dhbQZbmyc
20qqjUCbFC/u8/JAt6dzxtncG9DtQQlEjdo6SJRl068JJaOR55k4iLLX9eonGQ8NsbbsSJudOt1z
Klk+w/X+JhRHChQvXlkgia8/Ey8LXZ8iQ/YQYHtVRFcSnzFLOQaTeEKj4VRTtYEov1OSuv1gC9qR
px1FRQC55uoaQjJqSKy2V5C895FApZkhYGfRo5u5szI2XnNEWtRzuQhIhdfQmryegzTOGF6pt5Kn
9e2PvoUH2OV6ecyK4FVScYGtBHSfegMHpESqZpvjJ7TnuXqpovYvtdU4yGhiAL+hx0lmQyXwerop
9fWD4ouKVya5XWe/Ff/L/QW6UcB+b5MsOTRTfGOHYmpBbc6NpOCyKMaxLXVKgyCKj8q4OnF+iY1c
f4mqaMhd3hm8axStTgEhA75rnSYSuvEwdO0oOKGsFaGTiiGSUVbXZjsbaaNbhxQu75nFfwqmz5pi
YVVjWMajrnhG2ah2mqTGqUvq/qkIrMqd4IA42syqVxQfg9DK/KcTumlnGW5sM/TJWIK0l5aWzuqI
GrTE6Ia6U73Y/Kl0ixLXObeyY+bLO6fuxiZDSgkPVDY1ugPrctbkY3MVd42Kbv8EtKXHcTU1BN2u
y7Q4aWIZH8pqTI9C2oanflR21cBvTy1eC5RlkbBZ8q61QFcglHEt9aPqwXV6UovIjsX4dWqb8yhG
T0GC9oHyoEY/Iymij4Bitybh4fva49t2f3Fu7HtgZ6RlpDOwhNbgFMPXxo7Kg+pxXEMukTIbE5gn
OOhv9+NsfdjFT2x5PCxQz1W+ZCGhWcdyqXkWgtlWM58mTEOGPkDTfifS5oj+iLQ6PuWoNovALDQv
qWvAdF+jLHpsxJ/3h3N7lfKehKtNB4YeDJnt9aFRlyVN5HbUPBTNcU0dxsHB8fMzGj3IEXSQ4yap
q/+HT4X6C4hpDVzxDUhWzf2Ge8TUvHGgvDtMBtAPM1WPZVvt+RttfC16L3QaedjC31y33NJQ0Rv+
oXpBWb7qFni6UHzW6l8VWtz3J/I23VKXHAFtEcrzC9f4eiKnMgqtAqddD3PbR8F4LJXIDUVU6KV/
lPp3Lh/vh9soahCPohPykfRJCX0dD8hdX3btpHmZNoud25M5yCx5aTpJ3TzWzliF1lOAeO83M8sR
Pm9pSp4MIYf1P6kVYkKDNGmXSrIi0e513FidVFMWAyiYhAh4aW34S5WzEAi/kQ6FLQSz+DwZRqnb
SmxE/9wfzcYrhNGQgTMkcnCKz6vR+JKOZ7iseTg0yVVkG/5kp0JyKuFPm6ITS5iuiC8d+PppGG1G
vvP1Nl4By1lNvZDo/GFdLFQVsq+lsOMZQeyohf9xSKHHNV+VML60Xw3xMesGu22PaSjvYfi2risq
onxHcmZO8HXzf6wSAHeISnny+DOaNQfc4I+keUXIl1YhhHUFWLU8ljDXT/enfePu4FVFARisOvn0
Gg2WJQttQat0z++B2vhj0B/CrBXOeW9hKCGLxcGsTQmblnJEb51u1+F+/I0TTqdkSmq4YLCBtlx/
9QrVY/KrnlwUBWQ3GIvU1QAQO1WkNDsvr/exrJJR7gaUJFGngIe2LhD44awpU0i2Fs/xAcVbN7a+
V5H/kgDZ9BVnChuontjbBf1Rr98CdZElP0/5udQuZfA7nU5WGNkSMuUNRRSEVymmHI0WeQvl4f6k
bC2HpYpBnRIYNWJPy5H9R9nGN6geKXqqeKr03a8it2qsX3QiXVN+XmoOXdkf61E5N8melugGFmvp
ML5zlbEQYKpWkedCMGMSJzLa4Cwrwcn3z3y1b2Y5On4KLOxZrNKzmmgnQ2ldvzuHUXv28/FYa+E5
DfWP92fi9m5afg6ZJrc6P+o9Hf1jIiKIrVmYTjo0h8NgusLlIk9fiz3rhM0o7CXqHzS7bqurRjJr
IUqyHg7LhVPOiPYnca0eeLzyVgH1SyXE/OurfRFbBoS5WNRxhq8eKZMSm6XvR4h9NvNw8hu/dGNZ
zuysn+Lz/Um83eOL5BW5uojiGk/YVRZRi6Wu162qk0VYTpkqyNo0zpAVl3lUjmbQ8e7TyS7a1/th
by9ewioQApbslx2+2tplqIUg2XTdE/K3qX4Nx/+kAfXWvVt3c3R/hFndG7KQp5MYmLqnxMWROv9v
CbyKkncv8aBefDJRdA7dQdghfO0NbrVD2bh51pECeNyryXk0POPR3GuJbyxLJhD1e3JWaA7rllIf
dnVl6OjBVvVSuAn14Ckcy+ohTfPMNYWyPZglspv3v9rtgbx8tf8GXX21FmV4I0xQuOwhMrq0iSjH
98W3oPLbw/1IG6ccoaBu8G6mBnhTLs5bf9KGhHWZWz8jrEoM68zJ5MipeM7lp6R+7MNzWO6tl80B
/hFVvj7hqrLXALETlcMc0DC5bm8He6iY5Zi8vmqWoS1UZ74cZ/hqFktJF8Ig03Q6G640n3ctrrYH
8d+/f7Xo9VIFsdTz9/PEs9P2LZC+6P6eItBekNUal9O6yYVu2Vmj5NaGbvux9lyqf/0UYKrA49Gj
lYDAryt5gRXraNlZHL5WEBwaqodOl+W/qP71x/sLbvOjkG2QYLLseLJef/mgL8dKFkLDizWAlboU
V04JWON/iIIs49JtpPgAf/86ilmJdbKIEHlDLhUP5gDfjWpNvLNNb98aqODSsCfzX2CMymqBJfoM
0NhvTS8XM2TXs0p0Uis1cQOzmkdUemZ7KKp/UpRydtLkrcBARumiLheyta5q4GQyTYI4mp4/zHid
6Zl+hI6YYQwczYcxNtKz1MrNSUvy4nD/86295ahuLewyeHSkBKRGa70jRRlAoAuD6Wnl2yx+wQ34
mEXDec6Qc4x+jCByE+msasKh1x77pa5DgxSmvB2rk201xRmC0aOJllYkRo9Gs4Aad/vMy6292vd4
3rynbNRWEdW7/vhBlsalEQns+zaNf6P+Ur51guiTuPnViyqohWNWSuJSRlFPpT5TDMVYBB3P0EHt
UHDNUOmOlTRoL/RBRaeOVfNzbA3QIXW9cjtJ+GfM5uRjJArDzqrduEXhhCC9yeOHZ9DavLvsStVM
J05FY5aceNJcMXeL/msoPszFf9rqVdK+3/+aG5uRjIQUiGYd5Iw1DniKJquc/BwxKk3oDlJq/PBb
QHX3g2yAGniLs9UXz2j2yVqN2Kj6AqFZX/fSqfIK65AZTxTy2yzM7GS2Ays8ztM/uv87j0M7C18C
iEZ++xToF4W2m5QPx8gcnhqeQ7WdDIfafOvMcyU/Fw180UMS0lDt9Xonb3o3zlotIiYFFAnQQ1iB
a310QaW14XMqeuIsFazttPY/SXptvUWt3mbOmCjiSe6MPsOwTWWDq3JoBWCD8+nfTo1gXlb0+eYj
SmcRsIawKr77tRUFtiH7IirhRpqDch5QkgqNRG5dOUNtKdSy9j/jrM2Yog1JpLhSMqv/iQFwhK6s
RLnoNOThDTKmfg9hr2i79CBoiKq6ZRh3GTjTeLECyifrh1Y1hmlrQlZ5CB6UCYBeHwECOdWQ/WhL
eU5pCE/NIzmj/xHrROmbGiY+JYhGpn5RaInUcZb5gmF3qZTEDoqq1ik1B/VrMCv1YFujVn9uw0yM
7bpv8q8pljKtHTRFwKNFszoItkGZuGA3AXT4shA4ghVxOTbZ1HTuNCCl96j3Bu/LuqZIe9C6Qo9O
iEHp5UPTNt0PsRck+SAghqOedG2qfhTUwr/rQZ/luNprfuAYXT4PZ6xnDcVOZ1krD0ix5p/EjlbR
znm7TgJhQmDIgtoBV+RCulvd9FFjWO3cCFTKIrE8FRJ6qFI5xq5V9P5TNMjtwQ/Fv808/y8oSFOq
MVgwG6sXg1hLkVj0ke5Nybn7YhaqOxcHqTm20d++/5dIyAtzW3K2Q6xZDa8WQyhqSskjwVJsP9S/
WFX3QKHlL9N12sucNTxEIKMuBOXVpZxFpVqKmUh9RWAHaK7so/k1nBRlj1NxU0VaIrFnOZ953EGt
XaWXaV76c9+3mjfFv8ameVHi6jT0z1Ge2W2vvYymchLzD21i/UyGPcXI9SFO7EV1GKY3a4WRrmJr
lTULs08q5U+L9Fd8pHVp57n2aMS1LcGZlBDN63YykeUL/XlarYOu1ooCACpJYd55SvgzTD8LeM9F
f/soWWKw+plWdDz5wypGaulNArpO97oqtsM2dmtIGgGGLzvXxfr6Jg6SS+AzqSvwKF8jIbou9CW5
lkxPKnLzlDYmzGvg2A48L+kod63sBqkeOMhwNOBLzPlbozfl0eytb4khd09TNkje5JN6pDUyvZPW
Kp6g440otEn8oPYo3ftarh99KdxTFF67FUJrRJOKFitKc2gZsPauM49oxp1QbWLfi9LAVpI5t0Mh
+9wH4lH0n33zVKlPVm044qIW4gvPw1Qf8nICtdY5ZeZqwidjCA51INk1IIvY3Pt9N+Vd6qnU3dBI
5KcBApJXv6+tk0CkQO17kvQ75CPG1VFqPiQHtQrcXJzxqKG6pHBZSM1zUe992XW2sUQHPYcpz1IJ
0daYdrnFfEdpUt/L4JDZRSSIdujrOynN5hgRwKQYv+zBG9V+QQqNEnlfLu6h+lcx6ODH8tn/LfiO
IniR37xpwXDUAumIADDGtXvw6fV7jUFiBaJgE0apB2Hw1ZsgLGS6KeSGnqnmdiBmRxFmdgMJ5P4u
2QuzOrIV3Q8Ds58ET0axo9VOQvlLioydIDfFgWUwCxkARwKeh2Rx1+u5SXFxSHxL8GozOclDbyN8
qw/087XvdY9Id4p6iFm2Tjqle3Cg22MUZTT6OLyswNlDYr4OncWtAKMjDi6+hEae4QqqcSa6pr/6
ErZ8GFnMivZPqvSfhK59xQL1PwNaw61KzjM+yrlORfg1Sh1z+nh/4m+y2WVO+MRky/yL9/JqTkJq
zoleZcGlbw7oeeCk4SgI8lTFMdUeDMjj8G6C/GOGyzea/S1ajHLxcTH0wRHNlbKzBMy1iz/HxcGy
Pnb1UY7zQzme47insFs7UfloNuqOsdzWZHLl0ipY5vJGEgR8V6z4cslvFo4TAGki0UvqIuQVY8Mx
RaauNGEmwTy+P1u39xKJv7hI15BW0A9eT1YYqxqU6OBiRfJlMAZ7Qp0BV8RDkoUPfxvqvXGKIJpM
zRwk6/WCSSUjkFK8fi+Vb5pua8THRpXmQ5D/gDlxvB/rXUPl+r5dggELJNEA3rJmLYCqUgSBhya2
8vHc2noS1KntN7DXHFmOpdFOOjrrCmqcoy0I5DpqaKWvhiDDNwhna3oqKvRfxNmUj0oPBcKWemn4
ZdVp8CXLimZnM91+BZRNMC0kI0HBjYrFamqoXEiZOqe4agFLoL93DnL/kV7fwr3c2R+3S+061qqk
bshpWUFqwhp9ShcGuz+4xTS5FlIExzw0v8WCOh9DMYkeAjFuzve/y+ZALXJL8MS0Z9Z5euWz+qlc
pBchfhaDo148p3XkWt1eF2sjwQTRuxTLJEgboPqWH/JHS4Rqdp1ZWZxdeJs5XYAEcP25VP+l8HCY
6fSmvT2EpyoXXK0wdrLo21tUw27inS6zvKnXEuGKOaa+1WKmyy9rP6EHLD1lWqJ8uD+T6woTCkUI
8LPGYcqgN7xmAVVIbZjGiOOs1vvR40iHzgFeWwIoGuWIwYnK54w6Is73de3v7K6t2IvUMscF1kF0
JK8nF3FpMR8FDFJ99KoGnMPUKnFCAZ0alK4SWflQKuW3vx8uYGLKWqydxXvqOmQldbJgdQomt7gx
RzNrVjkZ8Tfm+Zg0LVTkL/fj3T4owazQcYXAw3GFPv91PFOeilwZNZxme4jvlD2GMBDcshiH/LUe
i1g+WYk512fQRon5637srQW0CGBhPcvqpYJ4HbudirRqmhkT7wwe4Ty1dE8VNXf/PsoCQoVixIEA
ZeI6iowtGpgkEWPyNs84ikXpxSqlaaccuZHtgV0BWAtXEdA5V9t1mCAbxCxp/exCZ9E2tNBpB6hT
/VmEQxCG41HQgkOr22FmfhL8zkvNvURsI+eH+wO4l5x6kSxer1bRoMVgaRPOsNA0bFGP22NlZBfR
yH7KWucfEV0K7aQwOI7G1ndydf5pVO05rsXp6OM+ccrb9A1xsMxJeDvaC0bRCVq5OxhKph4jWq9/
f1GCjqEET10BtPeaw1jNdR4lSOxcWks4Igz1MpKQNPVrvSvmvHUXoI3PNobSBjRztQYq0UqsSl2m
pj7q0mNzCg7R8BjD6jtga3t/vW0dGuB9Fn4w+jLgGK4XQtz4vH8TDHrVoouPmlxhfAZv1sWldHwN
+kF6KY0RCagk3dlOW1uZVz6bGQ0hGYXG68BGp1i5nrGdxPS3ZSU2IKCMJGR4zIM9t+N3F9FV2mFZ
4Hh5ZvIGvxFO0FHPBLYuMKFY/n1IepRs5EASz1pgZc8hxH23b+G1iZlQH6xM4LhGidcFeBafYr0u
joqSWc+8UGIH5LHiGEPUu2lQCx+yIIB1LzXmebJaw22aUHsKtCo50cd9CapSOKhxXp6GWAkeRWUA
l99W/W/VDCee1UXq4NlZIdWq1A+T3PBALwzzSHnPh0OZtOf/4UsDl4GGjgILWc31hPcpwFZqi/g7
CvNvHi1voejbkpQc2UyO2gTOJALuvR9zK7FA4Q7ZT42+7I0rTSaYvlyPdX5BMuCplhBJFJ7VMPeM
9vv9QLeriaOMg5k3MixVFvL14JK2jQTshbDpJnvCSz6TUrflFElm4yXr57f70W43KLc7crGQhShV
If9zHc2feQtbeplfFP0/vXFeqEJZbdfDv2qQPgFa/4jN+v2IN3g5UE50j+A2Lp6gpGirAQZjGw2i
hKGKFuKgBnZ5ags7ESLrV4sq0mwX8Gx5YCpWXTjUSiATDLi5vSjhWHwVk0L7LKNSNNlGX86dbRS6
0tmlmCgPc5vL34vOLz9ZoVb9DICT9G6cKlFrZ7ke/ovqAzo59wez9bHgBwC9eQetrO+4PsgrwHFD
fhFaiFylaFMUB6w2vSXm4GhdvBdv63Px8qThx/Txv9VRM4ZBk/BcLEBU6A8TBG0vyKdjij9t6Itn
S0ngeu551d6eqzCgAIeix4bnBPvteolMvY4X+RTkFx3dsNI65vqPyiwewSY0YXiwKADcn9ON1JqA
C/UcAsuC4Fyl1mYmRwYwbSzdRaGlIYFIwLcMlP5jMJT+Z0gvZu9kSmJ+CoGc6yRqKSXcsS/QiAu1
EeDz/d+zOX4UPdgc8L/gGFyPf55Ti8ddlV/kLkkcNaZVGOY9hox9ktNHtIoPgYrEF3a61k7k5Ry7
PuyZiMUqh2OHotk6ckerRBQTNqc5qm6vC06SnJRQ/OvSANNMtk83iqnjTrkeny+NOAz6U34ZpDOS
CnYaf+zp9wzF7BjiADkkOVCK2UHlL+fKemjk9hB64GssS/k6qGwlfSpOM+fOgFiJ+sKL3r3/2bYm
D73ChQQJvZ167HWEKg8sP7AW+3mUIgoSwMRLd/v/W/tfWSDboAzAB67f1aHhSwqJW34J8FBOIFpU
wsfR/+QDRwrmj/cHdHsDLTIJCBctTAre8atEtw3GSplGhSlT0sPcq2S5naPk80Humz3ZwOWbrz8P
oDCkuHhDLvtwNXnRVLfhYmifCMWTH3wSy8+iaqsBPjCkNT8n80dj7Um7bS0JIGrL9YDQC2DY65hw
jxsgkRiM0870j42hzW6MQsjx/ixuVDQpZqKIyJZC+4DE/TrM1MMxVOSmuEhhiTsLrePXMK8cf3rL
z5jJu6Wp2cle9rC1GCF3soVhoHDVro60XmkTY5YhUavGU5m9pdpjLe6VJLbOqT9jrO4Gijl5H/YY
0DfxhHrtw1zCiEeTHA05BVbjzmrcWvl/Rlt+zR/1D7Rya0OpA2zRtPTQJbKTG6WtlF/ipj1ryp5V
y9baAGMDYgiVee6G1WYWhy6OhZ5HnqaBGIlbcjzk3fe6hhs7DJIcCsIWCQqYutWY0lGq2jlPykug
5/mhmQ2lAv/eyadpzKJzjkbVziRuDIsx8USGZQiBZc3Lm604LfO0Ky9YmoTHgOa3jeTPX9pN05Oi
hwaGeHkzmEAZVhtrNM0onkz8WNRR9l/6Dr0msxQMd2djbayIhVAPkx95HCKtwggg2xOcDhZXFirJ
w1s5hs+J+KbWA6/c8jWlW94q08Pyb4S4DgoSJyH2NzhY2EXWH2k/uH6o7tTK3tFkVycZpUZKOhT9
+FHw4VfflMdnrzWM+dIb3fg9nZIodsoYurM7TGpxbislEp2OVkbsKlEiuH2s6SdVgUfnSl1WaTZW
8sbPBIDEz3bycRYJqla2WYV140zxpH5AU6yGqFBb4cHHrsg4qG04jE5VQ2W2J61qYUmgHPxL6GQ1
OAowynWHZu3wO+7McTymuj90H4tcb4dzXdaJYleIGDW2MVhydAiMfilf5n7CH4NJB1RRory78+WW
I+9mjqizUaJn0d+YfcmJVQ5WGepksZXyoGflgy9mVOqbQXzIgTY6xtwakx2FYSPbTY0QSW+JizHh
ED2bmBLsiLjcJoDc2gslCdwN6DpqJ9dnC+5PvEOB3lz4TK1dpMpDkbWuYp2kVEHDNnhEwfo4w/gK
kvjDPPg7CdHNYf0enooXT0tgsWu14yhPJbMzUv0yNMExr3SJN0rkhH4R7WS6Nyf2EoiKweIHSrdw
LS5QVXEX93OpXwozBxGD8Exa84LI7LqFed8+D/7OHt0JaKy2qFVZClivQr9A97A7RD0thIGb0pU0
1TaS34L1ZWdlLTnJamVxoQPDBnfOZbtulUWmEbaDyO4DHd4fOKmKJyVS/507yB0wCjB/jIpZfWsq
aAt9rhTHchj0k7A4B93/JVvfFOg2H5WzkDirJYVdt9rjuwWirJbczjqp0oGK3c733A4CXIePSlK7
Ti1I0DIdZUn90oJubOjK0sfn3N/ZrntRVu+RzKJcE/g5UZrHlsqmkZ9UbScBvF0oLH2q4TQ3qXXw
x+sdiMorAg+Fqlx8eKMQAmXp7CcPCJw5SvpFisyddfnelrleJ+w0OCa0UpbdsC56hCKOP7UWqxdS
qMwBDDwjTz1p4iGLPsjJ66R+F+UvInVqUc2dlppV3U9HnLC9QIVDlO7dmFvD/+PnrJ9ErR6MStDw
cxTlWfXR+tSfW+tLKx/H+GnIdxottxkp0CqSDqAPiw0Gs3092az9JDY0wcBCXNSfxyQ37KAEE+mT
zR2BnNYXOQu4C7hSPvRaOTkVrunH+/vjJhPhN+DhhNAJrUBU7VZFGVkJE+ChhnFJuR9pd7lJ9u3v
I9AG4A4GP4cO2DLnfySM5qJnZc2NeSlFQXUSNrsrpuWeu8zGl6NEAcaUegxCTesjtSmarsAslyO1
G46C8hsU8LMQeeoDxpkuz/S/PlaoiNBGAWwCPE9ZC/v0EcavvZAwbab4qMnU0XP8XtVC33O0vd30
tPp4uPBP4LMAaa9nDyPnUpJxNsBxuH/KmzYCUxB9kHxrZyfepMAQAP6Ms974ckO3QiROMsy2iRxK
En0BkXwo9/y3Ny75JRIwGToQ/Om9r/PHeohY4ma/qBHlHApHs2sUWwyC1O4AJLt+6gsPfTv7Z5SJ
kTfzR+HYdbnG8ZObh/sL80ZMgee0ig0f7wtNWZLw1a0oojYpGIGPYe4k2AO2bVn2JZQPeaa++XBO
q5Mxu1U5vsRa/qkcxzeahAvqNU2qnV9yU91b6GFclkvqwSG4ZkboQQUstpGtC28UmspS3jxUqTGc
JyVPDiTePQxUXzpWbWA8+JMsPdyfiK3wsMGR/+WLKJQZrtdYqFdlbOWEFwYLXdWgcUuDNDCPDbzo
rYcZxXE9x/tW2xn2zcPhHQvGEUhhc0HNrc6/pi5ELUa65NL9rBIb1Iz/NKp2tlNx2hwdc/r/o6yu
zYjNHwVLFPGD6PSv3ec+duiR/K72ejTLVlzdZUDb/htoOWr/WNio/bRqNhNIKWxKhV/S3/c/0+10
0RjgGUwBA1gw+j7Xf3/MxQznQ+su6vTiR980ipLR/NvMH3xt5/F0O2Uq9Tn0bYDroci0Bgv6k5Ag
I1aPl9lCU1foMFMZHcH/Som1GlRqn4KDgPZOenN7AhF0QZvhl4eJ/JrZMg1KOGiBPF4k7SMYN7IP
pP5fc33aSdY2ppG38BKLtg5Cjct//+MzNZ2IrVZojJcKCiaSP3Zn5nD1wedLn6So2kmo3g+R61Wh
Utui0EnBkyb1uueOhpaf0KaYLr3LafrdrOzR5Ax3KtXuVDvRHcRp7NP3z5+6r/VJeEx/AMVvT9Ex
HO3y9/i7/FA+5s7ey+92qfKjWEhoo1DnuymrlIHYNf4QTxdYSs8DsI5SwJ0q39Nb35pqapeQelQ6
JTfvudGMa4G25HRpGijsw2sYAuDP7RYB7r/XD1je+38GW91gnQkLA/eW6WLMIcvTEYvatcTAU9Ls
31z9WTfP/4+08+qNHFmy8C8iQG9eybIyRamlti9Eqw299/z1+1EX2KtiFYro3ZkBugFhFMzMyMzI
iBPndELxkBeHUFjxqGuzSdAxE2nMkMVlL7EoiGrnxc14CvRjaAjHLLZ1YEj/vPsBVPzXyGL3T1lO
I7FYjieyt3tDDe2kH+/bBz/YTsLaul3ZiiDG+Y982Nz8vQjZBpobLSOuppMSAdQNvyu17Ijim6Gs
BB1XImDIM4gCEB4BsgVW5HwvVgb7LtPb6SRUYOKMvflNbGhq2+TE+HCMb7NkJW67RI3Aqv3R4uKu
i3s5higEi0Y77Uw1/9Q+TTCyOeSj0F4e8ofBLA7ZYMvdiuX3R+DiIJgp9oENwr97+UikIacNRbmf
Tt++PYb27vH5Prd/uKHtWnZql3ZoPw4bQnw7cErH3x7jbTz/xQ52b2+lXduSTcPU9unT14fX/Jtj
2t32u2d/DuzRlu1qzwN6H2zJa9vhRrafD2y3jbF52dqf9g8Pd3+f7wP77++/tz3yvcnx1ogWN2tl
mYNR94xIs3Pb3d3fdzt5O24BPTvWDo2Ue7AurrX1HvSN9aN+gHJTc0K3eXYOvX0HXN8+KPbKZX99
fT/M8uISjuJq0HV//ibXy9JtVexTUlk7cvt6/LN6BptXT5/WQoz5ly4mAnkjde5shUzgIn6Der4f
SwmduCgiJx4K27iIV67k9z23tAElBc3MYPNobVkMjF5TMfa0XDxJdu68oSzEv4j7OYn99fPPwBbt
k/ppZX2vHAO0B/7X5Hzufbgp01Dtpt7CpKp81534kGwEh5q68/ptdtgfkHHY9S79pjDFJ+eveVKO
gPZsfdvC3SjuIOnQc5u7Rd5979eIVS+UeDjtz75tcdpLYxSHhsS3iYmy1YTiJKbm8zh3Y/dfoIXb
yELreEa/aYOfFhRp1qEuQcxo9xWsaVO/aw0B0HNIcA2E1zpBUGQDabEpeTsyZ2sY6tui61YinEs3
mQW/uAx5NgLfe38ZfZjPyoPdNy7L6aQLU7ozQ7gYzEEJD7eX7XLVzq0sLoo8tXTKGOyADjnIBwP5
iy2KXqybbApHy1P7ldfD5cublQBcjgCWQvPOElRGckftACyKpzy6M7r2qcsPWXqszbeyflRHbyVp
chmavitc0ig7XxuIJJz7JJjUaqwiXzpBiVw3D1bR2WmBkvpmlDsnk5StUf++PZ9XclQ0eivIh0Ip
ABRgyd+RTmrSSLGOyf1g2eqU2lEtOXH+tf4TNL4NYVF2r7d35rRTPGQTyP9pRDdemq8s7JWX89xx
TgMW6fqZUHRxBChaa5Jg0KRT9iCYh0mVqFwgVjP+QouAfuEmeyn1bCsZ29sTcBnFzWYJFIHXUcVc
1jCjpOVSa03pFNU80eL7WPjRIGYduqHw7balS1c6t7QIzbtCbqRoMJjpJrLbn6L/KotfsjLeBHce
PKa3jV0JPmZrYHggUiQBJ85f82E7ip3RwPrOuOpxO7kW2x6GHU9DmDWS4Ez1IA777XM+3DZ7bYzM
F5V8auwq+Ydzq6EFU52mZvLJNOiAtXZB82SgUew5bfhTEFcm9NoY8VlACrN+CoxCiyO8EsN4isxc
PqX0J/T9JqxtlZaD0tymhBzlo9DFdoLo2O0xXh5BMzvCzPFEBlkh1jkfY9EE+jhFiXwqxUdQuW1c
b7Px1W/7lcD7ylxiZx4eoSPl9cUlUHqAvEq9kk9DUTtm/jNAwTEKCyCK3IyWdodIze2BXbl25pH9
1+Ji9ZJs6CbNqFm9PLbjBKGU3M66byCQBMUph3LfCRu1tlBTNWxSorYQWDQCbXL+2gy/aq2896x9
k9p9icoVblaHxj7z9X0iG46m0MEU7G5/8VUPABPLcTHTcOJ152uRR6nc6m0pnwphF3mkWaJqk+2A
70slPLCl7RmQIqwxH187qgjpUcsj6zKXXxZHVTBKBfCfDr8LtN+oujmDFW5FZVOQTBB/88pHcaGy
WwNC/9Q63B7y5TU781Tg7dQRaQdZNhtLWtVPbdXKvF5MDcKlOt9NXhKvTOyViwiBPCJ5GONgB7IW
F1FflZOZBh6eEGUv3jCdyklx8rDdCHoGkYTIciqUDeqVw/jazM583eQuwYmynIv11IOqrwRKCqe8
+wWRa4+FUdgkmq3wfDDtMLOVP7Ugb27P6VWzMzvX+zYDWrWIKoKulIu6EijU0ME0VrtaGDeDnhLA
HHXpWxEXn3VhJ4cPkHOuhPTXlvOj5cUrI6fhJDZiXzvlQ1nBltDXDujAaeXIuracXAPwqqCJh5Lw
YlqVJFSyyAu0U+QBVYihOWj+juVRQErC77pt/1xGxn5lTufX7XlIT8gE7oR3NrEs8KfzrSlOGuV0
tuzJr21x24wvMiy9ZbTv889iYuz6Kbalp9s2LyeTV7bJXUfOe2bnXUzmCGeEgPLNdErkSNm2bagf
a8GoVkLCa1YA7RArzdSYFztwDNRJyYNiOskTD6ExREgPiv01Oa7LW4Z6CODMWZWMzswlBnewJjnx
4lg6eZGi/8g1a9xJnclFqnlBZQNUilY2wXxZnq8XIeA7Y+p/gsHFlp+lRSteeoQnIG9o3vCagL5T
+CGFvGzWHguzw50bQwnAJLSmsxyHXFaYgmwAfIom5qlKRdsYSQQMPPWjT5r/ZzLvlWjFGS8n89zc
wv+HUuhTC6g5qMnI0ZLRwTWdWvtc/TvG49zQvBE/RF0yxSy18UUDRFz+KymShyCMJruVbdkIbMG4
FwRtpqRuXdX73iPudtv/5/v5YlbnEguMHrxVlgRBhlnoVkxEeEqhEfg9+kf9e5H8iSGjvG3ncgeQ
rJubyuhCp8dr6ZtJHQalgEbsaar8t5S+G64EL125Cy79ESN0vAKvICFAUvt8KiWUSgczT82TlaSh
A1aYMVG+puWo6f8v4/lgahH36Glm6gUEV1Skzcw21CLbhgMc1/+HWftgZeGEvT9FXT4yINNLd00z
Iae7Rj93zQE+ztnC/ZAPqLPOZ2FSY5MJReakgAta49XUE/ieos+3B3RtV32wtqwwzjRDuU57EjWN
pN5Zrddu/Kl5GS3/Ia7GacUfrtQacAjK4NB1kGm8oLFVp7oKO6U0T+OYbWR4F72mfqwtaStG5mbq
7qym3aOtelTl1hHv4jGxw1baS3n7w4q8b8WnuDP+WLFnK9NekXgmUH0MYslNFd0evY0BlRpesB/p
7clVu4s7grdPtyfsSrg6O7JMios7mMtjEWdMVQiRPQi905BrmzxUjmGd7uKA21DeNMNG9Y5t/RI3
QrLieu+Qy/OTwTTIy1ABJZjjlbvw8CqJ9BHqJeXUjBVcVF8j60Bffpq/pMVPEVohX3tWg99y8Tdr
msde+dRZL1381TCT+07QdvXvKb6TUXJvD75Jq2ok/ro9MZcHCvg86IkJFLi+qSad7/VamPHuQqGc
OvhuNxToSVhF4how7cr00+5h0kPNfTzz9y/iA78UBLoEQ/1UKoWd1cgub3lHGV9Qwq1eezcLqpUD
+XKHUISDz86E9gVC9/e+tw/XgZXTauZ7FfisDnEKwSy/FimZHTH+LpRWtxJKXjbv0xNAuA5NB2V/
ZnFxwKhtDKVXqAN4jOVtmU3ACuRsD+qMN6Mlv4HcjBBdN8kJdskx9dhBTRPvNQpxXnhU5EKBWSap
7lSpG+/GSnu7vcZXMk20LCDHQ3IQ6C4x2vkim61EN58XGCfflO57QX+oGu8Fygk7t77IPC1Qhd/o
dXvw6mQHU3KqPmjKXS2ZW6lz5TXo+nsseL4j5q+ZW5WB388QpfOv6YWhtzwPjIv8ZSAEMeGO+G5B
3+7Q7Kq1b+EvqXesJ6M93J6FixMa8kYwYcw39zCcOosTutVjuYbNzDpNXbYdg295CgFQ/mRMrxBw
3zZ16e7ntpbncwmGlFoQthTo/b54fyt3yDf1JpD3pWmv9TfNznU2n7MxesbAGgB7AXJyPp90cKhp
FjUYU/Rtnb+gw2ELyL4nFHbyb2vZ+4uNtbC2CA4UqfMLznnrlOl/m7G2aS2Fk+H7rEN8exIvohAM
IbFKU/HMHIDfng9LqvRRSKzAOyX6aJdc2HLww2rXeNiuDWfOJGGBmcPMuRW99yPUL0LvZMib2NrQ
B5AG92axEuZcdQiguUC63lm4l/0GFcPrEwMzE1CH5+nQVLafOhH1tC5x/Jd/nzmyZKC7gKcD6Vh4
uhi1alQIkccDpoKPaCNlb0q6cqZc3Bukxeb2ExhPCUN5kZ3Pm0zziS4WvnDS9LTe9Fou2Eovp8fb
I3lnSVj4Nr3wIFNk2KUAES2Wp4kSNW6DRDh5n6sn6VWVqLg57Z/Jt8dxd6d/0rotncgw66/YvXhC
y7BUkOeR3qHUUJycD4/OrErIFFE4idVDBLxg1DS7jn8gwN01ma16G7kA/SetuPzlEcVr0+Sg5tFK
F8eSHx5lPSHUCsV36bO3u+m31dR2174Z0jfE0lZsXZ4aFDnIo3JgMLn4yvkIy6iLYiGbArfP/gyh
9Gq2j2LcboACQiipbvo1debLNt3ZFhkm/m9Q+LQfnhtsq6CuJmTDXJXzKa1/tk4suqi+0QEGtcv0
0Gi/emgx2/YTrVrI4tK6IjT3kLPtw7kW8w3hJ6OASN1iw1RUJtYYja5MPphLkiZzsMbLeOFq0zjp
nhX2oWt6D3Hhk3TSdkL9p/C+IZm6ch5ccN4ScZE1xa/gFmD7LHvvOo36toeQiJt1L1H23es/T+PD
CGW1p9fbXsKjf5eCHfJSoRM++5VVrgwhqPq1KxS4uSbRVpDBaebmDn8NDn65s4kG8fuZDJgbQ104
htjQ7jWmSuRKIVjtOiMbnQyetbLDLlQbmAFcnEOE6gH49mX+eBo9kqfQsLiazGZumk0ixsf5vVnA
ZugLT01eHttC3BhfvSG3ybnIAfAXQL6pjwBQ8lVMwXXzEhmL7Rjtmnck+QABlbZJw7V9OR+Y56cQ
YOZZRYTe4ZmkaxE/ARn1jGAUY7cNnDp7UfNqV86KEvpbK/cHL0VwauXgu+KMgH95slLMofS5bKwI
MllKJsOM3cq6C6pXqX0K/bumfqAjYOUcuEQ2UEuZ/wEpiYwugcT5voTPvIRm2svcIO92YLbtMB7t
ipH2smYXfuWSbsANvU08fpG87LEcun8eLHML6wJlHSDjtLCcf0EbxkbRe6V2EgTLCUeQHjX8b1QS
5GRvrsBlLicW4uC5hkQT1/wuWCylr49xJZsh91amNbswFUC6DJr84OUSbWRqrbpquypRct0oNKVE
ADOV4+J5MCXBlIZmLJzCQkKQRA1608ksX9pOCW0H4ljXTkMv1Zfbl9jlCQ8CDzgAuA6288UOk3K9
kwp5EMgVmdXkZEWo6Q4PfbPihM9rz65Hz6IiGYq1uAVslq7pAF9xLSomNFyRbgSCjKTR+cKSyUpV
qZ/4As8PcntI4KABdRw8ZKTbnS5jo3ZJmm0ECIXtLI1hKtOrA6GsvNca6ONuz8dlQGmC/kS8AbAk
pb3lI60PwiwzTDFxA3GQtpkgDw42qboX7Vr8cMUU6VV6c6nsA8tYNpxlPSCMKrBitx4UZRPPwNah
os+uHMY1RsVLtiDGBK8WKG8UCThUZ+f78NLNBRCuYRulbgHQpKGhzSxrKHcrp7vXiVU4N+ThM/v4
gUOkGzdZZRyaJN0X9c7Qcruqht2Ylm81Lcvyyl67fOnNqjzEFtAEEvpezLikdEkQNGnqip6FHDdX
vbTvxnTjFTTh/JCq1jG0nYJ2YrNvjPskFf55xaEJNOdeWDSoOF8Wm53TVW3k3EhdT7xTM5U9l2zS
tXLLxeamuwV2WchzzFln/T30/zD/vtqyB5DfIq5R7wJVdtr62YIPp9Vcqrq72z58+ZBYWFsMSVOF
tvVHP3cnszuaZW+L3rEYNp8jCGJhztFOsrIWKV4G4bNNwvD5gcQiGgubhGN1Zw1V7tbQ5NiB1OXb
SM6eaXL9WaljveOyCu+jLoTjvk3HjTLWIHYMAwpr0co3hRcJP4NMWKsFX5t38u3wgMHAB2prcW/5
nTI2YzfmLtUovCg06FBvOoOGi+hH0CfldlLXOURlNtNZJMBU8ByBdZaEGUH6wmhlRnrd13ruZj0S
UVqtykdfpVG97FOfVFbtH0zf5/YSBGGjx6l3r2fC91wyymNfNubfFWeYQ9KLryGNMuOj4MBdPl5F
s+/ptpRzV3sxDsp9VJBWsjt7+KvAJm+Hx7yxafxcQ/Fe1mznSWDwOuk8yn3v2bAPHl+IUNUbpZq7
w5QfSkm3/edqLDZ1V9sWYpCxftdayKltkMy7PeCrSz6/jyCrEdH8WtwnVjjCqjL5hSu2zee6HaOt
V0LBIWuTuo8y0YBJdsrebtu8OMoZLPyP7HASoeZF864mUGsVpil3Q1LIdIBFiJwWreBUtJ9tb5u6
iLxnUxRtQbwR+/EIOT/J9WmsibWkwjW8H4r8Wbc+3/79FwHB4vcv9rEkBJqeRWrhysbG+xI1KGnY
VelkyR5HuW1q3gcLz6Q1b+4+4pVJYW6xUgl67ZGXGIUb/y2OxVMc2+ambJ32NVD/n5bm9fvgjL2E
QlliKYWrWa5hHvNu08TOUH8aXwRtIzUr5+8VDzwb17wjP1gL5Unvk3lcavKihVtJew5++unragLi
ylLNXYdESNzo85/ndkqk7GLNHFkqfTNCUtz/LYmYRP8FMlQnHsrN7eW64nln5uZhfxiWaQkjQSDm
JjRto9d2DR5wzR1AwgFNgTOBIEw5//2WYJpZSOrfTeTKFupXfbyLvb9eeZRKR0ehuoMI5vaILmMP
0ho853lhkt6DY35hEq7IrvFjnB3c5FQ8hogCQer0QLL5t/cKj0luHiPoD9a6ja7NJPpNcH6S6oOR
c2FWJmlJtyMOYmb3geBvVeT0bo9szcL88w9rVQciTHUmFmhnFLZp7EN2NpLEv23lmgP+h4UIYDHR
2+KsIFoCKqJgBbZL6TVRj0pNg+IhGvdtu7KnZl9enhUUzXUY7omfSEmdD0iPktGKw7x0fX0XwNGf
PMtpZg/GSqPLtXn7aGaxMh10e3ldz2ZwhCa7C+TD7Sm7ZoC+L9paIHBCSXue0g8LMzT6WPDgKV3T
rB0pfczWY/15KhZTxQ4Ct2HyigTBszgWEuReNfJUlWu0d4ix0OilH/tNTIivGDsxfJLkQzc6w3Y4
WPXnMFC3sh3Fdu9U7UaTdpRV0rWOryuLd/ZFy5Mji8q0HgwKHEJzEGNx9kU7C/524j/XA8iTwfnA
8CG2oKl04fe+kBPoSUbtDrvI/Jz0D8VazfDK4X5mYXGVRGnbQJyNBaUfHbH7q5v3IfGsFPmI5zzf
dpb5dy1Wks5YnuWUKCFlXIpeDaKelEVaNG4LpbdDrjHg3RAlhyQCbfHvpnBKWkhhOqIcuggrer0j
cgzqxp16yVHlRyki8TDubxu54gfwYMyROPgANvHC+bE7mpPRNG4KPXecQsUTxz+NfLwr+2IlCrxM
K8wZU2sWUiJbRR51cTZFfc0Ri2yHi1TYvVTvRwPnV18U48Wg7zFVo10MEbknqIda0PdBssYmfTlW
yA3IztOBCFAScs3zja5Cjo36Slm7fAgY1z+J/OoJm0FZE/G99BHezaBd37lgcfmFPyJbEkZoTteu
JKDdkeVQgst7IV/LAF4e9TSPMCCyf7PW+5JuuEHaQs66qXEzNbJ76TWPjvrkjAqCGmNGP+nxtqdc
MUcGjJ5VMOr8s6zDDo2iNOAhGgJq/YvQ7ugj6WpHbF8rZyrFtVLs5Z6GFPC/1i4qsQMQ2iCSGrf8
6z+jgmAEu89dsobyuPIsPzezcEkJCmxEVsbG1bNfY0RLrnFfld8l5Da9TRgSaniq3US/b8/kFT9U
0CUhl8Uf7InF2dvn9WAJqdq46h4ao0/twxrM6DJsY1QfDCw2NXShVhtHGICxzNEdydY3yj7fhLvb
47ji52dm5s/4cHF6cVKlFbrMbohMr9rdz7kor1g5oK44woxr5qUMGwwt6IuxSElaFGPuNW5SwN0B
001PAtTLQMw/e0axcrpfWZlZlQbVSzAopH8WxpqOPK8Z9q07RtnvCbKnCPhcNUkbrV97E18JdGFi
e+/8AmA0ZyfOZ68ZRb1Xfbl1g6N/Ko7dL/EOlet9cxc/NH+9b93KPF5z9TN7i1NJTD1hiESpdZtd
cyTyeFWPxZZeuSPEuv/sF2eW5ln+4BdSL0ZFo4hYUj9bfvk2WfGPwf93PArZIwBh5MhJcJGrXZhp
NT3JCWNat48evcjVFP+l0raCcKdXf/Ue3iCfkqMlHaIphdY+/5T5h9vjfO+WOQ8G+AJ4A2DFhbcE
nMD5QCfRg3y7zVvXMhMYiO1eVOzAv5fznac9TdNmSjKnMuwxgH37qSEHV1gPawjW2SVvfcPiMJHl
3BunoWu5BUjVNg+tkjyYTX2oq5KOk+n7JK4J8lzZ9tBA6CTTQOVwESzOzLyV656GwtaVx0Mw/smK
wC7y3crUznfxxbA+GFk8LroMBn8zHlo36e87Ayym5AwaTDTiJ2XYJ/6x0r+GL7dtzqt1YRJ4Lj4F
IOwiSM/lKNVTSHBx29BR0AdFXjD76mlr5ZWrdiD0hcSSbCSgYL7jw/aYdCtIE11p3TCyfvaIOJqB
8JZGX0d1jb7q6hkDIOJ/TS3OmHYykh58desWO8KCZtOYdlHt8nzX9naQbGi5qZrN8H1NfOVKpMfG
0JW5DQZIK5oyiyF2kTSJBUO0ovwhjB+bNtuWsIVQytmAp9n2E+VwvkHqPJjehs9iVru3F3Me2cVi
fviChf8I9VDpIfKtbtJVT5HcfNaCtXW8ug8+mFisYxuZVp8BqXJRe9jWUmBb3YOqr4zjPQC/NZDF
EqZtOUJHiRXlEP6oodb//RZINp3KMNyXdgoQ6b47JKSPyaJ+oyRfH4o/+Vs2ODotvqhsUgMenOjP
Kg5lbYIX14niBWHut7jWKGebTtoa/dr8XvdeODtpGwP5i3LEuRdJkBMaqOghHS/bakx/+xBsquMv
edi1nR39jI/yp9tOc3VnfjA4//zDzgwVqJZCfR7TXXIcdqLTKytvusuq33xpfTCxOK7bPhRRZbbm
K0N9TcrH0IdvxkGhsWjuSN0ftUS/y0JHpdeI/qNTbGoPvk5T8VAfxYK6vtrZqkBHMUqZZr+SabkS
Np592yL6SUriud5k+OW2aErSE8/6sxR/pifRHvSnsZJXXhRXjwnQvqRcDAArkrjw7aCO21oR/M5t
m0/iCDDGCh+9cEZoyY/T8CkjcT+RA0zFel9p4mEIijXGkWsrTvwArJUOEIKWxZNQh3hu1OWpd4W+
shV/X8u9rVS/1DVtmGtnxSwOhkANrUnaEkeY1fAPxZbUE6WQZiG1/jaV40rYdS0SQP0S2hlommYS
wXPvVVByqWQjGtxyKreR+GDI26F5GgZvUwzbNSnna75C4yutnDzSKKktztfUagVP1tPBFeLO6YNo
r9HzyoleNtl9Fxl2CUW9OG5u789rb4GPRhcnbiVQhk/SeOC19ieId4YBpuqbnh95uN029F7nWJy6
BJXIpM1oQqCfC8/sO+j8cx1LRu47VVg7mVkdWrF5pSV948VvavY9a+wyrN2QdlJ0wfe69L0If+ZC
90MPzf0Eg5xeZdtBSpxC8XYlkm7tS1Mi7SOma5H9FScGI04yACSOYVy8JCQtCFAVYi1S8dDmG/0b
mpr+sLXGxEmTt2ab/grpK/8DYd7g/QpKu1tJ7MyTsZysj/YX5zQE3EMN6AxfiORjaQgv5vDvXAcg
pOEC46HEOUFie3E0G1UoJVpZDu7EJYCk6w9TOela85jmbjCZdk1nWN7+BS6/NSZtbYJnZ14OEEb6
uWANXJts3PnOSlqtVeFyGN2ktXpHNseDiOQs3dmK9yqE3ZuowJzlN8I+LOVyG4gocrdGtBkmqV95
clzZ4xqMUkwGWXfy/Itp6ARePU0a8SWq+L3M/4hW+4SUs9ML9Mj9EK21Bokr5xZoR6r01EZI+yxf
37Ava2rfdCOlx8KR/OGgFtvO6J0hSOwpgJXVvwPaNxY/U/VrVVpu9bP1vbskWqNNu2yFYMjAvdFW
mKuSF4InZlabiV9Po9tkbgQRXRvYsnJvdHvT2I7NrjOsfQEBFvTnx7lPVgx3IsS40p9M81e8/dqt
RZspuBFq6GhniYujrzNlw2/FcXTr/L4tiK2KjdXZE8DLk9xtjcfJ/Gb4a3Q/11yQug3VA+J5IAOL
PeYJ0wgjZTqhXVVsB6SWgxaRHiSmJkoFgCtNEoyyHfuTXSBH7xnWWkLuygrQgDGTxCF5ygos8/h6
mA+VoSmTW0ZfIVV9qH8yRfdlZJVO2UNT5RWOIDrFaNMuUwkHv4Wjyv/dZdnvIH67fTxfHjhQHpI/
hnKVdaC59nw/msqIpqYsTm47AKfVy+kIW8daRfDyVD03sojUpDjTArQnJjdp7nJoowoqXNtVJu5r
VsCqQ8YAfwuX9uJKC7peU6qmEl0t8p3ckO0ktf8m3eu/TxhN0awbGGHu60VkZ0YIrmpCKbr6ON73
shHaCvRIt21cSTDRSs6tyXuTvi1ruS+ECggl3ZOiG7R33nBA5i0UHpvolKC2NBG5KZbvBOpaA/E1
X0DRjwo1QLo5H37uC3IRoRLkYRUhztHupzHeGgDFV+L2a8sEQy0EEnSLzWSR51aC2NASTibRzfn9
Veztge+9oID+swjC7e15vDqgD6YWA5qsLBGbRBNdSZ223fiIlsLKYNYszD//8MwxEYxWylLFgjgC
LSxz21KSldj+8uIgh/IOlKdyhc8tAusgCmWj0lJxxsTEyAmK5WMuTSsDuYJomq38p+GZbshlVBDm
XdoWBrsn6+DJs3gTtbZyJ2+yu+Yx+1GsmLucN/JeKikNiJ9A/CxxPkZQdxKDkl0fUYim2ifION9e
+8tZ41cTZ5DRBG0BDPV8ZaxaEOqoThRXnMDqJdW2p8MvBZ9128ylNxNJ8eCaC97cYMsCxFCRos2b
SXXHAtYa8djQ3TRpd2G8hqe9YoizgH6jmeKMZ8niDDWEVO76WFLdrCl3kR4+FZ75V6npJWnSr7fH
dGVxeMShRAc/LY0qy2op77csRbPFcLkp7UD8UXCQ3rZwxdsAsIGJpnxI7Rclg/PVaUZVy6YmN10D
nF760JTjc+1JnNq9ZddRm9EEIvzUwh7ExfBoIV608gGXswk6hROIdpf5LFpW4ELaIIdJDS03qB/b
VkRa5FGvSOGFK/jfFTvL2tswdn4ddIHlCkHkeGFkd2B9ZevYJW+3Z/Qymp0HhPoos0k5fRldDqMo
V2MXW25hPY7yHYkC24Ptt81+Sr50pHX90217l/2+s3vMD3CaNOgRMxYrmOtaFkNaI7ha0EC2Kx9q
6U7M+6fKFO027RzIZeDgoqv80Zqegf/btfC76BUCGRhZgNCG/x7WnX/QvBQfjmLLbGQjEU3BlZ/L
xBa+aY199BrHf83uusfqUdjdnoArEw6aC1YbqvDocSwnXIHcfC6OB09GLmwm4WfcKodKKLehN9LO
BQRvFcp94UsYoqNxFkendEyZ+nyAptb7nuyXs9LIizWi3iL4pJw7Q/jbIzV/e3TXbc1nGk8jHEo+
t9VUbZUGZq+fWlMb78K6/mzWSBVWZWXsIk1JViZzPrzOXoUz+QtNAmDliYt5DZybqwpUeZtKg4q/
2xQtegb6vqu6F1X3vuhdvGbtIuEy9wrPPSGUJoGziouj1C8Ktanhszm1xjfd+NqV/r1W2Y1RwstO
6ko1HbVdm9DLEWKT2IodSn2NdTwfYVJ5OekYyDGqboKEt2yeiC33VeeReE5GzdEsmsxur+HlFp3H
yaaYG8yoLS3P8T7OpKKNG/NUVvBPY/OQG3q9z31ROoDtuFdaL3oIYqHZx3n2PSfl4EDtVthaMOkv
uVWiSVk/gUbyXE+fkk3ZrVJuXVzSKqU+7rJ53eEKXEJmjF6wQnh6zFMkNHQDQ/Pltyk0BenLylQo
Fw6GISjQiWw5rqzlVKSC1KG+6iMD8Mh4v0zNHrLsDinf5jMtMXb4ovwdj+QU1WYt43FxmTLEmcuM
By6dwjAynC98XVlq0LUFCgBR0u+kisZFuv7MlRjxskEBMzylCQ95NzCdi3BHs/zCqxLVOhlipf8Y
/Za7RgpU65shT/Vb2aQc0mPvW98mGCpKu/XC2LcFzppiN4w9HCZtGBjJIZjybp9WZr8mInJtGlDv
QVAcoRLSgfPPP5zOpl+LaTvrSsEgOz0gvJXbgTz2+5V1vmJG5wakLwHQMIWOxTToOTwUtezRZG40
xf1E8G/ZUhWDq0HE1tYnPd/Hxmhu1bjXTpICVDrTC99p+rTdCmZkbItWTlB5jtf4FC/OHICdMwv3
nF2cOdAWJ1xdDkUsRnHqprKcPKthIO19L2mePV+qnSCk15HOIHgxzXKkLwtmjNsTc7HR3s0jtTqL
XAI/Xk5/AEF2WwS0IRmptck6MdzGkxeS1Cz/GQ6pc9qYRI4axV8ZXZrzlR7LMIE0zAyeUKbpfycp
AX4XStVhrBOR9pmg/Xl7aJePZQzOkzu3DczP1sWLPNYzrU1CP3zS61/q8Noj7gxp5S78XMioxQXl
zhMcQV1jLLu4IdFa5sjCyejG4IRdeJofoCJXxmb4lClqdZBL2d9VU6NuY70u7HDM1iQwLuKNhb3F
jdwjZ1fwbGeUxn3Zf0IUNaYJRCNH66Qout2e00vKHqwR1QB6prcDdoPlqdU0QVKTiX7qHZTpDtY2
2XQbSHE35ibZwL0Jg7rg7HqKot/lX+lTKzla5vRrsOjZyllYQPQxxzuEs3TlIkN/7kqChPJlS4P0
U6qRlMvQBo46aFJU7Q1+0rc48M2VOOTKohLSGXNnz9xIuNwmcquqQtkmyZMSPkgTWuHT0+exHlZm
95rHnplZHAZSWavIHKUJqg3+nq4wI/PvJT/c5/E29z0nofrdKuahkMyVZ/fFKcSEfhzfIgpBliwZ
jFiIn0RU7bXhPkrccoBz74kalI0igB4V29uedG0JP1pcOFIvxI3K5kyeqvEkWNUGJVP/USh2FSL3
ty1dWTsy2kjYk9I3eLwuJtUQkKCUQzl9UisS6l24T8MvStqfJrne3LZ0Zf24ZKDrnImEiLGWJBVm
FVnNJMf505gbsJxpDvMYDg76YlEaIa/kZHQTaRFNcSuGZ4c/3xCgmMFpvROPEDct1q+v8lDujQnK
nrr5UQ7OONkwsBvWTg62TXqUktKuxL0UJgd9lXfvcn7PbS9W0kqaARkrCdvDSwChYJId0tZ3xq8r
Y7yAK9HxwwN2dlSNiuGSOzqL8saM4jJ/EqSnWoP4tfb3g/cQWfdkjMmJwpTwpAm/blt9f4hfzux/
rc4750N8Mo7hYGR5nj91HHDx5+pFe4ufI7e7Vzcwvzr5HlT1Q74T72nddceH4hRtk/30JH76H9K+
a8dxZVn2iwjQm9cqkvJqqVts90K0pfeeX3+DfS/ulko6ImafmQUMMLPQyXJZWZmREeLjsKhtZTV3
VK/9/cU0/O3Bsw9KptRB3VTZQag5kwMvj9LLNClXAg+Vl7GkkDh9uz8H187h0iJzo5V+H3r8iIlv
q6PHw82Pu7Syi8AMuj3EEdFqsbhv8CooQZQGLAoO0ZSwBw3I5ZzXSZ62iFiyA7iBaCtwpqeLyySd
kQm6ZQWXB37jTkMmcHoanE2kURW6UWRjfpBcgiiLe5/F71xns6ZwE/sVCpVIZwHCeGnC9foUz3W/
OHAu2JNQhGjNDmquRJIqyaoL/F3VR7yZ9dB9jaU+eUG/T0IrT8tX92f0xhlFRRMkFuj1/ntUXX5I
OrgBohYlPwRyh/faJLW6Ri8JaNfnCCtuzCqyA6gfKwg68JZm1i7LUahFWi4/ZM1AUr4/lMChhWgc
uT+gaeaYY4m3E5DCuI+R8mB7RAw5iZSxTYqDnsatXfg8yJ+bcU7A/MbOR8MpirLgrUNOkLVS+WMR
lcFQHFC2thW3W4Oq4hhuuGB4Ezj9Y4jHReHNnLbr2ieCjHOj00ed7Uu/84Ym06viMHDZKgqfixJZ
sXKdcC1Jy55oSgMg+KrPacpxjlcGh/sze2sB0WSLLYuaAjDuzLFoRa33k1YoDm6t2E1f07ZtrJrL
Zu7Km2amHAtS4yhasTeWOyKnZeRycfA5FHQL4Oy4WreHXP2+P5wb7hLI5f/YYW4n3Q+UDniH4qBo
K7Eo0Qx/ElLQoG+z+AF9+TPwrumnsdtSn6jmpuZU9Lsxa+c1TRL5Slke+iqtj3IWqs9NFhkUVUNo
YWViboVCOEdyd8vNADSBB8fUKXhNH6XFSLUWclIelNBf8jUOd0EU4Qu51Uh6BDsX3lfNmC64eI67
8sbkgkMbZVUAlFD5VJjJFQBR0HOwIh1GJYOIo35qCz0z+zQ6KmhoDWpdowaHSuj9Jb0++1NxQIRR
vEOQQ5m21tkBiQBCSGKuqg6DVgIxIcT+c6Wq4fG+lRvB3KTRioBOQXYCqVzGk6VFwnNBImNwyRAt
K39Q10phBKbEKR6oePjqMSu6/jnkGvRvqw1nR3j/Lmc+YrpbLzcUPgL5IajmgVcflbHLsaqRXkex
YFQHqSxEAuF15NxK40MA8fBqHIBs1NqJP8RVEprFTWbFXmkgGxv+cwPnlEJCdhKvadRmANm6/I6s
Av07kibVoUEmwgJ4pF6OYVLMXPy3VvbcChNptHqJolWA5CK4ajsLbxaQrg1Vbd2f1OtDOo0FF+8k
uAaiBsaKi27uKkgwp0JTbKTaDUHlpH6For/wPE+hvtrMQHyufR0MghADJoHYxnm5nDyxCBKJM2BQ
4QcIq/vClyi4GVrWS23Gq17f83gQqygGigAuTWiES0vIcGpoYSzrQ1V+t/2zBJXPxCndGZ96YwIv
rEyvkbMDmCLz20tFVh+QuoPqBxgKiQ+dZLAcJiJJ5QhtISnEnu6vGrs3EI6gKIzSEu5jcM+zGbyh
RMef0SjlAbiZDmKGBSiDY1+eeQhf+VLWDDM2sc7TsS90ANr1ClxQIEOCKHf340LBVKyOmv8zDNUK
nS7ZP+4R1i5z7Y5d3sdIFZcHQ33uwkU9OH34fH8GJ19x7kv+TExziEgUpQbWoXkyKsNx5VUHLXoX
KyjfA04KIXgL7Sxg/UZ3jawQiEbPrNufnDVrFp4DYJWJ4wAp78vdUoxJmefuAHct2+FD4Ihv6inY
tWt3m/5q1FtnyBjJRKPVKvbWYT/jUti9KqIxA24LFXIki6ayzqX1AVKHruuirBLERPlKO38V6qpZ
CIqpysZM6HSFPGeNMd46j33RTzyhPhgxkkg2D6YA6AimA9rOWihakZGLhnXfwzst5bTXVIsT08qn
dVOCI1TRFDdYuILRTt3ruRgv3aLSdBpHAbrj1ABq4WbeVvy4FNUYOB8pV6uYFmM7/t7fJ6wTwSgA
AMVKAdWIqgjLmoV3pafW8dgepKENFxzKP4to8DdoQgqX7lCmc3fcjSWaDjauWiTzgGBgjlyQZ52U
xHF3QGeguAuSmnOqIdFWatD5lsu1FdxLPiKxyFctlaKcM/NcAo+vGrYUzzuRZqO4DPMcuUaOE1ch
jCH0SmY7btgEBOZlImRU0WWPKAuu/HIredwg96Au7g5h4xpEFbONYpTVWzwK5TaWQon0SBNahZoF
KzTtCOsSoh8zwMjrIzyhv6byOuBfuGUZ/552qZRnmdgdgk7u1kj77DlQKbzKZV5bAddnD03gOpon
7YV5Kb2/UuTlQZ5KSPD8yKbjVcuC32NxiFFHl/pD6InFQxm7va2I0oDykT9SxCi8HUloCWwErt0a
I5R+1aT1l4B551bi5d1HGIfpPqolkYYdB3rOWOmQwICKmtRXGok6aEfGfgE/m5faGkp0BVib2mgP
+sOO1obsEjyIQDKbuQpV+eFRDUbDbvnWW3Kt+lRmRUvR8GlxiA9Jl9RQdkrTbObZeeN6QDUW9L2g
bp5ifBaAl3pRGft80B9847PJRNMboATrP0OaaqlH4qF3gcYSbQSCT/jC+8fyxjG5MM3cECgSQ+Nl
gKRvKip7JXKfSlV47Y1oX7XriEPK/b65q/h32u4ovU9976iIg5v+crtXObjvej7uD0IYQulLNkOQ
+gIhS2NRIhlXU6nOVlwO2Ion2zO2ry/7S9vMPpfTttFKLe0PrTZAsatAY84omm28aLiPxNWoaLjm
kIK/Q66iRRfYGq9TQKaleA76eGvS/143YKNFZwkbuhkhP7ZFX2K9w4agC5VHHNCip2+ofoG4mAk+
bo0aVxQ+FhkAFKWZGdcGo5KqdsQBCznUHl1FWCqlUf77PgLN45SjkfB+Qq/M5brqkp8Yeqj3BzVR
jq0P2V8ZDYLfsgHqF2dmHW9MH4pwMkCd8FfwndO/n0WKmebVKCKpwyGoi2XgK6TUn4thJaMxZ+g4
IhjjWqmMhxS6fD7qzhjrYPgk05aV9pUC+J2W8eL+J7GxOHw3HqpIOqCIhcQcO8dDX7pKXgTjwXNl
vE6bvgJrLuDHwYCL+L6p6+Wc8JLop8DgcXmzr2MDmplSOibjASKyHQkQ/FtuJqXmfSs3gg5cRXBH
4L4BUB5JAGaOWyXlvKAUDpHX1lYcB/Uq5+WM5LrcLbqBE48DCvcghfY82yskzURPvGaCXVc3lXZs
F0LsatswMTpbd0thm0B8c6HxnUb9soEioy800tEAke9MwHsjLkSiBK5FQaoXXRYst0abx4Pe6qF0
GLzERMZCtnyzMX7lhqi5rYB+baAhgW4faDACEwSL6es4nbuS5HPJxBuu7vJTppU826aoi2uckuBT
1LVKU9s3D+VHSAK7mAt1plDm8gqF1gfiaIAyQPp5RY8iGV3UCVIqHXD9kcQq1oIZ2l/S2t2kNHq6
vzFu7HTYwosPrhRUt2w7w9hkvKcKsFUjvk/zZ4iUlsYcfOk6VvwTL5kgtdh+AAddzhwoUlu/ChPp
UEYO+PvscKisuINIoz83dZNbupo6hHMKhMunogBjKZCkQq/VTDrEbyq31KxiMYSLtLSRU+PWY0a7
pSKQZI5s+sYZRh4UFNcoEAA9w5Jahl2ATRqMyqFU1PVQDDJVlMiw/nml4IcnRc0JpaOzjOeS2AVy
H5X6oRba0tSiOiZDWW7HOphTtL+xJ7Dv/hRtQHmESPZyuWSxjcXeE/VDqHCBqWhBbcqNnJhGBlqb
+4O6MXPoOOUB2AfVG9rJmMuMl6o68UNNP3CFrELKRNShgNnPaajdHNDky0FBCQQda0XjKqnOe04/
JJVUrlpEoQFukSZ8qSFpcrw/oitbiHsnbRbgDZBGQXnjcvI0zsvjPIiNQyXy2TFyvUyyORGC7KRE
c94slei1OYBlUNOVQF88bQomBgrQ/qbnmsYh1o+JAbkcw33XpA5yuYuuSYgUjYehsGX0aatlQbzS
XeCvrJZDWdKbQStfrSX2P84d7kt0BAFFzKyl0BlKULWxdxwy0F5A8uo3Gr05kYEbRsA6DlJivADR
b8Cm5fQCku6cofvHB2vGd8z9ZGbX85wh4NrHT0bEQeeusSsPOMFgzj578ltnd4dWN1mCvkb/OAQv
8CQrRX7gXiPwZ1fglIshUC2vlOiU+/vUG6hY7jyR3/QqLXVjJmi+9SFoNcB2wcsE6GNme/JCUlUh
nPGxlsOlH8RooinrHK2xWkqiYK7L/oY15OHwHx6CKMezTVWcK3AxmBnCY9GOBAcToMLW5H3Qtlv3
T91NQ5BqQRSOCwQYtcv5hc/No6Z0w6Ouc5tx7JZGMn6GekQ1b5YNYZqiiztG+hO7QV1BAoMZXrqX
tpQklnU02YbHIPQPff6WjAu+fWriRdt/KggUeZWEAmSf0MoxImcGtChKBKSE+nr4o3Lx4f7Ir8gZ
4G2QgMFa4hZHMdxghp4mjTBUfBsdBwR/i6AKU4kYRpeTvPPXRmikj30P5W7RQNY6FDL0HiuRv+pa
pdtgKn3qKdVsI/TVNYxrQwBeeWpPnLh/J691vt2NHELDvRwd3S4+QQD0IdIba+BbIp6yUqJStkhR
Vkb02Oq8D671kcRzz6S/BNT5MmEy8BshIzTZgBFmWYmkIcrkFgTujppT7bPN8Ro9JHg9CJR/Ft6A
nOZ/qrynVUfyfB2tSt/mSnsMaP3V9ws+N9E3HLvWiMSuvPaCpSCuoxdxKz8W4qFGBq6n4q+XWCM0
0OeoDa+WlP105pC6nRTVjd+kDpKQXZ9QpDbUjMTdji9ps+HCVVqQbNk9zKWX/7bu1ZwhauLBXSCg
jDP5yLN1g3CF5nqamDouhA620DY4RaBfa80DaMWoAjq7RU38ihTfwaJyUBIZWgvoQYV+gQa22gby
qpkDQF+p3vzNxdknMVsJwaTvtz0+qbbNwZKt4cdeqYcF8NfkK/+Vl8ucJjZP/EVDxZk38F/S+d50
MCfdF2rNL4QxdUDod4w+XuXfh+BR26irZBvQcuMhA2/90sqk6+QpAIpnL1DvgUoUf2+LZvCvaaVp
KgzkyA0IBSOSZtuOeC4DYXuRZI7sD1GxCrWGQzbLlZLXFhp9z3VQDa0pAYkAfI8YpE/NmPDPQ60n
r5lkxHOsmKzL/fuaCS+OLAGiepZ1dvDxb5U+Zk5T+6PNVxkeJ3LyhRqg8tSW/BzskfW6MDehOQEA
B8kiyDuYrLnRa2GjVFrmIBUtr/QA0sU5XwimxhkKRdSfECgAzmGMhOlZzOwAIP8nLSnA9SCuwoRX
4iBE6IKoM0eMTRWJidDCkYQrlx7LmrgLYXiUzWJXqhtJWAKwF5W2vJzDcl11YvwNfSLsxFsQgTkb
80iDP4gK6M0cDr28O7EknUyKbRHZCliYU9qY/KqSUVi3xMYe4fe/tNXMHTMNk50GNPNNoh8AD6K9
99IvyL4HEWClyJzPz8gqaPKenSCIbQefM3Zu7KmJkhRaOrg8JlGjSzt5Kkoj72Ok6EYgGGg1ngrw
ZNTYTUUk/vEsqaQWFBp5HGlKj46jpTxHRkMLZQ62cEUqN007qlEQO4GMLx4O7KBVDcGsnGLtS7vO
1s76iTPX8tYnpmd+P89FiOyV+WcNsFAoOiLhhhLH5dDL1g96TxkyJyJoAo125aZER31KlX3hkgYg
XzvniDkz31NscLWucCcImSYgFot61duIExqez5yOz5FmLwaNiI0gL3MFfWhcBpZvrZU8JNz1U2d4
7mJs+XDmBXjFq4WB43BhsRGMomDCFpIAIgpdnHx8g+vyL33gcd9pjwqDmYquhDaUMvMNIsddd4KK
QPdVt1Humm6q9CL4XxBSLwq3jSIz8se0IVwfeyMthqYJt4YUVJGZRln42vCj/6oBctJT3q/QFypr
gYCLQ8uErdfF0GwyxM5/dnNReS5T6DDYicbJjtSmuT4Tqd660CZQ/FTCQp0f/WCXCx3HvVy6Rp47
mU9D1RJyzPFoZhFBUZlyxaf4hs/hQEhNskOHlnCg49XP7rWwVZfqAu1Chaj8HGT/qgMIqwBWJHwP
iASRWmYhJGKPAmzjC55jyPlCswT0ZNrCXtUWPSqPaw8k2R1q93FvjdLMs/Ev+3O5CZH8BGcjAFjo
T4baweWEFI0ng2AwDRzz9R3tK6vdaNYrjrxn5B0TQR4qCmILmlHf1Fe49AmhT+bv8UjXLunM7Ra+
0GxpTN4oXR7xazmQp6eUPuXUJynN6Xq9pk/LmZNz7ahwatApBb6qiZ+UvfyaOk8KCSKsJ6F4S9E/
WdWryD/4/1qXhs7rhRnm2ei7maI3A+eeGvRqePEejcdEkxSajBspKcl9byBOoRS7EOeDYlyQlxW4
fSJY8zpzoPlKIxD8/c23u93OPmV09fM1gPpt3VOyHX+jgzLTg3vjZFyOlgn1hLYuO36yb6qLOiA7
+7OiHvHISj4cXngbHViIqoAdoQ1pZrzQ3NCZi0cXI12LJtOaa8v5rxA9RND6uj+/0/Tdm15mn3te
7iVwK+7Jj52iKUhQz5ykv9rylQWUDaE6DyYTyLxcniSu610QOmbcKVm6h59Fv27X+44Y3zuJbBRz
rmXiOjbCckHTbzKHzDELzuQLFRJCZcOdkBAifb0qwH49cHut+KzVl06ZiX5vrhB803RXoQnQYG5j
iA/IIze0sKagrb9aJNqzNGQzR+CqcjsdOAjZwgnicENug3lMDyM4WXRAZk+ZFVnJQt/qZP3rmTqN
ZizdciCYFxm6fSDRwmvrcqnUotO1qne5U+8ldp+vw0oiVbUr6n+PmzGiM0PMvEmVnClBDkNG2uEB
J5FWhvgl0pEB/xVD4fj+Hr8Rq16aYzxWVTVyBewhd9ooJHrsLBHpNLjHjnwJ1EotulY3x/smbx2r
SVULmAPgQq6AeqVUSPEoY4BofLJUyBEqeLzfN3Fj7yEKRAEKnaGTEgqzWHmMRjIxSDwnVsuXMii3
BYcClB8k1n07N04UIDXgUcZw8Nr5A32fPb91LezCdqw8J62ytegJD64SvRpp8CmhFFokrQ2swcyx
uhF+gdXzzCazYL3c+76kZ56zsx88EpoewR89+flZkcWK4LKl6yUkpPGwfZoJef+qqIy7ujDNuCsB
1ZKq7mD69ZWnz6r13NFhkS0VYtr2yrDwCZ+nyf8j6QB0e4pmGpU0Jq0Xxw7sqpvcNH+X9xfg+pF5
ORnTRjhbAI2TjFCpC88JAmOpjq7VKvy26AUzKWtaVeLM5N80ByczPa1k1L6ZfRUKue6Kiec50aQo
aQWQUVT1ZVRv8lmNgluX69TRPCmCA+oGaM7l0MQ2qupe1j2nWRc6ukcwoRJJddKvwof6kJqKS6Fo
Wce4YNFdjTeH7J4yIn90gFBmb2COuj/TVw0M8LQX38PcuDXI3IuCEz3HbCzhdRfKNLSlXf8bVsSj
7szNyCKiWGPM1dt7pRK1leE5FXoxHtstL2w+FGSTlN2Qz0QxN56NGBjEu0GTh7o1Uo+XE831NZ8U
Uew7m4TsRiII1vD9vXkGKoV+d0tA0u5P5K2o7cIe854IXV9BQzbsdeGqrTeC5kQbv7UBqA95ErhL
JAkgg9xAgjn2wf0lb9oAfFOvibES601n8TzJubWWWpoCCY50GwE4c/8L/16R7Dk/nxEmdTP48egC
EuM7pkwLYtg2hDiIQhBefntruhfexdCE0J71c3p4sB+33CLe06ej+brbLJ/kz+AhMFO6dK1vzQRm
iyyLl/vfd/to/GfFWHqHVNLyUfYj3xGVDRiO65cqNI2KBCoNtXWorLL14IdIR6xEMz4O6q44VQLp
P+pHoLoG7Zj7cyn9W/fA2YSxAD4kSAKQF2FJFX1Xu+giEizFWEpubna14SiZnVWkk5CAAsFlGa2r
HK3VmvFT6ju99UjsztXvb7wOsacBRQAcGKkJoPwv9zSoefsi5RPfgVzLWraqxfgiHgLKv3YmOhrR
c0z5mRN7cwrOLDLX0pCKRlL7me9o5VItKEQyY6D835Gf9+cSmTeSfBgdhHAmZlPkuFhsTIM0b6sM
mO5CtqWEiokpP5V7H/wGaJrYAxZhav5DBSXtcDFa6M2NR2qc7u/B2+5QAeQKCQHE7mxRqRnUMjGy
BksOchG1tDheWofeR+fRQkSSNw1XiR4tRFdDn05FFXfm4rsV+E59wSjXIL7BVcR4LaVV2zROYX9Y
KKT4nQTDSZYRgdLInrn3b3rIPwVQXAFQRGXDqXb0PWynwXcSLrG96hkF6cT1zZY/ipBBVWXc9jQA
MlN8Qz3b40xeo7PazrMfwWzpMTd4v09G32m0JxB/G/pSCLd6T9CaNBwjFGqhByBkgSlH9rAS8cRX
S3HOdU/3O+sYp/IdJKOnVjCWuznKR4iU1/gGCKrZCXpma/Im0XSf7h3HSezIzGyf/MLlzYTMtwc/
pZOBe4e6Cotv6ytFrz1oWjkiBU+vHZocdZeL1rI+FPqdfSoz+eObdxSCnP9vjwl0gkqTi16BvWZt
9tvylB4iq95qy2ynmv5HuZT245pb7KuU5DRe+6T59MyYPv8XZwydhABn4L2KZgPmpiy9shGTuAoc
rn2KeTM4aqUlZECmrjVjn0Rb75tbS3Nd9zej3HOrzO0HPGPYly2s+hK1X993/lezqGhF7OkefMXL
PF0NFNoklhpYB5WoBPpvCt07e30JSjniPA0vmzmWlVvedWpvAm/4Hz6Z+SYjj2oj0VzfCfKFX5/K
ZpOKb5q08fuMzM365KnZTT45FeT20Op7JcIVpV4+xhKP9F5nBcRbD7sAzLSU7kV0qVLhv7k7Ee6h
II4aGfLGTFxplElRShEXOFnjWYr85WlEEq28h7SuYTfqgc9oUFlc9lsXP8U2gWY9F1J1ao5fxMbc
43syxowd6G9gdCfGNbz0mXlGLawoAk8MHaNeqPFS4I+duwjnyB0n33xlBeBRdDuifwVNLPj3s1dL
j64CKR6k0GnrNSfRGoLp1uAf9PH7/gGafg5jBy24moxNg0gA8e2lHVFudL1WuNiJmtzs+4Ag4SM3
q2BXSstA9MB99q80OVhIgIpEYIqglwwsMus3hFb1o96I4ace6vVgz6Hlb1TaLw0wt0BZhYObNjCQ
7cdNaoo/+SYuCeI9YpjGqfuc4/27sSEmlBQI4sEejWQ7s1RFihCglmFPHkhbvYCzLh3XYfpxf6HE
GzsCCAzotiIfgu1nsC/rJCnFqggT57myMpDTmRoJT/W23RZE2OJNPZLHluTWISXZKk2t+llAmvxp
JqaYjLDb5fwjmBenn8up1zb4CLmRLHnsSeZ93h/njdlEoXAiUESkiE4kJmjpxEYTuqqIHKHHxT2u
ArRvQY7MM++buTEQXBpoCIIh7EXWpZSpG0P5DAMp2+RZ49GBLpTlHNXNrQjswgozmBYkd75cB4kT
Gw9tu5a2bgDRwuQ1FnZD9iqNi6oHDeZcLHZdAUTl52xszJ3YlHLpj6D2QmQfaU/K+FuNx7AADO0k
VHgPrcJudX8ybziRqV8EToSHZOIVtB4cNEabRlHidApp6gjyqo9D/1bWdi82JPePc+/xqz0ChwhD
aJhA0hgvF8ZptZoYF5mapU4whFToJ/VnbyFDXA4tc+LMRrk6dowtZgllvUx6IYxSR6g0E2RToL+1
k6pdBG5vNvzX/Ym82pUwBgqBKS1pgLPOYFxJlmpDpQUACbVwVl772ZbV930L18++ycSEfkAnPXL9
bKkyF+KwFYQ2dZ6BrvBRE2pfXwWXhortHcTNhpvbjJNHuPAYE3x0YkHBL5DdsQdNyoswiGI5Rw0c
DmvVmhxBNoj8ABm8GGlnIhi+P8Lrpz9jkVkxFOPVPuKk3Nnk/ebTI8GipQH9CW3oCAwWPTbke0mj
LzOz7hu+NbVT0g+XGsB7UGNlLp4sAIVi6AWFg9eN+W5sXI64NvFE86NeGKH5PVdvuDp2GCgQFQCO
4yKduPUu724vyFTd7bvCkRdgGRct34ZgLvQZ8p9+Jql5FVsylpiXO3pEkGbUYKkJvmPVfGp48jTM
CdDMDWc6HGchjxKiJxbyF4WTEHmgqbxUDeLorjnzUJozw15hKheJpSsUTmF5CfFCJKINK/KJ8Kac
gjkVz+tgZJo5HYQggLFOrLnMZkScqEQ4HgW2v/quv9vJu1Htm9VHu3jqSNzObcGrwBzmAF8F8gKP
fvRfMYNTa0ga53JZOnWM98cm+Cgyu5LNFzUlT56pJmQO6nGdaJksor8bbc0IJOFYLleNd+W8Cryu
dFBdg6g8Xnsx1EGI/6Aha0VCWz4pID8zNZe28VPNPcY/41xEeZ1oYb6B2TltkIx4Atals8P944G+
28yhd+VTmgMo0M+pM01zyHq08xEzcwxkPjh6jb50Sttbxps52PNNN3L+85nbja98XcrUqnSKYIVz
TcydrReEr976yFxKB+1U2jOOawq5742I2aRKFUUi9OZKJzV2CoiWXzkRuydMjoW7NipgZ8lcKnB2
2zAxCpjwFDQEY9tI2Q48X2MCDOqLbOWJHX7lUKRrHzLIsidiQVOgA4nARVR6A1RGmT0yV9ESNg8Q
xQZaLYA1RwPC5QaG7DJgiFxSOYL3mPRmrKdEE9ajS+tuGXbH0ZqrsV/1v4HFTkXfCsCeYApHMyKz
gRDDD00QuZXTl6/geBad+EVBSjJZdZCb2etE26WbriPjWrclJIruL/a0lsxaoykH/gjKf+imUpmz
wvOtFMagJHHy5jVsaGuq7VOSE12esXPjyoC81wQl0CZSJI1ZYCD+El3IktoJw8dRWmogrNphI0Ea
s5+pzly1p0/zidck6jLQZUb7InMPIidSNBxy5w5vNcjBfAJnpNneOnBOu7AkOvlYi8i+oKeQJ+nC
e0gptR6fyp/Na0HMiMypSN2KP/A5yEXxf5opLIZiLAYDjGFq7cQN9RObs5PCSrfBRut/sbLLmDSL
0dhE9UoBoYNPOuTbOVPe67/xaxlZ91f7Ty+WXe7zj2GOtjcGYduVeo1Ltf2ONp+d1QLrSkYbqgoE
FQ9CIuDSfEsj3cYzN3Opm2k3seYVqAhPyTJ0urFd80KVqy2XD41TqlxPXEMCN20uz47yxrUHjkh0
V6LnEViPvx1yFjqUXSK5DTeZGUsiLDnxOS5XwQLKUVUC4i2qLf2WQNHOGy20xhZAVENgLIP2wofe
vfj6JpQ3TQOBgrf7s/+X9b4cvgBUM3Rzpicm/mROOh7zYaMlYu+UkAl/dDlrWLSlJX1FpraMOTJ6
Cx8k3Dntii263LvMEqSHOCSQmtOg5RptgAhvFoNg5tW3awqcJRvQo7Lc8TsS57r2rgh+0Y578a3M
tZPEURYJHt87FdlhVyLB8I6qwYQcGAnya9Yp3eR7hT7FFJHE9/2J+suR3JsoZpsiyxjoWTFCrJa+
x3Q3WMhZRqQ3P6fk6WlnkPeXgLx9KAuBOnT/8jFj/xrigsELiKRRsce5BS3c5SXAGXKf6oXSI0xD
z11kjcsE8MOoNFOC3mlTIR118XvG7DSl7KjPrTKOK5GMWodiTe/U/X5QEJ/FlZkZy0SYeylI1+fw
cnxMlCYqowwRL4zPToj9YL4PFDqvFkS0SQ34hUW3yFJ/ishgJwuDlkQ0S0L5DYW3JnN56uuGFGau
p289O6xGmvRqIbi9kzynW+lFJq45Lh/ROYzfwIRTsOUQ79sIiXlE2cC0Znuxr2/8y8lgTuUICQ9R
aPABXvEt1JvUJ7W8jRqZiOlbFOYT8DP25m79m+drYuoDLw0qckjjXQ6bC7wMvNYchk2EL9t/Oryv
uK96FdoqyT8+IKqVUVC87SUSL6CGwgGfNnPGrm9kDHsS1sNtjMYHdo8rXmCIo+4NDswPMdk9BGgF
Wnvk8Uf+Xjyu4qdFOlKFip/y/nv5S0s6V5S/bt+aVh5oHH5qsgPFCLPyHBeHspskg/O8eX3YBZtP
yS72DyhVBeQx3ywWi731NJD1+qNa7Z11bPkEoN/j8vn+REzLe3Xqzr6CWX4hriHrLsaYB5G25YtW
ReD3+FeqwsmbYjnBVoY3EUg3mKMN6AGks8Ck4gSj5VaaBSo/6/4wbi3nuQXmSJeVm6l+WQxOlUAy
UonBLYuDGy08QTOVCM/NoSP3Lf7xVrAzd26SWT9hCHtD1LLByc3n3Q7FgoxshuPr6+7dpw+nYnfC
FW+C5/6xJ6sRWjsrj5ykzSqhC0Isy8kE4vhr3HbEOCyfQrK20v06JM5vSr/N+596y7NOclUIcflJ
BIO5zGRuKtAmOGxdAliFcgzH91y2gkSfmZKbdoAvnYhGkbHmmXsrdEeQIU5nKkcufEp96giueBUA
ivr3/ohu7dqpsI4+GgC90BJ76T5yV8rbwYgGB/9TRxQFXYOq2JEWGdD/lSG297TqMHfxdEiN5M0V
NzXvSMLrfRM3Z+0/YzGY2xY5nipv5HBwtAjSct42wcNAiF68fK5WNzNpLMC4bRSI1gqYtEbu8cBK
cQ7TbETfkb+6P6Jp57Mn42x1WO5cpc4GbtBgCCTctDVQ58/q/2Jd0FaDEBeuE2hm5v5ooJyb8XE5
OG3UmEIM8Ki3V8KZdO0V6/nkt86tMEvTaX0nFimsIFW0TabHyevugbce7EO+bMljv3l8bOlba719
yCL54ImJ/oz7U3kzFjz/BMZ1AjvRunKJDZibr5uMaAbczM62Hx5xVS3G/UE6pmT7YWXm0xI4ipjO
uI5bS/nXODOJsgDfwBzpYZKd+Nv/TQ+QeJYSPfpH/vH/O8foM/l/FpincZWHqhf2GGAVAbPgm6r3
nAtzCL3/YSX/Y4V1GEoialUMK0G4TMjzLpvQCQ+rRwUZceexO3zJpEPs0VqduUe0N80lejBm/OOt
A3g2mWwPv9aFE58/PqKe/KPxozixZ9/fL7dMoIiHtx+6KEH2yJwLoe2LRvMGnAu0cFepYruFvgL1
3P/h7Lp2I0eW7BcRoDevSVfeqESppBdCUrfoTdKTX7+HutjtKoooYi96ZtCYRiuYmZGRYc9ZUIuZ
SBrFQvT0APcYaQ3M1Nwb4DgKRaHmmwH9LpUxdjt2a0ygG+toT8wd8OD0YqN85PpqabhsJrt5J3ja
2ONrQipLFQQLAO605Y8g2pbv7Ik2GLK3qbjSTtnn4y2dcy3gJLLjyCYetSl/DssVYSVk5eAkaGLq
U1NEU0BYPyFOfo/ChezNuG1Tywk5GOjHHCrgNCaXIe1pSsuWHxy1B6FAfKm53MgFwl6Z8KwJ+SZZ
BFubDfZuRU5OMqxA6wDUmAHB3rbXa8SavO6t3gXj2fIcktR6ir6HpZ6hHz38tVDUhmRkKDDTMM0F
tHwahYC9GpwhsrTYAsIe6SKQSwuvAUNadlfXJkZW149Pcqb+wMFl+Cd1fIpvgi2v1rpUo+7gNLXe
yyQF5HpAFFFv6m9O15JTcOKAA5Bc3SXc6NlzvRE8MaNF3FCWzyGY107BhgP3cvTGZm++YAPRPl0w
M+MPe7S3EyXKFBesnukozDu3jEekv3lmx915qbfkB9zktyDAQMIKAF5rWu2IMF3rJYI0OPt9qW8t
ZJFWzTN1GNPGFKMOXnTD4fSv3jI/zglMRL3K7e/QrLfnBWs0u2BAKwFgT8RFnQ7YctQVglbTBgeZ
ekG1qpXg66m+WFmZPcQbMdN9LbNa1HqISfN9c+wpAdhkmBJNV7WXil+6IrMhsgzMKHQGwaH+RRRW
1lyAzjKfdTiyXjPmk2c+Hz/fJQyNHj/X66c1qUrLYxb7kn+/+EBZQUYeGSA8zWifvL8jtK7Tuq6Y
xmEH3mGkXJeEJSv3A01/rzijjBG/GvVAkBBPZGSF51OgU7UOPBq8xLKufXJbvMQkPa7/pquv15QM
6J/blBW5rByA760+NquWnBXDe31sEmbyL/efMm7HjUlAh0GuxF7UOi8CEY5AACGchQAOLUSJjU7p
Nbu2X98wI3coj5czXepT/d3HhKt4uxPje34jXmWUJO0jiFeda/8NAAD9yBFrFA7/Tt59vYpHmbwd
DpUOquH3b1TrH69//rT/ncTEIg6RWMpRhZPI+9ekOlJloVY+o8X3C5xYvqptY8UDnSD818JorKsl
6sM4fVV55GSmKPPsNvpq9Uc1tdXjlc0Y+3vJk+uq1gBvLLK4hWNZAkARtLuVoXlGogG6FWguSrnS
YtvnjoV0itNtki9OG49a/EjLJy/rUKns0EbYW4Fco8M7ijG+8Sys1msiGrbJWpt8c4FFXPIyZ3yz
u4VPfUDFH7qIG+VuG7hmVmrE1vPfp/DVdMlG980Vc1phWPbxbs8k9++FTkKlhFHChM8gtNWlmhid
8b7/bC7P0fk526zXtmS+xkhep4S13uAckpobS/AtMZY805lH6f5DJgFTL7VpFvzYFmqO17k139+r
Z400Y4JmL+vPofFkp1uS7HZvmWQeYMPJZRy7ie0/Cyq4dLt/VPTmdvNaTbMshfIzq5crQC8ofCtZ
t9Yg6tr6xtNfxdyZCqb8ARvmbM6acV643YsfMF7/mw+ou6ZPAD/YOvy+MoAhCu8O7wc2ISDrjtj5
6sQo+qtpbrAD8f7s2wsR9O+X+f4wJuat71UpaRjI9zFe6LZbNXc44Ju4YCqkC3HkD8bhg+s2xSUP
VaDYaqMppWaCkt5eNI9rk1+fTG5z0Hk8JMaS0i9u78S4CWWe13UOkehKkCzOWPsXjzSjX4C48gnt
TrtdYsBwbzDR//rnLPyRn5bm+mfSyPdbPDFzSuQyQcCPtx2gBtuxUQHdCkDa3+Ggoy1s7RYYcfrp
9bUGU9ubbgKpHOi4uInuMSdoUcfRr1YLx/4Do/XoLCamL0oT6hXN+FH71jwi14i3HenPJ/uLwPAF
J9h8D9q+BFP6EzY8kPujIzf6Pmg+k0SjXEBi7xNiVLu9pWDW1jWenrqnHWHOUAV02SEuXbhqC5r+
Y5RvJAOkWnHBYAtjT+ka+SpwOGXboPL0MBqsrOHNx/Z2pm3i7tin7W5FUWZ+kkNeYVzpx17YwR8k
dmuhRHfCEi+eZSwc6kzMdi9y6rVpPs9EMUTmhrt3bckKNu5KPLrbfslu/s5i3EuamK04+d8XbJzV
2u+b3ZCR4zE1Et0j7s4+IeUGeL2DYF6gRlvh/x0/3UufGK1K68pMG2+UnNhVabuYuE8KPR7WwNQ3
Hh/j7+H0e/9vmpqPVDfPCw2yetsIA3LFE0WJhfITFrp+Oin6l3p5y2DHDOf7DHiD7YLa/nC3/box
wLYfmbNk8K1NDlXt4zIMU3hJ4n57rZHapLr1FO2f1Oeg1W0fGZ3z2reqrfCEqkWGqxNYenoeH6uV
ClDDxlxs5JxpGcH+33zS5PSpF6hFBTZwpz+LEYBQ9jDlZK0M6B91rS9yQIruoiMWWNiK2Rt8I3Zy
7BgNTGgi4CiAUWXIeq6+JUGuu9ROlriKf7qoHm36xOvOAJQaNxreDYn05+ZrDI5ZOP+8/pliChRH
j3+57XMBLVjjVh8OvIHib4YKIKZ0reJl9yqgjZcFWFBD/hYVeeLXr7X1Fh6kjQmQIOOMMQF+z+zk
fmmTxr1/9OWTF48HtUsniknr1C5/qCPWYThhqT4/H5NBFceGdlAcTSsi1E1poKmj24SMlDJ6LMhG
ubj9ijkc0JGGqQ4TMywrUCqTrfe5oovjY791ARjyrAZeAORQx4HVe79poHzZgCEdpRIQfYZVta5d
ptBZNznwqgI+RyU2HhsCbvSP7zf2TuK00ETThmtDP+0dg+FJ9BdcE6Epbs+MAWVcEPXbut6Lmrjq
PXCqosHH4lqdtaXjdqvq2z2wsOCz+AZduFWjKv9aFyq/sDBj/mvaYcc1WVU0Hdbl+npACeZdDX1h
PaOH81sE2EvReAt6pSlDR1Bi2q8fUIgFvMY4dP/+7q0ASzCQ1/6o1uSgn4fUeixzxkahcx4gYuAa
wHwhxi3vFURDza4LK2/AHtZmi4axz+PTsJKN0kKfb7YmuhOaLfkO9SV/b+YVRjc9SEw5wARhbGE6
x+xGiCiYWuqdsN70rZkrMqCJDmWFli6AvyrVFwAbgHO/lFSc2+RbsRM3s+F5nw8oxCJzauKnM3Ay
d6GnM+vHO/sbS0G6X9/k6oW0UBof0+rOC5JsqXFEPiTaPgMsDzN/2rbUP0v7GJilziHbGBvl/rje
mfx2ExhOTyrbySx51dibTWMfqHWpdPyzyawLS0CMjNnbpUaWOfUGxBHSZeOUMcBH7vVArsIhziV/
cLj+km4pdbTAitolCo2ZQAObciNmNMs33iUnllQrWqgbv6nPVMQUx1dMbNM8jIWq70ts6qvKWl1W
H5GxxBQyZwqRD4QpHtm8oe/3onmaJ3kCAg/Hc0HGoh1dAf1oIH8VgL0uqvbj058JHFSAU2ng79BQ
Egfn5L00zQ1RhcxQF0h3zDYHSB5UgEHw8KTon6jRvao4RZcwe2RPCnupF2pUrakhuRU+OUzeLYui
jpHg9UAQ/pLLcHYUZHn57xJmq6BwQKpF4Ik5u38rc3KyjeZrjZdgwdyuwwhvvlIUPWAAglwIpEc1
9JUq58d7PGdBMIAECssR1AyhyMTR4VpwBQsx1zjKK0w+cI0zi4qGqO0bx03WeNMfy5vZ1TtxE2en
LhKGeh3bOOImNDATB+BNLtGZ8uT5tlstoGrMaOudsPHPby6KGA9SFZdYm6grjNWnBi2u9Fh5C3W6
2T2EZzB28qJki8HkezlaU8mhmlWtA2qo+CRL0V5tM0p8t5fMmhbMuh1pokTAWCe1r9mS2DNLz/io
GRNtxUURgX0GHjJ01E6ecXSoyiIKs40TdAYb2lI+Ilkym+SVf8o+6afQkuTz8UnKM57DncjJqpNA
5nIQrWJ3WTsv3upPhvsUAz0PtmxKOGoEEQm4td+9sTjmzpDyPU3POcBsU7vT9rH7kvTHCu2UEoBv
/0ZaBdDXjdrpXb/P3CcRf1uLTRleCQ5POvfvgC6QO8sfjCTTS6oHqh2ndp2T9jJsBFQlqz8hoHM3
KavT6tWPv+SR2fBJrnWhXUtlqSfuTs7NTlkHGxo2wDipdKC7yv0C2/FvVEIA++MUJLzGGmb7pInd
aLoaNZICJRMx3w6XktMZqxaPUT+OVGX+pu6A5mwKKgDaTylGsF+7pV60mcf57gMmRgSJhz4W0gBp
j9YQe5J89/43StRJY9fygubPzBdgsSIm8TEcgojxR0dubpjA5hVf4TFyeGpJJN81Rr4TDFBaNlZh
pXa83qq+7lvDNnFcC/QA8V7QXStBCHtR3ju9AMW8fWAW3o2ZCZr7r5oYmRjkJw3X46sAb3mVXLJH
2+zYPsuYVwZAfWWwrX1bz50FWzpjboCpMzL+YGJG5n+yNDebkci5DEzhuHPSQYaKsnpawzlCSpli
bC+8Pr5+Mxce3GGYhkVRbgQLmLhgKMCqcdbSzlEqJnhpEJ0SUe7cBW2eKR+oAqcCo28kreHQ3HFv
2iQt83lXRZu+Emek4EQrdg2t8w1ANeUNKRRnQHkVVXoXHm5iBAKaIlo9bhVd7C9ysSlLYNcVzCr3
TU5YcLvnbhrm6kDuMXq+mHCZGKBQ9bg+GpTOAc0k11lFshOlnJyp/5cHFgaKlUAURixdGi6jU2p7
LHl8BDOh6UjS/u8Dplc9CQMYZLSOJy9A+LLeW/NqeJ8ROX+vUFlZAdeVejr/1rAk6bf4P0s5uJmb
DhSAsWEavVgjSd794fC0AVNOgXCqQO86skVua+yjlXUcCHuUj+0uOJXrcLNaWPXME34ndaISVTsA
z4lH49K2smJ0TJDoQIlgHa3np8T+W5Fda+2+FB1tre160+0dfeED5qLjuw+YBAXYC7in4hgd4x3g
LED6NEb3wXto0bosvKtzO4zCtwjQAIzTAxTzfof7jGVkr2fhgWL+TEKhontJh+chWfXaWlGXLtvM
iwoSYrBVI3pQoNMTyy3DVUjLjhscP9GFa/0RoY0CybcTkY2v19dDY2I8FtCJfy9FhJUubeuS9PHP
b8yX4jNUbRVIr+geGJywmwIGf8CwNJBe0ClcGQC7RCvF1/lnnx5887FezZRogcyEHmp5vFQj68G9
/DiK5CiverRWKRbd+xxRvW80AmzBHgyQt50nHYdm5VUEfKaPJc8c8p3g6cLBzAK8pg7xVLjiuY0n
E17dKWJDMl73M/2xsJkYEZM0IBxBU6okIW6/X6VG85pRC4QVlbBrPkXtu+ieNWVhRTPt6IiMxrSA
Cj4imZvGaRQRIldpeB0E8tLrrSldwz/yd7fjLEDe65JFyftggZtIH3aq3X5w1v7ZRmvDoOcfeKXp
rjF3bxhz2Jj2bmd+9GvOFH2jXL8O+u5ts/k+L1iyuRMALR8HpwlxCMYi7zdFSRu2DTO+d+L8DLhK
jRpahEmbCqwzcJofH8BMWQh8IjfCJnpWYKiVVQII2+6P8kdsAG7dIcpTtfqybRNT0QCQZIC5zr+2
iwZ7xnTeiZ5oWqMJNVowud7hbQq3KCCf1vbPy77EFFn8otmbD2YtLViwOWt5J3OicG2Zp24lQWZC
6ItCruF6zx3yl3DBfMwF6yI6sBUZ0CNIEUwVOxarkhkabGuGBFhqZLqMmAOQ0uwaAWwJ/8u1KlO9
gtbyyKyV0x/pGbAXz0ucPjOlMJzuzWdM3sTGDd3eb/EZAIzngON7qLC5/Ga4muAgc5pPzFp2GN4D
5uv6wmGeUFpQr1F7JoEYWtDxC+SdmHOZckGJbplhF3Dz+uxvGR5K9emx+v400/4WgOBiZJ/73YE6
hAOKqV3ZOWjneG/WgjHsxBd1g959Ge0EsYFygV2Y0ZqCNdF2LiiNaMb3SBIAcDXm1GCAsQKFELhm
ydItnl/6vy+bvMsIgSmbdFXnBApbbiNPUg+SGl8er3+8Ig+W/9PbffNKVa1WCVxeQIjLv/G8V79Q
kLCbmFpKF3jFZ5eDcTe0ugOG/Vdu1esxuFBTbLQf+heqYtZeWHrwl0SMdvFmMYJUSk3o1p3zUvd6
AgIIHOkxt356gnbJGuOHsqC/bS6oUT/exdnbKt0sbnpWfMcM3I/kK7/ZWwLmzDL7KbDhuBvUMN94
6MfqW1vHqKosZdZmj/Cf7Gm6XE4FtaF10zmNLK1a9oXVPll5WHgC597ZmwUqE8+NrZgO+ERQRi/7
W7mG0r1ygRX6ifF4I2fFYORkhBbBBOEU/rgrAeDTCF3n5Lmnq9WnJ1hNfikRej+WMxfswF/4J2ii
KskQAUeF7ztH5UozSTGtLbkFgQZlJMXgto/G4ShAMi3kv4VQ0XMg7zUNylOuJFpU6dYeL75oXbKg
waPUX7fx5qsmaiRIaIbXWBzlgCLmM1+qkeXHBRolK/Sf+D6Nzn0jfhaMKiy0Es7E2tgOVD0wQ4i5
TWm8WTc3JwE1iCsxmIou8+rc8oFJ6bkfXqSU37LaUsZ9pi0e1R2MGvCIgDEeOk1EdymDqJ8iL+uW
aJYJDLkgqYaOcVKCSW/4I1YY7dvErxWQXADX0X3LiT4IQD5cyGfOvuUjMMZYP8MbO705ktRoIK5B
FzD9Tryry4lGLJhZsw+FD0W0wg4kOmDVGbTrgvKNaf3pMY8gZmNRTRVRv7vfbd/nG9ZtPBbNHqye
IU28Zw45SU7uq7+QQ5nLpQLGEnkzGRQH6EGYuCtp3zVeyieDY3CvHEBNPu0axe6UlK/1gg2cccbw
goKIB0VCCX7yRJIQyUPhpqhlhOuq1jujRAdc15P4aSmyAXD07/1D9zQmXiWgMIhItN/vXx2VYhXl
cPo1MJbstW5wZRNUwLVvAd6YU0lMK97X6eCKnRWDd/uTdqJ77bOuYWxWTTuZeGNgSCIfV0LPBF8C
jGwjM9nfTvCr6LlOwW6IGQlV9Ajrofldz0Q+Sp8U2SvRdFRQ5CGCOMvjnVopgWzKuahlZpYge/sn
iiOXtUApB5JcuVOzQFdFie2NQmzY9Nj5iTTyjmFi2RxHSlMrrdHJSnihAuiCBlIIgXhR3wdG13qh
vG6HVjsLSRMLx0zJungr9hnv7Qs/KBhD9hlXIAnH56w9ZKijbAGswIfHJK2k4qpkSpOdmjAotDVl
2pyxvRzI8nrZiA2n10Mbi5bWxQK3zfK+LzZ8IrtjDYF35T3PsRTDKa0rcFYal94zbKDfXZI+iMu9
L0m+ohdAxQalnUQBOJsVQYgoTxMBeq7JYlCduipE037VMZlw6GO3anRxyHuMZvQJKPACl4mAxMPH
bG1KLi/4K65QuwCwTpSNnEyMm/RLkhJ0spOuF4PgE/5xD2CpyM0Y/4D6gJif5aTVxJXSAZj/rNDa
x0xZXwgM4SueZmZcKnGPrS+6YNDVNsmS9xSIVbIZIGFQflUq7xVfYlknHtCrhpJJV3Umau3GYxgp
fAGijR+aPqZgwT8ahXxESVFikg6MBkkoH5pGkQIH9AsexthQA8IQvRZ1Oeo9RaMhKe95tRLoTSmn
3JOXtfVgxPg9rQiVavw319LUiTQuys029xpvWxZIjHzHHhfE7QYcyJJ/YOpalt7wY3K0RyRK27xX
QlVV4LBLted4iPuedGA05E1aJ3FmuBSAzCafZBq+SAuV7lAVjO+bdR/ysu1lMVi+a17zwRPGi24k
7ZCgYYKtW7hsumdiJMRsGBAVPxQT5lthEGuGJE2TdWYfZKlnsplb0kQvi0yKdJViHhjwV2XaF88e
KA6FEMwpWpte8jxXhl2qUBCOgAQ8ZnSRwXjUSkgjXjBlBZvEkRzJitbAt1TeugLJagq07jTlzJop
hGRLMzbF5vltJYEyFV4Nh9G3KlI7gmFJjSFN2SZ0nSQtR09AIIgVtPeCv7dfuQFTshdJ7dAyM2hy
ob57raKEn0NW5JLt9YxcovAhB43ZuLEGmmQ+aHyLk71IwFEJnXgYZKAkyUFR0w3n9zJAK3K+Zu24
LOIUiC2U076YNAEhAuvVnmQM4Hv7qyHF41ugsvT8o1/kPnPgipSLzDjxaGUyatBlFhfwbF6QhmXi
wfAwjKJ+t2nKmIBrGV47QPt4YD1qu78Lj8zMkw64ZFR8gZWGWZAp9pM4NBFe4WxwgipAUVnbNqHD
smslcFCjJJq079L3Rn2m0Sf6cQj1g++uyw3N/RskwHnVvhc+Z+bN+w/ylQAENxS8J89DkQwpy3Nj
qduzmIqAtI6zkU5WCScZKrUfSxt/2OSBRVUdyT/UjLD66ZB0qnEuA9xV1kllNbEERn2R1MBK2To0
QrZPrMfSZsIOPHmgsYLXAkSPKeGCUIwOeIMhxj6UqJFWgWeib+btsRBuVgqmQUGigHYFAA/fP3pC
Vash62N8MWYwYI5wvM4PXI3tq5Ccl56lAYMYFUHgVZmxB0gNrTAyVTXkxfnUOd8ZBpcHtBhOVPvV
E4SytxdFHNy35CC/eGPOuN4oxTazwmGNeSJ0/TPgJd9FBemXSvpzgdY4GDvyqQI/BwH7/S4ocRzL
Ia1Zp/E+Ov6Sxa9BJRJUO8XhIwnAftCe/DLa+JF4qYJmHTKuTUectWuNQlVS6Wqwouh2qz6onxmS
9y0NyO4vdcvzM+oHEjBMtHJwhNCedf+RwyDHfCQiAyru91cUWt+3LiCGvjrLzUn8OjxlQPs5oJQB
LkJ0ar8sKMrMTZNvpE+9o94DGQds8+B05aZ+ahWSKK8sY3XCOSjRMF8sccjMjA0DqBlHMgKmj0Ti
k6udZmoDCmEZ7nxHeiXUO08z3cA1++jAwmKL/h41vg37nPAmj86Wx8udmT5XAYOKJDDgCnj4TZNk
Z0yDJOsqTGQioV0T1zXVDTqa40u8a1bDlaF2+aKuZYPbJqou70twBdldZygoonu2Wm4qIGnk5otv
IXUVnpec4pmADo15ACUDOaaictLk0npZh3bGoGEdl8qF3jYUVTQuAg4PngrCd9CHaADEadAxdCFg
n6vagg0XuNYSMHFBnzAq6U1Ipw00SluuZZFvIfx5UJ+6EjgK/aeyKSJb46xA1Lvvzm5zHSXH6hA8
+8FCfDXnpkMRx+Q8kPR/YaWJPC2iCMkrJ5bi1hiapCc8BfxA7jZLqBhz1hFUWKjcItKReIw+3q+W
leACorWc/UnjIR2Pduv38pqTTb7wtMx0lY+s1f8kjau+2deyBtqxwCYsEsAN4LoA6UPG39VmZ3gr
2QbbrI6eCYKyfdCQDRpqJRuYP/Vzb3w/1vzZE779ksm9C2IllSsJX4Ja5fgRewyz2idMd5bGbhNi
SnehrDCXDL5b+uhy3Cw9r+DUpMJ/BI6o8EbTEOT7x/U1pqfrOnheF673j5syecrvZE5uUFh6vODV
OFi00X5+agd74xk6QIEXiwmjnXgkaGK0g1ap6w7uJyb7LGPY5pa41hOj2RtLIfnMQy6hn2F8QHng
+Uwnu6UwydUGPfpORrxAf/cLs8CbEKEfxyXjJGpt/AkXnME5MyRzaEgTUUpGOXdycHHoZnxRdqxj
SYzOPTGDvjnzS+yNS0ImJyUjqSHRGELiNYhedxpuhY7WJc1YUPvxY6cHdbuYyUHFClN2PAebCsKl
7DV+A5/7S6id/SM6oAG7swXxECKIODQr1fQVIi7dgjlFkRW8Nig7AhBUnRiANtMQqPQt52Dor3JJ
BAphQCvGlno9OHq0NHY1py0qikAAPUaiQ5qSMciUqmrrir3DZNw6K7dcwlqPN3Sugge4kX8iJgui
ipxIAyP0znCBn/ISfbxbmJNeF1vAmD+BsIpoexBWpuSAJowzgt0/C/Jn3KU7+RM7lkWMCvJKLFF1
pALzhcb7MyIWWzUCO2o342ArjMuKgW1xTenP0kjv0gZP7gbLdW0Sq+iJzuPuoMrZqmaQlXy8xHEF
U5W93eHJ1ShzXMu2UFCo9CzgZpuIw9ScWqVLn/8LQSiFA6MUlV9hSsQtFb4kDkKIjld/bOPRqu9s
sERx/ViKMHdiSGCiIodOtRH24/4hCOKgSzLVRR+5QPAOcNdevxZX44p+ciCzJTqHCc32LdBNMycg
0u63F6c86Usme9TL6a7efsXk5GikJGERMgD3ys++tGfkbbsEUTZ3cLciJgcXBxzmlsCVgKbMjERK
j+5HeNA1MFQF/fGeziWjEa8Dyx+xDVr/5IlZqwKBz8BjPuZPpWuy4raYPQo/kzUgk2M0pX8+Fjfr
Nt+I+5X7pq3qg7MaYEZIGWFGBU1onYF59nWmo2q1A1aT6by5x9cvOGxg9rqca7JIWzcTqdwueVpU
apPAS8TBR6dIv6cKANryM6saHmqvLWbYpfIjqE0mCpZ2ekZvgMCBXhG8wSOY00R7Q5kNar9iRnyl
0rx2lpH1dsyYgG1Gn0KDQUDz8V7PDbTcCZwo6tCnQ6dKHut0FF2d6K6tWj1rkPyIjO6zjgaixnqB
zsa8+fI8O88PDHdkBEOGRynbrWgXgYnEnthpurdUi5l5TGVM9iAFDaTukfX7/iaD2oSpmATQe0iH
v6uAEfgoo4Wi1qwI9BDAxqMTCbRh9yKKyg21okHInhBGI8NKc7qX2FnY4hnnA3nDf0ImZwrG1LqS
ka7D1F9h8EA4DTaJDVWWdcMarHyXrqWd1co6ODIQglY2kgb04m/YbboPrKWobz4iBpU1JuzAVQC0
sPslo6Le8J6Ss46niF9hHZh8uS7ayGTibxDjyq0VMn/rwAL/EEkXO1Rm/BMZGRIeKNAorf1qmVCy
tAuFgbJO2zGkq68BYWtWZ2USxWiXHgiCMeKnnJX5A2Hylzg8PT6LufKeLAKOFNNbKKIiMXa/+joe
EjX1cRZueKnla45kvV2/qJ7u+yBpEC8CykJiyYKW0y59EDkYVX0UgKX0+DNGezl5HdDJCScNPCks
JojGN+wmWEFqNJeDWGYdXiYCe6IvhWYE69I3RNCe9gud26MO/xaGCF8QR6i9KY6ZopaD2CKD73Aq
2vRxjwQRCfIFz3PmMcKK/gmZvBA9pXwXNhCilXYnvwBxnkMmsLk+3re5kuGtmGmKLWpoyYsMA/3p
FV3R3qrmJQm3vn9WpX3cmQ2yttyCQzG7fWNWWAB7KEr/k5VlncIhOe5zDsj2tEPjLfx4cXbn/v38
6ZKqiGKOgM14R/A8uSclKwZnllVy3vJYOU5J4A1pT9IwHT64tkguDKgURILaTEqNEJ4zqg8a8vdE
9EDtbbV9Hpuh5ALos9UQ8ZgRr8hbPKgMrlqsCSXpQw45dbeq4UkO4GuVCKtSMGbnLjAnzaRloj9d
EtfvPiryLemKAe8CQvnBI2qL+SE9HSqNBzhcH4UkKFsutTmpaSs9h3cHSH0GEYie5ol0ZBskNc1E
iMWXjEtV0eiBHQtsbSmoMjvvB98K5QGIva5EmWvRFl1n/TfacrO1E1NXNlmiofKKaKgqEfcpK0A7
IR0w6L0PDoTHwuYiFWR3/k9PfvzSmzvNtkJPmSbknGLHGVYJTol4PVjBSv1r8Xp1HJ7Av3zodyrQ
0fxt/RxiQGLhC2ZclrsvGI3vzRfUrIgRXzpqKntSGRDtoiJ1lIQdjc18OKEI1+UrNVWNuLBYehVl
zWjk1BDdc+9bUQVoBfWkxUtD3XOP3+22jCHOzUf5mYSapwzDEJcm7A876LH7yi82Gs095LdiJg95
X1ao4eYQA8jyUNgpvtlotoAQPykXLuxsmh/dq+I4eQNUuGkBRxtGQmEOBy0RCZxaSKdtMZUBioIE
djVERy27E1c+4VfxJjy3n+B9pWOqbzH7NGrvL7t+8x2TnY1yP80wmc45SWNUpwrElVt1lw7ERGn5
9bFqzWW6xiZHZBZHfMpftIusH3d1n6Wcw4LN1caYJNcgWWxoZ++6cb/KYw5Gi8tqQehMJHcndHKm
7kCTvpczzvHXcM5KksrjFhfoSTHUY+MUuRUvcWjMGmMBJB3K2E/9q2Wb93wXBMI5h3QDv8lSoy5N
3l94/GdvxI2MiQvieXmZ5BxkgNGUPcupyaZOhnoY6ZcG1GafLrD64NFCoQfzSvd3D2eWSiWGQR01
tt34U5K3bLbgXIyv3y8lVIWRBxY+9K9W4CobWqFDncnJMpOCvQAjUN4ulwl7krp1sATkuSRtsnW9
79WxkEFa4dod2tuP7hh/Rpj2zhcCsVl7crOu8RBvzBY7VJHHN5CkxkYFT9g/0dBsmk8MHj7W8jlt
QDefAq947BeajvXzRe/5FbwnJ/iOPEAiVgEa+94yFljg8n/zHt7KmiwqQ0qiTeuCd4YjC59CCwjD
fQmY4NIyPTsWm3wpnJ1TwFuB43ne7KJcB5LSaxAYYcQiTFeCdI3/Pt6/OZW4ETHNFagDkCYEFyJq
ALiaw+692aYvKmf4C4XT2bjpVtDEmchbYKpJHgRJFIhAnqr7w4sL7PniY8CZAYa8Ey/1hfo16QJ5
/XiRs37vrfBJwKB2mdfEWco7vgZSLgOHB0ZxDunHM1pUlohFF5c6cSRcACGVDY+lloUVV3oWr738
xJSbfBdkTwPb6XFlBfWqXGSKndeXEeAC2Bqgixj//EZfxFKkCR+XvJOAwnEsCxsqoD/FVZEfu+fY
ktJ1V3mmmhtoRpKtYbHzdibfCugXoKSAQv2HB+hePl9mjIs7igp+pRfVJQVuhNHpkilkGy60WXlX
iutONLSTFizET3NpyzvRk6vC8H1RVYhbHenLilaSNaxxPYsd6JEA42iBxT7VqR4Bl2itnMUVIIHi
Db/lWcLjF2MztrgbdLRPVvZjzZt7EP/tCNpR73cklMCrgawg6A/AwYe8F2YMHguYu78YJEE7NVpO
x3rsvQCPoXnntgXntGjJsHPfaHOCeXbvGd0aCw7y3NgZJs4wMzgmYzAtNbF/fQaMAE/s4Isa3Kdr
AFx1g9T9eeQ0+v8vCo8HyiIAz5AByH6/qK4v/oe071qOHbuS/RVFv0MDt2EmRoqYDVu+imTRvSCK
Dt57fP1N8EpqFogp3KtRv+g0+3Bh+2VyZUah23LcGSX/NmxsR031ji+Ntgn1osgpUIhgD1kwOldn
ltARQwSUJFjul9xH5shs02cKYnBQ3Q8AI/ZGeSSPDtC7Rni/STdLvv1cXlgCrkgGlEQAhHeaa28E
oRl6wAVHDvFiu2utSKa5qbm6eHd7QmcdUFQpwBmMkJYFaOh6RvOuCIExdziIHb+2zCcjr1r3QypX
iZFZRaDxns6yRlFo/kvQbnJu4ZGe26Q/rY+n5Me9xIhlrzrpaF3a1KklXnL3KVRWhXsggJMsNhvP
XENokEN2CM3eSAJPue47v8SPep8HOVw4aDyk0VSaD89CYqCPA0B0pIuMYpeEdvxe5sa9GBmguwUe
3CYrqEh27lfijjzYL7fXYOarRu1i9McARQUA8OQBLAewPaVjR9uYRRhyH/ztS/WuuRN6ZWPyztV9
3Eh8AhtMKZotE5siI26l8tzWdlfsAnfXMbpXKFqWtmaaH7jif/0Fk6ML0Q++HkIUHNMeSLnGKgZE
6qVodPDOOGZTOe6myQG+dypatp0pqvEqLxfAKbMzDaYFkAvIImKRyXYDHU/Z1R3bn3uhee0cWWOC
YGExZ/iZoUT9w8bElVbkNJPzATPdW70VbL2VtyqNV+jc4R+rot0dckyrbxLq9X1NlxLBc2UHmAf+
EVXj75N1faKAD4ZieYfKJmST3lz07TEaSBftULNQUT2PfE1gE7A967QkADbzoP00PCUN6ysUyCUV
Bd0auvPSXq4vbfIcSQt1hSUrk7OipEPaNgV2URX7sabm9bGMFXsIkHNja8a8fTD/h8kEeh3qnzwu
4smpybx/TmatVfpud0jM0vKNgd5RzCZIzOsVKLFOH0sklnPbFIEf4CBowh+FnSdr2LGkB2EXCrrS
OnTveKDgbw/s+6KbRJeIif5lYercc0IXFMhqAc1J215TdlDlRSvk4QGbE6rKj+pO3XVaRd9jrcO+
BY28zhvdCizuqK58PlFmXVlE4zQk2TVGoO1SGn9GpAdKdj++b7LMTFQRN/HxfUA5Ib+IrF9kBmZq
pTvn6IyKX8YefHChWVixGRnI4qLFjjETDU7H7Zmae4mvvmSyBWKlVVFvHtBL49qiBm6OV/Tl7oZ9
H/w7m+3nmCcXpCQXHFrOASCNMeRynHQMWVl5ekOBhgDJN2i14SW2G3DCLHg4387grf0w7sgf73CI
2yRWpW/brw8DbINmiXqrmMLtoFj0jh7fazMzGlrZn9snkHdRNFQmWrRz9XKzCM+Yfa5Qx+G4EfEL
DsLJ94hiKQiON4wN1wW6Mez0pOhtsReF+5jjdKC6a4WGoLJcLaz2TKYXUmt/2p14Q1DCqZUqgl3e
go7ic/npqBSdvrb+v7QzXnM/5rvxW6F1Q9gJaWWya50MIDhs6ceCmbnbUgZ1AXgNZQCAp8RkDWQ8
+FxqWZgh7wdo6FnQzGMDfXhENxi0n539QrQ1e1x+WpwMbEDjlMC1sJhnx4Sg+0XU2gjpRPTkN1tv
p5K9swTXmIvhFXh0wAHzaFtH9fF6MhlWlHKxAwZt1+hI/b36UClcqRKt0bZiLMzo3Ab5aWsS6fjI
Cyt82CNsq+nuuVXQoy8PO91YFA6f4f9HtIER8QpOAQdv5XpUitc7at5yALeyilZbubxVcQq5dbyy
6N2ommuWpvaV7BQwe1injfDwKO4fVT0tcRUurep43KbXA/RowKYCajZ0E0yD1XIYEk7EqHfBs3uS
NW6tVdao4vuFw7+waYWZDCEG/qexyd3fypHTusW4nJvBfHs1X2urtZS1ia17d6dqDY02x4dP48m4
5NpTYXXnSLMjQ9Xd++V4cw79quBb2FHkWiFkCpVoOyWMVAa1gKoRk00fxnqhRgrWfED3ISDNa8LX
nq4OXXpgGXdkeunlTZhI6aMvJeyKoDRnBewg75vUH7vOstZCp5V8KPE/6teuunCDzbosigL+HrTa
EvgtkxuMGXwvGxhnzCvojiWzVIS2MKsHto63UV2d0rcvRodcxaqmirYEeplbOkUF+gEVHIA+pihX
sAgoXpsiA18OxsC9CdxDz5gezUi/8GAtGRo37I/7UwliwXOQ7D838vlVrDPNb04ZJjRbYpaeded/
Dmkyn4EkpBgS0ihyQiEYCH+kRgXYKF48hRL08kErk4ZHZZNpDEM/7MeF+2bu5I0UvGPNBHSo0+WM
0VzoRjHMZ4WrRfKOCJ9iAA5v30eb3dc3hzIa7pocFUdaZmvONUJxeLj9EbN7CvmBsfsWkFR0i1/P
dpVkTqSEFXdOXGtUQFAvT6VpVRCcAWOq+7Jfr0/yC24dbkmyiZt5wECjDvYoNLPhOpx6wkrMCPJQ
KCNqK6TQ7S5bY+gx36DVsU/CsaYL7t7cckMeSkbaZZx0dOleD7ULlUj0x/neCGiZ7uhT8TVKJ0HY
gaIUkmiqnm8STVg92vbtSR59+skVqyJJh0Bj5L5DN8O14bzD/SMUPLrXWlNNXnP3vWq3ETR2AGwW
Ah10KAsxwDiSWwYnR4jwCfomkWg7B+9cupO5QpeUpS6hmWOKQJtjwZuJvmZcSNeDinlQf6U5bMTN
rm+MQfMHtMot0BjMQY+urEy2pyilZeb5sDKUmrs++KfQZg3Q2b3zqgtlIMnGm2jH7SObGQvbZS4z
OGYSkKJDwyWPZ+J6gL7kib7a4LZVEuhxKPcqt01jI0YvaELzrtYLJqfdJxile0aLyvOSkuLM0HE5
gPJpbCyA1zqlcPAzkYuboeLRdMaf5PcRihEaFifv2WfHpzZQCKXhGMPx9l6dUYa5NjtZ10H0mARk
rfw5KU5S7+p8AmzdTjWV1i4aqoAsP5NNVccnxN6F3LHIcxBd3DaPagj+2AXv5PcdgY/h0Z2O8aOQ
PtVXa9y2DBHL8nD/Vj71NguF2JlY5Pr3Tw4KUuhCG9XQbgNqkkrySvQ9DalFjQybpLgXJSjGlTs1
0PN+lQ67qlnaY78P6rX9yWQjCdE18Tg+vqfpU3csyYMT6k58FzqX4RJKB7nV5I8UZDOAsd5e6BnX
+tr25Ghlct8IOcHYI3AIFGZTZpRJj91TXtoFGiwNsVwqJfy+MmBRBFAPlQtAGaddKzVf9SEBv9dZ
CKsIoE22iWUq1xE61+RWEu+ZUIjBwtUMA9HaxCMQtC9A60LFnAW6MPSixrMAAwh2QxxmGRif2+4t
HNr+krLx8JHKbh4btydp6YsnIcEAfgRelYAOKkQPTJmSLaDZM/Q2pCu1QIkWrM3sBiDFR+juCPf8
RSPCcVWmpOhQOfvkScxXSvAQ1+btAf1+iqCgB4FEwKVH8pBp90kdKa2Q9M2If4HCVRlpfV6uGC/U
5exRiPQ2irU0XUp//HZ0kOoCfnXkKQcWfirUKqu1WteiCIBIWASg4okuXeMxC27jjD8BKzzqKSBH
AaPfd+zxw29MWjF2Hd/jz1KJnuBoXRbUF3e1B4WIyDGbJg9oWQy6Upt+/FxEVh2fYrDnkeB9icBp
pvCCTxEEApZGZKPRunH9dLhlWEthE/NnZ5c9gD9PJwZolbNNqRsKHYxEpMKCHzdTfobJEfSNVhE8
GNN0AOMpfc0SlOn6U0rB5gw9RlHn9p22D3Xyb/huyECjC3ak2edA/TM5FwiYZNlvIwAIoCpgAMKY
fbAXXos1UHRwEBem9bOEf3nXPgXW7Q08E7WhEomZBdoIDG/ozbyeW7+XGIeB43H2UooaFtgIbWdV
bWQQ2UGprjLWn/kKyPszwsbVbdPjoK69qivLU70s9MLFkctnwplrQo3JLBYEfi1gm8YAVrklUpyl
cfIT94PhhzZlGIyT/cr0fC/oK3cda2jBcw6FIaInx0HysLJCj+ZLtbTZo/Rjjr+Dhh9HqVIGMXZC
2M5A/EJrK9HdjYBGJ431DI0BM8sG86vFT/9Guud6iieecgXvvQ5lGJYzPbyIWnQg3ZZo7AOci2hJ
sX7uBUROCco5SAuiQ0eebKWkQmJNUTugU7pN12iNSj9cYmaqDnh0612GcgkOM3fB/zA4pR3lB06F
RH2DJxfAYpCz8GBv0aUt+orJut1enKd1hPhjKXJfsjrZSUhyd1XewSrozdhEK2sQnf9bI0OvvoRQ
Dhrn0yueafm6CgMBWBv+sWLElcANegX+SMKfc4EqzCpmlVcu+SodEDiZfGAzjt2WC0/AuF6TA0rA
iwJ4J15RDqTc11dD5IVpxvqJcG61bhW91SvXxHwu+U1jVeCGlekiZmBtQtMXrIyieeJrp9cW95o/
pyuU8JeS9zMt4XjvEbSOvcWgWJ6G547HeLEHRkDgZjvzufJNqV13PdpPtBNjc6hwGyHN9BQ8IQ/S
gjcyc91dmR59ox+XQFcOJEwJTIdovFE13z8KawcSoW+LnL9zj9eVqclzEhQcGzECTG0A9zid5PsU
/p8mvqOiuQi/mDkN6B1BYCVJI3rwG6n8Y1g1L7mpKqQCSMGTB14zYxu0jqXOmkb6gvXTb78Zc1Hc
lbnxc36Y64XekXsHQ9Mh6buTn12jTDRnyx7qe5vo5MEe7hcszu5PcYRZA9bCAsd6bREam34eZzUG
6Ca0EQxe2QVv/gmEFlQ8NsUdO2zLJNXLxVdjdsNA5Ak8KWApAivoxDDUaLg2bPmzDs7MASFEoO1B
+HVu75HQOS0t5Az4a8wd4YaGkjmYx8VJ7FYpYd17VQbAR2xkrB6qmlP7esRGICUJDTdSdDAGQaRl
m2U+bbOUesKJk+Ecea3R9Gcu2njDOgKHdZnaFcAZ2TbkIXtx33KaWGjSqwB9r15nm48I9Y0loaDZ
g80h+6+O5WdknyeT5WVAM7ek5s+P4E2jjb0KtcZmcXEh8gI1bXLHb/RSRh4XDCO3N8gM4QUm7ofp
6WlrcxLGLt6D/sRDa77QK905NbpKiU+FJ7YwjBfkxDTRpy8v1r7ZQTpuqdN39sTDSedRuUJbG9z2
673Suei5Unk8vQKFkqObag4H3l20a57afyPGHuOBf5mazLTk+MDvDjD1qOvP4jp3achQbsfCebJt
cQGFMiMRiclFtk8dhc4Q60ysISsmu0WIZ488lxf2Ud50evMg7EPjQdasLQdODY96p+J8fy+czwVk
Ip8SewvR8vX9CSqkt1d6Jnty9S2ThZa7HncqowAmjT5QcNSYRMRyi0uZhLlzD5ZRtDoD0wZxr0kF
qSG5HPbKIJwrcheoNE4s1+jgtiWGH55vj2jOKwYf5Z+2Jr5Mz3S8A3I9XG46mlbUewikv/lnxujN
bXKB8vzazrQvbcHqXE7syurkSm1QhSiDlhfOY2oeJLJbZy2tmwfoDhyN7baAzORlGDTPJlr5cXvA
c68VCD4QsUvgpgDK9vqc+E6VDHUoIQpQtKZxaXsftC+3TcztEjC4IdHIA5JCvoPZHy9UMfggtCsx
uKgHWFYFaW69DeK1t5DKm+n1GkMKsAsgXzxmfya7ka9cRY4ZDKVFm1f/6D6hs/dYokO9sSkExt+x
QRGuvkOkkzHehJJ6vcUtzKY0N50/v2HiIZZE9MDKqAjnlIB5kvJhGRErEQb1Sc29/FyFaQ8GRCJ/
So4q1XpaO2jmFhlP3nXugB49NW+q2KjaHvyGeZT3AiUhvAwqZSH7xsciADNpg2IPzXOmJJrggrQR
/R1OgrZYLoiQQ3JJ8h5JYhyZkhPLRsHUbwNaQfa9V2cQwy6G+gU4+Xo1cF2d67HKkLPMl9IDiGuj
I58WDdIJFZ/lGphg81QTEkmASwGkkYv/7/UvQSoXyGFyWWYzYlyiNV1WAQT3AmUXEiGys0gebC+T
3A+eoBar1SIBuX5SJRwd4qZaKwnPrKIMnI004jK50TI+qhN0s0dsayQFuiQpuMEAaU684sJGbcFS
qW1rR0MfbfgWY6pKOkqpNfT2Lp19Mf5cOmiNXJ+E1m/QcQlhjHPwkCsAH5N7FaSZfEqZlbdxDNU1
XW8hWTZTAvi5ZeEvXtvsFansE5RCz95W0rz7Q6C7J87iQPQWGZFFFg7iTC0O5lDZRX8zTvsvJD9a
RRM1SBzsTsPb6o25g1pNDsBQSp/JAZRQlzQDYaguRZrGpJa+8FrMj1ZC3hG1jpGPb3I4iOg7vdTF
4lls9IY5DekpfBTRwFNQdoU9JQtgcCl3dbfvlzBr42+ehlTCn5anL4ib8nE2EF88q898poVUKCw+
3aaNVTbHBXdg9gaAbwGiZtypZAq9QK8maGi7REQw/Kz2u7pBMX+hqjB/0/2wIV5vmzjreZ+wsFGY
uw3YAkGi4ul3n47pbhvo/qzt+y9bXj0qi7Hp7OAAZRQ5YJ0RMo4//3GVM8LA9Jw7iOeNDzO3D+Do
uPxaox+/e+Kx1UjrysL4u/uzsT57AObd/v3zB/yHgYnnJJMuALclDCiB7VgeAH/PaYNSm4gym5zR
QTiltUTVdNtWC07bt7d5a2yTpykHc2uc5TCdGrvd68EEioq2OXA4oF/bbvPVfr/mqX4vBxQK6reH
PeuNj/DTf67Z5NR1bpAFrseKYzvArv96RTxCRQONO6u7aGNlX08v8cN+fQay42QLEAS+bX7+0P9p
fooWZbiMFdoAQ2+eue1hDAAcHfqh/eG+AirRChZ20aw9BGzw+xGfAvw+meoOvNYc5+NKDUeCO6g6
EL0y+oc1iDM/nCWCuznP9KexydyqXRu4Q0+EM0TRw7WsRXc297IwgeMbMN07WDvcKOBwRd59ci6S
JnQrp47E8w6pww1ravbpw14SMp7BLsDnBfAG6S0Orho79UBxLhQi44b0C835Mt9ymjh4F97UzWH1
0hjenVLoew1UyefmHOoLKYU5DxEAvJERF0Kz+ILrayWS61iAlpp4DqS3vL/06UPMXHreuD2TM0BV
jPGHmckYGUFIIqkUcHs9j7empzXHAEimnL49QGwb50GkdMucFNputUqTQrD5+RBqYSDgAjKjGtWA
2x80u3uA2QBqlAPSYfoeZh6fs3wvi2f2lTlErSXVq5TX0dkgLdTc5w1J0DVTETZiea/nV+ZBRZ0q
HjlXuiKZwhvr2EliNKGdLbE2C8LcbkVNaiRSJug8nnhRjOsyWRzDVGqU0CFi7gdzELRo9bqD2lJ2
j2baT3eso0SUO0VfBijaH8AtGB/RLezr4Do7357iuUoD6sCgKZIFpG1BtHk9dCdmVM71sLX0Xavt
im1KUW7XiqdoE2/J2pMgCb50Ymf0obGLf9icPM8KQVa1imATjgayH+DTpa94Y+5NbDNqvdOtUeWa
YY+clCf9cWHAcwuAZiDASoBCAqx1cl2UlTgyEOC+Ze6zSDWF6Fnx7gSw+HSJASLjoMvAx27B/WKw
u5cS5LNv7E/rkzdW9JshFZV+HPpOL47qk8yiJZcqgfYFOjB7YazjZppejfAKpBG/i9z1NEM3KE7H
Mb4knmO0qVQrSEwWWuLJehg06NdW9C7QK+/9ttHZt/yn0YkPVPt9UmZwb+GzPz47O0Cs6O5Q0tVn
ezwen9LtVtD2mm1rj0vXxYyDhF5+1O7hv4M4WZqc4jAPnEAqY3Lmv0Ae0rZWrYNKpltSbx2/fzKp
V2YmJyYV3SisIE6AbMuQWUOgYE4ZP9B6BzIrt+dyLtsCyDU8WfCCg210GrK7EBwkQ5OTM3KRdKSQ
vLOOllZQb5RX3CwcjfHYXQ0Mjxus4VxA3wSPzOSVCQc2byPitudEiVzdqzGwuvXqhVfmd+J1NAMF
O2g+jM/ptE+sJUpCCldpzt0h3HO6YMc7ZMY/waZl+RrZPVWGqJe62pwWhqf+Og0Tw5OzR3wSJGCa
ac+utHeKDXNfrYR45Xsm0KZNdZH5j7jXPE3aohkmNUPPfFMvkWhAzjlSX/gSbPB6fAfZ6F1+7utV
6D+BNyLitWjrWYVDywZdE6WO4gJjuA/pIY20ZqueueBJiTVPh0ZkER26zCK5Vvpg67Kzeyk/FlxF
CzSOMTSwkwtkBU+laro84lzRztB+u/YBzgy2Mae3vB5rIeqHUPZxKVGMVgBUhK+gbtqNXfW7nMQU
DTsohFfME1hGkBcQDW8nvgXlYsv5eJR+bZUfazg+qD/iHNXxUShW5OZM0Gj/CJVToQI/7JYD1x4+
Rj4Rxig9Y0la7tcz/b2AIiQ4UaQGX//03Qi9vpHHBeRM7yAjV+VAUnXhzlyyMbm9mhSFd8hOtOeN
aKErLdvwS2d6fhv+OYrJAwRNiF7JXRwzsHfryQHaX81jiC1C841zWbg/ft1VkxmbbPm2zxPScKMt
iiY+ktpCZJDT3qEZ5bTcbDecdq/+f2tujUYBT0EMDOcNXNPXmyPupbys2BBGq7I2ayeKaM+FnZG2
qyIGGqirIFLrsUtMUr8rfd924b+i9xSQ0W/Osh+bMk6DGEKdWLogeGUH9JHx6FLZJz434nxRbRNA
CNlZ0ofPb7NP9lAoOnjWqVgfb0/6r1zK5DMmcw48Y5+wSdCOlfjEZFCiLjBkx/BRz8kPsbwkM/1d
MP11GFHE+ee4J4cxIOkgdhXmW8zNyqNERc3WD1aFqFfvKaHyAEb1FIxsmnSEsnu8CmU7fec+Gwig
IcQ22A8OCL/06fYsLK7GJPQrPb9OZejvYOulkR3Wd4TTvDc3e1C1GLI/q/q59bchpgTSWZIeMhu/
v7v9Cb8je6yEDNYEuHpQMkB99XojQqULekQZac+ltPEl5IiPyVEVtApC4dkLcRLa2SSh0SonIJtH
K0dA1TvOf+oEs4fkFZoy0ZRCkMttqRBYQruTxBVZxMDMXaXjOzjyS8IJn2b/e1THRD6R8JEFldZB
hwWUTom4kirL7azIX4fktVSPRLi/PTu/EwEwCmqCkcFCkKHYNlkgAVFlyUgQIPRwcft35dBpQwc+
3tw/BsJrJ7Gg2lkXvMlBOp3x8XHqa1EvIFKnoQCaD0HYrqCHDlKkLMLbyd4NGUcuSY3mp2fResYO
UQKqvCCwtFIrtvxaA4qst0MT7Rk75w6oJ13aJYB5oHCPf25PyHjv/jhGvz5lMh8M4F5A2Q/smQXc
XAhbGrJ7gKydeGHM0xhgaoib3I8CqBGakIGhAsyDPvfROUclzyg45wxSELOKtXgj1NAur177OjFv
j3JyO/0yPnHyXH9oxLRk2XOVPqQXJ74f2LXf2D6nc5UpMQvJtclr+svaxCXnWEapmB7LG6KYIz34
bQsdkVqPi0MMCbDbI1uc18lxhwgV26UE7ZHJijXc0sxZO4FuHohwAq3C7W8To1ukvfherem2Ad4C
hAecBA6T74D/x6vD+UUvDzxWE+XQRrGgV2EG0McBfT6QkdzbEvPM7ChHqiFcFVAiAQTz+lKrAxac
pYDInwPRIJFGKjtYqYKd90c4kV70VapWgReXc94Xpndu5yDHzCJtCJYYYGuvDQ9hLkO6GG1hQu05
j1Ldt1bHo6IGOTOeCrHXv/Z+Ez9CSjNYcazc2ykftFrW5KmuFFGBXvhhF3Jxa5WymJ4ioNUOQ8qn
Bi6IS9YHqX37e+eOM8rh6DMSeElUp2jkLma9NHLwuX5p1ngTPc5KdUFJtNtmpkmz7y0++hvAkUhQ
h5/G2E3jlC2KGqDrLHRUi7TgCA7NY3ySjOCjtSqwfzMGMbay6a+I1erxijVzFMxAPXoKdXUFLnd4
7b7JLNxm39HadF/+/K7pPkk53hEEfJfMf0pxZDdmVfpGh+SO677KLYIZIdH+cYf+x3v3n+5nevy/
v7/8+3/hz+8QMSx80LxN/vj3/67LqrhE/iX5C62Lz0v9l/TrL/fVpfLLyn8v/2v8Zf/6y3+//iN+
1z9s6ZfqcvUHAzJfVX+qP4v+7rOso+r7K/BV43/5//rDv3x+/5aHPvv82x/vaZ1U429zIbn3xz9+
tPr42x9jovE/fv76f/xsf4nx1+hndCnqcvoXPi9l9bc/BP6vKPwAFi2gUxPN9WOM0n6OP+GFvwLt
BlJDoDRGxqgRuJKkReX97Q8i4UeIuGUe4lYIiscUdpnW3z/i/jr2BCKHA50yFgUz9Y9/ftjVavy5
On9J6viY+klVwiYIwq9euVHoDIKDsAIFu5EUZ6qf1HSCG0KZmuicA0Utwy+QA+O6XLbQhSPbbpkB
Hy/JFlFqTi9qRlmRyD00be4L1HOGaJNHvmwlIpro2EGCqt0AzjMwVGlBz6zQqRtpfMaDLxwDQXcD
e0rcurdjJY3uZYaDlkgrDtRrinUeQh1KCRgQA7GFjCRNUIKwpmZ00rslauCF1TeV+5WlTa0ntcjq
YuCRlcTlGgJDcPgEg9lXfobsdJUN0OOCbpsnk/jUDW5rN3H2konlyXUCEDzUJRp63PKQRJDfDVtR
LxyP3coOMLCugGeClSszaYsXn5PzYx4GIN0t3Ja6KLDTvi03aKd5jUi181IFz0oqf9Vq26EnnU0/
SMAVtiLk95FXJbRX1R0fNfh8wABkDBkNZJcqHZMCqrJpOec5GGWbGLGJ93zqM1rCevWmC2shghIC
qLwVMamttHVA3lmgkqipHi9pTZEHj5zi5LQf4vSjhwCk2QZtYXsQPrSUZthyGYP8AhPXWi9zqQE0
i7guWECO+EjqHwSJ69cukRVoPDJgdpBadcVINYFCsNxkWp1mHVW9pDvnofihhn6xqeQyNdWikNZD
5mS2M6gXKBkfktJtNGAMeLNJGLQq4UE4eEnBGkxHgEolLQTeh1QwKq44dkIT7hg5fc1SQYV0pRCp
qz5PK90rof0MciDV9od6JURghnKYuqHo4G71LAwJoGhRBoSFv/EL7lX1csbIGF9PxQ7k3IMK2e82
1gfGYx56N6iOgaIWrwCvovvRzSPba3Nn4+YkQ2bGgYJprzQWW0mXAErEIkSVeo7ZuhGni1GuhyGE
grtaMElWblvP1XJO2oL5d+0m8ZPEAOGfvUR5Cp1JcbCBkIX6GwJIkSBQj6E11ucFjZGlaUCbAIFY
v9e4ghtsR4hzgyVRckg6vwYapS7QxKyo4C3mHLF8rLqIKFSVU3Yd+W2+geJs85DV0PnDSbHCSgQF
VuZsiqIIdHlAkD6gbSaoeaspEK8hsYrstKjYZeIrh1JwhfeAwdZjBD7QSrcuDZGtIbTEtgFHvbxH
doZnqi3HdsK6JGMlVy0g6ZNysmvEbAfZvlYTmGyMF7tW1Eqh8XeBI0h4nssWKoCe9NGG/V4FJXYd
lFbqC6meRAynZwrf6CwJWJ13IsmIpCE+iymU+eLULZ6rzA2OcZblFFFrv25DcHSinx96bULdgR2s
RiG3rhuWDqTqjiLxt3LJ1/eDC09CSpm0NNQyeOadstTKoLKroF5HUGPWubR3LDFnUkfLlSaiTR2R
de1wqRYOCNIi5Hw9FxFUxLqV5jVBtRbkiyzl8gbdR6wt+5C+AGVhtyuKusJWkhXVlMUMjLlcEVJV
GpgTkFg1rZqx7uXxCWRTO8cofOks4UwPJcBEKKNYahg7K7eRjTBRagqewDsQ/jZa4MgghFJJonck
lhFEsrgqg87d+iUDQh3FUde542QxBbM02aeZw9zxHu4BD6CeY5p5e5nHqSdsClFFidkHnvqVNXAP
MqhaNX74SgpJ2A1Nh8Y7XtqxckvsUvZGuw3ZMorjgzAoxoZlu4RQsanrQxNL6TYgSWV7nZ9oTR7v
g6pBwU4t872nkOjMyY2iMSPJfudUMu2YrF0XqpwBAytkliCUHKRZiGyxeDmAAQjF0GjiqpZpLcoo
CiI/KgaCWmlNLyOtmaRAwotFA1YSp7yUaCbk29gIPe4ATvOXHmlTbxgeQtz4biGvu4w1gkTSOLUx
xFrGY9RrAfSjgwpl6c4D4E4qaS2VbwB6UsC48dn+1nEh1Cny+6hTji4iVALQbN7UOIzpKQ6VwoB2
LWNlSHrRuiEUKp8vsc8cquapFb17EqlIVPYnsS6QHOn5iEYKA+VCjK1To6MLeDLXdmj/B+kRriOt
r8UPNshWAVRzgeDq+aGixKuGDqfL906yJ7AHNU2FbTZE6M6J0h6QMLRi6H2H1iS1Awtpjxv3IXOV
jzTuYr1iydnJuhZ5YBXAHtLGDU1avrN6kjebhgPEMGha16hY7wubS7FVEgAWTfLM30NCIDZ41NRB
hC/2HcXhYZ7EIEPVKiycAxc1oD9DArotO0JRMeY2fVLteM9Bfp0rW9eG0+3v+LwHXzoSd7Hl9a2n
y22u3GWp4l4YKeQeJcXH+5MHcmWJReyzCIBlf9cJXLhWEyffDVDVeq4Cwe6qXnjz5N7V3BJ16SJE
U39Ze9g0aouHX+gY2Sgrnth4bXAfhywenqxgejtPovwBgr3qvpfZDGwdAS4KtI6AmkmSEivM4hzb
bfx3Eg+/p2hj6qvSqqhVJNErxZOOYUCeeabsV7FEQoqrAIVKwr+kdSnqqdv5du+B0VaKivpUFNlg
lKyvh9CneR+GTo5wKRXg3vLqeOtxpf/a4rI3U0G5T53e0xylenMSt4KMhgfe/ygExq0ZuJU76kvJ
kCozGEmK35rGU3fYWK8pYR2KJXJHjV/CrnI/QnNRQZT/w9GVLVeKK8EvIgLEInhlOat9vLfb/ULY
3R4kAZJAC8vX3/R9nom2DUhVlZmV+cxGR29DQSLkcuzZyYf81ubsY2yJPa96/5DpeBpWO+MsuLCc
5w1Lt1sfvi5iDc+2L4aT2yTyzNNVvY+jSuFBv0Mjbtl0HyweblkD39vz7pb8bmVh0QQaRUzTOTjw
bbHY7mVdo6Xd7zo1zsdlZxKHST+IQmL1t+/CCjfEAuiv6HDsOMI6Uz2f7IgEWOh/yx4z0xhL9EHb
J/et+pAFnw+JztdLazM91LnZ+sqwoqtFbLqTK9If4X/+1FsEOM9m7I8uBQmgkfZ+JoPkRxct4y+E
q3sMrahZfhnzhvu5rc2kx2MxDzUPL+jW5nsDg1V8goGrlwQxVHYT5W7ZG/K5akrSlwnh4xPzL0OP
oM+QHqz1j8hUb1aWtY9d1PIzXmJaYmOB1RHi3RoWbq/73qfvbk0rZK5vx2JQ4i9g+KweUycvRjL/
qEz+kG0KVEyf5sCguP0Se7vcdhMFS7WEEbBzjQFyYN2jnX3/ToMkfYtHFT1kGhENMOdd0f6GYHR4
p14HPMW7oiO2hhZtgiyV9rXz24zw0IX0VVr4g4xYUFvfrv/6Ng+viLg/wMAGQnwGZ0zRjn+7eC0t
8T+grj7QfrnNBamLtYWafKkIh/tCjo801fqZrvs56bffquvOmYuRCxMmjcnyisvkQkT+m6/r+5LC
dzQNbwtFBkC8djAH9jFOJjpdcNKs7Fxx3Jjyp7Flv0SWNtsOtb6f3BMy19GpjeaS8uISbWGdt0tb
L5774767ZyTDNH06HMwSNJP8GzpaGxbCq2cbSvwy858xyP841Z4ZlK2ASdSbz8f/8o0cQNnC6wyn
VS75LdZADBAefy/9eoxze8GmbcNU1+xSvYiAo1JEWaX3CE6W5LlbuhEo9pDViDtZL5Nz6Z3uXdjs
LBNXEzB1M0gWwQ2f1IIjGdYLOEcEHUVrRJm5D7oMlgYhdvy78CMwKL3rSEiVJLADUbjr8Cvx4aS6
5F3yeSpNhFtsLzaUUa4ufQSEEplAiBvaHocV7rjrcKaaN8D+AcAz04Fl34Z7avP45DWPHrXk4Pio
7h9XpIi4brkFS3rXm+zncuxC+2TT5NatKy/FspJjO7IeH5KEPW0Ud88IaA8/F1j0HvZeFI0I3XfM
kHErVwruERbzdTQ7gspAlweY225NISY4quxp/DCOyS3O3dM6WGDxWkSfwOX1Ac0T+xac0xL3jfiS
uwGR6HGBUZwd79/BYcg36JgPSyLqTLJjJFk1IPAeVQEEZB/BGaHX622k079MRrqJ49ne5I5SGoe8
LyUWsJs5zb5ZpNBreaywhTo9LFNM7zc15LpM9JReU8AUFy7Vd+sMrfdtI/dF3L0ZMl95myB2ypkv
ITZ7GeGi30QAJY486u+JFd1nIXIN9+jFiL1SyQyLKiDezbBl4ycMW8019TM/+Hxv+pjD3MZRUnkE
Wz2shh4WOmZBibo3nrY5OZlU3Wd0X162DbYbuR5KKqcnlbIX1rHfdLD32WxXRBzzr5QBu+w63ixB
cQqEuqC+sTIIHeBylOD73KNhwH3EryzGBlhubFaHY5iVqxjugBalp2KS+zHxEe4/kUPwB0OuekxU
9imn2H7MCVhx29d7HNTCFxRzuG3UBG5ap7/G0ZIKk88pWeLTAHYC1vjFaUYBOg4pTvVSJL50ubom
S/fmoYK/rDnWjAb+lSUtUhvGvD9mXn96hTVxl37naf9pF2yC6jWmr7wn4SFN0UIbjbuoLbCy5hQq
Gx/XuzBDzvLUDzBVzx/aNkSUgY1PUfDpx6AcA39IlyQ7caIv6xg8pjIbPu3qs3ImYjjnyYJONsAB
7Lo0K6Fq6E98SeNXiN7aMkrn/JDF9joDQ+pKOlmsXUVhBcnWX8fnc0ynEb7hobglOzQdBe1dJeBT
eF3I/FL0mGbS1kCnTfUfZHsWp9zn2akv5IAJpxhQSiJcrsX+GAfjWxpJ2vhE3/ON+hp/zyXm0y+X
KF7NgZ9PwChUX3HMcde9yzBRob/HjsSeIJcdx7Ms4lnkZR6OaJSh1YYXwvBGTWTQf0G5b81g3hME
Cd8FFNn1s/EUGwAjTrfbJl0n+942iWcRK/mAoXSIUlPJkbBHrruunCKu6oWh57Cp9HcKdf672EZx
2mwoSsTsbXdjmr1NVOpTTIbxq1XR/NoHGWmmncvveYyxF5Ns8kDXpK830oJMADZbF60b65jELS6d
uD+oTPa/p0EUHzoe3SehuS85T78FceEZNk0WoA6dDoHAaBjmkPazEf5FnoXqZJLRHemKsqMWpi9h
vqlDO2Dhbx/3/atnOjhOQQb/+U0vbdkOgX7Gq/G1GQpd/fhDVCFE7r5ybgrKUHr6kjjkU4gsYU+L
UPGzjSlHoFiwjifrV4xRbsX6Q7DNVZqk7jFG5PcjBvD8TkkYAISFxYpXwLZq2Pqh6nMHGESsERyC
DDoQpfY6YLpr5D5vh4Fm/JzzIHz1ecTv24EguT6g/b0gvN7GCGn2rTAX0XY5w49EEtjk8RrsWmxn
5FWG5y1MX/gwHXWW/5dalR/yLtM4OgtuVrkmy9VJ8kBmioLtlzVpLBUwFAs3i4l52pevhE76iBYG
Io4oZCe4kopnx2CSHY733eKmWzjoHMb9PT7MjiJLXNno39TO7QK9Fso/1q7HuexlKzHZr2Z4gR3x
lwaZVBXj1L0MBhYi3Qasui669iMKiBJl0AI5IBirf8Z5/OosgImSVKA4dwPQBT729LYlKq5J330Q
nrdot6knIIf5fRFQW3ZpEM+gkAX5gM7WnLrMelxQGo8t4R/JqG3J2/CrTTdVEjydK/pNQGfJzj+t
Hl5Yu30Ey3xXtFgxXFI/1pCymrLLtkuAzZ86NDRGK+qjBDNVt1+2MacnT0X4nvdBjPTvNUL82xwk
6xn6pK4ol3zJy1Z0vI5M1NXrBtDC+jA/ZcoN77GL2EnyMcITi/brjG/72lrGH/ouWZ+5YPF7PoD9
n3SCTB7d4l6edohWchNmtYUxbhOkujVIFiN3S7h7fIT7dktpn2Kmk+xJqWm8hHvcIrssgCdDQVAS
00IkOA/2G9hMW2N1aL9gaYmcWhfMtQiWaybi4BhOJHrYRnrL0YZOMj8An19hhLa2r1qq/8CX5HXr
0CdUYsHa01ywFE7eRDRu6xA82LsfTtIE5znCzPt/iLmEXHeqSNDJajWtbrYiwiC5mjJcFLJ+ZcqX
itt8uYuL4tDOWVvNE6tEjL85pOi3+yGppiLmOAV6fRmitrsza0sOLmi7806G5aAxh3xkwjSDjXf4
ErH5OmL7qkTr+wiC+dYzOrzq1GBe0hzIiV7yc5YOaDxXGt+32RRfSdKieq4mvFi7rffIut0e1IZG
EkMoORJtx1qQ7if3eUZU8G7hoq3oIW0pXvDoP+Hr/g+808fAODpcGZZjOH1EQxxAnZvhNIHpKZEf
BkjCtCY7Cu+maugH2Ccn7M9K0oq0r0HE63a/dIuqPfTdBqV4j56SVZ3XyewH1a95KacC4VtRDq1I
ND0V3AJhtg9TJu/DXT8gl64rt7BrksmiIwLKUkwBwbWlXZON7hc+acyOLH0aPZys2iL8jcHsUixo
wmla47bxR5Vz9R/gC8DBwYscaYe+der+tRleRD5kB8kSpHnuMykX3ODvkANe4PPyHKY6LmXS/8cY
Gj8A5/LXyDRiuENk6WVIkimneP2KpGgP7dI/y7bzzQybz/dsJv3NkikcKjFgldmPXZ1F7AORC8ir
SJ4D0JTxeFGBuIZwU6HFUPw3EXUANlIF/U6q0GUEkQzmiq2vGWO99rcMaR81XHDGS4zcgj1P73IG
GrsQLqgmt71se4Rtgm77ncwpqzFZ/BfN5qCGsD1yTYe7YSMlC5b8uAB8PnEhp+uqZdB4zS4b3dz9
huiOExhG3Cmuk9e+oB80W9p/BNjm0u6wfpmn1y4b+E8BjaPrMpovjOZROQjgBAbeJaXYeHSYYIup
0P7CxcDz5HFuC/znmcPAs46DVG53xoX9DLhW6L8YgwNVxtTyh5DvuHLmLYrNvd1CdTB+3lw50B4J
6L530dSAvWfjV5bL3lQIJ0KoiVMuJtUWd3mGH77THwjadyt8M/l+bOM0wFSwtGlb7dOg/2W2SG5K
dEF/aXMhXNPmPP+IfGx0iStS/V2Lucjricz8ywq5XojpsLEZRCCUV0cw0/fS/trSDQZD+/rHdoKV
+FbeQ6pcVGLIYJc8iJ+hCirRJrE7XBmA2UBc3oUYTV4knboqWePw2Ad9iLNqi1vXmfFlkfDV2kde
WKTKpqwJGKxNfesdEOJkx6DTi+jg1EYfiwhjXh527BpqK1AMRQYKOqpTLDl2ZcCTJ7cH15Qmf+Cv
NgBR2S879CcI6qXHjf6zCY7SGilgYRtCW8X4riEMubNJe8E/NV9iJ+lBW3igZZucjsVGQOAgorHa
Z1xnBdN5hdA8dgzN8mcp0icbeXHe9aiablu65yIAiwSWqkwD3EKB3HsEmgi0ItrSQwumi6D/wuW6
iOOemqan8jL3yXDxPQa9qINabBJYxo/iDcEVgwDJDVJjGIFtC9vmdSqm52jKALmxp2gNi7/em/XT
bIG48R3lrxR76sHVCNVkEieOLHaHvlS27ml02+OYCtwa8U+r0mc3GPsvTaIWHOIFaRjo5Mgx5jtS
DTrxhunmDd8oqWakkqo4/GCkbbBn+ury/TzL4kmyJf4PmNeENwanhjqccICY7IfGBSO+ijadX/Nt
pWcofv91ywbEyOcAupdYnFTC8Ve1IeR4VN/Emn4j5nyvp8DFDzP4nCTjGSDQENBzu8OYudzwQbs8
3f8Ab0ekxyo3fNo9VnTRjJSGBLLOHANH00fpyc2IhsvMWrFkxwYB8pfmwJ5b04IYKjAz47aPS4gF
PHYspuhXtMb5w6YYHP9Vnj3acXHV2MJ6LfNd9wH4G17TiFI5JCvNfheBynDDhO1/rh+QcWvG4LcY
ivF5T2CrVkeUy+d+csNv8Giy3tHMYjyW92bl/+16rqYh+BtplTau00vJyXDwaLa6XkfncBB/gM+7
o1byX47vHAW+JAJhRlN2HggHe9JLNZ1ahYHa7lNxBAjwCm8uJEnPaIIUz/+hEA4N1201Rnsz5K28
F3G6XQHBr80cmh9Lw57c/7xMSxE9nc5xUtppeA7DkOPD25NyCQBQLkNLyi4YIB4Ad13m7f4wCi2P
2hhTU58hJ6HzZ5PBukGN/V+4gb1lq7wsWCUYgh68JhJK4cYDnG/Ih8M0zr9ysENNj+eO3llMh7ho
QbVOwSNN1EhwNpLxgayjx8zNT+lotrJL4q2EPezyB+35k+V+uMHWZP+FFSX8/7Fo62RJ1bMc+wKt
SY9sgxwkR0IYu1uoZc/TJuYqAk31hOAqd2esojVWs0+TUsVBrl1UDTzECrjc9fBq0DbW49QW9YqN
63NuC/Fic2EO+AwdtDtiWys4yWyHkY6IjHQkrsMl669dNtkabe5f1E5ynMSCaj+DyCxzDSykUO3R
TvwlzpFkH4/pIcjm/k4zP8GOhKG7Hcyvbv/B4oiuTTZ9k8ieo2FH5R+5fptZfm9DgzgvhW4mtTXR
Qa1a7Oen5NNlWdzMaw6rqi66kS5Uf2Xq0tLReKgQ+DfUkmIwtDpUZ5iNy1ue8fTabij/OpxLWOU9
t/jFL50pqq3/IbOMGUgd9q3BrCmTazHMDCVbVEBs3u0ETdoQUlSz2N6rNUguUzYtkIhvdbBa+YoZ
0VTJQl4RPo49olQ9ysioJucgC7oCm/AUo1XpNtBWbB/wva4oeHELpHd0DeYlCa8V0mJgCta/mSPc
llLa9ilT7VrqQIZQuKuPPgv+Ba4b8acJbEM7YUshJpDecp6ww4JtG/DD03qfTOBxs235ZZ37touF
/lRiYDcDBgSlfufduqEJAC5Lhtg8MggP15ldinZprGkbbyLQ2QCQKzWR14mNlbTiOk0ZosUisexP
3S6yG1oA1ewElgAi1DXrl7vJRByKK1yv7WxEacfuTHLX1jTDV9ZbsBNzAMw7iM3Z+gGTmnsqfNZf
uFEwAJtu3ZTxew6LPzCjYy9LPQECWZYRRDBW0Dyok1O3BOKhnWRQ0xnBFWXQz8BIZZxf7AqEucCw
tPLtYwSB0eGUnvGEHvIliSqaI5Pbh3HFyVjAxxwcYALKBg5cbXKMmHD/NmExW6+dfe6LXaODRUZJ
I2B1VTrS2iaVimIlNhJryXf6JwU6eI2MB3xts4OBnyE2qq+AueMKZr2kytWcvOSKIdHaIz83sSpD
kIiU15w5cZs4tg4GYfpqD0IBQBzeA+EEJNhGe3fSY/Q4yWK+ItcIayDpOtQFH35ExCbMayoT+5VG
fXIqRPax/Fx3fTt0ZUYd6IsMxOMI3e05UcPcwECwu7Z0vkS7DI6SAa3s8w+j7Y7fiqHQCt/YvnXN
xHHT9lsQ3y/70Iw7O3Vs/mcIxRPZKrtOR2GHZ5q5svdXoG0VIxA2TDjiHLxvlOm61b8jvCC+c/Si
w32aYzFDR78HDXQ5n16CFJAK3/B9BgbTGrBgm+3A4cVhIYBaJ3K0ChYtPrrZNUdIk/eqIsXyjuN6
WUL7sucO+gtNzoBrga75Jtx8PXrZCJwjOfWNJva4LnCUhk6wAcTYSNtvh36MAStw9KUaN/UOGTqS
As+6QPxhAGmggJEBTorIQRV2Ib5Pg0MZpc0UAT3d8ZsjY/O4LxxDpq9kHp8xHABsCC4M0nsQ0SOQ
ftCF7XCM0HaesVkWPZDRWXwzo+Jviq4wMw8sb4ZBhRVQ00eP0fnY98N6Y1Ckk0W7k0jBFQFjwjOE
KnRfgiNTq3zsAm6rCDtAtU5y9kAcZHy6MHEJUc1WE+vCE/wzxKkHxngfLeQP/Ch//Guj/oyzkfR3
vBunR/jMJpXlAgaRk8McoFDRQmO+1iwFRxuqh11yUgegSFHHkzebg0bRnA2/US2gFpBqrzDXFEc2
9x/KgCHUE4PzQ6j3mprwO5fJ9sCROl7xFa56RPOtTiLXAb+m2fs+IrQIhqp3UMrcpi08ZgrZKoJi
II8/YgwsSsljQeaSYNqQOeCIeNG1mygI9o1UPa7FJlXRqaVTDdNPPI6c/8MU08yTOtJ4K04dNxd4
dEzIiF73uuPO7xhCBQFu2WK3ESAZLA6iM4JCQFEvtVCOYHNnLqqIrOdk7qHj+rkXxfc2FQeW9NXi
s59lIr5XexjfU3iw5S02kIxhL1ChpEcyEWQlB9zfZ1lySJFrXCjyTKMgejKY8TDr5M/9kP8Okn6p
hhUQbevQZUQgb0SKDnbmxSPeRPCgMTZ8xJHB2G3bOT+6REJxkxhObgvQnx9OBuy8qylEXPq/GEMe
CMVxzU/eh6aCpDc59yKsXMpAA6wFVz908Bt48avpwOaTCGVNxJtr2JB3d0UwvBRLO14dYtOrNMsx
OTkETIuWB+hkGMCM4dph3leirUKRPWYrf6B8et4D/ksH/ria7pjP2SNP6DPhYwyrFPjXIqsdO7FR
8dKRCeSV9VkTiQJrmymDfTRSOZFbhfdVrikL/4NW9GfrMaDze6TY2IQRi4sKjj/iTUaoZUfPWCcO
oKVdcRtzQOD7FN9C0H5ArOmTMl3VbuYAYzfAMxGqXhH6rllEuqsGLWkhSpaGQKTppFhSQuzPIM7C
iYS72LRnr8W8IduIGXaefRe+rXwVosbUnyJVxAkc51S1+XM69DjpYQanKPtj/5GP3QXdJD3IIv5B
tELcSz6Kum9GWyjw2rzc4KirsEx7xog61H5CnCz9QTkjKA4qtaEhgt7slhoKj+kweqAK4XOQ4+hS
BmGtival19nPFYsFLpOQ7kxZN98zCBgbyosNqJJ4H/nG6iGz777PMSHEECupeeyeNngVyxwUhKBY
nVX2OzRTvS8E221BvjWxmYD473GMzQGvmzwTQUWMDo9jlL6i238McQ2tdnkS+OAq1iLJd1C3cCUP
tFdvP2jowUDPdsaiUVHFSzgcYDncloWzILwUL962dcXy8Brc5p7gUsgAODjweqDT52fIzEBu7s0K
7B37J90h6faHvO+qPfshiv0e1yqKn6NgawCSUohuhtdeQrwQpuoFeao7OGNaNDSA3Q6JJwBeGOBh
1OYBn42TCW7aWHYMWOECWNOvrGZq+xoDLNTC1ruoptTBDogBZxN2uvMU/aqcdpjiGYZEL7qpZ/ST
2ZW60KH6yOAuGnG6B/L/I+W7g04mclBSwB6oWF/khmHOhtOR5+va0DacKse8KT0BbK+DDoy4Twoc
qQXSp8iFcIrhSJvdY3LY+HpBXzJdtVbBce6VvcMToSWPh/GjgzfzT2wKAtg5Or5JL791Fi8nkYRI
3GiNqsNugURwn/cjqLv8xs307cEslFJ38PBbYUkZeIM7DfdzAza+MUX7d5QOPR3r4P5nzCnwxXIY
/U/nmqArA1zT3hXh8gc0rDlBrInySYMY0UK+qKUMu9OyZwDq96V7dEBnawE7hLp3IF9alYQ3iOlg
DUj0+gpjIOT1SPfGY57WO4SoR5NqGPgBU2of9yCZm1TgfpjJHB4y6rFHT/q12gAklwQgz+PM+Pw0
qZ/tNI1WCNNH8tXN4XKFneR+X2gYTlUZvNGbIm/Tc5JptEaFG44icg5CgFE8xUNKrhiHlntNijzG
lhcBtYXJ8cdGYJor4GDb02h6+28ZU41xWrT5a+rJI9rIHe6I1vcKDaMFYxp2IEp+b2xeLUJGpmCo
h20I6wAUMbgLEKJ1gN++9nMqyi2e5X9KEzb90W3+E34Ane9/BGvCuNSg6SpZscURhoAE4lzG1uhq
YqPQH2lzDz2y5we7/WhABnykeclV3D32RO1PmkiANPB2RTOm1q5Anu3ENBLsi2xDNSMcjQzf4SP7
c0VDnTpPjY6RRYDzPNeu2P8iigbRdTDYLeeRQsGRcHRtCRPmlGZd7fb8kcjhwCjmFe724sllkakh
bQ2vyQyyrEm49PG5T5aowDQJdUgAtK8u+vXaxuRVq2J4YAvaoc33d0tS6KfIE3cQg/tUU/KQBJhw
RALKGClS02Xsx+C0wvgL62YEvR42LgFH4F+GZeAHEuCj+8jycxdgNa7No8dYrNvJIw8+lvRB5gDi
qf/N0NO2hWviYj0Y668h3g4X06cquneBMh4yZmqgAXdtVpxXNzQhPL3Ab/lGizWzZeSD/uBQHU0J
DVYH60PnK7qmHEPOFlx30021sCw5ogvKm2xY4msnUvzMFYw5GCT/h5jtoFXY7uW+0EPEVnTaHVqg
AoTgxa9d+jwxsKGlYm30aahwUDno1v/aRUDvF9mKT+xZYD7abJHVc9wOzRyHCFxEc8sgIJnbu2jQ
9jcasKc4nxwA4bXLT0GHDNEek0spsFWJyuYEdgh43wDuflZxsmIE3h4YCb+xtARaOjiHwt+FQh3w
kd4m7SuzzJDzJXeBml9amX7BrBQlWiaYG+ciTrBy3SIpWwT6DU6+2VBCnH3rBfwWyNTPkOqOcL4Z
00b7FUUbuvmM1C5fh/xzmClogtjGczXvMv6cg3n8WC06O9bxBHYSxCcY8oZzvMi0IUSuj0pGD26Z
3VIXwCPvsgVAdInhvvtg+89XOqjsV78gJa5f5XAGagLjdB6jH0ZNpIt9GFlI3sZ+QGPPOKQ/k2NX
yooEVEPUHuIgIB8AXZ9DMEMXOuB4YEAI/o0uDaBp56p4GzU+EzjbjRei4a20phJWqWO8/2ZIkIMA
KRq+IadQ98m4iVcO3SxIiiA4SzLheejo06fkry7Q/eZcigfSyg83uOQe48r2Do+L9gQJ9fy0QQp0
NNC0fGWYEc5OT9NDGOrkceEZQrczIe4MHu4DbmUwGdgRAp6NN9nPcjlT0fdfdi6gCoZMo1gjgXcA
0C/eZncnCWKZxwAur90411vWCWQWR8VJ2SJ8Fyv9Eszbq1+APmcDVN0rHvhNpFtRp2vyNNquX079
NMR/OmnWmnLFXnBeK3CmEpNlFp6hjr7rx+U/mS7n3Xb2uoUeq92pF9tpcHr2TZqs34uEHoxjuRYg
03ZQrZtrbA7+C6i3jeFaPRVOd6ByLEfFioYn6jdAjTCwP7QKq2EY07bsRSj8wwsUCNUQKlMT2r9D
uJn+sUnfbzVMJmtjc/eP4oKDxiPdXQVJK9zsPQNIhTBhfeSUkJte0LhGsfhSHRZ85yXJLxkz32aA
X+QJANR4UIGDizJdSRNlnT8ogafDuf4jPAjHJeA4Noi6rfWIzF7YhkH6yNOqSNMzCXJ1Ax6UXIGx
4Tr+Ofub2D8ogzwTVHJhgLTIFxr1KAUGCv+TWbI/zBXF3fhDeuSrlG8jHA7LvdvHakfGFcZu6FAo
7XB/c/+tsnirPBl/AUoFJrzLkBxiG0KY5TbISOLW8hq2pfthMSFU9yMb6MmqFPDLGhvZQDs2nmLv
U7DrEbgqutMPzB7gj212jmJ3tRM2HMGfJu6UhWl7jfopOVIb9PBaKDzQj6g9b2MiKhc5f5gKcU2x
OYOVCJsDn9BwOVjo0cicVosicE+GD9G8ogJlguWP7W4j6E5ocMSp2EFK7e0rGdB2yLyAeSKD0BIt
w3Dad3iqLLAwOIZouj6hCoQ2kgAApgDa0ftF290EAVWTzgyVsIvefZt1x5gU0PcuQBpxd4fdH+Am
aI6yOXwZQedXXdAVlcky8zyY4oK1Y1VJvt4ryv7yXbsK9CS8GhY0gFG/xI2AfEKXwETgj0Dn7JTD
/aX5H3tnshw3krXZV2nrPWSAA3AHthGIgRRHcZDEDUxiSpjnGfv/yfrF+oBSVZOhSIZlbXqwtkyr
LDMNTgA+XL/3+84t0Ums+zF5xgvyWEbchbsgQThXdWeN7Y574O3dZpxtY1s00z39J6fHMdSukWOT
mFbuQxeJfBUX+tfepe2DT3ywjvRFTly5ZzLPr/LUugMm0iBwanKPU7BZ93h7SLfbD5JAYpfnvr7B
lfdJcFTf0t+n2WWa5W+MUI/3Jj2l9BWcUCzZGeZtkZe36A/sdUwWER3tUpOdyMjq8eSuAjO5oqqw
GarUuq9eJkie25/AmWE3b6Z5U4REa0KQhXJjso2r1nG09TzBo9BrfU1vya0d1dJzO1OtwJ9AqCE6
2RNvs/XI2XnEYGVxnlWk9Aqt2ldD5KxdmeSoDyO8JJpm7+06ti8wqeUbJ8BrgAa37bhP1mb+jKBG
7aPE+hpkDdemIrnUtUi/6joNJ3pl+bwXMe0yzp+tq2O1KGyiGnQi1Hjbjj0HUe5oVokXzLilup57
roQiEMZGeTOIyrxuHGT3ZjBRzNfasXtESL60aCrHC8Kvmhqb9jz3NMnIK8NcM7Gvy6Yi3pnijNzS
Em8F2bhzZ3OgV3g8/ULq/XbHvfF+/dtMd+jEuy5/5Hdt/eNHe/mtfGu0+z/Td6dwy/298e7u23f4
Fz9eHHwvNr3lt/+y3UGt/YAllpYoNH0Ruq0r3HW/fHcvv2TTtPEF8w11fnHM/jbeGeqDJJrHFQes
ESPUYt79bbxbfgnQG3UXCwWaNGl8+g+MdweYLZuGmxj74GzTFdpxBM7At+ZZIy4RF/qO8ObW1XbW
FO3NIJ08GVYksM3huQmMM1/F9QZ9+q1d1NeRbuWbsGou07wXl6ZubgH0W5d2+/XlFf4/PU9eTM9/
P0/OcZ5efpt+vPF0vvyZ35NFfXCxN4gFEm6CdnYWcMTvyeJ+gEKw0EsMnNz0JtGxgv6eLMr4YODw
BZkAUkJHa451/vdkUfoHvu0ySegUYf+TiaLe+jNtYIkmgkKD5hlA73RTP6CHRFbALqFps5fJGWtM
U0zBGXGmtW2kSvZh6itnFSBARuOh1d1VFdhd9FGf0Y+u+iAO0r2mRRHVOx+/OpVF28Sk0w4ZSUMr
hFKklBt9JroEYVtEanhKjTBSW5LBCwAtXkyDI246ksoiYPsz7Z7uMwXFf45OE71PNP5ESUlAMhpp
szJh+ruodqPdLAwJEREr1bd4bme11v24u2vtyWvVhG47iRr9AS1/kO36yM0+Dpo+1x7n77Rt5gq9
tZYvByZVn/B8kHSEEsN85tjQvNaxGIPzcrSQDE6IbR6loYzMC4Oq2iFfG7dsB0a6y9323kX1lW7N
cklZLzrmRGXrwcD8REHHTHZzqBnfBIErWakOvxONt8S3sYzbp9xBi1IM1HftNst++dD/0QK7jJ5r
0tM/28NN+I0V+v+27Rqx/XvbNWfUt/yv1xv2yx/4tQaF9WHZXU3aHVvKRMb77yVo8CvC0lH2Aypf
FhS/8i+ftPUBAzVcIdboy2Jjcf5egRYLlzoyITMb9rKijX+yCg+gDgpsDE1smDi4tJez4ZAco+O8
rPWgJ0aZy3nemHOs00q8dXNt1Q0S92eimhrXLrWRG9+nXXEdCXvciU5AFXr10n6f4689228RTi8/
ismBZrI1oG81D/GmvVUNVYOAY92l9URXDeVvOhKcE+HOCYDGqZEOth5FuXXqSqHjvePqXWOuQ6NS
x9cyEvrm/Yc69oJNcuALit6iA/AhKDlVxpQ0GQrvAGfsbu4boivDKrkPDukGM07nTYusRYoJc97M
Mtcc1/919LGmjrvhjz3v659hIUi8InfMVodvjU14jRskujbNir5TJGg+KROh//vP+xZG8esjGhbG
/gW4y+Z+cPzbU58Nfsl8cuapuyiUWRhribxVeDkNSkghZ+PQ7N4fc/lc/wsA8WtMqo0QXR2A4qRI
3j4elu0EszKPx90eKYFWacNGaFrImUL+Gu0XUXUYzb+2u799qQetGn4N6+ickJaQtBc+7AE1BSTL
ky4y1pnoi88OydKLIOzmeNP0g/Tx2Y2+ua5VLtCLUQrzLNdPwZtPtdM/TbOeyb0dWLbBni3rCnVR
jiZmLmPtrmln7SaXekAgXSeQo+Ks0qpPplVHyfr9V3dsZgCCBddgOZbxsm29nhkpMp8ergh1e+zu
NAZN/GQPmWlRQ45+8uX9wQ6ILrwxl/7LIGEBCTA5WA9vP5QsyC1jG6fGko/6pxnz+lnGeZhhESuG
DTFCvG95qfFGYsy/IrcTbLteaPcxZjWscnNobN//if6YrfxA8MQEqGGy6ybMiTcLI3LtJkmSIPSE
OX3to7jD91igNOrwvNCcXT8BTDsyHMhdVgYCEYPXvXyNV+swCapadqOMPNfOEvzkk+H1IcV8kBg/
icbME+tieZ1v1gX5RUlDGuB0NMXUX3Bqr4YDthWISLcjr51DTMoVih7nMQvyYmOFBCRPos9NTjaZ
Zhvs6fLEpuOohXn0ZnyWpGWgd2Rn49sf8i+n2XJHEswu3Nc2B/raqZGrtB/mt7ydpa6PhxYmoJVq
6XoIhLogNS7oNFjaZUD+3ZcKZVjhg9YZGyxiRtiWF4YGdcQbVIv8taNlWLvvTWXmXlWDu10Tko33
1BYMY8Uqw3uHXS57mAHSATcLuoyCpt3mzkoFVt/vcahXP0WZY47jLeY3eZhRecA10+c22Tuq/xOC
qnKlqAgJ6js+Yj8nrvrSwwGVRzd1oSyUSZVDhhlhkJGiwUzmp7wYy3SbxZawL2unW/oZtIF2V9u9
9b3L7LDc+mbOTbtJfJSHZjWQJPDLCBXXrDnPRqDnOX1ojVpbNQ6GZWME7VAjOqlQrTQh9rywamFM
aWHbkfYdtASZmJF8oWzm3nRm5iNyqK3yweY2SGYcgcetnVR4oKcCTh0+31k9uG2JyNGm5ey1qpvq
K6/JDhDjie4vvJ1q2nZWgDUlm/2UEqQK7B9YyrEXId/06R6Vps2ztCb1Oco6+cU0JC4UxFvyvKSY
+9yImO7qqVGYX+wkn6/qeAh+GJMYbvuiVuwslZ88JSZaM6/OyV6tmmDCNZSMAjVUgfNrorhWAMqQ
011c50WHD7LQ72YNpPTG8Yv+zklK59Osel5U2otpIKB3WgttZjrvUYRhvcIx1HWrQXfwEU/40hC9
16py0fuqAIRH36tnmY8+wthEi362sYVsPra05MLyq6xdDWmCkWeedNVf20Ejzqs4Gkr4BEX6iQhJ
pRspIqE6fFiuNT+OfqD3O6mNljyHuWxZ55HTA3WgeD/08U6+lN59DBprJ7CgLsBMTHoEYqrG/Qen
FvmyayFeslyL+lsHymCr+gZpAoIU5Ah+FNsANlBkhm5I4edFu5BnM23JX3QNKNAXiV5WjbcBymew
/sQV1ark6DLXBpCL0cvw5z+b7DXjZq5j8rw1OTCWJOyZJ1K8VKA1rmL6uu2VPe1xcdssFUvFLmVd
1T6YxC3T2jUnwAtz28MVnKM5UZS6VfMtrfzAuKgsG0knim3yWHM8kHN3hXYVZKFv7yngDfmqloEc
LhO0qdLLRSkGjIF0y9o6+Gok1XafqdA6E0T/VcwZkn+0B9uOH4pKkUhutb6zvFwuYtQJE8N0SbO7
QbsUdTdNn0coRf0mLyu72mIEH8cffhPG41kwhPzDXXCQmKWEGtPvgCccC9Jh2lwVVo6foZF+2F+L
ViThtV4P9kjNvcNVGEzUMiJgJfptWWnmZ1tHFA0yaCrqnT+kiDJaZicmrw7MuZe7DaYfcjM4Q5kC
iNTLqZRncTUo2qnndkIDWcPHIE4pn7y9pmJmsPSRnJkqtO5yQ6Cl6BbNGdtNbd7gskDyGyY61Mg2
migoF5WrkWcOUuRyvaGzg7BpFrbxGdNSeKOoU3837G7uv/hZGaHPwzvlV0+FlPWMhWroMJRchtRO
cSQJo7YzSo1oxPcF8uderfu+lTnloLqiDoNbjRQU5Dqtm2zP1Zs0oJwWoLcjd4OcsfeiIJL3aWcD
tHHHWRHz5LaFHZbIYbgUXQKGe7AgoqHps7XCw8PUOVxRx/a+IikQ7rPYGPEr607foprmb15ZaLg+
T7Y+45GcaE5NprGTctubXbBDm5lkl1ZTJmLfTG1T3HWYAsg3wtR4TDrZ38s+dy80ow4vOYbQAI2J
4SugK1bwER3IuA0TGXqSNO561CkKhXNfPjSF6d9Z4dgXK1wMtjfMBrq7dMzybz7ph+04VAYQnnz6
1FAcfgi7qbjoKUd6cnD6R1+bOpZz4FM/5VYkmhaX7HiZhtV4Fcfpt8JacLCVL2ssEai4QInNKzyT
EbxgDPGWGGDi+wHus1ZTQJjqbBEHIzpa2Z2hfwQOhQPGSTY6eIh5iL8GMZVly0wdpHdha++LrIOl
Vrvul6RzUW6r4LYvLRHtM9O5SFzXv9TrFgAOvvvIJfNfd7mJXVV/8gdXokcd6gcHU8MKm/GwR9Dc
f6MKhaLWqntOXAvzEBWlAAEt+ost9qlwS+FkUYh9ruawwBNWjg7ck8YhZEqzfZe3kKJrP/1Kl9tx
PxRWv8tatqhxtMHIBCn7hzLmaVNa43PuFp8TxJT7uqC7i1mx2YsywdLo95j/6c5yiU63xJxnNh+T
pjR1Lzb8Jwt96S4rhgLglqP874Y7nFG98fdJLp6dobRplZzRHzXB395OCH9UE6PzzWoEh0WMZLH0
i8/+OMjPfjOX9yb725q7g3OrTTMZmZ7atam6n3GIxV9zw49NUz3jOa/RGqW3RW6fuUER7zQRf1aG
ull63e7SjPM4Wd5VkqbtJkgs8p7YaKh66jUWAVKaZ36ILAOh1nkTGRRwTItCm1Gu3bwCSxw3ChGK
b59Tj6JqHJEkjTTIKB1RQLbCyqJ/AXbT1p5fBxO+dGFewVy0kFfiu0DxMSTdqu6Bu2AveLLyKrzL
RQ/+ydHJiMH/Gh2xUUF5Q/VMbtuqh0vQzfemrQzUbzZni6jya0ca5+jl9hm5r7XTFN/DQVzFrn8u
6llbtbHRoFMv5vMiUNcRHo41qbCLUJToxJQLxidfNhC4UhPNbHSaYPZ5+JOY0PlOCK3RWGz216F0
x7WOu+ZjjC5J8jeICVUbEFQCQVw6OcXFCVshlsdeXEC/9ldTSqnGypKz0SAQsAfzGvXYD4RnKJ7z
SeztJqbUof8cqGoQjrXXpaZD58mdXS9MXN5a9ozriBL77FQr3AcoKoL+y2hjK0QucpvMFTFlFaMr
FSLSkAw49KmXM3m1RtXbLFfU4S2KiU216eRor+jsuObuKlaR1tKerPLPIupnHv7+fhPl9EK3atzD
KntCUuDcmWh2EqccqP10uyxEuOD6zqWPZqVV5TfL7bmTas2dhqGnRX3WYL1vTf9+wna07qv6I1II
4YE5+Ya9Be8v6QVynP5VlmobGZXoi5sq/FhirtZ8wpquNZ6basYgN6DgV5Wh78KEeBgZBD4eZ4zx
DGfoexrBb+4Dy98FcWwurzySXzA6tZ4+TT/1NIq8MJ+8pqNyF9Xfy8y0V2JxlzQyQp4PKyBS05MF
zW0Tym4za257YToTGyoXNIuIFxRRhNQmRe/04KCakpt20updXpv96OlygC5SVBJF8VhrVGEDtyUM
dduEFs4Eh18CG1DdKrTC6Ts63BlUUTsFt7zr2Fk7Sc3mhm3yNpJ+cIfeK/8cDlKQ6rUjmAGY/lCc
CzMk49kPKDbwZhgzvsUuws/OVENqDmwqIcuSAWXhrOTV5+mAZzErZX5mhI1wsFJRCv/iVmqOdnoE
uuisnFV7Ffc0PQAQbBU3iV7jesHBAc9fJ4srOGK5uGNuBIZTI3fVkxRawqhCVOdzFzNzmjzBxeiG
5vfAkMgR0OBBqKRQWP/kNaaKMyDX4YhM7l/15GCRqv2O3plwSAOq1oE1hJRNW/XkdqMlVk0+2f0Z
QizjqiF1x2vUdP8+1rOertChEp+cKUJ9bGpGfKW3E1DAWpnON2PIjfnOJ7UomNR2Q39JQ9LTnaeM
/U1ZiwpMuKu3g0c3DUJbiqYY63wLhavXu6X+SCbjrsSjRGWSnBxtxamGglfKQ4Qr5Cr4/73Vu8ix
ei38WfqGQJPdWMGI2EArYTwXFXAY2WlINs2+eApMfGeD7YvH1rVbscVY2XweXFXXGJ1z3pISNWiS
AejBvC6xn19gg2x1VKaQdFYDQD5meq+we9pGlz1KNUWPSLGZqIbI1b3hjJxeTps4oE8QJqTe7Pv1
U4PygXc1USeIEJNU63JS+U2ILNnaBJ0fciQECXBHpdr0ScWVI3G0GeXeEClMr1ZY1Q9fqOgpG/L+
lqrK8OQUVnWGeANHwlCAtdio1LU/tzXiArodVvMuaYwCbKQ1q3FdDmRAsVq5iKzhAsLaCiP3s4X0
KkClFsRst4kWzB5yFPkAmUISqTMx+wUsOHxCWlT8BWwkY1sKKj9dd2M1XXQFUT8OybrnPtJZyMuA
nln5Dol68aMGd/OkZ759b8oMiVtB7xRQIz3O71UCUnARPmsDG9c4QSO03Xz4SxIp4HjNG8gHLdKb
T0AeWhCTdhadNwzyKR0WTSZ5PvTKlt0mnJIDZZY2bDqMZqYzf/czu7idtACJQ2UH6aNfiOq5T/X5
OjEt1NmsshLjTBdU91ksWm62MrQHr2pdN/ZsbcAfFHTNDMW+wE69buc5MCE72NaTzBEC8twietYo
0ksOWh/jCg/UYCoN2+gnOgXztqNiw9nSKlxkRAbzF2cuqobTBdbJCoHblO8aUaaQDn2Dinye5fh9
OpQaTVBXn/p05AKqw+IpVw47bYCvINfBE5TWjDZaH9S6EQFNJ4YI7MJmnCZCznkeoBDO9jRdRGav
AXm0R+3r4kNEzjxrZbHGq4zEpXfgNWzHRMNQgdbK4SW3E7cm26+1ZBMO3VivMbNRBu3FInGksZiC
tJYiN8jowbLSCOEfUppF8dc2Dk6LuS2xmLi6mQG/k3ilEfrW5Vnf9VOAszswICy10jjL7Ckw6PYR
t+N2lm3c7pJe0JjQTjtg+q4U8aNWuEhmVQyhQhGXGrgth7rY2PPQlF5VOVgqCzPLAzIMy9VHq5P5
h2M2XbjDgZYTxPe99skJdUzmwA5AJgu/VgncyXp4kFoti7VyeUwiaJAzxhwF8BghgTV7h1xFhoDF
TG+Bz7j02h0bHR5hgkyCiSUoCPRJ28YrNTRs53gOKu5j/XbO3DHAvSmdz35kF2gOKfZN2wBXYbdt
DD+hzv7v+urNr+TViRoFl3DiI27UlrLsg4RhrmconTIqB0AfaJnNjrKaWqnvtDw/1Xrkj2ShsqnY
C0naEzEOLdfIrr3K3vUyTuZuGWqspxlno5l4ZtyBhmzlsJDlghOViiOp4OWhhC5Nik6S6u6b8fA/
pLq9ZO6Fqtnc/XD8yBRgUWraeCIx+cdQDnlgNAgG7GDa2ekHQ5nmQOfYMGUojORrpXO+5SiC1uZs
2L+47P+/KPnfhU1t5d9zd2FD/1aM/II3P36DQY0+AOrF9Lo0+fLHfpUmDfHBsh0azLi6g1xDSKbg
L3XA8iuoQeiLbts0GBHMvd+VScv44OrIT9xljlDeWcqZ/6pMLr9E+YXfT+WSMML5J5VJa2kO8Cp7
LAzkB0LZFB+YkJKt/O18bEtNBMOIvNtdDGPdLWZ7v/1GTmNFuNrke2xOarwjNRS7++ttVn5yo2tB
h2I/FJ5Ne0ItK7dmIEn5AWet7/Pq0Swf7ekhHB70+SqsbroWTfIOQtWKmxzAkMnBBfrsKNBkQJM/
2cbdy/v/R1Pxvsj4993i+N+W0JeBXiugfg/8v5MfriyqfBBVWMwOmxVFJDbEv5+T/+O/lkL5fztr
lv80r2fl0b/odwEdNYrBduEgfaZIo5sM8XuWuh/YQnT0ToiamMeSKv3vaSr1DzbdNpbeg9RZ3kxT
2/1AqYJaFyeiLZnm5j+Zpoe7tE4pyxIU+JnwS50FodbrXRprGyQr6BeeKChuYAMe9k0ryRfXPbGz
HLev3teR8+fYcEuJnMOH12EcVtBaWVkUisJ5cYtAnCyI5fs2hcNIiLdpYqFOlHOX8+zVItSXx3Nc
W4BQRzamWweHUNKYtlvZ+DOUxv8Mg9Fe2lPaLY4mqiMYuTMEi1N75oY4j1wxG/v3n3d5fYfjuxTm
kE7YNNo6PAQTklyGU2Y6+jGyqVwg0C3CFv+H5xFPiSrOtSkd8YjSOthqkjoogXUafMRyyEH0QAXv
cnBXGRiyzfsPdOSFotqTbLY2oiwy/2/nS831wzHLafYSy4H37GrzJuOWiZemSPdGFBrE4K69aQeE
UaY/FCee9KDPnlo+qGDym0x7F83JS4n2VVRhOcWcVxDMPXDbM0BlmRqfJD8ScMyOxYa1L6t3Vd3h
hdCrMr7MrJCMLN8YW3CukV8aJWhr5BJWgoUW3/U6IGcJVqnTgpsZOfFfkd+pZx1M6Km5+FIePZgM
Qix6Npujih3hIGyIcT4t2Twmf1a6GxlmQC66NgAA6Wg32ag7q1HXLv3cNzwIQvTx6WOSdtLN902h
pdesGyS3Tpd6mu9rZ+9/18Na6/JeuR3TD2yRV7Ibvf2uY+S0eUl470Gv4Z5RqXLHDYZ8lN+vIxJK
XhUp3yO7Pp5oc3xkR2BgviciHv45LGFDN8n9SQE08UtF+brFHt12ovOGrv6JbfTXGfa3oodlvb/5
BOjYeUAbwC/tHdgY3j6mPkjXyNPR8iYCgW0/2J9Lw/4Bj879GA8Ku3pFDu79N3sYLOovQzLpCUWw
ZB3OWNE4YeYCJfRadzjP+j697ox5Vwuhrt8f6I83yUAvGx3BBpWxl8bIr5bGzO1O1qFveWOL8bJs
muzSzYB3Uo/BpTyrU/0hj4/HmbHIeGlTcTBlNANVTo+o2+upcd8MsKIve8uHYMh+5DlQLe7ffz6D
4/CPjycstjkkGAjPDj9elpA+qiQDRhmQAPi0yRp3Kzp3y0EjMCVfG1hOHztII3cZi2uf5Y25ASGV
nNjUj/8g6M0Q7ZgSJZv5dhbZcsim0dEsz561eQ9vv7pE7mVugMFEq8wos3MNN/82aFJut/ZYndXJ
kG+6nsP1/Vfy53Q28LMTIRCsIsxYopfXp7csyzKsMoB3ZZXhX4iAdxVWu3GslJYAkV5C0xDBqS34
j61CMijwGJeASSAgOlhDMsdlm1A39oTWtUvRYz1CU6fmRkpcpnG4MQeyNzBx+BmcAJDpyObMR92a
4dyspR/n+36odC9U5pVZkSt2KWx5iG7aExPmyNtBtwYlTppIYwjo376drrJyqVGC8Lou/SRxPN0G
pp99AjXxtWgjLolV6oQnxvzjfJSIhFAqv7wcE0ni2zGh4AQAokE8FUlVfewbHXSmjWKmYHe918Px
udCYKK5T+dvAKrITe82fxyPDW2xsPO3L9Wb5dq/2ACmKkKa+2JVC8hf7FkPGvdMtoH6FzjataTLI
DiI2EZ0hNpGTuJ4vClD3sVXsJh3DEpPN3oAlBCxY4iypseDsk2Ih57kCXUZJS4/3Z/Cx90UiAms4
mjtFQPH2B56moozSHlV0TBKBnJxWX81FKzyjR6aSFNFZRb42a9IfxI3JP+p5RiyxvCx01AYaVZ1w
+2D19JzxEUVT3bMzJ71IfJQuiciCj04mvgYGXp+AQ/E+7+iI+f5D/3kkMDAAbGkQCXAxOJiYTTl1
JA0lE3PAju2YhGpd3tO8L59O5HuOLQHk6QQJXJAJQQ/mQ1XYmVHNne6NetHSKaIktBiVswkMI9zZ
FI7OfTFbJ2bhsW/6etCD9+pyyLa5YtDIMbMdYlG1Bz32POvWjSxpEOEkU+WNQa8+znBp33+1fx5K
HO2LTBmaF4qzw0Op65aiqc+aL0rTJOVX1RdYR/IzdB1Q3KkVnJhDxz4loSitoLjvc8mwDuYvlr60
QqnkWVTcwGxDZvIT+V3xZ1bvP9mRU4dHIzxzDLIUtuscbC0a1Uf0R7bu5aClIYIGPT78vuIaYwHl
J4W7rmShdsitaGuiwQWMUaxBOQ/FiXf8IoJ9G0XxkyhyiHTTI992uHAQQGdFHgrdq50GyFZf2pDW
lbPOF6KdKkrnmk5BlGIzOGCpTSVyqmz/3EwKHd1AO55j6tPPTrydZc0c/kxE1agEBVpw7s1vP0RI
/48odmEb9gieVmEozmqnvBXTLKhGzVRLpmw4CwUEAmX7JEvqqt64NZtfbpjDifV9bBIie1LYQwht
dXmwvs20rtFA0ZcrEKm/podOtPVnuqHIxaVhgE58eP/hj63y1+MdbKIxS7iqGph60O/R6aQxJJS8
tLxSltGefl/qtp6n9kS4eWyVo4ukfbBOE7U/NjHZ9cBHQJzAVZNcZADa7GU20QPCpT5CKXaDSRi+
Ud3hv63a5FQUcuwdL23YLJMpSBRysLM5EaSnlLS7FxS5hB9moq3U6bhlDU5GURmwk532I9gTroaB
GupzytPjFb9tXqeZS3XDLCHrl6k8k41VrnMuiye2wWM/IcnEpW/qEvyrg+6h2JBkkyaIP3IcwD96
l3xxCp5+XfXFsEVFLU/Muj/jMsG+YLHRo98gh3mw7Q6EQlPCndkbw9Bfp8hd1nqdj2d+jdRIVMal
K2mJAYj58f3Zt2xxb1ce45Lh4H5julzND8a1fCGrueDSak8i+hS4dEXqmTAnPvif041RcAZapPiR
PP/xNisNTIZvG6gabHXj4NJDz9claxobAaxMJkDJwIKQT/p/OaPjnNjm//yWy+hLhGJxfSTt/3Z3
6fo4Gwqdd+tCkiFytdE9JU7wkOal6QU0QDmx2R/7liSOGVIQ4KvDlr9+M/mBnzYC0T3e+wrhJCD+
vCTSzmKoSVmwaWGNrOdBDCdm7bGvSYnIlQQLOLSs5cB7FUGavqiRbDCynlvDZUD4gtA37U6Msvwt
h3OG3ovcIhSRH/Lut6N0uN2cJu9okcJdYWPYhdpMMFHP4hRw0fvT8+hQBuEdnRuZP+bBMjTjgS6K
OMi8sEQRbWQlkKpZb72O0uz2/aGOzZLllk96isiOuOLtU9F2rwstwMler8+Y8tPkewgewYtkS0Zs
6oP/5CWSxtAXBwTL/mDhIb9Ey2rnwqtitESYEee9cCERiYT/ef/JXrIUhx+MqMrCs7Uk3vTlbv5q
WgitrOgtVwivGYCN9Q5o34DTc6u1w7yuktHd8KShF2nmk+Q6/mW5nsBMGIu1UWNKP/HT/JkJWMp8
FN+kwsZJ8v7gp5nBY2B5FN5IdL4d0FRvQgdM1ogJf+k7OKIBcdUN7pDSC9ygX8kSTlwbanp2YqH+
efQKlj32M2YWaJTDTbfA1NyTjjA8eiT1+wJeSKsvyEb9kh73yT5LQUK+//DH5rOL+4JsL0E9Wd+3
z57HmRuh3jE836XBnFs2szf1EU77iq3h/aGO7ULukivTsflx1B4MFUkD0pYPGQ1RQAA7TSvPhQjh
o2PluaVygHgWFsFOVo5z4rUeW0lsQTyhye2FrOTbh6xCEyFIGQsvRie0pjXjtMkGg/Z/IYrLPshP
ze+jL5UerKQguYtyc3g73tCOsTVonGGm38QbOm3YSB7zcGsopvz7L/XYjCF4/9dQ8mCTcFB/GxH4
cK+boujM1GlbyCwheE90a5WQ3CcLDDP9/UGNI6MuJmXKntxR+Pdg1CTKdEjcWLn6xtQuMhfx72wg
W4syWZ2NMXw2d27abQlBfOtDQt/2TZBu6YmRnpHeAgBYQbVIW7Acfd3nH6tpkdBVvTyxgx75Dm9+
zINtpu9zkcwjMy4ccBjJUjS3JCMKhgrmzfuv5MgUYygMPsgFmNuH9VlaitRJWXJhGMjXnDvpfF8n
dfLYku5jM5nhk/4H4ylK1YtXFVrhcvC+2kF1FfRofQhgisxwbjN9aPeN79rbugwErbnoxfv+eEdf
JTPZNrkOETaJt+PRaQLOiqQDaFMbwSUdriDFkVhdgFbjiaGOTS5uACYrldOBG9jboWa8+6qrGn1J
JNXImSUda7poY3aVAV8NQm9PIe7E63SOPZ9lCJMYgv0BZMPbQZvGr/lIA0mUbMrAEs6mBquPjozr
SovjuzE2rEsxdPdDMvaejQ1xb/qaewW/uvxSGktbSPEj7hrjsh7dJl2VYRxezH3RNnRpqO1znMSO
8uhH0pjnZTm6YPYK+iQUZbtxkVACc3ZpyTooY0Q6lY2USrBjAXEcpY82toVmn6+rqlSPejsKjkh8
JOe+Vo1qbWiZA+ZsboYbeJz1uZvihaHYY3Z3tAtamkIhqbwK8ORa23ymCVaailQHfSPkNzs1R7hy
tmn0HlBvGtwYCpILul2BAg+aDH2DkUlloHNV0n7FsZn8jFOjnlaqsCv0/NYi10O20sIHltOXTFCR
WFm6qLel3RXwiLVWfM6g46Vbd7CR15l+2Syibtz3Q1xVd/oE8GbA59bTfSO1rkoapX11aeTwqe2I
q1YDbZNIwMz6JjfQQa5biUl3nQVh89dCQIDhR4wN7kafaH6iEK1/dpRGZOvUTf/wz1cA3lZOZ+Yf
1vBlBr1acXaca41jMS11tM9nJs1SVyYi1Q16s+o/WAEWZV6qNlh4uYQdDFVVIEN61J1Fx2aSl3qz
syIJM9B2rm2r1S7mhRP0/uMdoEqW/CUiE4O6GXZDLguHXmUR8lwdiievQWOK9rW1P+oZvWzKwL1o
CtVdw0jI16XuVFsX6RxAOXhHFjmw88mhbWoQpcMG2td8FvMSd10Utrv3f8Jj+wJxMCIYgJ/miwzn
9QeYnWYUfGedrt5Z4U1Jna65Dch10bY1SFlQ4D1Npt8fUyzr/iBSXaJ8NBOS5AAX0refIhNtW5UG
HTGSmcYk66YfwZrTBZnWYA0L44pzDdtiJkxq8dqYxlchhvJ0Rfkg+gJXtP5p0w3iAn8QreKCBpLl
PCIbFEo1X0MEdbflHOLNgEE1fK+0Rj2MZWT91S2C1xNPcuSA4rqrcNvaREFsdG8fxHZYeXk2kmDR
lNqqaHpqys5aj44ebQHFixMf60hWj+o0ghI2cLZVEnxvxxvo1Tti24ODOwtxgWq5e8ZZp7ANpjFT
uTTj5MF2QJHCxB+DB7rsjo/TlPl36Khtmk/FQfPRoXB86osemUVUzR0WFf9xnUPNCN/e8NE7G17e
0CkzVWO1pg9kQCUplDcJ7V4WDfcpncOR00WwpiijLtlzRywf59XeUc9OX+WqXbqBRTBpRdEApHVd
atNWtXl/xh67W1FJQ0e43KxMvOxvx1Koonv8iIaHPmTpChaUdJphCwdpaKxMjdZnqgC37w4z95rM
+Qi+PN9qtG14wmY+nph1R/IsTDUiIuqsy0s/uFr9T/bOY0luJOvSr9I2e5RBi8XMAqEyIgWZ1OQG
Rgk4NBzuUE8/H1hlNcyo6Axj7X6zaWvrBatZCDgAF/eec768HyOJzYMdWB11zCxE8g9VtpxaPCJx
bo717U8rgp+NAoVwfq1b/k+RhM9Lb1LCDxxKLf8oK45B7tkYH9iJSz/4VllavF4I1L7tQSYdospz
wNaiOSb8EQNYWOjXLYbMU6tw/eHeG+NW1VPsCZ9TQ2/OV6bcS58kvb31CMyZCFP10ye1QJ5OcpI0
t0bVWcSi5/fwGQ4EAWanMs3nK1ucCxV/3oo1b2BVmzKnnS1gUSXRoZJwvl2RYVsaRjZBJgvpwiZZ
cUXm8gSoocSBcojlIaGig1NIOS69sriti9fZjLrOPyFrKfMq+omnd217bZW6FNK36Tr1kPuBh2gc
7JvnP4MLLx5KYQ7Ta4zXKmB4ehU/KAerL3EkwSSzHiF+k/KYrkSnAb036pUaSNUgj7Ur0qOGL3fl
Ji8NNgIhtqr816YReXYEpFeSlcNMOuIyUJJKFnLiaxMUCnRfgDZD6W0bU6d7DJIfpi6kgaX0NwUY
5Mr3d+kDcJgNAqKmaaQE5/WqrCwCE5SqjXd38eOyK/1bbZK5jLGm2qshJPyWqjVFuSncheVU7r0g
x0mBFRMcrZ/tGpwsW5KWQf0Skv/8M/pZWDl/FVDv0V5Bc0AAwNlDchLTHr2VBND3mEVb1R0VUX2x
g/1uW3VQhQwwtCR/HqPSiu7n1ozupA0cKYTQQQk6v0u73r3pQuWTjktqbUZRNc4s4vxI0wCpPOU3
Iz2TA3x2fzs44q2ZpM6NSTrKW9tYslvRKuT4inutzXA8JNC5iNaMUKKRv8WfBfzLdSCOlb1I/Nfh
ssEcRg6XY+krU8GFVYmDFaOAagpZp3s2EmKV9DSpY2/noB22GblaLyXv9tHp6TgVTrmSpZZrZYpL
F2WbuUqLI5Mq7dmqBE4HsZSPQDid12yh4sHR9bLHZyqIX12CW+C7zz/wS5sCzsh8mOup1fpHEyPH
9QWXhCtG4xrCH9X53jYn0KeV7O6I43HWpiNmKyerDstsDKCbo+lNEcnPZZSP+C8I+Xr+J12Ygx2a
rVaI8mZt/5wNfFnVPqDb1t46k5CvjcDXB2N1Q2PLP9hVKa9Mwhc2Agw4GwBUcRykg7NdUZFSrHHK
2tkKy6t2eetxgNNsq/0IR/jzd3bp6bKlD0xKisz55+cVAs68UnWds51GCBPmDDFFAuiKi8Z4UcAb
Ra9CYPPz1/xHvhOHiPXc4pD/g7ufvd/Taddj3gPVWTpbGtnqVnj4fIZMkci6RgvPA5yqZoRKlMMF
46S9qGOb+fW/+Jbok6Ff4qGiDT5b50Tq9X1t8hsWXMXMvxBeTFI+atIIsI9BI2jz5svz931xrCns
WD+1AnTjn952Dr53mtyJ1WbJYGFbBD74CX7iKA2bLTEW80qrjvor7+7FyR3x9ipftYg2dM4+YGA/
QmLt5+UtnOSI/xAYt57lSUZNewrB/eDGbuDK+i7mo0Tl4X5B0gcxo5ZbGHvRzsxdfzc6QUcEAw/o
+UG59Glx3vC9tdDvEa74dFBUuXBcrjJn685WsfOl81WETUrajzBu3XyKrk0u67t1vpqgSiFTCSk4
26mz0cCm1LtLYf98COHRKqiT+LlV7JOwaWHWtd+FX0ynIq3SF23R9EeiuKNNO4T1fT15I47kFXlP
KPbzo3Dpi6c3a1rkTqLjOq8Fe+2oa8pX7nZx5bcF9/ABId+aj0hMz/NXuvQSst+gURSgRaVp+3S8
CeoVQiAcxKOUkh7klgW17SU4KHeCvas88zZ1hHPlopduj7isgGdMr8o/D3SDH5xmSafcrV9GMKos
IeHFkE1SWSC0f//+fr3U2f3lSLRF6nIpw63H3Tylh0VBB+TMbiMdad7YXvjm+StevDncDBwdIJ8w
jz4d0ckayryWOdKHFI7K2EH00vgf46IXy5WF4edm//ztZZbmvY0YS+ovT68lnCz1LDk6FBdNul5k
fd6gk73VZIVsolYzhdKp2WWck4k/gnI1sb25q+vZ3IeeVnxQ5YJG3WiPLWcZsNcWJLqBLRTElSuT
/Prd/vOXsl6yqrB5OE8m5GCeFkWv4OMZMyz4Lv1ca0ueMimxIg5FcdIe3ntgO9YOPeC1He2FLhLp
z0RFooVYH806C/xylCZPqNZpk7ocH+ZhX678LlhFw6tJ9+0Bp4F5b1b5Gz+c5n/xIa9qSKZZtmn/
aF9lI/VGLym5cEZMnSQO5BYIzbjlrKiuXOrnMvmPIQ75ln+G0fnnU1kWllgwJj6jxsn7B6vVGsV8
v+wi8GFZWHf3UxblJ7MOPmM3hSntEwDvLRERHOB7q17vzMYwD0nopVsVOuW+pSRsldKMfeo9qJXK
8TZltTikfmWuDAmCGYzO/RffK1sADv9YFFik1vfolycFcYXgg3xw194/mTOyQssLnenUBTBSNLkQ
7ApwAz//yV7agRCmy6KzFmpJ9Tp7PxyCaIq6Hxm6joRcOmBOXCWIVya8sFupzHnrlO47UqUI0gGg
dAv7w7rygVyYNpgxXKArCGeRi6///Jcbz+jyJUXARNUaY49cqSK5MAw+iqkSd1fu9kLr+smlzuZE
z9WDNhPGGHdHcUSN42yCpIE7641Yr/poeem7hXFHlUTHoAPCbekl+bYSqbN//pdcmBTo5mODZBvC
fuL8KDcpMiVa5HRb1UXhxzLUb1NXGHsf8tAh0JPemBX5fo5vGCjYHOPa2m//c05am8qUu9hTW6j6
nw55U82ZIQoKFrWzEuoszBejrTxYRE4be8Ow7B02aLuRCvexJGli05LMuOEkQmpYNbtXBmMd9bPP
1zWp7LCzW/Wj5+tGlAXzJFN+jdUm9c1iMVUsc2Pco2c34kCU1ZXrXXrhSDTEdEftnm3vWTu2E5Mp
YZ+425JeDJgIkAs5AXWbUTrFv7oUB3aES1SSw7MlsU+DuR5t6W6lmTB1eBmzoDcQTdIZ9pVZcP1S
z0eRvMS/L3VWHqvHcqZLxmeUNwS94bABHNqP13otl86kdG1Xb/lqRWOT8PTVCYj36MORDdpcz+qz
Txlu41lmEfdeZB77AaCeYVn1ETd+fQidGZGEQamakDi5g4IJ7U0X+bVJ7NJnzRGZSDrUuRHn0qe/
KZuIIZzWtYbfSxjcqibMnJYyjS27ve1X8qtIZgjCS73cj03bHDMStA/5qOzd85/1pTeZGh3FGfr8
pNmfzeFE1OvMaHA4WbWiTQFCjGggKGmUzMXRcNgVPX+9y09jbbJRqGS6OO/Dto4HKnDC39SaL8n3
GmMIyp9ScFgHPRN7kwP/uW8r0JD5sPj7oMS6Nsos2gOCLN5lcsyu6FIvDgDzGa3vtf1z/nu8Geei
bPiUs7wdac12+b2jYXplbDVYOQvvykx28XoIPNFWmBh2z+fRVjReuTQ9L/0CcDBK/OXQl1237fqg
2XtZoMsr79qluYPKG2cm6rFMnmevvzEPTds3A2BlJ01PVUlyAx5XeCmiu7Y2/yw2nn/RNi0X9m2Y
4hnQp6914BKERCwdGkdq8DsT4xMQqX4CFukBrK3Tfus3dAiiQkFHnNk6lrqyyDGGGQXDF396P6Y7
u7CCk6fa9ljXXXUXungxwxJteLECesH1Ef9F2OvNmIEFwTTvbGZQTwcyP8klhTi+z4yge1Hi6txn
orZR5gTXCpsX9qguPSbuEQU5atb1If+yAVjcsM41XHUCPCuxtSn0b+0s8w8dlaxtWyqK/EU2H6Ve
1Pb57+fS60Nni6UHLDZKz7MRxjkVhdLNXHStQX/QbdO/TH2jIXgwTzgomOa/+Dwotaz0Aj4RcD1P
77QY/EDYbsfn0QczYLHJj+0mRV5K4hFgdMe/ef7+Lo3sr9c7m4+c1ly8DIk1Dig9xWqQJH0a2R2V
W3Xs3bF40BLgc2PN8k+uyn+1el7a38DycCjcrQePFQLx6yPNYArWlYn+BXlyQTxxHZ7ymX0swd7j
W1rkxX3F27QRhFSRYxddU7Bd6s6TWoxcmYh66gjnfejcynmj5o5APdfObwh4/OaQdrRDz9gfKIK3
mzYIxzhZITMNeUD7EDYoZ7/SvCNTVcbjHOT3Y9c6D2bKwXwg8u7180/mUseDX7g2Wyj6rIa1pyNk
9UZnERO1No4MUcfTUro7GPPfxOLM+1ES+ojAJHxfpoUPPI1qLlEb5QuSVeSVNevSo6IqxpEjMFdb
+dluyCuUpSYytLauxfmUrB8gj0bhHsMlSU8+MZoHPbgfF2USRDhPdEafH4hLE+qvlz97U6rMkzMZ
+rTZpt59m3Ac3y01dUHia823z1/qZ9P+fEJly73GNuA7g2nydMzFkJuRlzWozgqyM0cbVpseTZzV
rtccoXwioA/t/s5ul1X2nc8HghSzYxsuJH/WifeK3fm3ys5fRxzRTl5hePgfJveWiDV5R2Nr/myU
PlL4nDyQynWISh0LdUdmovVRz25IviGBpXlDYKfnFc1hgvd66Oy0vkto+u4JRAj3XV05dx7bhZOn
7W6vS5uYZssfN8+PxCWdBuOHdpa+JrCf8z4Xw+DWlkYHySqgH0H6EisurACBcZpsiH1x7oZWBye7
mrt7tg7tHjDTeLsI5W+E4y4vmgAoOb0ySNxdQNhhq5d33ejbL1Ld1gfHz2Glk4H9fSl8e+cNwdXW
yKWZ7dcbOHttDCmNquDetkuuQcWLLNzSxyVMUQWEupSW8RKa3XTM6nDcqN5WN9XkJvvRVTbxR0P3
OSHqDJh2lO5Nb9C0VHtSKEdZPgyiqK/Mwpde8RA1PyV+OorMFU9fOxrMo2VXobVVCeM8V5k8oLAu
DpSM5JUF5kJR06WMT3Ycsh8aRmdLqeeKIdQD/cu5Koq9hd4oNnJdPbQU8eNg0vV2xjh8//zbdPH+
sFqtwhX2KedHArITKsvVNIW8oNR7Z/Cqd+MYfLaQzl05wF++Eg5fZnaPDujZRt+qAo5RBleSclRH
03dP6LDtl0XgXNsZXLpSRH8Cvskquz+X3GPF7TAMs4CMqmyPdkXu/QLHcmcHo3HlY7x4KdZJ0nAw
EnBqePp6LB31M0SFPDOXzETf78p90LMR4p3urmyXL7weq1GIsy/mlgAH7tNLVTMIYpnQAZF9qo6K
vMyDZzVygyQZE3hBK3s2rnbWLtwfBixgXpS1sC1aZw8tcvs0rNvI3hJ9HO3a1C3RwZGU7Zawc59/
Ey9VArESR2slizxp1IBPb7An9SRKZpooQyTrw+wjNRXod3ZmZvr3hnAgh2FM3xuGHD/lGXF+EFYJ
TQizYksDli2gX41bpMkjuQYE5XA/3n7pjPAO8WT4KGmK01J3mu+trShSlElNDF6THkTffnr+Ti5p
xpGUmDTJuDA6lLNHZbW2+FPtgvWpuRG4LGBY9+mdLGV6GpKWPbLO14TZMt93xTwf/Mks7go2FZt5
xHtnjrnaymp07h08aDt4axIsTnmtHnDh4fqUtZE4c0jh7H22pIZwL0az4eXVhEWfyGXLNy51m5si
I5T3+SFZ35Oz1fvJpc5GhMqdtbqLkT/M6NHdYJKnPDOTK1PMpYooFWt3DS/gcjyBp69QOVbCUxRp
0Z54Ke7FAoBCo1/atGhI6kMT0xJ/f8f+Nn8V1U57RKVcXflMLw0qByEePXY7OsT2059g6pkE5Jlc
hklKwciK/LS46qsxymv0m8tX4ouhZbOmNJzvQpWDomfVVGVNCtHdCcaD1Bnlc2L2/nx8v5Vg9j+N
3bUeuf97Itmr763+Uoqv/2l+/Edl3/+zaeq0+TWYbP3rf6XlhX9QOqc2x3/WCt0an/JXDhkJZatp
dB181s9glZX8lUPm/EFRA4PZevaH+oIK5O+4PMP7gzabDRdlLeIymUe/k0OGwOvJtxWuHl5CMlns
+FfSljxXP9gGTZVctnvfx5/gpOD07iN7dpy7qVu6+m6gnlDE4YIZcTeSpDSdyGmXHzJXw6LGudZ0
hHKvaASOdwR5j4nW+QoERTlfg+JotjqfkT8X0Jlfz5XnRfE0512zK3pyd+1Sj9GmBO407xp7zCr6
81nyA+yBKfezpd03PRvNgOT6QN8rp0mazWI6i3OjCR9zDoHbQBJ3J0WFKQ8omWynKJ3eEZkUVUf2
QtCf2Wd188malUEeu9Gk1AiF5d7YVlOmm8EDqoPIwbAQGi+SqHgFpXY7ZnoF/LWVbElnlasqQjSY
2SYKI1Wc1Z64j4zZq2Pf1q2MF2tejHjQRvGlCuzgk+kPa/qm48H4zWUYvVtELj5QRakJGMW98FCw
JiZxiFTrB4psjv8zhTPS0d3GP47TqFLqAU35ktNKCG29tYnmdjCriN0CwR3CGWlqJlR6kZCBvYTt
G5EzWXBLYqYMirw6JMC2WF6PxGibZAN4yX7Bs9DsRsnNbC2rNPwdIh4dHsxWy4OAhvMJhACZbDiV
g5c+7IGHWkMqoZa2MJdPWkZAF3pC41m+W9eIBfP8Z0mY66vGT4Ep9pwO1pzacZi30I6du9oZFn0w
FzLDN9qieLS1slCT1FlH0tpLM+iqg935VheTlJznryY5KP8VRcNR3IjBHPrjrI2gPfY67wQnKqpA
xCwv0YwcaG5gXyGWJYCdyHhrQzRzITe+NKjFDYM9tQeCX9x556XwsA6GJ0x1R9CUVnfCz41qn/l+
O20tn8bklnCuujv1hW1gnQmM/Es453aP7WkU3VYbUZvHK7jR2nVWMWQ3ae50NIUml3AUIpuXZodw
yFKbyoEZfzfTSgCiIuCkxd1Uzu2ua+Ukbww8zPM+oO9kxUM7CAsciOpS403TgHLcp1ZbsPuajT4/
EVhkQMfpkF6CnfTcWPp5Ku4EfqngFZX0Xr/1SjvPtlOr5vFjJYg0w4o9KPGmNIj8vYfe0Z+mMRiq
WyGUPRBKWUbjC6lwzRy7ceKgyREXLfmgUcJ8UHZUuKALAF0TZSE4qPS8QN6+n2fINrTnmvbRGwHm
bFITl/k+6+ZJEFxMi3dNmVdkcufk7MWy4awLkXPuygdPVkH4oqyxCfGxTIaDpydtItLTPNM6ZNHs
/QhgTo5btxA1oAqvMsuNWeSERkn4lM0eexsd8cIbq+xmcpRJ2KZTZg0VJOLf79NkMPHTJwTlPEC+
ZOYCI6Psb01egwapzESrl5ElPHiA04SV0OvMHNs2YWecz9E31puMxFp1bAzCo3dtvf5T9nWrT8l1
u+reLsceNaQpQYnZFjPPzcRkkR37fizbm1LVYMht3qPkJLNhCA/10o6UXnsPYntAez/ZFsKqjK3n
ZBmms96dZFw2pXBfuzkN1xjbwgTEaZrDd25U8HN4+vylmt7KKZnWYJEsbPKPhR3IH92ceD9W42KL
CH9u3iMD5+pV7/AHRjZgL5o4FTl8YpV0N6GbwMXqhMk/HXyb6SYTquBJuF20wyhTlnvXmNQL26MH
CTWqDR4yIoC+tdRAuptqLtAMjkmOFKIZA/HdsrvgoZgZ15haRPM+8xv5Q0FSTW5615U/ZsJOfuS2
VUckzjdrXr3Vu3ysWblS7frQ3nggP7+R4c3rU3otH2ldm7iPdNLKPHZgBXlxu8wfI3T1A5JU31yp
63QfCVZN8xK//dKSb+XoMDza2kS2WsKeEASMhBDXljqZ3o2mm3V3ViWKN62iyXDAOzUax0EKHNAs
GEaLkcp1PnimVzjGTWo3HiRtKSwj31S1bu70vGL+0K5DaXBzXrZNRiD+W6yCzneBHJAEyUjPrwZw
DjJOJjMdN2mizTdZBoneT2zAQWljJNENSKXkfmCz/E3qkgCOGfrEGsIOeDtWSU7sJbj3piEHu1R3
ZP979QbQalXvsx6cvR61bVEbmp03TVpKsRkcW0VxTUHLhnJRybuqTUSzgdM1P6Lsdd2DEhHljwAo
FnPRPDnB1pocB4toEgGoKCfTftNxeajwVe1l+0XP9m2STsMY1z4CKHQFBeQB06iWN60l+kc0zf57
SC7wRKBahbdJVA8iTqzW/OQu49LuynlYvqyXaDaJDfMqFlWjobNE3QIAw1Hlm8WUxZ1vdmEOYSaX
H5UTpvdjhIF475RJ8dDNXf2+VdX4vi4N+4NhTlG9kgKql4TH9ThLmshiuel0gl0ySYduZwtZvbVU
lzuxYxXQ5GVYBf2WPkd2lHnedCsq2gAQAnkmN0vsQh34q6G18U3DkadIVPi4rDYd3otvdlKThAPI
ZXgcgrp/0+YetBg2QEUakxOaV3EejuELNgFK3oBoGOxNWncsb2sZMIM6hLsJSIAOHvTUuFlcIYR9
peyk+VLoEJFatmpGCLJ3umITDR1RmG3VJJyK8mCiBG8J67071vJrWa+P0kWTiOYAssQhVQ0c36ER
E2hN1/xip7N4W4oIrEYdCtgu7STaYRdGi+0cqG82D03pMLKwPPpta0OwjxM6UZ9CYUZfFu2Vb2x2
9rdWNjnvmqjUxdYlKu4bwc2IWKpSkGrRNpPTsYBOotv7UdkYcSk9933HPNwRIogLEk+0Zd000pQI
EaiNVrRnWDg2uTX0XwW2rGxjTw0IVJMT/oT1PvTdGzpa1NoVMkpqTjgwXxuibO2NQ3zGgBotH17i
YHTdncWG5rvn6XQ+8VplH+t01MTH0OgcNi07KTaC80y6oKf8XsTaDLOv/VCBWMyk4b5U42Ty6pNA
gxjR6Ch3Lc4E38UaXIwxJtCgfDcVy7KmAMrq1LQG0JAJmlK4tcymQGjSJu5NglL6Jb5Se9yj9keI
aq7LKXl6XjthOqrHjwJLBLoymwORjAwxbYjzWVVl6Nsw9QZNPu2LapiS2EnSLth7srSxAHhteY8L
uFmLcA3whaiG+zbDLXpZUfbod1ENmiMOG7/v2IUIF1+pJdIPYOqcHzCHkCCaZj5VvJg5P2dKDUiE
rjG+qNkWYP4s1HwfQV+iqT07gv8bVEARz3DSgSYMS13u+1YkXpxVc2pwYh3rz6LUXXV0tYMmYCjp
4cdIT4JPbTK574C6aWNrZnldxjkjqrdA0cJdBIyshPZa0tXvVU+bRmIr/Z4rPT5UudYE3fhifkUP
tv/qlFGtaKFMwwcKLiwfnLArezNHAnwNm2b2qcK3py6eUOc126D3q5eyN8TX0K28j1aYTyP12CB0
twUTLPvs1Mzb3ZR4WR/z+rs2LK5IPqZVVSzxWEF1ifWKJd6UTuc/pn0WfLTnYWDTZfrZNzPDlko0
x7C8tcysebv0GB7gIHk50oisNz0y6mX7rRB0iHdsoliEoqEp4HqXaejE+aydISajb/5EkgRIQFRk
cJNqC3rMzvPq6lWqWdZi2BkD6MDALB4mmmE5F886Asf9DHlhCGVs3CRp6n5tJw+dfgpj4IMCUwyf
KLfaryOcD3pNXeGnsVQ2MAjJAmfFi6FHFfddGGabeWrRuycS40FMQ9J4T8Rk4r/qvT77IqNqAAY7
pi9DAjiXRw8Q+BDXyzj6cZY0PFFtRprtOtjKxzlSSbMtRd1arG4yMgHJuMmdFA3oBVv75qn3woEA
tXoCHqmdBfsxsZfpI8nOnhdDi6O0Y41j/lW0k/k9s2fQ5lE0ARZDtzbdKUMzr/TFOM301ZzxXmGM
L/e+U/Svc38WX0VtcSiZk3J857dSv0fi3n2xh8kwcKO6zFFa2h1APFW87psyWVbI1dzRXxiK9/lS
cyAy8lXYqdmoPrp1ZD+QXBt+rIoV8rE27L2DrcLhY+DMBVDHpivT7WKkokOmzMal65ap2AStk32J
Gs4MsSEIwtmkc+Tl6L9c9blCEPzFyJz8C0ow9SEtJDEEZDWGBRosL7+zZMqJkD+uX1VAJD9xvCkH
Mq5G/cKTbv8hgtxGLFsd8Wl80INIFcsAx7cY+InEnAOO6i1ZLf5bs26ML2Y0OCswS3gfFjtMDQ7A
Nq890aZLTjplpl/JphhFXLPduSdVpfqxjNP0fkKj/CWY+hJLYmD233XmdeOeF6s64UWfFDaFIVdx
mBOouDpoA5Sw6D0/lF3UfKL9joMiYOeXoz3OdLjH1oSXXHolBodqYrndLSQIvFW2I8eHKA8IR8zb
MgpPulKi387oBX5AqstIFhWG9Y1zWFtuFid188dsEUawsZvBWyewathn9cJ+sBI+f1CPhJGO0i6t
hwlIVMWGQTXvXU+zW8cvHKW7HkHF174YLHlwAba+YFNs2w9aJYxxogW5EEkBR+y1O3KawimgupLZ
R0neEHum4WEzbdcbSfuUXSSk4J7VLbD0LYuqv0u6JcxiAcK0XaNaRLHDo9Qk9xGgGifuCuWCSl23
q/yfpsz8ONkqZy9l9Nqwhk2qynJBHRY2CYzzJbXfC28SL9M2nG2PwStU9WcR8rdqZf81yp8m/N9J
/v/nf1pFba1l/veK2jYXXxqtxK9FtPVv/FlEc50/6OcTT7gKCsh4cqiH/VlEAyxBCQ0/Jmo+sBPE
Wv1dRINGEVBw+xnQbq/x2tTk/mJOWOYfmMcovQFIQTdHrs/vFNHOytMASYivprRDhwODmPuT+P2L
iiVqjFTnaxGqs8b0xg99tc2DKjr8Mh70JGdW118ZMhevAgFlzR0my+lcKwlKdolQJ9jkeLrzXcq6
946EiWuMe+r3TwqCbDC5H/yvJB0F1AQppD0tQZegpRx79GeS3RXYMJVJ9Khtm4QvQ63DHoxq4G5h
TOLOnyBxbNJWsbmL3EG9bCO/Bzg3aOJbWVn9XUWftrlncrGd0xq0M8ROKqdgD9iM9EdRN2LYUgKL
llgiU+m3k2frowu1Udwsy6RJ2VjcDG+2smaNqm7iu962Q9/WW1PTlRfAYLrbNGqdBG5ZzqTdum76
mEBdrG9MTfMZHnPtWzuIqc5Xl6id8IZyoXUIEkdicQ1rjtAGssQXCRg+J278cbodsc688gIRihdm
M5nvZhuRckyZqng7DFVk7tKpbh5g1qlyr9JO01PKCSI5dCqpKoSzVL1idxqbgk2jx16rSAYvRKVG
IXPDH5jtTsrMcjvmG9P1b6YkS97VIw7TjWcnQC/bAhsOUcERmGHU17LcRYmoh1sqWUUVKxvELQfp
OT1Ke1zU3ehVrvvZbbyo2vq9aup3tXTbW5kTTgkoM5hfJviWgUpimYAHBohUxIE9s+2RnG4+520S
fe7Zwb+tQ9n+GCp4X/wTKGYpfMhPwtTe10EMzg8CDLz6oxEkC/CzchqsnVUjXruJMkN6sZcbWtxY
C9uEnQKqmd+0NmfAV5Gv2E17NksTtNSw727Z28qQtO6p5VgCOdX+pNjT19vGBuTM7Sk33blWOdkH
M+pa7Ct0MHJodprammcSmXSURL2IPYpiE8BVmivq09gFxw+hDjHuZ8Cj25uOtM8X3pIO/396BvRz
/Pa//9eqgPvv0/NBfv9er/iVX+fn9a/8OT8j7GWCJoEISTXtZWyrf3c5jIBpGNoKxtGfMwrpYn/P
0KHzB+1h2g+rZIHG+ipa+GuGBrfCXG4xrTPXETbq/c4EvfYH/1//cG0+k5hKLx/tAFIFZs+nU1rj
qxnDWT7ed5PuSD/U4cSG31VasCuw+9ShzQvokozwtcwdJseRz6B7l4RD1V6Rx62dm7PfEuC0x2pF
5hk6/J/T7y+LBW3lvCce27pH/wM7bVc6ZqZOwJ1H462qgta/J7C3Ry0yqpwjyiGduyF/L8opfEPC
uMAqqaqiORohPYhDNAgnfOyNWizHXx7vhdXmH0OGgYxUEtYBkgdXJs7TIRsmM0gmz+Eoa5vsfS2a
PNM99Rpn5BxSixnfmkjzAxs7AnYHy88k3nT2Se9//2eglePJkVHAgJ09OWfuGvbFZXlfpVSLv0hn
GLK97VR5ETtk/QZ7zkuTLyHCpy0sCXMo1SlVUxN+ef53nPWGiQM1bR+pKAFiJqJc9htPxyPJVY4I
e4xOFcn7mXXyG1Wo2FeaFeG2Feliv1GiGIly72YDm3ydFe0a8ENKf1Kb8++1qn/+HCQjmCYQ49Nc
OA9GnSIvTUY2qqe2soP6UadONsccBTIMtBCF+trdpwtat1WEz1lp2nqDa/SYzQrRFI9NnzvzFanT
WQY+A+MzNCQH4qhE6o3r7GyEbOj0o1P2QALN6EXYaJYIej95daRub/EiT9nw6LcLvSrwxxZO7lw/
VrkE65uFwfJxrIrE/x4ZuX9v9ybAWtQEKBJtH/YjOMPWmTYDqoyaOV8o4/fes/XHk+hEExT5G56o
aJXP/PJVWnPnjlHTy32R6HB45CybB8lGwYQ8eMuk7HfL7C/Ti6FdRPNjHGSjYrcIve9X3jJmyV8n
h/VnINBZaTssnatM+OnPcJVrGt2Sdqj0yYifCsd61CM0iE1ONTStYpGSfLajEum1d6VQeXrrgQ8m
RHBKpulQdUbi/gA30I/N9soveyoX+Pl0PXrF7AmJ2ULSs/7yXwYoi1wKYZHf7jMb1dyp7dF5bdIS
EDJSmayttoZHPepQdlkN5ifJdLdVnkeGT5nDAX0DPTSBuFilc/uabkjhvUA75hUvUKVW/RUNxc/f
8st0v45iwGJEOjy2G8J8z36rljOcSxXqfdsH1VsVEDGym0s5SCIv+rY4VZaltwkrj0WGXEJ4nOPP
Vnpjt7qz3gczQMxtlVBO67NqJDK6p3wejJaedmliVRu6REudxVNu9EeVLMFnQpAFbXESbl+Ngbn2
WgRWF2o+g38SEKYpHw3tZOT01YO0x1o/pd1r9r/wtv3W5QpB3fC3rNxZ1OfnH9v6vpyNRIgCi//w
P3yUZ7NWylwk29Dr9xMMdfFoEvSSxyVHZ++lw8PrjoIuzF1AF+Dtv7gwRSJ8GWuK07m8XuFfp7zg
6L2qqwKjhNd3B05iabY3q7rTJxdmSslia6nfy0f/+aKGqBw4H2EOcTGGPH1RoQ0r2AqZ3pOe5E2v
q9wL3keTrL4vVa2ij8EcIABW7D4J+EItR1JJIklu+e3bX+O8uHmHI+g/fGY0eVLXCEe1L4XZ9ftO
T5beGJ6VN5vWs9LxkZNSuC2cIv29qJKftx/hiUEiybLA2J8tmFY3tWMYtmpvkb3i00tNquQHVU8X
nNTop02sKHY0O1x98toCsIpZz142Nmuk52ApRezyj5CFotD1NEf9PvAoCG6Rz0/rXsaKTrLVoBJM
I0e0+385O6/dOJZsTb/KYO7jIL0BzpyLckknUqIkaks3CWpvKn1Gmkj79PMFycaIRTZr1ECjNyiJ
lZVhVqxY6zeIoUl63n5cRv0okEY3+yLuLyVFb7n981ngUq5p4qh5v4IE5r2kgppOPXGAG+EVvsXN
QxlU4VVrCdE8jN3sXazBDOjp/efqXfVyIMg2AfaDqEFrmxD0cgmuNJUbCmv9wXXKKdgtcx186dBU
/TI1rWi3BfSCctvRjFw3yeCJfP/+449TTOIf0pwaVMQGQA5be23+HquRNMs6a236Q7EogA+YErQj
Prh+5u+cHES7aRRGSLnfamBDt4ErbiSksEs5qXW6sIlDN6NqQkgSRdv1G3PpT+rNvo5LengQlnMQ
k9H6ci+/4dAFQyPilG+YwSzYFYUXLH+tsynOwzA2+7/EVNjZLgjGUyo2b40NaTdXQ0gAGK0cywA7
FVAiTDvQ3aQb8mVIVLrscjZTvPXMykMKwKnnb0WowPCj70T7B0zMlWcm1iej8lbEPhcTLueVK4v0
3hrGODhxeB0nmnryaC7rb+Y54I+P3bYaWvKrM8XtASxS8fdoa0c6d6kLbsK07wDhu1ZOZ8qxbu3F
zM9pWtTj1jar9RS+8+gGoL8Ia4fimqfrQRgNvZwjSxUjPldVd0hCLxWs5SpAs6KUljivLQk8BBSI
gRk1KuhTc5FYMc4nDuTP2xOrmUvl8W7CS4raH/gLVstxWAGDs+B0KKBEeHJFn6OgQ7HPRxThMHmv
xoCGUjz+lO2EBbUwxvh7XZAHHRa8tz8Us7/mEWu+/jpVpj+cCnl6DI52uo8QPIBRULQ+eM2XY5TK
is6au0I1Rdkf/eIRQyNhwKlqDSO5JLWovg4qr78KGSwNDuWKel1C2zky5VQ9dFm7ZCdi3lHsgeUK
dFSD13FA0UN2jGG1l2yaY9s/H3DBkMtOJm2XRLlKMC/Y9EnuN/PGKEvq5uD23Cr/5VJ+GU9Rex45
TL8NDIVYbbSodYUAt2tt4pcDo2yxdkg8rufxQisx/uF3dp9pT6A+dNttGousAb9ltGCArv0hpyK/
TZ2wSZ3N4vkNPnrFMLX5LwOsDBg2QCj5sp2EkFAdR5Gk6HBZs1iWy0T5wrtP5zno9x0JNUzGUflt
cV/lNmSIbQiyqbiH98//q6FJVHAi1h/JkXDgIggLXQBeEaVfShlHS2A2oIXOI8szmHqbnl4vu69x
2DvlDgH9xNusc+BEA93Sn8FUzh8Ql6vQPPIMxryuJO3kslUs15HDsN3K2ael69Q5TfRCpt12rSrj
MAxWGJ9YJ0csNP29TcPzH3cWooo42r6cIRx6sBEU6A07k4fG6M6vgD9/HRDZSpEC7Bf/Vs1zM/+j
7KQu7rspD9KPgJ7n7rtbmEpsrAoFiWek8L8lD77xrbj3wIhwtUYB2odHB4PT1I2gApkdekNKX2xo
d9EI2girpRxrxWXgXQxDLwTZ1EIeflfK1R9v12mIPXfvV3LN1WF2nFp+fj8KPdbwf1vQfBP6DpqO
S3JF2+B4X9Veuo6+g7e8K+quAY4CboWqkZ3Ae6cQ7o+ucyatJUU8bMTqvbinODq17QZRaK8/DI3L
H+VGwzLMC3rG/N7snjWmctVVk02Tc7FAe6GQGgtKnGdO2OfGP54XtDyq7YNZVCeShFcnsJa2hDyO
cjiiS0Svl9O/rBDv+sQI96gFB/NBZoMhL4Wq425fBBO94Q1y9HTuB3+V9QlXl1dnHPdHLd0XQsrX
R8xxdBBujsZmNsWHGOlsBsmvkICU57bbF+zsqjdrQW8xaUf9d+VY2vVmaGn7+Qd0vMJabK2uo22w
eX+Oj0InSjWEceiYeOpQnaOc+XJIGtfOFrS4x0OlcuQOhYWg8YUw16TEwiLxaF9SeNo4SSqCqA2G
OjlV1NFXk9/XmP/I5cdgE06mTfHtaEu6Uzz5EoT4wYQhqj7QD4aaWi2L+w/dBqP8QIO6Vx+7zOKP
/WJWd2lSNHTe6xLDWoVm63SVQB9qIvgaJWDs0pjX72tfzuuJ4KFj2u9fNKCIi4AGCZxNu4gLzsuR
8oOyRxl3wWqzEV5wIIOndG+BRuo/1JUqP6NNPs5n78/Oq0WDYAmprM6NKAqAUz8KtAoJduGDzT4M
cjWCa7xeMu9rnMPFvHHSfloPDIBMPsOCo/Hhd3VcfmjBNPX0FCo264nFoluELwbBIQ6gbo6RAakJ
l4xjtkhsdbNNApJHS9POeXgzF/3Keg1pkvOfnLqMFNtZhFByfmT26PjjeUEK2UoUKvP6xoM0qb5P
j4dVbvccdqkzTixqMKf6dIZ2JOdgC0gOOMyZ0aiEfhiOsINozmD2V+vdXM8y/2X7jSi/JIZc3e8A
6/UnUCX1PvdOgkEzX8Bol2BrVpRv4s/VOsYxEKkmqdc7e+EJqO4VpUN46dc8jMN9lQP54oAqFB+7
LZwuF2oLoH7hn0yVNNrmYAAnKsPIGPKCX1+WDmVg+luFfnTswhQFV123cR/sKh/P8WljUosZwn0G
zozwl1Y1m7xJA30Y4/8B5QCQZtL3WZTkoiHgUcGvvfm2Gn36cbsGEMPyY6j6RX0zZbKY9YXjsUNJ
/Maan/ez4bWxHcWjEPm8TWgTVwi4Ant1tlNqtbxG1aJ2Q0EqFUWfb9wCpAvEhDHUf9cUXu9dd26W
6j+jJGS6Z0FVhf16XjhqhaXuM9hzeSMqz5vsTyK0E8uI8lZhonneeE4c5y0QDxchf+Ynoxp0OQmL
U+KjYY7cuK+fvy0yEbQEDvQ1fQJZPg+um248anUWKqyDl6138cJ69cE5p6ZwN3nt9pwwMaIavDLL
qJzkJfhZkhsXGdRebGPXopx1oPlsJsOFKQdsXSlx2SFDP9u5wZgDjcwZ2NSa14EqYad4Y60zCWd3
TXpOqcJr8l9hkufME7DJx/NLTimTXvQVPkK7uG71IfT8k1zWkQFCFb3i7T0LbMmdhd2eexv0drne
jU3dqevQi5NfHq2B/ivGUlNzn40gf68ac8bve0P5aUAnvjVXWCTwb8OUuRwKoR+KXBepFpqQKHY5
rduKT+aS6WMADr+erQ4IdQG/tDbcr55FxndosmWcdgNS5MMdsKOcr1w+ffPUIXG892VcayRuXnBN
+dRYkyjCSAkDvO4mH1bZYE6FNSe7QiE0zBJ2VEKxeRMESetdh+Gahfa5NS362CmmxLbCCwMMkio/
WDKM7U0MJrlfNlVVlhIhWNMDpTjG/tR/HN189Op9BgEBXGiCcu181Y5CBfGG8LnCJGhDV4xR0rk2
UYGeMFCGLQ7OvvtlWqpO3pmdiddQpiQRSJMsCnCkPvAV+8cqhf7KAF+QKtzN0luLFbzOOFXDBQUW
3vHgt5lkaxlUbMZbZEwT8pTabYv1rsFflbGe1pJ1gJ6N/mdOy+KhugsW3Gw+Bma2sgQBNXn8oQlT
rLH3macKT1yXfiiz27UBRWdv6K6j/ZvHiWKx+bReWWxuPOr/FONcM5y9CIv819Mus9Gh4JccCm7s
W2sN8xGZcXsyBXDOrm6K+wETNL6nm2YLe4UQoyc9c5AIJazJjrWad7md/2WKuGvPwtVxxh8joc/u
sK6B932WO3MW39ajpY2oC7K2aVM2KJA8GDO27qyjJNH7YnYbYmfCDQaEdFYoODvbphp1xjYlgQjA
mtF3+BS2eZfdNaDPi8hsOXmDTZjSlVg2ji2X/DMRcAxvzcUGyMWRjHlJvgH/bsmruKVu0m6f5wmV
ZdoxG/61QWgHbkXS+vTCWYqn84hyujmFH4ZFtfT/SqcZ/vbVnAzfuiLJwDy49kRjEDnMejY2QSvh
cOzNqRmavZOwhv6RndmKD2bX1UV9oG0YdJ8AbULGhOripcYmFYOct/2wistCDcmY7oIyt6uzMaFt
dt3RqqGXFQOzyvddKcQk0CXJ4uTOSTqLLxznFc2d5y1hx2D5/3WZYvxqS2zM2krmr9nqS9ADK0xj
WeyspdP7aFLDuly2Yav4IZaJvmwOia+PymAMzOVS+Wiz3qNOoZchxmKte54UvYtmYRyLKrxVrdPz
q9z5ZuaUVEcnh9MUFwxo5SogqNu4ps00EFhW5dF+Qtj/ygaGl12xYGtswFHPMzcQn6j29iyTILjw
0aZiQztTTtcXjaJMx7imVxbHnM1ZJARoPqcv6bw8HWwkyO48Rmlj96jvKLcz048l0lPTz3Xt9Xn9
nO87ZqzD9fNZXpR5zCWpFpPeR+my2Hw+e19fTZ+P31zzL/kmT0caCJCErdmZjk75ny4PgKD1eTVi
AM6v+crTQbwapN4TxmrqsxiWlD5U66nX52eN2ADTVcI70EPl+HrrP596EHYzXK/o78aZ9a8igSdS
HTd9bwbnvNG6Zf7WYNRXJP2fMm3Ujh4/WVl6R4Vy1ushcRedvdcBtiZim4PFyX+B7k/4KLfGgFZs
oS+xZV0vTfvkdjHitey+5iJuhbedjEK2h9SUBSQrQJQTu7INREK0dZ7uVvTHMaGiUDqF9bLr2YOB
fQG6MeEcVKrtCBCzcCS/4NNm5AwxlMvNYWvEvc4pzKejr/ArvW7Ia/TWy2oQ9/N+hFCmI9DTE/wC
VQ8MakH6IJ1WAb3hAHUxLSkMqEdzk1BN8iA5Q/RqXa9VXwurE01510GYZRiA5wgj/5FasR71dvU7
wiXsozKW4G5ciJGdeT1UVtARG0ell7ktTX0s9/VMLfggbRge5vUyFiaTbhShfgtuhSUD2bCknbPG
GO3V/Gi1ZdXl9yvcs868SeBJMhRgqEAHQy2bBJ9ewy0zyP0yYJ7j40jVqa+fn0JZj39kAth5efec
FphZkamfTb+gQrgI22YzOnGqdHOrpIy1dSqlw3CW+pn+0o2jc0JbIyTU1ksdm+JNlgN4RuRNKgZZ
LV7BdDznHpnVSf497gj6Jas0JCP+PHWtN952Af7i9sWIy2aMcFmpPxCu+sDruMMg2USgCcRMarUJ
+97y6KgTMKTjIFRlh3pVuEatb4CwI/RXe/4IvyLZlecdXCC+mmuDXAeHnvYA7yPRppKPMWWGnaCW
C2278QOW53o9173UU5eg7qJXxRMgpEkrj69lV6DMr+1sfHwcaAg+sqBcSovVbWWd/0JQrkMtggwf
DWG9QvRr5mWncAicoHxZl2WZ9Bm4eCMrjGovbOEn1+T9MrvzR9HVf4VpHLQPkFZBCwygqhwVhT4g
t7+cpjTo67c5nqf5xgDG1YxnIKeQRXar0u1Bajlknruc9jBQ6dSA8bNBPHMF45K2tEbkJuv7cPgo
YUMs39pa2tiaDl26dqDFu8IiDRtbZsb+kCqEtvpNEboyKzarRFN+2LOgg7T8OieLxX+qtataD1w6
vqQzmhHx7IO5H8Zq3rczjelwswAYWdpdUbKgPvK5LuXOFKWj+p9MpaPCrji11rjdMDaFb16BeZN5
cxsAyjHwvTLK0VU3kOLmYIiaEWtbgh0i5Z9MkyK3OivCXj8fXaZgzvetkPonpzQbuBzFUlQCaK81
VDdNP2ZGcDa3GJasF4G/qNqmELimtrlf+67I4m3rgI4zD+AJ4oUzsoYFcTb30uC7pW1NSTTbhPNq
0jGu7LQWHWZltV4oE8tbRzykfMbb+Clrfg7ZTWaFwGLIbURJJPY8HeNpAYemRsTlS37f942b1ois
ooxs7uFvldXnvMKsISU4lwmUDRcpxW+5VQTM7DSUvqc2Q7ia2DsrswTa78KQKSuczBq3MbaBn00q
+BasJuvGy+Kut6hOQH38YLmDTlcr2elrm/10yEGq09vRgo/NK9hP/6Q2EidAwrFahSp3wDf0pYwL
SE/IeLqbul2tP8vB1WW57GqX3QvTEk3ljzH8kf7Aog050lkoJJPr4/UkD/PHc6Hkdy6HxtZnvb1Q
2oNeYeubruUk+vRGQnIckB9a4FDNB5pFcZ5dP4cLqr81J8LQAIe0aSAS9815K0E+oLjUV+j6ZLfc
E+PR3HiFg/j0tjAzfV/p/FGH9qUXOsfMg0ofwH6QsFOJVz6RPZ0AWqofODogvY+QXvGYk8YIHrXg
DB+LToYnuWZhlqsDHjB/nzOjHw3eEIXpkTG16kZXqfNKNPV4KAYn74oziMXpEkTwXpp5Lwejbj/Z
ym4t5npg2IgarBrXiAuLc9VsZq239XSM114+EyMX13scl6drjOj7xGyRhfH6GtmWYEy3dJUVkc1Y
Q1bZdk3Dld+yJSCuMxQ/dRTNyFu5ID0lzioJKTt2wtadgBqRav5B9RTyVIpIEvoWT4dr3IiMCSkC
ISAF1klFVXAjY2j/pMVPmU8GTJeYZy8AOOUO3oIOquopXU9AvhJ3JR1efaFYYGSA8bF1qcGcZ33S
BUM2cEAEvakTLaOFbg95OhNhejk1S7xYPxYRztMauQzwPO1YIUH42XBahRB+jb528oAQsoo/h+PS
Fmdrlgp4ImMuRkCtIeuncjZQQZ0FojI2ZNDhMSkKHigTGF9aGbfzj3SyNQ4qTZjGyKnGDG2fMYmX
uyYuqgnC12qvUdIoe/3CnKwwC3sZAva/WCgVtigiF3It7mY8p43vVlyZ9d4a0Q0TNKTCKek3iTn0
CAa0UzHIWyjcK5ygrLSz4Ixemcg4yNZlKfZKzs69GYNvPRc1xMafucIdNHdW6Ue1PYdtfYEfwOid
r2oU4+eKLn58MyZQSjCErqHFhtHckuD9itcxT0Igv0ENkJa6n8edBalq92yRRCy166vGwD+DY9KJ
sw/6aoa/izmruqbOy8iRPPoe0BAbjIJZXrkpbP+fzzeu5yybNEBnPU9Fgqf7irAhLxLmYJ+MmI43
JPA+fuCihi0+AKBDp7L2WZT900UdaiOr5Wn9z085FMq7elfNy0rJfKJ6xPLIAF8W909X7iJedar5
nOc+bwmkc3Va3RqVzsKFrVrjO2WD5mc7LplPV9bR835Ybdx3UPj2h6qxNhYFVfiukxWwwnapGp/T
EZ1aZ3mro0VfrF1+pSiR5TfSClJQ5pUwJJQaVFMLb7cksw4Z9CX0PUhwQeDxodPMbP5CVqi4Q2c2
uEo2bWG2pKCDGRaAI2NmWGIX08TsmSIbzOQXcakkdMFpNsN90c7ZDAlXzlP5hS3lpdpIfekMqHAu
6LLz2Fmq6ZoJbKbrpJABnkQwYVaD8gm278Ye9OXcP9hhOPQP5BJD/hPNqDa/y/LQYBn23aLynwpp
C7jIyqdAWnBeeJ0zbIfV0PepbJl08Rhh3Hr50cC15/sCbG+8hxzYWZZHMZQy/p2zGHq6DFDv/CSb
EXo5Sa4uHvngf2RH/RmEY74pRKOHo25ng0DakTGQG7WZyw9jH3TetUIPlx9m06qZqucYxo4LKE+k
/WiT4WQmQgs4FrpxCJ3TRRi9+tgCX2DCvKdzaDDsiq9TPqXznWHr2wbkfh2+QnMlF3WFxabAiaCv
nBULxMfSlqWLTgy7xNSFsqbpUgbxJshvXbS4Bj1TiqZBY13VrtSLL2sNyXzjRzwy0VZv64JG6zV9
z8NAA6B6Mvv2iNSJ584xC3N+7lpSBC5Dah6w6b2dxFsgDKHYhQWiTctTDaBCjN45M82QSzS+pOyf
uEar2tuGplrUeaDG0fi2NhldIzq8jXftZ43FsMHPTqYviWMO45fnMxXm7WPxdALouexjP26Wn7GT
tOawt6mI60HDyYuxnujt8dqk3HqY4nQWRGZhsMtxuUmWvtlyBOpTszOtRXFq2g7F4K0vrIrBMLLO
7GElFnM51HvYjrHo+QUskKbL554qAA6daVCAKAgO3XMtjzosmYNSvg4iz5dF3Hh7rhQVclsrUDTY
YaghZO04s4DVuHhL5Lf2GJAmLwventuudyddHUp6KmJnmdVMzIupbM9VG0qjQYLrE1YP/KeGNoHK
nTm3KByyhtKKqesAffEKifB0gl8hOMFlRdr6B4GSC1eAzM/GSrXb5amilhUj+iWMu2yuS0W972HN
ysQg9zLn9dpJrWnM4RwG02x9e2xw/BHz64us+N9/69/5f0Sv/37xU/Qgr++rh/7df/RvGWQvPrn/
n8cPSR7k7l7dv/hhX8NyXz4ND91y+9APpfof/S2e/+X/71/+r4fHT/myNA//53//LYda6U9L4JX+
ziLQCpX/nnjwBXWlzX16X933x7/0TD3Q/AKt1fcvJpcmETxxw0Rg/NejXjNYNLqdIHzpuD0rLFn+
f9HpA2VHL9cE8qv/6pl6YGlymI3Pl4fGkg8W2P8T7sFRm4j+JsAzGxA93TJ4YscSx+hR9Avd0CbC
0UtuKeQhlNGBo/1tUD4+9d5+J4cdtXOfnwLSEtyH6yIA8bIjZ1WSxCi0mqjsKcfFRlhtC+EQEkcj
RMWgAzfTJCfauG++GbQ8Kshg7NCcePnMVaZcKh2vidDnkful6ztiSnPSu+mlQJVuEAPf0+1iF+wP
Upr2y8d4oUyzgNtytAq6/7RtZwwiONYhVC13YHNnNG6M9GLNnX/mgISHjplz4k0fW7+/NTwfv4PG
0tFx91B39490PCe5wqaGJh4hiOR8FLLPDDjJckCHZnTvYGUEn5bJcm5B3vnnedu2e38w5j29qqHe
iNafdu9P9+uhB2FDAxZyI5B7/9g4YwwFV8Har6MJUvK5KIWzEWF3yhT0qB/tQuNBEMzQRBXe2zvW
3BSZwfVwSsoI9YmFa5AsLwwPJjd5+ylc3qv1y/bEehS6ITsE2PZR7x2eumX2SO6SmdftZTWr+ZsC
v1Cjk1B/NeZZ/GMmHZH3/WF8/YKWZlFoRVF6ufT8Xy6tGL1eksIwiRaKQjclnYVPvhr8H1CJyxN8
mlePQnPYQ3SXIdUs1eMZSyx/pKdvYiLKdF5oYZ59idjUpULq+cRbvVocj4+CgEHsClmrR4sVgcjC
mfupjYTq8y9p7Fz24qTc7BEEwAVerefKBKZIwDGO3bryGp0kO2+aKIuBknZqLs4sNY83FVINH8rB
9f80wPnaJA8mkgEQh8rVURQg9yW2LnMbyWD6aCHGudLYRKJr3Fez+NslOT3R4H9jFEPP5ZEE7QAJ
U71ifyM8UB2f1toLiG6BB3FhydFoslP3z+eKp6CgC+oEHKF1jKQYapIkWvgRHZRws1oDNjhmXP0n
T2EAoSdrZ7XjFeEjjYxAr9NEVF/j/ZJPP2fT70885Bi7pZcE5yla+jQqwWoER1MUK0onrErexbEh
zZtTvbXMVW261byrzMW7CkBrnHH1RzkGo7dDa9XJXk6Gt3t/V781cz4SmrwnODLC5MuZs2pMY62Y
mZsaMlvycRuxKFTw3n+K+caODqFOsaNhpeOGcvS6GeIdlDN4XWATaAsoS23ydNxb1YTQ4fglbRtq
8DZIMUNGaFGcx435Y05meLBgw7fSjAVaBt2Jb/XmuxPMGH9UC0Amvnx3x02K2DXJAxZ7+CJiSxwQ
5DmVbLz1EHhKBGpWLfmNjg2/bQ1gWigLdjyEGlgdCTHWW99xTjEZ3hpfkorA0Qw3KkZHYQxN9ELm
7YwjYVcbZ0PRZF9o4bcXc+/nJ7BFR8ivx5WLJolheZgDwfA7On1QFIzHoRuaaJQgG+Oa6wdUqBpt
pVw3cgraoRW6Rp2xNH+8aQJojaAdEaWBPecfW1vjZx/nToPvojf14/d8cOuLuk9E1Aw92mXIvV0O
/iQfelbwBxhy5UXpaKx67GYnVo6etBcpDkrXmPdhhw62iyxKj9FvkyoMz5ZKhjKykvaXQSVv3yxj
uY8VGIdiGP+QIaO5ZAgmAMVnjYY87WjI+zjgfl6KOsodyJzbrm65wo0s3+s8VtNZgXIWSMDRWb6+
v21frV2eG5LPgC/VQgfGET5aud7U5ThNRlSFrA940yg48Yl7Qoz9jafYBjRHrAYcRwMdjwYzhGhl
YQAV0fJ14RmRAKJI9P39VzmyutBHIURU7UTDTQXI4PGyBThEq6GY66iLy7+TJruZPfg0eFsKiglj
tivG+mNqi8+1AWAe0uZmir0oxUzbshEiNOvmSqIciiwT8p7vf7VXe1d/M19Ly3Lx8vB2e/n+4PXz
YEDWL6LwMG2HEdfQulh8/NQGuX//Ua/27tGjjhbSEGc4t8LIi3J8AM9XShC7tbGpuli5CWE0YS1Z
7CcH2c3d+09+c5KRiyYBQgYbJZGXL5mMK6jMYcLsqptdOj5tukV9zj0xlG8+BUoIVyADjZNXxjE2
4ha50Au2H8zIpnC9s9f47s9fBaoHlziDnM495noYwkU2krJo1JlYrNM+9NGAnMwTA/bWVHE51f5h
XC1ehRjP7hJqVDmrgrMTt1mn+AtHRXe3wFf9kOeTdzElSJwVWg/iPxhFDSvHe5V9yXHycq5GeEZD
Wc9VlGJkf+eURr1DCN49OzGMr+6qLEY4KkwTm95EwvnlY2YEs7BaWKqoHIT6iozXch4u5XBGb1tc
ghMdt+h1TedplaZg0PzymuKyva8q7gAJ5Sjuit5Ac7d0weTv8gDBuhS1xq/+4PxVOeXyqRBkvlzs
x8ijKLkpCiicIW5myIUnzYUtBrUBaDfshHCHTwCecepI0Gmpy9G4rAeM3GODzkDgiGxPZyqFeF1n
kVKkIUUyxFFVzsU1FpjUvVdSmfcH540DhkDIKUMtxIeZeJSarACG4T1nCP/St72sKf1dMzQpDJXM
AeThpPfvP++N1faI0YV+CR3SD/XG+u1As+YJEwcvr7Ap70Xk2tBtuzGxo1wGQIUGlO6s0eeMqZdT
3uX6TY6OUodUm7isocGhd3R1CMugHCc5ltFKzXLn9rYNwHPtELfu8s8eK36f+BhLAwpoKag35gkc
+RsR48Xj9cD89uIDO6wRQ18CeXBmmsDIUSKRMJ/IXN6YTpSOOEl5RepOx07exRxbSG25PAVzR1Rs
XPMsT0y5MVNrOIDHUyeWz+tB5STxCIFaXcR5RaldkR5rG5mWkQQqtqMD/9dEyPyOFiyl88FjM8jU
uRF4imp8XXD+/mJ6VZ8AeE43w7JBBDroBBwt3slO4Pl4RgPSqrhxHSfelY0jP4lVzpesL+MaN/cT
0fIxJr1cRjyTMg8VSLJgEvqjeUyk6ocYs15pVm2yczR2aQdVD/QeA200IFWz5GoplVjoW4vywq7J
Fw9AAd3z1mhnazOU1U/usSGgxhp0MGp8yh4iq/EdlDTpkF8tgBusj0CeE+uwZH3S3i5Jln55f+we
WXDHL8LUkVlr3D6JyssXMe12ooEZy8j3uzy9pSY2PUDkwFZoLlv7gWvcHN4sPaqSOysZClrebtCU
m2mhs7avkjn8NmORDhVl5lzwls773vXm6NMkdsT9lJc+vaJlQRsO43YoNKB4nXTrr4u6NQrho/A+
DFy7LNj7yXaeRmUerCDv78B5DOdQsOUP8IjZhNMpfMdNMvXBDfe0HchxL/gOBgBpOAEk+kcRVN3D
+0OjU4TjkeFGjnYS91XHd44iBdTBol4NGBtu6MaX8F7wB008+86mrnliOb2xgkPbhr8EsZOSxrF8
WD2uNM5op0eCKg1CwFcAThEotOsvwULD0OqD8MSZe8zYIF+BAc29iuch4INbwct5b42sTwG91cDi
neHcq6b4YkFSa8dGTy5o2ucwjCc6SmgbU0LqrPym96dTx87r99ZfQtfyKb8hTnK0c1HmkoXVx1UE
3J8rRoky78XQrvjez8kKbttPzEsDpMM/78/sWy9PmgP/kc2LTOax45jnxSk2CE6FULNfHPJGGtcM
mNg57IHdPCl1naV58CNWPkxj2QPbbfM1ev9LvI6ZlkVVRteVtGyee7TxQpF2lZGuHIH0kb+Utp+d
o52i9j7oGgSgU/xYKdvnl3mqpoNTFP6J5zuvlvfL5x9FsFgtqAihpxG12XCfqDq4dZ21P3HOvz3S
v73l0Q1A9iTFbWxV0WDP8lOr1vzT7LjFPgMRuctdt7lMPMM/iMKG++AgdZyhqnNirb/1pvQovMcS
JfFfr8LfzlzA1o43WoZeZXb6sR8dY4Pxl30qv3xjPE20YR4rhSRRRxsKutc0YClQoV/nGDtlVtbH
Ll6CEyft68oWOjgIHrmIYutszdVR67eXscew7xzEMqMUe4FNhcnd5xn2zQ6pFfFBubg3ImgxfqTt
736o63IlgZ+Lh8Ap7f06C++6btzijM4zuBQQ5X+c3bz8ckcp9uClMg/NnjUVyDWyynr5JGL/lITD
68DMU9BMMWwogchgHc1nClqoHUyGoAaD+dW2cUJZ2yKD4f5nvrn6Es+TPCTBXFdz247jBFr4CfCx
soqWNTO3QYcmbwptat9k3Q/l16dueq/TtpePOwqHwuJoyzrJ44wS0URpezuvS+JzLvH5eRiDe38/
BL35PGqwHG7UuUnEX66lHjJNS4O9imDmJ18rW5qR6FNPw1MVpXV43//J8wKMNR2OEQh6L583xZUX
JAvPi+tBXJVT4u+LBbnuMOiXyAIP9OfPw9gPCBjGProQcBRi67o30mmhR4ap6Qqve0j3gSvvV3Pt
L/21kof3X++NpNBCfCzEcAugsxaYefl+IpFWEcPviSgXjBtEKX+phsujUgeZ1DfCyJLNiPA5yO6r
XLQXWQxNrgIVaUJolcmVpIm6K4b8kHn1rpSAB3H8rfCfQEnzVMaho9HL5MaiwMbC0Tfh1x0Us2+V
PaECHRU4QJzNlYecL26X6fQDAXSkvRfMi3MR+CdC8ZuP1QKphnYzeqVb4SeJmaoQk0Xb6KbI9oW+
dGfF1ujzDwnEwgvIJwZVMtxd35+bN84AGpi0EuHTo4AWHp12YyLXGgvwIlqmwd2JBiX9XqbqxOsd
GX8/BgyHF3s0jEI98fgqAgR4nWSM14Uq6mBb0p9DQCrtb2YV+md4/GQXVuyv96XK7F1oDsa1Mc7h
uVt2xa5xxuA6Q+n/xJu/ES219AG1HUqr4Cz03/92YPQ47sXAeYrIl65xbteKNAcs184ugz9u2YL0
0OEEvAd3ThoQLx+FxnVAmZq3L5STReDOuMYnqjpXRfjtj6eToEVzmAyWKt/xkV5ZLYqSfZBHbRtX
EAba7qCK4JRYzxtDxxFA7KckxiZxjuJxbywA/eCiRRgJ4As6muFn9Pezr0j2nLqHvfEonMQpgTFL
GLkeY0RGgE7IhtjY6SSmc0EXZz5AvVouoLKfkot781E0iGjeGDSjjkW4BrD5c4aSdoQa+MopA/lh
XWzr3Bty50Sp/TGiH4WZEC0L7jacpLS87ZcrArUAOcDlzegkmNOXsE0d3Dcw2XUb1IM6zDHOOqMz
zoA5pgev9ZwPK6pT5zZd0Es7SONPaYYhxULd8x/bT2AIitkFFZWMO+Tws50xVgVsaJogdinyS68o
YUDU8XhTrFa8c+M53PZLV54AnLwRSugtIoDKXc2m7HG0ygc8YkHj8k4zHZudNzYe3IqhOHF26STm
5cihHBmYUPmBklhgnV6O3P8l7Uy23ESidf1Ch7XoA6YCISlbZ7otT1guV5m+73n6+5Eji+SK4zoT
T2yvEBCxYzd/o8BEiNK+jE5FNfdeYZTmEani7jTqcXEyTVRJKsLRzg32fmtwKXA70wEkTwZMc72o
NgHzy9IwAkVrJB7McuNYFbQphOg/3T7AG4XB0mVWmTItIAU8Eq6XQnIvlEOhhacOItJp6CzdU7RW
veuKSjtCDY+cqqjaZ2OgJzoM6AubQZ27t3/E+y+JehLYL1IR9EzMdS7dU9pVtGGiU02nBbX+tD0a
WELsfMm1GAEhhGVIUxmpcTO8k7XqOli2qEuEp5TwTAoQSMqxjjG4lmZ/ZOLsa2c0f9AayYr8EsKh
e4bQ/D3wS+NhHnrtMLGJ77Vprk63H/89coofxmem9UDIWRoC199AoZuMWpG6fAPJv0iIEzmQhZqz
kc3YruNb8JSrfYvsQJ+5qTqL81wWxmFGzf8IjW/auTy3Nh+tYHQ+lrCurJuWhjkOelWY4SloTOMv
f5pkryequOGYGDtCv+/TEL46D8/UgXyNNun1gxuYjGGKZCQnme1N67fBDbCjF48MPA2uXNcOKDrk
Bxoge43DrX1P7YLk1CKYwUh5eQu/Xcdq10b9hAvRSY1t6TiOanxA40un79IP53YuH/BMevQNPztM
5aSerFCrP97+7BvvmZoGc0mLC5QIpl7/AjF0XReqweIpgtejxtThDF+6c2pyh50DthHEVC4aUIjI
j/KuV+9Zg4BoTm+3mqo2d1JoWndZjx8Nvy05NkZfHbq2+GNADZUaJxrgqIr8E53N1fOZeTkBk49P
k6rBcpWU2mXs8h9SPcROyCUX79BF0GsVoPEmtPK50uMTOdHTPMbWswWkH8G6Evs8GW8uT5Ol6GI2
2uR2ETk1xJCKf8h1a2VGdlFKpfzy518WXVUmG2CwQH6tflKIbCj0O0TV5nTCyVKvHmKrLw+hXeg7
SngbkVPliiB0IvoGkWG1i3VUpkoT46gT/MsYd+wsg2Kvd024ExOWu3R1C6pvEyJcf4Gxrp+I9Eua
lTIn+UJQz/F1LHn0qPk3VuVnwlW6s9rWdl2sKhQwh1wIa0VWBODk0AAHdaJwxJiz0cmSoyqHwJLB
hhZB6vZdqu9cD1vHEZAFbXN9eUAAzVcBAdKQjfejTZKJ44JXlmaA6Rf5rNZre+P4tR7achMtVYAM
54wbibv+ei3Zxl5mkPEumCXlY9hCW0EQhLzzAbWSY4+dIioMlwbPrhjnU60XrwtbZCyaJwuXmTyg
4z7UT7o/fhZwXW/v3a3LCEFzelrcODYffRUrhEgk5F+N+JTS8XQSQJ+OOZbKAf744JpZYnhDXJdP
s6EWFx4xOHawrE5C6kygQMFe6+D/83PekFoI1Otr7E/VkAphNYRAYY9ZaCSbyj1U9R9pVyYfhlwE
Zw5gCd8HOYrEbEckwkTuBTmerWHCUO/2y3nfK+a7YfxE/QoeijHb9XfLGVyjWEasiRkPXZhXYz9Y
yhXaCrJ6KSFBu9ANza+FGvbnCYnTnTC+ddptZhMol3LiAeRfL98LUYQyiikneygp3RXcNAvy4tN/
eMhF+A5XdY0KfbU5MQYh4ZWmxVFUhqpGk/OLbGFvQm8YtROOvDNZvXyIBz17agpd23nHmw9JTfk2
FDa1dUkJgFXN+m6IT1Yw18cmbxpnwP14J/PYPO3Imy5D4AUEufyK365/6HhBNQxsqzCvayfSRhlF
sxA38da2P91+n5sPhJIcq5F36utkfozsGXLTchtglrV4u0Yo2qZ/jHZ/64vqrAO0ggbD6qtBsIzB
g0HbzAO7uhtMfC9RBCj+w32Diz1pEwU/rJBVYVKNWqqmJh9H75TZDXw5dqVs/GMcOHcZjAbiI5Wx
xk64/jjlCNUbq5v4RONKB6mEw6mFaa+H+eq/t7/Nxr3GSjwHcwnUdtcnyuhrPYx19vpkWvNDLyU6
LruFdcHrNnbjpCx2tt3GXoA0g3ItZR3V3TrTh5iJtyIGLacRpo4Ld0B4iZgi9/ZTba/CyaflSjVh
rDIvKmG0pUmFTllXZ4c0M8xj0HOD/IdVTHzWl+zVeJflCFKtIV3eXY6l8b2J3JZL0ZLttC42Dioo
ORDKJAJvsKTrvcD9g6Fn2GHzEyuBp7fZ5A5BXh4NUQbH2w+0kXYsLfE36AKrieW1/hYTpFrxqwJ1
slNm0GsqbevfDiGbg1XHH6CLdndFg0rp7SW3vhT3OkioBR3Hhr9esg413N4smnSizSR3bKT5GEZm
uNMpeZuPrNI3cJzU2CTjdErWRT5sSZxTWpgjODcGAB0quNeLNEIznGulDJ87CVXQY6SKpPaA57UG
FvKmMdzVeoZlaB36872QIJofCAAFUlqymnytkY37lMz2P4Y/z0c8kw2kuIAvwZhuI+yJ4xpVbfSd
sFGuStHrd51Rqga26FX7MZAHNM5CBebxaZzMmKRcKFPgoCVX/hQgXtG8tiGBIbxg53fEskp5QUvQ
1o99n/XfzDqKoRXV2dCeKqPvBDou2KI7udKbJ5SluLagPap/yZTV+GAWenbJlB5dE7bYT4Avxogx
Cg3/XBTZc11Nnppjj+M0YxfNh4Jx14fBAjKxKDal38vWVpffN41nM5j5qa1t9InTWJn5LS1l+RVb
d6AiVtvWX7HsaNA6Yorr+Bn4LscKy+aHmYwn/mfeHYzU0I+anBrdwS4NfFhttTf/0pJYe62pVwzQ
VkOSOHlvDiG+e+hX4ntvFi81cLNzlyll7DZzpzzwzrr5DsGH4DMmY9VlohH7IcNf5thNIa6yxaw+
VrgxeLIxZWe0FiLZCSJ1tA91qdBsFNCjv2rNaNH2xyY424k/G2X90pcDR8AfSD6vKltZHuShMdjV
ZZVPNv6VLbF7GcVIZT17mo+wCl5cGFFn1ufb52nrCMMbkoE3oYRN7/n6POV9NtMRGSHLm4jc4hZr
vUoYP3sim4ZTRV3xd2rO/k7c2LpEoI1AaKXRuNzy14umndr7UQlIMIfwesdb7i8avPkT3rc/md/I
OzFjIyLSiTQATnCHsC+Xv/8tTNV+J5TcbKj5UN9x7MRAAKmM/pkh6uw82FbyvQjPLxQGCJpMqa6X
stS5bmDwcxFbdfbJRy/1JFu14lbgNVCcq8QB/4TwqDVxiCt6YN7XatkcgxkQJRISe7yNjY979WtW
wVIuAkPyEXI88QlpkIWx009SgWYBqJwqkbJLGsu/bu+nzXetgQ9ZBokLLej6BbQth13U3AbQf+2j
boSl25WT4c2i0HYOzVZ7EjepRQ4csgyAwVV2P2DYPqpAf09iBqAV4Pjr6YFeoI1Yh45pJdWxygC0
CZpzTjki6cGES7pgPZ97ajloTovo4BH6107KsrG7r37W8lV+227EVLT+2pxMeU7SM0B72UMuIHcW
ybmj3NCfvv3KN2oserQkgDr+AxQg69dgIMGSKCk7DVKE29dtSR80/67i1n6MbZEd20avTrioS2e1
7PYO11rDeinNgSUzE11IiIyRV7kTIJgxj4VKBJFz+O9jcSxsyxmS6qE1u39nYR71KfLMpP6Ct9QF
CMQD6ZbD7nCltvxrVIpvQvUvqZk9C7l3UAP4pOKlsBMCNtIGJlTM08GWwtVYp5E9lCI0eBhKDAjY
O3Wco9rQFXtC4xur4FPFe4ArBRZOW5UUCVh6Occi+FRPWDR2nVqcEitRdp7lPSUOcwuGekxZqDhl
mqHXG0xONRjRkeJ7NfaI5CY2kgxJm5wRlPUvCx7wAb+r8rXIMfWV69A4qmYtn7Aj/nV7473f6PTR
QJKy5RZy+DoXkztc2lAP8z0xxYi3xIB5xjkJjlU4GU6p1tXj/2m9dZ09+B0C8n5FgytECzMxmuJc
SZp6omAsflSVJs6319uALNH+XaBuJl0MOvarra1K+M8jBW97ca1eEq3TJCR5a0REWpTeHB2RYrQ/
psmjY4nCMupjh1BXSz58FD1bld/fRbY0ozTUIBOMjNFe/Hsf3hfvCtrxQl0Sh7XgOZaX6FVVlu01
Aq3YKpAdQFXFQcsNtwiF4pAovzLq1+nTDxIgIOQay44n0BmbvpoTQEksckqRf5zqPXzkxtagm6sz
NwLGQn9wFZNEWU2KTzzyRBs+DLMmpkMtyS+JjyWoZQTpzpd6FwLJXmhLoBkOy2ShSlyfiADJozCs
5uikBzkW6ZJsIWMV94+WjkjbGONlVvvNMUqUv8Zybne+w7vPsCwOCYQ+L+My2PzXi89jpnV9iJQL
fOgQabfggznkX5QEX9WyK38Zev/h9r7cXPCt40pSQ49vlWRE0mxVQ9kTzPrSP6VJ3n40J6D/9iRb
R/SNzQOepXtE3HexDUAx4BciPS95ORLXT5njIJeHPU8pdya35pDaTu5Pe3v63b5ZVuEeI55oQF7W
+waVPjRUAx4NMbvyEhhy4sxSGh7DZuqOqLPuWYpsPhWtBegU9Cmh618/VdUH9dgJMtE4Q3whw9rV
8/tmD/e3fJCranJ5qt9WWcWRfFSFkoYVH8wQT1UBL5Nmg/Xom/l0YKolnB7TpA9BM+z1pjdeJ9F5
IQ3hlwbtdXUhjabe9Go0MSct8u4kzYnw2nmMjqY8jY+JsUsre381kfEtJCUO4zIOXZ8FKQgkNfar
8OSXqnqGdqS9lsGo3ZUBOxWj0fLSTtiPTj3AdCUQ6B5FWnhA2k/6dPuMvDFLV+8ceLtO8gNSHAWT
VY0RAAqrJQtGlB+iuwhEJnZUqfmXwhDQPpH9QJv2YlejFwcaap6ILk1oLzuLaSjaq7FDklwfwSfp
7pDIR99c2CETjn+RdcHtsj2MsvwyNPGHNrOfNdBPqDuJ+kA/4Z6GiHls2rb50/YR7/b3J1rt1XJE
tjrMg5A8b/qZG1rwFAEAutx+b1s7honnMstgwExAWx2IrkRmHB3bE0qp+mEw8uaYmPJn0DC9q+rG
HqnpfcG0PJSwAMMyHlDInK7XG0WGul8rglPYV/+IKFXdeNK1Dwl0XfTOjFdDQ94OqArmWLrZ0lry
Uw8zH+m+1/6czLD8lgU1xQCWELc+LblmtQUs6eBkY12DouoQIPvSzI6vDhTEqal7VjrvlYwbsWHp
2cLXXjAzAFOuXwBFS5ApLV81atoXpPjUT3bQZR8VZpSflFCvnLyjnYfcuPB3PvUb3Hh1RFiaIpwE
jp6+vtpQhIsZHfwoPA2iuA8QzsdVHK3SZEiZowlaI6hCwvIbv42iI0D6L6kQF82sflLh/lMZ/uI5
h/l31v8y8aU9tCnsbqn/QZ/6HEC1cpu6ewS5HaNVU/0QRtEcO4SzjkEpObc37UYUX4hA3Ew8Cooe
y4X5W8WFtq9pTDbvcMSn0bNFKzwbxdKdpuDmKhQQfCeGumKd7tIFpbAM/AB5nKp32dFI9/WTtXPK
Ny53gPiCHrEJupWydvUsSZJIyYB6DNP42YHTKbthkiqXzOTR2jmPD0tPZWcrbD4acPE3+xVWX536
RI4yG4Wy4NTo9s+qVZSjEUR75kBvXax3+01wEdH/XurUVZZW1L4eI4fHC0QB4VmvTAUXApJmbmHj
DsuB1KWgT46gjqTPUlm1TlWn8hHIWPQRTMzgDP2o08nTjed+bnW3NVJkxYtJeKmZWHd+Leb7uMzT
w4hlZHqQ0l09rM3XZJEl0HqG7btOM+M4ivxWkvk2nY3QrIpOjNmHv/7DZqYltxhMEoLXvcAyKXyE
rFlENpv2pMWZcUSlsHT/fBXSZRDfCwYEpN71NtNEm2C+NfDFZyi/+SRqJBxJD26v8r5FQ6K4zOwZ
/sJzfMdXyrrE1n3RElLxm/liN2F6B+pmfDLnCB0TCnZXEVZJZ30Ijj76l0jIq2hgAsA9D+PUH5DR
ZaSe59VOwbCVqABiklkBiCKowdXzq0FpZgEUXo8LpfsBpAU5P0gnjozl4Z1sYOjSZFwwYJsX87gU
mhO+p3GM/eXOG1oWWh0K6PeA69C4Yf60RlHMcxHlXdJK3oTa2nMQ4eYRSNZ5ljPdM2Ite86R0XRC
2/9FZzP7hRIjqcbcjy8lnhovt3/Mxv62iJ8G9fxbPbnKUwO7GerGKiQPLfDKRaFIOYQ+sP4/XWWZ
fpFyAxuB47tuxzaFArB7RjrHTJEsltu4voRpsqej8D6Osgq2hUsY5SytO7G6jGp8rsy+R52qunU5
TefI73tHVaPxrGbK4Mi5Ou6cKuLAu8/JstxAXKy0m6FpX5+rJpq02kDH1Us71Hgi5aHUsvLnPNAt
Psp6MpzQxa/tQ2kXteZgP5S+Gr4YeyQljVE5DPLMTVwK+RW0z/QCWEXiJpafzdi2Pwa9nnwfC+A4
RxuAX3TCHyT7FIaa+tNieKA4ehkVuqOOGsZGqZKNbqVbk3TokzbTL2M9Sov+uFbgbIFYdOemGIt8
irG19mFURfZ0iLLQDw4CT4DSbZTYHt3IKALfRY1Osh1LUuv4HJtp8NhPbfSAsL7/1zhIoWuONmY8
QTelhySGRIU2aRe+9F2pf1aGMfuVt2r+d1wGVQSjWDYGZi5Gz3a2I4oDKfobRyT7KUIhxkSMWGYp
nBoEDjWziSI77lzI/LcmjNu5T8KfsVVxAgr0fX9Ig61gDCKN0Vdsb7sv5jxBvQV4/kUp5nI+1Bp7
4BSHan7q1baDiwum7ueoK92zGeU26C/DrM8TFNqXDCi4ccgUVXpQaj3ykTod9HPY4YZ7UNE0/Y49
2/A1L/XmJdWV+VD5cvNiMVRwQiN7SLpMQpHKQpwbEduSrks++J/MvjLuiS7iU0rT6qWKY/+I71rd
uIjOTvcFMz373Eoxs79F31Vya6sp5b9LkbTWAeP4KKKDY4+Gk0mIZHvwSoPvSj73ldspSvcU92Ey
nWqjlHTnf9IW05i8UhkbRSKE+1nq9ouETwmOZrnxGSm/PDugGOh/GCu7fQ3ggAVomyagNZVMQqud
Sjv4bKWm9DJEWfbl9ol/NxRA+XIhyjIZoRn0Dq4c1LYY/ST2vaApC8cP8wyNYkU9icb8/OcrofxD
5sS4lSbCKpsmpajUOshojaLScF824a8W6veTbDd7lqhbz4QQHsb1ZO+MltbJTBwEYT+GrERN4FVB
Vt/jXmRghyN9u/1Mbynf9RVBRUKbFXaF9UZ3v44piYXVkMSm9FAfRvxHm7NPkmB0STzQzlweqFDr
DaNLkI2LEjm8rCTbC6fKRmDjR/AD4JVQHKqrwDaU2kjU8W0vC8zZS0cseYzRxuNRzz+rU3cPMbPG
7ccaHMNvfuSxRTuls4v7Wmr/DezvsYSsb+v/FVnmvRlq5q+unINzE2vlzs2+8V3oICFuQAlLH8le
fZexErOOdLbvtVKDEn1o/YNxV3cEELvn7Lhxw+iwwUDUgEQnn10lzVbgg7HRUvwmscRw+8xgttQJ
4ZbYKcE8x1nwoDPa3ql1Np/PXjSQFpUmSufrzRDgnoFE6NKTFoH8rW+V6RCo8XDm35r/4VXCqqBx
xMGlc7E6TEJpdWx2WcpOcHvqoiQ8AIGoEOFr97wfN/e4woFlf4Pphx57/Vi2gTUv2gG219cDc/8C
NMARPdIGB0HVPqaq0V8GLtwjdve9W1llfqnIHnau7+XdrQ8a2iMUd4iGcrJX79ZET2JS8NP05lhJ
PQXLP7cPR8uLMEdzEROtP1X4fziYEO191c2VF9D3Uvkt0rfXj2/IWYirEv3yFjLpMc/rajEesO6k
Hj3KJBqCz7gV10c1MdSdj/w+5wPzJEi6DYY4cOBWK1sB8g11AN2vA157nBCOYbBh72kYbe1aZWEN
wHxmN5mrNzvgry1H+Wh7ueRHbhOb/g/YJQ8AocTO9HXzeag6AFNAFeCQXL9JnFuyKk1U29MBzjwx
oirYudEeDGl5K+92Ch0iUFzkKWB/r1cxGJ7bJBmskqOB0+ND7WnKmD7KZVw/5rRcd7oCW9EXzzyS
WVBwCy34er0ehZOxJN56Uh5Wz/aEyAYa9+WxKHrMY+dedfsWG1mt0cLnvB72hrxb25NoSm3AXmHE
sQqqQ6n4oGhYvhlT+Wdj+vG9JvBThoKTvUy2XsNkrHVXEuan23ffzsLrsICM7mJ4wsKo1sn4oQfp
VzXGwblT0Z8I4yJ0Ky1M/04yfwe3uRXcYWKgnQiUgyJ8+fvfWkqtOc41MBU+MMMzhArqwrW0ND3L
WIQ5UxsWH9Ev+nn7Yd/u0PWuYjZNB53wYzJtuV60M43YR0PG9kYj/Xsyzew4Cn7IIUu1xV0t11VP
xEF+V6Nxivp8k3l+axCep6wBnyVNDEzEV0Oqqw8N9m5P6qzYDnYFvadynZwr3R6cvq8yjzGqeklp
qAExQ4sSDFrOf9W6n3WeBa+3H2pz5y4MZrBidLOs1XlsWh0DipYXyTAnxqcIOacLHt/JpZON3p39
qXbUzk/upUrFf46y5nJ7/bdOxuql0tHlazAnZUa3RomE9SworrhZWrztHmU5Sh8jvKAea6Fnzqzl
xSM/JHuwWqymmtb2D1VYDR8kyjY3VxLZNRORXrJutM6kk/l9LwMHa2druG/QozpY2CSclAALMXR8
0AecM/MxSpXgCHle/mxYOG02ZSNcG524oxw0oSur4A5GVnfMWVXuUalDW0rRGCCP0ewk3bHTGJXo
aAgxWdfDtjpZ2Zw/6l00fcOzKtl7P+yp9etBlwMpqGUEBpHjes/JXVpJcs0uMtqsfyytHnvXKNR2
4tfGOV6Q3G/m8ASQtbhrmBmRr1oV2SMS48cgG9GGK5XYDeqGPtCUpK6atZlX0Kzxbn//N2jH+gGp
PpCOJFQvdfn1AxY41g29wdUKojC7lKFW9fewYNXOsUz8CpGQLKfvo9pqrqXXo3BmI0m+pKM4wjcZ
JycaOv2vPKq7j22JTLuD1Iv8YMlhkSO061dfEINQXiVZ6T4ibzp8CGcx/DGJYoHBM49AwpztC+Pz
+glwIbMQY19eXq5oZylIW0eoYwnMtCrcWdU7/EI0QP+0+TzJ7vZQZBt3N7UHQAgoFEsvbxUKAyXV
x6kuSM0yILeT6uuHtmzSs6H4O9H+DVDx7lvBEiF7V5AYXwfAdJKTbp4x/55E13zSuqK/ryT8Z0Ak
Jm6nVa19KJjm/w3HUf0G8WPAJ6azf0g1HQTayNH0PMFL/OmDSapdfRwfYxqp2SE0ovgvVVIQdZtQ
B/yaJgZ2hPh8RJkz+b76LfFjZY8BtpGI0HThxfHF0BTQV820qLEE8mF8NSXqAy+yjAYXqUDeOVgb
HVbuC2u5lyFikT2u7owRk6OsmWuS1HoYIlzTIwtPwKEZkWAl28SKOoyiszpg05hnSfCxsY35bvDT
KD1H2HIxvwGuSC1XTHjWtqMdfdw5fxs36dLsgxgFYRoE2mr7FLaQYl+ktje0pltJ9vcxrhc5teyY
B8a5LJL7vkifsLt0EPB4zQb576SfH8spuwvq8qWrhuNQRo4h5x97GvplqzmJGM+SUhxVo3QkGzpy
wBHoNG6Tzq4PKmocOy956xEM8E3QX+mM0k+8PoBRanYJqHrLo9ADvNkBsMnKTnca3XhQ7LZ1xQJ2
vP3eNu5NmqRMSxBx04he6+/aIfkd5pPltfaPNM3me6RUs0teAgW2epR/azkxsRWsE5xlAXHfXnxj
LIuw10IRZTxAzF3DglNf8UUJsseLGQEfRFzdK35zkuL6kxxYjNSV3JO69GNuK6+hKf3S4TOoUbMn
7br53gXTIiojkFhroIuCsG+QVK3lzYH9pOAfTrceq6Exj4Kj7VftQfj/3n7wrUMLBJtC6C33W29W
7BFTmHV86VIZEDrJLOEUISf39ipbzRQSEsbsjCzpgq8pW0WEA7bZcde1wfQdnuByelESKpmVXMYk
r89jylRGzhrzk+WPkOQioZ9wiKpO87wMZ6N8ODOuDh8Wu7N7JMg0Ly3pzmLLnD6hev3nQ0m0PQDI
LLgfa+l3XB+AZtakvCk1y6t6NblnjKd60Poa7JPV+mTPsfQYSNK4c+o2vwWpMKxKlGlITq4Xpd09
QwSdLY8mTEyzsjIPWlEZO/nB1jmjJykM0A6CztHqcjXnuqw1f7C8VLEKD8aFSQd0sL1qLuLPhhE1
DxFm7fdZ3lsf67RKd5ZfjvH6xgN+D2AG8jMAiuUl/FZngOyvcF1k+TpZZuipibBCj+sLswE7vIMz
8ev21tt8qQuKy6I4xnNm9VKlMgJJ1dPTsEJdOUw+rmEtxH33/7TKOuk3gB+O9MAtT9Lq5qFrcgjI
ttTuvLvNZ0EHQaHPB+J6TT+iFzPRNmnYlUqH6nqnCDfAQmvnsG6uAjQF1RT8LABTXX+h1Ei0TO96
tmEUBgRb82OOptpOwN3ahVSZELbgNTGQXS2i4kSL+iiRbgxz9Tm15uhptkm0JCwEz1oqUB4YG3jk
VaEebeblO8+4lZ6TWjIQZWrFxHV1vsEchGVfpbzJTM3PRtwp5FkEQChjwzmmejy2Wmc4oyymnfRg
K8QvpEUkfTh9zAiu326iqpXJlJiAOwfhhxrVaLcyk29KXX+0Ous1FPMe5G/rxP2+4urA66kFfEMm
5CJQ6jIr+JkKdT7DdHHmYZZ2tuh7Xa2Ftb4gnNDKNED5rD5sVWNRmnRcKOkg5d+yuhirAwa1xbFq
YIKHXLIPc4OkYz5JX0Kzte8GJN/cUbMSp7O6fypFhDvfemM/A4gj5nD4F3OK1bfGi93qqFcsL0BK
6Zznen/3v8hLN77r1Sqr5577sA6CJc5MIwpUUeDrHipbJuOypvmAO2CEqtxe+bD5ZAQ2ZenaGMyA
rveSUUiY+i1RRyvmgSxxnhxzKeNvx7atES9QGQbLdMWZCq65BL7QEjzDO2AnSihQdqoG/SLJTEoB
Cpgnq+W5WtOOv+FkPhYH/JjkGZdNQ0ocypDRuDPifrYOuP6UAQY9uf+r6+k8H2yp6LEQ73rRHLLc
QO9TmTj3QVVgjanVNtTkbp4qGj+05RejMjsLHK3jz4OUVMsQEa/vV3KJ4FWz0+b77afeqjOoP3ET
AV0NM3ttC2Gi7IzLeSVoHqn9i9HZocP0tXLHUAmPWApbX+q4nbyp8Wu30SftDv95/Qejxf5ZMfz0
LkwkyZk7UBS3f9hG5ARnugA9+VWAslYBBOFJHbctVC/C2awPRMrGwV2T4oH+kpMlGXMxTcKU29C+
WnLdf769+nthCtw4gI8g9QGE1MDP7HrPZdSpM3MK36OK6mvHjoPhMfSNvnQiTM9R+8KT08V6O3hV
qkWPIZnbITpg1ftBpZ8QHqK+YVJt5RSwrsQQ+BhXYxp6cRGlSwQgpuCfnOo7P3sj3sOgpWZcqH8g
55aT9FvWIUbVkOJh6S/Z6vDIuPCnNJj4w6chqgU9MgyCNpcnN765Q+HYOKJveMO3Zhxj2lVYsOM0
7s3ZEp4yoeJ1sK1Saw6GXmY7ueP78MNIFlTjQozCHWENopJTUWtF0wvPb+zUlaUkfA3jOnYMfRSn
kYLjkNl+8np7M2wsugw4QPFQIpItr24W9gm+4gomFLqvNrh+W/b0obCVr76p1g9FOec/azGaO+H8
DS5znUEygQCUCBUH0jfAuutvmePvjBk6rR+rI1dyfTnB4M63Wk0cZgTIu6em7MtPcj1EgVM2RvEp
8hutJZX2O43MSSyIQhsGCCTYXLtvw8aaaMuGQeOWgTlYx4k+WON0IUBOp9GMTAZQ4iuvPibEWK02
0Rg7dlrE6oNVT1WF+EwXB4ewq+XGbbpR+9FxDvB5zXLIEXLtF//YeTL8EPShv0WiaCEZoy5ZHGrM
znu3nZv5UsOiqby44ai4uTxYqaMniCgcFEmauU9S+ZUugywf0HlvrTsrx2r77BtFZTsRPaWHPmrT
zg1MrGMNIRnzgQaWUS4olbl3jCooUheEYglYNRvNBHviKH0ZE9FFx2mKviaG1JRHGRv61BEwSb5N
fq+/jFZUlQcmu2N6j4rYaLmoGw6ibxQvpXrPXNOeTQRS+2x85NfHD32d1bqTTHkCTLaTNZCCXZzv
bLiN7ILOLfxHEiccswCjXH97XDgiOn+h8BBHDu7ocjevk0EPxAoUDdlMVAUrpfSfahtczzia9hPK
GqVXmAyNGwu0gC7KP6/aVFQH6FyQj9NDWFdtYWf5gdVoppfafnrWkqo7YVZaHW8ftfdJHKvAMUVv
DewcJfT1g5epHkYYbJketmzpuSa1dRHZcHEKGakUiz190L3lVmGr0eymJaKYHnQr02nksj7aPVBp
WSzuAlH/5/UTPXIqbiaYWBswD79+vCiVammWJtMbtbI+jS0z77SUhp3Q8f4WYJWldKKsR1NpTRyt
G1NDsr8xPdNXE1fzm/Gl1wINmKPEerjbPggQHs4cjXvMuuX3r2IWUh40P4jSyImsoRNpUNpZOpWm
B9Rccqa0Qe5MT6tLlIj+T5W9aebYFDXA+plbAkFdvcrYmIWRDIZnzHZ9Ibz4l16ocrRz4Ww80aKN
gw0CaImFx3+9DI2bLMijwvDwtg/ukyhWzz2wLa+oRLFzh24sBYUVd2IqxUUFeRXw9S5ErSAP4VRH
UoFG2lw52EvYbokz+E6uu7nUomD21pFnAHD9VGETRk092LqXG1HhkSMwJxzU4aQQFHc248blibMX
Q0/uTzqP5mpOyPSybsNZ1z0MjSG1Jj7ifmFgPMlzlHxVakU+0Sidd77aRiOO18gp0KEvL16Zq1Vl
hfQco2ENnVLaE9WAhtlYcommQr/r06RG57DXX4dA/RnbWvQx0YBqYvgReeNs2whmGcrdjBiFa6Z6
6wVWknozWh9MZpIACUz/8+2ot/GO3lqTlG4AhengXH8OimOfkmNmypPpFsGO2OA5Osi/c5354fn2
Yhsxz0ZzDcVHPgYQ5eXH/JYjMhi1LZSRdA+Da+2ehNA4SZPUI2iHwQW+7MMf0yuQFQJOBXoW6UXy
tuv1hrQcOMKgnv0ZaGytQPHNrCzaeaqNHf3GoSJT57MDf79eRcR9XJVpxCrmpL+adjodg3RukXMn
nN9+ge9zXQLBwopnbIe8xhoKjMdOmmuxoDU71cqzbzcBigPRXv3znn/PV1rop0hAARzA8eX6iapM
jAaSnKqHrqJ0J9mW/9okQck8EEmR5BDpUnG0qnK8YJM1/psV9eTloz5earQZngWE1nvbZCJtRFUx
o9qSpk5FEovtRRQeOhHOjTMrkvnBSMPJ+9MXREOEnvIiY0tFva5CWq0qWrO0VKROGG2kpf/Tsurg
vyxCSx9iF2+Hc3P9epRqzjpEclUP4+keSGLRfDeDKv90+1HeHxZ019BBWDJwpiVr2pyeBUkM85+G
/qz4dHG70JnbltoNrAwqwNGef99G3Xm9oHr9WNJAxhqPpvDUUmrvprQuvGQKs3+HIonuwocQUqXS
9Q5jZYHKSkd5HI2hh67Q8FeGnRGprbBfYxNJEAt4sUcaYJ2bMlMvt9/L++PGz2T8t/TwlzHW6mdq
0VwBkhQCH6ikcqqORLAc5O4AAEPb+dAblA7WgkFBKx3eDKqD168EXxobzBwe0VGgJA4cv9pVikJx
GCCPnp+XjCuQZ77IZdG4SP1Mbp/okmPmVb4TY94ffH4IuvVLj50q+91msKmbYdQI7/9xd17NcVvr
mv4rLl8f6CCHU8f7AkCjm5miRGlLNygFGjmHBeDXzwNuew8b7GGPztXUlMtlSwyrsbDCF94wDcga
ihDtcG12ztUxT0AmGYbnpCcDIQl4zfHzRuWSdyHAAVo/EbkLrLBDFMaD29gNmbVRo7wyq8LLsZq6
qkGcXwiK3Gfe76lHJUaljAg1FRr8ui9eXBJVGpPyArsI4sjScQmMK0+TB/2XT1ICfZLqFUFCaiFv
giu5tpVqdf0Jkl5YfjiL+ZDiU797e62uv+U4KGUU2NKo96zqGtv1Iw/tBEtJXbmDFqBLW5kOymI9
idiiFKIqMMpEVlyqxABnQp9Tm+RZxhr1FHKabfUd7dA+zBudSVxq66rvjHDXhTl+1kp5bqhT5xRQ
LEJvipfAoTZrBs18Tapn3pcYptIfU9qKipKkWP/2XOqG/uuJzHOKRp8OxDLR9+bNKSgZd9IkrMBU
5+pCHZLczcfYPhM6nHwqzvfVO54DeBs6jMqMG7g0UVUqLdujn1VTgknKQ1KIR21q8vu3F8ozdOPV
Slm7ocRghI/btDujSSiHsW0Gc1+VyHwPjmcZyeTHSPp7UaTVbgdD5oD+p3kQhAcB5BN0yUUb3y15
3voxFUNXgtBBUoKVRz7owptlyCRjVyguUt7jzYDdyHU8kMnOfYfmcmjW17Y5Cn9YVuyniOYLi4TG
AyQmV66jNPqhbkNMeDEW0DoxuWZlu0iw22Y14fqTGnt11tKrakLc4D9qpe2jpG3RUiwgUtbS0l0i
BTXApRH257cn69S7WTn4q989aNxt61hrBq2eFypxUpurQZ5nYUDJAiwM/A36x5pyBv97ahdzIq7+
kXSztC2euVaaODcSqvOdozZu2xfaJ6M3lLsmTDWvQYB7j9CZ4TnAuM5s4xNnIc0AJM0cMkBAE5uz
cIoqR++shFNqNJrrYUJTWsm77vD2fJ44LDC75YazaBYCatyEe4B0p8yEVR2MeY/LXW7Uh0Srridj
6s7sqtfZBlXMFyNt7u6i0JB4ziN2VRQZnqaWAgcAMOLSAlLIkrA6bWWp/Z9MItQNQsI1ZtsK3EvQ
SfqmSzmEjXLal04t0c1Jz8Gpn1Hgmx3MPbLqiiIIRdaxiRUSmkgxiGruTrCguwqIsRc6A4lbPoeB
GmnRxaKN8sGmjgzcP5kuVXCrUOPq/FBMyCeT6vW+Ivf6hZxqCOwUY+73UvKz7oV6AyBCgSRhVAel
V+rLPhu/LDkkNEcBBTWGxXA3IRhxLfWh6fUKyL0oDUsYUUu8f3utvBYwQpcLc2KmEQ+5tWZwfD33
Y+kkfVFYgRbFsxooWi3VXiRp9ve8pkfoJpVsujbULzQvEjHf4augt25oNN2VLfS68xsE9w/mXIHY
Qt+o+WfWy9O5Wt6pFU37hi7y2ic1tg3JuImjWq8pYmbtgEyRLJWeqIR62UvGOSTlyaE4jVZIFQJ1
9ub6i6U2iQwltwiEs8ZvHPUDDM/00FXAWM5M/anTYFXI/Xuo9esvI6MiHzIrNs1AMg3rxrHiOujC
KrvW4eMFkxPWX0syho+JTfg5lK3lRlTj9kuvvE8jafF7FJQuctgfZwK2E+ki5Nu1107AqEDG2Hwu
KvVM7sgU6LHpCiMOasxmF8f6qjjLXSwBg5QVkhcdlmGc3mvDdBjV+EasEPMhS+7nWrowlfJTZfTe
rMm3nSV5YmnP6YI8X6HbDUoADQeeO53DfJOnU+awli6nwGtLUkgXdRDzlWNE465PegrxOOYEhdrV
hwhvBrdeKghQMYJLaryMoOLSYjdPmthJyJzvsmJOD1Ke67fOkC7XpjDBzet0NlJzUT7/h4rcgKiI
lQKhZvMBhWGxAyyk06Zv7TOn2wlc3Up9JsJcKys81yYempdmjqyMsVZdth9z3VUuejyjn8p6eUHP
ofckbVT3klos97FTgnF0EnL4ojAwnCc0/R8sUoptNI+4rnAw2SwGbEKnOU0dM4hX8EzXFugRqZG+
N0K9cNN8QfjUlhIIqGjaybn51I7lCEc9z1wCVPQUW3kIWhivZ6ZpfbmvXj41AYBx8F3Aix/vHUcC
NpRzyQddHF4TOpUfzCxqPvQjoq61LD+ZiVUfCtjBgbagavj2pJzauCQbdCjR9UKGYzO4KsYsNdPQ
DMh4Zl9J4F8QLDlnUpoTYRH1ffDU67QjH7YJFgYlFB01XHqFFU6mRjiI63LOH3U4Hru0d34dKgWr
Dm1GwJw0Q9GaPZ7RleYxJK1lBkMcWrtw0hK/UVEUfnvqTvSjGAYVG53aGmDf5+X/4tArulhTJEGf
pMyywUWjKPeoHH9e1MbxZ/7/q5hR5mhb41KLKvR37RtbMvx4mD69/UFezy7WaqujGx1Pi9Nu87it
2ilmlAs1mOb8CzmX6hkSvOkIE3Uwb2V/Zr2+vlYYDoT3s1fja2WYxhhxSDNLNdAXSRpcIF6DO+ZF
fKWalf7L/YyjsZ6rAi+mmDSq7awio54VytN1mWd/hnV1rqh4cv4wSKHqS5hJk+Z4ueRVmBmtCcpz
nqG22oMj77S5rnZW25NaWfO5BP/UBALYAV0C3hNw4iaoxTl0XtHGSjBZde9W6NvdEf6Vu85Qpt3b
S+PUUCCTUOekSgfRc/36i/kr5QLxCYSzgD6U8m5IwNzIvY1DlBVmZ4Y6NYvm+lj0nmBYbmcRKVp4
5+j+k/Xo+p1W1fVlGzb1LgJneBXWZXNmGa6r+vjYxGWA3B60OJxOtEGPH43jes7ipOLRFpnKlqA6
tUswpyQz7ItdKDeFL0Fm9KfcObcDXh+aDK1S6obAS7toi+uYBjVRuyhXAvy4232FF5lbQps8M6Gn
R+FoQS0Mtb5t9WLBk75R7ETBdFTRvX6gUIJMwjkbplMrhFYeKRwyRQSl62t9sULqoa2BFPDaVnV0
GGLzgsNgPXuN3rRnHujUCsFLgSoeCQ/oqs26L3Skv6q2UQI57XI3jSbTb+NB9aNmGN0e7vGZlO5E
/AHWGGo8BHkI5BQnj5+tcVKa/2UoB4lIbK9opexashEX0uXIcDMU6ncFqyh2NWSpwTSE6kFu5OUC
PEbjtaV1Dgj/eqr5OJSHUZwh9Aeuc/xxSrlSRj4sfmmdDalJbpJAcIEFICY+vr3tX8/08UjrJ3nx
UsOORBYugxyQuJm7ubIHEJgZflexXOygiH17e7jXK9UAVoUWIuIyxGVbj60OAYaiKHmwVRpk7zSh
2OVK2ZwhqZ6YPsXg5qFsSJ5HiHr8UHZXAnupnAVxuq68SIw8CkoAtRfkn+c6pSceCCArOk5EZevp
srlRO2CpvVoZS7AYqDWjbzx4IHPSM1nTibfEKLTLbDrAa1y0eaBQNgbLVJfA6OKG0nx+E2bhrTJ2
JotjPgedev1M1N7Aj8DDgNTPVXc8Wj2ETJk2qcGgak2AkkqOak8nPb69FJ7f9fGxTFESbv0z2NZ4
JVPulE0R5XIrB8PQhZon5Cn8upSqofmNQF7JHaUuzHyRhwvxLLbZVymg5zqI2ioeLvkWpLEGJIXK
Kwi0+eIOcqF8UCzcH32Vw8IHiRq9T9O5FBdhudSfcHkw0UWrnWR+Lzvtn8BN60f8oFLFDeth+Zwu
YSvcvh0gpMajpNKcSEWe38W2MBu/UNJGAccksZSyFgD2ZFWPci6UAX+4tYw3rV0W/+0pOvEiyJTR
UwMNgmrotkwh43RdauYoB1NX9Pt2SmSy0zj+8vYoJyCsK6IGQ49VGQa/kk01JCaWhy2HSnw4SXR7
ExHfluXSok+I9kR6bdSzlK4T5yR+2LF5Xegf1uylqWrsoyrUHxJTrj/2SxZCwgRYdWbxv76+gXMQ
/iDgRMT1SqNcyFmiTmU2B9pkllcrN9XXRFzctr0EKgI6CDTurrzDHOOcPu3r+WdkmvzU3QjbzW39
HEtFeokO/d0Wz4mDCuDU1+xyPPN8J0YhZ8NHFMQRRIqtNQAhni6JlM3dD6lA+HVBrF6fzDP2Nydm
kV77KjJIYU8BB3i8qasWd0q29RIgvd3eathGD6AUV+agrJZeaXfSTirmwdfq8ZxKwgn66orHWfUB
AQKxkNcZeHHJNHmrjc2s0mDXB9LjeCryzy15QXuZS+rSuJ2UN9fdJEfllZS1MIhjTeC1EclzJbmp
Jtnmrl/0/ltdx+M12Xoc7vVwbh4dKq6x19YSTLAaThzCVY0juU67DJPbVKV624eQLP2xUdJzJbNT
b42eNsEagFrETzbzmTVhH2ktLiTN0gx+0cxV4Ghw0N7em+dG2QRCitFYdiP3SxBVfXJlAg/zErOw
z6zA1/cl74c3ZIA2ANG0DbeEnQkJyS9WYFY2btUmmqtn5eJFHEBnUuFTD8S9byCvCjwD2OnxUshL
keJokjJUpMt+nkJzT+1J9n992kDNwHagXg6UezNtEeBQK5ntOSANoWBnFMKXtPBccP/6Vl4h/2RL
z/AGY5sytXJbTOqgA+6ftfjTYoz9HrBbvq9Q7fEKWPBnnuoEZZ/6Gh1tjiIaRq9AOmIx83agoRcU
QKev8l4dK09Jls+RFqLPzTJxp7ouvUkyyn+GbK07wjlAy10tfW/LpbvA+GTEiwggszTKSLQlFZgY
oTYHvW1k2uXpT72X40d2cnnm9Hk9VetG4SAlpKDtvb1izK62BrnRp6DVFRGk8B2uBjXXPobGpOIA
Ophn4swToIe1FUTWRxTDC9oCYQEH5F28TtXc1M59kSbRpTxVnwet7IJJlR/NSUsDREXgw6BNeCDW
L1Ctrc/prp36HFS612h37fRylx+v92YOU1OeegHgsaz/Cewnh+dEu+y+qqP2T0miGkKTWRTlTmvE
/L5UrNbCkMr6VuqiOKc28Xqfk1St2mwEFGCRt4HdlCfGCHRt1famCae11nBtIAznF3OunjlSXu9z
4CbUElaCMoWmbeXCSmP8fnKGGkcRfcVeZ/A74B9nAv1T00vZmJCFbg7Nxe3diYWRY45mLgIqyx9R
3gm9fKS9OS+ovEz59dIbl5MldE9SxwujT7+T558DUp3IHcnRyGbWfIY53aIP1dmwxnyORSAyNI8M
pdKxr1Oju1zXGpeiWnVIEkcLpnIovF7M3WWYYrpQJVHvFcmonzkkTkw8wq1IMNFrR15gi4LNamoO
o2SMQZGY2kMNi8YXQxWdoT2dWEmw34kWuc7pCT7PyYsbXWls4PUdoyBP06CYH3Uf+gUkvytLWnfm
iZ57m8eJwgoooF5JbwpcwVYkZUGaIm9rpacBOeHcY9axB+DFxs1D2MvkT5UuLa4hwUrbN2OO/7aS
42vuGaMEH74Lhd77DuysK/pM4Teja5MC79+8zy9qM9SKg+X0VNPSvtEAsybdzugsBPi1pk6+gQwc
nX2UGAwQY8+wuJ1WKxnCGbaVuhVg+9Kl7F8qLpjTuvH0rgoPWk+fG30hVb2FTb9cJ1ZnPcj6hLux
3PRl54fWLEcu8r9x6aHjPuwUFTVATwkNZ3LTSh7R4BjV7npO69xL0YhBj6fIym+dUeLW3smS8iWh
lHeTVHi0HeZiNn/k+PeoOxtnnQqMMBw4L0xx+nC7uNUnP7eNYbzWnKKjN6HFCBLG4M/AVtDFffvi
fQUcJsyDeAyiYRXK5bxbL4IXC0OuS0lHvAyaCgisncpV+CUOx2aPBpFzC2UYt4E+tt/noZF/taUs
utArYd3o9F9dBKTpRyUobdf62F61haXObprJzqeWY/EAMDW9pnOY/mJEsn5iB4DcCveHOLFFqLd1
LUEuH5pA6KXlxctiEUaK5Uwg96pxxzCrdgLtXB6VtMI6nhghECdgjTWBImQVY8i0R0lPVuPERfax
RACK1BXDPZH0sW9HK1dpNKvhKlear2pRDLj9qaBmvVmAnnejWJ9yt681DL36Bqe6Q00HDZp82pl3
yYAFKZJN8fjJiivxMx8rfKVKs7hIR5njDwcy81dTSJ4OxAAzSN1gbeBtAq4cAFk8EuQHVWzGt9bc
JNdaHjvv1d5sLxSJQrzRY9eHo0VbPcB8nR9Sq1q7ATOYk1RPa9Vbukp7vzj6OXn17YG4fjQuCApp
BOpQgTYTX84ptYcav+8Ju2mog1ocZFV0zoRim14xCr0MRgE3T+Fpu+6tRsZaho5DEM9tfgsbrbuB
EzZ6Q1IaN3VYmjdI2Wa7GG3ec1tuDZlfHo/r0FjQoGPJ4iVP3oQYYaEi5odZS5AbxafCrFgemixK
t83k4cOE/dNt2EE11rvwS52ZCDxnkzhzD2+vA4N7nu65zXUDZeZVVI99r6EKSxuDcdEqL2nN7rJp
Y2k/TASXb58wJ4daO1hcBhqAovV1vzhgkFSVkt5Gu23J7Kcum7WLuUo+m0V9Duf/Cke6PpRJOxrK
NKwCoIHHIyE3XhW1VYxBE2LlKsfY+1hZpn0w5xYvrwz9lwnpPz8Uefsxk8tlp2u/jJXnM5BfrpGj
Q5YBM/X4M5jROtujMwSLDbBAS4reW5r+3BF4Yk7XLBYjHJJApJI2o0AFcuCEhgP02jIDJ9iFHpzi
4aqgLnHmMj81FJwjg3ldIS3PMIwXry/ugPNZlTkAr8hlX0G48LKq5uZyEucE9rY7cp06aKfsC6ro
Ghryx1O3GNok4ohGfGzJJeAe+i+DbWSHVsOJVlu07gF30z6wJxTO3l6iz9j5lztyHRpdJ0rQiE+9
FtGHXKm1om6HIErmAfMxTXGNekC+wEGiW4mXsnK5+5sPWNJT05CXvTmAJBuUtr6aY6c+hGps+Ww3
I9C0IsMrT18+NmGZnknKTr0LkvAVhQg9i/87nqGRtkYYI8QdyAKogonK/b6N6nEHFtY4MyXrrjye
EWXFEBMWcERQbdzsJVKNecBWvAmcvsb2XV9QHxXhdOZseIanbYYxuFtlsPVryLgNS5ssysIxqepA
aZvG8LO5m79rMqvAjWbLvpww6oH0gRXnbT51XevOugk6NtUM4biYD9eVm2mdkQR1aap+Hutai866
bu0S8LM4zii4se7DSib2S5VZe6qTsqnczjA67m8cHS5pHkk3ItTlJ+jCEmydPI6+avRwuOXzZqB0
L+Ot686O6AAZpW3SeblZ2j/HIpOfDH3oH2tdiyI/Hbux3A1YYSCTOBr2rY3nMcLkRjx9SaTYCN2u
1tNPsCwxuFPNcYwDJzSsDsK8Mrw3RgU/10jLVnkg9P3luFg+FlkIpolkjKqfVnh4Gy+PQtWSINUb
1XIltPYijxKhDe7WrLt7PYQX84uhFoAammtrjLAyHMHmHy+43O5zo+2MOjCKmGN1xiq6S/XyzCjr
hb5ZBHRJVmd5wq21YHI8CoItM+Dkog5AtbZ+4aihj3BwBiqH7nZtSaEP9vHc/f/cUzoedYWQrDUn
newLN7jjUbsqhyCHfsrKstBHt0aKdPZLPZF0f44l/b5Wlewur4tOeAtrVEdlsZV/GFas7OxlhpiR
mHP4FX2gRexmM5lvmyGrjL1e9V0c6CqSumEbmhktLZKb3YQw/3xhOm3yMMNUxRA5hsa8S5o+VN0S
A4ld6MQo/GkUGCZPSrUJx6JVTMqnNozAgFX0EbTgyOyHAI+RJEO+QpGRu9cazEqxIZvwDy9noexF
rYWm2zUWJaWZHauvLPVZxtqLcfTho8S2N1xdoJDscRAr/Zm3+SpwxisChhbktOdu1Cs3zbLp5UKq
u4xqDa8zlVK6rcUwLPfJUmcFtIoqc1W51Uo+hD3a902RUTouO4xxlhx1rAt5GasnbVgS8HEQi92h
YK96eiKnjZc2uGKzxZacFHHp+l1a18jLIkvVfwYG59wOXL+JSybsCF+Uc1Xcn7kr1tV4tG7oOAMu
IGXHFQ5K4Wa1xvGg9dnQJkGPGTP0nFEfFl/XpOY+nB0JEyA7xm2qth1o+zm8sdYfp9pBEpZJASJk
pp+Eg3vM86f6zx/Tf0VP1f2/xu/+8d/8+UdVz6A7437zx3/c1U/lh759eupvvtX/vf7ov7/1+Af/
cZP8aKuu+rPfftfRD/H7/xrf/9Z/O/rDrgSdOL8fntr54Yn0o38egE+6fuf/7Rd/e3r+LR/n+umP
339UA8pQ/LYoqcrf//rSxc8/fje5BP/z5a//62u33wp+zK+KpEx+fCt/e3iqh+958mP7s0/fuv6P
3yXTfkcqQb+Xzg1VLvwbfv9NPD1/yVLfyaTAoIspCBnEwwQeJRK68R+/K847DgYdajJdGLR/V/FC
WKLPX7LeAcoCJ0ISCrUUQcjf//6UR6/rf7++36gX3WOC03d//E7labOsyP+5CAGcUHKE3fcKrCFR
B5m1HMhmT63iKh1aeQ6gFU5LkGV5+lGltSV2tt5hdUT+mI5BZ/Vt48JEy686Ra5UXyM9ry47I5/5
Rkce94My9UT3Q5x8WxAQ1/wlr7SfdRHWhZ+xbPH1rPXhsUzhmHp4atBZVfuI3mHVJG15gVpqZfog
x+3HpFSwW5Ex55w9BLrh2CSlrYOeRFGx8Eprljo3Mzs7uynzoosohwgHp/vBwoAwSfUZe6YKuWvP
whLmtlTE9NHKOrX1lAFmLM4dk0RbaOmsehdW1vjkDIZF1VUqp4+tnFjFIQPjNWFiZOrjbRMXQ4SX
S0f9RnJi+XvsOOHPtIzzAa35XtX9URX9B1A8uXlTKl3teJlcDTfCIS6/TPuFKgWAVe7Nop2KIhjK
BUBqR8KP6WnUzYWnRL3aBj0IneKW9bqqdxSjNrizPICcUbC5cTCnHdr70Vgijpl+Sb8pdDwRmDT5
SSQAyqnbcXhA2tPMUFLplaN06FdTP8Rf476U7ySMGGucYeyKw1G3i/FWzLBn9l0i2s84No3d5Dol
egk7bvjGOTTQ0z6qzpTp3pg4xTWkVhSZw2QqbkIozd+EZad3VmZY37My0jug73Mme1M1wKBRonSV
yBvmlBKn03+qGyezPa22EQ8oJzJxPw4l7ftiTRFyGlO6PEaOIYQrrHCSXcVE+itomrhS3BQxB8xc
qk4d6eKpNW0uDaLi+9SChrKeyqOxX6Sq0S51+t4qjpMCfn0FZAjTFkPpHqQ0p9REZzW8qWm/cLvV
rfVk5/WS39LqUh/6UZPt61Qf8d6rca3J/EUHRec5+K4Uvl1MQEPy0LKKqwpUqrgopbZtvFGFIOhL
7Ive7/qpjrwcQUo6VQp+9Z4yNjD/5YZr3R8KI8/8GqXJcC81tn6jm0Xae1GP9KyHz6ah7SeqPAX2
M0Q7Xlx1w0MHiHsAKGyJH0ohIM6bHDe6G8kx3c2yd5ovqdrjMwX8M5w8p4dK6FpqaxuehALsxaB3
HTKIppAtvzW1UfF7kEuJB3ENNCluxtWHUCBU4zYQb9E5j1adrBkxN/vLgO29vVMopJWuMWXS575r
45wAdpI+tckohJ8UlvEJ7W75szOKIsRPSC0t3nhh6GyrkNWaWJar2VPzw6GjQesmleFHlWkyN6z/
8btVZuO9NE3EG/NIWwx6RFH82RbV6HhzpqYJeH5H+SD64mkO23bYT+Yyr1oaaOe4owNyBnMonTa7
0RZenk900jI0d370IwUWT+SLfV1H6Pyjw9ewbSzoux/jITNuSb5n4c6l0yg+6UERWCtRB+1cipG7
jm7LRZHztL7S96sVdT8NhV/VGa3jIpXqyleNliK9pPRZTe/O1lEPw9Jadx09byOOnqWbd9WUWzet
PCro61oG4Btnov3glWMyTe4CxE+7UiND9ptCln8Uajh8K1vdXHaGiJ3ctXXgjmihLYOCNbeVPupp
WnaeWhrKB4NFWN+aq8gdaujG8Fk2yVCRNKOe6LXqPMleTrez9pORpesKPU5VfqEgn0x4BYpvRFH0
HZqrfiP3mSHQEVZx5W7HjI4x8Dm5ce1KqqJAHxFMQxJJy85hlF7VS0yuNGwgsTQi6OYPm0hGbeV4
QF5Z7CbCnd7l7UqmJ/csU6K19CZO5dYzccH9KrLYuFKW0gak0y/1mUrrNtV8/hgwq1HZoT8BYfU4
ENcSQNwLvIjdMlRw/iirsI6UXwVDmvx2FX01CPrP9/yaWx/VMWjXNabW7MyqUC7tIR2/GHXaPTZJ
qRNU/DsE+etyf3mZr2n4ywgRORPUZU2Nzh1y7HTOj4dCCc9Rujypd3k1AOoEG4L9S6YI3jLZtK1c
t03uOH5cqA3KBDL/eB06afLu12PC/2OkdxQdvhk5/j8YExKrvXgja8x5FBTeVMRYT237rX8ZDD7/
0N/RoPqOEixQNkrAMIifAS5/RYOm+o6VCPKGv0bke43r/h0Nmu9YOixQ9gxJzsrv+jsYNN9xhyF+
y1/CpuWC+JVg8Ln2/HIB0WxY0YPq+s9KettszNGm2jCp2eQPptY9AntbvsTZtB/0nMKY3SrZfSWc
7qZCbuj7tEzmfYqOY+vSvmx/UFeerruhmVEi14uHFa6z1yLZ+UsU5K+I/yiE/Xcasc04/v9cXXjR
v7W6Hj/89gl73KT87aLLv5U/u5eL7Pln/15k+rsVn6Ot0A+4ABRr/51ymMY7ioGIHiClp5GLrDn0
3ymH/Y6SxGo8TtPJADzJ+vt7lVmssmfEOHVKdS2Z/Moq2x67NgtLhlaJ3TRFV5bt8SklsdRFVFJr
cTJ8VZJ5P9vhv06go6T05UHIUxwdhNsh1orvizN3Fa5xNMEQE9ecWk/7pJYwmnU+vJj/E+ftWhg+
2i7PTwJNAIgE/ZxtlaqXxizqZVCGIbiCSi+uKVD7meF8kqrh4u2hXm9NxoKRQGOQwjuVsc3ZjgRg
C458Dn17HK9ipScMLd1MIYQI5z2lGC/RxquKfEePs8ukmG/7WT/MkXZYZ9cR816WzDOPv62br7NM
Cw+l25WfAWfheJYVgvu8WqbQr2Lpodbywwq0zZThKlpfLMlblE+/yE3fDrmurRcvVlejGQkqEfqF
HH1G8fehJswGL4HHd0rxKiJYdX6RLrQdcl1rL4bs7cw02oanrPPUS+X4MtazM9XoV+CUdQwqkHQE
6a1ArN2UO1NrHis76nm5YXW/yOVXctyDxFiGqt2YhX4zmsNV16MT2Vf3sq6fG38917cLGTgpOnkr
GITq3vEztroxqBlCCL45fq319m7pC3/GoCQrnWs7TC7nKLlMDedBOPmhKezHuOvPdBheIT/XKVjl
NNYrCG7RFsHshLMdaWMR+nMRBeaC20hbXNdW5IIieCzBpgCDIVYV6IeT5CkqFWw1ubTjHC/PcFc2
gxcZvB82HkvhOneGq8yhMy5nh7FGm2mozpTj1v32asqoHOPlZdOj2vbbGiguph5XvLLZvOm71Mul
aKfjiaMJ54PUdVeObtyUcvf97XPg1MlGz2iNJx2kGba0+yK02HBYkeCRKL47bXFfV+OuNeOHt4d5
BtpuH89GHQEoOX1D6JXHK0KLbCVsexCxmfyxyur7UrcRVV60Xd1XcG2My3TUL5soCuRMul6PGJzE
ds4sXauzcy3K/H1dLlgtINKRLP4Evt7MxK7oDbeXBgBlM+fRPO3tNIKJlB+curmro8Unw6OoUfjy
pF3KlCAYfDbOcfpfl7zWtWbT5Icda8mQCjbbbYltO5N6y8GeyvkYW8W9Oo1XkeHcmF3o56HpU3+j
VEyXekn6i8mkodJn34YOz4wivVzlCqQq+TJNws31cFfTbxXTXcPym7A3qucR7RTDGyVYQCGlM8yz
DiUKOGCbOSHNw7KkD3PLumyhLmcSrWLCcGUG+JIfJnXcTdriR120LwvDNexxt86kjMJMqHKyUuJS
OvHd6kieGuPQMqMRfx874tZomruw+NpgDh5r3UU6FdezKgXDFD/MgsqM4Sx+WBWDm42pl0XFtWON
u7BDyaNJv0x2tFsH1Ivqnl1+PcyRZ3X6bTQhy2DmX5q5vyos+6fQpKDrpn2T4AQUp5fLpF5KIXK5
y+LLmooK+xAYcvtN1ZPLJC3vxyQCLhm3d0jJ3djRvB/NeG8Iqihdvrei8MPiNN+kWtO8up1uVcG2
1e1PhZI8YOJ7lzS54ddL9hHhZwRuy/w+dfSDo0c7KYp3Q9Tf4et6Aav+pw0rlstoXyHklNOZTCz1
c5LyRk37U7reC5QlKAbsessDfLYz9oZ2AzvDHTk81oOkMv+Mmdv13F3nukYARyt3evOVgxsl6pK/
0oyfU6QfygbLX669g2XWD0paXON/7heL9UES4ipPcFgppev1d1Xjso+W7s7J4ksrRpGoz6+nEZFZ
0QPfMeb9IOkfqbfvxgifika4GbWZQloeQ824MQ0WnrRcaMl400eDJ+n5de2g56E612mJFZ3kvF9P
HTTZ9kjV3th5vFdN0AapcYiyFSgbP4hyrFytdkqvFdP3ucAJ2x7Xf91aKrk2u+ECfZIP2Ng8dnm8
m/oW5wyZBSKU4jpt5H094OgMmb9QuouuIUUPdS9P40sJlGqZpZemEe2Q8L3SqtFTutmvwx7FBcNt
xUI1jIm1zAtcrR+wO/Hspr2jVrKr9NnX5hyCXuGXgp9BkYACF9w1R/nRYbDkVrLA2L69GDr9cn3V
cc6fTQIrW/okjf2F0MVOabKDHI1e3qwFXinQI/CjsWW7ncM6HoeLHpQAwfFlNi++s4TPa6A3ucn0
6M85W/YYPe/yePEh638w43in59wuXKym+tFWVuPx9NJQBMqG8b5dX02UeUqbfOksmkeFcAvWCWZe
Bxy8Hgt12r99+p465Fe/J2QjwSOASjg+fJe2MemAqg7FrfbOopoVoeQynDUufaVksZ6DAIGgeRPB
0nHdhDZpqOd1Q2/AF072Z8wubk3E8fPqPoe33yn6ZTIXSGuYVOgq2H5SeU+N95/rnSob4ed4ZCV1
U/Fg2v1nCwwt2B4vnWb/7cl4RYn/16c0HUIjyhuwgY9no9dS7K5DG3V3ZTbcWsEaeHaWH8LQMdbQ
Lif+S0/6UjGH74um3ujGtLdSepPRWRHjVwDe54+ygrPXQAl2zBpHvYgFVSMXuZabUPFF/AC46KNe
Lt//F3tn2hupkrbpX8QR+/IVklzt9O6y/QW5NnYIIFh//VzUO91TtmvK6pFeaUYaqfvotNyZkBDx
xLPcC/bROyRiNrYjQ92Qp2psXlNHBg3OMJWphH9/HH9cG7/dwrunMQ2lUnaQQTegVs5OE2d+UovX
rHPu/36dPy0OjJoYUcOMYFT9HgI+FE2q6NLwNstYPAvVvLQdJaSs28vF+7VHqiEKHWfe9IQhPESf
5vbK9BAbIgp5UYuhw7BtPe8Cksix7Nm2Sf8ZF3c9p98lKZzfsByYFtM2+bVyfnsddgyCzmmxBwC2
jNELeJSWwKNgAZCPwCgGwB1R2CvegxLTX0YCxP/7M/pD/efAFIfPgRTSiv16uxwYMBtJM6kenL8X
xKpCN9K/peRBRfVZ+feHUgshBoP2D+gY/uX9lYTp1HlB117PcNI0QpQFNjidboQ+7wxhEpE/gW2j
5fOnh8vmJ1EiAlnvKW2FzYxKplwSjG2Yc3D0lkUPiCkIiW6r6YnvNEq4/nGtOtMl3vaGK/xozPfr
ipgpyszGOs6IyMwmIPNF31tzsbdtwPaedWTscehk/IQ2NggvddeXQ9jg3JzZ5WbiM+U0hA5ZECYo
l65dXpSp8ihK5W7KExweuittzoLB9S7SnMMvsY6yHQKkiY6QNI5dqYRmm92U2eg7g7Vv7OwFh9aX
eXIeVQhkLTe9fl5Ow3bOklAKYy85bVxA0wa8ZprmR2VKntZsrOd6VdefrCYJRSEPQxVfTlnGAFFe
mXMUDmSB82IeNcBZLmX2ukt6j7937RVCTNdeYe7XZGkc+6DP46cYhUClpmKR2TFO8p+Dm+8NamWz
n24bb7mGVKr6OVNWW5Aipt0BWEG4ZloOh60csLYein2UKGGiKrduHu8sLd5x2h3Nefpm6vK0xNN5
jd9zax4j/SVtottFFCEZ76nzmEBFCNavqUg0uBdGFh+K6dJOqhetj3cRM7amjh7VjhTcdi9oQwQg
PII1G40WGXSCVeClNzHZZ0PW69Sg5qV3MaNcWbTJcTRksD7DQTZXKj64HvMa5KF26+fShcSQE1Wd
rP0wGZeKx39H5W5s0p8Tz6/OQBG69+0wU+lZgQmSUappkHLgIyqEn0J+A00EyWbvdnG8sJXkT0Wx
GdV5tyYyZuY9umap+wD1LxFMBLHiPETUI5Enr5xqPg/pcDJzDvyMd8pai73BV/PywrKns1VeLU52
m7Uk3d0LDf2gGcvrtWfkRqRVFnLdwjiO5XAQc3I0OIWkuWySNL9Z5jSI6/GEn55fW/lNRcEKctnd
KCjEMmTZJUNGkiySu7UXsq4Re5p3MWFqGAlPrMH1iC297jA7+cXcLTtTLVmvYwiu5GATXWXE+mTo
p7fLDsWjYH03rdKHdgmjO1HuMIA46AplZ4qf6JTvtZZMbrxnSz/8Pdh9PPywYYIfBZENwwBkIt+N
S2g+Zz2/3ePRKndrPaCb/Wkhq1yXQZWZ+xRzTESnABDPO3RV/dbwPilLPwRcboGmJURbCyIP6htv
A26tNrDADaC0iBGEAyo0hW4ycS6gNnxG2aPSfR8A12YMmA1dhUoCq+Td79UqT6lWReKNaWVHZfFm
P5klU7QuuXXUZWMspPGdmd8oVhI2xGFo349NMr0wsb4Vc9P7dGCPkVAuBhg/FDI+Mp5fbTMN3Cm2
ccGl5CQ2aBlH0zyQqSu2cpGhPQzEqPelu6Y568OlSBP4HPWptddmigKcPlwE5Ee7D9ZmF16vg08v
fmeLeTeOJpPYMt9HUX+CKX2sHeOyzo2jZdA/ctJb6o/bjq1TtuPZs1lR8xj5icQMyW1W2zyT3n5c
bVIkwbrSWTAtib9kLi47tr0An5jPo1wr0IIYZehywkiSKLiUF2ZrX44yeaqM9EbJ62vZlpXvTlHY
WhQVgnjZlw4xlrVaUTjq0W2rRXerAWc1KiFx+Nevl8xli0q5wwvKCPQyuQU7guqnWuxNU35V2uTH
PNmrnY+xtytx7dr9YWD7KrQiuli5zbPchq8Y3dW2FWjoZmL9pFxg2fpF4h6SUjlWQwXQoxlCIsEx
TsvdmGbHyK2upUVRZ3FcJRRrekUNXA/buBmmoIvjW4BlWyKykXPWSfdC0b27nGvSMrvRIrlVl+Ki
UY0jcliXLvV0oXjhui86QwmxcNpP2rxhmR1nin3DZotSZ/QwoqRIjiIbUe2Lb9cwC0blQQOO70is
ylsU4SC7bH59OQp76YRmWNGngSOpZptiL3UOxaXd2x1/6Ls8aFx5pwtrPYKx6TG872BC4g1I5oOW
dAo44sbYM/Zx/YppZ+z+7AsHmdXVQsmMEvjV+T7vprMB5xMkUNCp1Wueu3f4Np+xbb+xiS2OrC/W
wjsjKC8UUkKVX5MWRSilVFo/V5b5KObiRkrn0dKT2053bxuCc+j1JQHLLa/jLnpYS+wkw5tpctJA
AfrM3H+jT3Gg2Hkooji0C07KGpTzCJpIUFvXSlgJ56BSJzNef7FTynjy7ULzAMsSM311iU61Zhxp
+R8Lx74H9gCoYZnO+Nxafu04FfA9o+Bsz569CgiskZWbnhHJaT3p2yr+JHf+Q+RwYZAwZiEnhDL0
rlcvaW+Vc8c4Gywg2REPk4PXXregWV3kdCf+Hpk/Xg4YGI14NjSNT0q6t1FRTe1kMmS12l/1pzU/
Saia3ap6XVe6mMZPLveHg4AJpgdoGnVROqDvSQAz42cAiuhI1wT9ggK7TZ3Bh0u2o2eDg1D+os7J
HVzxizQp92nXB5OX3fz6zf8NU8D7uuQ/7wGHb8bQ/9tx4v+FI2gwf7+tjg8jaL+uXtP2x5vR4PqJ
f40G3X80TNZoezqMwChZ+NO/5s/M/36JQrmrDBvm4Syjf40G9X/4f64ewqwuhGXW5v2/RoNgGPHN
Wlc6EnwgFc3/ZDT4fiXbK/8awUDugFMefOPbldwW8YLVna5tuqGJQmvWPdj/YGXqOG4OTlbLsFSs
cvfbA7r+r3rx92Hhh0qHq66+AzjfOXTy7V+qJ7+VkfWsZ+rsltpGlFL7kthFHaAwOXcbDyWMC680
6qtoycsQ3+/Aw8H2kRtX71rTjA5darsny8PZylSXJwikfdA2+Srto3XRt7pDCdTvk2UswxFkCWqh
cMq6AR+igXw4XCpVkrPn9kPfx6IAdz55zzlQ5Mu4NO0fjje6yaaXst9IqWmXU+5yymKRuJ3dAShh
XyZbXggsZgRJo2en05a7/65d9v8akuPXUODf2JoP2yjo29dvr/XbbcSq/1/baOWtuhRAqEgjusde
+dc28v7REF9mTZE3rlQpmha/baN1aTB8h3+OSw/p67+2kfYPmB1yanwXVi6s+5/sol9tqN/7IqBm
153I4B+e1url8HYbzalqKskCMWVBbrD2EZTTQseOu+Y0iFbd52AcN2Ajqy0oXDuoFvV5cfXsBPTT
8QJjaaIF7F2zmd1agynQDcZNqthA7zSB7pG5ym4Gpujau1gb2q0J6ijxh6x29lriMTSswJ7+HCA4
HBZaRFZYu+ynpEzDIQPHcimT9JS3Tu43jIaeXbMBS2xBc3FCtVs2+WKIvYf4pLmPjTbKNhlNnoQq
lMbDJKP+Ezri+4JiDThUNPA+HQ2k9Xv5Vj0W4O0qIMx1NJACRdfj1D2YpA2M0/N++/93k5xXrDxS
f7/F3A+76fq1ei1ff99Mvz7wPzeT4/yz6nyQS9Drdt8g5F3jH6QJmExDvDWclX39783k/YNKKm03
+EHgSNYD69+bie9jE9G6Mg0IITQq/qMz6dc08M1u4lzAtJp/cCKtg9e3u6kCd9WZ3mSGjUxgT0E/
udOdeWSOxx7R3Uk/KyUJ8bBg1RBEDGhuPWHbl5ZaZBeGouYbnUlGkEl1CEF2WDtMqBpmqZNUNl7P
+MZO+B7E/F2olFN1+O1B/+lwe985BDJCxez88vFEInwlEvzestYKxQKl7hlhAXb4ukyi9OR5pZ4B
953Tjays5zrrVH+eMyX1nbxKjnOG0JIhgLWhW5Bau8xNqu3KV1oyHsJk9mxdWebHrmKwThn60iX1
LfDH5glAkurLtPJesP+Cs5mhi0Zqn3lBMzHtpUkMdMVT5w3NJAnfqkOtqUrqszrgUlXXSrcFqj+g
+IejUYP2D8z+8jPm38fnQWxcbdLIzqFgv38eVquWdV/kRuiiyXNf4OaOaUPfxCeiGHw7tv0TOBvY
dD0Y5b+/iw8wDxuJGUY6QOs4H/DUexeXq6IqY7fvtLAf+ceSed6DLBh51+7aBBXRlm52sXH6EtmF
YXhUpjw/zpr49vfb+JBkwSMyGL0x+OEJYArzdkXUiUBPf3JlOA7QTWlU1b46Fj8Vx300Uc0+8Bw+
o/NZfOXbLQSHl4MIj3lmWtb7RvkgUOmTDfMRd1TtAJLpU9m0t51bfXahj293JQuvWtwgkjih35VC
lRjiylpsGZpZMRf+Yi01NExLbqsGesbkQO7rWlcHvZBZn00j1n7Q+x9JW409hjwbYOF31454s7EQ
PU5okax3pUCn1rWrfIN1sRMiX3iPKGqE5SqurtryWEXZZ4pZf/rxkFkp7Umi7Q9PuVNi3FOGVoa1
FT2pUf06NfZTZhSq3zBfHSV6rJX9SalLAH7/o1da8C+6poPwyrslnTL0Vqs+lZhSddYhTeMusHNX
PPx9yX5cPxSbBHOqWzJ0YvDbJdtPZtdVjteClUiTzezBBJ1xdfGrnHba3y/1EZyOHgkCCZwsv1QS
fv39t2rAsccxbzqr5TWap75xHhrN+qEkIABSFebMkrVhozLIWLRio8vuyyeX/7g7wT/+MsI20Qpi
4Pj2p3aQTnA44vLS0L9D0bhQp/bFUeWLEfd7LSq3EBQiP0XnNkucO1XxXsbMmwNrgauQTtauiT0Y
Hm6eYt/+/Pd7+8NbeHNr7xY4LjrJEMXcGmUUTTLvmh71V17N/u+X+UOYXIHyKzCHMtAgXr59BLZS
uhMqh22YmdOdI7udWxuPhUFDzO37sFOybaImly76NL6ewxwaJ9f1/34PH5c1t0CA5uxcVcnf26um
mZRAySYWgdsg2m0KZuTC+Eyh4kP2CXwM0w5G2+girUJbb3+oWmdFOaoDV8mcB+gn97KQjxWnbQuL
6+8/6E/Lig3kon7F+eO8D/qZiRtAY/VtaCyi3S+x84QmUOfrfWLuBvp9furCTvv7Nf/081C9IzhY
BkqSYNPfpB5ei97alHVtaIr+Pva8HAGb9qs0neOQGN//fq0/bVta+IyqaWysHYl33fpGsRc9mts2
LOaMnqGCH43l1lBa5noKEtqsO6CiiBpJ96mOx0BthP5/sm7RMePXrhqp8HTf/l5kChRkmyDqtbZ5
SUWjndJmyLYyAgE39z9mXsuFpmXphh7+jrz1Nh3aTw0E3s/EVxip+Sv+o7DCIfTudM89zK/0pGpD
a6qfUFa/nQFezZq8F5p4JLW75uxa4MT9NBO4hFNN2v7vMvkP+eYHW8Vf119VExkRre5K797DUGaQ
JLu4DREmmOkU00CBBLnLo3XOalXbzuzCIYdGbq8CnJOH7iYinlayUXQGARJsXTVrQW6inBA19KQp
p9UNSp+fCT9+XJwe5fkqxLOq83/gIKluhTMnepAcXOZDyuj6mHnuznEZQSxrg+bvj+Vj6ARnY69l
BBhXR3tPNUI60e5lVmj0kLrhe56nd5ZRUyUrn6W3+no+vM1C2ORcDLYxIH66aG8XYZZFWg5ZUw21
Rj8ohXhaDKibc9VdTzF5ZYoIjR+3c7VtyuqI+hxAEk8d96IESMs8FP9So/azZPVnz50XyXRpL0c4
bqIq9b20SCbwfbppB96PWZSub+lTuxESL0ijNwNHnb7FsvoPq/S18bgqI5LTrJn7+2g89lWClFuz
hD0FVGhZpXuDV5jlu4sZbdKx+iwuv4/+/3U9xMmoPCkk348Zk1JmgyraJWzJzk91plo3XQws9O9r
4n1IXq8CthZQk8cqJGd9+6YKM9XKVC2XUI8QFWBG/BUjmxdpiouuVENPLuUnF3y/NLggZjCgZSiA
kBB4j+iZxJjQA8nnUI+d+Ek0uR4mffOqt9o3DadmvxxSmKv4h31y3Q/chfXC5MSr/ikNKaLj219q
Za7MpOtOYdFUrS84hfQaRU9JEygfOwZngwgzK3twl5+J7d5Vanplu9VFRAa01OUTveIMxmdSf3I+
vd+U3BaFAjHKAb0DlnoNpb9lelMVy65iL4Re0+FYDbjzwPzJCzzQn4e/v+sPytlcC07erwIIsPgH
ge4cWUtZKOlEDIwLGOdVjOwKrgGOvvbaqjxcHF0F/6y9WmO0RY2mC6j8FMbEq50zI7ZiTL/+/Z7+
sBzg+QCr5Lggz3ovONo3ZsK1cgQNO1tuO3KRwGg6EVrO8qob81PWx4Ab0iLZ/v26H45qYGUcklSC
mLyD9H9vE0rPhng+gYyeu/xnYS/AVT0MWcqNN1VpqLtYTI1VX5/swqDxkNEs9Juykd//fhtrt/VN
pFxvA80DSE+QJYFUvUtP+qIxhrhXGAYXo/HdEtFzPqRXo6r3OxQXf+Rjb98P5Dax36EFettmYt4j
qbIpdS+5Udz2kBeOe9EPeb2fWnAfphPHlV8pdXtqzInGqLLUNw5T6yuxKNYhNxft4FWIttRqUT1b
JfDt2ljUFykWfReZtbfrk76n71A128YpuwCdax/Nbyad3VCe67HaNU3FYHxG+cAeK/0wmdnXSnGc
I6QuAzkKbbqVZc1N9iazC9i7eBk8NqMx3c7Fwjx+zNEmtzvr3NRW5qdDUV+VnVx2iVc6YYL09YZk
tIg28ThOl0XemGfpZnRFbHy8TtOo5Q+5U2OEKRxpfGaP8IdVwZsgfaLmWfVg3wcJjEnQ3+sZmMaV
cW/F5gMP9WvtiBdm2xh4jTE1TrdvHCOMZ+XbJ2vhw1LgVEYDlWY+8fHDwHZpMjQlinYIx7K3vrtF
Ez3oWlTty0V9tFrvMwedD0o1NMJs5F9RP4TMhVn7u6VXplCamTMxnQUC/9hrQvfL1LE2paNG31La
8+mmmBol0AtlurXHaPxSKEZ2nyD3e4oRRfs5ZAMLMZuUkyw7UflKkRrr6KlOF9ImolkOveJWnT09
wD0hDaTDF6lWB6bbqLWz2fXp7u+P8GM0YQpiodeFSy1o4vfEFBBns9eOAPjMNq6AMrTpdeul7pUr
JtaOnUQHd5hAsMFy0D+J4+to8OMLpOnB6cUdgEF9v5cTYBhxFNGGiJKsSrdYiec+IN7yoNeuTHyk
esRzneIljgHn5BxakVolnpNKeRVZZfV9ctP0S1zZkloyTQ8VOgfXS2RFdJDy3jxlop6fXNQ3D7oY
fhb9pJ2zxO1Oeq4VZ3fUqJwQXYNhgDGvt5c92EXM0uf6emqs50rTzqpTaHtdr82TcGvca8fyYfHK
V9Q8gbc3sj4YQBa+tE7pvMy1JwJR18UlChnToYhaZy8svbmWhe7gRq56t8B0xHk09c4NogaNolCU
pnFQvKLdJ26m3yM7VtebQTHChfN2X1m9eE6kqu3wZKuCYurRZahEMwBlmrunpKzHB/o2Xpibud6G
ESqJgWiyGLZZTX8hFIbKgyjLtr5Iu6K7mpSZ/x3VQ32C3oJboIP+xquS98orebZ2342G9WpNq4iZ
AvehhrCil6jmauIZ36RsszTjdJNnfbF1jWg5qLh+XhWRO99oQ1QHg1AiX+l0hz45jhubBDGt10Tv
tdHH2A9VUt+1FgtSjKyNTddUzbmN6SZv86aKgmTOpktLKPXGStQYaVmRFGkQKQqmtXMkeRb22N2X
UmJZMcaqeF6GAlfJpqzRgjEU74ykhLjskNPAyietXlyjSU5WkshtUcfOqoKFlsIQpf4A2DsL2zrP
M1/Q1n0ml7F0n87p6CeOle2LJXHCyo37cDbqBuhPlu31tMm/w1ror+fZBQWF4oK/aHhooLyVwUzQ
U4Dr6cgMYYEvgS0qIJySpYbtcJgI7TKJVKWHepQnGzl4qFGhF6cctSKxfkwSYRkSCRWIzELFC/5D
0ubapdbsmmgptM1ODlGDBGZLUbyt7YFZha6ZObm7Uawgctdt9ioqFWCnEwU/1SHd5WApD27ZpDvT
Tfsz9jHpMclid1+03XKrKnrSgs/0UL2Kx2I+Ls4c30CKUYLFEt4F+ngRPe70DkcF7aKxRLWTTB8f
Ec+oTqktGAyOWMV2raqVISo1/XFqV0vRyvYe88wbtlPrOi9I1Db7pTInJJMXLBwQhC2/pCjncLxW
82WkANHSdUW6vop+23G0oiZIFwd4L5oRMNQVNhlkokyfxNGsHe8RqB3oUdTkb1uF/MJfare5bOci
2tZDEYhhdngiUjvLKm6ChX7YJXLCcK268VjnmnOuazwtJ+hxG9uTKbI5YNv9VtSuDQ3eUo5g2Jqz
ZWftHdvkuXdaY2OvKCaFmmInW905eDL3jqqbKvvFkulmsRTnPs2lE05x5D1NWjbdTom+fBMFL3OI
R3crCJq3oAq6y14VcoNlnXueS0SGHCcaLtt+cb7qnALfvErh1UVl9iSsXN/9eqdjl9shGobmGc0e
YPKUavVJE14CgUnm+aYrW0q/GZztJZaeTKtSQEb3GhOC27ly5Z5htxekqdqcXBHPV8qKgzC66bqH
9nJbo6Bxiqas3g409re6E80h6tpKWIyeHUyAOU8N1fAxL7PX0Z5QZpJRpgSqIo19YVs3dtlxGInW
C/XUzq5TStTrCmXGDvRhog6+vijLlawXA3ChA4sLMSiSxQyKde3bWp6C2eshyCJW34H3Hx8qZZXZ
WJa7dMy0s5OxfrlES990EL6NQrSxAVe3ks3WU1DKinHX0A+o1eipXo9hxFn7XDh8tupc8az3bXbq
jMT+Pk5VhX7yWJ8MR6S70h29sKygqfkp4rlxMPIgnmrV5B61aajOVt3DzWOm3BTdQSRufDV4brut
hNUcsVIS5zQv3BslwwIaxlxz27vu8rK0Hfq0s4m4v5fcVWOt/LAXxyT2rIBo0WtnY1bRuskG8Gzz
0l87Ec4FByXW+vlSVGnm96JDSmuqMuFcAbpstf0yVO4tzRRxRBhc39ogRzidGY49DM4wpSHshVHf
VH08THu0D+ObtDAnb+tIr9/whEeLElGrNODgejZtXEMo/tjMNhJfNr7WiEPETAMZ705B3iA5JMAI
bDHmq24QEB4aWF92HbRZ+wBidAyStrWvgKrUPzIMF74g+6xw6W4Yt4M2RV8MxUwaP1HqZDt2Q/2U
0R2Hrjcodh0mkzVvO6/NE39MpHeSjvod2RYn7AeJGYm1+MbQNEgARdZll03ZF0+til0aOZntFwig
BZwy4zXN8eHFyZX8NVfL9L4WU7wtUTvM0ecZdWTjJx2bkaRVlmfFHKpmY+bSFQFfD9ULt/nLSC0O
I+4tN8xH659LZUALsxxU3Xle44M9GfO1UAa6IvE4BRU6XBjqZmDHtSRrcGapwOfZzGRysVtWYt1E
efI6ero8D9B5HqLIQ9lq0pTkHNWm8UNV06/CGZyrWFrtd0UU5Ik9BLuHaSSmMJ2dp2uhoero58J1
HpZFZ3pYW+pZiCw/eBk+eNMsp3vqIAekZ16cOFKL535B9X1A1NVHY74kmJVBW8egcYcT9U4XGJOi
BV4Xnwo4FLY1VL43NN6FMrFZh1g1DnQdXTgoEQXOTpMKY24BbFWxpuoWsK6+U7VRbhImkC9oepXp
o9Mtz3NqJuqWQxopqL5dkwtz4AV1NbszSbzjDJE0Ju3HHbxtKDmoeXbtYl0Xo1JF0CUlBUyiN5xy
RgdfIkBxlaPdqZgj8Ezc6XocowRp+DUL8vo42Q2JsA710OV4naRls9cm6OLc4yXpSndNIC0A2jqP
KJ6Rx2CWe7ING939bLgZtTjdcnRnp0kuJ7UvYyiwjXufkU1bpdrtnJ6UWikGDc5hse9XxvKcKrB5
FQuPZ935UkUAvhJmU73iaBzI+s+INbW3rGrxhVpa4FodoGy9vRUAY3w3qlzfq8cnO+uVfdFhmDuN
ggtaefLIE8q/lk2C2kOlYvHtOvG58Rqya9c75NYwhS4+zlcSz+RDvzaNWkDoX2y7hAdTxESgNpof
VbVAMcJhq9RlDRYNhUttVGu4WxO+BFPtBM7k5gfVMHZNnw2B0Y11KPCjEPD5zDi7ZzMXkIaXcy4q
N/BUkYfdbFxLe1TZ+Zp540arxLU1qfVhmlPIG2lSXeWjmK/1RXTltm1Fcp41IqjFwPCmzZJ6t6B1
cV5Qh+Nsw4eJJ0MGiyI88HTS0dH2Oni8dhl4BLoba+qZpRaldZF1aXM7GjHaBFr5LRqq+VQUNLA2
Nnr2F9P6BxXuehyYKtqjWh1rqKkjqJWknRt2U97uif49zKBmOibjZNEPi/sHvuc0sLuOA9O2tWuv
yde4fJ2d1NqilIWIHqv2CNmPjMyA2dEg0kWeHGUXeo8L8dgJ3mEcNWEalefJqrSzYrI2M3IMpder
fdRF0zbpECWIEIfl4+M3w1aqcLKS+ZxEkL4tksGDOubGA4bdzUWBLuztkGrpwZC5eh33UbMbdJUi
p+5zxd5o6jihTIcVBOFTmy+cRS93TWvOD/aIB2zm1dmtmdnAOprS7AJn0GtcN2pU5o24yg0/KR2z
8GuFVb9QuPmIxjQnZiRpC1N6Nhy/TYHJ+/2iZXOgVWq+9ZIhCWOjgww7ep6FxKqx/LAzW4yb0vZy
vieOBvL0RtrXc5QYLB23rV8yp4jvBiUXB5lNU72No9GNN7QshptOUOeiqrGMZwRpx/NQ69O20RUB
fXOOCFN1u5T3fZEpF4VhwofvFyiqWa0p9IzoYYKv2fTmAuYdmYYLtTSn205k1is0yZ9K1ljmlk6W
wUtHDVVPVUdBXG0UHaiUWRS70bTcC1pRyjFeMPnR8iq7TQu797VG856T0q6+lIMiEVcc0129nvla
UpG+wPJO/aWdCbzSqV1kH8kETU7Bg9KJ+Eq1K0mKvaT7rtYrOrkWMryF0pyn0kMCzvL8WaqTTyPG
3WWKmwYDs6BZLnNYzg2K1J7iRkEnc7xZU8PZD0ksQ3suxLeZ5bVRY8dC4VZxthZZI7N9OWc99ees
XFuoSKLz0guEaADTSBPcX76UM1ZOaFG/1hOqmnbravjKSMFkLHEDQZ/bp8Bxt91SCT9DbjhrCpzM
R4ukzpiSjZpF46uax+220Hk59WgfG28+M9rTHhehfHeqLH4cRiP9OkhV3S59XH7rlRJ4h5pDNDBl
dTsWfYw8aJ1czMpAbDdRvkvEbPiWOWLqNFaedgfTO50CgWLErKy31Nk0eobiwpWtJnxk0qug94YI
qcShuRhcfTca5HRSCgWJyrwJK93pjyrd691kedFRW4xiFytSbFaz1k3sCjZry8RJj6vx1BOscMBq
qV+UzrukQb/oGHq04ERouu4t6cFIIWNwmIfUkeR8bWJ5r2MWBBOm1pCozMukCfOx2LW0RC7xkHKh
O1lHzR7lbjFQeihiAyOj0ajNwzj1LU4Ls+3XiPR8AfA7HvASafQAU1XWb9VaIR02LO1Kj/Ou1TdD
cr9YKwlR1WrVR8RInKPCZXwjOE/9AVa4yCqDQiC7j8c0OkSaGm8qWhJ0IOa7GFTycR7idpO6Xjyv
PeT+EBnasK2McpUYqMBY4eW394q67HxVRdOdh1bv6AzUgUfuHmbZmEeq7zqRmGnYc0ZlneZctLk8
9xPlIsdOMHjG8C1mUh+QQT97OuSRGUHwygewdx2bURXQGTH92i7sYIgi5CYAnNmyG7dLlHmhodSH
ZWk5sk3laWqzQ2cnPyqtLAJITBRxI6hMmS12OC1ocJMteDu8sw9m3yfBGDXL/VDxYSPJFnicmnqI
tTTMVIZX1CpBN+QDpj9xQxtkXtixXhaKxFG2tYqvoZhjZo7riZClYtdM+XiBv1cc6Ca0k8gFdVpE
8/2MUvRGxcghRDrJudSM3AqsVFwYVZ6GOaQL30q0OXRnldFJOl1i2hITAYvbKEfU0EpLjyUmyXcn
lBnUB17CK1LagMe7xxl3gdFsd9CZTmNfNpcNJ7IZAnIVzSaNXGwVmsnwSFGW2bP83pmRXzOV6drA
t+WoIX5joCICAVdXRr8xLcX1U6OYr92lnW7MtJkQsB4q5da08saHI66fXSr6H6kHMUrVqi8LM8oa
5z4kxruY5okHYxKWroyDKI36XTZ55jf2k+dna9hH0FU/QczXpS9oFgXx/+DubHYbx7I8/ypCbbob
aLlFihQlYKqAkOxwRDjsjAw7IitzY9A2U6L1QZmSbEuDAWYzD9HrXtVidr3sXb7JPMn8Dslr89JK
26HLzrhIZqGqbDmveL/O5//8D77lbNZbgtvrfDqfdG76qXPb/unWaZ91N3RDvZtO5yc+oL4+KK+f
4qkb7we99Ri8l7M5msFBeEDVcO9dnLjOgH5XeGa92wWWEDzcE2eIPx+3e7+4i82XCVVdcBkGvEf7
mkDL+vqK4ASVTr34i3vfXAHGHN0OaNB0tTq/fou048h5ONeEN91PvnvrHkAB0joeBV73R+p6uyfx
yEn2nfnq+h3YOCh2m877MV7yiUS9R5SiUVHa707ir+frdYL6hix0Ca/v8WQ+nJy0blLwkjcw3ty1
/94dOsNBe4btcA7H2nHnPp1yuSB36fjX3t8D5/7+nbNawMAog2MagO5b3l/07przz8n1PVmDDq7L
+cbZfCDMTP6A4qAbyvmC+dvO6mZBmZY7PWneXJ+Dlp70LoKEemuAlUmP0uBRk2jaBEBBOhhC3Iqm
GLU68ZclQZ4OYZx7atD9TYCCmjhCXIOD3D65bXkYxBB/7s9bq1EYEBM5ggry+seAPTga3t3Mjmat
9rq7390Ei6jXWY/4utE1aYn1cvludr0e/hAEcyhm0MlXVD83T+dpe/wrdM7rjxDjzn9eTNvjz8sl
hKf9oEVEK7ghYb++853D5XmwIuG/cPfHBGsO2sMRhycZ+vvt9KbLVXTTvw/dxfrMmcXp4T2UcF8W
Gy/5kd1dtmhQHo+oZcTwGV636OmUDicHUmV+NEuuzycH+DuQDDvrztF5EA/xz5feYOXf36WD9ijZ
7Lt89fFydh+TQUvhOrm5nxB3vAa6tfC6b9dp5xpY4O3ypDemqHB4ux59Wp03p6eQ06bv0tjHqqG+
mnTpzTX9XcdUCxMTiZ3Z/fnbmx7NFGFfS/1wuIkJVICo7B3cTu/ZJoqLm9dH7hLx4naDCSRN6KlN
cDe/7t/DXn9206GK96Y9nUM6P/W+ztbt4U9NTJsggZ6mO75J3D7BueZ+9+YmgY73HjUx3TR7g/ky
aH+NF23CaPAlnyLjPxPRG7Q8XGJS/pgmp2Oijxhq/tubzs3hfTu9BnDcfT+MUWDdbtoPnFFr4Dgc
k1Vv8stySvBhkdwHJCGav7bHoMpaozkRbpoJbja0kSKs/W5EsmFwH89m+80uHT7BOL7t3YyXX6GG
fs/VXV2mNJbop5O7BSRwVKS2gALPIfHuD8+bBAZGMQX5TL0frH3/Y0p7p8MRjM0Hm/vJcn9yO16+
HxHF3qdb2XnUOkdFL/2p+9bb+D6Vnk5v4K/u2/srDL3O7QjD5K53exTPkvlHAYC+J17fHDSHrr+f
wtu/6HsQsgxGvdlkMOLf+wA/NB2GphsifYRgF6erVqfVJ3x1ezwfIijc1rlzNl6tegetVZt+5rc+
VQ3ObIhjtOhOzrHOWs0+oNUOh+m+++MNYa2PmcO9Hs3uvgxHM+djuz283fcW18s+7WdH77rXE+gO
bu+6R/Gi84Hy5Yl0gadWZ0nM6gZs+6GbuKtTx3Omh7ceLFEEqyfNPgDo68P27aT3zrtb3R/AIDL/
+TpN6Ot4HY//njrLxVfiavBR3cVrOjFcu6PkaHp7v7iih1RyNCOpBlEQYeI1Fs/Hm01n/qk3hLJ3
th5+Wndn1/vt2Xr09flczxNuEMFFtKUCW8hHBWekZ87vSEaNRy335sDxrmmZuLhB3zm9L7MxMenJ
/IfZuTM/hSp6+oWcS4R6wmhxp60AqF574ocdMafvht3OYXCDqz9pTb44d9cQyCebYX8cz0bE1yBR
fP6dt2TgfeQ8QJJ2h4QvCW/9nT0iTOd37THoTcoWv6zj+96AsskRTsB8PJh4ALUWInHcVXI1anOR
FiQNjq6nC+943p0t+hsX0CfGUfoCMuBp3syH8o9d6vZwB+lCqr9WuzW7GW6C4c2BS8h7AdKEfNSP
5ziY/dnNyNv3aN/ev6Ht8UuAJEkxlnFCbCEAF2okJAspXX307w38DScafo+DTeJMPvQSGlKtO/e3
1/vno+Bsft0Ogad/WYMnhvPjmk7MIwx1yEnG/eUN9dJ0FpmAWvRDQg/jYxKR3ZO72EveBzdryP6b
ZNvg+0iAz7YkSZU6JBNogbVPsuPXFPBtn4h2gKUGoQb+jHt5nt6cnNPFoO/MnYPZ6K53ON0A2/NJ
z3/sbWbTy+aaqoFgMnY/dHpTGk+tNglud6dzRjhmRGXw5vbndOxQiXo+XR02rxftffBEE6yZ6c9d
Sg+G1Cc5ncsNd6fP1UuOPNi+oxcOWBV5F/igrqlGof8NBVhPkLu9dQJi9A646LwJ/cZduj6E7Fda
Gbrjw0kihf83nWB0tuo2Y8TN+Cp2Oi06x/t34xfyoU+ADQArXOlxKkySoIgrW3vLJ/S4biUHy3W7
82PnHAoDaofvPmXz/W+owD2MEmmasXi2Bnd7ma5BAW4xESlGgkwl1rqG5HzCdMiQT7PWGGfJbn+k
Wm9sH6hghz57vtMIV/4BYvkwTtbj5Ll/fxIyqdUVvUiajrNHSS89c4D9ZQ9Hc5LMUOzZ504AHzDw
ORpC08NLnvJOP3zjliV4fnZPO7A8XcrnZhBl2yL1Y3iEpmvQdlkD3/dhltcmTztyKpTBG1GmmU+e
68Byl47H07d+zcxe8zevnL30XDE8Ae09Ct5QIC1965vQAuy5wM4o/GJd7Jq30zWetwuftbSnBhda
PPrmUz6w59CFHIIwAdgD9LVuEaSm0Wzz/b0OZQoAfgEZZo9+BqATgVm+S5GBUNzYdQRMD4Dn0EIJ
HG0HEu780fZf2ijx0BfB1rsPnZvh9rvSHIBgFQjifPex9MrCH8YHLj80vr38Y/tuQP5GObn7gzb6
Fv3X9thmqdZSYoBzXlqCZofPWQHgYXgr8tgnCgUEayQFHG8PQx4Uaw+Yszb5FpMH4wxt4MMVsUsI
mApAt/usEHAzGUCJeL73NuoAwV4b7b7X3qPagzJ5Co+yp6ICaDuSTZ+SF/WxXWdA4MBGK9DkAlBL
h6zr6XPHBGrtwWDqAL9HNNo1bThCTOfNvSewIU1si73V5b/v73nQJBBfsG7yplP33D1fmKjgMXo4
1SXJ5+xBW+qhFXMjwyqD3/S0O0LWlEVvYG+Qh7UsTV00Hq0UMIvxCLIHpWDXyedAGp58WQOa1dD8
iCOQPdoaUOO0R2ktYUphAbBr8lQsGU7e6+wRK6SHhDr7uteLMJSqWx5lGNu2BOBGDZfAbe25SLY2
sX5t45u9PbkaUDAUutA+se/k13F3k5ezD30bNAF0Usqe6v2HOIfCKgz/wvGx7woY7j5BLUpnWIQW
el2eitbvEBMTphdyFA+f2yUEfNO4n7g9zFHCvPkUdRnQbtNrDhYUepRbugI0HDY9BUT9POmlB51O
/uiioEt8CGZCmL2Kj+2zBYqQlIEs8Pdoy0YeR8V/9JsAcSO2gkOExMLgl7H56/l70MFwBnB8txwA
h9gYViD61joDSOghEEi77zsNI8nCwrWqJCCXqWwD9ugNCYMJdceFeMgvm0V2sG/q+RPeg0bLdVrK
ymFNy0vQ9URNQjFPc/Xsse4UkJUxPAaYAqh5mV3hClTWAHo9Yv94CJRmZk/+hRYdAy8PS+9+Ewjz
whSErqMLSPboErDZdfYkHyqE8fkSWHcMTFfAI8QBuxxx8CLFp0dAyQDA+gDhKGQp2WNfANRUGjZd
zB3yIML/tu0QuN4eWfFu4Pn2zV16qxipAozhoO1jBnKwS/JPrkUbOud8Pfhv7oVdNjBoHMOp4wRS
bAQpTHmSpTXosO3UI/Gf/OpLpMSuNcg4eoy2v+1w9CEP9iSOXJp7u4NliKONJ5g/1h39IJfEu4t+
r7dHL22YJWFSyB6mWFoB7D84JbAP7PWBDM+/gxVIdBfAUbHHFd3XwUaS/KdQ5WaPdTJAkHpGx98D
30J7Fqla1Tcf6w+N1+2C97Nz6m7hlux+/h0UP9RFNMd7nGPp/DcJg2Q5oUCIwOySe8ZXv7UH8lSI
VgvfXxd+nIoAFjriQ4X7Y93BF+42o4PfI+kHnVZA34b80QOhLvFRPGPCZLaqPmqjDJeAJA9BbqLg
hdFXCQOCCpPQh98jNZo91mlA4UI2OgTgP6Dixo9kltmjXwO/xQqBDqFZi6UrIN1EzFagDfQPK5c8
YHHQNTXQkzwBRhBtaR4WyC5JaJz+d/B9OODQeRZPxQjwRVL49F8Gq58/2ZJbFAMQnmOjQ9AkzNlD
3kF3v1UdNOFh4A88oULLTSH79IFQ1JktguREaUZKix/dDnbFTKYRAlx/1u28qR1AIgg314cYtHhY
xZIJlGEAaYHQLiStRYfePPYXEN/MqkcK97dy77vdPQjBiAop3ZArG5uWwNQAEA0P8BmQ7/bwJ0gI
zEBxgm3Vf23TW+8Ge3KxyXRqBx+950kC9AEiYJ0HUPgku3s/YLv2aEpKyzsoPJViK939DPlJ5UPG
sGiXzqfVmqmwB/cI7BWlLnSHpVkLKJ4j73EvrBP2udLdfce9PdloB1yPNuVmAMqTPq00Ki+uuX2H
3VTPEcRv0wYJd68w4nRDX6p8iPRIUyTbdj2rajQybDDdaIwGu6VyZfVIT9OnwikADfVgBFhn5kiB
pdES+EAdIEAnyVNY+fqlb7JE2QpIRW72WGfftvME9O6Xv0m0SzBt+DmVyfvUP2WTVrPPv8oiQ6eo
vdl98h5oxw5onodEhq7tHSkAcHvUwBXepEVz7+XCePe5OxSx+bD0VXad4KYof9I/tiIc2sZC3wXE
ISgPKdrUdbxHprOjKict2m18bENRR1KHvpo08VOuvC7tSXdJu0ZB9Oc2Xy5abVqCOiI6XSI2NJL5
nbg+VT2E/MnpPyb8LTNwPdOzT2qLtAadebuMVDr7TYeCxy64Ps86S8cY1N5sA9aj+1jvAc1Tufek
8yDeIN6br65Fh964ihkEhxCEP8C2K7H8Zre11wXNHzyU+Vln44NBMhV9RHQ8apW9SgCPAC4KEACP
dREc6W5vZNhit3CawWgqEF/Fr5HYdtunW4J1U8cSN5x7s8u+donMdhU1g37dCXC4e/Ix3V+sm76f
v5GBWSfobAozadymC3gkgbhySELl72XrbJGwq4GwwgGyR8eTgBY820JXgbNHTx6oDaRFrV2q3VjK
AUyC6oyOzrRa2TL3rHSLvC6tPGybOlxJhleegLV0rqZOu5i6fuN9cIq0nBRMj6VuPP2SDJdA/Hiv
S2Um2Bzt4jst8PqAYqjWtzRHZ0zX0MSqJV8PDLVTRCr1nA2ofRo4ErbH088e626/MVWBLAEWDg2K
FWpDXwLhK8HQ69EjKV8C6zQfXAKmVwDYBqAEotWVSDbOLeFdzGBpz2eZ2DdNVDUJ0nclUyWdx7NH
v/6ofRriUriJYsgf25agYyr98V3bNAEFrctiln3aALA2eVrqVq2FqxlzNBCiRPPBsynWU3ny8gEa
kWJW5QNYt/GmMS14GCQRT1X2Y6yytASSyoMPq2efxVPwhhlZ+aCzidZU/XnCt9TuoQMUNYt91p4x
Pr1H+Fa6n4LOzx89lEXShodgpvrYuohW4XXvvv2i6Foumk6lZnRlDzIJ8F7WBjdfIOsyN5JdNwpw
gM6jC3oALag+9SbwHBh0hUjXOiNPOiyaTZqoDkZMtSQJyx+7T9oBP1q/dlk50ofZaOYCSul6WLAU
JWtqDpMO+4dz4ObKxKJwhnAmGU1avBokOWQcjxGbknqTOgSKFCCoVDBk+6658RKg4QWEC9emtu3t
XMjT77gQ8tZN3TEW8m3UHFkJxTFYZeOQ5DTlOTh0VKlmT3bcLLoAgalD5wO19Alkss0Peqx0AcBk
tSGiAKplq4VrXoQKzp7wGPPjgJem3u7CwcAnJOrzlbFO+gWmyq7pAz734KEiY5vPURcBTQHgS5mq
V+TGbTr5pi4tkDzKCgBnqJOtO/VNgEvZlacKMb/71gU2HHHGjdQf1QV79C7vEbHXDXzuw16XtaHV
fX7ILNr5rqnGg4GEcI0TYNjkO1tx68llikpQMp+/sU7s52dxd++mA/AsU2skKLNHl32Ifdj2pSNA
/ql9FfjkWgzPPgUW0kiCEjvd3BVMLq3YuRRcjOzJ8wY23QDTew8NXx7EdfW5k7SlBEdoOfOZ23fy
jam3xM3pUHnKFa9ce0fwW7Au5VVIdnl3YpsYSfpsbuDu2kJdVbJyiG37BK/Bn6u8Xu5H2nTajfN2
TB66uRYsMoWXp68BXAME+rxAArn5Y5u875rK+yYYJKZGwYlKUfT0m08vjg5/gatnaxzfuOsC8SyP
+ZGoLbQadkT5JmALiSNIQbJ122/q5UG7Cd0AMC91wLFoSlNHFpK6pCMFTYAyhW+dq2PcbQJPB3uG
MJa645XjD0Ifpnkwm7Y6ewRiTVUAvCLU4YhH+yDmSocAXlrq8SnScR/ZyOxSgoUrsrvVC+E+WoAQ
pyonryQzhXSEz7H91GObJOiZSgIgTAQ8KbILCpxO1ePfwxQI4F8s8Nv2kRAXTFi7nwICO8K9jrrT
DUCpxBfgGg038u23zhKCE9VQBkCuC98ELfQqlGtgV4gmkOC3lnOocEV233bhVAW81oJOUFN+TQqO
xd/j1he2kX373jK99sK3JOXEwND1ycsHLZimKMB6UAp2SX1KBw0PvfSZk+wVRJuVyfuw8PlSa55/
hUVOD8QAhrOGSt8jZfno1FR2nsh/B5a9LiSD+ZMHVGxaA+NyJPps9aCXkfrq/HTra0D2T/A7XVoQ
5kuQr7lNS1B0ATEQe5wD/HtAe3qIr9kVikloiAmC55NnbSy7+S3TOJfLBksKB2zewwaXTF7J7xHp
xtzzrfP56AVhKACabLDrYc8o9lxZztLs275QjFCpp1wiC/We6RrApudArutTibJVAJDfAtdHbbIK
eFp3B4zRi9JFDk0AtEMXfk1pxkG5Hm0mVUzIvsmbKkHiXkwOsFJh3Mj/aJdARACBQfbfvspEDBZj
qhkiOw5skwH4lWIJtOk3KdvweyzCQzMi+4SAMdUgzVQh0vJg0yvWgDmW5SAa0qcVRRH5QSFadw/M
S9Y6e7CQgF/DIsyeiiUsbFREPoiBFU+eb7DIEkKFm+pDrrp0VIFTTTeFIKLCJQYKUCyzRbOGA8pw
1gR8iOtSuvNAp6odflpvUpEP+sdC8WfMsEnehzw/+C5FtFEJdgn4j3wnDVaLU2+d/Q/+2HD/yXrQ
RIJWi/qZF2QjmR441qGWzB77zH9z7hmxcGijwgF4mGNJ8INxCaS/7IPUs84J4N1Nt38P7FYPrhl9
+4mBQrLXpvvwo11smfNn3GKBqA+NZWHXUukO3fLLmFUhJoBYtcAQ2iT3i+rp3f1+ChSI8bfxbJXt
q8l9HCNBeXiBZH3lse76E7MwPPsS6Kd/vFyAXL7rRg/+r0cRQxuGtnwJ8rtm1SkwjfsSAJM7ADfJ
Y2y7JAED8M2QmcPaUiyBfRLQOAxCyoPixKzZlnYD2P4uaSBh8LB1+83ZGpACVDf0XCgbtMnDwQn9
vGA9lHDM7ppNZ18MFlTS7hKQ8BZRX71IrXT26bcqLfgAv6vMh33337jFGBYwtQtU5ivGCt317ZAN
lM7j8BA/SEjLzAA/t8l3PwbEgGnaTIqrwLZUyjlBftGPkJw4GWH77oCp+SdBPtjjYWAU3t7S6QcB
il4ECGlv6qMwSQx2XopX6CT9CPHXlgBIkHhGIAMfoRB2HX4KEc3zP4BeIC+Aka5AdOiOQBMkOJA3
sGEq/pWLXZs0gTFDW1Oc4I6QUW3PA4mJQL/hHrSFtpoCBShx98tAlRPanjxoIemrtW5BtkTYy8SD
syfPvdl0DoxZLCDq6GH2wOCEnVsShhD7SDsy4LH8Y50SMA58iqULUxvV+lurvAiL0m3JJTJqX+Bb
6ASNjMBm5gG1CPJQ0JI9uvwTojopeaYC0D7BZ4x5wr4jBgLqU1366uQhc4OaEsFnqdzz803ZXeyB
+iL9KxWMuv1DVJipB4j9x8Jvu5Q/rR9Nzz6QXgK8EgF7xLeUxB6dhcC9EQFXTRitC38DTzJdA2my
DI8HRBaF8NMd4TbZcQh5IenPv8kmfVe0/N398AtjWZeSH6J8OvSDwy+EPgF2X37x7Yv+CUDVSPLT
OZn0uQv6ozJ3soAevKWO6r1r36k3lnpEd0F6Av1rbTX6if4IqwNiP1tjq8686YX3MtYaYhrbSfqk
51BAvbu9+HYYpwoOPYOLL3ScXHzo2rbn+8kK05RFkD/F5/ZZ+0U/mN0XgRCHcNET3y+iW7ocELZW
8fdwjK0L/FGCYij9POEshIDZF/7lks5HHYKByLoL23b3BZ9mJvHpJx4EAubdeuihKPUh6+5mpaBi
EFvn6rnGZ76Ji0tzeinke8xqlLc/2CPjRdPxUt2/ZWZv1/Tog/mjayjSD2xj8ejuvpBbSDcCeJot
pet1jNm8UPGUufZAv6BQSwegKyEQ3IFAZT2suwROkL/S7oIf5hZInegwJ8jB0tyFpLmDMiAXmD/W
WX40yqIcgcI0XtOTnIV54TcZQOjNICVWib6KH9wB/wVMnMpXS+8CuVtDvYCPRwcKyl4VN7V+LNqs
EPkxh4NnaRQEAE8dpTAd7D2KwB5j3KW7QfEj3UaBQhXHwELGF+M2w8xR7j39SAoBoIcCCIcQIMdm
KgiGbHKLjOt+EQOCAwrgr3+QfaXt70DpSZhQKqUePrbMLuiZBgRw/UgGCtQ9n2KlHIYaMQIDKAjw
MLaZxhk9l5FtLIZh26GfsuQUs0c//E3KAaU9Kfw/9lkE5loQVxDhjvFfBAEre98MaOnC1H1XdZy2
zh92HdNUiNR7SgZQtScQTo2SCGhKmSx/QKLUvhNQpKZ2twlR8sBgCHc8YfvaAx0rwTIFk8y9UIuE
P4XLhgYQhOU+XJY4voWBU7EBJRJCoijPi9ol9t2CgGL3nQcBgyPQ7lLhsFXw4QzSiJPrZbHqMw2K
NjF9sh6sEL1uWwRY/kX0BYVqQErYpgHR2YaXgJwHld44xIB+skf3AkgXdLgC2MePgRPbroKpBqAU
FOGOF6SKAfUl6AUgJqVxpbKQrMuI037H8BTQyISih06HLqya9qNGsEWSmKjI4wWxa/spUjKcuxC8
UwvLMX90dMsGALyoBMyB/yjGbwulQK6dDbSBNKqE5IuCt22CsMkaYAYGQaBy4tbdAanjQ5MbngU6
OFITTDdioD/5o8sCWltCDU00wFpKOMB8hmtAgojSMKivJdFevgg+JoFoiQdVYZ1DCDGz4eQFE9kB
/YvHW5l93ruTDhjUh2VfYpEtbN65lJbsbK30udD23IHqnLvQ6VAPkpsHtk2dRrOGW07NB9Kff4oZ
SkSldOypFQAmR6mwdG3PHvuWwFT8e3B9wXjRejDy9OwIbazpcSjdya1NEeDDGh4DKYNHriP49f0n
RIiwJwge2Lr/ULkYzh1MkIcj5FLunz/cqdIVaCL5W1AAAhGx1gsw5gBE0oEL6QXkSPM10O+AHA+X
aIC9jHBZpxqjaKhAQygMz0RBZv3oyoCIAU4SboKqDMvFjkV6MGs9bbQErh79U9SSNs3RNQ17SAsX
AQDSwmSbsR8ILwyBMeF/yp78+6xaAlOFJ/hnunuQ71dKXxN4VP7tkRklPCgEAXY5vJhphtJekprE
/jwce23WTZqUY+dR8aRggHlYwaadL/Zjd08XB0/IjJl74eDpMk72nXwgp794rAND0JTAcP+p6+pC
aA24QZ87hg7lT6Ai1NwtlO+mlo6EfEGCdcge5MKtQnxGHwwRDTT/UhhRCw+AsQLAqYPTmHBnEe3R
z4H4fFTH4vAUgW8+tkwGmlfBA/jyUIAYOw9KrmzxEu/yiYbhDBSXwT49YMyFAhMmRU7w4FWCvjg7
BHocbJ+ie7V9V0DMNEM7T0Av8IDCfZ0/mir0OR4EuqgOLD61zwYS5W20BOR+gYFT6iSFxOWz3yPi
ISFQocHMHvv0gDkDBMlfvAUpAsovOGe8tAaUfwP/y0iw7JN9pvYfpe/sL+684r5kf0tzb5L6lc+E
CCt/7Dv8xvQXhHk97AAinoV81/ffaeHsUh+IT22f8BPSGqOb7yDfhQEZSNfDBpcOAGVSqAUBixd3
4xt03yt8hYVirxmM4snVwWwZL+No8eMqStefo8VqsnzxD35/gEYkw63fX/31L0gv2nNqf3q2nkf5
4Pmfyc9/u0xWs6V89TBOZv9D3r/0ofDslH7U/nbx5I+LyWfzKr6r/KuD8lS1F1OfqF++i6M0TC9H
6+yDdTGrk3Aa/fUvbyYX4SwO/1KaKvL78SX/+hftLUtH5dlRZ1dJmmqjcuuNR10tlqn+rg5qy3TY
fjQZxqupGkh2W8J/xsMmCxa2Ec6uGu+idBMNk9t4pi2JsIEaf0s0CdPVQg2UvTwS3XjY1WQYVtZa
qOJMx92PZtMwHauB5HVF/pgO+z5lGWZXaqBs2BoO3MFimVQuh9SMmb7tYBNdjvRzLFwZpsO+jWfV
RZAaR+NhwzSJGu8XMrZ2ziRPYDx4Gs4uIzWO7Fu3hht9GF+k4WQZpuWBBd1t+rqHqJXZIlqrkeSF
pWuk8bhROg1n+rB1rEMaRfrqSl8n05cdpEm41I8vBo75uO9WM2SOtggZoZbp+76/fCIcMEjN3/f9
Mpzobyv1I6Zv+yFKKweMFEoNw4azxnG4jmZqKDm64E/Uj2Jg7KbrP4bL28pp8GpY3Y/xcrSqmibk
Fc1f+HSS3Ibj6ivXsMYfY+T6MpotllGsr7NXxzqv7qPpRbJKh2oJsi0U39X0zB0nkyvWRA2UjSv0
CObjzsLLRI2TD1vDFTkW2a6NKuga05c9iZajKH2i5bJKSeOxk/Qu1GVFHar5U1JV+DBumK/EpyRd
robhRI2UbZwUB5guw+cELadfvAxybDqu3OioOrBTwwE+zaRmGs+0Qwy82XwtTuehLiSyQlrjlbgN
cehSzRIm7FrD695FV7ryAM1fx7DxcpPfOjWYnLYMfGC6Fl/GKUusGZduHfrjyyxeRleNo3g2vEp0
t1ESCaav/RXj6pJzNyDyoEbL1kQAlKaDHyczFFQ0TPUDXYdXcxqlF5W7Ld10Td8YxyNqJL9ivOgq
NW/bYzr6CaJuxNiX0VXV0yvqgU2/4ShZJLfaavcoj4QQ3nxpfvs/Iv63uWYBfQcg4wN7TN8NOs5A
PffS120LLf0ti0kNo+T3YmsqwvTtnxfnIjvYVOD/GUNrg3AWXml2ikB9Tc/TIT7dEz+/DuV8HN3H
FWNNuEBN3/cUGbxsfCIEmUZZMOw4vllFxIfV0NkREJi56TcVcvl0GS6jhRouG12SW6ajDxiAoELj
zTRKkc9qwGx8mrs+J/h5mYcA+3NR0wERt4uLqCLoqBODreI5FZ6P/x0vsHRQ0UTBnyM0/utwhLm6
WOobUoMWfoPJcxHG1/rANfiIb9Jp1Q6uwT3sh7PhJLyKFiPt1NewEMfrUOLB2rB1vPBoVd20GiRA
P13Norj8rtI7yViuhDj1V7rhVEf85DSNGx/D2ViTVHXYp+h6PY1RR3DjXTIbNo7kv07ffFaLKrKV
vtHqx91DVO9JR82ihb7IjjSqNt09Rq6OWsO1+BDOddGQdagzfdejdTpcb6riDKC++TLkZvRRkkba
cQMUaz72abLCRN8ydg0H4yjchOPR0yWp4V5/DBP0cr5n2UEW7lvTLcRRCZMnV0TgC8Yjc/eSSeUs
C1Oe8cDh5Cq+1Q0yKFJqGThcV+90p4adO4nmldiXEMWZrsOnMMXLnGzz1pxuLeOPn5gqtOSq4cXB
VcTzOZEU7Ty7Ql5luiinxFDCOWJDDZWZ0wIgNB35bBTG1eCoK+SXxgOH1/HTlXaljMJ86PhOl/tZ
BYrxsKt0LGZhVczRlM38nb9sLqIty1FHVuJrHC1noR5gq0PU/QCKJLltvF+u0tW88W+Ng2WSJstV
cTPVkmQyW+i71S92Nz+KLzxazcLFKE75SvV/421fSilFDTbE6TwNl5P1NnkDRVUdts9xfHVFbO4g
XCzVGsmiwYP+7OhIkVd5w8WqnY7icYI1z6o9/N8cjFD+UrgWAvqPq1/tvlfklsJ1yAal8eT//e9/
X4zlp8N0TSSHN3gXXpDCULumyUNiAB1on8zf4CyeJmnzY0QWUQ0my/rASGAqDk4jnIKxOu6Lf9uP
w2SNvxQ3flzNrkI9VAmTEw0u1Xvsvqz7yfgqYQHPwjFuZDzVzEQKZLyMH9p0akfhKk5jDV0kXdfg
4qrBkPkUNidx8xLgTnOxWKklycRE/h017D35puGWkWuQQR/D+XJUMWvy135RCXzHwBKX6k8ZWRIg
Y1i1tp8LIb5SZuKH/ZpMxlu0ylbS2+fv2/fbd+mj/SeMJ06GhI41yVeDWHojfps2aA1asJ8sF5ii
2rBCifD8gcnLKJ+LcPcxQ/XA/4vS5xWDYscRhlFvJxK5Dst2MAqvymPWkTr+HM1XF5P4UhKaoE0a
A/G6tS+pQ9dG0+QS44+vefn7ajiBA4DkaaIndKQRlOlhGSQYQnoQxa/Bn31I5PwqeZzZwxqpF5bz
49fggQ7CedT4GqVXmhknzJimC7N/HYMDW2onXhqrmY57MFzPl2oYWYY6oikHN6sQBysmdXa4Ioig
yZRODcfkII2XlbhjHbiDg+UoTua6uK7DEj7j2h8S89dHFjZY0+07xDnRhKsw+hoPSgpM27KXkQQv
S+ynBwEmIPN3Hfz2n8uocfVP72+TWA8pUXhpPvxRNFtrSyFpT+MF/hhfVK0C2DNrGDdaJMuRplyA
ndQwbnxRWQVpfmF6zI7xr4fh4lLPBUIjXsfQ62Sp+9KQsNcx7iS8i9U4mR8opa/mKzGpDFrDLT5G
kV5WwB1Cbmf+ssRJlvFKi4RkPRXrGbmKFs36hxoPnWxE/oJCUQuQbZ50QTQd+iTGxFfDZKPWoTKy
UXV9Aa+E+prdgzK5GG7248UiXKnhsreWBr2ma/H5t3+sZhRBqpHygWtY5M94JjquKmOsNX3f02h9
OYomk0g7zJB0qQnsvtB5CvNNZnCq0WQ5XGmCYP7e4Dn1yA69d2oYVyBbYeNjROpcjZa9tHDkG780
YdRK/COjXjQed3VVyaDUofnPEt1Lo9FpDUvw238kjbNk+ts/Mljcp/S3/zu7jOf6WrdrWOszrmEl
T5qx/piu9Vk421QFNAQo5ivzZfjkgteBiOmTBwO60ngbLjSzCG4a83emmjqu2PRZoznTRT4gDrOM
Z5pJQM8x8xf+5YkPknHUmr7vL/H0Iry400+xNBUyHTiXoadP7rc0MjMdu09S7gxjTqt4oZ+1+chv
LtY6ZCwgUyxNAjzpHAsnjgS4X3j/7xeHzVN5ppHY8vuLDoUzofyrg1p4DPrhSKo91FpmxkYNhvNg
Pa9U19dhNh8CO2qcwmUw195XunCYHuX3FFSrUbJFEEJj40EXaRhplwPy1hqGTcMbNUr2rnVUFH1I
0ooJQINq9S27m3BHq7sw1oJj9D42H/ZjBP1GxUauQ4X+QKGdertsaesQwT+GlZJ6Ov2oL9l9ZU/D
1VXceJOGVfUpzMmmJ/d0TeRRDSMLkTU6NB31S14BJu/cOJjGxNorToMQipl+yU8gABpAr7V0Np0j
zEf+OQIOpIbJFqUODo6TpMGh+6dFowq7ogBJfdnup+RQSl0bp6uLK3BMBO61qwjtUh1iGUP5Yhte
RpjMhazafBZvLlaN49VCO5HF6DWs0f/8fHB68Pnrwf7/asjhgaqi8eT8Q0hND7Y2pkeXLnzCUG6x
/QF1NJWJr7E/sCFmXLgnHEo64VJySXHNC3+j0R19L1KmJ5ECyYhXJEox5VciA97MkN2XUlmqxsnV
ghCW6pLqG8etepZbguLfNuLBKk10Lzjn3jJ6zRygvq12Kys+NBr7zTY0B2RnTy37b1uIImr0tN5M
qPSe2B7fNvYPchN0zQiDa5fGpV2P3gxBFxHxVLl/23d8wlwYVqtqOwL1gitPmoBCGghd5HMmBKG4
V2EFOTNh5SBKm10akMA8i5eVtSV+TnO+9ov6UE+QVz99UmMYtEBV0tODBqeQXtP991lF/dqvOyaJ
Mwf9ONW3CiHu93zaSHVaDrBHv/MsFdOrvywcjtLoQskDkQ9BG1JL/ulKw4oeHH/Pgr5f+0UPdY6N
3+HcED5pyHRpHQ8pAp3Ee8/ma/Kv3eZSPuNo5tyAmmo54HhXuAN///NCYmTWU1b+qf1p4ebq2kfT
LE+0UPn9i3+9/Cvt5bTvUp+oXz6Pv5nEGz02U4OlOkiAljc+V3RLHcUjB5PGaTi5DWET1I7lE2W4
eiRdfKXIOASWEBGE1vThU2347QNTynYl4qj8wth46sfdTeATFjgNhyvtjZ1nK49fuRafyPHrkFzn
ZVazbafzj7lwCNo/JSp0q4nmv3x0vuNOqOJ0JXwGQsJqq/R7k64u9Mtjfimxq2OuZJbC6YfpBfFp
NWimG9QPu197AJ6reKLLqToqpORtEay6nKoh2SkAJ6KxCBRtaLcGmT0I14QYtrnoddQbDSqnow40
x34yJXmjO111VPeocbfDF+sor4RnpEpfUkcEBLV7BfvHSvfwnrozO+hd4rNamsyR/p2RGHXr3W/f
B85xZf9gujYf9zhMJa1XBaHUAXAVjqeF5O61GJnzrEPyWkMB/tNlIqaenkGtI8KXE8UcxcvlIpOm
J9FtrEuQOmrx8m/5uLrUPSq3DurOM4ji4qvwKnv9s+QC71cdlEwX1MG2eUYSO1+fAecyWWwThllP
J9ODny/U1xh6Xvh7hGdKAOu5VHhSC1wHBLAvSLLFqPE1TofxViFP6FKt5+4X+svps99Qg5bqJ7Ow
gj91gxrGHeBVUP6vliB3PWsQcaehbhXRq0h9x+7LTGX3snFAZAz0gg4PdOuAruWnExNmOfrtH5No
ulZvLKuSNfE2Pv8ygeOQb9BzJdKz8LmQ1SslaT6BXAs0/vktWdvL6F/Kk2gT+XjRafx+ln8egzQ1
+58JkHyv0Hs6lJOjY96frWd+5Yb3Ydeo8CTXkZfup+FGx63UgU0TN04LE9WBHB8kk6Ra91BHPf/B
JTalHiCqg7juLQbw5UiKVioVEHUgjt6Gk7HkSbep7+BJSma1Q3QLZi3NE6UQWokXA6kO3JtQkXY0
sn7BptJW2FFwozUx7nSfi9i/8tp9itKVmrfoBjoVqR93X4Yv6ar6sm4dN+Qr1KwbyBG1jSMM/tIb
fz81sC1p9CdUCnkOjnR6OE20zakDaN2n+UM1bFSDoXsq4jbZakjXQfk1SMT7+OejKJpA4vMv2wRZ
HV5BlrgVJAOmkgjibd9TB1X9IElU2bzmdPo1RMTextexusIig+qgk3oLHbfgjq6KXGRGkRxfpk95
7p6lDn2lFC10IXzz6yc8enUkIIrxs4y3bLZoxgfEgtAYVjrP1KAYCERp1EJPs93frnXfRVCvFyc0
m8Px5T7O4ET9TjtZoBrUodhdEx3Bd3KBi6VGylRcHUUDg1EK0IoYbjEd/QtqePOT6K4xCCdbeLfr
ICM/iSvVXXWUBH8NZyQNdXOiDl/5JITBQFvgOu6sLPAvEQlOvS8WvODqq3Y/dp/i5SUxjq3KBaxF
DV8QzkmqyBS21ArXw+Yzqda81XCoUVILWHa2s/zVkVzOwwbvognB+X9tvFkQnFtQY5dHHOXGkh6B
qWqwmo00OwUIjPmmnCVjbFPtpLp1mBJnsGDob1sHb+jZil4YlZet4WT+xPbGeQT27WoJpZtaVxG9
IHLUj7tfridGplsHuHUgJI4SvVeXVr2ovLdPsCkIwNzQohesgufX0Z2mQEnnWKnGMU1U0sYPKzjp
sBe3mnGB8IC1gKd2u90eKLSX2SG+o+OzBcdm6viUZyPH5/lCmfJfH3wLdOkl6FMJ2rQNRPfHzjIn
k8hgBWqS6gWeAzodRglZBO1u1kGy+nm1qMAM3TqSjGe//RelieuofCWBSKoff0+UbDsBfwwCZxva
UW3LHwMB2Tb3UtNf7WXUwXnV56XTvw1mqQ1cXNJnotiGML8/ZJZbMJ5/vllug5RaNssXNrvQBpcT
nMy//X8AAAD//w==</cx:binary>
              </cx:geoCache>
            </cx:geography>
          </cx:layoutPr>
          <cx:valueColors>
            <cx:minColor>
              <a:srgbClr val="F3BBBB"/>
            </cx:minColor>
            <cx:midColor>
              <a:srgbClr val="D93F3F"/>
            </cx:midColor>
            <cx:maxColor>
              <a:srgbClr val="611313"/>
            </cx:maxColor>
          </cx:valueColors>
          <cx:valueColorPositions count="3"/>
        </cx:series>
      </cx:plotAreaRegion>
    </cx:plotArea>
    <cx:legend pos="r" align="min" overlay="0">
      <cx:txPr>
        <a:bodyPr spcFirstLastPara="1" vertOverflow="ellipsis" horzOverflow="overflow" wrap="square" lIns="0" tIns="0" rIns="0" bIns="0" anchor="ctr" anchorCtr="1"/>
        <a:lstStyle/>
        <a:p>
          <a:pPr algn="ctr" rtl="0">
            <a:defRPr b="1">
              <a:solidFill>
                <a:srgbClr val="611313"/>
              </a:solidFill>
            </a:defRPr>
          </a:pPr>
          <a:endParaRPr lang="en-US" sz="900" b="1" i="0" u="none" strike="noStrike" baseline="0">
            <a:solidFill>
              <a:srgbClr val="611313"/>
            </a:solidFill>
            <a:latin typeface="Calibri" panose="020F0502020204030204"/>
          </a:endParaRPr>
        </a:p>
      </cx:txPr>
    </cx:legend>
  </cx:chart>
  <cx:spPr>
    <a:solidFill>
      <a:srgbClr val="F3BBBB"/>
    </a:solidFill>
    <a:ln>
      <a:noFill/>
    </a:ln>
    <a:effectLst>
      <a:outerShdw blurRad="381000" algn="ctr" rotWithShape="0">
        <a:srgbClr val="611313">
          <a:alpha val="15000"/>
        </a:srgb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microsoft.com/office/2014/relationships/chartEx" Target="../charts/chartEx1.xml"/><Relationship Id="rId10" Type="http://schemas.openxmlformats.org/officeDocument/2006/relationships/image" Target="../media/image5.jpeg"/><Relationship Id="rId4" Type="http://schemas.openxmlformats.org/officeDocument/2006/relationships/chart" Target="../charts/chart4.xml"/><Relationship Id="rId9"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1</xdr:col>
      <xdr:colOff>8627</xdr:colOff>
      <xdr:row>26</xdr:row>
      <xdr:rowOff>172528</xdr:rowOff>
    </xdr:from>
    <xdr:to>
      <xdr:col>20</xdr:col>
      <xdr:colOff>396815</xdr:colOff>
      <xdr:row>34</xdr:row>
      <xdr:rowOff>25879</xdr:rowOff>
    </xdr:to>
    <xdr:sp macro="" textlink="">
      <xdr:nvSpPr>
        <xdr:cNvPr id="32" name="Rectangle 31">
          <a:extLst>
            <a:ext uri="{FF2B5EF4-FFF2-40B4-BE49-F238E27FC236}">
              <a16:creationId xmlns:a16="http://schemas.microsoft.com/office/drawing/2014/main" id="{8A1AA402-E4CA-9B06-73AD-EB1D1BE61B23}"/>
            </a:ext>
          </a:extLst>
        </xdr:cNvPr>
        <xdr:cNvSpPr/>
      </xdr:nvSpPr>
      <xdr:spPr>
        <a:xfrm>
          <a:off x="120770" y="4641011"/>
          <a:ext cx="11171207" cy="1302589"/>
        </a:xfrm>
        <a:prstGeom prst="rect">
          <a:avLst/>
        </a:prstGeom>
        <a:solidFill>
          <a:srgbClr val="F3BBBB"/>
        </a:solidFill>
        <a:ln>
          <a:noFill/>
        </a:ln>
        <a:effectLst>
          <a:outerShdw blurRad="381000" algn="ctr" rotWithShape="0">
            <a:srgbClr val="611313">
              <a:alpha val="15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155275</xdr:colOff>
      <xdr:row>13</xdr:row>
      <xdr:rowOff>71888</xdr:rowOff>
    </xdr:from>
    <xdr:to>
      <xdr:col>27</xdr:col>
      <xdr:colOff>313427</xdr:colOff>
      <xdr:row>21</xdr:row>
      <xdr:rowOff>25881</xdr:rowOff>
    </xdr:to>
    <xdr:sp macro="" textlink="">
      <xdr:nvSpPr>
        <xdr:cNvPr id="37" name="Rectangle 36">
          <a:extLst>
            <a:ext uri="{FF2B5EF4-FFF2-40B4-BE49-F238E27FC236}">
              <a16:creationId xmlns:a16="http://schemas.microsoft.com/office/drawing/2014/main" id="{9FF3ABD7-E863-4FD8-91AF-46292B765B0D}"/>
            </a:ext>
          </a:extLst>
        </xdr:cNvPr>
        <xdr:cNvSpPr/>
      </xdr:nvSpPr>
      <xdr:spPr>
        <a:xfrm>
          <a:off x="13534845" y="2306130"/>
          <a:ext cx="2021457" cy="1282460"/>
        </a:xfrm>
        <a:prstGeom prst="rect">
          <a:avLst/>
        </a:prstGeom>
        <a:solidFill>
          <a:srgbClr val="F3BBBB"/>
        </a:solidFill>
        <a:ln>
          <a:noFill/>
        </a:ln>
        <a:effectLst>
          <a:outerShdw blurRad="381000" algn="ctr" rotWithShape="0">
            <a:srgbClr val="611313">
              <a:alpha val="15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523336</xdr:colOff>
      <xdr:row>13</xdr:row>
      <xdr:rowOff>77639</xdr:rowOff>
    </xdr:from>
    <xdr:to>
      <xdr:col>24</xdr:col>
      <xdr:colOff>60385</xdr:colOff>
      <xdr:row>21</xdr:row>
      <xdr:rowOff>31632</xdr:rowOff>
    </xdr:to>
    <xdr:sp macro="" textlink="">
      <xdr:nvSpPr>
        <xdr:cNvPr id="38" name="Rectangle 37">
          <a:extLst>
            <a:ext uri="{FF2B5EF4-FFF2-40B4-BE49-F238E27FC236}">
              <a16:creationId xmlns:a16="http://schemas.microsoft.com/office/drawing/2014/main" id="{119EADD7-EA82-43F6-AA0B-AD6A9DA70EF5}"/>
            </a:ext>
          </a:extLst>
        </xdr:cNvPr>
        <xdr:cNvSpPr/>
      </xdr:nvSpPr>
      <xdr:spPr>
        <a:xfrm>
          <a:off x="11418498" y="2311881"/>
          <a:ext cx="2021457" cy="1282460"/>
        </a:xfrm>
        <a:prstGeom prst="rect">
          <a:avLst/>
        </a:prstGeom>
        <a:solidFill>
          <a:srgbClr val="F3BBBB"/>
        </a:solidFill>
        <a:ln>
          <a:noFill/>
        </a:ln>
        <a:effectLst>
          <a:outerShdw blurRad="381000" algn="ctr" rotWithShape="0">
            <a:srgbClr val="611313">
              <a:alpha val="15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0</xdr:colOff>
      <xdr:row>27</xdr:row>
      <xdr:rowOff>0</xdr:rowOff>
    </xdr:from>
    <xdr:to>
      <xdr:col>20</xdr:col>
      <xdr:colOff>396815</xdr:colOff>
      <xdr:row>34</xdr:row>
      <xdr:rowOff>43132</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16B73338-22AA-4332-8849-D38CF60C478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2143" y="4649638"/>
              <a:ext cx="11179834" cy="131121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0</xdr:colOff>
      <xdr:row>13</xdr:row>
      <xdr:rowOff>51756</xdr:rowOff>
    </xdr:from>
    <xdr:to>
      <xdr:col>11</xdr:col>
      <xdr:colOff>0</xdr:colOff>
      <xdr:row>26</xdr:row>
      <xdr:rowOff>77635</xdr:rowOff>
    </xdr:to>
    <xdr:graphicFrame macro="">
      <xdr:nvGraphicFramePr>
        <xdr:cNvPr id="2" name="Chart 1">
          <a:extLst>
            <a:ext uri="{FF2B5EF4-FFF2-40B4-BE49-F238E27FC236}">
              <a16:creationId xmlns:a16="http://schemas.microsoft.com/office/drawing/2014/main" id="{F0D02286-2CAC-4A04-969A-2A17753EC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517584</xdr:colOff>
      <xdr:row>1</xdr:row>
      <xdr:rowOff>112143</xdr:rowOff>
    </xdr:from>
    <xdr:to>
      <xdr:col>27</xdr:col>
      <xdr:colOff>336431</xdr:colOff>
      <xdr:row>12</xdr:row>
      <xdr:rowOff>120770</xdr:rowOff>
    </xdr:to>
    <xdr:graphicFrame macro="">
      <xdr:nvGraphicFramePr>
        <xdr:cNvPr id="4" name="Chart 3">
          <a:extLst>
            <a:ext uri="{FF2B5EF4-FFF2-40B4-BE49-F238E27FC236}">
              <a16:creationId xmlns:a16="http://schemas.microsoft.com/office/drawing/2014/main" id="{7D581929-DD80-4E53-9CDA-EE3C6B5D4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13</xdr:row>
      <xdr:rowOff>43132</xdr:rowOff>
    </xdr:from>
    <xdr:to>
      <xdr:col>20</xdr:col>
      <xdr:colOff>388189</xdr:colOff>
      <xdr:row>26</xdr:row>
      <xdr:rowOff>77640</xdr:rowOff>
    </xdr:to>
    <xdr:graphicFrame macro="">
      <xdr:nvGraphicFramePr>
        <xdr:cNvPr id="5" name="Chart 4">
          <a:extLst>
            <a:ext uri="{FF2B5EF4-FFF2-40B4-BE49-F238E27FC236}">
              <a16:creationId xmlns:a16="http://schemas.microsoft.com/office/drawing/2014/main" id="{E28B5C4C-FAC7-49F5-A38D-9AB245C2B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xdr:row>
      <xdr:rowOff>120773</xdr:rowOff>
    </xdr:from>
    <xdr:to>
      <xdr:col>20</xdr:col>
      <xdr:colOff>396815</xdr:colOff>
      <xdr:row>12</xdr:row>
      <xdr:rowOff>120773</xdr:rowOff>
    </xdr:to>
    <xdr:graphicFrame macro="">
      <xdr:nvGraphicFramePr>
        <xdr:cNvPr id="6" name="Chart 5">
          <a:extLst>
            <a:ext uri="{FF2B5EF4-FFF2-40B4-BE49-F238E27FC236}">
              <a16:creationId xmlns:a16="http://schemas.microsoft.com/office/drawing/2014/main" id="{C88C7D62-3FFD-484D-ADE8-BD1DC1E8A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517585</xdr:colOff>
      <xdr:row>21</xdr:row>
      <xdr:rowOff>163902</xdr:rowOff>
    </xdr:from>
    <xdr:to>
      <xdr:col>27</xdr:col>
      <xdr:colOff>353683</xdr:colOff>
      <xdr:row>34</xdr:row>
      <xdr:rowOff>77637</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9B297478-C89C-4D7D-85E5-90CFAB46152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1412747" y="3726611"/>
              <a:ext cx="4183811" cy="226874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370935</xdr:colOff>
      <xdr:row>1</xdr:row>
      <xdr:rowOff>120771</xdr:rowOff>
    </xdr:from>
    <xdr:to>
      <xdr:col>11</xdr:col>
      <xdr:colOff>17253</xdr:colOff>
      <xdr:row>12</xdr:row>
      <xdr:rowOff>146649</xdr:rowOff>
    </xdr:to>
    <xdr:sp macro="" textlink="">
      <xdr:nvSpPr>
        <xdr:cNvPr id="9" name="Rectangle: Rounded Corners 8">
          <a:extLst>
            <a:ext uri="{FF2B5EF4-FFF2-40B4-BE49-F238E27FC236}">
              <a16:creationId xmlns:a16="http://schemas.microsoft.com/office/drawing/2014/main" id="{DCC02213-71EF-1DE7-3F04-6A378C24CF9E}"/>
            </a:ext>
          </a:extLst>
        </xdr:cNvPr>
        <xdr:cNvSpPr/>
      </xdr:nvSpPr>
      <xdr:spPr>
        <a:xfrm>
          <a:off x="4830792" y="181156"/>
          <a:ext cx="1509623" cy="2018580"/>
        </a:xfrm>
        <a:prstGeom prst="roundRect">
          <a:avLst>
            <a:gd name="adj" fmla="val 5102"/>
          </a:avLst>
        </a:prstGeom>
        <a:solidFill>
          <a:srgbClr val="EC9090"/>
        </a:solidFill>
        <a:ln>
          <a:noFill/>
        </a:ln>
        <a:effectLst>
          <a:outerShdw blurRad="381000" algn="ctr" rotWithShape="0">
            <a:prstClr val="black">
              <a:alpha val="1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457201</xdr:colOff>
      <xdr:row>7</xdr:row>
      <xdr:rowOff>60384</xdr:rowOff>
    </xdr:from>
    <xdr:to>
      <xdr:col>10</xdr:col>
      <xdr:colOff>577970</xdr:colOff>
      <xdr:row>12</xdr:row>
      <xdr:rowOff>34505</xdr:rowOff>
    </xdr:to>
    <xdr:sp macro="" textlink="">
      <xdr:nvSpPr>
        <xdr:cNvPr id="10" name="Rectangle: Rounded Corners 9">
          <a:extLst>
            <a:ext uri="{FF2B5EF4-FFF2-40B4-BE49-F238E27FC236}">
              <a16:creationId xmlns:a16="http://schemas.microsoft.com/office/drawing/2014/main" id="{A127187A-AE2B-47D9-BF76-FDD0A1581962}"/>
            </a:ext>
          </a:extLst>
        </xdr:cNvPr>
        <xdr:cNvSpPr/>
      </xdr:nvSpPr>
      <xdr:spPr>
        <a:xfrm>
          <a:off x="4917058" y="1207697"/>
          <a:ext cx="1362972" cy="879895"/>
        </a:xfrm>
        <a:prstGeom prst="roundRect">
          <a:avLst>
            <a:gd name="adj" fmla="val 5102"/>
          </a:avLst>
        </a:prstGeom>
        <a:solidFill>
          <a:srgbClr val="611313"/>
        </a:solidFill>
        <a:ln>
          <a:noFill/>
        </a:ln>
        <a:effectLst>
          <a:outerShdw blurRad="381000" algn="ctr" rotWithShape="0">
            <a:prstClr val="black">
              <a:alpha val="1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431320</xdr:colOff>
      <xdr:row>3</xdr:row>
      <xdr:rowOff>112144</xdr:rowOff>
    </xdr:from>
    <xdr:to>
      <xdr:col>10</xdr:col>
      <xdr:colOff>560718</xdr:colOff>
      <xdr:row>5</xdr:row>
      <xdr:rowOff>138022</xdr:rowOff>
    </xdr:to>
    <xdr:sp macro="" textlink="Dashboard!$J$5">
      <xdr:nvSpPr>
        <xdr:cNvPr id="13" name="TextBox 12">
          <a:extLst>
            <a:ext uri="{FF2B5EF4-FFF2-40B4-BE49-F238E27FC236}">
              <a16:creationId xmlns:a16="http://schemas.microsoft.com/office/drawing/2014/main" id="{EAC4B2BB-9740-2A02-FB27-D5D8E13BA28B}"/>
            </a:ext>
          </a:extLst>
        </xdr:cNvPr>
        <xdr:cNvSpPr txBox="1"/>
      </xdr:nvSpPr>
      <xdr:spPr>
        <a:xfrm>
          <a:off x="4891177" y="534838"/>
          <a:ext cx="1371601" cy="388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5D5A057-0CD2-426B-A441-65640AC5BA38}" type="TxLink">
            <a:rPr lang="en-US" sz="1800" b="1" i="0" u="none" strike="noStrike">
              <a:solidFill>
                <a:srgbClr val="611313"/>
              </a:solidFill>
              <a:latin typeface="Calibri"/>
              <a:ea typeface="Calibri"/>
              <a:cs typeface="Calibri"/>
            </a:rPr>
            <a:pPr algn="ctr"/>
            <a:t> $228,767 </a:t>
          </a:fld>
          <a:endParaRPr lang="en-US" sz="1100">
            <a:solidFill>
              <a:srgbClr val="611313"/>
            </a:solidFill>
          </a:endParaRPr>
        </a:p>
      </xdr:txBody>
    </xdr:sp>
    <xdr:clientData/>
  </xdr:twoCellAnchor>
  <xdr:twoCellAnchor>
    <xdr:from>
      <xdr:col>8</xdr:col>
      <xdr:colOff>431321</xdr:colOff>
      <xdr:row>2</xdr:row>
      <xdr:rowOff>17252</xdr:rowOff>
    </xdr:from>
    <xdr:to>
      <xdr:col>10</xdr:col>
      <xdr:colOff>448574</xdr:colOff>
      <xdr:row>4</xdr:row>
      <xdr:rowOff>86263</xdr:rowOff>
    </xdr:to>
    <xdr:sp macro="" textlink="">
      <xdr:nvSpPr>
        <xdr:cNvPr id="16" name="TextBox 15">
          <a:extLst>
            <a:ext uri="{FF2B5EF4-FFF2-40B4-BE49-F238E27FC236}">
              <a16:creationId xmlns:a16="http://schemas.microsoft.com/office/drawing/2014/main" id="{D6D93CB1-88B7-73F4-9EFE-573F309C56DB}"/>
            </a:ext>
          </a:extLst>
        </xdr:cNvPr>
        <xdr:cNvSpPr txBox="1"/>
      </xdr:nvSpPr>
      <xdr:spPr>
        <a:xfrm>
          <a:off x="4891178" y="258792"/>
          <a:ext cx="1259456" cy="431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400" b="1" i="0" u="none" strike="noStrike">
              <a:solidFill>
                <a:srgbClr val="611313"/>
              </a:solidFill>
              <a:latin typeface="Calibri"/>
              <a:ea typeface="Calibri"/>
              <a:cs typeface="Calibri"/>
            </a:rPr>
            <a:t>Total Sales</a:t>
          </a:r>
        </a:p>
      </xdr:txBody>
    </xdr:sp>
    <xdr:clientData/>
  </xdr:twoCellAnchor>
  <xdr:twoCellAnchor editAs="oneCell">
    <xdr:from>
      <xdr:col>9</xdr:col>
      <xdr:colOff>391540</xdr:colOff>
      <xdr:row>4</xdr:row>
      <xdr:rowOff>179230</xdr:rowOff>
    </xdr:from>
    <xdr:to>
      <xdr:col>10</xdr:col>
      <xdr:colOff>474454</xdr:colOff>
      <xdr:row>8</xdr:row>
      <xdr:rowOff>158627</xdr:rowOff>
    </xdr:to>
    <xdr:pic>
      <xdr:nvPicPr>
        <xdr:cNvPr id="21" name="Graphic 20" descr="Money with solid fill">
          <a:extLst>
            <a:ext uri="{FF2B5EF4-FFF2-40B4-BE49-F238E27FC236}">
              <a16:creationId xmlns:a16="http://schemas.microsoft.com/office/drawing/2014/main" id="{5AA47978-3CB1-413C-E50D-163CCD3344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2498" y="783079"/>
          <a:ext cx="704016" cy="704016"/>
        </a:xfrm>
        <a:prstGeom prst="rect">
          <a:avLst/>
        </a:prstGeom>
      </xdr:spPr>
    </xdr:pic>
    <xdr:clientData/>
  </xdr:twoCellAnchor>
  <xdr:twoCellAnchor>
    <xdr:from>
      <xdr:col>6</xdr:col>
      <xdr:colOff>14376</xdr:colOff>
      <xdr:row>1</xdr:row>
      <xdr:rowOff>117895</xdr:rowOff>
    </xdr:from>
    <xdr:to>
      <xdr:col>8</xdr:col>
      <xdr:colOff>281795</xdr:colOff>
      <xdr:row>12</xdr:row>
      <xdr:rowOff>143773</xdr:rowOff>
    </xdr:to>
    <xdr:sp macro="" textlink="">
      <xdr:nvSpPr>
        <xdr:cNvPr id="23" name="Rectangle: Rounded Corners 22">
          <a:extLst>
            <a:ext uri="{FF2B5EF4-FFF2-40B4-BE49-F238E27FC236}">
              <a16:creationId xmlns:a16="http://schemas.microsoft.com/office/drawing/2014/main" id="{8A9EE1D1-3E43-4D65-880A-24C4FFD8032D}"/>
            </a:ext>
          </a:extLst>
        </xdr:cNvPr>
        <xdr:cNvSpPr/>
      </xdr:nvSpPr>
      <xdr:spPr>
        <a:xfrm>
          <a:off x="3232029" y="178280"/>
          <a:ext cx="1509623" cy="2018580"/>
        </a:xfrm>
        <a:prstGeom prst="roundRect">
          <a:avLst>
            <a:gd name="adj" fmla="val 5102"/>
          </a:avLst>
        </a:prstGeom>
        <a:solidFill>
          <a:srgbClr val="EC9090"/>
        </a:solidFill>
        <a:ln>
          <a:noFill/>
        </a:ln>
        <a:effectLst>
          <a:outerShdw blurRad="381000" algn="ctr" rotWithShape="0">
            <a:prstClr val="black">
              <a:alpha val="1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100642</xdr:colOff>
      <xdr:row>7</xdr:row>
      <xdr:rowOff>57508</xdr:rowOff>
    </xdr:from>
    <xdr:to>
      <xdr:col>8</xdr:col>
      <xdr:colOff>221410</xdr:colOff>
      <xdr:row>12</xdr:row>
      <xdr:rowOff>31629</xdr:rowOff>
    </xdr:to>
    <xdr:sp macro="" textlink="">
      <xdr:nvSpPr>
        <xdr:cNvPr id="24" name="Rectangle: Rounded Corners 23">
          <a:extLst>
            <a:ext uri="{FF2B5EF4-FFF2-40B4-BE49-F238E27FC236}">
              <a16:creationId xmlns:a16="http://schemas.microsoft.com/office/drawing/2014/main" id="{537D3C02-202D-4BF7-B6E5-FACBDE330D98}"/>
            </a:ext>
          </a:extLst>
        </xdr:cNvPr>
        <xdr:cNvSpPr/>
      </xdr:nvSpPr>
      <xdr:spPr>
        <a:xfrm>
          <a:off x="3318295" y="1204821"/>
          <a:ext cx="1362972" cy="879895"/>
        </a:xfrm>
        <a:prstGeom prst="roundRect">
          <a:avLst>
            <a:gd name="adj" fmla="val 5102"/>
          </a:avLst>
        </a:prstGeom>
        <a:solidFill>
          <a:srgbClr val="611313"/>
        </a:solidFill>
        <a:ln>
          <a:noFill/>
        </a:ln>
        <a:effectLst>
          <a:outerShdw blurRad="381000" algn="ctr" rotWithShape="0">
            <a:prstClr val="black">
              <a:alpha val="1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74761</xdr:colOff>
      <xdr:row>3</xdr:row>
      <xdr:rowOff>109268</xdr:rowOff>
    </xdr:from>
    <xdr:to>
      <xdr:col>8</xdr:col>
      <xdr:colOff>204158</xdr:colOff>
      <xdr:row>5</xdr:row>
      <xdr:rowOff>135146</xdr:rowOff>
    </xdr:to>
    <xdr:sp macro="" textlink="H5">
      <xdr:nvSpPr>
        <xdr:cNvPr id="25" name="TextBox 24">
          <a:extLst>
            <a:ext uri="{FF2B5EF4-FFF2-40B4-BE49-F238E27FC236}">
              <a16:creationId xmlns:a16="http://schemas.microsoft.com/office/drawing/2014/main" id="{6795CB81-144F-45AF-AF04-ADC8708977AC}"/>
            </a:ext>
          </a:extLst>
        </xdr:cNvPr>
        <xdr:cNvSpPr txBox="1"/>
      </xdr:nvSpPr>
      <xdr:spPr>
        <a:xfrm>
          <a:off x="3292414" y="531962"/>
          <a:ext cx="1371601" cy="388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9C49D7E-C940-47F0-8513-20F4E4CD3018}" type="TxLink">
            <a:rPr lang="en-US" sz="1800" b="1" i="0" u="none" strike="noStrike">
              <a:solidFill>
                <a:srgbClr val="611313"/>
              </a:solidFill>
              <a:latin typeface="Calibri"/>
              <a:ea typeface="Calibri"/>
              <a:cs typeface="Calibri"/>
            </a:rPr>
            <a:pPr marL="0" indent="0" algn="ctr"/>
            <a:t> 2,000 </a:t>
          </a:fld>
          <a:endParaRPr lang="en-US" sz="1800" b="1" i="0" u="none" strike="noStrike">
            <a:solidFill>
              <a:srgbClr val="611313"/>
            </a:solidFill>
            <a:latin typeface="Calibri"/>
            <a:ea typeface="Calibri"/>
            <a:cs typeface="Calibri"/>
          </a:endParaRPr>
        </a:p>
      </xdr:txBody>
    </xdr:sp>
    <xdr:clientData/>
  </xdr:twoCellAnchor>
  <xdr:twoCellAnchor>
    <xdr:from>
      <xdr:col>6</xdr:col>
      <xdr:colOff>74762</xdr:colOff>
      <xdr:row>2</xdr:row>
      <xdr:rowOff>14376</xdr:rowOff>
    </xdr:from>
    <xdr:to>
      <xdr:col>8</xdr:col>
      <xdr:colOff>92014</xdr:colOff>
      <xdr:row>4</xdr:row>
      <xdr:rowOff>83387</xdr:rowOff>
    </xdr:to>
    <xdr:sp macro="" textlink="">
      <xdr:nvSpPr>
        <xdr:cNvPr id="26" name="TextBox 25">
          <a:extLst>
            <a:ext uri="{FF2B5EF4-FFF2-40B4-BE49-F238E27FC236}">
              <a16:creationId xmlns:a16="http://schemas.microsoft.com/office/drawing/2014/main" id="{B319E973-BD65-4CA1-9A24-2DB79180E444}"/>
            </a:ext>
          </a:extLst>
        </xdr:cNvPr>
        <xdr:cNvSpPr txBox="1"/>
      </xdr:nvSpPr>
      <xdr:spPr>
        <a:xfrm>
          <a:off x="3292415" y="255916"/>
          <a:ext cx="1259456" cy="431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400" b="1" i="0" u="none" strike="noStrike">
              <a:solidFill>
                <a:srgbClr val="611313"/>
              </a:solidFill>
              <a:latin typeface="Calibri"/>
              <a:ea typeface="Calibri"/>
              <a:cs typeface="Calibri"/>
            </a:rPr>
            <a:t>Total Orders</a:t>
          </a:r>
        </a:p>
      </xdr:txBody>
    </xdr:sp>
    <xdr:clientData/>
  </xdr:twoCellAnchor>
  <xdr:twoCellAnchor editAs="oneCell">
    <xdr:from>
      <xdr:col>7</xdr:col>
      <xdr:colOff>103517</xdr:colOff>
      <xdr:row>5</xdr:row>
      <xdr:rowOff>34505</xdr:rowOff>
    </xdr:from>
    <xdr:to>
      <xdr:col>8</xdr:col>
      <xdr:colOff>60385</xdr:colOff>
      <xdr:row>8</xdr:row>
      <xdr:rowOff>69011</xdr:rowOff>
    </xdr:to>
    <xdr:pic>
      <xdr:nvPicPr>
        <xdr:cNvPr id="28" name="Graphic 27" descr="Shopping cart with solid fill">
          <a:extLst>
            <a:ext uri="{FF2B5EF4-FFF2-40B4-BE49-F238E27FC236}">
              <a16:creationId xmlns:a16="http://schemas.microsoft.com/office/drawing/2014/main" id="{7FA8D595-A9FC-44C9-9BAE-939B33BF084E}"/>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942272" y="819509"/>
          <a:ext cx="577970" cy="577970"/>
        </a:xfrm>
        <a:prstGeom prst="rect">
          <a:avLst/>
        </a:prstGeom>
      </xdr:spPr>
    </xdr:pic>
    <xdr:clientData/>
  </xdr:twoCellAnchor>
  <xdr:twoCellAnchor editAs="oneCell">
    <xdr:from>
      <xdr:col>1</xdr:col>
      <xdr:colOff>388187</xdr:colOff>
      <xdr:row>1</xdr:row>
      <xdr:rowOff>120769</xdr:rowOff>
    </xdr:from>
    <xdr:to>
      <xdr:col>5</xdr:col>
      <xdr:colOff>112143</xdr:colOff>
      <xdr:row>12</xdr:row>
      <xdr:rowOff>94893</xdr:rowOff>
    </xdr:to>
    <xdr:pic>
      <xdr:nvPicPr>
        <xdr:cNvPr id="31" name="Picture 30">
          <a:extLst>
            <a:ext uri="{FF2B5EF4-FFF2-40B4-BE49-F238E27FC236}">
              <a16:creationId xmlns:a16="http://schemas.microsoft.com/office/drawing/2014/main" id="{1B17FD72-2A58-C6F5-D2FD-3601722E347A}"/>
            </a:ext>
          </a:extLst>
        </xdr:cNvPr>
        <xdr:cNvPicPr>
          <a:picLocks noChangeAspect="1"/>
        </xdr:cNvPicPr>
      </xdr:nvPicPr>
      <xdr:blipFill rotWithShape="1">
        <a:blip xmlns:r="http://schemas.openxmlformats.org/officeDocument/2006/relationships" r:embed="rId10" cstate="print">
          <a:clrChange>
            <a:clrFrom>
              <a:srgbClr val="EEEBDC"/>
            </a:clrFrom>
            <a:clrTo>
              <a:srgbClr val="EEEBDC">
                <a:alpha val="0"/>
              </a:srgbClr>
            </a:clrTo>
          </a:clrChange>
          <a:extLst>
            <a:ext uri="{28A0092B-C50C-407E-A947-70E740481C1C}">
              <a14:useLocalDpi xmlns:a14="http://schemas.microsoft.com/office/drawing/2010/main" val="0"/>
            </a:ext>
          </a:extLst>
        </a:blip>
        <a:srcRect l="10736" t="15031" r="10736" b="15031"/>
        <a:stretch/>
      </xdr:blipFill>
      <xdr:spPr>
        <a:xfrm>
          <a:off x="500330" y="181154"/>
          <a:ext cx="2208364" cy="1966826"/>
        </a:xfrm>
        <a:prstGeom prst="rect">
          <a:avLst/>
        </a:prstGeom>
      </xdr:spPr>
    </xdr:pic>
    <xdr:clientData/>
  </xdr:twoCellAnchor>
  <xdr:twoCellAnchor editAs="oneCell">
    <xdr:from>
      <xdr:col>20</xdr:col>
      <xdr:colOff>526212</xdr:colOff>
      <xdr:row>13</xdr:row>
      <xdr:rowOff>51759</xdr:rowOff>
    </xdr:from>
    <xdr:to>
      <xdr:col>24</xdr:col>
      <xdr:colOff>69011</xdr:colOff>
      <xdr:row>21</xdr:row>
      <xdr:rowOff>17254</xdr:rowOff>
    </xdr:to>
    <mc:AlternateContent xmlns:mc="http://schemas.openxmlformats.org/markup-compatibility/2006">
      <mc:Choice xmlns:a14="http://schemas.microsoft.com/office/drawing/2010/main" Requires="a14">
        <xdr:graphicFrame macro="">
          <xdr:nvGraphicFramePr>
            <xdr:cNvPr id="33" name="Size">
              <a:extLst>
                <a:ext uri="{FF2B5EF4-FFF2-40B4-BE49-F238E27FC236}">
                  <a16:creationId xmlns:a16="http://schemas.microsoft.com/office/drawing/2014/main" id="{F08FC5E1-5B5B-4FD7-95A6-9C0C1D1EC3E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421374" y="2286001"/>
              <a:ext cx="2027207" cy="12939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129395</xdr:colOff>
      <xdr:row>13</xdr:row>
      <xdr:rowOff>51759</xdr:rowOff>
    </xdr:from>
    <xdr:to>
      <xdr:col>27</xdr:col>
      <xdr:colOff>345057</xdr:colOff>
      <xdr:row>21</xdr:row>
      <xdr:rowOff>34506</xdr:rowOff>
    </xdr:to>
    <mc:AlternateContent xmlns:mc="http://schemas.openxmlformats.org/markup-compatibility/2006">
      <mc:Choice xmlns:a14="http://schemas.microsoft.com/office/drawing/2010/main" Requires="a14">
        <xdr:graphicFrame macro="">
          <xdr:nvGraphicFramePr>
            <xdr:cNvPr id="34" name="Loyalty Card">
              <a:extLst>
                <a:ext uri="{FF2B5EF4-FFF2-40B4-BE49-F238E27FC236}">
                  <a16:creationId xmlns:a16="http://schemas.microsoft.com/office/drawing/2014/main" id="{BBF0B98B-2200-4DB1-B9BE-14DC45987EA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508965" y="2286001"/>
              <a:ext cx="2078967" cy="13112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Arash Chitgar" refreshedDate="45518.548524189813" createdVersion="8" refreshedVersion="8" minRefreshableVersion="3" recordCount="2000" xr:uid="{4EFE7041-BE57-45BA-A60C-33E5150494DA}">
  <cacheSource type="worksheet">
    <worksheetSource name="Orders"/>
  </cacheSource>
  <cacheFields count="19">
    <cacheField name="Order ID" numFmtId="0">
      <sharedItems containsSemiMixedTypes="0" containsString="0" containsNumber="1" containsInteger="1" minValue="5000" maxValue="9999"/>
    </cacheField>
    <cacheField name="Order Date" numFmtId="14">
      <sharedItems containsSemiMixedTypes="0" containsNonDate="0" containsDate="1" containsString="0" minDate="2023-08-14T00:00:00" maxDate="2024-08-14T00:00:00" count="363">
        <d v="2024-01-31T00:00:00"/>
        <d v="2023-12-20T00:00:00"/>
        <d v="2023-11-23T00:00:00"/>
        <d v="2023-10-30T00:00:00"/>
        <d v="2023-12-31T00:00:00"/>
        <d v="2024-04-23T00:00:00"/>
        <d v="2024-01-03T00:00:00"/>
        <d v="2024-01-14T00:00:00"/>
        <d v="2024-02-08T00:00:00"/>
        <d v="2023-12-15T00:00:00"/>
        <d v="2024-02-01T00:00:00"/>
        <d v="2024-01-01T00:00:00"/>
        <d v="2024-05-17T00:00:00"/>
        <d v="2023-08-16T00:00:00"/>
        <d v="2023-11-13T00:00:00"/>
        <d v="2024-01-23T00:00:00"/>
        <d v="2024-05-15T00:00:00"/>
        <d v="2024-04-01T00:00:00"/>
        <d v="2024-05-26T00:00:00"/>
        <d v="2024-03-28T00:00:00"/>
        <d v="2023-12-16T00:00:00"/>
        <d v="2024-05-22T00:00:00"/>
        <d v="2024-04-29T00:00:00"/>
        <d v="2023-11-26T00:00:00"/>
        <d v="2024-06-08T00:00:00"/>
        <d v="2024-03-02T00:00:00"/>
        <d v="2023-08-30T00:00:00"/>
        <d v="2024-02-12T00:00:00"/>
        <d v="2024-06-23T00:00:00"/>
        <d v="2024-05-21T00:00:00"/>
        <d v="2023-10-18T00:00:00"/>
        <d v="2023-11-12T00:00:00"/>
        <d v="2024-02-03T00:00:00"/>
        <d v="2024-02-18T00:00:00"/>
        <d v="2023-11-24T00:00:00"/>
        <d v="2023-12-11T00:00:00"/>
        <d v="2024-01-21T00:00:00"/>
        <d v="2024-05-03T00:00:00"/>
        <d v="2023-09-05T00:00:00"/>
        <d v="2024-01-30T00:00:00"/>
        <d v="2024-01-29T00:00:00"/>
        <d v="2024-05-07T00:00:00"/>
        <d v="2023-11-02T00:00:00"/>
        <d v="2024-03-13T00:00:00"/>
        <d v="2023-09-11T00:00:00"/>
        <d v="2023-09-13T00:00:00"/>
        <d v="2023-10-13T00:00:00"/>
        <d v="2024-07-07T00:00:00"/>
        <d v="2024-04-14T00:00:00"/>
        <d v="2024-05-08T00:00:00"/>
        <d v="2024-05-23T00:00:00"/>
        <d v="2023-12-29T00:00:00"/>
        <d v="2024-03-10T00:00:00"/>
        <d v="2024-06-14T00:00:00"/>
        <d v="2024-07-15T00:00:00"/>
        <d v="2023-11-08T00:00:00"/>
        <d v="2023-10-12T00:00:00"/>
        <d v="2024-08-06T00:00:00"/>
        <d v="2024-02-24T00:00:00"/>
        <d v="2024-03-20T00:00:00"/>
        <d v="2024-08-13T00:00:00"/>
        <d v="2023-10-02T00:00:00"/>
        <d v="2023-09-23T00:00:00"/>
        <d v="2024-02-16T00:00:00"/>
        <d v="2024-05-20T00:00:00"/>
        <d v="2023-10-27T00:00:00"/>
        <d v="2023-10-03T00:00:00"/>
        <d v="2023-11-03T00:00:00"/>
        <d v="2023-09-30T00:00:00"/>
        <d v="2024-02-21T00:00:00"/>
        <d v="2024-02-19T00:00:00"/>
        <d v="2024-08-10T00:00:00"/>
        <d v="2024-01-10T00:00:00"/>
        <d v="2024-01-19T00:00:00"/>
        <d v="2024-07-26T00:00:00"/>
        <d v="2024-01-18T00:00:00"/>
        <d v="2024-08-04T00:00:00"/>
        <d v="2024-02-02T00:00:00"/>
        <d v="2024-07-25T00:00:00"/>
        <d v="2024-02-20T00:00:00"/>
        <d v="2024-03-19T00:00:00"/>
        <d v="2024-01-24T00:00:00"/>
        <d v="2024-05-01T00:00:00"/>
        <d v="2024-06-15T00:00:00"/>
        <d v="2023-08-27T00:00:00"/>
        <d v="2024-01-12T00:00:00"/>
        <d v="2024-06-10T00:00:00"/>
        <d v="2023-08-31T00:00:00"/>
        <d v="2024-01-04T00:00:00"/>
        <d v="2023-08-26T00:00:00"/>
        <d v="2024-03-16T00:00:00"/>
        <d v="2023-12-25T00:00:00"/>
        <d v="2023-12-18T00:00:00"/>
        <d v="2024-04-19T00:00:00"/>
        <d v="2023-10-10T00:00:00"/>
        <d v="2023-11-21T00:00:00"/>
        <d v="2024-05-16T00:00:00"/>
        <d v="2023-10-11T00:00:00"/>
        <d v="2024-03-05T00:00:00"/>
        <d v="2023-08-20T00:00:00"/>
        <d v="2024-07-03T00:00:00"/>
        <d v="2024-01-13T00:00:00"/>
        <d v="2023-12-07T00:00:00"/>
        <d v="2024-01-06T00:00:00"/>
        <d v="2024-02-17T00:00:00"/>
        <d v="2023-09-04T00:00:00"/>
        <d v="2024-06-09T00:00:00"/>
        <d v="2023-10-21T00:00:00"/>
        <d v="2023-11-30T00:00:00"/>
        <d v="2023-08-14T00:00:00"/>
        <d v="2024-06-19T00:00:00"/>
        <d v="2023-12-26T00:00:00"/>
        <d v="2023-11-01T00:00:00"/>
        <d v="2023-09-26T00:00:00"/>
        <d v="2023-12-03T00:00:00"/>
        <d v="2024-02-06T00:00:00"/>
        <d v="2023-12-01T00:00:00"/>
        <d v="2023-10-09T00:00:00"/>
        <d v="2024-03-31T00:00:00"/>
        <d v="2024-01-17T00:00:00"/>
        <d v="2023-08-15T00:00:00"/>
        <d v="2024-07-19T00:00:00"/>
        <d v="2024-03-15T00:00:00"/>
        <d v="2023-09-20T00:00:00"/>
        <d v="2024-08-08T00:00:00"/>
        <d v="2024-04-28T00:00:00"/>
        <d v="2024-05-28T00:00:00"/>
        <d v="2023-10-31T00:00:00"/>
        <d v="2024-04-06T00:00:00"/>
        <d v="2023-09-06T00:00:00"/>
        <d v="2024-04-13T00:00:00"/>
        <d v="2023-09-01T00:00:00"/>
        <d v="2024-02-29T00:00:00"/>
        <d v="2024-06-04T00:00:00"/>
        <d v="2024-04-20T00:00:00"/>
        <d v="2024-03-08T00:00:00"/>
        <d v="2024-06-27T00:00:00"/>
        <d v="2024-07-28T00:00:00"/>
        <d v="2023-10-08T00:00:00"/>
        <d v="2023-11-19T00:00:00"/>
        <d v="2023-11-10T00:00:00"/>
        <d v="2023-11-07T00:00:00"/>
        <d v="2023-11-05T00:00:00"/>
        <d v="2023-10-24T00:00:00"/>
        <d v="2024-06-18T00:00:00"/>
        <d v="2024-02-05T00:00:00"/>
        <d v="2024-07-17T00:00:00"/>
        <d v="2024-08-02T00:00:00"/>
        <d v="2024-05-12T00:00:00"/>
        <d v="2023-12-05T00:00:00"/>
        <d v="2024-03-27T00:00:00"/>
        <d v="2024-03-09T00:00:00"/>
        <d v="2023-12-09T00:00:00"/>
        <d v="2024-07-02T00:00:00"/>
        <d v="2024-03-11T00:00:00"/>
        <d v="2023-08-28T00:00:00"/>
        <d v="2024-06-02T00:00:00"/>
        <d v="2024-03-18T00:00:00"/>
        <d v="2024-03-04T00:00:00"/>
        <d v="2023-11-27T00:00:00"/>
        <d v="2024-07-24T00:00:00"/>
        <d v="2024-05-27T00:00:00"/>
        <d v="2023-12-14T00:00:00"/>
        <d v="2024-01-08T00:00:00"/>
        <d v="2023-09-09T00:00:00"/>
        <d v="2024-07-16T00:00:00"/>
        <d v="2024-03-12T00:00:00"/>
        <d v="2023-09-19T00:00:00"/>
        <d v="2024-04-27T00:00:00"/>
        <d v="2024-05-13T00:00:00"/>
        <d v="2023-08-23T00:00:00"/>
        <d v="2024-06-24T00:00:00"/>
        <d v="2023-11-11T00:00:00"/>
        <d v="2023-08-29T00:00:00"/>
        <d v="2024-07-21T00:00:00"/>
        <d v="2023-09-25T00:00:00"/>
        <d v="2024-03-06T00:00:00"/>
        <d v="2023-10-17T00:00:00"/>
        <d v="2024-06-22T00:00:00"/>
        <d v="2023-12-21T00:00:00"/>
        <d v="2024-04-05T00:00:00"/>
        <d v="2024-04-04T00:00:00"/>
        <d v="2024-07-05T00:00:00"/>
        <d v="2024-02-27T00:00:00"/>
        <d v="2023-09-21T00:00:00"/>
        <d v="2024-01-05T00:00:00"/>
        <d v="2023-12-30T00:00:00"/>
        <d v="2024-08-07T00:00:00"/>
        <d v="2023-12-08T00:00:00"/>
        <d v="2023-12-17T00:00:00"/>
        <d v="2023-10-23T00:00:00"/>
        <d v="2024-04-22T00:00:00"/>
        <d v="2024-01-26T00:00:00"/>
        <d v="2024-04-25T00:00:00"/>
        <d v="2024-07-08T00:00:00"/>
        <d v="2024-06-26T00:00:00"/>
        <d v="2024-03-07T00:00:00"/>
        <d v="2023-10-05T00:00:00"/>
        <d v="2024-02-11T00:00:00"/>
        <d v="2023-11-16T00:00:00"/>
        <d v="2024-04-07T00:00:00"/>
        <d v="2024-01-22T00:00:00"/>
        <d v="2024-04-26T00:00:00"/>
        <d v="2024-04-12T00:00:00"/>
        <d v="2023-08-19T00:00:00"/>
        <d v="2023-11-25T00:00:00"/>
        <d v="2023-11-14T00:00:00"/>
        <d v="2024-04-21T00:00:00"/>
        <d v="2024-07-27T00:00:00"/>
        <d v="2024-07-01T00:00:00"/>
        <d v="2024-08-12T00:00:00"/>
        <d v="2024-01-28T00:00:00"/>
        <d v="2024-01-15T00:00:00"/>
        <d v="2024-07-31T00:00:00"/>
        <d v="2024-05-19T00:00:00"/>
        <d v="2024-07-30T00:00:00"/>
        <d v="2024-03-03T00:00:00"/>
        <d v="2024-01-27T00:00:00"/>
        <d v="2023-11-06T00:00:00"/>
        <d v="2024-04-02T00:00:00"/>
        <d v="2024-05-05T00:00:00"/>
        <d v="2024-04-30T00:00:00"/>
        <d v="2024-03-23T00:00:00"/>
        <d v="2024-05-29T00:00:00"/>
        <d v="2023-10-20T00:00:00"/>
        <d v="2024-06-30T00:00:00"/>
        <d v="2024-03-01T00:00:00"/>
        <d v="2023-09-29T00:00:00"/>
        <d v="2023-10-26T00:00:00"/>
        <d v="2023-10-28T00:00:00"/>
        <d v="2023-09-27T00:00:00"/>
        <d v="2023-09-07T00:00:00"/>
        <d v="2024-05-14T00:00:00"/>
        <d v="2024-06-03T00:00:00"/>
        <d v="2023-10-01T00:00:00"/>
        <d v="2024-06-21T00:00:00"/>
        <d v="2024-04-18T00:00:00"/>
        <d v="2024-03-17T00:00:00"/>
        <d v="2024-05-18T00:00:00"/>
        <d v="2024-05-24T00:00:00"/>
        <d v="2024-03-22T00:00:00"/>
        <d v="2023-10-16T00:00:00"/>
        <d v="2023-11-28T00:00:00"/>
        <d v="2023-11-04T00:00:00"/>
        <d v="2024-07-29T00:00:00"/>
        <d v="2024-05-09T00:00:00"/>
        <d v="2023-09-18T00:00:00"/>
        <d v="2023-09-02T00:00:00"/>
        <d v="2024-02-10T00:00:00"/>
        <d v="2023-11-09T00:00:00"/>
        <d v="2023-08-21T00:00:00"/>
        <d v="2024-08-05T00:00:00"/>
        <d v="2024-06-25T00:00:00"/>
        <d v="2024-07-23T00:00:00"/>
        <d v="2023-10-15T00:00:00"/>
        <d v="2024-02-13T00:00:00"/>
        <d v="2023-11-29T00:00:00"/>
        <d v="2024-06-11T00:00:00"/>
        <d v="2023-12-22T00:00:00"/>
        <d v="2024-05-10T00:00:00"/>
        <d v="2023-09-10T00:00:00"/>
        <d v="2024-03-14T00:00:00"/>
        <d v="2023-12-24T00:00:00"/>
        <d v="2024-02-07T00:00:00"/>
        <d v="2024-06-16T00:00:00"/>
        <d v="2024-06-01T00:00:00"/>
        <d v="2023-09-16T00:00:00"/>
        <d v="2024-04-09T00:00:00"/>
        <d v="2024-03-30T00:00:00"/>
        <d v="2024-07-20T00:00:00"/>
        <d v="2023-10-25T00:00:00"/>
        <d v="2024-01-25T00:00:00"/>
        <d v="2024-08-03T00:00:00"/>
        <d v="2024-05-06T00:00:00"/>
        <d v="2024-02-28T00:00:00"/>
        <d v="2024-07-18T00:00:00"/>
        <d v="2023-10-19T00:00:00"/>
        <d v="2024-03-25T00:00:00"/>
        <d v="2023-12-06T00:00:00"/>
        <d v="2023-11-15T00:00:00"/>
        <d v="2023-10-22T00:00:00"/>
        <d v="2024-06-29T00:00:00"/>
        <d v="2024-01-07T00:00:00"/>
        <d v="2024-02-15T00:00:00"/>
        <d v="2024-06-12T00:00:00"/>
        <d v="2024-02-09T00:00:00"/>
        <d v="2024-08-09T00:00:00"/>
        <d v="2023-09-22T00:00:00"/>
        <d v="2024-04-17T00:00:00"/>
        <d v="2023-11-18T00:00:00"/>
        <d v="2024-02-14T00:00:00"/>
        <d v="2024-03-21T00:00:00"/>
        <d v="2023-11-17T00:00:00"/>
        <d v="2024-02-23T00:00:00"/>
        <d v="2024-05-30T00:00:00"/>
        <d v="2024-04-11T00:00:00"/>
        <d v="2024-03-24T00:00:00"/>
        <d v="2023-10-06T00:00:00"/>
        <d v="2024-04-03T00:00:00"/>
        <d v="2023-09-08T00:00:00"/>
        <d v="2023-10-29T00:00:00"/>
        <d v="2024-01-02T00:00:00"/>
        <d v="2024-06-06T00:00:00"/>
        <d v="2023-09-28T00:00:00"/>
        <d v="2023-08-24T00:00:00"/>
        <d v="2024-04-24T00:00:00"/>
        <d v="2024-07-04T00:00:00"/>
        <d v="2023-10-14T00:00:00"/>
        <d v="2023-09-14T00:00:00"/>
        <d v="2024-06-05T00:00:00"/>
        <d v="2023-12-12T00:00:00"/>
        <d v="2024-02-26T00:00:00"/>
        <d v="2024-01-09T00:00:00"/>
        <d v="2023-12-23T00:00:00"/>
        <d v="2024-05-25T00:00:00"/>
        <d v="2024-04-16T00:00:00"/>
        <d v="2024-06-07T00:00:00"/>
        <d v="2024-07-13T00:00:00"/>
        <d v="2024-01-11T00:00:00"/>
        <d v="2024-02-04T00:00:00"/>
        <d v="2024-06-28T00:00:00"/>
        <d v="2023-10-07T00:00:00"/>
        <d v="2024-08-01T00:00:00"/>
        <d v="2023-10-04T00:00:00"/>
        <d v="2024-03-26T00:00:00"/>
        <d v="2023-08-22T00:00:00"/>
        <d v="2024-04-15T00:00:00"/>
        <d v="2023-12-19T00:00:00"/>
        <d v="2023-12-02T00:00:00"/>
        <d v="2024-07-10T00:00:00"/>
        <d v="2023-12-27T00:00:00"/>
        <d v="2024-07-14T00:00:00"/>
        <d v="2024-06-17T00:00:00"/>
        <d v="2023-12-04T00:00:00"/>
        <d v="2024-04-10T00:00:00"/>
        <d v="2023-08-17T00:00:00"/>
        <d v="2024-05-02T00:00:00"/>
        <d v="2024-05-11T00:00:00"/>
        <d v="2024-05-04T00:00:00"/>
        <d v="2024-01-20T00:00:00"/>
        <d v="2023-08-25T00:00:00"/>
        <d v="2023-09-24T00:00:00"/>
        <d v="2023-09-15T00:00:00"/>
        <d v="2023-09-17T00:00:00"/>
        <d v="2024-05-31T00:00:00"/>
        <d v="2024-02-25T00:00:00"/>
        <d v="2024-06-20T00:00:00"/>
        <d v="2024-04-08T00:00:00"/>
        <d v="2024-01-16T00:00:00"/>
        <d v="2023-11-22T00:00:00"/>
        <d v="2023-12-28T00:00:00"/>
        <d v="2023-12-10T00:00:00"/>
        <d v="2023-09-12T00:00:00"/>
        <d v="2024-02-22T00:00:00"/>
        <d v="2023-09-03T00:00:00"/>
        <d v="2023-08-18T00:00:00"/>
        <d v="2024-07-09T00:00:00"/>
        <d v="2024-07-12T00:00:00"/>
        <d v="2023-12-13T00:00:00"/>
        <d v="2024-08-11T00:00:00"/>
        <d v="2024-03-29T00:00:00"/>
        <d v="2024-07-11T00:00:00"/>
        <d v="2023-11-20T00:00:00"/>
      </sharedItems>
      <fieldGroup par="18"/>
    </cacheField>
    <cacheField name="Customer ID" numFmtId="0">
      <sharedItems containsSemiMixedTypes="0" containsString="0" containsNumber="1" containsInteger="1" minValue="1004" maxValue="9999"/>
    </cacheField>
    <cacheField name="Product ID" numFmtId="0">
      <sharedItems containsSemiMixedTypes="0" containsString="0" containsNumber="1" containsInteger="1" minValue="106" maxValue="890"/>
    </cacheField>
    <cacheField name="Quantity" numFmtId="0">
      <sharedItems containsSemiMixedTypes="0" containsString="0" containsNumber="1" containsInteger="1" minValue="1" maxValue="19"/>
    </cacheField>
    <cacheField name="Total Price" numFmtId="164">
      <sharedItems containsSemiMixedTypes="0" containsString="0" containsNumber="1" minValue="5.68" maxValue="523.07000000000005"/>
    </cacheField>
    <cacheField name="Customer Name" numFmtId="0">
      <sharedItems count="489">
        <s v="Robin Manning"/>
        <s v="Sarah Hardin"/>
        <s v="Tracey Smith"/>
        <s v="Alexandria Phillips"/>
        <s v="Christina Peterson"/>
        <s v="Melvin Lopez"/>
        <s v="Kevin Boyle"/>
        <s v="Megan Lamb"/>
        <s v="Kayla Walker"/>
        <s v="Cheryl English"/>
        <s v="Robert Lee"/>
        <s v="Stephanie Bryant"/>
        <s v="Daniel Hernandez"/>
        <s v="Devin Alexander"/>
        <s v="Justin Clay"/>
        <s v="Tonya Wagner"/>
        <s v="Russell Mills"/>
        <s v="Donald Chavez"/>
        <s v="Jesus Jacobson"/>
        <s v="Kimberly Nguyen"/>
        <s v="Roger Craig"/>
        <s v="Tonya Wilson"/>
        <s v="Arthur Coffey"/>
        <s v="Tony Garcia"/>
        <s v="Jamie Browning"/>
        <s v="Zachary Delgado"/>
        <s v="James Hernandez"/>
        <s v="Heather Parker MD"/>
        <s v="Darren Graham"/>
        <s v="Chad Phillips"/>
        <s v="Jennifer Grant"/>
        <s v="Gina Romero"/>
        <s v="Tina Herrera"/>
        <s v="Brittany Cochran"/>
        <s v="Robert Hammond"/>
        <s v="Angela Snyder"/>
        <s v="Patricia Owens"/>
        <s v="Jennifer Walker"/>
        <s v="Marcus Bradshaw"/>
        <s v="Lisa Thomas"/>
        <s v="Kenneth White"/>
        <s v="Teresa Bauer"/>
        <s v="Mackenzie Anderson"/>
        <s v="Rachel Johnson"/>
        <s v="Jonathan Jones"/>
        <s v="Michael Mcneil"/>
        <s v="Frank Santiago"/>
        <s v="Eric Jensen"/>
        <s v="Ian Park"/>
        <s v="Lisa Howard"/>
        <s v="Lindsey Sanchez"/>
        <s v="Brittany Coleman"/>
        <s v="Ryan Maynard"/>
        <s v="Ashley Johnson"/>
        <s v="Justin Schmidt"/>
        <s v="Jesus Hernandez"/>
        <s v="Claudia Rivera"/>
        <s v="Lisa Rocha"/>
        <s v="Amber Robinson"/>
        <s v="Jeanne Weeks"/>
        <s v="David Chapman"/>
        <s v="Elizabeth Parker"/>
        <s v="Robert Wright"/>
        <s v="Diane Horn"/>
        <s v="Tammie Baker"/>
        <s v="Jeffrey Collins"/>
        <s v="Gina Harrell"/>
        <s v="Kelsey Werner"/>
        <s v="Steven Wilson"/>
        <s v="Lauren Thompson"/>
        <s v="April Hale"/>
        <s v="Amanda Smith"/>
        <s v="Mrs. Kimberly Sims"/>
        <s v="Joseph Patterson"/>
        <s v="Henry Berry"/>
        <s v="Sara Price"/>
        <s v="Erika Decker"/>
        <s v="Aaron Marsh"/>
        <s v="Lisa Wilson"/>
        <s v="Melissa Miranda"/>
        <s v="Deborah Barber"/>
        <s v="Kevin Hicks"/>
        <s v="Ryan Rodgers"/>
        <s v="Michael Hale"/>
        <s v="Jeremy Nguyen"/>
        <s v="Joshua Smith"/>
        <s v="Raymond Rodriguez"/>
        <s v="Zachary Velasquez"/>
        <s v="Christopher Wilson"/>
        <s v="Christopher Ward"/>
        <s v="Suzanne Grant"/>
        <s v="James Gill"/>
        <s v="Juan Wilson"/>
        <s v="Jennifer Moore"/>
        <s v="Derek Johnson"/>
        <s v="Jerome Daniels"/>
        <s v="Christopher Herrera"/>
        <s v="Kimberly Gutierrez"/>
        <s v="Aaron Gilmore"/>
        <s v="Cynthia Cochran"/>
        <s v="Anne Sweeney"/>
        <s v="Steven Mack"/>
        <s v="Mark Howard"/>
        <s v="Linda Marshall"/>
        <s v="Darren Williams"/>
        <s v="Erin Kim"/>
        <s v="Alexis Horton"/>
        <s v="Jessica Park"/>
        <s v="Eric Lowe"/>
        <s v="Donna Bass"/>
        <s v="Pamela Smith DVM"/>
        <s v="Peter Young"/>
        <s v="Jon Barnett"/>
        <s v="Andrew Herrera"/>
        <s v="Christopher York"/>
        <s v="Renee Burns"/>
        <s v="Timothy Cuevas"/>
        <s v="Jamie Bradshaw"/>
        <s v="Erica Mitchell"/>
        <s v="Nathan Gomez"/>
        <s v="Linda Anderson"/>
        <s v="Lindsay Williams"/>
        <s v="Brenda Casey"/>
        <s v="Alyssa Arnold"/>
        <s v="Glenn Thompson"/>
        <s v="Joshua Ross"/>
        <s v="James Cross"/>
        <s v="Melissa Johnson"/>
        <s v="Jaime Daniel"/>
        <s v="Terri Hunt"/>
        <s v="Melissa Manning"/>
        <s v="Mr. Anthony Heath"/>
        <s v="Sandy Powers"/>
        <s v="Kimberly Hart"/>
        <s v="Keith Moyer"/>
        <s v="Ian Foster"/>
        <s v="Dr. Cynthia Shaw"/>
        <s v="Christopher Meza"/>
        <s v="Felicia Rubio"/>
        <s v="Craig James"/>
        <s v="Brendan Cuevas"/>
        <s v="Hannah Norman"/>
        <s v="Olivia Summers"/>
        <s v="Michael Torres"/>
        <s v="John Wallace"/>
        <s v="Thomas Marshall"/>
        <s v="Carolyn Brandt"/>
        <s v="Rebecca Harper"/>
        <s v="Chris Walters"/>
        <s v="Larry Mcguire"/>
        <s v="Sarah Anderson"/>
        <s v="Kaylee Cunningham"/>
        <s v="Julie Mclaughlin"/>
        <s v="Clifford Kelley"/>
        <s v="Ryan Jones"/>
        <s v="Mackenzie Olson"/>
        <s v="Jennifer Calderon"/>
        <s v="Glenn Brooks"/>
        <s v="Ashley Sutton"/>
        <s v="Karen Harris"/>
        <s v="Allison Palmer"/>
        <s v="Jennifer Sanchez"/>
        <s v="Vincent Dean"/>
        <s v="Ashley Hampton"/>
        <s v="Jamie Smith"/>
        <s v="Lee Bell"/>
        <s v="Bonnie Morgan"/>
        <s v="Philip Peters"/>
        <s v="Deborah Murray"/>
        <s v="Tyler Fuentes"/>
        <s v="Julie Henderson"/>
        <s v="Christopher Ruiz"/>
        <s v="Gregory Stevens"/>
        <s v="Jessica Ford"/>
        <s v="Travis Yang"/>
        <s v="Brian Ball"/>
        <s v="Mrs. Teresa Kelley"/>
        <s v="Keith Carter"/>
        <s v="Michael Nelson"/>
        <s v="Jonathan Bailey"/>
        <s v="Randy Cooper"/>
        <s v="Ryan Marquez"/>
        <s v="Shawna Dixon"/>
        <s v="Mark Cook"/>
        <s v="Erica Chen"/>
        <s v="Riley Black"/>
        <s v="John Chavez"/>
        <s v="Nicholas Henson"/>
        <s v="Charles Taylor"/>
        <s v="Douglas Thomas"/>
        <s v="Eric Shaw"/>
        <s v="Steven Jenkins"/>
        <s v="Carmen Torres"/>
        <s v="Steven Drake"/>
        <s v="Veronica Stewart"/>
        <s v="Timothy Flores"/>
        <s v="Samantha Hammond"/>
        <s v="Michael Mahoney"/>
        <s v="Tina Thompson"/>
        <s v="Ashley Hart"/>
        <s v="Jennifer Marquez"/>
        <s v="Jason Lewis"/>
        <s v="Rachel Brown"/>
        <s v="Melanie Franco"/>
        <s v="Jennifer Jackson"/>
        <s v="Rhonda Blackwell"/>
        <s v="Marvin Bowen"/>
        <s v="Jessica Melton"/>
        <s v="Charles Prince"/>
        <s v="Tammy Fitzpatrick"/>
        <s v="James Flores"/>
        <s v="Erin Walker"/>
        <s v="Hector Robinson DDS"/>
        <s v="Emily Hebert"/>
        <s v="Amy Hensley"/>
        <s v="Jason Parker"/>
        <s v="Rose Nichols"/>
        <s v="Alexander Carter"/>
        <s v="Lisa Johnson"/>
        <s v="William Stafford"/>
        <s v="Steven Frederick"/>
        <s v="Gina Williams"/>
        <s v="Cody Bailey"/>
        <s v="Margaret Costa"/>
        <s v="Sara Hensley"/>
        <s v="Gloria Blevins"/>
        <s v="Shaun Jimenez"/>
        <s v="Lynn Nelson"/>
        <s v="Alicia Rodriguez"/>
        <s v="Christopher Foster"/>
        <s v="Brad Taylor"/>
        <s v="Derrick Barrera"/>
        <s v="Jasmine Jenkins"/>
        <s v="Caitlin Wright"/>
        <s v="Kyle Wolf"/>
        <s v="Miguel Hughes"/>
        <s v="Bethany Lewis"/>
        <s v="Daniel Bailey"/>
        <s v="Erica Richardson"/>
        <s v="Anthony Mercado"/>
        <s v="Mary Howard"/>
        <s v="Sarah Moreno"/>
        <s v="Kenneth Smith"/>
        <s v="Melissa Salas"/>
        <s v="Cynthia Duncan"/>
        <s v="Joshua Edwards"/>
        <s v="Jessica Ware"/>
        <s v="Colin Garner"/>
        <s v="Anna Guzman"/>
        <s v="Nathan Keller"/>
        <s v="Virginia Miller"/>
        <s v="Tracy Jones"/>
        <s v="Evan Perez"/>
        <s v="Judy Fox"/>
        <s v="Travis Carey"/>
        <s v="Carly Zavala"/>
        <s v="Sharon Pratt"/>
        <s v="Thomas Medina"/>
        <s v="Valerie Nguyen"/>
        <s v="Paul Mitchell"/>
        <s v="Shawn Wolf"/>
        <s v="Ray Johnson"/>
        <s v="Samuel Moran MD"/>
        <s v="Kathleen Phillips"/>
        <s v="Jeffrey Stewart"/>
        <s v="Kelsey Fernandez"/>
        <s v="Mark Marshall"/>
        <s v="Mike Chavez"/>
        <s v="Kendra Richardson"/>
        <s v="Stephanie Rodriguez"/>
        <s v="Kimberly Rivas"/>
        <s v="Melissa Hughes"/>
        <s v="Jill Jimenez"/>
        <s v="Tamara Davenport"/>
        <s v="William Dixon"/>
        <s v="Stephanie Wallace"/>
        <s v="Albert Davila"/>
        <s v="Diane Rodriguez"/>
        <s v="Anne Brown"/>
        <s v="Paul Valenzuela"/>
        <s v="William Thomas"/>
        <s v="Allen Clark"/>
        <s v="Paula Ramirez"/>
        <s v="Carl Suarez"/>
        <s v="Tanya Mitchell"/>
        <s v="Alan Brooks"/>
        <s v="Mark Yang"/>
        <s v="Karen Cisneros"/>
        <s v="David Johnson"/>
        <s v="Laura Gibson"/>
        <s v="Susan Dominguez"/>
        <s v="Trevor Obrien"/>
        <s v="Melissa James"/>
        <s v="Alyssa Jones"/>
        <s v="George Potter"/>
        <s v="Shawn Shepard"/>
        <s v="Kevin Gonzalez"/>
        <s v="Heidi Oliver"/>
        <s v="Keith Rodriguez"/>
        <s v="Lauren Terry"/>
        <s v="Mr. Erik Morgan DDS"/>
        <s v="Andrew Salazar"/>
        <s v="Amy Payne"/>
        <s v="Margaret Robbins"/>
        <s v="Veronica Dunn"/>
        <s v="Michele Moore"/>
        <s v="Jay Hernandez Jr."/>
        <s v="Tiffany Davis"/>
        <s v="Kevin Higgins"/>
        <s v="Donald Rojas"/>
        <s v="Nathan Skinner"/>
        <s v="Kristin Murphy MD"/>
        <s v="Brian Santana"/>
        <s v="Debbie Yates"/>
        <s v="Mark Deleon MD"/>
        <s v="Debra Miller"/>
        <s v="Rachel Ortiz"/>
        <s v="Alex Cobb"/>
        <s v="Melissa Moore"/>
        <s v="Kenneth Meza"/>
        <s v="Ricardo Watson"/>
        <s v="Sheri Hurley"/>
        <s v="Jennifer Henry"/>
        <s v="Heather Jones"/>
        <s v="Thomas Michael"/>
        <s v="Charlene Lewis"/>
        <s v="Jennifer Lewis"/>
        <s v="Jacob Payne MD"/>
        <s v="Logan Reed"/>
        <s v="Sarah Booth"/>
        <s v="Cynthia Hays"/>
        <s v="Thomas Martinez"/>
        <s v="Charles Jackson"/>
        <s v="Sarah Petersen"/>
        <s v="Jacqueline Mejia"/>
        <s v="Kevin Braun"/>
        <s v="Danielle Atkins"/>
        <s v="Michael Crawford"/>
        <s v="Jeffrey Dalton"/>
        <s v="Hannah Berry"/>
        <s v="Christina Huffman"/>
        <s v="Michelle Johnson"/>
        <s v="Matthew Ross"/>
        <s v="Melissa Williams"/>
        <s v="Jacqueline Vazquez"/>
        <s v="Cynthia Lee"/>
        <s v="David Mitchell"/>
        <s v="Jennifer Benson"/>
        <s v="Scott Torres"/>
        <s v="Linda Parker"/>
        <s v="Kerri Reynolds"/>
        <s v="Michael Beck"/>
        <s v="Karen Brown"/>
        <s v="Thomas Chavez"/>
        <s v="Jose Elliott"/>
        <s v="Kyle Harding"/>
        <s v="Miranda Morris"/>
        <s v="Harold Williams"/>
        <s v="Zachary Mccall"/>
        <s v="Paula Anderson"/>
        <s v="Virginia Murray"/>
        <s v="Diana Davies"/>
        <s v="Jeremy Marshall"/>
        <s v="Kimberly Shaw"/>
        <s v="Steven Jordan"/>
        <s v="Connor Davis"/>
        <s v="Joshua Atkins"/>
        <s v="David Bell"/>
        <s v="Zachary Doyle"/>
        <s v="Caitlyn Harvey"/>
        <s v="Keith Mitchell"/>
        <s v="Chad Jimenez"/>
        <s v="Nicole Griffin"/>
        <s v="Lindsey Smith"/>
        <s v="Jennifer Coffey"/>
        <s v="Steven Ramirez DDS"/>
        <s v="Paul Calderon"/>
        <s v="Laura Morales"/>
        <s v="Tammy Adams"/>
        <s v="John Stevens"/>
        <s v="James Powers"/>
        <s v="Theresa Hernandez DDS"/>
        <s v="Denise Thomas"/>
        <s v="Gabriel Francis"/>
        <s v="Michelle Chang"/>
        <s v="Darlene Bryant"/>
        <s v="Bethany Berg"/>
        <s v="Travis Solis"/>
        <s v="Sara Gregory"/>
        <s v="Jorge Price"/>
        <s v="Brittany Evans"/>
        <s v="Leah Cunningham"/>
        <s v="Brian Schwartz"/>
        <s v="Gary White"/>
        <s v="Joshua Johnson"/>
        <s v="Kimberly Hunter"/>
        <s v="Joseph Suarez"/>
        <s v="Rita Terrell"/>
        <s v="Kristy Harrell"/>
        <s v="Grant Russell"/>
        <s v="Michael Knapp"/>
        <s v="Ashley Martin"/>
        <s v="Kimberly Jackson"/>
        <s v="Brenda Farley"/>
        <s v="Ashley Webb"/>
        <s v="Alan Kirk"/>
        <s v="Jennifer Taylor"/>
        <s v="Thomas Schneider"/>
        <s v="Charles Clark"/>
        <s v="Brandon Phillips"/>
        <s v="Stephanie Hendricks"/>
        <s v="Sheri Peters"/>
        <s v="Russell Simpson"/>
        <s v="Kevin Jackson"/>
        <s v="Dr. Tracey Salinas DDS"/>
        <s v="Jasmine Jennings"/>
        <s v="Tamara Garcia MD"/>
        <s v="Anthony Knight"/>
        <s v="Melissa Bridges"/>
        <s v="Michele Johns"/>
        <s v="Ashley Russell"/>
        <s v="Kristen Collins"/>
        <s v="Jeffrey Jones"/>
        <s v="Valerie Solis"/>
        <s v="Cameron Johnson"/>
        <s v="Daniel Jones"/>
        <s v="Ashley Diaz"/>
        <s v="Debbie Munoz"/>
        <s v="Elizabeth Murray"/>
        <s v="Jonathan Stuart"/>
        <s v="Dana King"/>
        <s v="Lee Johnson"/>
        <s v="Anthony Smith DVM"/>
        <s v="Charles Khan"/>
        <s v="Betty Bowers"/>
        <s v="William Perez"/>
        <s v="Adam Scott"/>
        <s v="Lauren Walker"/>
        <s v="David Douglas"/>
        <s v="Isaac Miller"/>
        <s v="Gloria Jenkins"/>
        <s v="Daniel Watkins"/>
        <s v="Anita Hebert"/>
        <s v="Christina Garcia"/>
        <s v="Patricia Griffith"/>
        <s v="Chelsea Smith"/>
        <s v="David Decker"/>
        <s v="Christopher Taylor"/>
        <s v="Donna Brown"/>
        <s v="Lisa Young"/>
        <s v="Thomas Cox"/>
        <s v="Molly Rogers"/>
        <s v="Kevin Craig"/>
        <s v="Cory Garcia"/>
        <s v="Dawn Ramsey"/>
        <s v="Susan Collins"/>
        <s v="Edward Barker"/>
        <s v="Gary Valdez"/>
        <s v="John Torres"/>
        <s v="James Graham"/>
        <s v="Catherine Smith"/>
        <s v="William Aguilar"/>
        <s v="Cristian Bell"/>
        <s v="Shannon Wilson"/>
        <s v="Kim Harrington"/>
        <s v="Michele Hendricks"/>
        <s v="George Baldwin"/>
        <s v="Marc Jackson"/>
        <s v="Raymond Jacobson"/>
        <s v="Timothy Vargas"/>
        <s v="Tom Patterson"/>
        <s v="Jimmy Carr"/>
        <s v="John Tucker"/>
        <s v="Jennifer Holloway"/>
        <s v="Evan Johnson"/>
        <s v="Ralph Johnson"/>
        <s v="Jerry Kelley"/>
        <s v="Matthew Parsons"/>
        <s v="Mr. Derrick Villarreal"/>
        <s v="Diana Estrada"/>
        <s v="Teresa Robinson"/>
        <s v="Savannah Hernandez"/>
        <s v="Emily Frederick"/>
        <s v="Robert Koch"/>
        <s v="Jeanette George"/>
        <s v="Jasmine Floyd"/>
        <s v="Sherry Edwards"/>
        <s v="Crystal Bradley"/>
        <s v="Jaime Le"/>
      </sharedItems>
    </cacheField>
    <cacheField name="Country" numFmtId="0">
      <sharedItems count="213">
        <s v="Montenegro"/>
        <s v="Brazil"/>
        <s v="Kazakhstan"/>
        <s v="Uzbekistan"/>
        <s v="Bolivia"/>
        <s v="Guernsey"/>
        <s v="Lao People's Democratic Republic"/>
        <s v="Jordan"/>
        <s v="Spain"/>
        <s v="Ukraine"/>
        <s v="Botswana"/>
        <s v="Honduras"/>
        <s v="New Zealand"/>
        <s v="Armenia"/>
        <s v="Lebanon"/>
        <s v="Ireland"/>
        <s v="Senegal"/>
        <s v="Singapore"/>
        <s v="Andorra"/>
        <s v="Qatar"/>
        <s v="Monaco"/>
        <s v="Tajikistan"/>
        <s v="Macao"/>
        <s v="Equatorial Guinea"/>
        <s v="Nauru"/>
        <s v="Taiwan"/>
        <s v="Bahrain"/>
        <s v="Eritrea"/>
        <s v="Gambia"/>
        <s v="Holy See (Vatican City State)"/>
        <s v="Yemen"/>
        <s v="Bosnia and Herzegovina"/>
        <s v="Saint Barthelemy"/>
        <s v="Northern Mariana Islands"/>
        <s v="Cayman Islands"/>
        <s v="Gibraltar"/>
        <s v="Cape Verde"/>
        <s v="Oman"/>
        <s v="South Africa"/>
        <s v="Jersey"/>
        <s v="Comoros"/>
        <s v="Ethiopia"/>
        <s v="China"/>
        <s v="El Salvador"/>
        <s v="Guinea"/>
        <s v="Cuba"/>
        <s v="Saint Martin"/>
        <s v="French Southern Territories"/>
        <s v="Turkey"/>
        <s v="Gabon"/>
        <s v="Libyan Arab Jamahiriya"/>
        <s v="Tanzania"/>
        <s v="Tunisia"/>
        <s v="Seychelles"/>
        <s v="Kyrgyz Republic"/>
        <s v="Aruba"/>
        <s v="Burundi"/>
        <s v="Israel"/>
        <s v="Costa Rica"/>
        <s v="Lesotho"/>
        <s v="Falkland Islands (Malvinas)"/>
        <s v="Mauritania"/>
        <s v="North Macedonia"/>
        <s v="Syrian Arab Republic"/>
        <s v="Tuvalu"/>
        <s v="Turks and Caicos Islands"/>
        <s v="Hong Kong"/>
        <s v="Saint Kitts and Nevis"/>
        <s v="Japan"/>
        <s v="Brunei Darussalam"/>
        <s v="Bouvet Island (Bouvetoya)"/>
        <s v="Tokelau"/>
        <s v="Martinique"/>
        <s v="Iraq"/>
        <s v="Central African Republic"/>
        <s v="Marshall Islands"/>
        <s v="Somalia"/>
        <s v="Cocos (Keeling) Islands"/>
        <s v="Zambia"/>
        <s v="Liechtenstein"/>
        <s v="Iceland"/>
        <s v="South Georgia and the South Sandwich Islands"/>
        <s v="Zimbabwe"/>
        <s v="Argentina"/>
        <s v="Mali"/>
        <s v="Barbados"/>
        <s v="France"/>
        <s v="Nepal"/>
        <s v="Malawi"/>
        <s v="Guinea-Bissau"/>
        <s v="Cote d'Ivoire"/>
        <s v="Nicaragua"/>
        <s v="Ecuador"/>
        <s v="Benin"/>
        <s v="Malta"/>
        <s v="Ghana"/>
        <s v="British Virgin Islands"/>
        <s v="Dominica"/>
        <s v="Angola"/>
        <s v="Micronesia"/>
        <s v="Korea"/>
        <s v="Isle of Man"/>
        <s v="French Polynesia"/>
        <s v="Kuwait"/>
        <s v="Faroe Islands"/>
        <s v="Samoa"/>
        <s v="Norfolk Island"/>
        <s v="Bhutan"/>
        <s v="Denmark"/>
        <s v="Slovakia (Slovak Republic)"/>
        <s v="Palestinian Territory"/>
        <s v="Estonia"/>
        <s v="Bermuda"/>
        <s v="Sudan"/>
        <s v="Antarctica (the territory South of 60 deg S)"/>
        <s v="Togo"/>
        <s v="Guadeloupe"/>
        <s v="Pitcairn Islands"/>
        <s v="Pakistan"/>
        <s v="Slovenia"/>
        <s v="Congo"/>
        <s v="Indonesia"/>
        <s v="United Arab Emirates"/>
        <s v="Saudi Arabia"/>
        <s v="Madagascar"/>
        <s v="Serbia"/>
        <s v="French Guiana"/>
        <s v="Niger"/>
        <s v="Liberia"/>
        <s v="American Samoa"/>
        <s v="Palau"/>
        <s v="Burkina Faso"/>
        <s v="Azerbaijan"/>
        <s v="Vanuatu"/>
        <s v="Saint Pierre and Miquelon"/>
        <s v="Suriname"/>
        <s v="Hungary"/>
        <s v="Venezuela"/>
        <s v="Grenada"/>
        <s v="Fiji"/>
        <s v="Peru"/>
        <s v="Puerto Rico"/>
        <s v="Bangladesh"/>
        <s v="Maldives"/>
        <s v="Germany"/>
        <s v="Cameroon"/>
        <s v="Reunion"/>
        <s v="Saint Lucia"/>
        <s v="Christmas Island"/>
        <s v="Mozambique"/>
        <s v="Vietnam"/>
        <s v="Mongolia"/>
        <s v="Timor-Leste"/>
        <s v="Bulgaria"/>
        <s v="Austria"/>
        <s v="Antigua and Barbuda"/>
        <s v="Chile"/>
        <s v="Finland"/>
        <s v="Luxembourg"/>
        <s v="Colombia"/>
        <s v="Greece"/>
        <s v="British Indian Ocean Territory (Chagos Archipelago)"/>
        <s v="Sweden"/>
        <s v="Cyprus"/>
        <s v="Belize"/>
        <s v="Egypt"/>
        <s v="Kiribati"/>
        <s v="Trinidad and Tobago"/>
        <s v="Cook Islands"/>
        <s v="Rwanda"/>
        <s v="United States of America"/>
        <s v="Jamaica"/>
        <s v="Albania"/>
        <s v="Portugal"/>
        <s v="Sao Tome and Principe"/>
        <s v="Kenya"/>
        <s v="Sierra Leone"/>
        <s v="Switzerland"/>
        <s v="Romania"/>
        <s v="Philippines"/>
        <s v="Mayotte"/>
        <s v="Guatemala"/>
        <s v="Swaziland"/>
        <s v="Anguilla"/>
        <s v="Svalbard &amp; Jan Mayen Islands"/>
        <s v="Nigeria"/>
        <s v="Myanmar"/>
        <s v="Croatia"/>
        <s v="Netherlands"/>
        <s v="Solomon Islands"/>
        <s v="Italy"/>
        <s v="Paraguay"/>
        <s v="Malaysia"/>
        <s v="Turkmenistan"/>
        <s v="Tonga"/>
        <s v="Thailand"/>
        <s v="Algeria"/>
        <s v="Uganda"/>
        <s v="Wallis and Futuna"/>
        <s v="Iran"/>
        <s v="Canada"/>
        <s v="Namibia"/>
        <s v="Mexico"/>
        <s v="Czech Republic"/>
        <s v="Russian Federation"/>
        <s v="Uruguay"/>
        <s v="Mauritius"/>
        <s v="Saint Vincent and the Grenadines"/>
        <s v="Guyana"/>
        <s v="Papua New Guinea"/>
        <s v="United Kingdom"/>
        <s v="Haiti"/>
        <s v="Moldova"/>
      </sharedItems>
    </cacheField>
    <cacheField name="City" numFmtId="0">
      <sharedItems/>
    </cacheField>
    <cacheField name="Loyalty Card" numFmtId="0">
      <sharedItems count="2">
        <b v="0"/>
        <b v="1"/>
      </sharedItems>
    </cacheField>
    <cacheField name="Meat Type" numFmtId="0">
      <sharedItems count="5">
        <s v="Beef"/>
        <s v="Turkey"/>
        <s v="Chicken"/>
        <s v="Lamb"/>
        <s v="Fish"/>
      </sharedItems>
    </cacheField>
    <cacheField name="Cut Type" numFmtId="0">
      <sharedItems count="6">
        <s v="Chops"/>
        <s v="Fillet"/>
        <s v="Thigh"/>
        <s v="Breast"/>
        <s v="Sirloin"/>
        <s v="Ribeye"/>
      </sharedItems>
    </cacheField>
    <cacheField name="Size" numFmtId="0">
      <sharedItems count="3">
        <s v="Small"/>
        <s v="Large"/>
        <s v="Medium"/>
      </sharedItems>
    </cacheField>
    <cacheField name="Unit Price" numFmtId="164">
      <sharedItems containsSemiMixedTypes="0" containsString="0" containsNumber="1" minValue="5.68" maxValue="28.04"/>
    </cacheField>
    <cacheField name="Price per 100g" numFmtId="164">
      <sharedItems containsSemiMixedTypes="0" containsString="0" containsNumber="1" minValue="1.07" maxValue="4.3600000000000003"/>
    </cacheField>
    <cacheField name="Profit" numFmtId="164">
      <sharedItems containsSemiMixedTypes="0" containsString="0" containsNumber="1" minValue="2.1" maxValue="9.32"/>
    </cacheField>
    <cacheField name="Months (Order Date)" numFmtId="0" databaseField="0">
      <fieldGroup base="1">
        <rangePr groupBy="months" startDate="2023-08-14T00:00:00" endDate="2024-08-14T00:00:00"/>
        <groupItems count="14">
          <s v="&lt;8/14/2023"/>
          <s v="Jan"/>
          <s v="Feb"/>
          <s v="Mar"/>
          <s v="Apr"/>
          <s v="May"/>
          <s v="Jun"/>
          <s v="Jul"/>
          <s v="Aug"/>
          <s v="Sep"/>
          <s v="Oct"/>
          <s v="Nov"/>
          <s v="Dec"/>
          <s v="&gt;8/14/2024"/>
        </groupItems>
      </fieldGroup>
    </cacheField>
    <cacheField name="Quarters (Order Date)" numFmtId="0" databaseField="0">
      <fieldGroup base="1">
        <rangePr groupBy="quarters" startDate="2023-08-14T00:00:00" endDate="2024-08-14T00:00:00"/>
        <groupItems count="6">
          <s v="&lt;8/14/2023"/>
          <s v="Qtr1"/>
          <s v="Qtr2"/>
          <s v="Qtr3"/>
          <s v="Qtr4"/>
          <s v="&gt;8/14/2024"/>
        </groupItems>
      </fieldGroup>
    </cacheField>
    <cacheField name="Years (Order Date)" numFmtId="0" databaseField="0">
      <fieldGroup base="1">
        <rangePr groupBy="years" startDate="2023-08-14T00:00:00" endDate="2024-08-14T00:00:00"/>
        <groupItems count="4">
          <s v="&lt;8/14/2023"/>
          <s v="2023"/>
          <s v="2024"/>
          <s v="&gt;8/14/2024"/>
        </groupItems>
      </fieldGroup>
    </cacheField>
  </cacheFields>
  <extLst>
    <ext xmlns:x14="http://schemas.microsoft.com/office/spreadsheetml/2009/9/main" uri="{725AE2AE-9491-48be-B2B4-4EB974FC3084}">
      <x14:pivotCacheDefinition pivotCacheId="6284535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n v="7818"/>
    <x v="0"/>
    <n v="4242"/>
    <n v="169"/>
    <n v="3"/>
    <n v="79.23"/>
    <x v="0"/>
    <x v="0"/>
    <s v="Karenton"/>
    <x v="0"/>
    <x v="0"/>
    <x v="0"/>
    <x v="0"/>
    <n v="26.41"/>
    <n v="2.2999999999999998"/>
    <n v="6.3"/>
  </r>
  <r>
    <n v="6710"/>
    <x v="1"/>
    <n v="2275"/>
    <n v="694"/>
    <n v="3"/>
    <n v="35.94"/>
    <x v="1"/>
    <x v="1"/>
    <s v="Gabrielside"/>
    <x v="0"/>
    <x v="1"/>
    <x v="1"/>
    <x v="1"/>
    <n v="11.98"/>
    <n v="2.4900000000000002"/>
    <n v="9.2899999999999991"/>
  </r>
  <r>
    <n v="5035"/>
    <x v="2"/>
    <n v="4417"/>
    <n v="106"/>
    <n v="3"/>
    <n v="56.58"/>
    <x v="2"/>
    <x v="2"/>
    <s v="Floreshaven"/>
    <x v="0"/>
    <x v="2"/>
    <x v="2"/>
    <x v="1"/>
    <n v="18.86"/>
    <n v="1.07"/>
    <n v="6.77"/>
  </r>
  <r>
    <n v="7734"/>
    <x v="3"/>
    <n v="2319"/>
    <n v="625"/>
    <n v="3"/>
    <n v="53.94"/>
    <x v="3"/>
    <x v="1"/>
    <s v="West Gloriahaven"/>
    <x v="1"/>
    <x v="0"/>
    <x v="0"/>
    <x v="1"/>
    <n v="17.98"/>
    <n v="3.79"/>
    <n v="8.48"/>
  </r>
  <r>
    <n v="5743"/>
    <x v="4"/>
    <n v="4433"/>
    <n v="677"/>
    <n v="3"/>
    <n v="17.16"/>
    <x v="4"/>
    <x v="3"/>
    <s v="New Jessica"/>
    <x v="0"/>
    <x v="3"/>
    <x v="1"/>
    <x v="0"/>
    <n v="5.72"/>
    <n v="1.28"/>
    <n v="3.05"/>
  </r>
  <r>
    <n v="6699"/>
    <x v="5"/>
    <n v="5161"/>
    <n v="295"/>
    <n v="3"/>
    <n v="82.26"/>
    <x v="5"/>
    <x v="4"/>
    <s v="West Amanda"/>
    <x v="0"/>
    <x v="3"/>
    <x v="3"/>
    <x v="2"/>
    <n v="27.42"/>
    <n v="1.54"/>
    <n v="4.1399999999999997"/>
  </r>
  <r>
    <n v="8253"/>
    <x v="6"/>
    <n v="5476"/>
    <n v="169"/>
    <n v="3"/>
    <n v="79.23"/>
    <x v="6"/>
    <x v="5"/>
    <s v="East Cassandrashire"/>
    <x v="0"/>
    <x v="0"/>
    <x v="0"/>
    <x v="0"/>
    <n v="26.41"/>
    <n v="2.2999999999999998"/>
    <n v="6.3"/>
  </r>
  <r>
    <n v="9418"/>
    <x v="7"/>
    <n v="2709"/>
    <n v="251"/>
    <n v="3"/>
    <n v="32.28"/>
    <x v="7"/>
    <x v="6"/>
    <s v="Brianmouth"/>
    <x v="0"/>
    <x v="4"/>
    <x v="0"/>
    <x v="2"/>
    <n v="10.76"/>
    <n v="2.34"/>
    <n v="6.55"/>
  </r>
  <r>
    <n v="8725"/>
    <x v="8"/>
    <n v="7965"/>
    <n v="890"/>
    <n v="3"/>
    <n v="84.12"/>
    <x v="8"/>
    <x v="7"/>
    <s v="Lake Michellefort"/>
    <x v="1"/>
    <x v="0"/>
    <x v="1"/>
    <x v="1"/>
    <n v="28.04"/>
    <n v="3.37"/>
    <n v="2.1"/>
  </r>
  <r>
    <n v="7104"/>
    <x v="9"/>
    <n v="2050"/>
    <n v="259"/>
    <n v="3"/>
    <n v="18.419999999999998"/>
    <x v="9"/>
    <x v="8"/>
    <s v="Port Danielleberg"/>
    <x v="0"/>
    <x v="0"/>
    <x v="4"/>
    <x v="2"/>
    <n v="6.14"/>
    <n v="2.2999999999999998"/>
    <n v="7.78"/>
  </r>
  <r>
    <n v="6768"/>
    <x v="10"/>
    <n v="5757"/>
    <n v="625"/>
    <n v="3"/>
    <n v="53.94"/>
    <x v="10"/>
    <x v="9"/>
    <s v="Port Karenfort"/>
    <x v="1"/>
    <x v="0"/>
    <x v="0"/>
    <x v="1"/>
    <n v="17.98"/>
    <n v="3.79"/>
    <n v="8.48"/>
  </r>
  <r>
    <n v="5393"/>
    <x v="11"/>
    <n v="8184"/>
    <n v="169"/>
    <n v="3"/>
    <n v="79.23"/>
    <x v="11"/>
    <x v="10"/>
    <s v="Vanessashire"/>
    <x v="1"/>
    <x v="0"/>
    <x v="0"/>
    <x v="0"/>
    <n v="26.41"/>
    <n v="2.2999999999999998"/>
    <n v="6.3"/>
  </r>
  <r>
    <n v="5747"/>
    <x v="12"/>
    <n v="8832"/>
    <n v="670"/>
    <n v="3"/>
    <n v="79.02"/>
    <x v="12"/>
    <x v="11"/>
    <s v="Jefferymouth"/>
    <x v="0"/>
    <x v="4"/>
    <x v="3"/>
    <x v="1"/>
    <n v="26.34"/>
    <n v="3.85"/>
    <n v="9.32"/>
  </r>
  <r>
    <n v="6716"/>
    <x v="13"/>
    <n v="9645"/>
    <n v="890"/>
    <n v="3"/>
    <n v="84.12"/>
    <x v="13"/>
    <x v="12"/>
    <s v="Harperview"/>
    <x v="0"/>
    <x v="0"/>
    <x v="1"/>
    <x v="1"/>
    <n v="28.04"/>
    <n v="3.37"/>
    <n v="2.1"/>
  </r>
  <r>
    <n v="7914"/>
    <x v="14"/>
    <n v="4242"/>
    <n v="549"/>
    <n v="3"/>
    <n v="42.75"/>
    <x v="0"/>
    <x v="0"/>
    <s v="Karenton"/>
    <x v="0"/>
    <x v="0"/>
    <x v="3"/>
    <x v="0"/>
    <n v="14.25"/>
    <n v="3.12"/>
    <n v="9.08"/>
  </r>
  <r>
    <n v="8364"/>
    <x v="15"/>
    <n v="9451"/>
    <n v="670"/>
    <n v="3"/>
    <n v="79.02"/>
    <x v="14"/>
    <x v="13"/>
    <s v="North Jonathan"/>
    <x v="1"/>
    <x v="4"/>
    <x v="3"/>
    <x v="1"/>
    <n v="26.34"/>
    <n v="3.85"/>
    <n v="9.32"/>
  </r>
  <r>
    <n v="7506"/>
    <x v="16"/>
    <n v="5476"/>
    <n v="694"/>
    <n v="3"/>
    <n v="35.94"/>
    <x v="6"/>
    <x v="5"/>
    <s v="East Cassandrashire"/>
    <x v="0"/>
    <x v="1"/>
    <x v="1"/>
    <x v="1"/>
    <n v="11.98"/>
    <n v="2.4900000000000002"/>
    <n v="9.2899999999999991"/>
  </r>
  <r>
    <n v="7852"/>
    <x v="17"/>
    <n v="4489"/>
    <n v="259"/>
    <n v="3"/>
    <n v="18.419999999999998"/>
    <x v="15"/>
    <x v="14"/>
    <s v="Lake James"/>
    <x v="0"/>
    <x v="0"/>
    <x v="4"/>
    <x v="2"/>
    <n v="6.14"/>
    <n v="2.2999999999999998"/>
    <n v="7.78"/>
  </r>
  <r>
    <n v="9292"/>
    <x v="18"/>
    <n v="9230"/>
    <n v="494"/>
    <n v="3"/>
    <n v="71.28"/>
    <x v="16"/>
    <x v="15"/>
    <s v="Ashleyland"/>
    <x v="0"/>
    <x v="4"/>
    <x v="0"/>
    <x v="1"/>
    <n v="23.76"/>
    <n v="1.22"/>
    <n v="6.82"/>
  </r>
  <r>
    <n v="8015"/>
    <x v="19"/>
    <n v="1836"/>
    <n v="574"/>
    <n v="3"/>
    <n v="48.33"/>
    <x v="17"/>
    <x v="16"/>
    <s v="Port Brandy"/>
    <x v="0"/>
    <x v="3"/>
    <x v="4"/>
    <x v="2"/>
    <n v="16.11"/>
    <n v="1.85"/>
    <n v="2.37"/>
  </r>
  <r>
    <n v="9342"/>
    <x v="20"/>
    <n v="9992"/>
    <n v="106"/>
    <n v="3"/>
    <n v="56.58"/>
    <x v="18"/>
    <x v="17"/>
    <s v="Daviston"/>
    <x v="0"/>
    <x v="2"/>
    <x v="2"/>
    <x v="1"/>
    <n v="18.86"/>
    <n v="1.07"/>
    <n v="6.77"/>
  </r>
  <r>
    <n v="5488"/>
    <x v="21"/>
    <n v="1167"/>
    <n v="169"/>
    <n v="3"/>
    <n v="79.23"/>
    <x v="19"/>
    <x v="18"/>
    <s v="Kevinberg"/>
    <x v="0"/>
    <x v="0"/>
    <x v="0"/>
    <x v="0"/>
    <n v="26.41"/>
    <n v="2.2999999999999998"/>
    <n v="6.3"/>
  </r>
  <r>
    <n v="7058"/>
    <x v="22"/>
    <n v="8492"/>
    <n v="737"/>
    <n v="3"/>
    <n v="71.400000000000006"/>
    <x v="20"/>
    <x v="19"/>
    <s v="Jimmybury"/>
    <x v="0"/>
    <x v="4"/>
    <x v="2"/>
    <x v="1"/>
    <n v="23.8"/>
    <n v="2.4"/>
    <n v="5.36"/>
  </r>
  <r>
    <n v="7844"/>
    <x v="23"/>
    <n v="3028"/>
    <n v="625"/>
    <n v="3"/>
    <n v="53.94"/>
    <x v="21"/>
    <x v="20"/>
    <s v="East Cindychester"/>
    <x v="1"/>
    <x v="0"/>
    <x v="0"/>
    <x v="1"/>
    <n v="17.98"/>
    <n v="3.79"/>
    <n v="8.48"/>
  </r>
  <r>
    <n v="6265"/>
    <x v="24"/>
    <n v="7970"/>
    <n v="494"/>
    <n v="3"/>
    <n v="71.28"/>
    <x v="22"/>
    <x v="21"/>
    <s v="Lisafort"/>
    <x v="0"/>
    <x v="4"/>
    <x v="0"/>
    <x v="1"/>
    <n v="23.76"/>
    <n v="1.22"/>
    <n v="6.82"/>
  </r>
  <r>
    <n v="9307"/>
    <x v="25"/>
    <n v="4610"/>
    <n v="574"/>
    <n v="3"/>
    <n v="48.33"/>
    <x v="23"/>
    <x v="22"/>
    <s v="Wrightside"/>
    <x v="0"/>
    <x v="3"/>
    <x v="4"/>
    <x v="2"/>
    <n v="16.11"/>
    <n v="1.85"/>
    <n v="2.37"/>
  </r>
  <r>
    <n v="8733"/>
    <x v="26"/>
    <n v="3025"/>
    <n v="600"/>
    <n v="3"/>
    <n v="17.04"/>
    <x v="24"/>
    <x v="23"/>
    <s v="Port Taylorton"/>
    <x v="0"/>
    <x v="1"/>
    <x v="4"/>
    <x v="2"/>
    <n v="5.68"/>
    <n v="3.95"/>
    <n v="3.74"/>
  </r>
  <r>
    <n v="9440"/>
    <x v="2"/>
    <n v="2863"/>
    <n v="694"/>
    <n v="3"/>
    <n v="35.94"/>
    <x v="25"/>
    <x v="24"/>
    <s v="New Matthew"/>
    <x v="0"/>
    <x v="1"/>
    <x v="1"/>
    <x v="1"/>
    <n v="11.98"/>
    <n v="2.4900000000000002"/>
    <n v="9.2899999999999991"/>
  </r>
  <r>
    <n v="6588"/>
    <x v="27"/>
    <n v="6132"/>
    <n v="600"/>
    <n v="3"/>
    <n v="17.04"/>
    <x v="26"/>
    <x v="25"/>
    <s v="Kathleenton"/>
    <x v="0"/>
    <x v="1"/>
    <x v="4"/>
    <x v="2"/>
    <n v="5.68"/>
    <n v="3.95"/>
    <n v="3.74"/>
  </r>
  <r>
    <n v="5307"/>
    <x v="28"/>
    <n v="4972"/>
    <n v="494"/>
    <n v="3"/>
    <n v="71.28"/>
    <x v="27"/>
    <x v="26"/>
    <s v="North Calvinshire"/>
    <x v="0"/>
    <x v="4"/>
    <x v="0"/>
    <x v="1"/>
    <n v="23.76"/>
    <n v="1.22"/>
    <n v="6.82"/>
  </r>
  <r>
    <n v="9606"/>
    <x v="29"/>
    <n v="8506"/>
    <n v="677"/>
    <n v="3"/>
    <n v="17.16"/>
    <x v="28"/>
    <x v="27"/>
    <s v="New Chelseaborough"/>
    <x v="0"/>
    <x v="3"/>
    <x v="1"/>
    <x v="0"/>
    <n v="5.72"/>
    <n v="1.28"/>
    <n v="3.05"/>
  </r>
  <r>
    <n v="8045"/>
    <x v="30"/>
    <n v="1442"/>
    <n v="549"/>
    <n v="3"/>
    <n v="42.75"/>
    <x v="29"/>
    <x v="28"/>
    <s v="South Rebecca"/>
    <x v="0"/>
    <x v="0"/>
    <x v="3"/>
    <x v="0"/>
    <n v="14.25"/>
    <n v="3.12"/>
    <n v="9.08"/>
  </r>
  <r>
    <n v="5199"/>
    <x v="17"/>
    <n v="9228"/>
    <n v="670"/>
    <n v="3"/>
    <n v="79.02"/>
    <x v="30"/>
    <x v="29"/>
    <s v="East Kelly"/>
    <x v="0"/>
    <x v="4"/>
    <x v="3"/>
    <x v="1"/>
    <n v="26.34"/>
    <n v="3.85"/>
    <n v="9.32"/>
  </r>
  <r>
    <n v="8747"/>
    <x v="31"/>
    <n v="1883"/>
    <n v="890"/>
    <n v="3"/>
    <n v="84.12"/>
    <x v="31"/>
    <x v="19"/>
    <s v="Alexiston"/>
    <x v="1"/>
    <x v="0"/>
    <x v="1"/>
    <x v="1"/>
    <n v="28.04"/>
    <n v="3.37"/>
    <n v="2.1"/>
  </r>
  <r>
    <n v="7082"/>
    <x v="25"/>
    <n v="6938"/>
    <n v="494"/>
    <n v="3"/>
    <n v="71.28"/>
    <x v="32"/>
    <x v="30"/>
    <s v="Port Peter"/>
    <x v="0"/>
    <x v="4"/>
    <x v="0"/>
    <x v="1"/>
    <n v="23.76"/>
    <n v="1.22"/>
    <n v="6.82"/>
  </r>
  <r>
    <n v="8122"/>
    <x v="32"/>
    <n v="9518"/>
    <n v="670"/>
    <n v="3"/>
    <n v="79.02"/>
    <x v="33"/>
    <x v="31"/>
    <s v="Nicholsstad"/>
    <x v="0"/>
    <x v="4"/>
    <x v="3"/>
    <x v="1"/>
    <n v="26.34"/>
    <n v="3.85"/>
    <n v="9.32"/>
  </r>
  <r>
    <n v="6495"/>
    <x v="33"/>
    <n v="7838"/>
    <n v="295"/>
    <n v="3"/>
    <n v="82.26"/>
    <x v="34"/>
    <x v="32"/>
    <s v="South Derek"/>
    <x v="1"/>
    <x v="3"/>
    <x v="3"/>
    <x v="2"/>
    <n v="27.42"/>
    <n v="1.54"/>
    <n v="4.1399999999999997"/>
  </r>
  <r>
    <n v="8824"/>
    <x v="34"/>
    <n v="9645"/>
    <n v="251"/>
    <n v="3"/>
    <n v="32.28"/>
    <x v="13"/>
    <x v="12"/>
    <s v="Harperview"/>
    <x v="0"/>
    <x v="4"/>
    <x v="0"/>
    <x v="2"/>
    <n v="10.76"/>
    <n v="2.34"/>
    <n v="6.55"/>
  </r>
  <r>
    <n v="9770"/>
    <x v="35"/>
    <n v="3496"/>
    <n v="574"/>
    <n v="3"/>
    <n v="48.33"/>
    <x v="35"/>
    <x v="28"/>
    <s v="East Vanessaton"/>
    <x v="1"/>
    <x v="3"/>
    <x v="4"/>
    <x v="2"/>
    <n v="16.11"/>
    <n v="1.85"/>
    <n v="2.37"/>
  </r>
  <r>
    <n v="8729"/>
    <x v="36"/>
    <n v="8976"/>
    <n v="670"/>
    <n v="3"/>
    <n v="79.02"/>
    <x v="36"/>
    <x v="33"/>
    <s v="Patrickton"/>
    <x v="0"/>
    <x v="4"/>
    <x v="3"/>
    <x v="1"/>
    <n v="26.34"/>
    <n v="3.85"/>
    <n v="9.32"/>
  </r>
  <r>
    <n v="6988"/>
    <x v="37"/>
    <n v="1029"/>
    <n v="653"/>
    <n v="3"/>
    <n v="20.46"/>
    <x v="37"/>
    <x v="34"/>
    <s v="Kylestad"/>
    <x v="0"/>
    <x v="2"/>
    <x v="4"/>
    <x v="0"/>
    <n v="6.82"/>
    <n v="2.2799999999999998"/>
    <n v="6.28"/>
  </r>
  <r>
    <n v="8879"/>
    <x v="38"/>
    <n v="7503"/>
    <n v="251"/>
    <n v="3"/>
    <n v="32.28"/>
    <x v="38"/>
    <x v="35"/>
    <s v="West Angelaville"/>
    <x v="0"/>
    <x v="4"/>
    <x v="0"/>
    <x v="2"/>
    <n v="10.76"/>
    <n v="2.34"/>
    <n v="6.55"/>
  </r>
  <r>
    <n v="8688"/>
    <x v="39"/>
    <n v="3259"/>
    <n v="670"/>
    <n v="3"/>
    <n v="79.02"/>
    <x v="39"/>
    <x v="36"/>
    <s v="West Darrell"/>
    <x v="0"/>
    <x v="4"/>
    <x v="3"/>
    <x v="1"/>
    <n v="26.34"/>
    <n v="3.85"/>
    <n v="9.32"/>
  </r>
  <r>
    <n v="8844"/>
    <x v="40"/>
    <n v="9795"/>
    <n v="677"/>
    <n v="3"/>
    <n v="17.16"/>
    <x v="40"/>
    <x v="12"/>
    <s v="North Christina"/>
    <x v="0"/>
    <x v="3"/>
    <x v="1"/>
    <x v="0"/>
    <n v="5.72"/>
    <n v="1.28"/>
    <n v="3.05"/>
  </r>
  <r>
    <n v="8360"/>
    <x v="41"/>
    <n v="2771"/>
    <n v="494"/>
    <n v="3"/>
    <n v="71.28"/>
    <x v="41"/>
    <x v="37"/>
    <s v="Lake Joshuaborough"/>
    <x v="0"/>
    <x v="4"/>
    <x v="0"/>
    <x v="1"/>
    <n v="23.76"/>
    <n v="1.22"/>
    <n v="6.82"/>
  </r>
  <r>
    <n v="8967"/>
    <x v="42"/>
    <n v="1400"/>
    <n v="106"/>
    <n v="3"/>
    <n v="56.58"/>
    <x v="42"/>
    <x v="38"/>
    <s v="East Nicole"/>
    <x v="0"/>
    <x v="2"/>
    <x v="2"/>
    <x v="1"/>
    <n v="18.86"/>
    <n v="1.07"/>
    <n v="6.77"/>
  </r>
  <r>
    <n v="5520"/>
    <x v="43"/>
    <n v="1153"/>
    <n v="677"/>
    <n v="3"/>
    <n v="17.16"/>
    <x v="43"/>
    <x v="39"/>
    <s v="Kristinaborough"/>
    <x v="0"/>
    <x v="3"/>
    <x v="1"/>
    <x v="0"/>
    <n v="5.72"/>
    <n v="1.28"/>
    <n v="3.05"/>
  </r>
  <r>
    <n v="7151"/>
    <x v="44"/>
    <n v="6810"/>
    <n v="232"/>
    <n v="3"/>
    <n v="82.59"/>
    <x v="44"/>
    <x v="6"/>
    <s v="Lake Emmaberg"/>
    <x v="0"/>
    <x v="1"/>
    <x v="2"/>
    <x v="0"/>
    <n v="27.53"/>
    <n v="1.27"/>
    <n v="3.87"/>
  </r>
  <r>
    <n v="5648"/>
    <x v="45"/>
    <n v="7714"/>
    <n v="737"/>
    <n v="3"/>
    <n v="71.400000000000006"/>
    <x v="45"/>
    <x v="40"/>
    <s v="North Hannahville"/>
    <x v="1"/>
    <x v="4"/>
    <x v="2"/>
    <x v="1"/>
    <n v="23.8"/>
    <n v="2.4"/>
    <n v="5.36"/>
  </r>
  <r>
    <n v="6967"/>
    <x v="46"/>
    <n v="3828"/>
    <n v="259"/>
    <n v="3"/>
    <n v="18.419999999999998"/>
    <x v="46"/>
    <x v="41"/>
    <s v="South Christopher"/>
    <x v="0"/>
    <x v="0"/>
    <x v="4"/>
    <x v="2"/>
    <n v="6.14"/>
    <n v="2.2999999999999998"/>
    <n v="7.78"/>
  </r>
  <r>
    <n v="6238"/>
    <x v="47"/>
    <n v="7339"/>
    <n v="549"/>
    <n v="3"/>
    <n v="42.75"/>
    <x v="47"/>
    <x v="42"/>
    <s v="East Kaitlynberg"/>
    <x v="0"/>
    <x v="0"/>
    <x v="3"/>
    <x v="0"/>
    <n v="14.25"/>
    <n v="3.12"/>
    <n v="9.08"/>
  </r>
  <r>
    <n v="6877"/>
    <x v="28"/>
    <n v="1110"/>
    <n v="600"/>
    <n v="3"/>
    <n v="17.04"/>
    <x v="48"/>
    <x v="28"/>
    <s v="West Sherylstad"/>
    <x v="1"/>
    <x v="1"/>
    <x v="4"/>
    <x v="2"/>
    <n v="5.68"/>
    <n v="3.95"/>
    <n v="3.74"/>
  </r>
  <r>
    <n v="8112"/>
    <x v="48"/>
    <n v="4433"/>
    <n v="574"/>
    <n v="3"/>
    <n v="48.33"/>
    <x v="4"/>
    <x v="3"/>
    <s v="New Jessica"/>
    <x v="0"/>
    <x v="3"/>
    <x v="4"/>
    <x v="2"/>
    <n v="16.11"/>
    <n v="1.85"/>
    <n v="2.37"/>
  </r>
  <r>
    <n v="8172"/>
    <x v="49"/>
    <n v="4444"/>
    <n v="494"/>
    <n v="3"/>
    <n v="71.28"/>
    <x v="49"/>
    <x v="43"/>
    <s v="New Pamela"/>
    <x v="0"/>
    <x v="4"/>
    <x v="0"/>
    <x v="1"/>
    <n v="23.76"/>
    <n v="1.22"/>
    <n v="6.82"/>
  </r>
  <r>
    <n v="8751"/>
    <x v="50"/>
    <n v="2123"/>
    <n v="251"/>
    <n v="3"/>
    <n v="32.28"/>
    <x v="50"/>
    <x v="44"/>
    <s v="South William"/>
    <x v="0"/>
    <x v="4"/>
    <x v="0"/>
    <x v="2"/>
    <n v="10.76"/>
    <n v="2.34"/>
    <n v="6.55"/>
  </r>
  <r>
    <n v="6742"/>
    <x v="47"/>
    <n v="2995"/>
    <n v="494"/>
    <n v="3"/>
    <n v="71.28"/>
    <x v="51"/>
    <x v="45"/>
    <s v="Spearsmouth"/>
    <x v="0"/>
    <x v="4"/>
    <x v="0"/>
    <x v="1"/>
    <n v="23.76"/>
    <n v="1.22"/>
    <n v="6.82"/>
  </r>
  <r>
    <n v="6826"/>
    <x v="51"/>
    <n v="3854"/>
    <n v="677"/>
    <n v="3"/>
    <n v="17.16"/>
    <x v="52"/>
    <x v="46"/>
    <s v="Jacobfurt"/>
    <x v="0"/>
    <x v="3"/>
    <x v="1"/>
    <x v="0"/>
    <n v="5.72"/>
    <n v="1.28"/>
    <n v="3.05"/>
  </r>
  <r>
    <n v="6906"/>
    <x v="52"/>
    <n v="9510"/>
    <n v="295"/>
    <n v="3"/>
    <n v="82.26"/>
    <x v="53"/>
    <x v="47"/>
    <s v="Port Davidport"/>
    <x v="1"/>
    <x v="3"/>
    <x v="3"/>
    <x v="2"/>
    <n v="27.42"/>
    <n v="1.54"/>
    <n v="4.1399999999999997"/>
  </r>
  <r>
    <n v="8018"/>
    <x v="53"/>
    <n v="7503"/>
    <n v="625"/>
    <n v="3"/>
    <n v="53.94"/>
    <x v="38"/>
    <x v="35"/>
    <s v="West Angelaville"/>
    <x v="0"/>
    <x v="0"/>
    <x v="0"/>
    <x v="1"/>
    <n v="17.98"/>
    <n v="3.79"/>
    <n v="8.48"/>
  </r>
  <r>
    <n v="6386"/>
    <x v="54"/>
    <n v="2395"/>
    <n v="169"/>
    <n v="3"/>
    <n v="79.23"/>
    <x v="54"/>
    <x v="48"/>
    <s v="Hudsonberg"/>
    <x v="1"/>
    <x v="0"/>
    <x v="0"/>
    <x v="0"/>
    <n v="26.41"/>
    <n v="2.2999999999999998"/>
    <n v="6.3"/>
  </r>
  <r>
    <n v="9926"/>
    <x v="55"/>
    <n v="1021"/>
    <n v="259"/>
    <n v="3"/>
    <n v="18.419999999999998"/>
    <x v="55"/>
    <x v="49"/>
    <s v="Port John"/>
    <x v="0"/>
    <x v="0"/>
    <x v="4"/>
    <x v="2"/>
    <n v="6.14"/>
    <n v="2.2999999999999998"/>
    <n v="7.78"/>
  </r>
  <r>
    <n v="5201"/>
    <x v="56"/>
    <n v="5083"/>
    <n v="737"/>
    <n v="3"/>
    <n v="71.400000000000006"/>
    <x v="56"/>
    <x v="50"/>
    <s v="North Arianaview"/>
    <x v="0"/>
    <x v="4"/>
    <x v="2"/>
    <x v="1"/>
    <n v="23.8"/>
    <n v="2.4"/>
    <n v="5.36"/>
  </r>
  <r>
    <n v="5226"/>
    <x v="57"/>
    <n v="5726"/>
    <n v="677"/>
    <n v="3"/>
    <n v="17.16"/>
    <x v="57"/>
    <x v="51"/>
    <s v="West Lisatown"/>
    <x v="1"/>
    <x v="3"/>
    <x v="1"/>
    <x v="0"/>
    <n v="5.72"/>
    <n v="1.28"/>
    <n v="3.05"/>
  </r>
  <r>
    <n v="5069"/>
    <x v="58"/>
    <n v="4444"/>
    <n v="295"/>
    <n v="3"/>
    <n v="82.26"/>
    <x v="49"/>
    <x v="43"/>
    <s v="New Pamela"/>
    <x v="0"/>
    <x v="3"/>
    <x v="3"/>
    <x v="2"/>
    <n v="27.42"/>
    <n v="1.54"/>
    <n v="4.1399999999999997"/>
  </r>
  <r>
    <n v="8200"/>
    <x v="59"/>
    <n v="7566"/>
    <n v="394"/>
    <n v="3"/>
    <n v="71.699999999999989"/>
    <x v="58"/>
    <x v="52"/>
    <s v="Latoyashire"/>
    <x v="0"/>
    <x v="2"/>
    <x v="3"/>
    <x v="2"/>
    <n v="23.9"/>
    <n v="2.15"/>
    <n v="9.31"/>
  </r>
  <r>
    <n v="7287"/>
    <x v="60"/>
    <n v="5007"/>
    <n v="890"/>
    <n v="3"/>
    <n v="84.12"/>
    <x v="59"/>
    <x v="53"/>
    <s v="New Mark"/>
    <x v="0"/>
    <x v="0"/>
    <x v="1"/>
    <x v="1"/>
    <n v="28.04"/>
    <n v="3.37"/>
    <n v="2.1"/>
  </r>
  <r>
    <n v="9135"/>
    <x v="61"/>
    <n v="4686"/>
    <n v="169"/>
    <n v="3"/>
    <n v="79.23"/>
    <x v="60"/>
    <x v="12"/>
    <s v="North Frank"/>
    <x v="1"/>
    <x v="0"/>
    <x v="0"/>
    <x v="0"/>
    <n v="26.41"/>
    <n v="2.2999999999999998"/>
    <n v="6.3"/>
  </r>
  <r>
    <n v="9523"/>
    <x v="62"/>
    <n v="4874"/>
    <n v="259"/>
    <n v="3"/>
    <n v="18.419999999999998"/>
    <x v="61"/>
    <x v="54"/>
    <s v="Port Nicolehaven"/>
    <x v="0"/>
    <x v="0"/>
    <x v="4"/>
    <x v="2"/>
    <n v="6.14"/>
    <n v="2.2999999999999998"/>
    <n v="7.78"/>
  </r>
  <r>
    <n v="8980"/>
    <x v="63"/>
    <n v="3239"/>
    <n v="890"/>
    <n v="3"/>
    <n v="84.12"/>
    <x v="62"/>
    <x v="55"/>
    <s v="Kimberlyfurt"/>
    <x v="0"/>
    <x v="0"/>
    <x v="1"/>
    <x v="1"/>
    <n v="28.04"/>
    <n v="3.37"/>
    <n v="2.1"/>
  </r>
  <r>
    <n v="8010"/>
    <x v="64"/>
    <n v="4582"/>
    <n v="670"/>
    <n v="3"/>
    <n v="79.02"/>
    <x v="63"/>
    <x v="56"/>
    <s v="North Laurenmouth"/>
    <x v="0"/>
    <x v="4"/>
    <x v="3"/>
    <x v="1"/>
    <n v="26.34"/>
    <n v="3.85"/>
    <n v="9.32"/>
  </r>
  <r>
    <n v="7969"/>
    <x v="65"/>
    <n v="7873"/>
    <n v="251"/>
    <n v="3"/>
    <n v="32.28"/>
    <x v="64"/>
    <x v="57"/>
    <s v="Christopherside"/>
    <x v="0"/>
    <x v="4"/>
    <x v="0"/>
    <x v="2"/>
    <n v="10.76"/>
    <n v="2.34"/>
    <n v="6.55"/>
  </r>
  <r>
    <n v="9026"/>
    <x v="39"/>
    <n v="2292"/>
    <n v="670"/>
    <n v="3"/>
    <n v="79.02"/>
    <x v="65"/>
    <x v="58"/>
    <s v="Karenfurt"/>
    <x v="0"/>
    <x v="4"/>
    <x v="3"/>
    <x v="1"/>
    <n v="26.34"/>
    <n v="3.85"/>
    <n v="9.32"/>
  </r>
  <r>
    <n v="6459"/>
    <x v="17"/>
    <n v="7995"/>
    <n v="670"/>
    <n v="3"/>
    <n v="79.02"/>
    <x v="66"/>
    <x v="59"/>
    <s v="Carrollton"/>
    <x v="0"/>
    <x v="4"/>
    <x v="3"/>
    <x v="1"/>
    <n v="26.34"/>
    <n v="3.85"/>
    <n v="9.32"/>
  </r>
  <r>
    <n v="8428"/>
    <x v="66"/>
    <n v="1199"/>
    <n v="259"/>
    <n v="3"/>
    <n v="18.419999999999998"/>
    <x v="67"/>
    <x v="38"/>
    <s v="South Jillianmouth"/>
    <x v="1"/>
    <x v="0"/>
    <x v="4"/>
    <x v="2"/>
    <n v="6.14"/>
    <n v="2.2999999999999998"/>
    <n v="7.78"/>
  </r>
  <r>
    <n v="5552"/>
    <x v="67"/>
    <n v="2759"/>
    <n v="494"/>
    <n v="3"/>
    <n v="71.28"/>
    <x v="68"/>
    <x v="60"/>
    <s v="Paulport"/>
    <x v="0"/>
    <x v="4"/>
    <x v="0"/>
    <x v="1"/>
    <n v="23.76"/>
    <n v="1.22"/>
    <n v="6.82"/>
  </r>
  <r>
    <n v="9383"/>
    <x v="26"/>
    <n v="7139"/>
    <n v="106"/>
    <n v="3"/>
    <n v="56.58"/>
    <x v="69"/>
    <x v="53"/>
    <s v="South Matthewmouth"/>
    <x v="0"/>
    <x v="2"/>
    <x v="2"/>
    <x v="1"/>
    <n v="18.86"/>
    <n v="1.07"/>
    <n v="6.77"/>
  </r>
  <r>
    <n v="5609"/>
    <x v="68"/>
    <n v="2946"/>
    <n v="670"/>
    <n v="3"/>
    <n v="79.02"/>
    <x v="70"/>
    <x v="61"/>
    <s v="East Jeremy"/>
    <x v="1"/>
    <x v="4"/>
    <x v="3"/>
    <x v="1"/>
    <n v="26.34"/>
    <n v="3.85"/>
    <n v="9.32"/>
  </r>
  <r>
    <n v="9085"/>
    <x v="69"/>
    <n v="5842"/>
    <n v="106"/>
    <n v="3"/>
    <n v="56.58"/>
    <x v="71"/>
    <x v="62"/>
    <s v="Durhammouth"/>
    <x v="1"/>
    <x v="2"/>
    <x v="2"/>
    <x v="1"/>
    <n v="18.86"/>
    <n v="1.07"/>
    <n v="6.77"/>
  </r>
  <r>
    <n v="7669"/>
    <x v="70"/>
    <n v="5161"/>
    <n v="232"/>
    <n v="3"/>
    <n v="82.59"/>
    <x v="5"/>
    <x v="4"/>
    <s v="West Amanda"/>
    <x v="0"/>
    <x v="1"/>
    <x v="2"/>
    <x v="0"/>
    <n v="27.53"/>
    <n v="1.27"/>
    <n v="3.87"/>
  </r>
  <r>
    <n v="7843"/>
    <x v="71"/>
    <n v="3369"/>
    <n v="625"/>
    <n v="3"/>
    <n v="53.94"/>
    <x v="72"/>
    <x v="6"/>
    <s v="West Kristinport"/>
    <x v="0"/>
    <x v="0"/>
    <x v="0"/>
    <x v="1"/>
    <n v="17.98"/>
    <n v="3.79"/>
    <n v="8.48"/>
  </r>
  <r>
    <n v="8418"/>
    <x v="72"/>
    <n v="5437"/>
    <n v="549"/>
    <n v="3"/>
    <n v="42.75"/>
    <x v="73"/>
    <x v="63"/>
    <s v="Stanleyton"/>
    <x v="1"/>
    <x v="0"/>
    <x v="3"/>
    <x v="0"/>
    <n v="14.25"/>
    <n v="3.12"/>
    <n v="9.08"/>
  </r>
  <r>
    <n v="9223"/>
    <x v="73"/>
    <n v="4300"/>
    <n v="625"/>
    <n v="3"/>
    <n v="53.94"/>
    <x v="74"/>
    <x v="64"/>
    <s v="New Mariatown"/>
    <x v="0"/>
    <x v="0"/>
    <x v="0"/>
    <x v="1"/>
    <n v="17.98"/>
    <n v="3.79"/>
    <n v="8.48"/>
  </r>
  <r>
    <n v="9460"/>
    <x v="36"/>
    <n v="4754"/>
    <n v="670"/>
    <n v="3"/>
    <n v="79.02"/>
    <x v="75"/>
    <x v="65"/>
    <s v="Zimmermanberg"/>
    <x v="1"/>
    <x v="4"/>
    <x v="3"/>
    <x v="1"/>
    <n v="26.34"/>
    <n v="3.85"/>
    <n v="9.32"/>
  </r>
  <r>
    <n v="9300"/>
    <x v="74"/>
    <n v="9179"/>
    <n v="654"/>
    <n v="3"/>
    <n v="39.81"/>
    <x v="76"/>
    <x v="66"/>
    <s v="Tinastad"/>
    <x v="1"/>
    <x v="3"/>
    <x v="0"/>
    <x v="2"/>
    <n v="13.27"/>
    <n v="2.27"/>
    <n v="9.16"/>
  </r>
  <r>
    <n v="6061"/>
    <x v="75"/>
    <n v="5007"/>
    <n v="494"/>
    <n v="3"/>
    <n v="71.28"/>
    <x v="59"/>
    <x v="53"/>
    <s v="New Mark"/>
    <x v="0"/>
    <x v="4"/>
    <x v="0"/>
    <x v="1"/>
    <n v="23.76"/>
    <n v="1.22"/>
    <n v="6.82"/>
  </r>
  <r>
    <n v="7802"/>
    <x v="76"/>
    <n v="5985"/>
    <n v="737"/>
    <n v="3"/>
    <n v="71.400000000000006"/>
    <x v="77"/>
    <x v="67"/>
    <s v="Seanville"/>
    <x v="0"/>
    <x v="4"/>
    <x v="2"/>
    <x v="1"/>
    <n v="23.8"/>
    <n v="2.4"/>
    <n v="5.36"/>
  </r>
  <r>
    <n v="9728"/>
    <x v="77"/>
    <n v="1182"/>
    <n v="169"/>
    <n v="3"/>
    <n v="79.23"/>
    <x v="78"/>
    <x v="68"/>
    <s v="Charleneport"/>
    <x v="0"/>
    <x v="0"/>
    <x v="0"/>
    <x v="0"/>
    <n v="26.41"/>
    <n v="2.2999999999999998"/>
    <n v="6.3"/>
  </r>
  <r>
    <n v="5884"/>
    <x v="78"/>
    <n v="7965"/>
    <n v="223"/>
    <n v="3"/>
    <n v="48.42"/>
    <x v="8"/>
    <x v="7"/>
    <s v="Lake Michellefort"/>
    <x v="1"/>
    <x v="3"/>
    <x v="5"/>
    <x v="1"/>
    <n v="16.14"/>
    <n v="4.3600000000000003"/>
    <n v="2.31"/>
  </r>
  <r>
    <n v="5052"/>
    <x v="79"/>
    <n v="9714"/>
    <n v="625"/>
    <n v="3"/>
    <n v="53.94"/>
    <x v="79"/>
    <x v="69"/>
    <s v="New Sandratown"/>
    <x v="0"/>
    <x v="0"/>
    <x v="0"/>
    <x v="1"/>
    <n v="17.98"/>
    <n v="3.79"/>
    <n v="8.48"/>
  </r>
  <r>
    <n v="5493"/>
    <x v="80"/>
    <n v="4696"/>
    <n v="169"/>
    <n v="3"/>
    <n v="79.23"/>
    <x v="80"/>
    <x v="70"/>
    <s v="Charlesstad"/>
    <x v="0"/>
    <x v="0"/>
    <x v="0"/>
    <x v="0"/>
    <n v="26.41"/>
    <n v="2.2999999999999998"/>
    <n v="6.3"/>
  </r>
  <r>
    <n v="9050"/>
    <x v="81"/>
    <n v="6539"/>
    <n v="169"/>
    <n v="3"/>
    <n v="79.23"/>
    <x v="81"/>
    <x v="19"/>
    <s v="Dawnview"/>
    <x v="0"/>
    <x v="0"/>
    <x v="0"/>
    <x v="0"/>
    <n v="26.41"/>
    <n v="2.2999999999999998"/>
    <n v="6.3"/>
  </r>
  <r>
    <n v="9642"/>
    <x v="82"/>
    <n v="7245"/>
    <n v="169"/>
    <n v="3"/>
    <n v="79.23"/>
    <x v="82"/>
    <x v="33"/>
    <s v="Janiceburgh"/>
    <x v="0"/>
    <x v="0"/>
    <x v="0"/>
    <x v="0"/>
    <n v="26.41"/>
    <n v="2.2999999999999998"/>
    <n v="6.3"/>
  </r>
  <r>
    <n v="6228"/>
    <x v="83"/>
    <n v="3028"/>
    <n v="251"/>
    <n v="3"/>
    <n v="32.28"/>
    <x v="21"/>
    <x v="20"/>
    <s v="East Cindychester"/>
    <x v="1"/>
    <x v="4"/>
    <x v="0"/>
    <x v="2"/>
    <n v="10.76"/>
    <n v="2.34"/>
    <n v="6.55"/>
  </r>
  <r>
    <n v="8223"/>
    <x v="84"/>
    <n v="2644"/>
    <n v="549"/>
    <n v="3"/>
    <n v="42.75"/>
    <x v="83"/>
    <x v="24"/>
    <s v="Port Davidville"/>
    <x v="1"/>
    <x v="0"/>
    <x v="3"/>
    <x v="0"/>
    <n v="14.25"/>
    <n v="3.12"/>
    <n v="9.08"/>
  </r>
  <r>
    <n v="8873"/>
    <x v="85"/>
    <n v="1369"/>
    <n v="625"/>
    <n v="3"/>
    <n v="53.94"/>
    <x v="84"/>
    <x v="71"/>
    <s v="East Lukechester"/>
    <x v="0"/>
    <x v="0"/>
    <x v="0"/>
    <x v="1"/>
    <n v="17.98"/>
    <n v="3.79"/>
    <n v="8.48"/>
  </r>
  <r>
    <n v="9840"/>
    <x v="86"/>
    <n v="2712"/>
    <n v="654"/>
    <n v="3"/>
    <n v="39.81"/>
    <x v="85"/>
    <x v="72"/>
    <s v="East Nicole"/>
    <x v="1"/>
    <x v="3"/>
    <x v="0"/>
    <x v="2"/>
    <n v="13.27"/>
    <n v="2.27"/>
    <n v="9.16"/>
  </r>
  <r>
    <n v="8798"/>
    <x v="87"/>
    <n v="4838"/>
    <n v="494"/>
    <n v="3"/>
    <n v="71.28"/>
    <x v="86"/>
    <x v="73"/>
    <s v="Myersberg"/>
    <x v="0"/>
    <x v="4"/>
    <x v="0"/>
    <x v="1"/>
    <n v="23.76"/>
    <n v="1.22"/>
    <n v="6.82"/>
  </r>
  <r>
    <n v="9812"/>
    <x v="5"/>
    <n v="2565"/>
    <n v="670"/>
    <n v="3"/>
    <n v="79.02"/>
    <x v="87"/>
    <x v="74"/>
    <s v="Lewischester"/>
    <x v="0"/>
    <x v="4"/>
    <x v="3"/>
    <x v="1"/>
    <n v="26.34"/>
    <n v="3.85"/>
    <n v="9.32"/>
  </r>
  <r>
    <n v="6662"/>
    <x v="88"/>
    <n v="3394"/>
    <n v="737"/>
    <n v="3"/>
    <n v="71.400000000000006"/>
    <x v="88"/>
    <x v="75"/>
    <s v="Judithville"/>
    <x v="1"/>
    <x v="4"/>
    <x v="2"/>
    <x v="1"/>
    <n v="23.8"/>
    <n v="2.4"/>
    <n v="5.36"/>
  </r>
  <r>
    <n v="8038"/>
    <x v="89"/>
    <n v="7103"/>
    <n v="223"/>
    <n v="3"/>
    <n v="48.42"/>
    <x v="89"/>
    <x v="76"/>
    <s v="Port Wesley"/>
    <x v="0"/>
    <x v="3"/>
    <x v="5"/>
    <x v="1"/>
    <n v="16.14"/>
    <n v="4.3600000000000003"/>
    <n v="2.31"/>
  </r>
  <r>
    <n v="9378"/>
    <x v="89"/>
    <n v="8557"/>
    <n v="677"/>
    <n v="3"/>
    <n v="17.16"/>
    <x v="90"/>
    <x v="77"/>
    <s v="Harrisonberg"/>
    <x v="0"/>
    <x v="3"/>
    <x v="1"/>
    <x v="0"/>
    <n v="5.72"/>
    <n v="1.28"/>
    <n v="3.05"/>
  </r>
  <r>
    <n v="9224"/>
    <x v="90"/>
    <n v="6137"/>
    <n v="654"/>
    <n v="3"/>
    <n v="39.81"/>
    <x v="91"/>
    <x v="78"/>
    <s v="Hillton"/>
    <x v="1"/>
    <x v="3"/>
    <x v="0"/>
    <x v="2"/>
    <n v="13.27"/>
    <n v="2.27"/>
    <n v="9.16"/>
  </r>
  <r>
    <n v="5749"/>
    <x v="91"/>
    <n v="3584"/>
    <n v="654"/>
    <n v="3"/>
    <n v="39.81"/>
    <x v="92"/>
    <x v="79"/>
    <s v="South Jeromeborough"/>
    <x v="0"/>
    <x v="3"/>
    <x v="0"/>
    <x v="2"/>
    <n v="13.27"/>
    <n v="2.27"/>
    <n v="9.16"/>
  </r>
  <r>
    <n v="7896"/>
    <x v="92"/>
    <n v="1225"/>
    <n v="223"/>
    <n v="3"/>
    <n v="48.42"/>
    <x v="93"/>
    <x v="80"/>
    <s v="North Chad"/>
    <x v="0"/>
    <x v="3"/>
    <x v="5"/>
    <x v="1"/>
    <n v="16.14"/>
    <n v="4.3600000000000003"/>
    <n v="2.31"/>
  </r>
  <r>
    <n v="8097"/>
    <x v="81"/>
    <n v="8648"/>
    <n v="295"/>
    <n v="3"/>
    <n v="82.26"/>
    <x v="94"/>
    <x v="81"/>
    <s v="Kevinfort"/>
    <x v="1"/>
    <x v="3"/>
    <x v="3"/>
    <x v="2"/>
    <n v="27.42"/>
    <n v="1.54"/>
    <n v="4.1399999999999997"/>
  </r>
  <r>
    <n v="7731"/>
    <x v="93"/>
    <n v="1110"/>
    <n v="625"/>
    <n v="3"/>
    <n v="53.94"/>
    <x v="48"/>
    <x v="28"/>
    <s v="West Sherylstad"/>
    <x v="1"/>
    <x v="0"/>
    <x v="0"/>
    <x v="1"/>
    <n v="17.98"/>
    <n v="3.79"/>
    <n v="8.48"/>
  </r>
  <r>
    <n v="6547"/>
    <x v="53"/>
    <n v="1199"/>
    <n v="549"/>
    <n v="3"/>
    <n v="42.75"/>
    <x v="67"/>
    <x v="38"/>
    <s v="South Jillianmouth"/>
    <x v="1"/>
    <x v="0"/>
    <x v="3"/>
    <x v="0"/>
    <n v="14.25"/>
    <n v="3.12"/>
    <n v="9.08"/>
  </r>
  <r>
    <n v="9221"/>
    <x v="94"/>
    <n v="4487"/>
    <n v="600"/>
    <n v="3"/>
    <n v="17.04"/>
    <x v="95"/>
    <x v="40"/>
    <s v="Lindaberg"/>
    <x v="0"/>
    <x v="1"/>
    <x v="4"/>
    <x v="2"/>
    <n v="5.68"/>
    <n v="3.95"/>
    <n v="3.74"/>
  </r>
  <r>
    <n v="8152"/>
    <x v="95"/>
    <n v="8832"/>
    <n v="232"/>
    <n v="3"/>
    <n v="82.59"/>
    <x v="12"/>
    <x v="11"/>
    <s v="Jefferymouth"/>
    <x v="0"/>
    <x v="1"/>
    <x v="2"/>
    <x v="0"/>
    <n v="27.53"/>
    <n v="1.27"/>
    <n v="3.87"/>
  </r>
  <r>
    <n v="7239"/>
    <x v="96"/>
    <n v="4759"/>
    <n v="169"/>
    <n v="3"/>
    <n v="79.23"/>
    <x v="96"/>
    <x v="36"/>
    <s v="South Wayneburgh"/>
    <x v="1"/>
    <x v="0"/>
    <x v="0"/>
    <x v="0"/>
    <n v="26.41"/>
    <n v="2.2999999999999998"/>
    <n v="6.3"/>
  </r>
  <r>
    <n v="8655"/>
    <x v="28"/>
    <n v="8648"/>
    <n v="737"/>
    <n v="3"/>
    <n v="71.400000000000006"/>
    <x v="94"/>
    <x v="81"/>
    <s v="Kevinfort"/>
    <x v="1"/>
    <x v="4"/>
    <x v="2"/>
    <x v="1"/>
    <n v="23.8"/>
    <n v="2.4"/>
    <n v="5.36"/>
  </r>
  <r>
    <n v="7839"/>
    <x v="97"/>
    <n v="8691"/>
    <n v="169"/>
    <n v="3"/>
    <n v="79.23"/>
    <x v="97"/>
    <x v="68"/>
    <s v="Vincentton"/>
    <x v="0"/>
    <x v="0"/>
    <x v="0"/>
    <x v="0"/>
    <n v="26.41"/>
    <n v="2.2999999999999998"/>
    <n v="6.3"/>
  </r>
  <r>
    <n v="7842"/>
    <x v="98"/>
    <n v="3190"/>
    <n v="169"/>
    <n v="3"/>
    <n v="79.23"/>
    <x v="98"/>
    <x v="82"/>
    <s v="Frankside"/>
    <x v="0"/>
    <x v="0"/>
    <x v="0"/>
    <x v="0"/>
    <n v="26.41"/>
    <n v="2.2999999999999998"/>
    <n v="6.3"/>
  </r>
  <r>
    <n v="5375"/>
    <x v="99"/>
    <n v="6431"/>
    <n v="169"/>
    <n v="3"/>
    <n v="79.23"/>
    <x v="99"/>
    <x v="83"/>
    <s v="Port Elizabeth"/>
    <x v="1"/>
    <x v="0"/>
    <x v="0"/>
    <x v="0"/>
    <n v="26.41"/>
    <n v="2.2999999999999998"/>
    <n v="6.3"/>
  </r>
  <r>
    <n v="7744"/>
    <x v="100"/>
    <n v="6132"/>
    <n v="670"/>
    <n v="3"/>
    <n v="79.02"/>
    <x v="26"/>
    <x v="25"/>
    <s v="Kathleenton"/>
    <x v="0"/>
    <x v="4"/>
    <x v="3"/>
    <x v="1"/>
    <n v="26.34"/>
    <n v="3.85"/>
    <n v="9.32"/>
  </r>
  <r>
    <n v="5101"/>
    <x v="82"/>
    <n v="6698"/>
    <n v="223"/>
    <n v="3"/>
    <n v="48.42"/>
    <x v="100"/>
    <x v="25"/>
    <s v="Leeland"/>
    <x v="0"/>
    <x v="3"/>
    <x v="5"/>
    <x v="1"/>
    <n v="16.14"/>
    <n v="4.3600000000000003"/>
    <n v="2.31"/>
  </r>
  <r>
    <n v="6848"/>
    <x v="101"/>
    <n v="9350"/>
    <n v="574"/>
    <n v="3"/>
    <n v="48.33"/>
    <x v="101"/>
    <x v="84"/>
    <s v="New Jacob"/>
    <x v="0"/>
    <x v="3"/>
    <x v="4"/>
    <x v="2"/>
    <n v="16.11"/>
    <n v="1.85"/>
    <n v="2.37"/>
  </r>
  <r>
    <n v="7966"/>
    <x v="102"/>
    <n v="6698"/>
    <n v="737"/>
    <n v="3"/>
    <n v="71.400000000000006"/>
    <x v="100"/>
    <x v="25"/>
    <s v="Leeland"/>
    <x v="0"/>
    <x v="4"/>
    <x v="2"/>
    <x v="1"/>
    <n v="23.8"/>
    <n v="2.4"/>
    <n v="5.36"/>
  </r>
  <r>
    <n v="9425"/>
    <x v="103"/>
    <n v="6468"/>
    <n v="232"/>
    <n v="3"/>
    <n v="82.59"/>
    <x v="102"/>
    <x v="69"/>
    <s v="Samuelview"/>
    <x v="0"/>
    <x v="1"/>
    <x v="2"/>
    <x v="0"/>
    <n v="27.53"/>
    <n v="1.27"/>
    <n v="3.87"/>
  </r>
  <r>
    <n v="7429"/>
    <x v="104"/>
    <n v="9016"/>
    <n v="295"/>
    <n v="3"/>
    <n v="82.26"/>
    <x v="103"/>
    <x v="50"/>
    <s v="Port Rachel"/>
    <x v="0"/>
    <x v="3"/>
    <x v="3"/>
    <x v="2"/>
    <n v="27.42"/>
    <n v="1.54"/>
    <n v="4.1399999999999997"/>
  </r>
  <r>
    <n v="8431"/>
    <x v="105"/>
    <n v="7560"/>
    <n v="223"/>
    <n v="3"/>
    <n v="48.42"/>
    <x v="104"/>
    <x v="85"/>
    <s v="Alexandratown"/>
    <x v="0"/>
    <x v="3"/>
    <x v="5"/>
    <x v="1"/>
    <n v="16.14"/>
    <n v="4.3600000000000003"/>
    <n v="2.31"/>
  </r>
  <r>
    <n v="7929"/>
    <x v="106"/>
    <n v="1548"/>
    <n v="890"/>
    <n v="3"/>
    <n v="84.12"/>
    <x v="105"/>
    <x v="86"/>
    <s v="Kyleside"/>
    <x v="0"/>
    <x v="0"/>
    <x v="1"/>
    <x v="1"/>
    <n v="28.04"/>
    <n v="3.37"/>
    <n v="2.1"/>
  </r>
  <r>
    <n v="5002"/>
    <x v="107"/>
    <n v="9138"/>
    <n v="574"/>
    <n v="3"/>
    <n v="48.33"/>
    <x v="106"/>
    <x v="87"/>
    <s v="Lake Jesus"/>
    <x v="0"/>
    <x v="3"/>
    <x v="4"/>
    <x v="2"/>
    <n v="16.11"/>
    <n v="1.85"/>
    <n v="2.37"/>
  </r>
  <r>
    <n v="8468"/>
    <x v="59"/>
    <n v="1225"/>
    <n v="251"/>
    <n v="3"/>
    <n v="32.28"/>
    <x v="93"/>
    <x v="80"/>
    <s v="North Chad"/>
    <x v="0"/>
    <x v="4"/>
    <x v="0"/>
    <x v="2"/>
    <n v="10.76"/>
    <n v="2.34"/>
    <n v="6.55"/>
  </r>
  <r>
    <n v="6475"/>
    <x v="108"/>
    <n v="9230"/>
    <n v="653"/>
    <n v="3"/>
    <n v="20.46"/>
    <x v="16"/>
    <x v="15"/>
    <s v="Ashleyland"/>
    <x v="0"/>
    <x v="2"/>
    <x v="4"/>
    <x v="0"/>
    <n v="6.82"/>
    <n v="2.2799999999999998"/>
    <n v="6.28"/>
  </r>
  <r>
    <n v="5613"/>
    <x v="109"/>
    <n v="9210"/>
    <n v="670"/>
    <n v="3"/>
    <n v="79.02"/>
    <x v="107"/>
    <x v="88"/>
    <s v="Aaronside"/>
    <x v="0"/>
    <x v="4"/>
    <x v="3"/>
    <x v="1"/>
    <n v="26.34"/>
    <n v="3.85"/>
    <n v="9.32"/>
  </r>
  <r>
    <n v="5040"/>
    <x v="110"/>
    <n v="3077"/>
    <n v="169"/>
    <n v="3"/>
    <n v="79.23"/>
    <x v="108"/>
    <x v="89"/>
    <s v="Sarahburgh"/>
    <x v="1"/>
    <x v="0"/>
    <x v="0"/>
    <x v="0"/>
    <n v="26.41"/>
    <n v="2.2999999999999998"/>
    <n v="6.3"/>
  </r>
  <r>
    <n v="7384"/>
    <x v="111"/>
    <n v="4868"/>
    <n v="677"/>
    <n v="3"/>
    <n v="17.16"/>
    <x v="109"/>
    <x v="90"/>
    <s v="Smithton"/>
    <x v="1"/>
    <x v="3"/>
    <x v="1"/>
    <x v="0"/>
    <n v="5.72"/>
    <n v="1.28"/>
    <n v="3.05"/>
  </r>
  <r>
    <n v="8501"/>
    <x v="44"/>
    <n v="4401"/>
    <n v="394"/>
    <n v="3"/>
    <n v="71.699999999999989"/>
    <x v="110"/>
    <x v="91"/>
    <s v="Fieldsfort"/>
    <x v="0"/>
    <x v="2"/>
    <x v="3"/>
    <x v="2"/>
    <n v="23.9"/>
    <n v="2.15"/>
    <n v="9.31"/>
  </r>
  <r>
    <n v="8222"/>
    <x v="112"/>
    <n v="3939"/>
    <n v="251"/>
    <n v="3"/>
    <n v="32.28"/>
    <x v="111"/>
    <x v="92"/>
    <s v="Davenportstad"/>
    <x v="1"/>
    <x v="4"/>
    <x v="0"/>
    <x v="2"/>
    <n v="10.76"/>
    <n v="2.34"/>
    <n v="6.55"/>
  </r>
  <r>
    <n v="6945"/>
    <x v="113"/>
    <n v="6810"/>
    <n v="169"/>
    <n v="3"/>
    <n v="79.23"/>
    <x v="44"/>
    <x v="6"/>
    <s v="Lake Emmaberg"/>
    <x v="0"/>
    <x v="0"/>
    <x v="0"/>
    <x v="0"/>
    <n v="26.41"/>
    <n v="2.2999999999999998"/>
    <n v="6.3"/>
  </r>
  <r>
    <n v="8949"/>
    <x v="114"/>
    <n v="2333"/>
    <n v="169"/>
    <n v="3"/>
    <n v="79.23"/>
    <x v="112"/>
    <x v="93"/>
    <s v="Robertmouth"/>
    <x v="0"/>
    <x v="0"/>
    <x v="0"/>
    <x v="0"/>
    <n v="26.41"/>
    <n v="2.2999999999999998"/>
    <n v="6.3"/>
  </r>
  <r>
    <n v="7473"/>
    <x v="113"/>
    <n v="3413"/>
    <n v="223"/>
    <n v="3"/>
    <n v="48.42"/>
    <x v="113"/>
    <x v="15"/>
    <s v="Williamsview"/>
    <x v="0"/>
    <x v="3"/>
    <x v="5"/>
    <x v="1"/>
    <n v="16.14"/>
    <n v="4.3600000000000003"/>
    <n v="2.31"/>
  </r>
  <r>
    <n v="5955"/>
    <x v="101"/>
    <n v="4686"/>
    <n v="654"/>
    <n v="3"/>
    <n v="39.81"/>
    <x v="60"/>
    <x v="12"/>
    <s v="North Frank"/>
    <x v="1"/>
    <x v="3"/>
    <x v="0"/>
    <x v="2"/>
    <n v="13.27"/>
    <n v="2.27"/>
    <n v="9.16"/>
  </r>
  <r>
    <n v="9753"/>
    <x v="115"/>
    <n v="4487"/>
    <n v="625"/>
    <n v="3"/>
    <n v="53.94"/>
    <x v="95"/>
    <x v="40"/>
    <s v="Lindaberg"/>
    <x v="0"/>
    <x v="0"/>
    <x v="0"/>
    <x v="1"/>
    <n v="17.98"/>
    <n v="3.79"/>
    <n v="8.48"/>
  </r>
  <r>
    <n v="7021"/>
    <x v="13"/>
    <n v="1029"/>
    <n v="653"/>
    <n v="3"/>
    <n v="20.46"/>
    <x v="37"/>
    <x v="34"/>
    <s v="Kylestad"/>
    <x v="0"/>
    <x v="2"/>
    <x v="4"/>
    <x v="0"/>
    <n v="6.82"/>
    <n v="2.2799999999999998"/>
    <n v="6.28"/>
  </r>
  <r>
    <n v="7638"/>
    <x v="55"/>
    <n v="6138"/>
    <n v="549"/>
    <n v="3"/>
    <n v="42.75"/>
    <x v="114"/>
    <x v="94"/>
    <s v="New Kimberly"/>
    <x v="1"/>
    <x v="0"/>
    <x v="3"/>
    <x v="0"/>
    <n v="14.25"/>
    <n v="3.12"/>
    <n v="9.08"/>
  </r>
  <r>
    <n v="5789"/>
    <x v="116"/>
    <n v="8120"/>
    <n v="494"/>
    <n v="3"/>
    <n v="71.28"/>
    <x v="115"/>
    <x v="89"/>
    <s v="Allisontown"/>
    <x v="0"/>
    <x v="4"/>
    <x v="0"/>
    <x v="1"/>
    <n v="23.76"/>
    <n v="1.22"/>
    <n v="6.82"/>
  </r>
  <r>
    <n v="8895"/>
    <x v="117"/>
    <n v="1517"/>
    <n v="694"/>
    <n v="3"/>
    <n v="35.94"/>
    <x v="116"/>
    <x v="34"/>
    <s v="North William"/>
    <x v="0"/>
    <x v="1"/>
    <x v="1"/>
    <x v="1"/>
    <n v="11.98"/>
    <n v="2.4900000000000002"/>
    <n v="9.2899999999999991"/>
  </r>
  <r>
    <n v="9036"/>
    <x v="118"/>
    <n v="5476"/>
    <n v="670"/>
    <n v="3"/>
    <n v="79.02"/>
    <x v="6"/>
    <x v="5"/>
    <s v="East Cassandrashire"/>
    <x v="0"/>
    <x v="4"/>
    <x v="3"/>
    <x v="1"/>
    <n v="26.34"/>
    <n v="3.85"/>
    <n v="9.32"/>
  </r>
  <r>
    <n v="7029"/>
    <x v="119"/>
    <n v="2243"/>
    <n v="251"/>
    <n v="3"/>
    <n v="32.28"/>
    <x v="117"/>
    <x v="95"/>
    <s v="Prattburgh"/>
    <x v="0"/>
    <x v="4"/>
    <x v="0"/>
    <x v="2"/>
    <n v="10.76"/>
    <n v="2.34"/>
    <n v="6.55"/>
  </r>
  <r>
    <n v="6675"/>
    <x v="65"/>
    <n v="9796"/>
    <n v="169"/>
    <n v="3"/>
    <n v="79.23"/>
    <x v="118"/>
    <x v="96"/>
    <s v="Donnafurt"/>
    <x v="0"/>
    <x v="0"/>
    <x v="0"/>
    <x v="0"/>
    <n v="26.41"/>
    <n v="2.2999999999999998"/>
    <n v="6.3"/>
  </r>
  <r>
    <n v="5554"/>
    <x v="120"/>
    <n v="1153"/>
    <n v="694"/>
    <n v="3"/>
    <n v="35.94"/>
    <x v="43"/>
    <x v="39"/>
    <s v="Kristinaborough"/>
    <x v="0"/>
    <x v="1"/>
    <x v="1"/>
    <x v="1"/>
    <n v="11.98"/>
    <n v="2.4900000000000002"/>
    <n v="9.2899999999999991"/>
  </r>
  <r>
    <n v="5238"/>
    <x v="121"/>
    <n v="9537"/>
    <n v="574"/>
    <n v="3"/>
    <n v="48.33"/>
    <x v="119"/>
    <x v="97"/>
    <s v="Russellberg"/>
    <x v="0"/>
    <x v="3"/>
    <x v="4"/>
    <x v="2"/>
    <n v="16.11"/>
    <n v="1.85"/>
    <n v="2.37"/>
  </r>
  <r>
    <n v="9275"/>
    <x v="122"/>
    <n v="5332"/>
    <n v="625"/>
    <n v="3"/>
    <n v="53.94"/>
    <x v="120"/>
    <x v="98"/>
    <s v="Megantown"/>
    <x v="1"/>
    <x v="0"/>
    <x v="0"/>
    <x v="1"/>
    <n v="17.98"/>
    <n v="3.79"/>
    <n v="8.48"/>
  </r>
  <r>
    <n v="5536"/>
    <x v="8"/>
    <n v="2344"/>
    <n v="677"/>
    <n v="3"/>
    <n v="17.16"/>
    <x v="121"/>
    <x v="87"/>
    <s v="North Kelly"/>
    <x v="0"/>
    <x v="3"/>
    <x v="1"/>
    <x v="0"/>
    <n v="5.72"/>
    <n v="1.28"/>
    <n v="3.05"/>
  </r>
  <r>
    <n v="9704"/>
    <x v="123"/>
    <n v="8938"/>
    <n v="232"/>
    <n v="3"/>
    <n v="82.59"/>
    <x v="122"/>
    <x v="99"/>
    <s v="East Eric"/>
    <x v="0"/>
    <x v="1"/>
    <x v="2"/>
    <x v="0"/>
    <n v="27.53"/>
    <n v="1.27"/>
    <n v="3.87"/>
  </r>
  <r>
    <n v="9899"/>
    <x v="25"/>
    <n v="3496"/>
    <n v="737"/>
    <n v="3"/>
    <n v="71.400000000000006"/>
    <x v="35"/>
    <x v="28"/>
    <s v="East Vanessaton"/>
    <x v="1"/>
    <x v="4"/>
    <x v="2"/>
    <x v="1"/>
    <n v="23.8"/>
    <n v="2.4"/>
    <n v="5.36"/>
  </r>
  <r>
    <n v="9082"/>
    <x v="68"/>
    <n v="9179"/>
    <n v="653"/>
    <n v="3"/>
    <n v="20.46"/>
    <x v="76"/>
    <x v="66"/>
    <s v="Tinastad"/>
    <x v="1"/>
    <x v="2"/>
    <x v="4"/>
    <x v="0"/>
    <n v="6.82"/>
    <n v="2.2799999999999998"/>
    <n v="6.28"/>
  </r>
  <r>
    <n v="9207"/>
    <x v="124"/>
    <n v="8443"/>
    <n v="394"/>
    <n v="3"/>
    <n v="71.699999999999989"/>
    <x v="123"/>
    <x v="76"/>
    <s v="North Rodney"/>
    <x v="0"/>
    <x v="2"/>
    <x v="3"/>
    <x v="2"/>
    <n v="23.9"/>
    <n v="2.15"/>
    <n v="9.31"/>
  </r>
  <r>
    <n v="5421"/>
    <x v="121"/>
    <n v="3990"/>
    <n v="654"/>
    <n v="3"/>
    <n v="39.81"/>
    <x v="124"/>
    <x v="100"/>
    <s v="Port Crystal"/>
    <x v="0"/>
    <x v="3"/>
    <x v="0"/>
    <x v="2"/>
    <n v="13.27"/>
    <n v="2.27"/>
    <n v="9.16"/>
  </r>
  <r>
    <n v="6047"/>
    <x v="125"/>
    <n v="4650"/>
    <n v="223"/>
    <n v="3"/>
    <n v="48.42"/>
    <x v="125"/>
    <x v="101"/>
    <s v="Gomezstad"/>
    <x v="1"/>
    <x v="3"/>
    <x v="5"/>
    <x v="1"/>
    <n v="16.14"/>
    <n v="4.3600000000000003"/>
    <n v="2.31"/>
  </r>
  <r>
    <n v="8766"/>
    <x v="126"/>
    <n v="1484"/>
    <n v="625"/>
    <n v="3"/>
    <n v="53.94"/>
    <x v="126"/>
    <x v="102"/>
    <s v="Websterville"/>
    <x v="0"/>
    <x v="0"/>
    <x v="0"/>
    <x v="1"/>
    <n v="17.98"/>
    <n v="3.79"/>
    <n v="8.48"/>
  </r>
  <r>
    <n v="8993"/>
    <x v="127"/>
    <n v="4696"/>
    <n v="890"/>
    <n v="3"/>
    <n v="84.12"/>
    <x v="80"/>
    <x v="70"/>
    <s v="Charlesstad"/>
    <x v="0"/>
    <x v="0"/>
    <x v="1"/>
    <x v="1"/>
    <n v="28.04"/>
    <n v="3.37"/>
    <n v="2.1"/>
  </r>
  <r>
    <n v="6490"/>
    <x v="128"/>
    <n v="1813"/>
    <n v="890"/>
    <n v="3"/>
    <n v="84.12"/>
    <x v="127"/>
    <x v="81"/>
    <s v="Wallacechester"/>
    <x v="1"/>
    <x v="0"/>
    <x v="1"/>
    <x v="1"/>
    <n v="28.04"/>
    <n v="3.37"/>
    <n v="2.1"/>
  </r>
  <r>
    <n v="9999"/>
    <x v="16"/>
    <n v="8727"/>
    <n v="494"/>
    <n v="3"/>
    <n v="71.28"/>
    <x v="128"/>
    <x v="103"/>
    <s v="East Dalton"/>
    <x v="0"/>
    <x v="4"/>
    <x v="0"/>
    <x v="1"/>
    <n v="23.76"/>
    <n v="1.22"/>
    <n v="6.82"/>
  </r>
  <r>
    <n v="5934"/>
    <x v="129"/>
    <n v="7408"/>
    <n v="295"/>
    <n v="3"/>
    <n v="82.26"/>
    <x v="129"/>
    <x v="104"/>
    <s v="New Michaelfurt"/>
    <x v="0"/>
    <x v="3"/>
    <x v="3"/>
    <x v="2"/>
    <n v="27.42"/>
    <n v="1.54"/>
    <n v="4.1399999999999997"/>
  </r>
  <r>
    <n v="7114"/>
    <x v="125"/>
    <n v="6493"/>
    <n v="106"/>
    <n v="3"/>
    <n v="56.58"/>
    <x v="130"/>
    <x v="105"/>
    <s v="Port Patriciaburgh"/>
    <x v="0"/>
    <x v="2"/>
    <x v="2"/>
    <x v="1"/>
    <n v="18.86"/>
    <n v="1.07"/>
    <n v="6.77"/>
  </r>
  <r>
    <n v="8156"/>
    <x v="72"/>
    <n v="8869"/>
    <n v="223"/>
    <n v="3"/>
    <n v="48.42"/>
    <x v="131"/>
    <x v="57"/>
    <s v="Tamaraberg"/>
    <x v="1"/>
    <x v="3"/>
    <x v="5"/>
    <x v="1"/>
    <n v="16.14"/>
    <n v="4.3600000000000003"/>
    <n v="2.31"/>
  </r>
  <r>
    <n v="8756"/>
    <x v="75"/>
    <n v="1418"/>
    <n v="625"/>
    <n v="3"/>
    <n v="53.94"/>
    <x v="132"/>
    <x v="106"/>
    <s v="Port Markbury"/>
    <x v="0"/>
    <x v="0"/>
    <x v="0"/>
    <x v="1"/>
    <n v="17.98"/>
    <n v="3.79"/>
    <n v="8.48"/>
  </r>
  <r>
    <n v="9734"/>
    <x v="130"/>
    <n v="9807"/>
    <n v="625"/>
    <n v="3"/>
    <n v="53.94"/>
    <x v="133"/>
    <x v="107"/>
    <s v="Seanview"/>
    <x v="0"/>
    <x v="0"/>
    <x v="0"/>
    <x v="1"/>
    <n v="17.98"/>
    <n v="3.79"/>
    <n v="8.48"/>
  </r>
  <r>
    <n v="6976"/>
    <x v="74"/>
    <n v="4242"/>
    <n v="494"/>
    <n v="3"/>
    <n v="71.28"/>
    <x v="0"/>
    <x v="0"/>
    <s v="Karenton"/>
    <x v="0"/>
    <x v="4"/>
    <x v="0"/>
    <x v="1"/>
    <n v="23.76"/>
    <n v="1.22"/>
    <n v="6.82"/>
  </r>
  <r>
    <n v="5239"/>
    <x v="131"/>
    <n v="2433"/>
    <n v="654"/>
    <n v="3"/>
    <n v="39.81"/>
    <x v="134"/>
    <x v="58"/>
    <s v="North Leahberg"/>
    <x v="0"/>
    <x v="3"/>
    <x v="0"/>
    <x v="2"/>
    <n v="13.27"/>
    <n v="2.27"/>
    <n v="9.16"/>
  </r>
  <r>
    <n v="9204"/>
    <x v="54"/>
    <n v="4872"/>
    <n v="494"/>
    <n v="3"/>
    <n v="71.28"/>
    <x v="135"/>
    <x v="108"/>
    <s v="Vargasfurt"/>
    <x v="0"/>
    <x v="4"/>
    <x v="0"/>
    <x v="1"/>
    <n v="23.76"/>
    <n v="1.22"/>
    <n v="6.82"/>
  </r>
  <r>
    <n v="6691"/>
    <x v="92"/>
    <n v="8417"/>
    <n v="574"/>
    <n v="3"/>
    <n v="48.33"/>
    <x v="136"/>
    <x v="109"/>
    <s v="Lake Todd"/>
    <x v="1"/>
    <x v="3"/>
    <x v="4"/>
    <x v="2"/>
    <n v="16.11"/>
    <n v="1.85"/>
    <n v="2.37"/>
  </r>
  <r>
    <n v="7270"/>
    <x v="132"/>
    <n v="5161"/>
    <n v="106"/>
    <n v="3"/>
    <n v="56.58"/>
    <x v="5"/>
    <x v="4"/>
    <s v="West Amanda"/>
    <x v="0"/>
    <x v="2"/>
    <x v="2"/>
    <x v="1"/>
    <n v="18.86"/>
    <n v="1.07"/>
    <n v="6.77"/>
  </r>
  <r>
    <n v="9679"/>
    <x v="133"/>
    <n v="9048"/>
    <n v="625"/>
    <n v="3"/>
    <n v="53.94"/>
    <x v="137"/>
    <x v="110"/>
    <s v="Snydermouth"/>
    <x v="1"/>
    <x v="0"/>
    <x v="0"/>
    <x v="1"/>
    <n v="17.98"/>
    <n v="3.79"/>
    <n v="8.48"/>
  </r>
  <r>
    <n v="5263"/>
    <x v="96"/>
    <n v="9427"/>
    <n v="494"/>
    <n v="3"/>
    <n v="71.28"/>
    <x v="138"/>
    <x v="111"/>
    <s v="Lake Jonathan"/>
    <x v="1"/>
    <x v="4"/>
    <x v="0"/>
    <x v="1"/>
    <n v="23.76"/>
    <n v="1.22"/>
    <n v="6.82"/>
  </r>
  <r>
    <n v="8955"/>
    <x v="134"/>
    <n v="3239"/>
    <n v="232"/>
    <n v="3"/>
    <n v="82.59"/>
    <x v="62"/>
    <x v="55"/>
    <s v="Kimberlyfurt"/>
    <x v="0"/>
    <x v="1"/>
    <x v="2"/>
    <x v="0"/>
    <n v="27.53"/>
    <n v="1.27"/>
    <n v="3.87"/>
  </r>
  <r>
    <n v="5020"/>
    <x v="135"/>
    <n v="4188"/>
    <n v="169"/>
    <n v="3"/>
    <n v="79.23"/>
    <x v="139"/>
    <x v="112"/>
    <s v="Christopherland"/>
    <x v="0"/>
    <x v="0"/>
    <x v="0"/>
    <x v="0"/>
    <n v="26.41"/>
    <n v="2.2999999999999998"/>
    <n v="6.3"/>
  </r>
  <r>
    <n v="7725"/>
    <x v="96"/>
    <n v="7328"/>
    <n v="670"/>
    <n v="3"/>
    <n v="79.02"/>
    <x v="140"/>
    <x v="113"/>
    <s v="West Ronaldshire"/>
    <x v="1"/>
    <x v="4"/>
    <x v="3"/>
    <x v="1"/>
    <n v="26.34"/>
    <n v="3.85"/>
    <n v="9.32"/>
  </r>
  <r>
    <n v="6494"/>
    <x v="136"/>
    <n v="4972"/>
    <n v="251"/>
    <n v="3"/>
    <n v="32.28"/>
    <x v="27"/>
    <x v="26"/>
    <s v="North Calvinshire"/>
    <x v="0"/>
    <x v="4"/>
    <x v="0"/>
    <x v="2"/>
    <n v="10.76"/>
    <n v="2.34"/>
    <n v="6.55"/>
  </r>
  <r>
    <n v="7556"/>
    <x v="61"/>
    <n v="7408"/>
    <n v="890"/>
    <n v="3"/>
    <n v="84.12"/>
    <x v="129"/>
    <x v="104"/>
    <s v="New Michaelfurt"/>
    <x v="0"/>
    <x v="0"/>
    <x v="1"/>
    <x v="1"/>
    <n v="28.04"/>
    <n v="3.37"/>
    <n v="2.1"/>
  </r>
  <r>
    <n v="5507"/>
    <x v="133"/>
    <n v="1167"/>
    <n v="232"/>
    <n v="3"/>
    <n v="82.59"/>
    <x v="19"/>
    <x v="18"/>
    <s v="Kevinberg"/>
    <x v="0"/>
    <x v="1"/>
    <x v="2"/>
    <x v="0"/>
    <n v="27.53"/>
    <n v="1.27"/>
    <n v="3.87"/>
  </r>
  <r>
    <n v="9193"/>
    <x v="137"/>
    <n v="3819"/>
    <n v="737"/>
    <n v="3"/>
    <n v="71.400000000000006"/>
    <x v="141"/>
    <x v="114"/>
    <s v="Lake William"/>
    <x v="1"/>
    <x v="4"/>
    <x v="2"/>
    <x v="1"/>
    <n v="23.8"/>
    <n v="2.4"/>
    <n v="5.36"/>
  </r>
  <r>
    <n v="8275"/>
    <x v="138"/>
    <n v="5064"/>
    <n v="574"/>
    <n v="3"/>
    <n v="48.33"/>
    <x v="142"/>
    <x v="20"/>
    <s v="South Joshuachester"/>
    <x v="0"/>
    <x v="3"/>
    <x v="4"/>
    <x v="2"/>
    <n v="16.11"/>
    <n v="1.85"/>
    <n v="2.37"/>
  </r>
  <r>
    <n v="7221"/>
    <x v="139"/>
    <n v="9016"/>
    <n v="653"/>
    <n v="3"/>
    <n v="20.46"/>
    <x v="103"/>
    <x v="50"/>
    <s v="Port Rachel"/>
    <x v="0"/>
    <x v="2"/>
    <x v="4"/>
    <x v="0"/>
    <n v="6.82"/>
    <n v="2.2799999999999998"/>
    <n v="6.28"/>
  </r>
  <r>
    <n v="7684"/>
    <x v="140"/>
    <n v="6204"/>
    <n v="737"/>
    <n v="3"/>
    <n v="71.400000000000006"/>
    <x v="143"/>
    <x v="100"/>
    <s v="Michaelfort"/>
    <x v="0"/>
    <x v="4"/>
    <x v="2"/>
    <x v="1"/>
    <n v="23.8"/>
    <n v="2.4"/>
    <n v="5.36"/>
  </r>
  <r>
    <n v="5571"/>
    <x v="28"/>
    <n v="1517"/>
    <n v="494"/>
    <n v="3"/>
    <n v="71.28"/>
    <x v="116"/>
    <x v="34"/>
    <s v="North William"/>
    <x v="0"/>
    <x v="4"/>
    <x v="0"/>
    <x v="1"/>
    <n v="23.76"/>
    <n v="1.22"/>
    <n v="6.82"/>
  </r>
  <r>
    <n v="6077"/>
    <x v="141"/>
    <n v="8938"/>
    <n v="494"/>
    <n v="3"/>
    <n v="71.28"/>
    <x v="122"/>
    <x v="99"/>
    <s v="East Eric"/>
    <x v="0"/>
    <x v="4"/>
    <x v="0"/>
    <x v="1"/>
    <n v="23.76"/>
    <n v="1.22"/>
    <n v="6.82"/>
  </r>
  <r>
    <n v="7159"/>
    <x v="142"/>
    <n v="2800"/>
    <n v="295"/>
    <n v="3"/>
    <n v="82.26"/>
    <x v="144"/>
    <x v="110"/>
    <s v="New Shannon"/>
    <x v="1"/>
    <x v="3"/>
    <x v="3"/>
    <x v="2"/>
    <n v="27.42"/>
    <n v="1.54"/>
    <n v="4.1399999999999997"/>
  </r>
  <r>
    <n v="5557"/>
    <x v="143"/>
    <n v="3615"/>
    <n v="394"/>
    <n v="3"/>
    <n v="71.699999999999989"/>
    <x v="145"/>
    <x v="109"/>
    <s v="Warrenburgh"/>
    <x v="1"/>
    <x v="2"/>
    <x v="3"/>
    <x v="2"/>
    <n v="23.9"/>
    <n v="2.15"/>
    <n v="9.31"/>
  </r>
  <r>
    <n v="5080"/>
    <x v="144"/>
    <n v="1548"/>
    <n v="694"/>
    <n v="3"/>
    <n v="35.94"/>
    <x v="105"/>
    <x v="86"/>
    <s v="Kyleside"/>
    <x v="0"/>
    <x v="1"/>
    <x v="1"/>
    <x v="1"/>
    <n v="11.98"/>
    <n v="2.4900000000000002"/>
    <n v="9.2899999999999991"/>
  </r>
  <r>
    <n v="5413"/>
    <x v="24"/>
    <n v="5110"/>
    <n v="670"/>
    <n v="3"/>
    <n v="79.02"/>
    <x v="146"/>
    <x v="115"/>
    <s v="West Connie"/>
    <x v="0"/>
    <x v="4"/>
    <x v="3"/>
    <x v="1"/>
    <n v="26.34"/>
    <n v="3.85"/>
    <n v="9.32"/>
  </r>
  <r>
    <n v="6233"/>
    <x v="51"/>
    <n v="3416"/>
    <n v="677"/>
    <n v="3"/>
    <n v="17.16"/>
    <x v="147"/>
    <x v="116"/>
    <s v="East Donnaton"/>
    <x v="0"/>
    <x v="3"/>
    <x v="1"/>
    <x v="0"/>
    <n v="5.72"/>
    <n v="1.28"/>
    <n v="3.05"/>
  </r>
  <r>
    <n v="9807"/>
    <x v="145"/>
    <n v="4630"/>
    <n v="670"/>
    <n v="3"/>
    <n v="79.02"/>
    <x v="148"/>
    <x v="13"/>
    <s v="East Sarah"/>
    <x v="0"/>
    <x v="4"/>
    <x v="3"/>
    <x v="1"/>
    <n v="26.34"/>
    <n v="3.85"/>
    <n v="9.32"/>
  </r>
  <r>
    <n v="9436"/>
    <x v="146"/>
    <n v="1335"/>
    <n v="494"/>
    <n v="3"/>
    <n v="71.28"/>
    <x v="149"/>
    <x v="117"/>
    <s v="Lake Janetchester"/>
    <x v="0"/>
    <x v="4"/>
    <x v="0"/>
    <x v="1"/>
    <n v="23.76"/>
    <n v="1.22"/>
    <n v="6.82"/>
  </r>
  <r>
    <n v="9831"/>
    <x v="33"/>
    <n v="1524"/>
    <n v="890"/>
    <n v="3"/>
    <n v="84.12"/>
    <x v="150"/>
    <x v="118"/>
    <s v="Trujillomouth"/>
    <x v="1"/>
    <x v="0"/>
    <x v="1"/>
    <x v="1"/>
    <n v="28.04"/>
    <n v="3.37"/>
    <n v="2.1"/>
  </r>
  <r>
    <n v="5586"/>
    <x v="147"/>
    <n v="2487"/>
    <n v="670"/>
    <n v="3"/>
    <n v="79.02"/>
    <x v="151"/>
    <x v="98"/>
    <s v="East Staceyburgh"/>
    <x v="1"/>
    <x v="4"/>
    <x v="3"/>
    <x v="1"/>
    <n v="26.34"/>
    <n v="3.85"/>
    <n v="9.32"/>
  </r>
  <r>
    <n v="6030"/>
    <x v="148"/>
    <n v="7838"/>
    <n v="625"/>
    <n v="3"/>
    <n v="53.94"/>
    <x v="34"/>
    <x v="32"/>
    <s v="South Derek"/>
    <x v="1"/>
    <x v="0"/>
    <x v="0"/>
    <x v="1"/>
    <n v="17.98"/>
    <n v="3.79"/>
    <n v="8.48"/>
  </r>
  <r>
    <n v="5786"/>
    <x v="130"/>
    <n v="1512"/>
    <n v="259"/>
    <n v="3"/>
    <n v="18.419999999999998"/>
    <x v="152"/>
    <x v="119"/>
    <s v="West Parker"/>
    <x v="0"/>
    <x v="0"/>
    <x v="4"/>
    <x v="2"/>
    <n v="6.14"/>
    <n v="2.2999999999999998"/>
    <n v="7.78"/>
  </r>
  <r>
    <n v="9572"/>
    <x v="148"/>
    <n v="8927"/>
    <n v="251"/>
    <n v="3"/>
    <n v="32.28"/>
    <x v="153"/>
    <x v="0"/>
    <s v="Lake Markfort"/>
    <x v="0"/>
    <x v="4"/>
    <x v="0"/>
    <x v="2"/>
    <n v="10.76"/>
    <n v="2.34"/>
    <n v="6.55"/>
  </r>
  <r>
    <n v="6931"/>
    <x v="16"/>
    <n v="9749"/>
    <n v="106"/>
    <n v="3"/>
    <n v="56.58"/>
    <x v="154"/>
    <x v="74"/>
    <s v="Port Tylerton"/>
    <x v="0"/>
    <x v="2"/>
    <x v="2"/>
    <x v="1"/>
    <n v="18.86"/>
    <n v="1.07"/>
    <n v="6.77"/>
  </r>
  <r>
    <n v="5716"/>
    <x v="100"/>
    <n v="7849"/>
    <n v="223"/>
    <n v="3"/>
    <n v="48.42"/>
    <x v="155"/>
    <x v="120"/>
    <s v="Jennaton"/>
    <x v="0"/>
    <x v="3"/>
    <x v="5"/>
    <x v="1"/>
    <n v="16.14"/>
    <n v="4.3600000000000003"/>
    <n v="2.31"/>
  </r>
  <r>
    <n v="6487"/>
    <x v="33"/>
    <n v="8832"/>
    <n v="694"/>
    <n v="3"/>
    <n v="35.94"/>
    <x v="12"/>
    <x v="11"/>
    <s v="Jefferymouth"/>
    <x v="0"/>
    <x v="1"/>
    <x v="1"/>
    <x v="1"/>
    <n v="11.98"/>
    <n v="2.4900000000000002"/>
    <n v="9.2899999999999991"/>
  </r>
  <r>
    <n v="8003"/>
    <x v="21"/>
    <n v="5882"/>
    <n v="737"/>
    <n v="3"/>
    <n v="71.400000000000006"/>
    <x v="156"/>
    <x v="81"/>
    <s v="West Elizabeth"/>
    <x v="1"/>
    <x v="4"/>
    <x v="2"/>
    <x v="1"/>
    <n v="23.8"/>
    <n v="2.4"/>
    <n v="5.36"/>
  </r>
  <r>
    <n v="9382"/>
    <x v="149"/>
    <n v="9796"/>
    <n v="694"/>
    <n v="3"/>
    <n v="35.94"/>
    <x v="118"/>
    <x v="96"/>
    <s v="Donnafurt"/>
    <x v="0"/>
    <x v="1"/>
    <x v="1"/>
    <x v="1"/>
    <n v="11.98"/>
    <n v="2.4900000000000002"/>
    <n v="9.2899999999999991"/>
  </r>
  <r>
    <n v="8640"/>
    <x v="150"/>
    <n v="9683"/>
    <n v="259"/>
    <n v="3"/>
    <n v="18.419999999999998"/>
    <x v="157"/>
    <x v="121"/>
    <s v="Port Jessicashire"/>
    <x v="0"/>
    <x v="0"/>
    <x v="4"/>
    <x v="2"/>
    <n v="6.14"/>
    <n v="2.2999999999999998"/>
    <n v="7.78"/>
  </r>
  <r>
    <n v="5012"/>
    <x v="151"/>
    <n v="9305"/>
    <n v="232"/>
    <n v="3"/>
    <n v="82.59"/>
    <x v="158"/>
    <x v="122"/>
    <s v="North Patrick"/>
    <x v="1"/>
    <x v="1"/>
    <x v="2"/>
    <x v="0"/>
    <n v="27.53"/>
    <n v="1.27"/>
    <n v="3.87"/>
  </r>
  <r>
    <n v="7463"/>
    <x v="13"/>
    <n v="4918"/>
    <n v="549"/>
    <n v="3"/>
    <n v="42.75"/>
    <x v="159"/>
    <x v="123"/>
    <s v="New Matthewstad"/>
    <x v="0"/>
    <x v="0"/>
    <x v="3"/>
    <x v="0"/>
    <n v="14.25"/>
    <n v="3.12"/>
    <n v="9.08"/>
  </r>
  <r>
    <n v="9634"/>
    <x v="152"/>
    <n v="5086"/>
    <n v="169"/>
    <n v="3"/>
    <n v="79.23"/>
    <x v="160"/>
    <x v="124"/>
    <s v="New Shelley"/>
    <x v="0"/>
    <x v="0"/>
    <x v="0"/>
    <x v="0"/>
    <n v="26.41"/>
    <n v="2.2999999999999998"/>
    <n v="6.3"/>
  </r>
  <r>
    <n v="9737"/>
    <x v="4"/>
    <n v="8140"/>
    <n v="737"/>
    <n v="3"/>
    <n v="71.400000000000006"/>
    <x v="161"/>
    <x v="125"/>
    <s v="North Ericaton"/>
    <x v="0"/>
    <x v="4"/>
    <x v="2"/>
    <x v="1"/>
    <n v="23.8"/>
    <n v="2.4"/>
    <n v="5.36"/>
  </r>
  <r>
    <n v="5007"/>
    <x v="153"/>
    <n v="7399"/>
    <n v="574"/>
    <n v="3"/>
    <n v="48.33"/>
    <x v="162"/>
    <x v="126"/>
    <s v="Rodriguezburgh"/>
    <x v="0"/>
    <x v="3"/>
    <x v="4"/>
    <x v="2"/>
    <n v="16.11"/>
    <n v="1.85"/>
    <n v="2.37"/>
  </r>
  <r>
    <n v="6331"/>
    <x v="134"/>
    <n v="6192"/>
    <n v="625"/>
    <n v="3"/>
    <n v="53.94"/>
    <x v="163"/>
    <x v="41"/>
    <s v="Rachelhaven"/>
    <x v="0"/>
    <x v="0"/>
    <x v="0"/>
    <x v="1"/>
    <n v="17.98"/>
    <n v="3.79"/>
    <n v="8.48"/>
  </r>
  <r>
    <n v="9995"/>
    <x v="140"/>
    <n v="8952"/>
    <n v="653"/>
    <n v="3"/>
    <n v="20.46"/>
    <x v="164"/>
    <x v="3"/>
    <s v="New Matthew"/>
    <x v="0"/>
    <x v="2"/>
    <x v="4"/>
    <x v="0"/>
    <n v="6.82"/>
    <n v="2.2799999999999998"/>
    <n v="6.28"/>
  </r>
  <r>
    <n v="9146"/>
    <x v="102"/>
    <n v="4885"/>
    <n v="169"/>
    <n v="3"/>
    <n v="79.23"/>
    <x v="165"/>
    <x v="127"/>
    <s v="East Brittanyberg"/>
    <x v="0"/>
    <x v="0"/>
    <x v="0"/>
    <x v="0"/>
    <n v="26.41"/>
    <n v="2.2999999999999998"/>
    <n v="6.3"/>
  </r>
  <r>
    <n v="8960"/>
    <x v="154"/>
    <n v="2501"/>
    <n v="295"/>
    <n v="3"/>
    <n v="82.26"/>
    <x v="166"/>
    <x v="89"/>
    <s v="West Andreastad"/>
    <x v="0"/>
    <x v="3"/>
    <x v="3"/>
    <x v="2"/>
    <n v="27.42"/>
    <n v="1.54"/>
    <n v="4.1399999999999997"/>
  </r>
  <r>
    <n v="8506"/>
    <x v="155"/>
    <n v="1548"/>
    <n v="600"/>
    <n v="3"/>
    <n v="17.04"/>
    <x v="105"/>
    <x v="86"/>
    <s v="Kyleside"/>
    <x v="0"/>
    <x v="1"/>
    <x v="4"/>
    <x v="2"/>
    <n v="5.68"/>
    <n v="3.95"/>
    <n v="3.74"/>
  </r>
  <r>
    <n v="6599"/>
    <x v="156"/>
    <n v="7189"/>
    <n v="625"/>
    <n v="3"/>
    <n v="53.94"/>
    <x v="167"/>
    <x v="128"/>
    <s v="West Lauramouth"/>
    <x v="0"/>
    <x v="0"/>
    <x v="0"/>
    <x v="1"/>
    <n v="17.98"/>
    <n v="3.79"/>
    <n v="8.48"/>
  </r>
  <r>
    <n v="8629"/>
    <x v="129"/>
    <n v="9332"/>
    <n v="251"/>
    <n v="3"/>
    <n v="32.28"/>
    <x v="168"/>
    <x v="120"/>
    <s v="Harrisville"/>
    <x v="1"/>
    <x v="4"/>
    <x v="0"/>
    <x v="2"/>
    <n v="10.76"/>
    <n v="2.34"/>
    <n v="6.55"/>
  </r>
  <r>
    <n v="6849"/>
    <x v="3"/>
    <n v="7505"/>
    <n v="737"/>
    <n v="3"/>
    <n v="71.400000000000006"/>
    <x v="169"/>
    <x v="129"/>
    <s v="Amberport"/>
    <x v="0"/>
    <x v="4"/>
    <x v="2"/>
    <x v="1"/>
    <n v="23.8"/>
    <n v="2.4"/>
    <n v="5.36"/>
  </r>
  <r>
    <n v="6574"/>
    <x v="153"/>
    <n v="9645"/>
    <n v="494"/>
    <n v="3"/>
    <n v="71.28"/>
    <x v="13"/>
    <x v="12"/>
    <s v="Harperview"/>
    <x v="0"/>
    <x v="4"/>
    <x v="0"/>
    <x v="1"/>
    <n v="23.76"/>
    <n v="1.22"/>
    <n v="6.82"/>
  </r>
  <r>
    <n v="6651"/>
    <x v="157"/>
    <n v="3394"/>
    <n v="737"/>
    <n v="3"/>
    <n v="71.400000000000006"/>
    <x v="88"/>
    <x v="75"/>
    <s v="Judithville"/>
    <x v="1"/>
    <x v="4"/>
    <x v="2"/>
    <x v="1"/>
    <n v="23.8"/>
    <n v="2.4"/>
    <n v="5.36"/>
  </r>
  <r>
    <n v="9619"/>
    <x v="158"/>
    <n v="9348"/>
    <n v="737"/>
    <n v="3"/>
    <n v="71.400000000000006"/>
    <x v="170"/>
    <x v="130"/>
    <s v="New Stevenport"/>
    <x v="0"/>
    <x v="4"/>
    <x v="2"/>
    <x v="1"/>
    <n v="23.8"/>
    <n v="2.4"/>
    <n v="5.36"/>
  </r>
  <r>
    <n v="7266"/>
    <x v="26"/>
    <n v="2742"/>
    <n v="670"/>
    <n v="3"/>
    <n v="79.02"/>
    <x v="171"/>
    <x v="125"/>
    <s v="Lake Jacquelineton"/>
    <x v="0"/>
    <x v="4"/>
    <x v="3"/>
    <x v="1"/>
    <n v="26.34"/>
    <n v="3.85"/>
    <n v="9.32"/>
  </r>
  <r>
    <n v="6885"/>
    <x v="159"/>
    <n v="2439"/>
    <n v="223"/>
    <n v="3"/>
    <n v="48.42"/>
    <x v="172"/>
    <x v="131"/>
    <s v="Tonyberg"/>
    <x v="0"/>
    <x v="3"/>
    <x v="5"/>
    <x v="1"/>
    <n v="16.14"/>
    <n v="4.3600000000000003"/>
    <n v="2.31"/>
  </r>
  <r>
    <n v="9782"/>
    <x v="32"/>
    <n v="3854"/>
    <n v="169"/>
    <n v="9"/>
    <n v="237.69"/>
    <x v="52"/>
    <x v="46"/>
    <s v="Jacobfurt"/>
    <x v="0"/>
    <x v="0"/>
    <x v="0"/>
    <x v="0"/>
    <n v="26.41"/>
    <n v="2.2999999999999998"/>
    <n v="6.3"/>
  </r>
  <r>
    <n v="6033"/>
    <x v="141"/>
    <n v="4898"/>
    <n v="890"/>
    <n v="9"/>
    <n v="252.35999999999999"/>
    <x v="173"/>
    <x v="31"/>
    <s v="Calderonside"/>
    <x v="0"/>
    <x v="0"/>
    <x v="1"/>
    <x v="1"/>
    <n v="28.04"/>
    <n v="3.37"/>
    <n v="2.1"/>
  </r>
  <r>
    <n v="9912"/>
    <x v="160"/>
    <n v="7776"/>
    <n v="259"/>
    <n v="9"/>
    <n v="55.26"/>
    <x v="174"/>
    <x v="119"/>
    <s v="Evanmouth"/>
    <x v="0"/>
    <x v="0"/>
    <x v="4"/>
    <x v="2"/>
    <n v="6.14"/>
    <n v="2.2999999999999998"/>
    <n v="7.78"/>
  </r>
  <r>
    <n v="9109"/>
    <x v="80"/>
    <n v="9592"/>
    <n v="295"/>
    <n v="9"/>
    <n v="246.78000000000003"/>
    <x v="175"/>
    <x v="123"/>
    <s v="Port Kristen"/>
    <x v="0"/>
    <x v="3"/>
    <x v="3"/>
    <x v="2"/>
    <n v="27.42"/>
    <n v="1.54"/>
    <n v="4.1399999999999997"/>
  </r>
  <r>
    <n v="9671"/>
    <x v="161"/>
    <n v="4803"/>
    <n v="625"/>
    <n v="9"/>
    <n v="161.82"/>
    <x v="176"/>
    <x v="132"/>
    <s v="Penningtonmouth"/>
    <x v="1"/>
    <x v="0"/>
    <x v="0"/>
    <x v="1"/>
    <n v="17.98"/>
    <n v="3.79"/>
    <n v="8.48"/>
  </r>
  <r>
    <n v="7432"/>
    <x v="27"/>
    <n v="2100"/>
    <n v="654"/>
    <n v="9"/>
    <n v="119.42999999999999"/>
    <x v="177"/>
    <x v="133"/>
    <s v="Greenchester"/>
    <x v="0"/>
    <x v="3"/>
    <x v="0"/>
    <x v="2"/>
    <n v="13.27"/>
    <n v="2.27"/>
    <n v="9.16"/>
  </r>
  <r>
    <n v="7392"/>
    <x v="15"/>
    <n v="7849"/>
    <n v="223"/>
    <n v="9"/>
    <n v="145.26"/>
    <x v="155"/>
    <x v="120"/>
    <s v="Jennaton"/>
    <x v="0"/>
    <x v="3"/>
    <x v="5"/>
    <x v="1"/>
    <n v="16.14"/>
    <n v="4.3600000000000003"/>
    <n v="2.31"/>
  </r>
  <r>
    <n v="8854"/>
    <x v="162"/>
    <n v="8443"/>
    <n v="625"/>
    <n v="9"/>
    <n v="161.82"/>
    <x v="123"/>
    <x v="76"/>
    <s v="North Rodney"/>
    <x v="0"/>
    <x v="0"/>
    <x v="0"/>
    <x v="1"/>
    <n v="17.98"/>
    <n v="3.79"/>
    <n v="8.48"/>
  </r>
  <r>
    <n v="8091"/>
    <x v="106"/>
    <n v="1484"/>
    <n v="223"/>
    <n v="9"/>
    <n v="145.26"/>
    <x v="126"/>
    <x v="102"/>
    <s v="Websterville"/>
    <x v="0"/>
    <x v="3"/>
    <x v="5"/>
    <x v="1"/>
    <n v="16.14"/>
    <n v="4.3600000000000003"/>
    <n v="2.31"/>
  </r>
  <r>
    <n v="8228"/>
    <x v="163"/>
    <n v="5868"/>
    <n v="654"/>
    <n v="9"/>
    <n v="119.42999999999999"/>
    <x v="178"/>
    <x v="134"/>
    <s v="South Michael"/>
    <x v="1"/>
    <x v="3"/>
    <x v="0"/>
    <x v="2"/>
    <n v="13.27"/>
    <n v="2.27"/>
    <n v="9.16"/>
  </r>
  <r>
    <n v="6943"/>
    <x v="164"/>
    <n v="5726"/>
    <n v="574"/>
    <n v="9"/>
    <n v="144.99"/>
    <x v="57"/>
    <x v="51"/>
    <s v="West Lisatown"/>
    <x v="1"/>
    <x v="3"/>
    <x v="4"/>
    <x v="2"/>
    <n v="16.11"/>
    <n v="1.85"/>
    <n v="2.37"/>
  </r>
  <r>
    <n v="7631"/>
    <x v="106"/>
    <n v="9783"/>
    <n v="694"/>
    <n v="9"/>
    <n v="107.82000000000001"/>
    <x v="179"/>
    <x v="135"/>
    <s v="Angelamouth"/>
    <x v="0"/>
    <x v="1"/>
    <x v="1"/>
    <x v="1"/>
    <n v="11.98"/>
    <n v="2.4900000000000002"/>
    <n v="9.2899999999999991"/>
  </r>
  <r>
    <n v="8724"/>
    <x v="165"/>
    <n v="9399"/>
    <n v="259"/>
    <n v="9"/>
    <n v="55.26"/>
    <x v="180"/>
    <x v="93"/>
    <s v="Banksshire"/>
    <x v="1"/>
    <x v="0"/>
    <x v="4"/>
    <x v="2"/>
    <n v="6.14"/>
    <n v="2.2999999999999998"/>
    <n v="7.78"/>
  </r>
  <r>
    <n v="9612"/>
    <x v="166"/>
    <n v="5726"/>
    <n v="890"/>
    <n v="9"/>
    <n v="252.35999999999999"/>
    <x v="57"/>
    <x v="51"/>
    <s v="West Lisatown"/>
    <x v="1"/>
    <x v="0"/>
    <x v="1"/>
    <x v="1"/>
    <n v="28.04"/>
    <n v="3.37"/>
    <n v="2.1"/>
  </r>
  <r>
    <n v="7856"/>
    <x v="167"/>
    <n v="2319"/>
    <n v="494"/>
    <n v="9"/>
    <n v="213.84"/>
    <x v="3"/>
    <x v="1"/>
    <s v="West Gloriahaven"/>
    <x v="1"/>
    <x v="4"/>
    <x v="0"/>
    <x v="1"/>
    <n v="23.76"/>
    <n v="1.22"/>
    <n v="6.82"/>
  </r>
  <r>
    <n v="6871"/>
    <x v="129"/>
    <n v="2089"/>
    <n v="737"/>
    <n v="9"/>
    <n v="214.20000000000002"/>
    <x v="181"/>
    <x v="16"/>
    <s v="West Dannymouth"/>
    <x v="0"/>
    <x v="4"/>
    <x v="2"/>
    <x v="1"/>
    <n v="23.8"/>
    <n v="2.4"/>
    <n v="5.36"/>
  </r>
  <r>
    <n v="6153"/>
    <x v="143"/>
    <n v="4433"/>
    <n v="295"/>
    <n v="9"/>
    <n v="246.78000000000003"/>
    <x v="4"/>
    <x v="3"/>
    <s v="New Jessica"/>
    <x v="0"/>
    <x v="3"/>
    <x v="3"/>
    <x v="2"/>
    <n v="27.42"/>
    <n v="1.54"/>
    <n v="4.1399999999999997"/>
  </r>
  <r>
    <n v="6296"/>
    <x v="168"/>
    <n v="9084"/>
    <n v="677"/>
    <n v="9"/>
    <n v="51.48"/>
    <x v="182"/>
    <x v="136"/>
    <s v="New Raymond"/>
    <x v="0"/>
    <x v="3"/>
    <x v="1"/>
    <x v="0"/>
    <n v="5.72"/>
    <n v="1.28"/>
    <n v="3.05"/>
  </r>
  <r>
    <n v="8004"/>
    <x v="142"/>
    <n v="3219"/>
    <n v="394"/>
    <n v="9"/>
    <n v="215.1"/>
    <x v="183"/>
    <x v="79"/>
    <s v="Brandonstad"/>
    <x v="0"/>
    <x v="2"/>
    <x v="3"/>
    <x v="2"/>
    <n v="23.9"/>
    <n v="2.15"/>
    <n v="9.31"/>
  </r>
  <r>
    <n v="7300"/>
    <x v="169"/>
    <n v="7103"/>
    <n v="259"/>
    <n v="9"/>
    <n v="55.26"/>
    <x v="89"/>
    <x v="76"/>
    <s v="Port Wesley"/>
    <x v="0"/>
    <x v="0"/>
    <x v="4"/>
    <x v="2"/>
    <n v="6.14"/>
    <n v="2.2999999999999998"/>
    <n v="7.78"/>
  </r>
  <r>
    <n v="5229"/>
    <x v="28"/>
    <n v="1225"/>
    <n v="654"/>
    <n v="9"/>
    <n v="119.42999999999999"/>
    <x v="93"/>
    <x v="80"/>
    <s v="North Chad"/>
    <x v="0"/>
    <x v="3"/>
    <x v="0"/>
    <x v="2"/>
    <n v="13.27"/>
    <n v="2.27"/>
    <n v="9.16"/>
  </r>
  <r>
    <n v="6982"/>
    <x v="40"/>
    <n v="8433"/>
    <n v="169"/>
    <n v="9"/>
    <n v="237.69"/>
    <x v="184"/>
    <x v="137"/>
    <s v="Fischermouth"/>
    <x v="0"/>
    <x v="0"/>
    <x v="0"/>
    <x v="0"/>
    <n v="26.41"/>
    <n v="2.2999999999999998"/>
    <n v="6.3"/>
  </r>
  <r>
    <n v="5656"/>
    <x v="170"/>
    <n v="1110"/>
    <n v="670"/>
    <n v="9"/>
    <n v="237.06"/>
    <x v="48"/>
    <x v="28"/>
    <s v="West Sherylstad"/>
    <x v="1"/>
    <x v="4"/>
    <x v="3"/>
    <x v="1"/>
    <n v="26.34"/>
    <n v="3.85"/>
    <n v="9.32"/>
  </r>
  <r>
    <n v="5424"/>
    <x v="171"/>
    <n v="2045"/>
    <n v="295"/>
    <n v="9"/>
    <n v="246.78000000000003"/>
    <x v="185"/>
    <x v="17"/>
    <s v="West Michael"/>
    <x v="0"/>
    <x v="3"/>
    <x v="3"/>
    <x v="2"/>
    <n v="27.42"/>
    <n v="1.54"/>
    <n v="4.1399999999999997"/>
  </r>
  <r>
    <n v="8794"/>
    <x v="9"/>
    <n v="7310"/>
    <n v="223"/>
    <n v="9"/>
    <n v="145.26"/>
    <x v="186"/>
    <x v="138"/>
    <s v="South Brenda"/>
    <x v="0"/>
    <x v="3"/>
    <x v="5"/>
    <x v="1"/>
    <n v="16.14"/>
    <n v="4.3600000000000003"/>
    <n v="2.31"/>
  </r>
  <r>
    <n v="7194"/>
    <x v="172"/>
    <n v="3772"/>
    <n v="259"/>
    <n v="9"/>
    <n v="55.26"/>
    <x v="187"/>
    <x v="139"/>
    <s v="Davisberg"/>
    <x v="0"/>
    <x v="0"/>
    <x v="4"/>
    <x v="2"/>
    <n v="6.14"/>
    <n v="2.2999999999999998"/>
    <n v="7.78"/>
  </r>
  <r>
    <n v="7073"/>
    <x v="173"/>
    <n v="6082"/>
    <n v="653"/>
    <n v="9"/>
    <n v="61.38"/>
    <x v="188"/>
    <x v="133"/>
    <s v="Christopherstad"/>
    <x v="1"/>
    <x v="2"/>
    <x v="4"/>
    <x v="0"/>
    <n v="6.82"/>
    <n v="2.2799999999999998"/>
    <n v="6.28"/>
  </r>
  <r>
    <n v="7411"/>
    <x v="114"/>
    <n v="1548"/>
    <n v="106"/>
    <n v="9"/>
    <n v="169.74"/>
    <x v="105"/>
    <x v="86"/>
    <s v="Kyleside"/>
    <x v="0"/>
    <x v="2"/>
    <x v="2"/>
    <x v="1"/>
    <n v="18.86"/>
    <n v="1.07"/>
    <n v="6.77"/>
  </r>
  <r>
    <n v="5026"/>
    <x v="84"/>
    <n v="2599"/>
    <n v="251"/>
    <n v="9"/>
    <n v="96.84"/>
    <x v="189"/>
    <x v="108"/>
    <s v="Jenniferhaven"/>
    <x v="0"/>
    <x v="4"/>
    <x v="0"/>
    <x v="2"/>
    <n v="10.76"/>
    <n v="2.34"/>
    <n v="6.55"/>
  </r>
  <r>
    <n v="5031"/>
    <x v="174"/>
    <n v="6938"/>
    <n v="654"/>
    <n v="9"/>
    <n v="119.42999999999999"/>
    <x v="32"/>
    <x v="30"/>
    <s v="Port Peter"/>
    <x v="0"/>
    <x v="3"/>
    <x v="0"/>
    <x v="2"/>
    <n v="13.27"/>
    <n v="2.27"/>
    <n v="9.16"/>
  </r>
  <r>
    <n v="8735"/>
    <x v="175"/>
    <n v="9538"/>
    <n v="259"/>
    <n v="9"/>
    <n v="55.26"/>
    <x v="190"/>
    <x v="130"/>
    <s v="Anthonymouth"/>
    <x v="0"/>
    <x v="0"/>
    <x v="4"/>
    <x v="2"/>
    <n v="6.14"/>
    <n v="2.2999999999999998"/>
    <n v="7.78"/>
  </r>
  <r>
    <n v="6524"/>
    <x v="146"/>
    <n v="4487"/>
    <n v="574"/>
    <n v="9"/>
    <n v="144.99"/>
    <x v="95"/>
    <x v="40"/>
    <s v="Lindaberg"/>
    <x v="0"/>
    <x v="3"/>
    <x v="4"/>
    <x v="2"/>
    <n v="16.11"/>
    <n v="1.85"/>
    <n v="2.37"/>
  </r>
  <r>
    <n v="7046"/>
    <x v="176"/>
    <n v="3617"/>
    <n v="890"/>
    <n v="9"/>
    <n v="252.35999999999999"/>
    <x v="191"/>
    <x v="60"/>
    <s v="New Yesenia"/>
    <x v="0"/>
    <x v="0"/>
    <x v="1"/>
    <x v="1"/>
    <n v="28.04"/>
    <n v="3.37"/>
    <n v="2.1"/>
  </r>
  <r>
    <n v="5791"/>
    <x v="177"/>
    <n v="4433"/>
    <n v="600"/>
    <n v="9"/>
    <n v="51.12"/>
    <x v="4"/>
    <x v="3"/>
    <s v="New Jessica"/>
    <x v="0"/>
    <x v="1"/>
    <x v="4"/>
    <x v="2"/>
    <n v="5.68"/>
    <n v="3.95"/>
    <n v="3.74"/>
  </r>
  <r>
    <n v="5092"/>
    <x v="178"/>
    <n v="5111"/>
    <n v="677"/>
    <n v="9"/>
    <n v="51.48"/>
    <x v="192"/>
    <x v="118"/>
    <s v="East Johnton"/>
    <x v="1"/>
    <x v="3"/>
    <x v="1"/>
    <x v="0"/>
    <n v="5.72"/>
    <n v="1.28"/>
    <n v="3.05"/>
  </r>
  <r>
    <n v="7035"/>
    <x v="179"/>
    <n v="5439"/>
    <n v="169"/>
    <n v="9"/>
    <n v="237.69"/>
    <x v="193"/>
    <x v="129"/>
    <s v="Lewisville"/>
    <x v="0"/>
    <x v="0"/>
    <x v="0"/>
    <x v="0"/>
    <n v="26.41"/>
    <n v="2.2999999999999998"/>
    <n v="6.3"/>
  </r>
  <r>
    <n v="5717"/>
    <x v="180"/>
    <n v="3149"/>
    <n v="694"/>
    <n v="9"/>
    <n v="107.82000000000001"/>
    <x v="194"/>
    <x v="87"/>
    <s v="Danielfort"/>
    <x v="0"/>
    <x v="1"/>
    <x v="1"/>
    <x v="1"/>
    <n v="11.98"/>
    <n v="2.4900000000000002"/>
    <n v="9.2899999999999991"/>
  </r>
  <r>
    <n v="6688"/>
    <x v="68"/>
    <n v="4803"/>
    <n v="223"/>
    <n v="9"/>
    <n v="145.26"/>
    <x v="176"/>
    <x v="132"/>
    <s v="Penningtonmouth"/>
    <x v="1"/>
    <x v="3"/>
    <x v="5"/>
    <x v="1"/>
    <n v="16.14"/>
    <n v="4.3600000000000003"/>
    <n v="2.31"/>
  </r>
  <r>
    <n v="5879"/>
    <x v="86"/>
    <n v="1825"/>
    <n v="251"/>
    <n v="9"/>
    <n v="96.84"/>
    <x v="195"/>
    <x v="10"/>
    <s v="Lopezton"/>
    <x v="0"/>
    <x v="4"/>
    <x v="0"/>
    <x v="2"/>
    <n v="10.76"/>
    <n v="2.34"/>
    <n v="6.55"/>
  </r>
  <r>
    <n v="7069"/>
    <x v="98"/>
    <n v="7560"/>
    <n v="574"/>
    <n v="9"/>
    <n v="144.99"/>
    <x v="104"/>
    <x v="85"/>
    <s v="Alexandratown"/>
    <x v="0"/>
    <x v="3"/>
    <x v="4"/>
    <x v="2"/>
    <n v="16.11"/>
    <n v="1.85"/>
    <n v="2.37"/>
  </r>
  <r>
    <n v="6428"/>
    <x v="112"/>
    <n v="5819"/>
    <n v="654"/>
    <n v="9"/>
    <n v="119.42999999999999"/>
    <x v="196"/>
    <x v="112"/>
    <s v="Lake Anthonyshire"/>
    <x v="0"/>
    <x v="3"/>
    <x v="0"/>
    <x v="2"/>
    <n v="13.27"/>
    <n v="2.27"/>
    <n v="9.16"/>
  </r>
  <r>
    <n v="7530"/>
    <x v="181"/>
    <n v="6369"/>
    <n v="737"/>
    <n v="9"/>
    <n v="214.20000000000002"/>
    <x v="197"/>
    <x v="108"/>
    <s v="Suarezville"/>
    <x v="0"/>
    <x v="4"/>
    <x v="2"/>
    <x v="1"/>
    <n v="23.8"/>
    <n v="2.4"/>
    <n v="5.36"/>
  </r>
  <r>
    <n v="7816"/>
    <x v="84"/>
    <n v="5083"/>
    <n v="677"/>
    <n v="9"/>
    <n v="51.48"/>
    <x v="56"/>
    <x v="50"/>
    <s v="North Arianaview"/>
    <x v="0"/>
    <x v="3"/>
    <x v="1"/>
    <x v="0"/>
    <n v="5.72"/>
    <n v="1.28"/>
    <n v="3.05"/>
  </r>
  <r>
    <n v="5728"/>
    <x v="140"/>
    <n v="2110"/>
    <n v="223"/>
    <n v="9"/>
    <n v="145.26"/>
    <x v="198"/>
    <x v="140"/>
    <s v="East Thomasberg"/>
    <x v="0"/>
    <x v="3"/>
    <x v="5"/>
    <x v="1"/>
    <n v="16.14"/>
    <n v="4.3600000000000003"/>
    <n v="2.31"/>
  </r>
  <r>
    <n v="6357"/>
    <x v="182"/>
    <n v="6329"/>
    <n v="169"/>
    <n v="9"/>
    <n v="237.69"/>
    <x v="199"/>
    <x v="106"/>
    <s v="South Josephton"/>
    <x v="0"/>
    <x v="0"/>
    <x v="0"/>
    <x v="0"/>
    <n v="26.41"/>
    <n v="2.2999999999999998"/>
    <n v="6.3"/>
  </r>
  <r>
    <n v="8279"/>
    <x v="183"/>
    <n v="4996"/>
    <n v="494"/>
    <n v="9"/>
    <n v="213.84"/>
    <x v="200"/>
    <x v="38"/>
    <s v="New Devin"/>
    <x v="0"/>
    <x v="4"/>
    <x v="0"/>
    <x v="1"/>
    <n v="23.76"/>
    <n v="1.22"/>
    <n v="6.82"/>
  </r>
  <r>
    <n v="6452"/>
    <x v="69"/>
    <n v="4158"/>
    <n v="625"/>
    <n v="9"/>
    <n v="161.82"/>
    <x v="201"/>
    <x v="141"/>
    <s v="Port Victor"/>
    <x v="1"/>
    <x v="0"/>
    <x v="0"/>
    <x v="1"/>
    <n v="17.98"/>
    <n v="3.79"/>
    <n v="8.48"/>
  </r>
  <r>
    <n v="7279"/>
    <x v="184"/>
    <n v="4292"/>
    <n v="654"/>
    <n v="9"/>
    <n v="119.42999999999999"/>
    <x v="202"/>
    <x v="141"/>
    <s v="Nealmouth"/>
    <x v="0"/>
    <x v="3"/>
    <x v="0"/>
    <x v="2"/>
    <n v="13.27"/>
    <n v="2.27"/>
    <n v="9.16"/>
  </r>
  <r>
    <n v="9974"/>
    <x v="54"/>
    <n v="4344"/>
    <n v="169"/>
    <n v="9"/>
    <n v="237.69"/>
    <x v="203"/>
    <x v="142"/>
    <s v="Estesview"/>
    <x v="1"/>
    <x v="0"/>
    <x v="0"/>
    <x v="0"/>
    <n v="26.41"/>
    <n v="2.2999999999999998"/>
    <n v="6.3"/>
  </r>
  <r>
    <n v="9398"/>
    <x v="185"/>
    <n v="2494"/>
    <n v="654"/>
    <n v="9"/>
    <n v="119.42999999999999"/>
    <x v="204"/>
    <x v="143"/>
    <s v="East Kyleside"/>
    <x v="1"/>
    <x v="3"/>
    <x v="0"/>
    <x v="2"/>
    <n v="13.27"/>
    <n v="2.27"/>
    <n v="9.16"/>
  </r>
  <r>
    <n v="6264"/>
    <x v="9"/>
    <n v="1695"/>
    <n v="654"/>
    <n v="9"/>
    <n v="119.42999999999999"/>
    <x v="205"/>
    <x v="126"/>
    <s v="Port Kaitlin"/>
    <x v="0"/>
    <x v="3"/>
    <x v="0"/>
    <x v="2"/>
    <n v="13.27"/>
    <n v="2.27"/>
    <n v="9.16"/>
  </r>
  <r>
    <n v="9663"/>
    <x v="142"/>
    <n v="1517"/>
    <n v="654"/>
    <n v="9"/>
    <n v="119.42999999999999"/>
    <x v="116"/>
    <x v="34"/>
    <s v="North William"/>
    <x v="0"/>
    <x v="3"/>
    <x v="0"/>
    <x v="2"/>
    <n v="13.27"/>
    <n v="2.27"/>
    <n v="9.16"/>
  </r>
  <r>
    <n v="8035"/>
    <x v="4"/>
    <n v="6833"/>
    <n v="670"/>
    <n v="9"/>
    <n v="237.06"/>
    <x v="206"/>
    <x v="12"/>
    <s v="Tylerville"/>
    <x v="0"/>
    <x v="4"/>
    <x v="3"/>
    <x v="1"/>
    <n v="26.34"/>
    <n v="3.85"/>
    <n v="9.32"/>
  </r>
  <r>
    <n v="8400"/>
    <x v="42"/>
    <n v="2716"/>
    <n v="223"/>
    <n v="9"/>
    <n v="145.26"/>
    <x v="207"/>
    <x v="128"/>
    <s v="Christopherborough"/>
    <x v="0"/>
    <x v="3"/>
    <x v="5"/>
    <x v="1"/>
    <n v="16.14"/>
    <n v="4.3600000000000003"/>
    <n v="2.31"/>
  </r>
  <r>
    <n v="9068"/>
    <x v="186"/>
    <n v="4686"/>
    <n v="574"/>
    <n v="9"/>
    <n v="144.99"/>
    <x v="60"/>
    <x v="12"/>
    <s v="North Frank"/>
    <x v="1"/>
    <x v="3"/>
    <x v="4"/>
    <x v="2"/>
    <n v="16.11"/>
    <n v="1.85"/>
    <n v="2.37"/>
  </r>
  <r>
    <n v="9488"/>
    <x v="84"/>
    <n v="4996"/>
    <n v="654"/>
    <n v="9"/>
    <n v="119.42999999999999"/>
    <x v="200"/>
    <x v="38"/>
    <s v="New Devin"/>
    <x v="0"/>
    <x v="3"/>
    <x v="0"/>
    <x v="2"/>
    <n v="13.27"/>
    <n v="2.27"/>
    <n v="9.16"/>
  </r>
  <r>
    <n v="7425"/>
    <x v="57"/>
    <n v="2433"/>
    <n v="169"/>
    <n v="9"/>
    <n v="237.69"/>
    <x v="134"/>
    <x v="58"/>
    <s v="North Leahberg"/>
    <x v="0"/>
    <x v="0"/>
    <x v="0"/>
    <x v="0"/>
    <n v="26.41"/>
    <n v="2.2999999999999998"/>
    <n v="6.3"/>
  </r>
  <r>
    <n v="9598"/>
    <x v="41"/>
    <n v="2275"/>
    <n v="169"/>
    <n v="9"/>
    <n v="237.69"/>
    <x v="1"/>
    <x v="1"/>
    <s v="Gabrielside"/>
    <x v="0"/>
    <x v="0"/>
    <x v="0"/>
    <x v="0"/>
    <n v="26.41"/>
    <n v="2.2999999999999998"/>
    <n v="6.3"/>
  </r>
  <r>
    <n v="6937"/>
    <x v="187"/>
    <n v="1199"/>
    <n v="677"/>
    <n v="9"/>
    <n v="51.48"/>
    <x v="67"/>
    <x v="38"/>
    <s v="South Jillianmouth"/>
    <x v="1"/>
    <x v="3"/>
    <x v="1"/>
    <x v="0"/>
    <n v="5.72"/>
    <n v="1.28"/>
    <n v="3.05"/>
  </r>
  <r>
    <n v="6430"/>
    <x v="188"/>
    <n v="5882"/>
    <n v="169"/>
    <n v="9"/>
    <n v="237.69"/>
    <x v="156"/>
    <x v="81"/>
    <s v="West Elizabeth"/>
    <x v="1"/>
    <x v="0"/>
    <x v="0"/>
    <x v="0"/>
    <n v="26.41"/>
    <n v="2.2999999999999998"/>
    <n v="6.3"/>
  </r>
  <r>
    <n v="8043"/>
    <x v="189"/>
    <n v="6539"/>
    <n v="259"/>
    <n v="9"/>
    <n v="55.26"/>
    <x v="81"/>
    <x v="19"/>
    <s v="Dawnview"/>
    <x v="0"/>
    <x v="0"/>
    <x v="4"/>
    <x v="2"/>
    <n v="6.14"/>
    <n v="2.2999999999999998"/>
    <n v="7.78"/>
  </r>
  <r>
    <n v="5528"/>
    <x v="190"/>
    <n v="4898"/>
    <n v="251"/>
    <n v="9"/>
    <n v="96.84"/>
    <x v="173"/>
    <x v="31"/>
    <s v="Calderonside"/>
    <x v="0"/>
    <x v="4"/>
    <x v="0"/>
    <x v="2"/>
    <n v="10.76"/>
    <n v="2.34"/>
    <n v="6.55"/>
  </r>
  <r>
    <n v="9716"/>
    <x v="191"/>
    <n v="9179"/>
    <n v="251"/>
    <n v="9"/>
    <n v="96.84"/>
    <x v="76"/>
    <x v="66"/>
    <s v="Tinastad"/>
    <x v="1"/>
    <x v="4"/>
    <x v="0"/>
    <x v="2"/>
    <n v="10.76"/>
    <n v="2.34"/>
    <n v="6.55"/>
  </r>
  <r>
    <n v="8001"/>
    <x v="192"/>
    <n v="2123"/>
    <n v="259"/>
    <n v="9"/>
    <n v="55.26"/>
    <x v="50"/>
    <x v="44"/>
    <s v="South William"/>
    <x v="0"/>
    <x v="0"/>
    <x v="4"/>
    <x v="2"/>
    <n v="6.14"/>
    <n v="2.2999999999999998"/>
    <n v="7.78"/>
  </r>
  <r>
    <n v="8168"/>
    <x v="193"/>
    <n v="2975"/>
    <n v="574"/>
    <n v="9"/>
    <n v="144.99"/>
    <x v="208"/>
    <x v="70"/>
    <s v="South Abigailview"/>
    <x v="0"/>
    <x v="3"/>
    <x v="4"/>
    <x v="2"/>
    <n v="16.11"/>
    <n v="1.85"/>
    <n v="2.37"/>
  </r>
  <r>
    <n v="8687"/>
    <x v="5"/>
    <n v="2079"/>
    <n v="677"/>
    <n v="9"/>
    <n v="51.48"/>
    <x v="209"/>
    <x v="102"/>
    <s v="East Rachel"/>
    <x v="0"/>
    <x v="3"/>
    <x v="1"/>
    <x v="0"/>
    <n v="5.72"/>
    <n v="1.28"/>
    <n v="3.05"/>
  </r>
  <r>
    <n v="5856"/>
    <x v="75"/>
    <n v="1193"/>
    <n v="694"/>
    <n v="9"/>
    <n v="107.82000000000001"/>
    <x v="210"/>
    <x v="96"/>
    <s v="Joanneside"/>
    <x v="1"/>
    <x v="1"/>
    <x v="1"/>
    <x v="1"/>
    <n v="11.98"/>
    <n v="2.4900000000000002"/>
    <n v="9.2899999999999991"/>
  </r>
  <r>
    <n v="5591"/>
    <x v="52"/>
    <n v="4759"/>
    <n v="670"/>
    <n v="9"/>
    <n v="237.06"/>
    <x v="96"/>
    <x v="36"/>
    <s v="South Wayneburgh"/>
    <x v="1"/>
    <x v="4"/>
    <x v="3"/>
    <x v="1"/>
    <n v="26.34"/>
    <n v="3.85"/>
    <n v="9.32"/>
  </r>
  <r>
    <n v="8789"/>
    <x v="65"/>
    <n v="3984"/>
    <n v="169"/>
    <n v="9"/>
    <n v="237.69"/>
    <x v="211"/>
    <x v="46"/>
    <s v="Jamesshire"/>
    <x v="1"/>
    <x v="0"/>
    <x v="0"/>
    <x v="0"/>
    <n v="26.41"/>
    <n v="2.2999999999999998"/>
    <n v="6.3"/>
  </r>
  <r>
    <n v="6918"/>
    <x v="194"/>
    <n v="2644"/>
    <n v="670"/>
    <n v="9"/>
    <n v="237.06"/>
    <x v="83"/>
    <x v="24"/>
    <s v="Port Davidville"/>
    <x v="1"/>
    <x v="4"/>
    <x v="3"/>
    <x v="1"/>
    <n v="26.34"/>
    <n v="3.85"/>
    <n v="9.32"/>
  </r>
  <r>
    <n v="5770"/>
    <x v="195"/>
    <n v="3878"/>
    <n v="654"/>
    <n v="9"/>
    <n v="119.42999999999999"/>
    <x v="212"/>
    <x v="144"/>
    <s v="South Richard"/>
    <x v="0"/>
    <x v="3"/>
    <x v="0"/>
    <x v="2"/>
    <n v="13.27"/>
    <n v="2.27"/>
    <n v="9.16"/>
  </r>
  <r>
    <n v="9853"/>
    <x v="196"/>
    <n v="1129"/>
    <n v="251"/>
    <n v="9"/>
    <n v="96.84"/>
    <x v="213"/>
    <x v="145"/>
    <s v="Warrenside"/>
    <x v="0"/>
    <x v="4"/>
    <x v="0"/>
    <x v="2"/>
    <n v="10.76"/>
    <n v="2.34"/>
    <n v="6.55"/>
  </r>
  <r>
    <n v="9694"/>
    <x v="197"/>
    <n v="3184"/>
    <n v="259"/>
    <n v="9"/>
    <n v="55.26"/>
    <x v="214"/>
    <x v="146"/>
    <s v="Catherinehaven"/>
    <x v="0"/>
    <x v="0"/>
    <x v="4"/>
    <x v="2"/>
    <n v="6.14"/>
    <n v="2.2999999999999998"/>
    <n v="7.78"/>
  </r>
  <r>
    <n v="6287"/>
    <x v="198"/>
    <n v="8738"/>
    <n v="295"/>
    <n v="9"/>
    <n v="246.78000000000003"/>
    <x v="215"/>
    <x v="147"/>
    <s v="Port Jonathan"/>
    <x v="1"/>
    <x v="3"/>
    <x v="3"/>
    <x v="2"/>
    <n v="27.42"/>
    <n v="1.54"/>
    <n v="4.1399999999999997"/>
  </r>
  <r>
    <n v="9031"/>
    <x v="199"/>
    <n v="8120"/>
    <n v="549"/>
    <n v="9"/>
    <n v="128.25"/>
    <x v="115"/>
    <x v="89"/>
    <s v="Allisontown"/>
    <x v="0"/>
    <x v="0"/>
    <x v="3"/>
    <x v="0"/>
    <n v="14.25"/>
    <n v="3.12"/>
    <n v="9.08"/>
  </r>
  <r>
    <n v="5544"/>
    <x v="200"/>
    <n v="5770"/>
    <n v="677"/>
    <n v="9"/>
    <n v="51.48"/>
    <x v="216"/>
    <x v="148"/>
    <s v="Port Michaelville"/>
    <x v="0"/>
    <x v="3"/>
    <x v="1"/>
    <x v="0"/>
    <n v="5.72"/>
    <n v="1.28"/>
    <n v="3.05"/>
  </r>
  <r>
    <n v="7406"/>
    <x v="201"/>
    <n v="9305"/>
    <n v="574"/>
    <n v="9"/>
    <n v="144.99"/>
    <x v="158"/>
    <x v="122"/>
    <s v="North Patrick"/>
    <x v="1"/>
    <x v="3"/>
    <x v="4"/>
    <x v="2"/>
    <n v="16.11"/>
    <n v="1.85"/>
    <n v="2.37"/>
  </r>
  <r>
    <n v="9411"/>
    <x v="171"/>
    <n v="4569"/>
    <n v="653"/>
    <n v="9"/>
    <n v="61.38"/>
    <x v="217"/>
    <x v="89"/>
    <s v="East Bryan"/>
    <x v="0"/>
    <x v="2"/>
    <x v="4"/>
    <x v="0"/>
    <n v="6.82"/>
    <n v="2.2799999999999998"/>
    <n v="6.28"/>
  </r>
  <r>
    <n v="8246"/>
    <x v="202"/>
    <n v="2726"/>
    <n v="169"/>
    <n v="9"/>
    <n v="237.69"/>
    <x v="218"/>
    <x v="25"/>
    <s v="North Amy"/>
    <x v="0"/>
    <x v="0"/>
    <x v="0"/>
    <x v="0"/>
    <n v="26.41"/>
    <n v="2.2999999999999998"/>
    <n v="6.3"/>
  </r>
  <r>
    <n v="7714"/>
    <x v="98"/>
    <n v="7497"/>
    <n v="670"/>
    <n v="9"/>
    <n v="237.06"/>
    <x v="219"/>
    <x v="106"/>
    <s v="New Charlesfurt"/>
    <x v="0"/>
    <x v="4"/>
    <x v="3"/>
    <x v="1"/>
    <n v="26.34"/>
    <n v="3.85"/>
    <n v="9.32"/>
  </r>
  <r>
    <n v="5630"/>
    <x v="180"/>
    <n v="4895"/>
    <n v="549"/>
    <n v="9"/>
    <n v="128.25"/>
    <x v="220"/>
    <x v="43"/>
    <s v="Donnahaven"/>
    <x v="0"/>
    <x v="0"/>
    <x v="3"/>
    <x v="0"/>
    <n v="14.25"/>
    <n v="3.12"/>
    <n v="9.08"/>
  </r>
  <r>
    <n v="8232"/>
    <x v="68"/>
    <n v="2928"/>
    <n v="574"/>
    <n v="9"/>
    <n v="144.99"/>
    <x v="221"/>
    <x v="132"/>
    <s v="Lake Peterfort"/>
    <x v="0"/>
    <x v="3"/>
    <x v="4"/>
    <x v="2"/>
    <n v="16.11"/>
    <n v="1.85"/>
    <n v="2.37"/>
  </r>
  <r>
    <n v="6919"/>
    <x v="41"/>
    <n v="9796"/>
    <n v="890"/>
    <n v="9"/>
    <n v="252.35999999999999"/>
    <x v="118"/>
    <x v="96"/>
    <s v="Donnafurt"/>
    <x v="0"/>
    <x v="0"/>
    <x v="1"/>
    <x v="1"/>
    <n v="28.04"/>
    <n v="3.37"/>
    <n v="2.1"/>
  </r>
  <r>
    <n v="8593"/>
    <x v="135"/>
    <n v="5070"/>
    <n v="106"/>
    <n v="9"/>
    <n v="169.74"/>
    <x v="222"/>
    <x v="149"/>
    <s v="East Jeff"/>
    <x v="1"/>
    <x v="2"/>
    <x v="2"/>
    <x v="1"/>
    <n v="18.86"/>
    <n v="1.07"/>
    <n v="6.77"/>
  </r>
  <r>
    <n v="5077"/>
    <x v="203"/>
    <n v="4885"/>
    <n v="670"/>
    <n v="9"/>
    <n v="237.06"/>
    <x v="165"/>
    <x v="127"/>
    <s v="East Brittanyberg"/>
    <x v="0"/>
    <x v="4"/>
    <x v="3"/>
    <x v="1"/>
    <n v="26.34"/>
    <n v="3.85"/>
    <n v="9.32"/>
  </r>
  <r>
    <n v="5781"/>
    <x v="149"/>
    <n v="5332"/>
    <n v="574"/>
    <n v="9"/>
    <n v="144.99"/>
    <x v="120"/>
    <x v="98"/>
    <s v="Megantown"/>
    <x v="1"/>
    <x v="3"/>
    <x v="4"/>
    <x v="2"/>
    <n v="16.11"/>
    <n v="1.85"/>
    <n v="2.37"/>
  </r>
  <r>
    <n v="9970"/>
    <x v="179"/>
    <n v="5506"/>
    <n v="251"/>
    <n v="9"/>
    <n v="96.84"/>
    <x v="223"/>
    <x v="150"/>
    <s v="Jessehaven"/>
    <x v="0"/>
    <x v="4"/>
    <x v="0"/>
    <x v="2"/>
    <n v="10.76"/>
    <n v="2.34"/>
    <n v="6.55"/>
  </r>
  <r>
    <n v="9933"/>
    <x v="62"/>
    <n v="7339"/>
    <n v="494"/>
    <n v="9"/>
    <n v="213.84"/>
    <x v="47"/>
    <x v="42"/>
    <s v="East Kaitlynberg"/>
    <x v="0"/>
    <x v="4"/>
    <x v="0"/>
    <x v="1"/>
    <n v="23.76"/>
    <n v="1.22"/>
    <n v="6.82"/>
  </r>
  <r>
    <n v="8720"/>
    <x v="109"/>
    <n v="9230"/>
    <n v="654"/>
    <n v="9"/>
    <n v="119.42999999999999"/>
    <x v="16"/>
    <x v="15"/>
    <s v="Ashleyland"/>
    <x v="0"/>
    <x v="3"/>
    <x v="0"/>
    <x v="2"/>
    <n v="13.27"/>
    <n v="2.27"/>
    <n v="9.16"/>
  </r>
  <r>
    <n v="6578"/>
    <x v="204"/>
    <n v="8573"/>
    <n v="259"/>
    <n v="9"/>
    <n v="55.26"/>
    <x v="224"/>
    <x v="107"/>
    <s v="Kennethhaven"/>
    <x v="0"/>
    <x v="0"/>
    <x v="4"/>
    <x v="2"/>
    <n v="6.14"/>
    <n v="2.2999999999999998"/>
    <n v="7.78"/>
  </r>
  <r>
    <n v="8718"/>
    <x v="200"/>
    <n v="5439"/>
    <n v="259"/>
    <n v="9"/>
    <n v="55.26"/>
    <x v="193"/>
    <x v="129"/>
    <s v="Lewisville"/>
    <x v="0"/>
    <x v="0"/>
    <x v="4"/>
    <x v="2"/>
    <n v="6.14"/>
    <n v="2.2999999999999998"/>
    <n v="7.78"/>
  </r>
  <r>
    <n v="8531"/>
    <x v="52"/>
    <n v="9210"/>
    <n v="494"/>
    <n v="9"/>
    <n v="213.84"/>
    <x v="107"/>
    <x v="88"/>
    <s v="Aaronside"/>
    <x v="0"/>
    <x v="4"/>
    <x v="0"/>
    <x v="1"/>
    <n v="23.76"/>
    <n v="1.22"/>
    <n v="6.82"/>
  </r>
  <r>
    <n v="6159"/>
    <x v="205"/>
    <n v="6204"/>
    <n v="223"/>
    <n v="9"/>
    <n v="145.26"/>
    <x v="143"/>
    <x v="100"/>
    <s v="Michaelfort"/>
    <x v="0"/>
    <x v="3"/>
    <x v="5"/>
    <x v="1"/>
    <n v="16.14"/>
    <n v="4.3600000000000003"/>
    <n v="2.31"/>
  </r>
  <r>
    <n v="6289"/>
    <x v="25"/>
    <n v="9615"/>
    <n v="694"/>
    <n v="9"/>
    <n v="107.82000000000001"/>
    <x v="225"/>
    <x v="151"/>
    <s v="Romeromouth"/>
    <x v="0"/>
    <x v="1"/>
    <x v="1"/>
    <x v="1"/>
    <n v="11.98"/>
    <n v="2.4900000000000002"/>
    <n v="9.2899999999999991"/>
  </r>
  <r>
    <n v="7721"/>
    <x v="91"/>
    <n v="6833"/>
    <n v="549"/>
    <n v="9"/>
    <n v="128.25"/>
    <x v="206"/>
    <x v="12"/>
    <s v="Tylerville"/>
    <x v="0"/>
    <x v="0"/>
    <x v="3"/>
    <x v="0"/>
    <n v="14.25"/>
    <n v="3.12"/>
    <n v="9.08"/>
  </r>
  <r>
    <n v="9699"/>
    <x v="206"/>
    <n v="2494"/>
    <n v="394"/>
    <n v="9"/>
    <n v="215.1"/>
    <x v="204"/>
    <x v="143"/>
    <s v="East Kyleside"/>
    <x v="1"/>
    <x v="2"/>
    <x v="3"/>
    <x v="2"/>
    <n v="23.9"/>
    <n v="2.15"/>
    <n v="9.31"/>
  </r>
  <r>
    <n v="5235"/>
    <x v="19"/>
    <n v="8312"/>
    <n v="737"/>
    <n v="9"/>
    <n v="214.20000000000002"/>
    <x v="226"/>
    <x v="152"/>
    <s v="Port Stephen"/>
    <x v="0"/>
    <x v="4"/>
    <x v="2"/>
    <x v="1"/>
    <n v="23.8"/>
    <n v="2.4"/>
    <n v="5.36"/>
  </r>
  <r>
    <n v="9319"/>
    <x v="207"/>
    <n v="9369"/>
    <n v="106"/>
    <n v="9"/>
    <n v="169.74"/>
    <x v="227"/>
    <x v="29"/>
    <s v="Port Michele"/>
    <x v="1"/>
    <x v="2"/>
    <x v="2"/>
    <x v="1"/>
    <n v="18.86"/>
    <n v="1.07"/>
    <n v="6.77"/>
  </r>
  <r>
    <n v="5933"/>
    <x v="208"/>
    <n v="2265"/>
    <n v="694"/>
    <n v="9"/>
    <n v="107.82000000000001"/>
    <x v="228"/>
    <x v="142"/>
    <s v="Davidburgh"/>
    <x v="0"/>
    <x v="1"/>
    <x v="1"/>
    <x v="1"/>
    <n v="11.98"/>
    <n v="2.4900000000000002"/>
    <n v="9.2899999999999991"/>
  </r>
  <r>
    <n v="9884"/>
    <x v="1"/>
    <n v="4385"/>
    <n v="694"/>
    <n v="9"/>
    <n v="107.82000000000001"/>
    <x v="229"/>
    <x v="153"/>
    <s v="North Isabelborough"/>
    <x v="0"/>
    <x v="1"/>
    <x v="1"/>
    <x v="1"/>
    <n v="11.98"/>
    <n v="2.4900000000000002"/>
    <n v="9.2899999999999991"/>
  </r>
  <r>
    <n v="7885"/>
    <x v="117"/>
    <n v="4417"/>
    <n v="394"/>
    <n v="9"/>
    <n v="215.1"/>
    <x v="2"/>
    <x v="2"/>
    <s v="Floreshaven"/>
    <x v="0"/>
    <x v="2"/>
    <x v="3"/>
    <x v="2"/>
    <n v="23.9"/>
    <n v="2.15"/>
    <n v="9.31"/>
  </r>
  <r>
    <n v="8439"/>
    <x v="74"/>
    <n v="3003"/>
    <n v="737"/>
    <n v="9"/>
    <n v="214.20000000000002"/>
    <x v="230"/>
    <x v="146"/>
    <s v="Sotostad"/>
    <x v="1"/>
    <x v="4"/>
    <x v="2"/>
    <x v="1"/>
    <n v="23.8"/>
    <n v="2.4"/>
    <n v="5.36"/>
  </r>
  <r>
    <n v="5250"/>
    <x v="209"/>
    <n v="5985"/>
    <n v="494"/>
    <n v="9"/>
    <n v="213.84"/>
    <x v="77"/>
    <x v="67"/>
    <s v="Seanville"/>
    <x v="0"/>
    <x v="4"/>
    <x v="0"/>
    <x v="1"/>
    <n v="23.76"/>
    <n v="1.22"/>
    <n v="6.82"/>
  </r>
  <r>
    <n v="8306"/>
    <x v="57"/>
    <n v="5566"/>
    <n v="295"/>
    <n v="9"/>
    <n v="246.78000000000003"/>
    <x v="231"/>
    <x v="154"/>
    <s v="Whiteshire"/>
    <x v="1"/>
    <x v="3"/>
    <x v="3"/>
    <x v="2"/>
    <n v="27.42"/>
    <n v="1.54"/>
    <n v="4.1399999999999997"/>
  </r>
  <r>
    <n v="5028"/>
    <x v="210"/>
    <n v="2639"/>
    <n v="259"/>
    <n v="9"/>
    <n v="55.26"/>
    <x v="232"/>
    <x v="107"/>
    <s v="West Ryanland"/>
    <x v="0"/>
    <x v="0"/>
    <x v="4"/>
    <x v="2"/>
    <n v="6.14"/>
    <n v="2.2999999999999998"/>
    <n v="7.78"/>
  </r>
  <r>
    <n v="7927"/>
    <x v="34"/>
    <n v="4630"/>
    <n v="654"/>
    <n v="9"/>
    <n v="119.42999999999999"/>
    <x v="148"/>
    <x v="13"/>
    <s v="East Sarah"/>
    <x v="0"/>
    <x v="3"/>
    <x v="0"/>
    <x v="2"/>
    <n v="13.27"/>
    <n v="2.27"/>
    <n v="9.16"/>
  </r>
  <r>
    <n v="7633"/>
    <x v="211"/>
    <n v="3990"/>
    <n v="295"/>
    <n v="9"/>
    <n v="246.78000000000003"/>
    <x v="124"/>
    <x v="100"/>
    <s v="Port Crystal"/>
    <x v="0"/>
    <x v="3"/>
    <x v="3"/>
    <x v="2"/>
    <n v="27.42"/>
    <n v="1.54"/>
    <n v="4.1399999999999997"/>
  </r>
  <r>
    <n v="9182"/>
    <x v="50"/>
    <n v="5633"/>
    <n v="654"/>
    <n v="9"/>
    <n v="119.42999999999999"/>
    <x v="233"/>
    <x v="30"/>
    <s v="Mckenzieport"/>
    <x v="0"/>
    <x v="3"/>
    <x v="0"/>
    <x v="2"/>
    <n v="13.27"/>
    <n v="2.27"/>
    <n v="9.16"/>
  </r>
  <r>
    <n v="8251"/>
    <x v="83"/>
    <n v="1976"/>
    <n v="574"/>
    <n v="9"/>
    <n v="144.99"/>
    <x v="234"/>
    <x v="155"/>
    <s v="West Shelleyhaven"/>
    <x v="1"/>
    <x v="3"/>
    <x v="4"/>
    <x v="2"/>
    <n v="16.11"/>
    <n v="1.85"/>
    <n v="2.37"/>
  </r>
  <r>
    <n v="7280"/>
    <x v="150"/>
    <n v="2639"/>
    <n v="549"/>
    <n v="9"/>
    <n v="128.25"/>
    <x v="232"/>
    <x v="107"/>
    <s v="West Ryanland"/>
    <x v="0"/>
    <x v="0"/>
    <x v="3"/>
    <x v="0"/>
    <n v="14.25"/>
    <n v="3.12"/>
    <n v="9.08"/>
  </r>
  <r>
    <n v="8315"/>
    <x v="212"/>
    <n v="9001"/>
    <n v="890"/>
    <n v="9"/>
    <n v="252.35999999999999"/>
    <x v="235"/>
    <x v="156"/>
    <s v="Port Zachary"/>
    <x v="0"/>
    <x v="0"/>
    <x v="1"/>
    <x v="1"/>
    <n v="28.04"/>
    <n v="3.37"/>
    <n v="2.1"/>
  </r>
  <r>
    <n v="5570"/>
    <x v="80"/>
    <n v="2888"/>
    <n v="295"/>
    <n v="9"/>
    <n v="246.78000000000003"/>
    <x v="236"/>
    <x v="157"/>
    <s v="Keithstad"/>
    <x v="0"/>
    <x v="3"/>
    <x v="3"/>
    <x v="2"/>
    <n v="27.42"/>
    <n v="1.54"/>
    <n v="4.1399999999999997"/>
  </r>
  <r>
    <n v="5370"/>
    <x v="181"/>
    <n v="3645"/>
    <n v="574"/>
    <n v="9"/>
    <n v="144.99"/>
    <x v="237"/>
    <x v="158"/>
    <s v="Meredithside"/>
    <x v="1"/>
    <x v="3"/>
    <x v="4"/>
    <x v="2"/>
    <n v="16.11"/>
    <n v="1.85"/>
    <n v="2.37"/>
  </r>
  <r>
    <n v="8533"/>
    <x v="213"/>
    <n v="4759"/>
    <n v="232"/>
    <n v="9"/>
    <n v="247.77"/>
    <x v="96"/>
    <x v="36"/>
    <s v="South Wayneburgh"/>
    <x v="1"/>
    <x v="1"/>
    <x v="2"/>
    <x v="0"/>
    <n v="27.53"/>
    <n v="1.27"/>
    <n v="3.87"/>
  </r>
  <r>
    <n v="7691"/>
    <x v="20"/>
    <n v="7497"/>
    <n v="106"/>
    <n v="9"/>
    <n v="169.74"/>
    <x v="219"/>
    <x v="106"/>
    <s v="New Charlesfurt"/>
    <x v="0"/>
    <x v="2"/>
    <x v="2"/>
    <x v="1"/>
    <n v="18.86"/>
    <n v="1.07"/>
    <n v="6.77"/>
  </r>
  <r>
    <n v="9018"/>
    <x v="208"/>
    <n v="3577"/>
    <n v="223"/>
    <n v="9"/>
    <n v="145.26"/>
    <x v="238"/>
    <x v="130"/>
    <s v="Whiteview"/>
    <x v="0"/>
    <x v="3"/>
    <x v="5"/>
    <x v="1"/>
    <n v="16.14"/>
    <n v="4.3600000000000003"/>
    <n v="2.31"/>
  </r>
  <r>
    <n v="8103"/>
    <x v="214"/>
    <n v="6097"/>
    <n v="232"/>
    <n v="9"/>
    <n v="247.77"/>
    <x v="239"/>
    <x v="159"/>
    <s v="Port Sherrytown"/>
    <x v="0"/>
    <x v="1"/>
    <x v="2"/>
    <x v="0"/>
    <n v="27.53"/>
    <n v="1.27"/>
    <n v="3.87"/>
  </r>
  <r>
    <n v="7570"/>
    <x v="129"/>
    <n v="9582"/>
    <n v="223"/>
    <n v="9"/>
    <n v="145.26"/>
    <x v="240"/>
    <x v="32"/>
    <s v="Petersonport"/>
    <x v="1"/>
    <x v="3"/>
    <x v="5"/>
    <x v="1"/>
    <n v="16.14"/>
    <n v="4.3600000000000003"/>
    <n v="2.31"/>
  </r>
  <r>
    <n v="6322"/>
    <x v="215"/>
    <n v="4242"/>
    <n v="106"/>
    <n v="9"/>
    <n v="169.74"/>
    <x v="0"/>
    <x v="0"/>
    <s v="Karenton"/>
    <x v="0"/>
    <x v="2"/>
    <x v="2"/>
    <x v="1"/>
    <n v="18.86"/>
    <n v="1.07"/>
    <n v="6.77"/>
  </r>
  <r>
    <n v="6824"/>
    <x v="216"/>
    <n v="1471"/>
    <n v="494"/>
    <n v="9"/>
    <n v="213.84"/>
    <x v="241"/>
    <x v="160"/>
    <s v="New Jennifer"/>
    <x v="0"/>
    <x v="4"/>
    <x v="0"/>
    <x v="1"/>
    <n v="23.76"/>
    <n v="1.22"/>
    <n v="6.82"/>
  </r>
  <r>
    <n v="8871"/>
    <x v="141"/>
    <n v="8562"/>
    <n v="694"/>
    <n v="9"/>
    <n v="107.82000000000001"/>
    <x v="242"/>
    <x v="161"/>
    <s v="Karishire"/>
    <x v="0"/>
    <x v="1"/>
    <x v="1"/>
    <x v="1"/>
    <n v="11.98"/>
    <n v="2.4900000000000002"/>
    <n v="9.2899999999999991"/>
  </r>
  <r>
    <n v="5614"/>
    <x v="92"/>
    <n v="9210"/>
    <n v="694"/>
    <n v="9"/>
    <n v="107.82000000000001"/>
    <x v="107"/>
    <x v="88"/>
    <s v="Aaronside"/>
    <x v="0"/>
    <x v="1"/>
    <x v="1"/>
    <x v="1"/>
    <n v="11.98"/>
    <n v="2.4900000000000002"/>
    <n v="9.2899999999999991"/>
  </r>
  <r>
    <n v="5679"/>
    <x v="145"/>
    <n v="8140"/>
    <n v="625"/>
    <n v="9"/>
    <n v="161.82"/>
    <x v="161"/>
    <x v="125"/>
    <s v="North Ericaton"/>
    <x v="0"/>
    <x v="0"/>
    <x v="0"/>
    <x v="1"/>
    <n v="17.98"/>
    <n v="3.79"/>
    <n v="8.48"/>
  </r>
  <r>
    <n v="8362"/>
    <x v="10"/>
    <n v="4433"/>
    <n v="677"/>
    <n v="9"/>
    <n v="51.48"/>
    <x v="4"/>
    <x v="3"/>
    <s v="New Jessica"/>
    <x v="0"/>
    <x v="3"/>
    <x v="1"/>
    <x v="0"/>
    <n v="5.72"/>
    <n v="1.28"/>
    <n v="3.05"/>
  </r>
  <r>
    <n v="5072"/>
    <x v="217"/>
    <n v="1548"/>
    <n v="654"/>
    <n v="9"/>
    <n v="119.42999999999999"/>
    <x v="105"/>
    <x v="86"/>
    <s v="Kyleside"/>
    <x v="0"/>
    <x v="3"/>
    <x v="0"/>
    <x v="2"/>
    <n v="13.27"/>
    <n v="2.27"/>
    <n v="9.16"/>
  </r>
  <r>
    <n v="7657"/>
    <x v="211"/>
    <n v="4918"/>
    <n v="654"/>
    <n v="9"/>
    <n v="119.42999999999999"/>
    <x v="159"/>
    <x v="123"/>
    <s v="New Matthewstad"/>
    <x v="0"/>
    <x v="3"/>
    <x v="0"/>
    <x v="2"/>
    <n v="13.27"/>
    <n v="2.27"/>
    <n v="9.16"/>
  </r>
  <r>
    <n v="9075"/>
    <x v="201"/>
    <n v="1976"/>
    <n v="737"/>
    <n v="9"/>
    <n v="214.20000000000002"/>
    <x v="234"/>
    <x v="155"/>
    <s v="West Shelleyhaven"/>
    <x v="1"/>
    <x v="4"/>
    <x v="2"/>
    <x v="1"/>
    <n v="23.8"/>
    <n v="2.4"/>
    <n v="5.36"/>
  </r>
  <r>
    <n v="9343"/>
    <x v="218"/>
    <n v="9790"/>
    <n v="890"/>
    <n v="9"/>
    <n v="252.35999999999999"/>
    <x v="243"/>
    <x v="43"/>
    <s v="Salasside"/>
    <x v="1"/>
    <x v="0"/>
    <x v="1"/>
    <x v="1"/>
    <n v="28.04"/>
    <n v="3.37"/>
    <n v="2.1"/>
  </r>
  <r>
    <n v="5327"/>
    <x v="219"/>
    <n v="5216"/>
    <n v="654"/>
    <n v="9"/>
    <n v="119.42999999999999"/>
    <x v="244"/>
    <x v="65"/>
    <s v="Romerostad"/>
    <x v="1"/>
    <x v="3"/>
    <x v="0"/>
    <x v="2"/>
    <n v="13.27"/>
    <n v="2.27"/>
    <n v="9.16"/>
  </r>
  <r>
    <n v="7756"/>
    <x v="220"/>
    <n v="4188"/>
    <n v="600"/>
    <n v="9"/>
    <n v="51.12"/>
    <x v="139"/>
    <x v="112"/>
    <s v="Christopherland"/>
    <x v="0"/>
    <x v="1"/>
    <x v="4"/>
    <x v="2"/>
    <n v="5.68"/>
    <n v="3.95"/>
    <n v="3.74"/>
  </r>
  <r>
    <n v="6268"/>
    <x v="221"/>
    <n v="8335"/>
    <n v="890"/>
    <n v="9"/>
    <n v="252.35999999999999"/>
    <x v="245"/>
    <x v="157"/>
    <s v="North Brandonmouth"/>
    <x v="0"/>
    <x v="0"/>
    <x v="1"/>
    <x v="1"/>
    <n v="28.04"/>
    <n v="3.37"/>
    <n v="2.1"/>
  </r>
  <r>
    <n v="5313"/>
    <x v="222"/>
    <n v="7965"/>
    <n v="394"/>
    <n v="9"/>
    <n v="215.1"/>
    <x v="8"/>
    <x v="7"/>
    <s v="Lake Michellefort"/>
    <x v="1"/>
    <x v="2"/>
    <x v="3"/>
    <x v="2"/>
    <n v="23.9"/>
    <n v="2.15"/>
    <n v="9.31"/>
  </r>
  <r>
    <n v="9844"/>
    <x v="223"/>
    <n v="3028"/>
    <n v="890"/>
    <n v="9"/>
    <n v="252.35999999999999"/>
    <x v="21"/>
    <x v="20"/>
    <s v="East Cindychester"/>
    <x v="1"/>
    <x v="0"/>
    <x v="1"/>
    <x v="1"/>
    <n v="28.04"/>
    <n v="3.37"/>
    <n v="2.1"/>
  </r>
  <r>
    <n v="8189"/>
    <x v="12"/>
    <n v="2050"/>
    <n v="295"/>
    <n v="9"/>
    <n v="246.78000000000003"/>
    <x v="9"/>
    <x v="8"/>
    <s v="Port Danielleberg"/>
    <x v="0"/>
    <x v="3"/>
    <x v="3"/>
    <x v="2"/>
    <n v="27.42"/>
    <n v="1.54"/>
    <n v="4.1399999999999997"/>
  </r>
  <r>
    <n v="8215"/>
    <x v="173"/>
    <n v="3584"/>
    <n v="232"/>
    <n v="9"/>
    <n v="247.77"/>
    <x v="92"/>
    <x v="79"/>
    <s v="South Jeromeborough"/>
    <x v="0"/>
    <x v="1"/>
    <x v="2"/>
    <x v="0"/>
    <n v="27.53"/>
    <n v="1.27"/>
    <n v="3.87"/>
  </r>
  <r>
    <n v="6553"/>
    <x v="224"/>
    <n v="6369"/>
    <n v="654"/>
    <n v="9"/>
    <n v="119.42999999999999"/>
    <x v="197"/>
    <x v="108"/>
    <s v="Suarezville"/>
    <x v="0"/>
    <x v="3"/>
    <x v="0"/>
    <x v="2"/>
    <n v="13.27"/>
    <n v="2.27"/>
    <n v="9.16"/>
  </r>
  <r>
    <n v="5395"/>
    <x v="87"/>
    <n v="2644"/>
    <n v="654"/>
    <n v="9"/>
    <n v="119.42999999999999"/>
    <x v="83"/>
    <x v="24"/>
    <s v="Port Davidville"/>
    <x v="1"/>
    <x v="3"/>
    <x v="0"/>
    <x v="2"/>
    <n v="13.27"/>
    <n v="2.27"/>
    <n v="9.16"/>
  </r>
  <r>
    <n v="7475"/>
    <x v="188"/>
    <n v="3819"/>
    <n v="549"/>
    <n v="9"/>
    <n v="128.25"/>
    <x v="141"/>
    <x v="114"/>
    <s v="Lake William"/>
    <x v="1"/>
    <x v="0"/>
    <x v="3"/>
    <x v="0"/>
    <n v="14.25"/>
    <n v="3.12"/>
    <n v="9.08"/>
  </r>
  <r>
    <n v="6006"/>
    <x v="225"/>
    <n v="3406"/>
    <n v="625"/>
    <n v="9"/>
    <n v="161.82"/>
    <x v="246"/>
    <x v="80"/>
    <s v="Johnsonton"/>
    <x v="0"/>
    <x v="0"/>
    <x v="0"/>
    <x v="1"/>
    <n v="17.98"/>
    <n v="3.79"/>
    <n v="8.48"/>
  </r>
  <r>
    <n v="6107"/>
    <x v="226"/>
    <n v="6252"/>
    <n v="890"/>
    <n v="9"/>
    <n v="252.35999999999999"/>
    <x v="247"/>
    <x v="162"/>
    <s v="North Michaelfort"/>
    <x v="0"/>
    <x v="0"/>
    <x v="1"/>
    <x v="1"/>
    <n v="28.04"/>
    <n v="3.37"/>
    <n v="2.1"/>
  </r>
  <r>
    <n v="6074"/>
    <x v="162"/>
    <n v="7873"/>
    <n v="574"/>
    <n v="9"/>
    <n v="144.99"/>
    <x v="64"/>
    <x v="57"/>
    <s v="Christopherside"/>
    <x v="0"/>
    <x v="3"/>
    <x v="4"/>
    <x v="2"/>
    <n v="16.11"/>
    <n v="1.85"/>
    <n v="2.37"/>
  </r>
  <r>
    <n v="7314"/>
    <x v="227"/>
    <n v="9523"/>
    <n v="677"/>
    <n v="9"/>
    <n v="51.48"/>
    <x v="248"/>
    <x v="163"/>
    <s v="Hartside"/>
    <x v="0"/>
    <x v="3"/>
    <x v="1"/>
    <x v="0"/>
    <n v="5.72"/>
    <n v="1.28"/>
    <n v="3.05"/>
  </r>
  <r>
    <n v="5237"/>
    <x v="228"/>
    <n v="9679"/>
    <n v="653"/>
    <n v="9"/>
    <n v="61.38"/>
    <x v="249"/>
    <x v="164"/>
    <s v="Contrerasland"/>
    <x v="1"/>
    <x v="2"/>
    <x v="4"/>
    <x v="0"/>
    <n v="6.82"/>
    <n v="2.2799999999999998"/>
    <n v="6.28"/>
  </r>
  <r>
    <n v="5515"/>
    <x v="199"/>
    <n v="7214"/>
    <n v="251"/>
    <n v="9"/>
    <n v="96.84"/>
    <x v="250"/>
    <x v="41"/>
    <s v="Gonzalezmouth"/>
    <x v="0"/>
    <x v="4"/>
    <x v="0"/>
    <x v="2"/>
    <n v="10.76"/>
    <n v="2.34"/>
    <n v="6.55"/>
  </r>
  <r>
    <n v="9519"/>
    <x v="229"/>
    <n v="5004"/>
    <n v="223"/>
    <n v="9"/>
    <n v="145.26"/>
    <x v="251"/>
    <x v="123"/>
    <s v="Dunnton"/>
    <x v="0"/>
    <x v="3"/>
    <x v="5"/>
    <x v="1"/>
    <n v="16.14"/>
    <n v="4.3600000000000003"/>
    <n v="2.31"/>
  </r>
  <r>
    <n v="6224"/>
    <x v="230"/>
    <n v="7849"/>
    <n v="223"/>
    <n v="9"/>
    <n v="145.26"/>
    <x v="155"/>
    <x v="120"/>
    <s v="Jennaton"/>
    <x v="0"/>
    <x v="3"/>
    <x v="5"/>
    <x v="1"/>
    <n v="16.14"/>
    <n v="4.3600000000000003"/>
    <n v="2.31"/>
  </r>
  <r>
    <n v="8012"/>
    <x v="162"/>
    <n v="4487"/>
    <n v="737"/>
    <n v="9"/>
    <n v="214.20000000000002"/>
    <x v="95"/>
    <x v="40"/>
    <s v="Lindaberg"/>
    <x v="0"/>
    <x v="4"/>
    <x v="2"/>
    <x v="1"/>
    <n v="23.8"/>
    <n v="2.4"/>
    <n v="5.36"/>
  </r>
  <r>
    <n v="8387"/>
    <x v="231"/>
    <n v="7802"/>
    <n v="670"/>
    <n v="9"/>
    <n v="237.06"/>
    <x v="252"/>
    <x v="123"/>
    <s v="Marystad"/>
    <x v="0"/>
    <x v="4"/>
    <x v="3"/>
    <x v="1"/>
    <n v="26.34"/>
    <n v="3.85"/>
    <n v="9.32"/>
  </r>
  <r>
    <n v="5985"/>
    <x v="183"/>
    <n v="1812"/>
    <n v="295"/>
    <n v="9"/>
    <n v="246.78000000000003"/>
    <x v="253"/>
    <x v="165"/>
    <s v="Webbton"/>
    <x v="0"/>
    <x v="3"/>
    <x v="3"/>
    <x v="2"/>
    <n v="27.42"/>
    <n v="1.54"/>
    <n v="4.1399999999999997"/>
  </r>
  <r>
    <n v="7149"/>
    <x v="140"/>
    <n v="1011"/>
    <n v="494"/>
    <n v="9"/>
    <n v="213.84"/>
    <x v="254"/>
    <x v="39"/>
    <s v="East Jamesmouth"/>
    <x v="0"/>
    <x v="4"/>
    <x v="0"/>
    <x v="1"/>
    <n v="23.76"/>
    <n v="1.22"/>
    <n v="6.82"/>
  </r>
  <r>
    <n v="9397"/>
    <x v="227"/>
    <n v="5826"/>
    <n v="654"/>
    <n v="9"/>
    <n v="119.42999999999999"/>
    <x v="255"/>
    <x v="111"/>
    <s v="Haileyshire"/>
    <x v="1"/>
    <x v="3"/>
    <x v="0"/>
    <x v="2"/>
    <n v="13.27"/>
    <n v="2.27"/>
    <n v="9.16"/>
  </r>
  <r>
    <n v="8742"/>
    <x v="232"/>
    <n v="4696"/>
    <n v="654"/>
    <n v="9"/>
    <n v="119.42999999999999"/>
    <x v="80"/>
    <x v="70"/>
    <s v="Charlesstad"/>
    <x v="0"/>
    <x v="3"/>
    <x v="0"/>
    <x v="2"/>
    <n v="13.27"/>
    <n v="2.27"/>
    <n v="9.16"/>
  </r>
  <r>
    <n v="5019"/>
    <x v="67"/>
    <n v="2742"/>
    <n v="251"/>
    <n v="9"/>
    <n v="96.84"/>
    <x v="171"/>
    <x v="125"/>
    <s v="Lake Jacquelineton"/>
    <x v="0"/>
    <x v="4"/>
    <x v="0"/>
    <x v="2"/>
    <n v="10.76"/>
    <n v="2.34"/>
    <n v="6.55"/>
  </r>
  <r>
    <n v="9640"/>
    <x v="233"/>
    <n v="5477"/>
    <n v="890"/>
    <n v="9"/>
    <n v="252.35999999999999"/>
    <x v="256"/>
    <x v="166"/>
    <s v="West Aliciahaven"/>
    <x v="1"/>
    <x v="0"/>
    <x v="1"/>
    <x v="1"/>
    <n v="28.04"/>
    <n v="3.37"/>
    <n v="2.1"/>
  </r>
  <r>
    <n v="6095"/>
    <x v="234"/>
    <n v="7853"/>
    <n v="737"/>
    <n v="9"/>
    <n v="214.20000000000002"/>
    <x v="257"/>
    <x v="14"/>
    <s v="Evansville"/>
    <x v="1"/>
    <x v="4"/>
    <x v="2"/>
    <x v="1"/>
    <n v="23.8"/>
    <n v="2.4"/>
    <n v="5.36"/>
  </r>
  <r>
    <n v="7089"/>
    <x v="177"/>
    <n v="2050"/>
    <n v="654"/>
    <n v="9"/>
    <n v="119.42999999999999"/>
    <x v="9"/>
    <x v="8"/>
    <s v="Port Danielleberg"/>
    <x v="0"/>
    <x v="3"/>
    <x v="0"/>
    <x v="2"/>
    <n v="13.27"/>
    <n v="2.27"/>
    <n v="9.16"/>
  </r>
  <r>
    <n v="7788"/>
    <x v="235"/>
    <n v="7328"/>
    <n v="654"/>
    <n v="9"/>
    <n v="119.42999999999999"/>
    <x v="140"/>
    <x v="113"/>
    <s v="West Ronaldshire"/>
    <x v="1"/>
    <x v="3"/>
    <x v="0"/>
    <x v="2"/>
    <n v="13.27"/>
    <n v="2.27"/>
    <n v="9.16"/>
  </r>
  <r>
    <n v="7487"/>
    <x v="236"/>
    <n v="3205"/>
    <n v="549"/>
    <n v="9"/>
    <n v="128.25"/>
    <x v="258"/>
    <x v="167"/>
    <s v="Port Derrick"/>
    <x v="1"/>
    <x v="0"/>
    <x v="3"/>
    <x v="0"/>
    <n v="14.25"/>
    <n v="3.12"/>
    <n v="9.08"/>
  </r>
  <r>
    <n v="5901"/>
    <x v="5"/>
    <n v="9399"/>
    <n v="694"/>
    <n v="9"/>
    <n v="107.82000000000001"/>
    <x v="180"/>
    <x v="93"/>
    <s v="Banksshire"/>
    <x v="1"/>
    <x v="1"/>
    <x v="1"/>
    <x v="1"/>
    <n v="11.98"/>
    <n v="2.4900000000000002"/>
    <n v="9.2899999999999991"/>
  </r>
  <r>
    <n v="5592"/>
    <x v="206"/>
    <n v="7078"/>
    <n v="259"/>
    <n v="9"/>
    <n v="55.26"/>
    <x v="259"/>
    <x v="119"/>
    <s v="New John"/>
    <x v="0"/>
    <x v="0"/>
    <x v="4"/>
    <x v="2"/>
    <n v="6.14"/>
    <n v="2.2999999999999998"/>
    <n v="7.78"/>
  </r>
  <r>
    <n v="8354"/>
    <x v="13"/>
    <n v="2672"/>
    <n v="232"/>
    <n v="9"/>
    <n v="247.77"/>
    <x v="260"/>
    <x v="119"/>
    <s v="Lake Jeffreyhaven"/>
    <x v="0"/>
    <x v="1"/>
    <x v="2"/>
    <x v="0"/>
    <n v="27.53"/>
    <n v="1.27"/>
    <n v="3.87"/>
  </r>
  <r>
    <n v="9743"/>
    <x v="237"/>
    <n v="4321"/>
    <n v="223"/>
    <n v="9"/>
    <n v="145.26"/>
    <x v="261"/>
    <x v="54"/>
    <s v="Bryanfurt"/>
    <x v="1"/>
    <x v="3"/>
    <x v="5"/>
    <x v="1"/>
    <n v="16.14"/>
    <n v="4.3600000000000003"/>
    <n v="2.31"/>
  </r>
  <r>
    <n v="7968"/>
    <x v="48"/>
    <n v="9351"/>
    <n v="259"/>
    <n v="9"/>
    <n v="55.26"/>
    <x v="262"/>
    <x v="30"/>
    <s v="North Thomasport"/>
    <x v="1"/>
    <x v="0"/>
    <x v="4"/>
    <x v="2"/>
    <n v="6.14"/>
    <n v="2.2999999999999998"/>
    <n v="7.78"/>
  </r>
  <r>
    <n v="5182"/>
    <x v="152"/>
    <n v="9984"/>
    <n v="653"/>
    <n v="9"/>
    <n v="61.38"/>
    <x v="263"/>
    <x v="168"/>
    <s v="Scottton"/>
    <x v="1"/>
    <x v="2"/>
    <x v="4"/>
    <x v="0"/>
    <n v="6.82"/>
    <n v="2.2799999999999998"/>
    <n v="6.28"/>
  </r>
  <r>
    <n v="7245"/>
    <x v="55"/>
    <n v="6057"/>
    <n v="549"/>
    <n v="9"/>
    <n v="128.25"/>
    <x v="264"/>
    <x v="106"/>
    <s v="Samuelview"/>
    <x v="0"/>
    <x v="0"/>
    <x v="3"/>
    <x v="0"/>
    <n v="14.25"/>
    <n v="3.12"/>
    <n v="9.08"/>
  </r>
  <r>
    <n v="8765"/>
    <x v="238"/>
    <n v="1223"/>
    <n v="106"/>
    <n v="9"/>
    <n v="169.74"/>
    <x v="265"/>
    <x v="48"/>
    <s v="South Cindyshire"/>
    <x v="0"/>
    <x v="2"/>
    <x v="2"/>
    <x v="1"/>
    <n v="18.86"/>
    <n v="1.07"/>
    <n v="6.77"/>
  </r>
  <r>
    <n v="6457"/>
    <x v="239"/>
    <n v="4686"/>
    <n v="670"/>
    <n v="9"/>
    <n v="237.06"/>
    <x v="60"/>
    <x v="12"/>
    <s v="North Frank"/>
    <x v="1"/>
    <x v="4"/>
    <x v="3"/>
    <x v="1"/>
    <n v="26.34"/>
    <n v="3.85"/>
    <n v="9.32"/>
  </r>
  <r>
    <n v="5255"/>
    <x v="240"/>
    <n v="6192"/>
    <n v="574"/>
    <n v="9"/>
    <n v="144.99"/>
    <x v="163"/>
    <x v="41"/>
    <s v="Rachelhaven"/>
    <x v="0"/>
    <x v="3"/>
    <x v="4"/>
    <x v="2"/>
    <n v="16.11"/>
    <n v="1.85"/>
    <n v="2.37"/>
  </r>
  <r>
    <n v="8344"/>
    <x v="241"/>
    <n v="2021"/>
    <n v="677"/>
    <n v="9"/>
    <n v="51.48"/>
    <x v="266"/>
    <x v="104"/>
    <s v="Warrenland"/>
    <x v="1"/>
    <x v="3"/>
    <x v="1"/>
    <x v="0"/>
    <n v="5.72"/>
    <n v="1.28"/>
    <n v="3.05"/>
  </r>
  <r>
    <n v="9045"/>
    <x v="242"/>
    <n v="2544"/>
    <n v="600"/>
    <n v="9"/>
    <n v="51.12"/>
    <x v="267"/>
    <x v="0"/>
    <s v="Weberland"/>
    <x v="0"/>
    <x v="1"/>
    <x v="4"/>
    <x v="2"/>
    <n v="5.68"/>
    <n v="3.95"/>
    <n v="3.74"/>
  </r>
  <r>
    <n v="5476"/>
    <x v="81"/>
    <n v="6938"/>
    <n v="295"/>
    <n v="9"/>
    <n v="246.78000000000003"/>
    <x v="32"/>
    <x v="30"/>
    <s v="Port Peter"/>
    <x v="0"/>
    <x v="3"/>
    <x v="3"/>
    <x v="2"/>
    <n v="27.42"/>
    <n v="1.54"/>
    <n v="4.1399999999999997"/>
  </r>
  <r>
    <n v="5548"/>
    <x v="17"/>
    <n v="4649"/>
    <n v="625"/>
    <n v="9"/>
    <n v="161.82"/>
    <x v="268"/>
    <x v="169"/>
    <s v="Lake Joshua"/>
    <x v="0"/>
    <x v="0"/>
    <x v="0"/>
    <x v="1"/>
    <n v="17.98"/>
    <n v="3.79"/>
    <n v="8.48"/>
  </r>
  <r>
    <n v="6873"/>
    <x v="243"/>
    <n v="5669"/>
    <n v="574"/>
    <n v="9"/>
    <n v="144.99"/>
    <x v="269"/>
    <x v="170"/>
    <s v="West Charlesmouth"/>
    <x v="1"/>
    <x v="3"/>
    <x v="4"/>
    <x v="2"/>
    <n v="16.11"/>
    <n v="1.85"/>
    <n v="2.37"/>
  </r>
  <r>
    <n v="9870"/>
    <x v="174"/>
    <n v="5757"/>
    <n v="251"/>
    <n v="9"/>
    <n v="96.84"/>
    <x v="10"/>
    <x v="9"/>
    <s v="Port Karenfort"/>
    <x v="1"/>
    <x v="4"/>
    <x v="0"/>
    <x v="2"/>
    <n v="10.76"/>
    <n v="2.34"/>
    <n v="6.55"/>
  </r>
  <r>
    <n v="5062"/>
    <x v="244"/>
    <n v="8832"/>
    <n v="670"/>
    <n v="9"/>
    <n v="237.06"/>
    <x v="12"/>
    <x v="11"/>
    <s v="Jefferymouth"/>
    <x v="0"/>
    <x v="4"/>
    <x v="3"/>
    <x v="1"/>
    <n v="26.34"/>
    <n v="3.85"/>
    <n v="9.32"/>
  </r>
  <r>
    <n v="7250"/>
    <x v="117"/>
    <n v="2456"/>
    <n v="890"/>
    <n v="9"/>
    <n v="252.35999999999999"/>
    <x v="270"/>
    <x v="49"/>
    <s v="North Georgeland"/>
    <x v="0"/>
    <x v="0"/>
    <x v="1"/>
    <x v="1"/>
    <n v="28.04"/>
    <n v="3.37"/>
    <n v="2.1"/>
  </r>
  <r>
    <n v="5632"/>
    <x v="225"/>
    <n v="7637"/>
    <n v="694"/>
    <n v="9"/>
    <n v="107.82000000000001"/>
    <x v="271"/>
    <x v="171"/>
    <s v="West Christopherville"/>
    <x v="0"/>
    <x v="1"/>
    <x v="1"/>
    <x v="1"/>
    <n v="11.98"/>
    <n v="2.4900000000000002"/>
    <n v="9.2899999999999991"/>
  </r>
  <r>
    <n v="7133"/>
    <x v="124"/>
    <n v="4610"/>
    <n v="494"/>
    <n v="9"/>
    <n v="213.84"/>
    <x v="23"/>
    <x v="22"/>
    <s v="Wrightside"/>
    <x v="0"/>
    <x v="4"/>
    <x v="0"/>
    <x v="1"/>
    <n v="23.76"/>
    <n v="1.22"/>
    <n v="6.82"/>
  </r>
  <r>
    <n v="5687"/>
    <x v="75"/>
    <n v="9679"/>
    <n v="677"/>
    <n v="9"/>
    <n v="51.48"/>
    <x v="249"/>
    <x v="164"/>
    <s v="Contrerasland"/>
    <x v="1"/>
    <x v="3"/>
    <x v="1"/>
    <x v="0"/>
    <n v="5.72"/>
    <n v="1.28"/>
    <n v="3.05"/>
  </r>
  <r>
    <n v="8648"/>
    <x v="245"/>
    <n v="1548"/>
    <n v="625"/>
    <n v="9"/>
    <n v="161.82"/>
    <x v="105"/>
    <x v="86"/>
    <s v="Kyleside"/>
    <x v="0"/>
    <x v="0"/>
    <x v="0"/>
    <x v="1"/>
    <n v="17.98"/>
    <n v="3.79"/>
    <n v="8.48"/>
  </r>
  <r>
    <n v="7310"/>
    <x v="246"/>
    <n v="2948"/>
    <n v="677"/>
    <n v="9"/>
    <n v="51.48"/>
    <x v="272"/>
    <x v="31"/>
    <s v="Taylorfort"/>
    <x v="0"/>
    <x v="3"/>
    <x v="1"/>
    <x v="0"/>
    <n v="5.72"/>
    <n v="1.28"/>
    <n v="3.05"/>
  </r>
  <r>
    <n v="6155"/>
    <x v="150"/>
    <n v="5485"/>
    <n v="737"/>
    <n v="9"/>
    <n v="214.20000000000002"/>
    <x v="273"/>
    <x v="172"/>
    <s v="West Mikaylaview"/>
    <x v="0"/>
    <x v="4"/>
    <x v="2"/>
    <x v="1"/>
    <n v="23.8"/>
    <n v="2.4"/>
    <n v="5.36"/>
  </r>
  <r>
    <n v="6158"/>
    <x v="224"/>
    <n v="3728"/>
    <n v="494"/>
    <n v="9"/>
    <n v="213.84"/>
    <x v="274"/>
    <x v="27"/>
    <s v="Gibsonmouth"/>
    <x v="0"/>
    <x v="4"/>
    <x v="0"/>
    <x v="1"/>
    <n v="23.76"/>
    <n v="1.22"/>
    <n v="6.82"/>
  </r>
  <r>
    <n v="7991"/>
    <x v="144"/>
    <n v="7560"/>
    <n v="494"/>
    <n v="9"/>
    <n v="213.84"/>
    <x v="104"/>
    <x v="85"/>
    <s v="Alexandratown"/>
    <x v="0"/>
    <x v="4"/>
    <x v="0"/>
    <x v="1"/>
    <n v="23.76"/>
    <n v="1.22"/>
    <n v="6.82"/>
  </r>
  <r>
    <n v="8985"/>
    <x v="129"/>
    <n v="5131"/>
    <n v="259"/>
    <n v="9"/>
    <n v="55.26"/>
    <x v="275"/>
    <x v="121"/>
    <s v="North Stevenborough"/>
    <x v="0"/>
    <x v="0"/>
    <x v="4"/>
    <x v="2"/>
    <n v="6.14"/>
    <n v="2.2999999999999998"/>
    <n v="7.78"/>
  </r>
  <r>
    <n v="7537"/>
    <x v="214"/>
    <n v="1584"/>
    <n v="223"/>
    <n v="9"/>
    <n v="145.26"/>
    <x v="276"/>
    <x v="173"/>
    <s v="Richardshire"/>
    <x v="0"/>
    <x v="3"/>
    <x v="5"/>
    <x v="1"/>
    <n v="16.14"/>
    <n v="4.3600000000000003"/>
    <n v="2.31"/>
  </r>
  <r>
    <n v="7862"/>
    <x v="102"/>
    <n v="7630"/>
    <n v="670"/>
    <n v="9"/>
    <n v="237.06"/>
    <x v="277"/>
    <x v="168"/>
    <s v="New Brandonchester"/>
    <x v="0"/>
    <x v="4"/>
    <x v="3"/>
    <x v="1"/>
    <n v="26.34"/>
    <n v="3.85"/>
    <n v="9.32"/>
  </r>
  <r>
    <n v="7398"/>
    <x v="81"/>
    <n v="4385"/>
    <n v="625"/>
    <n v="9"/>
    <n v="161.82"/>
    <x v="229"/>
    <x v="153"/>
    <s v="North Isabelborough"/>
    <x v="0"/>
    <x v="0"/>
    <x v="0"/>
    <x v="1"/>
    <n v="17.98"/>
    <n v="3.79"/>
    <n v="8.48"/>
  </r>
  <r>
    <n v="9855"/>
    <x v="247"/>
    <n v="4444"/>
    <n v="737"/>
    <n v="9"/>
    <n v="214.20000000000002"/>
    <x v="49"/>
    <x v="43"/>
    <s v="New Pamela"/>
    <x v="0"/>
    <x v="4"/>
    <x v="2"/>
    <x v="1"/>
    <n v="23.8"/>
    <n v="2.4"/>
    <n v="5.36"/>
  </r>
  <r>
    <n v="6721"/>
    <x v="68"/>
    <n v="9596"/>
    <n v="653"/>
    <n v="9"/>
    <n v="61.38"/>
    <x v="278"/>
    <x v="17"/>
    <s v="South Earlport"/>
    <x v="1"/>
    <x v="2"/>
    <x v="4"/>
    <x v="0"/>
    <n v="6.82"/>
    <n v="2.2799999999999998"/>
    <n v="6.28"/>
  </r>
  <r>
    <n v="6694"/>
    <x v="145"/>
    <n v="4895"/>
    <n v="259"/>
    <n v="9"/>
    <n v="55.26"/>
    <x v="220"/>
    <x v="43"/>
    <s v="Donnahaven"/>
    <x v="0"/>
    <x v="0"/>
    <x v="4"/>
    <x v="2"/>
    <n v="6.14"/>
    <n v="2.2999999999999998"/>
    <n v="7.78"/>
  </r>
  <r>
    <n v="5888"/>
    <x v="248"/>
    <n v="9790"/>
    <n v="653"/>
    <n v="9"/>
    <n v="61.38"/>
    <x v="243"/>
    <x v="43"/>
    <s v="Salasside"/>
    <x v="1"/>
    <x v="2"/>
    <x v="4"/>
    <x v="0"/>
    <n v="6.82"/>
    <n v="2.2799999999999998"/>
    <n v="6.28"/>
  </r>
  <r>
    <n v="9077"/>
    <x v="249"/>
    <n v="2433"/>
    <n v="670"/>
    <n v="9"/>
    <n v="237.06"/>
    <x v="134"/>
    <x v="58"/>
    <s v="North Leahberg"/>
    <x v="0"/>
    <x v="4"/>
    <x v="3"/>
    <x v="1"/>
    <n v="26.34"/>
    <n v="3.85"/>
    <n v="9.32"/>
  </r>
  <r>
    <n v="6437"/>
    <x v="250"/>
    <n v="4433"/>
    <n v="670"/>
    <n v="9"/>
    <n v="237.06"/>
    <x v="4"/>
    <x v="3"/>
    <s v="New Jessica"/>
    <x v="0"/>
    <x v="4"/>
    <x v="3"/>
    <x v="1"/>
    <n v="26.34"/>
    <n v="3.85"/>
    <n v="9.32"/>
  </r>
  <r>
    <n v="7142"/>
    <x v="154"/>
    <n v="9350"/>
    <n v="677"/>
    <n v="9"/>
    <n v="51.48"/>
    <x v="101"/>
    <x v="84"/>
    <s v="New Jacob"/>
    <x v="0"/>
    <x v="3"/>
    <x v="1"/>
    <x v="0"/>
    <n v="5.72"/>
    <n v="1.28"/>
    <n v="3.05"/>
  </r>
  <r>
    <n v="7931"/>
    <x v="118"/>
    <n v="5627"/>
    <n v="251"/>
    <n v="9"/>
    <n v="96.84"/>
    <x v="279"/>
    <x v="111"/>
    <s v="Conleyside"/>
    <x v="1"/>
    <x v="4"/>
    <x v="0"/>
    <x v="2"/>
    <n v="10.76"/>
    <n v="2.34"/>
    <n v="6.55"/>
  </r>
  <r>
    <n v="6073"/>
    <x v="91"/>
    <n v="1029"/>
    <n v="251"/>
    <n v="9"/>
    <n v="96.84"/>
    <x v="37"/>
    <x v="34"/>
    <s v="Kylestad"/>
    <x v="0"/>
    <x v="4"/>
    <x v="0"/>
    <x v="2"/>
    <n v="10.76"/>
    <n v="2.34"/>
    <n v="6.55"/>
  </r>
  <r>
    <n v="9272"/>
    <x v="251"/>
    <n v="9072"/>
    <n v="625"/>
    <n v="9"/>
    <n v="161.82"/>
    <x v="280"/>
    <x v="115"/>
    <s v="Mcintoshland"/>
    <x v="0"/>
    <x v="0"/>
    <x v="0"/>
    <x v="1"/>
    <n v="17.98"/>
    <n v="3.79"/>
    <n v="8.48"/>
  </r>
  <r>
    <n v="6241"/>
    <x v="252"/>
    <n v="9749"/>
    <n v="394"/>
    <n v="9"/>
    <n v="215.1"/>
    <x v="154"/>
    <x v="74"/>
    <s v="Port Tylerton"/>
    <x v="0"/>
    <x v="2"/>
    <x v="3"/>
    <x v="2"/>
    <n v="23.9"/>
    <n v="2.15"/>
    <n v="9.31"/>
  </r>
  <r>
    <n v="6603"/>
    <x v="253"/>
    <n v="9510"/>
    <n v="295"/>
    <n v="5"/>
    <n v="137.10000000000002"/>
    <x v="53"/>
    <x v="47"/>
    <s v="Port Davidport"/>
    <x v="1"/>
    <x v="3"/>
    <x v="3"/>
    <x v="2"/>
    <n v="27.42"/>
    <n v="1.54"/>
    <n v="4.1399999999999997"/>
  </r>
  <r>
    <n v="7274"/>
    <x v="92"/>
    <n v="6431"/>
    <n v="654"/>
    <n v="5"/>
    <n v="66.349999999999994"/>
    <x v="99"/>
    <x v="83"/>
    <s v="Port Elizabeth"/>
    <x v="1"/>
    <x v="3"/>
    <x v="0"/>
    <x v="2"/>
    <n v="13.27"/>
    <n v="2.27"/>
    <n v="9.16"/>
  </r>
  <r>
    <n v="6064"/>
    <x v="254"/>
    <n v="2021"/>
    <n v="574"/>
    <n v="5"/>
    <n v="80.55"/>
    <x v="266"/>
    <x v="104"/>
    <s v="Warrenland"/>
    <x v="1"/>
    <x v="3"/>
    <x v="4"/>
    <x v="2"/>
    <n v="16.11"/>
    <n v="1.85"/>
    <n v="2.37"/>
  </r>
  <r>
    <n v="9324"/>
    <x v="164"/>
    <n v="7566"/>
    <n v="223"/>
    <n v="5"/>
    <n v="80.7"/>
    <x v="58"/>
    <x v="52"/>
    <s v="Latoyashire"/>
    <x v="0"/>
    <x v="3"/>
    <x v="5"/>
    <x v="1"/>
    <n v="16.14"/>
    <n v="4.3600000000000003"/>
    <n v="2.31"/>
  </r>
  <r>
    <n v="9946"/>
    <x v="102"/>
    <n v="4898"/>
    <n v="654"/>
    <n v="5"/>
    <n v="66.349999999999994"/>
    <x v="173"/>
    <x v="31"/>
    <s v="Calderonside"/>
    <x v="0"/>
    <x v="3"/>
    <x v="0"/>
    <x v="2"/>
    <n v="13.27"/>
    <n v="2.27"/>
    <n v="9.16"/>
  </r>
  <r>
    <n v="9131"/>
    <x v="255"/>
    <n v="6342"/>
    <n v="574"/>
    <n v="5"/>
    <n v="80.55"/>
    <x v="281"/>
    <x v="174"/>
    <s v="Liberg"/>
    <x v="0"/>
    <x v="3"/>
    <x v="4"/>
    <x v="2"/>
    <n v="16.11"/>
    <n v="1.85"/>
    <n v="2.37"/>
  </r>
  <r>
    <n v="6714"/>
    <x v="228"/>
    <n v="4868"/>
    <n v="694"/>
    <n v="5"/>
    <n v="59.900000000000006"/>
    <x v="109"/>
    <x v="90"/>
    <s v="Smithton"/>
    <x v="1"/>
    <x v="1"/>
    <x v="1"/>
    <x v="1"/>
    <n v="11.98"/>
    <n v="2.4900000000000002"/>
    <n v="9.2899999999999991"/>
  </r>
  <r>
    <n v="7472"/>
    <x v="256"/>
    <n v="7970"/>
    <n v="670"/>
    <n v="5"/>
    <n v="131.69999999999999"/>
    <x v="22"/>
    <x v="21"/>
    <s v="Lisafort"/>
    <x v="0"/>
    <x v="4"/>
    <x v="3"/>
    <x v="1"/>
    <n v="26.34"/>
    <n v="3.85"/>
    <n v="9.32"/>
  </r>
  <r>
    <n v="6052"/>
    <x v="231"/>
    <n v="7779"/>
    <n v="549"/>
    <n v="5"/>
    <n v="71.25"/>
    <x v="282"/>
    <x v="24"/>
    <s v="Thomasfort"/>
    <x v="0"/>
    <x v="0"/>
    <x v="3"/>
    <x v="0"/>
    <n v="14.25"/>
    <n v="3.12"/>
    <n v="9.08"/>
  </r>
  <r>
    <n v="6385"/>
    <x v="257"/>
    <n v="1813"/>
    <n v="625"/>
    <n v="5"/>
    <n v="89.9"/>
    <x v="127"/>
    <x v="81"/>
    <s v="Wallacechester"/>
    <x v="1"/>
    <x v="0"/>
    <x v="0"/>
    <x v="1"/>
    <n v="17.98"/>
    <n v="3.79"/>
    <n v="8.48"/>
  </r>
  <r>
    <n v="7832"/>
    <x v="8"/>
    <n v="4872"/>
    <n v="625"/>
    <n v="5"/>
    <n v="89.9"/>
    <x v="135"/>
    <x v="108"/>
    <s v="Vargasfurt"/>
    <x v="0"/>
    <x v="0"/>
    <x v="0"/>
    <x v="1"/>
    <n v="17.98"/>
    <n v="3.79"/>
    <n v="8.48"/>
  </r>
  <r>
    <n v="5814"/>
    <x v="15"/>
    <n v="7112"/>
    <n v="259"/>
    <n v="5"/>
    <n v="30.7"/>
    <x v="283"/>
    <x v="112"/>
    <s v="Fernandezborough"/>
    <x v="1"/>
    <x v="0"/>
    <x v="4"/>
    <x v="2"/>
    <n v="6.14"/>
    <n v="2.2999999999999998"/>
    <n v="7.78"/>
  </r>
  <r>
    <n v="5793"/>
    <x v="94"/>
    <n v="7968"/>
    <n v="653"/>
    <n v="5"/>
    <n v="34.1"/>
    <x v="284"/>
    <x v="175"/>
    <s v="West Kenneth"/>
    <x v="1"/>
    <x v="2"/>
    <x v="4"/>
    <x v="0"/>
    <n v="6.82"/>
    <n v="2.2799999999999998"/>
    <n v="6.28"/>
  </r>
  <r>
    <n v="9235"/>
    <x v="136"/>
    <n v="7310"/>
    <n v="737"/>
    <n v="5"/>
    <n v="119"/>
    <x v="186"/>
    <x v="138"/>
    <s v="South Brenda"/>
    <x v="0"/>
    <x v="4"/>
    <x v="2"/>
    <x v="1"/>
    <n v="23.8"/>
    <n v="2.4"/>
    <n v="5.36"/>
  </r>
  <r>
    <n v="8941"/>
    <x v="258"/>
    <n v="8312"/>
    <n v="574"/>
    <n v="5"/>
    <n v="80.55"/>
    <x v="226"/>
    <x v="152"/>
    <s v="Port Stephen"/>
    <x v="0"/>
    <x v="3"/>
    <x v="4"/>
    <x v="2"/>
    <n v="16.11"/>
    <n v="1.85"/>
    <n v="2.37"/>
  </r>
  <r>
    <n v="7369"/>
    <x v="241"/>
    <n v="7400"/>
    <n v="600"/>
    <n v="5"/>
    <n v="28.4"/>
    <x v="285"/>
    <x v="90"/>
    <s v="Popechester"/>
    <x v="0"/>
    <x v="1"/>
    <x v="4"/>
    <x v="2"/>
    <n v="5.68"/>
    <n v="3.95"/>
    <n v="3.74"/>
  </r>
  <r>
    <n v="9795"/>
    <x v="259"/>
    <n v="3416"/>
    <n v="494"/>
    <n v="5"/>
    <n v="118.80000000000001"/>
    <x v="147"/>
    <x v="116"/>
    <s v="East Donnaton"/>
    <x v="0"/>
    <x v="4"/>
    <x v="0"/>
    <x v="1"/>
    <n v="23.76"/>
    <n v="1.22"/>
    <n v="6.82"/>
  </r>
  <r>
    <n v="7290"/>
    <x v="215"/>
    <n v="6548"/>
    <n v="232"/>
    <n v="5"/>
    <n v="137.65"/>
    <x v="286"/>
    <x v="176"/>
    <s v="Denisefurt"/>
    <x v="1"/>
    <x v="1"/>
    <x v="2"/>
    <x v="0"/>
    <n v="27.53"/>
    <n v="1.27"/>
    <n v="3.87"/>
  </r>
  <r>
    <n v="8942"/>
    <x v="260"/>
    <n v="9033"/>
    <n v="737"/>
    <n v="5"/>
    <n v="119"/>
    <x v="287"/>
    <x v="98"/>
    <s v="Coopermouth"/>
    <x v="0"/>
    <x v="4"/>
    <x v="2"/>
    <x v="1"/>
    <n v="23.8"/>
    <n v="2.4"/>
    <n v="5.36"/>
  </r>
  <r>
    <n v="8963"/>
    <x v="120"/>
    <n v="9538"/>
    <n v="574"/>
    <n v="5"/>
    <n v="80.55"/>
    <x v="190"/>
    <x v="130"/>
    <s v="Anthonymouth"/>
    <x v="0"/>
    <x v="3"/>
    <x v="4"/>
    <x v="2"/>
    <n v="16.11"/>
    <n v="1.85"/>
    <n v="2.37"/>
  </r>
  <r>
    <n v="5809"/>
    <x v="261"/>
    <n v="2946"/>
    <n v="223"/>
    <n v="5"/>
    <n v="80.7"/>
    <x v="70"/>
    <x v="61"/>
    <s v="East Jeremy"/>
    <x v="1"/>
    <x v="3"/>
    <x v="5"/>
    <x v="1"/>
    <n v="16.14"/>
    <n v="4.3600000000000003"/>
    <n v="2.31"/>
  </r>
  <r>
    <n v="6584"/>
    <x v="22"/>
    <n v="7755"/>
    <n v="549"/>
    <n v="5"/>
    <n v="71.25"/>
    <x v="288"/>
    <x v="132"/>
    <s v="New Kenneth"/>
    <x v="0"/>
    <x v="0"/>
    <x v="3"/>
    <x v="0"/>
    <n v="14.25"/>
    <n v="3.12"/>
    <n v="9.08"/>
  </r>
  <r>
    <n v="7895"/>
    <x v="177"/>
    <n v="7339"/>
    <n v="737"/>
    <n v="5"/>
    <n v="119"/>
    <x v="47"/>
    <x v="42"/>
    <s v="East Kaitlynberg"/>
    <x v="0"/>
    <x v="4"/>
    <x v="2"/>
    <x v="1"/>
    <n v="23.8"/>
    <n v="2.4"/>
    <n v="5.36"/>
  </r>
  <r>
    <n v="7377"/>
    <x v="260"/>
    <n v="8738"/>
    <n v="694"/>
    <n v="5"/>
    <n v="59.900000000000006"/>
    <x v="215"/>
    <x v="147"/>
    <s v="Port Jonathan"/>
    <x v="1"/>
    <x v="1"/>
    <x v="1"/>
    <x v="1"/>
    <n v="11.98"/>
    <n v="2.4900000000000002"/>
    <n v="9.2899999999999991"/>
  </r>
  <r>
    <n v="9226"/>
    <x v="82"/>
    <n v="7995"/>
    <n v="494"/>
    <n v="5"/>
    <n v="118.80000000000001"/>
    <x v="66"/>
    <x v="59"/>
    <s v="Carrollton"/>
    <x v="0"/>
    <x v="4"/>
    <x v="0"/>
    <x v="1"/>
    <n v="23.76"/>
    <n v="1.22"/>
    <n v="6.82"/>
  </r>
  <r>
    <n v="8350"/>
    <x v="262"/>
    <n v="3213"/>
    <n v="625"/>
    <n v="5"/>
    <n v="89.9"/>
    <x v="289"/>
    <x v="129"/>
    <s v="Khanchester"/>
    <x v="1"/>
    <x v="0"/>
    <x v="0"/>
    <x v="1"/>
    <n v="17.98"/>
    <n v="3.79"/>
    <n v="8.48"/>
  </r>
  <r>
    <n v="5120"/>
    <x v="263"/>
    <n v="5064"/>
    <n v="670"/>
    <n v="5"/>
    <n v="131.69999999999999"/>
    <x v="142"/>
    <x v="20"/>
    <s v="South Joshuachester"/>
    <x v="0"/>
    <x v="4"/>
    <x v="3"/>
    <x v="1"/>
    <n v="26.34"/>
    <n v="3.85"/>
    <n v="9.32"/>
  </r>
  <r>
    <n v="8513"/>
    <x v="178"/>
    <n v="9369"/>
    <n v="677"/>
    <n v="5"/>
    <n v="28.599999999999998"/>
    <x v="227"/>
    <x v="29"/>
    <s v="Port Michele"/>
    <x v="1"/>
    <x v="3"/>
    <x v="1"/>
    <x v="0"/>
    <n v="5.72"/>
    <n v="1.28"/>
    <n v="3.05"/>
  </r>
  <r>
    <n v="6695"/>
    <x v="264"/>
    <n v="6252"/>
    <n v="494"/>
    <n v="5"/>
    <n v="118.80000000000001"/>
    <x v="247"/>
    <x v="162"/>
    <s v="North Michaelfort"/>
    <x v="0"/>
    <x v="4"/>
    <x v="0"/>
    <x v="1"/>
    <n v="23.76"/>
    <n v="1.22"/>
    <n v="6.82"/>
  </r>
  <r>
    <n v="7374"/>
    <x v="20"/>
    <n v="4768"/>
    <n v="574"/>
    <n v="5"/>
    <n v="80.55"/>
    <x v="290"/>
    <x v="177"/>
    <s v="Fergusonhaven"/>
    <x v="1"/>
    <x v="3"/>
    <x v="4"/>
    <x v="2"/>
    <n v="16.11"/>
    <n v="1.85"/>
    <n v="2.37"/>
  </r>
  <r>
    <n v="9916"/>
    <x v="265"/>
    <n v="9568"/>
    <n v="670"/>
    <n v="5"/>
    <n v="131.69999999999999"/>
    <x v="291"/>
    <x v="178"/>
    <s v="North Ian"/>
    <x v="0"/>
    <x v="4"/>
    <x v="3"/>
    <x v="1"/>
    <n v="26.34"/>
    <n v="3.85"/>
    <n v="9.32"/>
  </r>
  <r>
    <n v="9496"/>
    <x v="74"/>
    <n v="2494"/>
    <n v="295"/>
    <n v="5"/>
    <n v="137.10000000000002"/>
    <x v="204"/>
    <x v="143"/>
    <s v="East Kyleside"/>
    <x v="1"/>
    <x v="3"/>
    <x v="3"/>
    <x v="2"/>
    <n v="27.42"/>
    <n v="1.54"/>
    <n v="4.1399999999999997"/>
  </r>
  <r>
    <n v="6761"/>
    <x v="14"/>
    <n v="5826"/>
    <n v="625"/>
    <n v="5"/>
    <n v="89.9"/>
    <x v="255"/>
    <x v="111"/>
    <s v="Haileyshire"/>
    <x v="1"/>
    <x v="0"/>
    <x v="0"/>
    <x v="1"/>
    <n v="17.98"/>
    <n v="3.79"/>
    <n v="8.48"/>
  </r>
  <r>
    <n v="7613"/>
    <x v="134"/>
    <n v="2031"/>
    <n v="169"/>
    <n v="5"/>
    <n v="132.05000000000001"/>
    <x v="292"/>
    <x v="25"/>
    <s v="Stevensville"/>
    <x v="0"/>
    <x v="0"/>
    <x v="0"/>
    <x v="0"/>
    <n v="26.41"/>
    <n v="2.2999999999999998"/>
    <n v="6.3"/>
  </r>
  <r>
    <n v="9478"/>
    <x v="69"/>
    <n v="8648"/>
    <n v="670"/>
    <n v="5"/>
    <n v="131.69999999999999"/>
    <x v="94"/>
    <x v="81"/>
    <s v="Kevinfort"/>
    <x v="1"/>
    <x v="4"/>
    <x v="3"/>
    <x v="1"/>
    <n v="26.34"/>
    <n v="3.85"/>
    <n v="9.32"/>
  </r>
  <r>
    <n v="7336"/>
    <x v="183"/>
    <n v="8976"/>
    <n v="223"/>
    <n v="5"/>
    <n v="80.7"/>
    <x v="36"/>
    <x v="33"/>
    <s v="Patrickton"/>
    <x v="0"/>
    <x v="3"/>
    <x v="5"/>
    <x v="1"/>
    <n v="16.14"/>
    <n v="4.3600000000000003"/>
    <n v="2.31"/>
  </r>
  <r>
    <n v="7232"/>
    <x v="266"/>
    <n v="3584"/>
    <n v="890"/>
    <n v="5"/>
    <n v="140.19999999999999"/>
    <x v="92"/>
    <x v="79"/>
    <s v="South Jeromeborough"/>
    <x v="0"/>
    <x v="0"/>
    <x v="1"/>
    <x v="1"/>
    <n v="28.04"/>
    <n v="3.37"/>
    <n v="2.1"/>
  </r>
  <r>
    <n v="8186"/>
    <x v="202"/>
    <n v="8737"/>
    <n v="654"/>
    <n v="5"/>
    <n v="66.349999999999994"/>
    <x v="293"/>
    <x v="73"/>
    <s v="West Jenny"/>
    <x v="0"/>
    <x v="3"/>
    <x v="0"/>
    <x v="2"/>
    <n v="13.27"/>
    <n v="2.27"/>
    <n v="9.16"/>
  </r>
  <r>
    <n v="9260"/>
    <x v="98"/>
    <n v="8927"/>
    <n v="295"/>
    <n v="5"/>
    <n v="137.10000000000002"/>
    <x v="153"/>
    <x v="0"/>
    <s v="Lake Markfort"/>
    <x v="0"/>
    <x v="3"/>
    <x v="3"/>
    <x v="2"/>
    <n v="27.42"/>
    <n v="1.54"/>
    <n v="4.1399999999999997"/>
  </r>
  <r>
    <n v="7471"/>
    <x v="267"/>
    <n v="3854"/>
    <n v="106"/>
    <n v="5"/>
    <n v="94.3"/>
    <x v="52"/>
    <x v="46"/>
    <s v="Jacobfurt"/>
    <x v="0"/>
    <x v="2"/>
    <x v="2"/>
    <x v="1"/>
    <n v="18.86"/>
    <n v="1.07"/>
    <n v="6.77"/>
  </r>
  <r>
    <n v="5111"/>
    <x v="42"/>
    <n v="2243"/>
    <n v="169"/>
    <n v="5"/>
    <n v="132.05000000000001"/>
    <x v="117"/>
    <x v="95"/>
    <s v="Prattburgh"/>
    <x v="0"/>
    <x v="0"/>
    <x v="0"/>
    <x v="0"/>
    <n v="26.41"/>
    <n v="2.2999999999999998"/>
    <n v="6.3"/>
  </r>
  <r>
    <n v="8219"/>
    <x v="268"/>
    <n v="5644"/>
    <n v="549"/>
    <n v="5"/>
    <n v="71.25"/>
    <x v="294"/>
    <x v="73"/>
    <s v="North Lorichester"/>
    <x v="0"/>
    <x v="0"/>
    <x v="3"/>
    <x v="0"/>
    <n v="14.25"/>
    <n v="3.12"/>
    <n v="9.08"/>
  </r>
  <r>
    <n v="9931"/>
    <x v="269"/>
    <n v="6192"/>
    <n v="653"/>
    <n v="5"/>
    <n v="34.1"/>
    <x v="163"/>
    <x v="41"/>
    <s v="Rachelhaven"/>
    <x v="0"/>
    <x v="2"/>
    <x v="4"/>
    <x v="0"/>
    <n v="6.82"/>
    <n v="2.2799999999999998"/>
    <n v="6.28"/>
  </r>
  <r>
    <n v="9086"/>
    <x v="69"/>
    <n v="4321"/>
    <n v="259"/>
    <n v="5"/>
    <n v="30.7"/>
    <x v="261"/>
    <x v="54"/>
    <s v="Bryanfurt"/>
    <x v="1"/>
    <x v="0"/>
    <x v="4"/>
    <x v="2"/>
    <n v="6.14"/>
    <n v="2.2999999999999998"/>
    <n v="7.78"/>
  </r>
  <r>
    <n v="6672"/>
    <x v="111"/>
    <n v="9072"/>
    <n v="574"/>
    <n v="5"/>
    <n v="80.55"/>
    <x v="280"/>
    <x v="115"/>
    <s v="Mcintoshland"/>
    <x v="0"/>
    <x v="3"/>
    <x v="4"/>
    <x v="2"/>
    <n v="16.11"/>
    <n v="1.85"/>
    <n v="2.37"/>
  </r>
  <r>
    <n v="6833"/>
    <x v="270"/>
    <n v="8198"/>
    <n v="494"/>
    <n v="5"/>
    <n v="118.80000000000001"/>
    <x v="295"/>
    <x v="179"/>
    <s v="New Melissaport"/>
    <x v="0"/>
    <x v="4"/>
    <x v="0"/>
    <x v="1"/>
    <n v="23.76"/>
    <n v="1.22"/>
    <n v="6.82"/>
  </r>
  <r>
    <n v="7870"/>
    <x v="271"/>
    <n v="4630"/>
    <n v="694"/>
    <n v="5"/>
    <n v="59.900000000000006"/>
    <x v="148"/>
    <x v="13"/>
    <s v="East Sarah"/>
    <x v="0"/>
    <x v="1"/>
    <x v="1"/>
    <x v="1"/>
    <n v="11.98"/>
    <n v="2.4900000000000002"/>
    <n v="9.2899999999999991"/>
  </r>
  <r>
    <n v="9199"/>
    <x v="2"/>
    <n v="5332"/>
    <n v="574"/>
    <n v="5"/>
    <n v="80.55"/>
    <x v="120"/>
    <x v="98"/>
    <s v="Megantown"/>
    <x v="1"/>
    <x v="3"/>
    <x v="4"/>
    <x v="2"/>
    <n v="16.11"/>
    <n v="1.85"/>
    <n v="2.37"/>
  </r>
  <r>
    <n v="6771"/>
    <x v="146"/>
    <n v="8254"/>
    <n v="670"/>
    <n v="5"/>
    <n v="131.69999999999999"/>
    <x v="296"/>
    <x v="161"/>
    <s v="Joneston"/>
    <x v="0"/>
    <x v="4"/>
    <x v="3"/>
    <x v="1"/>
    <n v="26.34"/>
    <n v="3.85"/>
    <n v="9.32"/>
  </r>
  <r>
    <n v="9267"/>
    <x v="266"/>
    <n v="2494"/>
    <n v="295"/>
    <n v="5"/>
    <n v="137.10000000000002"/>
    <x v="204"/>
    <x v="143"/>
    <s v="East Kyleside"/>
    <x v="1"/>
    <x v="3"/>
    <x v="3"/>
    <x v="2"/>
    <n v="27.42"/>
    <n v="1.54"/>
    <n v="4.1399999999999997"/>
  </r>
  <r>
    <n v="5566"/>
    <x v="65"/>
    <n v="1049"/>
    <n v="737"/>
    <n v="5"/>
    <n v="119"/>
    <x v="297"/>
    <x v="180"/>
    <s v="South Douglas"/>
    <x v="1"/>
    <x v="4"/>
    <x v="2"/>
    <x v="1"/>
    <n v="23.8"/>
    <n v="2.4"/>
    <n v="5.36"/>
  </r>
  <r>
    <n v="8139"/>
    <x v="88"/>
    <n v="6431"/>
    <n v="574"/>
    <n v="5"/>
    <n v="80.55"/>
    <x v="99"/>
    <x v="83"/>
    <s v="Port Elizabeth"/>
    <x v="1"/>
    <x v="3"/>
    <x v="4"/>
    <x v="2"/>
    <n v="16.11"/>
    <n v="1.85"/>
    <n v="2.37"/>
  </r>
  <r>
    <n v="6528"/>
    <x v="272"/>
    <n v="9451"/>
    <n v="890"/>
    <n v="5"/>
    <n v="140.19999999999999"/>
    <x v="14"/>
    <x v="13"/>
    <s v="North Jonathan"/>
    <x v="1"/>
    <x v="0"/>
    <x v="1"/>
    <x v="1"/>
    <n v="28.04"/>
    <n v="3.37"/>
    <n v="2.1"/>
  </r>
  <r>
    <n v="9499"/>
    <x v="184"/>
    <n v="1695"/>
    <n v="677"/>
    <n v="5"/>
    <n v="28.599999999999998"/>
    <x v="205"/>
    <x v="126"/>
    <s v="Port Kaitlin"/>
    <x v="0"/>
    <x v="3"/>
    <x v="1"/>
    <x v="0"/>
    <n v="5.72"/>
    <n v="1.28"/>
    <n v="3.05"/>
  </r>
  <r>
    <n v="9044"/>
    <x v="46"/>
    <n v="3854"/>
    <n v="694"/>
    <n v="5"/>
    <n v="59.900000000000006"/>
    <x v="52"/>
    <x v="46"/>
    <s v="Jacobfurt"/>
    <x v="0"/>
    <x v="1"/>
    <x v="1"/>
    <x v="1"/>
    <n v="11.98"/>
    <n v="2.4900000000000002"/>
    <n v="9.2899999999999991"/>
  </r>
  <r>
    <n v="6297"/>
    <x v="115"/>
    <n v="7776"/>
    <n v="549"/>
    <n v="5"/>
    <n v="71.25"/>
    <x v="174"/>
    <x v="119"/>
    <s v="Evanmouth"/>
    <x v="0"/>
    <x v="0"/>
    <x v="3"/>
    <x v="0"/>
    <n v="14.25"/>
    <n v="3.12"/>
    <n v="9.08"/>
  </r>
  <r>
    <n v="5907"/>
    <x v="189"/>
    <n v="3403"/>
    <n v="494"/>
    <n v="5"/>
    <n v="118.80000000000001"/>
    <x v="298"/>
    <x v="12"/>
    <s v="Brendaview"/>
    <x v="0"/>
    <x v="4"/>
    <x v="0"/>
    <x v="1"/>
    <n v="23.76"/>
    <n v="1.22"/>
    <n v="6.82"/>
  </r>
  <r>
    <n v="7859"/>
    <x v="273"/>
    <n v="3077"/>
    <n v="625"/>
    <n v="5"/>
    <n v="89.9"/>
    <x v="108"/>
    <x v="89"/>
    <s v="Sarahburgh"/>
    <x v="1"/>
    <x v="0"/>
    <x v="0"/>
    <x v="1"/>
    <n v="17.98"/>
    <n v="3.79"/>
    <n v="8.48"/>
  </r>
  <r>
    <n v="7379"/>
    <x v="234"/>
    <n v="3854"/>
    <n v="890"/>
    <n v="5"/>
    <n v="140.19999999999999"/>
    <x v="52"/>
    <x v="46"/>
    <s v="Jacobfurt"/>
    <x v="0"/>
    <x v="0"/>
    <x v="1"/>
    <x v="1"/>
    <n v="28.04"/>
    <n v="3.37"/>
    <n v="2.1"/>
  </r>
  <r>
    <n v="7309"/>
    <x v="166"/>
    <n v="9683"/>
    <n v="654"/>
    <n v="5"/>
    <n v="66.349999999999994"/>
    <x v="157"/>
    <x v="121"/>
    <s v="Port Jessicashire"/>
    <x v="0"/>
    <x v="3"/>
    <x v="0"/>
    <x v="2"/>
    <n v="13.27"/>
    <n v="2.27"/>
    <n v="9.16"/>
  </r>
  <r>
    <n v="7675"/>
    <x v="274"/>
    <n v="6468"/>
    <n v="259"/>
    <n v="5"/>
    <n v="30.7"/>
    <x v="102"/>
    <x v="69"/>
    <s v="Samuelview"/>
    <x v="0"/>
    <x v="0"/>
    <x v="4"/>
    <x v="2"/>
    <n v="6.14"/>
    <n v="2.2999999999999998"/>
    <n v="7.78"/>
  </r>
  <r>
    <n v="6595"/>
    <x v="275"/>
    <n v="9596"/>
    <n v="653"/>
    <n v="5"/>
    <n v="34.1"/>
    <x v="278"/>
    <x v="17"/>
    <s v="South Earlport"/>
    <x v="1"/>
    <x v="2"/>
    <x v="4"/>
    <x v="0"/>
    <n v="6.82"/>
    <n v="2.2799999999999998"/>
    <n v="6.28"/>
  </r>
  <r>
    <n v="5891"/>
    <x v="152"/>
    <n v="7560"/>
    <n v="654"/>
    <n v="5"/>
    <n v="66.349999999999994"/>
    <x v="104"/>
    <x v="85"/>
    <s v="Alexandratown"/>
    <x v="0"/>
    <x v="3"/>
    <x v="0"/>
    <x v="2"/>
    <n v="13.27"/>
    <n v="2.27"/>
    <n v="9.16"/>
  </r>
  <r>
    <n v="7723"/>
    <x v="211"/>
    <n v="2243"/>
    <n v="295"/>
    <n v="5"/>
    <n v="137.10000000000002"/>
    <x v="117"/>
    <x v="95"/>
    <s v="Prattburgh"/>
    <x v="0"/>
    <x v="3"/>
    <x v="3"/>
    <x v="2"/>
    <n v="27.42"/>
    <n v="1.54"/>
    <n v="4.1399999999999997"/>
  </r>
  <r>
    <n v="6501"/>
    <x v="24"/>
    <n v="1145"/>
    <n v="251"/>
    <n v="5"/>
    <n v="53.8"/>
    <x v="299"/>
    <x v="153"/>
    <s v="Fuentesborough"/>
    <x v="1"/>
    <x v="4"/>
    <x v="0"/>
    <x v="2"/>
    <n v="10.76"/>
    <n v="2.34"/>
    <n v="6.55"/>
  </r>
  <r>
    <n v="8217"/>
    <x v="184"/>
    <n v="7054"/>
    <n v="600"/>
    <n v="5"/>
    <n v="28.4"/>
    <x v="300"/>
    <x v="181"/>
    <s v="North Christopherview"/>
    <x v="0"/>
    <x v="1"/>
    <x v="4"/>
    <x v="2"/>
    <n v="5.68"/>
    <n v="3.95"/>
    <n v="3.74"/>
  </r>
  <r>
    <n v="5110"/>
    <x v="47"/>
    <n v="6081"/>
    <n v="654"/>
    <n v="5"/>
    <n v="66.349999999999994"/>
    <x v="301"/>
    <x v="155"/>
    <s v="Lake Kevinberg"/>
    <x v="0"/>
    <x v="3"/>
    <x v="0"/>
    <x v="2"/>
    <n v="13.27"/>
    <n v="2.27"/>
    <n v="9.16"/>
  </r>
  <r>
    <n v="8884"/>
    <x v="103"/>
    <n v="5004"/>
    <n v="232"/>
    <n v="5"/>
    <n v="137.65"/>
    <x v="251"/>
    <x v="123"/>
    <s v="Dunnton"/>
    <x v="0"/>
    <x v="1"/>
    <x v="2"/>
    <x v="0"/>
    <n v="27.53"/>
    <n v="1.27"/>
    <n v="3.87"/>
  </r>
  <r>
    <n v="8098"/>
    <x v="276"/>
    <n v="9632"/>
    <n v="169"/>
    <n v="5"/>
    <n v="132.05000000000001"/>
    <x v="302"/>
    <x v="3"/>
    <s v="Patrickbury"/>
    <x v="0"/>
    <x v="0"/>
    <x v="0"/>
    <x v="0"/>
    <n v="26.41"/>
    <n v="2.2999999999999998"/>
    <n v="6.3"/>
  </r>
  <r>
    <n v="5225"/>
    <x v="169"/>
    <n v="4434"/>
    <n v="737"/>
    <n v="5"/>
    <n v="119"/>
    <x v="303"/>
    <x v="118"/>
    <s v="East Jacobburgh"/>
    <x v="0"/>
    <x v="4"/>
    <x v="2"/>
    <x v="1"/>
    <n v="23.8"/>
    <n v="2.4"/>
    <n v="5.36"/>
  </r>
  <r>
    <n v="7746"/>
    <x v="29"/>
    <n v="4123"/>
    <n v="223"/>
    <n v="5"/>
    <n v="80.7"/>
    <x v="304"/>
    <x v="110"/>
    <s v="North James"/>
    <x v="1"/>
    <x v="3"/>
    <x v="5"/>
    <x v="1"/>
    <n v="16.14"/>
    <n v="4.3600000000000003"/>
    <n v="2.31"/>
  </r>
  <r>
    <n v="9335"/>
    <x v="128"/>
    <n v="3398"/>
    <n v="232"/>
    <n v="5"/>
    <n v="137.65"/>
    <x v="305"/>
    <x v="16"/>
    <s v="East Gregton"/>
    <x v="0"/>
    <x v="1"/>
    <x v="2"/>
    <x v="0"/>
    <n v="27.53"/>
    <n v="1.27"/>
    <n v="3.87"/>
  </r>
  <r>
    <n v="5298"/>
    <x v="69"/>
    <n v="3436"/>
    <n v="106"/>
    <n v="5"/>
    <n v="94.3"/>
    <x v="306"/>
    <x v="80"/>
    <s v="Trevorbury"/>
    <x v="0"/>
    <x v="2"/>
    <x v="2"/>
    <x v="1"/>
    <n v="18.86"/>
    <n v="1.07"/>
    <n v="6.77"/>
  </r>
  <r>
    <n v="7134"/>
    <x v="277"/>
    <n v="2888"/>
    <n v="670"/>
    <n v="5"/>
    <n v="131.69999999999999"/>
    <x v="236"/>
    <x v="157"/>
    <s v="Keithstad"/>
    <x v="0"/>
    <x v="4"/>
    <x v="3"/>
    <x v="1"/>
    <n v="26.34"/>
    <n v="3.85"/>
    <n v="9.32"/>
  </r>
  <r>
    <n v="8990"/>
    <x v="206"/>
    <n v="7849"/>
    <n v="625"/>
    <n v="5"/>
    <n v="89.9"/>
    <x v="155"/>
    <x v="120"/>
    <s v="Jennaton"/>
    <x v="0"/>
    <x v="0"/>
    <x v="0"/>
    <x v="1"/>
    <n v="17.98"/>
    <n v="3.79"/>
    <n v="8.48"/>
  </r>
  <r>
    <n v="7634"/>
    <x v="278"/>
    <n v="2639"/>
    <n v="494"/>
    <n v="5"/>
    <n v="118.80000000000001"/>
    <x v="232"/>
    <x v="107"/>
    <s v="West Ryanland"/>
    <x v="0"/>
    <x v="4"/>
    <x v="0"/>
    <x v="1"/>
    <n v="23.76"/>
    <n v="1.22"/>
    <n v="6.82"/>
  </r>
  <r>
    <n v="8351"/>
    <x v="279"/>
    <n v="4123"/>
    <n v="251"/>
    <n v="5"/>
    <n v="53.8"/>
    <x v="304"/>
    <x v="110"/>
    <s v="North James"/>
    <x v="1"/>
    <x v="4"/>
    <x v="0"/>
    <x v="2"/>
    <n v="10.76"/>
    <n v="2.34"/>
    <n v="6.55"/>
  </r>
  <r>
    <n v="6337"/>
    <x v="49"/>
    <n v="1199"/>
    <n v="670"/>
    <n v="5"/>
    <n v="131.69999999999999"/>
    <x v="67"/>
    <x v="38"/>
    <s v="South Jillianmouth"/>
    <x v="1"/>
    <x v="4"/>
    <x v="3"/>
    <x v="1"/>
    <n v="26.34"/>
    <n v="3.85"/>
    <n v="9.32"/>
  </r>
  <r>
    <n v="6555"/>
    <x v="208"/>
    <n v="8938"/>
    <n v="574"/>
    <n v="5"/>
    <n v="80.55"/>
    <x v="122"/>
    <x v="99"/>
    <s v="East Eric"/>
    <x v="0"/>
    <x v="3"/>
    <x v="4"/>
    <x v="2"/>
    <n v="16.11"/>
    <n v="1.85"/>
    <n v="2.37"/>
  </r>
  <r>
    <n v="5483"/>
    <x v="47"/>
    <n v="9155"/>
    <n v="259"/>
    <n v="5"/>
    <n v="30.7"/>
    <x v="307"/>
    <x v="84"/>
    <s v="Lukechester"/>
    <x v="0"/>
    <x v="0"/>
    <x v="4"/>
    <x v="2"/>
    <n v="6.14"/>
    <n v="2.2999999999999998"/>
    <n v="7.78"/>
  </r>
  <r>
    <n v="7263"/>
    <x v="143"/>
    <n v="3551"/>
    <n v="259"/>
    <n v="5"/>
    <n v="30.7"/>
    <x v="308"/>
    <x v="11"/>
    <s v="Port James"/>
    <x v="0"/>
    <x v="0"/>
    <x v="4"/>
    <x v="2"/>
    <n v="6.14"/>
    <n v="2.2999999999999998"/>
    <n v="7.78"/>
  </r>
  <r>
    <n v="9615"/>
    <x v="69"/>
    <n v="4590"/>
    <n v="295"/>
    <n v="5"/>
    <n v="137.10000000000002"/>
    <x v="309"/>
    <x v="47"/>
    <s v="Ortizside"/>
    <x v="0"/>
    <x v="3"/>
    <x v="3"/>
    <x v="2"/>
    <n v="27.42"/>
    <n v="1.54"/>
    <n v="4.1399999999999997"/>
  </r>
  <r>
    <n v="7106"/>
    <x v="280"/>
    <n v="5083"/>
    <n v="106"/>
    <n v="5"/>
    <n v="94.3"/>
    <x v="56"/>
    <x v="50"/>
    <s v="North Arianaview"/>
    <x v="0"/>
    <x v="2"/>
    <x v="2"/>
    <x v="1"/>
    <n v="18.86"/>
    <n v="1.07"/>
    <n v="6.77"/>
  </r>
  <r>
    <n v="6901"/>
    <x v="262"/>
    <n v="6138"/>
    <n v="549"/>
    <n v="5"/>
    <n v="71.25"/>
    <x v="114"/>
    <x v="94"/>
    <s v="New Kimberly"/>
    <x v="1"/>
    <x v="0"/>
    <x v="3"/>
    <x v="0"/>
    <n v="14.25"/>
    <n v="3.12"/>
    <n v="9.08"/>
  </r>
  <r>
    <n v="9459"/>
    <x v="188"/>
    <n v="6137"/>
    <n v="890"/>
    <n v="5"/>
    <n v="140.19999999999999"/>
    <x v="91"/>
    <x v="78"/>
    <s v="Hillton"/>
    <x v="1"/>
    <x v="0"/>
    <x v="1"/>
    <x v="1"/>
    <n v="28.04"/>
    <n v="3.37"/>
    <n v="2.1"/>
  </r>
  <r>
    <n v="9217"/>
    <x v="48"/>
    <n v="1833"/>
    <n v="890"/>
    <n v="5"/>
    <n v="140.19999999999999"/>
    <x v="310"/>
    <x v="137"/>
    <s v="East Sarahstad"/>
    <x v="0"/>
    <x v="0"/>
    <x v="1"/>
    <x v="1"/>
    <n v="28.04"/>
    <n v="3.37"/>
    <n v="2.1"/>
  </r>
  <r>
    <n v="7101"/>
    <x v="121"/>
    <n v="3436"/>
    <n v="654"/>
    <n v="5"/>
    <n v="66.349999999999994"/>
    <x v="306"/>
    <x v="80"/>
    <s v="Trevorbury"/>
    <x v="0"/>
    <x v="3"/>
    <x v="0"/>
    <x v="2"/>
    <n v="13.27"/>
    <n v="2.27"/>
    <n v="9.16"/>
  </r>
  <r>
    <n v="8164"/>
    <x v="132"/>
    <n v="7189"/>
    <n v="169"/>
    <n v="5"/>
    <n v="132.05000000000001"/>
    <x v="167"/>
    <x v="128"/>
    <s v="West Lauramouth"/>
    <x v="0"/>
    <x v="0"/>
    <x v="0"/>
    <x v="0"/>
    <n v="26.41"/>
    <n v="2.2999999999999998"/>
    <n v="6.3"/>
  </r>
  <r>
    <n v="7739"/>
    <x v="138"/>
    <n v="4803"/>
    <n v="890"/>
    <n v="5"/>
    <n v="140.19999999999999"/>
    <x v="176"/>
    <x v="132"/>
    <s v="Penningtonmouth"/>
    <x v="1"/>
    <x v="0"/>
    <x v="1"/>
    <x v="1"/>
    <n v="28.04"/>
    <n v="3.37"/>
    <n v="2.1"/>
  </r>
  <r>
    <n v="8032"/>
    <x v="281"/>
    <n v="9518"/>
    <n v="106"/>
    <n v="5"/>
    <n v="94.3"/>
    <x v="33"/>
    <x v="31"/>
    <s v="Nicholsstad"/>
    <x v="0"/>
    <x v="2"/>
    <x v="2"/>
    <x v="1"/>
    <n v="18.86"/>
    <n v="1.07"/>
    <n v="6.77"/>
  </r>
  <r>
    <n v="5560"/>
    <x v="226"/>
    <n v="4965"/>
    <n v="600"/>
    <n v="5"/>
    <n v="28.4"/>
    <x v="311"/>
    <x v="94"/>
    <s v="West Jose"/>
    <x v="0"/>
    <x v="1"/>
    <x v="4"/>
    <x v="2"/>
    <n v="5.68"/>
    <n v="3.95"/>
    <n v="3.74"/>
  </r>
  <r>
    <n v="6979"/>
    <x v="55"/>
    <n v="9568"/>
    <n v="677"/>
    <n v="5"/>
    <n v="28.599999999999998"/>
    <x v="291"/>
    <x v="178"/>
    <s v="North Ian"/>
    <x v="0"/>
    <x v="3"/>
    <x v="1"/>
    <x v="0"/>
    <n v="5.72"/>
    <n v="1.28"/>
    <n v="3.05"/>
  </r>
  <r>
    <n v="5294"/>
    <x v="130"/>
    <n v="2928"/>
    <n v="890"/>
    <n v="5"/>
    <n v="140.19999999999999"/>
    <x v="221"/>
    <x v="132"/>
    <s v="Lake Peterfort"/>
    <x v="0"/>
    <x v="0"/>
    <x v="1"/>
    <x v="1"/>
    <n v="28.04"/>
    <n v="3.37"/>
    <n v="2.1"/>
  </r>
  <r>
    <n v="8040"/>
    <x v="214"/>
    <n v="8325"/>
    <n v="890"/>
    <n v="5"/>
    <n v="140.19999999999999"/>
    <x v="312"/>
    <x v="85"/>
    <s v="Davisbury"/>
    <x v="1"/>
    <x v="0"/>
    <x v="1"/>
    <x v="1"/>
    <n v="28.04"/>
    <n v="3.37"/>
    <n v="2.1"/>
  </r>
  <r>
    <n v="8511"/>
    <x v="117"/>
    <n v="2603"/>
    <n v="625"/>
    <n v="5"/>
    <n v="89.9"/>
    <x v="313"/>
    <x v="49"/>
    <s v="South Jeffrey"/>
    <x v="0"/>
    <x v="0"/>
    <x v="0"/>
    <x v="1"/>
    <n v="17.98"/>
    <n v="3.79"/>
    <n v="8.48"/>
  </r>
  <r>
    <n v="6120"/>
    <x v="23"/>
    <n v="8938"/>
    <n v="670"/>
    <n v="5"/>
    <n v="131.69999999999999"/>
    <x v="122"/>
    <x v="99"/>
    <s v="East Eric"/>
    <x v="0"/>
    <x v="4"/>
    <x v="3"/>
    <x v="1"/>
    <n v="26.34"/>
    <n v="3.85"/>
    <n v="9.32"/>
  </r>
  <r>
    <n v="9064"/>
    <x v="282"/>
    <n v="7103"/>
    <n v="169"/>
    <n v="5"/>
    <n v="132.05000000000001"/>
    <x v="89"/>
    <x v="76"/>
    <s v="Port Wesley"/>
    <x v="0"/>
    <x v="0"/>
    <x v="0"/>
    <x v="0"/>
    <n v="26.41"/>
    <n v="2.2999999999999998"/>
    <n v="6.3"/>
  </r>
  <r>
    <n v="9407"/>
    <x v="0"/>
    <n v="1029"/>
    <n v="251"/>
    <n v="5"/>
    <n v="53.8"/>
    <x v="37"/>
    <x v="34"/>
    <s v="Kylestad"/>
    <x v="0"/>
    <x v="4"/>
    <x v="0"/>
    <x v="2"/>
    <n v="10.76"/>
    <n v="2.34"/>
    <n v="6.55"/>
  </r>
  <r>
    <n v="8846"/>
    <x v="169"/>
    <n v="7776"/>
    <n v="653"/>
    <n v="5"/>
    <n v="34.1"/>
    <x v="174"/>
    <x v="119"/>
    <s v="Evanmouth"/>
    <x v="0"/>
    <x v="2"/>
    <x v="4"/>
    <x v="0"/>
    <n v="6.82"/>
    <n v="2.2799999999999998"/>
    <n v="6.28"/>
  </r>
  <r>
    <n v="5563"/>
    <x v="110"/>
    <n v="2928"/>
    <n v="251"/>
    <n v="5"/>
    <n v="53.8"/>
    <x v="221"/>
    <x v="132"/>
    <s v="Lake Peterfort"/>
    <x v="0"/>
    <x v="4"/>
    <x v="0"/>
    <x v="2"/>
    <n v="10.76"/>
    <n v="2.34"/>
    <n v="6.55"/>
  </r>
  <r>
    <n v="5914"/>
    <x v="191"/>
    <n v="9984"/>
    <n v="625"/>
    <n v="5"/>
    <n v="89.9"/>
    <x v="263"/>
    <x v="168"/>
    <s v="Scottton"/>
    <x v="1"/>
    <x v="0"/>
    <x v="0"/>
    <x v="1"/>
    <n v="17.98"/>
    <n v="3.79"/>
    <n v="8.48"/>
  </r>
  <r>
    <n v="9988"/>
    <x v="50"/>
    <n v="7339"/>
    <n v="259"/>
    <n v="5"/>
    <n v="30.7"/>
    <x v="47"/>
    <x v="42"/>
    <s v="East Kaitlynberg"/>
    <x v="0"/>
    <x v="0"/>
    <x v="4"/>
    <x v="2"/>
    <n v="6.14"/>
    <n v="2.2999999999999998"/>
    <n v="7.78"/>
  </r>
  <r>
    <n v="6094"/>
    <x v="71"/>
    <n v="4494"/>
    <n v="694"/>
    <n v="5"/>
    <n v="59.900000000000006"/>
    <x v="314"/>
    <x v="111"/>
    <s v="Valerieshire"/>
    <x v="0"/>
    <x v="1"/>
    <x v="1"/>
    <x v="1"/>
    <n v="11.98"/>
    <n v="2.4900000000000002"/>
    <n v="9.2899999999999991"/>
  </r>
  <r>
    <n v="6299"/>
    <x v="193"/>
    <n v="1335"/>
    <n v="653"/>
    <n v="5"/>
    <n v="34.1"/>
    <x v="149"/>
    <x v="117"/>
    <s v="Lake Janetchester"/>
    <x v="0"/>
    <x v="2"/>
    <x v="4"/>
    <x v="0"/>
    <n v="6.82"/>
    <n v="2.2799999999999998"/>
    <n v="6.28"/>
  </r>
  <r>
    <n v="5093"/>
    <x v="283"/>
    <n v="1368"/>
    <n v="251"/>
    <n v="5"/>
    <n v="53.8"/>
    <x v="315"/>
    <x v="182"/>
    <s v="Castromouth"/>
    <x v="1"/>
    <x v="4"/>
    <x v="0"/>
    <x v="2"/>
    <n v="10.76"/>
    <n v="2.34"/>
    <n v="6.55"/>
  </r>
  <r>
    <n v="5346"/>
    <x v="262"/>
    <n v="4146"/>
    <n v="625"/>
    <n v="5"/>
    <n v="89.9"/>
    <x v="316"/>
    <x v="6"/>
    <s v="Reedport"/>
    <x v="0"/>
    <x v="0"/>
    <x v="0"/>
    <x v="1"/>
    <n v="17.98"/>
    <n v="3.79"/>
    <n v="8.48"/>
  </r>
  <r>
    <n v="7418"/>
    <x v="35"/>
    <n v="9796"/>
    <n v="494"/>
    <n v="5"/>
    <n v="118.80000000000001"/>
    <x v="118"/>
    <x v="96"/>
    <s v="Donnafurt"/>
    <x v="0"/>
    <x v="4"/>
    <x v="0"/>
    <x v="1"/>
    <n v="23.76"/>
    <n v="1.22"/>
    <n v="6.82"/>
  </r>
  <r>
    <n v="8325"/>
    <x v="284"/>
    <n v="6630"/>
    <n v="670"/>
    <n v="5"/>
    <n v="131.69999999999999"/>
    <x v="317"/>
    <x v="158"/>
    <s v="New Timothymouth"/>
    <x v="0"/>
    <x v="4"/>
    <x v="3"/>
    <x v="1"/>
    <n v="26.34"/>
    <n v="3.85"/>
    <n v="9.32"/>
  </r>
  <r>
    <n v="6406"/>
    <x v="130"/>
    <n v="9615"/>
    <n v="223"/>
    <n v="5"/>
    <n v="80.7"/>
    <x v="225"/>
    <x v="151"/>
    <s v="Romeromouth"/>
    <x v="0"/>
    <x v="3"/>
    <x v="5"/>
    <x v="1"/>
    <n v="16.14"/>
    <n v="4.3600000000000003"/>
    <n v="2.31"/>
  </r>
  <r>
    <n v="6572"/>
    <x v="264"/>
    <n v="2726"/>
    <n v="574"/>
    <n v="5"/>
    <n v="80.55"/>
    <x v="218"/>
    <x v="25"/>
    <s v="North Amy"/>
    <x v="0"/>
    <x v="3"/>
    <x v="4"/>
    <x v="2"/>
    <n v="16.11"/>
    <n v="1.85"/>
    <n v="2.37"/>
  </r>
  <r>
    <n v="9902"/>
    <x v="285"/>
    <n v="5083"/>
    <n v="549"/>
    <n v="5"/>
    <n v="71.25"/>
    <x v="56"/>
    <x v="50"/>
    <s v="North Arianaview"/>
    <x v="0"/>
    <x v="0"/>
    <x v="3"/>
    <x v="0"/>
    <n v="14.25"/>
    <n v="3.12"/>
    <n v="9.08"/>
  </r>
  <r>
    <n v="9421"/>
    <x v="286"/>
    <n v="9945"/>
    <n v="574"/>
    <n v="5"/>
    <n v="80.55"/>
    <x v="318"/>
    <x v="183"/>
    <s v="Cindyberg"/>
    <x v="1"/>
    <x v="3"/>
    <x v="4"/>
    <x v="2"/>
    <n v="16.11"/>
    <n v="1.85"/>
    <n v="2.37"/>
  </r>
  <r>
    <n v="5606"/>
    <x v="287"/>
    <n v="3256"/>
    <n v="654"/>
    <n v="5"/>
    <n v="66.349999999999994"/>
    <x v="319"/>
    <x v="132"/>
    <s v="Roseberg"/>
    <x v="1"/>
    <x v="3"/>
    <x v="0"/>
    <x v="2"/>
    <n v="13.27"/>
    <n v="2.27"/>
    <n v="9.16"/>
  </r>
  <r>
    <n v="7573"/>
    <x v="241"/>
    <n v="6132"/>
    <n v="251"/>
    <n v="5"/>
    <n v="53.8"/>
    <x v="26"/>
    <x v="25"/>
    <s v="Kathleenton"/>
    <x v="0"/>
    <x v="4"/>
    <x v="0"/>
    <x v="2"/>
    <n v="10.76"/>
    <n v="2.34"/>
    <n v="6.55"/>
  </r>
  <r>
    <n v="9905"/>
    <x v="210"/>
    <n v="8232"/>
    <n v="737"/>
    <n v="5"/>
    <n v="119"/>
    <x v="320"/>
    <x v="184"/>
    <s v="Sweeneyhaven"/>
    <x v="0"/>
    <x v="4"/>
    <x v="2"/>
    <x v="1"/>
    <n v="23.8"/>
    <n v="2.4"/>
    <n v="5.36"/>
  </r>
  <r>
    <n v="5191"/>
    <x v="12"/>
    <n v="2344"/>
    <n v="259"/>
    <n v="5"/>
    <n v="30.7"/>
    <x v="121"/>
    <x v="87"/>
    <s v="North Kelly"/>
    <x v="0"/>
    <x v="0"/>
    <x v="4"/>
    <x v="2"/>
    <n v="6.14"/>
    <n v="2.2999999999999998"/>
    <n v="7.78"/>
  </r>
  <r>
    <n v="7139"/>
    <x v="251"/>
    <n v="4696"/>
    <n v="600"/>
    <n v="5"/>
    <n v="28.4"/>
    <x v="80"/>
    <x v="70"/>
    <s v="Charlesstad"/>
    <x v="0"/>
    <x v="1"/>
    <x v="4"/>
    <x v="2"/>
    <n v="5.68"/>
    <n v="3.95"/>
    <n v="3.74"/>
  </r>
  <r>
    <n v="6392"/>
    <x v="285"/>
    <n v="4838"/>
    <n v="169"/>
    <n v="5"/>
    <n v="132.05000000000001"/>
    <x v="86"/>
    <x v="73"/>
    <s v="Myersberg"/>
    <x v="0"/>
    <x v="0"/>
    <x v="0"/>
    <x v="0"/>
    <n v="26.41"/>
    <n v="2.2999999999999998"/>
    <n v="6.3"/>
  </r>
  <r>
    <n v="7169"/>
    <x v="10"/>
    <n v="7339"/>
    <n v="223"/>
    <n v="5"/>
    <n v="80.7"/>
    <x v="47"/>
    <x v="42"/>
    <s v="East Kaitlynberg"/>
    <x v="0"/>
    <x v="3"/>
    <x v="5"/>
    <x v="1"/>
    <n v="16.14"/>
    <n v="4.3600000000000003"/>
    <n v="2.31"/>
  </r>
  <r>
    <n v="9320"/>
    <x v="288"/>
    <n v="6127"/>
    <n v="737"/>
    <n v="5"/>
    <n v="119"/>
    <x v="321"/>
    <x v="103"/>
    <s v="Baldwinmouth"/>
    <x v="0"/>
    <x v="4"/>
    <x v="2"/>
    <x v="1"/>
    <n v="23.8"/>
    <n v="2.4"/>
    <n v="5.36"/>
  </r>
  <r>
    <n v="7167"/>
    <x v="289"/>
    <n v="5726"/>
    <n v="251"/>
    <n v="5"/>
    <n v="53.8"/>
    <x v="57"/>
    <x v="51"/>
    <s v="West Lisatown"/>
    <x v="1"/>
    <x v="4"/>
    <x v="0"/>
    <x v="2"/>
    <n v="10.76"/>
    <n v="2.34"/>
    <n v="6.55"/>
  </r>
  <r>
    <n v="9923"/>
    <x v="290"/>
    <n v="2265"/>
    <n v="394"/>
    <n v="5"/>
    <n v="119.5"/>
    <x v="228"/>
    <x v="142"/>
    <s v="Davidburgh"/>
    <x v="0"/>
    <x v="2"/>
    <x v="3"/>
    <x v="2"/>
    <n v="23.9"/>
    <n v="2.15"/>
    <n v="9.31"/>
  </r>
  <r>
    <n v="5100"/>
    <x v="78"/>
    <n v="8417"/>
    <n v="737"/>
    <n v="5"/>
    <n v="119"/>
    <x v="136"/>
    <x v="109"/>
    <s v="Lake Todd"/>
    <x v="1"/>
    <x v="4"/>
    <x v="2"/>
    <x v="1"/>
    <n v="23.8"/>
    <n v="2.4"/>
    <n v="5.36"/>
  </r>
  <r>
    <n v="9576"/>
    <x v="270"/>
    <n v="9658"/>
    <n v="677"/>
    <n v="5"/>
    <n v="28.599999999999998"/>
    <x v="322"/>
    <x v="185"/>
    <s v="Davidton"/>
    <x v="1"/>
    <x v="3"/>
    <x v="1"/>
    <x v="0"/>
    <n v="5.72"/>
    <n v="1.28"/>
    <n v="3.05"/>
  </r>
  <r>
    <n v="7867"/>
    <x v="191"/>
    <n v="7139"/>
    <n v="232"/>
    <n v="5"/>
    <n v="137.65"/>
    <x v="69"/>
    <x v="53"/>
    <s v="South Matthewmouth"/>
    <x v="0"/>
    <x v="1"/>
    <x v="2"/>
    <x v="0"/>
    <n v="27.53"/>
    <n v="1.27"/>
    <n v="3.87"/>
  </r>
  <r>
    <n v="7416"/>
    <x v="20"/>
    <n v="6097"/>
    <n v="890"/>
    <n v="5"/>
    <n v="140.19999999999999"/>
    <x v="239"/>
    <x v="159"/>
    <s v="Port Sherrytown"/>
    <x v="0"/>
    <x v="0"/>
    <x v="1"/>
    <x v="1"/>
    <n v="28.04"/>
    <n v="3.37"/>
    <n v="2.1"/>
  </r>
  <r>
    <n v="5800"/>
    <x v="230"/>
    <n v="6243"/>
    <n v="494"/>
    <n v="5"/>
    <n v="118.80000000000001"/>
    <x v="323"/>
    <x v="186"/>
    <s v="East Dennis"/>
    <x v="0"/>
    <x v="4"/>
    <x v="0"/>
    <x v="1"/>
    <n v="23.76"/>
    <n v="1.22"/>
    <n v="6.82"/>
  </r>
  <r>
    <n v="5966"/>
    <x v="222"/>
    <n v="7214"/>
    <n v="677"/>
    <n v="5"/>
    <n v="28.599999999999998"/>
    <x v="250"/>
    <x v="41"/>
    <s v="Gonzalezmouth"/>
    <x v="0"/>
    <x v="3"/>
    <x v="1"/>
    <x v="0"/>
    <n v="5.72"/>
    <n v="1.28"/>
    <n v="3.05"/>
  </r>
  <r>
    <n v="7408"/>
    <x v="256"/>
    <n v="2995"/>
    <n v="549"/>
    <n v="5"/>
    <n v="71.25"/>
    <x v="51"/>
    <x v="45"/>
    <s v="Spearsmouth"/>
    <x v="0"/>
    <x v="0"/>
    <x v="3"/>
    <x v="0"/>
    <n v="14.25"/>
    <n v="3.12"/>
    <n v="9.08"/>
  </r>
  <r>
    <n v="5057"/>
    <x v="208"/>
    <n v="4300"/>
    <n v="737"/>
    <n v="5"/>
    <n v="119"/>
    <x v="74"/>
    <x v="64"/>
    <s v="New Mariatown"/>
    <x v="0"/>
    <x v="4"/>
    <x v="2"/>
    <x v="1"/>
    <n v="23.8"/>
    <n v="2.4"/>
    <n v="5.36"/>
  </r>
  <r>
    <n v="8673"/>
    <x v="10"/>
    <n v="2470"/>
    <n v="600"/>
    <n v="5"/>
    <n v="28.4"/>
    <x v="324"/>
    <x v="35"/>
    <s v="Danielleberg"/>
    <x v="0"/>
    <x v="1"/>
    <x v="4"/>
    <x v="2"/>
    <n v="5.68"/>
    <n v="3.95"/>
    <n v="3.74"/>
  </r>
  <r>
    <n v="9195"/>
    <x v="196"/>
    <n v="2439"/>
    <n v="574"/>
    <n v="5"/>
    <n v="80.55"/>
    <x v="172"/>
    <x v="131"/>
    <s v="Tonyberg"/>
    <x v="0"/>
    <x v="3"/>
    <x v="4"/>
    <x v="2"/>
    <n v="16.11"/>
    <n v="1.85"/>
    <n v="2.37"/>
  </r>
  <r>
    <n v="9092"/>
    <x v="62"/>
    <n v="4300"/>
    <n v="654"/>
    <n v="5"/>
    <n v="66.349999999999994"/>
    <x v="74"/>
    <x v="64"/>
    <s v="New Mariatown"/>
    <x v="0"/>
    <x v="3"/>
    <x v="0"/>
    <x v="2"/>
    <n v="13.27"/>
    <n v="2.27"/>
    <n v="9.16"/>
  </r>
  <r>
    <n v="9972"/>
    <x v="78"/>
    <n v="7995"/>
    <n v="890"/>
    <n v="5"/>
    <n v="140.19999999999999"/>
    <x v="66"/>
    <x v="59"/>
    <s v="Carrollton"/>
    <x v="0"/>
    <x v="0"/>
    <x v="1"/>
    <x v="1"/>
    <n v="28.04"/>
    <n v="3.37"/>
    <n v="2.1"/>
  </r>
  <r>
    <n v="6799"/>
    <x v="291"/>
    <n v="4634"/>
    <n v="494"/>
    <n v="5"/>
    <n v="118.80000000000001"/>
    <x v="325"/>
    <x v="162"/>
    <s v="Port Jonathanport"/>
    <x v="1"/>
    <x v="4"/>
    <x v="0"/>
    <x v="1"/>
    <n v="23.76"/>
    <n v="1.22"/>
    <n v="6.82"/>
  </r>
  <r>
    <n v="9747"/>
    <x v="119"/>
    <n v="3403"/>
    <n v="653"/>
    <n v="5"/>
    <n v="34.1"/>
    <x v="298"/>
    <x v="12"/>
    <s v="Brendaview"/>
    <x v="0"/>
    <x v="2"/>
    <x v="4"/>
    <x v="0"/>
    <n v="6.82"/>
    <n v="2.2799999999999998"/>
    <n v="6.28"/>
  </r>
  <r>
    <n v="7578"/>
    <x v="234"/>
    <n v="5868"/>
    <n v="654"/>
    <n v="5"/>
    <n v="66.349999999999994"/>
    <x v="178"/>
    <x v="134"/>
    <s v="South Michael"/>
    <x v="1"/>
    <x v="3"/>
    <x v="0"/>
    <x v="2"/>
    <n v="13.27"/>
    <n v="2.27"/>
    <n v="9.16"/>
  </r>
  <r>
    <n v="7431"/>
    <x v="240"/>
    <n v="6548"/>
    <n v="394"/>
    <n v="5"/>
    <n v="119.5"/>
    <x v="286"/>
    <x v="176"/>
    <s v="Denisefurt"/>
    <x v="1"/>
    <x v="2"/>
    <x v="3"/>
    <x v="2"/>
    <n v="23.9"/>
    <n v="2.15"/>
    <n v="9.31"/>
  </r>
  <r>
    <n v="9355"/>
    <x v="234"/>
    <n v="7736"/>
    <n v="251"/>
    <n v="5"/>
    <n v="53.8"/>
    <x v="326"/>
    <x v="187"/>
    <s v="Lake Nataliefurt"/>
    <x v="1"/>
    <x v="4"/>
    <x v="0"/>
    <x v="2"/>
    <n v="10.76"/>
    <n v="2.34"/>
    <n v="6.55"/>
  </r>
  <r>
    <n v="6658"/>
    <x v="292"/>
    <n v="4868"/>
    <n v="295"/>
    <n v="5"/>
    <n v="137.10000000000002"/>
    <x v="109"/>
    <x v="90"/>
    <s v="Smithton"/>
    <x v="1"/>
    <x v="3"/>
    <x v="3"/>
    <x v="2"/>
    <n v="27.42"/>
    <n v="1.54"/>
    <n v="4.1399999999999997"/>
  </r>
  <r>
    <n v="6007"/>
    <x v="47"/>
    <n v="8737"/>
    <n v="251"/>
    <n v="5"/>
    <n v="53.8"/>
    <x v="293"/>
    <x v="73"/>
    <s v="West Jenny"/>
    <x v="0"/>
    <x v="4"/>
    <x v="0"/>
    <x v="2"/>
    <n v="10.76"/>
    <n v="2.34"/>
    <n v="6.55"/>
  </r>
  <r>
    <n v="5836"/>
    <x v="186"/>
    <n v="9016"/>
    <n v="677"/>
    <n v="5"/>
    <n v="28.599999999999998"/>
    <x v="103"/>
    <x v="50"/>
    <s v="Port Rachel"/>
    <x v="0"/>
    <x v="3"/>
    <x v="1"/>
    <x v="0"/>
    <n v="5.72"/>
    <n v="1.28"/>
    <n v="3.05"/>
  </r>
  <r>
    <n v="9450"/>
    <x v="10"/>
    <n v="3470"/>
    <n v="653"/>
    <n v="5"/>
    <n v="34.1"/>
    <x v="327"/>
    <x v="116"/>
    <s v="North Samantha"/>
    <x v="0"/>
    <x v="2"/>
    <x v="4"/>
    <x v="0"/>
    <n v="6.82"/>
    <n v="2.2799999999999998"/>
    <n v="6.28"/>
  </r>
  <r>
    <n v="8256"/>
    <x v="293"/>
    <n v="1193"/>
    <n v="494"/>
    <n v="5"/>
    <n v="118.80000000000001"/>
    <x v="210"/>
    <x v="96"/>
    <s v="Joanneside"/>
    <x v="1"/>
    <x v="4"/>
    <x v="0"/>
    <x v="1"/>
    <n v="23.76"/>
    <n v="1.22"/>
    <n v="6.82"/>
  </r>
  <r>
    <n v="7143"/>
    <x v="166"/>
    <n v="9388"/>
    <n v="251"/>
    <n v="5"/>
    <n v="53.8"/>
    <x v="328"/>
    <x v="188"/>
    <s v="New Lindafort"/>
    <x v="0"/>
    <x v="4"/>
    <x v="0"/>
    <x v="2"/>
    <n v="10.76"/>
    <n v="2.34"/>
    <n v="6.55"/>
  </r>
  <r>
    <n v="6029"/>
    <x v="66"/>
    <n v="1980"/>
    <n v="574"/>
    <n v="5"/>
    <n v="80.55"/>
    <x v="329"/>
    <x v="122"/>
    <s v="Jonburgh"/>
    <x v="0"/>
    <x v="3"/>
    <x v="4"/>
    <x v="2"/>
    <n v="16.11"/>
    <n v="1.85"/>
    <n v="2.37"/>
  </r>
  <r>
    <n v="9533"/>
    <x v="4"/>
    <n v="8492"/>
    <n v="890"/>
    <n v="5"/>
    <n v="140.19999999999999"/>
    <x v="20"/>
    <x v="19"/>
    <s v="Jimmybury"/>
    <x v="0"/>
    <x v="0"/>
    <x v="1"/>
    <x v="1"/>
    <n v="28.04"/>
    <n v="3.37"/>
    <n v="2.1"/>
  </r>
  <r>
    <n v="5862"/>
    <x v="76"/>
    <n v="1517"/>
    <n v="169"/>
    <n v="5"/>
    <n v="132.05000000000001"/>
    <x v="116"/>
    <x v="34"/>
    <s v="North William"/>
    <x v="0"/>
    <x v="0"/>
    <x v="0"/>
    <x v="0"/>
    <n v="26.41"/>
    <n v="2.2999999999999998"/>
    <n v="6.3"/>
  </r>
  <r>
    <n v="5088"/>
    <x v="233"/>
    <n v="5478"/>
    <n v="494"/>
    <n v="5"/>
    <n v="118.80000000000001"/>
    <x v="330"/>
    <x v="189"/>
    <s v="North Stevenville"/>
    <x v="0"/>
    <x v="4"/>
    <x v="0"/>
    <x v="1"/>
    <n v="23.76"/>
    <n v="1.22"/>
    <n v="6.82"/>
  </r>
  <r>
    <n v="7457"/>
    <x v="294"/>
    <n v="9001"/>
    <n v="223"/>
    <n v="5"/>
    <n v="80.7"/>
    <x v="235"/>
    <x v="156"/>
    <s v="Port Zachary"/>
    <x v="0"/>
    <x v="3"/>
    <x v="5"/>
    <x v="1"/>
    <n v="16.14"/>
    <n v="4.3600000000000003"/>
    <n v="2.31"/>
  </r>
  <r>
    <n v="6545"/>
    <x v="114"/>
    <n v="8335"/>
    <n v="549"/>
    <n v="5"/>
    <n v="71.25"/>
    <x v="245"/>
    <x v="157"/>
    <s v="North Brandonmouth"/>
    <x v="0"/>
    <x v="0"/>
    <x v="3"/>
    <x v="0"/>
    <n v="14.25"/>
    <n v="3.12"/>
    <n v="9.08"/>
  </r>
  <r>
    <n v="7453"/>
    <x v="179"/>
    <n v="5875"/>
    <n v="494"/>
    <n v="5"/>
    <n v="118.80000000000001"/>
    <x v="331"/>
    <x v="172"/>
    <s v="New Laura"/>
    <x v="0"/>
    <x v="4"/>
    <x v="0"/>
    <x v="1"/>
    <n v="23.76"/>
    <n v="1.22"/>
    <n v="6.82"/>
  </r>
  <r>
    <n v="5231"/>
    <x v="229"/>
    <n v="8429"/>
    <n v="549"/>
    <n v="5"/>
    <n v="71.25"/>
    <x v="332"/>
    <x v="84"/>
    <s v="Davisburgh"/>
    <x v="0"/>
    <x v="0"/>
    <x v="3"/>
    <x v="0"/>
    <n v="14.25"/>
    <n v="3.12"/>
    <n v="9.08"/>
  </r>
  <r>
    <n v="6786"/>
    <x v="93"/>
    <n v="1832"/>
    <n v="677"/>
    <n v="5"/>
    <n v="28.599999999999998"/>
    <x v="333"/>
    <x v="37"/>
    <s v="Alexandraberg"/>
    <x v="1"/>
    <x v="3"/>
    <x v="1"/>
    <x v="0"/>
    <n v="5.72"/>
    <n v="1.28"/>
    <n v="3.05"/>
  </r>
  <r>
    <n v="6951"/>
    <x v="51"/>
    <n v="7237"/>
    <n v="251"/>
    <n v="5"/>
    <n v="53.8"/>
    <x v="334"/>
    <x v="59"/>
    <s v="Lake Samantha"/>
    <x v="0"/>
    <x v="4"/>
    <x v="0"/>
    <x v="2"/>
    <n v="10.76"/>
    <n v="2.34"/>
    <n v="6.55"/>
  </r>
  <r>
    <n v="5444"/>
    <x v="295"/>
    <n v="7849"/>
    <n v="737"/>
    <n v="5"/>
    <n v="119"/>
    <x v="155"/>
    <x v="120"/>
    <s v="Jennaton"/>
    <x v="0"/>
    <x v="4"/>
    <x v="2"/>
    <x v="1"/>
    <n v="23.8"/>
    <n v="2.4"/>
    <n v="5.36"/>
  </r>
  <r>
    <n v="7925"/>
    <x v="269"/>
    <n v="4885"/>
    <n v="251"/>
    <n v="5"/>
    <n v="53.8"/>
    <x v="165"/>
    <x v="127"/>
    <s v="East Brittanyberg"/>
    <x v="0"/>
    <x v="4"/>
    <x v="0"/>
    <x v="2"/>
    <n v="10.76"/>
    <n v="2.34"/>
    <n v="6.55"/>
  </r>
  <r>
    <n v="9218"/>
    <x v="278"/>
    <n v="7486"/>
    <n v="625"/>
    <n v="5"/>
    <n v="89.9"/>
    <x v="335"/>
    <x v="161"/>
    <s v="Joseburgh"/>
    <x v="1"/>
    <x v="0"/>
    <x v="0"/>
    <x v="1"/>
    <n v="17.98"/>
    <n v="3.79"/>
    <n v="8.48"/>
  </r>
  <r>
    <n v="8488"/>
    <x v="170"/>
    <n v="2045"/>
    <n v="259"/>
    <n v="5"/>
    <n v="30.7"/>
    <x v="185"/>
    <x v="17"/>
    <s v="West Michael"/>
    <x v="0"/>
    <x v="0"/>
    <x v="4"/>
    <x v="2"/>
    <n v="6.14"/>
    <n v="2.2999999999999998"/>
    <n v="7.78"/>
  </r>
  <r>
    <n v="5876"/>
    <x v="292"/>
    <n v="3198"/>
    <n v="259"/>
    <n v="5"/>
    <n v="30.7"/>
    <x v="336"/>
    <x v="168"/>
    <s v="Reginaldland"/>
    <x v="1"/>
    <x v="0"/>
    <x v="4"/>
    <x v="2"/>
    <n v="6.14"/>
    <n v="2.2999999999999998"/>
    <n v="7.78"/>
  </r>
  <r>
    <n v="8811"/>
    <x v="121"/>
    <n v="2265"/>
    <n v="549"/>
    <n v="5"/>
    <n v="71.25"/>
    <x v="228"/>
    <x v="142"/>
    <s v="Davidburgh"/>
    <x v="0"/>
    <x v="0"/>
    <x v="3"/>
    <x v="0"/>
    <n v="14.25"/>
    <n v="3.12"/>
    <n v="9.08"/>
  </r>
  <r>
    <n v="8173"/>
    <x v="137"/>
    <n v="3213"/>
    <n v="677"/>
    <n v="5"/>
    <n v="28.599999999999998"/>
    <x v="289"/>
    <x v="129"/>
    <s v="Khanchester"/>
    <x v="1"/>
    <x v="3"/>
    <x v="1"/>
    <x v="0"/>
    <n v="5.72"/>
    <n v="1.28"/>
    <n v="3.05"/>
  </r>
  <r>
    <n v="6914"/>
    <x v="224"/>
    <n v="4677"/>
    <n v="653"/>
    <n v="5"/>
    <n v="34.1"/>
    <x v="337"/>
    <x v="112"/>
    <s v="Garciaburgh"/>
    <x v="1"/>
    <x v="2"/>
    <x v="4"/>
    <x v="0"/>
    <n v="6.82"/>
    <n v="2.2799999999999998"/>
    <n v="6.28"/>
  </r>
  <r>
    <n v="7652"/>
    <x v="190"/>
    <n v="2726"/>
    <n v="574"/>
    <n v="5"/>
    <n v="80.55"/>
    <x v="218"/>
    <x v="25"/>
    <s v="North Amy"/>
    <x v="0"/>
    <x v="3"/>
    <x v="4"/>
    <x v="2"/>
    <n v="16.11"/>
    <n v="1.85"/>
    <n v="2.37"/>
  </r>
  <r>
    <n v="9860"/>
    <x v="20"/>
    <n v="1675"/>
    <n v="574"/>
    <n v="5"/>
    <n v="80.55"/>
    <x v="338"/>
    <x v="50"/>
    <s v="East Lisashire"/>
    <x v="0"/>
    <x v="3"/>
    <x v="4"/>
    <x v="2"/>
    <n v="16.11"/>
    <n v="1.85"/>
    <n v="2.37"/>
  </r>
  <r>
    <n v="8195"/>
    <x v="296"/>
    <n v="7087"/>
    <n v="654"/>
    <n v="5"/>
    <n v="66.349999999999994"/>
    <x v="339"/>
    <x v="150"/>
    <s v="Karenmouth"/>
    <x v="1"/>
    <x v="3"/>
    <x v="0"/>
    <x v="2"/>
    <n v="13.27"/>
    <n v="2.27"/>
    <n v="9.16"/>
  </r>
  <r>
    <n v="6246"/>
    <x v="103"/>
    <n v="6572"/>
    <n v="653"/>
    <n v="5"/>
    <n v="34.1"/>
    <x v="340"/>
    <x v="190"/>
    <s v="Denisehaven"/>
    <x v="1"/>
    <x v="2"/>
    <x v="4"/>
    <x v="0"/>
    <n v="6.82"/>
    <n v="2.2799999999999998"/>
    <n v="6.28"/>
  </r>
  <r>
    <n v="5963"/>
    <x v="51"/>
    <n v="3496"/>
    <n v="494"/>
    <n v="5"/>
    <n v="118.80000000000001"/>
    <x v="35"/>
    <x v="28"/>
    <s v="East Vanessaton"/>
    <x v="1"/>
    <x v="4"/>
    <x v="0"/>
    <x v="1"/>
    <n v="23.76"/>
    <n v="1.22"/>
    <n v="6.82"/>
  </r>
  <r>
    <n v="7015"/>
    <x v="147"/>
    <n v="2615"/>
    <n v="694"/>
    <n v="5"/>
    <n v="59.900000000000006"/>
    <x v="341"/>
    <x v="153"/>
    <s v="Smithborough"/>
    <x v="0"/>
    <x v="1"/>
    <x v="1"/>
    <x v="1"/>
    <n v="11.98"/>
    <n v="2.4900000000000002"/>
    <n v="9.2899999999999991"/>
  </r>
  <r>
    <n v="8588"/>
    <x v="221"/>
    <n v="3256"/>
    <n v="259"/>
    <n v="5"/>
    <n v="30.7"/>
    <x v="319"/>
    <x v="132"/>
    <s v="Roseberg"/>
    <x v="1"/>
    <x v="0"/>
    <x v="4"/>
    <x v="2"/>
    <n v="6.14"/>
    <n v="2.2999999999999998"/>
    <n v="7.78"/>
  </r>
  <r>
    <n v="6223"/>
    <x v="90"/>
    <n v="7736"/>
    <n v="625"/>
    <n v="5"/>
    <n v="89.9"/>
    <x v="326"/>
    <x v="187"/>
    <s v="Lake Nataliefurt"/>
    <x v="1"/>
    <x v="0"/>
    <x v="0"/>
    <x v="1"/>
    <n v="17.98"/>
    <n v="3.79"/>
    <n v="8.48"/>
  </r>
  <r>
    <n v="6176"/>
    <x v="212"/>
    <n v="3990"/>
    <n v="670"/>
    <n v="5"/>
    <n v="131.69999999999999"/>
    <x v="124"/>
    <x v="100"/>
    <s v="Port Crystal"/>
    <x v="0"/>
    <x v="4"/>
    <x v="3"/>
    <x v="1"/>
    <n v="26.34"/>
    <n v="3.85"/>
    <n v="9.32"/>
  </r>
  <r>
    <n v="5351"/>
    <x v="165"/>
    <n v="1976"/>
    <n v="106"/>
    <n v="5"/>
    <n v="94.3"/>
    <x v="234"/>
    <x v="155"/>
    <s v="West Shelleyhaven"/>
    <x v="1"/>
    <x v="2"/>
    <x v="2"/>
    <x v="1"/>
    <n v="18.86"/>
    <n v="1.07"/>
    <n v="6.77"/>
  </r>
  <r>
    <n v="7706"/>
    <x v="181"/>
    <n v="2494"/>
    <n v="574"/>
    <n v="5"/>
    <n v="80.55"/>
    <x v="204"/>
    <x v="143"/>
    <s v="East Kyleside"/>
    <x v="1"/>
    <x v="3"/>
    <x v="4"/>
    <x v="2"/>
    <n v="16.11"/>
    <n v="1.85"/>
    <n v="2.37"/>
  </r>
  <r>
    <n v="6318"/>
    <x v="131"/>
    <n v="2045"/>
    <n v="677"/>
    <n v="5"/>
    <n v="28.599999999999998"/>
    <x v="185"/>
    <x v="17"/>
    <s v="West Michael"/>
    <x v="0"/>
    <x v="3"/>
    <x v="1"/>
    <x v="0"/>
    <n v="5.72"/>
    <n v="1.28"/>
    <n v="3.05"/>
  </r>
  <r>
    <n v="6345"/>
    <x v="117"/>
    <n v="6345"/>
    <n v="737"/>
    <n v="5"/>
    <n v="119"/>
    <x v="342"/>
    <x v="14"/>
    <s v="South Brittany"/>
    <x v="0"/>
    <x v="4"/>
    <x v="2"/>
    <x v="1"/>
    <n v="23.8"/>
    <n v="2.4"/>
    <n v="5.36"/>
  </r>
  <r>
    <n v="8918"/>
    <x v="121"/>
    <n v="3772"/>
    <n v="670"/>
    <n v="5"/>
    <n v="131.69999999999999"/>
    <x v="187"/>
    <x v="139"/>
    <s v="Davisberg"/>
    <x v="0"/>
    <x v="4"/>
    <x v="3"/>
    <x v="1"/>
    <n v="26.34"/>
    <n v="3.85"/>
    <n v="9.32"/>
  </r>
  <r>
    <n v="6046"/>
    <x v="49"/>
    <n v="5439"/>
    <n v="574"/>
    <n v="5"/>
    <n v="80.55"/>
    <x v="193"/>
    <x v="129"/>
    <s v="Lewisville"/>
    <x v="0"/>
    <x v="3"/>
    <x v="4"/>
    <x v="2"/>
    <n v="16.11"/>
    <n v="1.85"/>
    <n v="2.37"/>
  </r>
  <r>
    <n v="6178"/>
    <x v="118"/>
    <n v="9658"/>
    <n v="494"/>
    <n v="5"/>
    <n v="118.80000000000001"/>
    <x v="322"/>
    <x v="185"/>
    <s v="Davidton"/>
    <x v="1"/>
    <x v="4"/>
    <x v="0"/>
    <x v="1"/>
    <n v="23.76"/>
    <n v="1.22"/>
    <n v="6.82"/>
  </r>
  <r>
    <n v="5996"/>
    <x v="55"/>
    <n v="5934"/>
    <n v="694"/>
    <n v="5"/>
    <n v="59.900000000000006"/>
    <x v="343"/>
    <x v="49"/>
    <s v="Georgefort"/>
    <x v="1"/>
    <x v="1"/>
    <x v="1"/>
    <x v="1"/>
    <n v="11.98"/>
    <n v="2.4900000000000002"/>
    <n v="9.2899999999999991"/>
  </r>
  <r>
    <n v="9210"/>
    <x v="297"/>
    <n v="4696"/>
    <n v="394"/>
    <n v="5"/>
    <n v="119.5"/>
    <x v="80"/>
    <x v="70"/>
    <s v="Charlesstad"/>
    <x v="0"/>
    <x v="2"/>
    <x v="3"/>
    <x v="2"/>
    <n v="23.9"/>
    <n v="2.15"/>
    <n v="9.31"/>
  </r>
  <r>
    <n v="8433"/>
    <x v="147"/>
    <n v="9683"/>
    <n v="625"/>
    <n v="5"/>
    <n v="89.9"/>
    <x v="157"/>
    <x v="121"/>
    <s v="Port Jessicashire"/>
    <x v="0"/>
    <x v="0"/>
    <x v="0"/>
    <x v="1"/>
    <n v="17.98"/>
    <n v="3.79"/>
    <n v="8.48"/>
  </r>
  <r>
    <n v="8549"/>
    <x v="214"/>
    <n v="5726"/>
    <n v="169"/>
    <n v="5"/>
    <n v="132.05000000000001"/>
    <x v="57"/>
    <x v="51"/>
    <s v="West Lisatown"/>
    <x v="1"/>
    <x v="0"/>
    <x v="0"/>
    <x v="0"/>
    <n v="26.41"/>
    <n v="2.2999999999999998"/>
    <n v="6.3"/>
  </r>
  <r>
    <n v="7769"/>
    <x v="298"/>
    <n v="6722"/>
    <n v="232"/>
    <n v="5"/>
    <n v="137.65"/>
    <x v="344"/>
    <x v="84"/>
    <s v="East Henry"/>
    <x v="0"/>
    <x v="1"/>
    <x v="2"/>
    <x v="0"/>
    <n v="27.53"/>
    <n v="1.27"/>
    <n v="3.87"/>
  </r>
  <r>
    <n v="5730"/>
    <x v="72"/>
    <n v="7714"/>
    <n v="625"/>
    <n v="5"/>
    <n v="89.9"/>
    <x v="45"/>
    <x v="40"/>
    <s v="North Hannahville"/>
    <x v="1"/>
    <x v="0"/>
    <x v="0"/>
    <x v="1"/>
    <n v="17.98"/>
    <n v="3.79"/>
    <n v="8.48"/>
  </r>
  <r>
    <n v="8386"/>
    <x v="17"/>
    <n v="2910"/>
    <n v="232"/>
    <n v="5"/>
    <n v="137.65"/>
    <x v="345"/>
    <x v="54"/>
    <s v="Dianastad"/>
    <x v="0"/>
    <x v="1"/>
    <x v="2"/>
    <x v="0"/>
    <n v="27.53"/>
    <n v="1.27"/>
    <n v="3.87"/>
  </r>
  <r>
    <n v="6587"/>
    <x v="204"/>
    <n v="1447"/>
    <n v="106"/>
    <n v="5"/>
    <n v="94.3"/>
    <x v="346"/>
    <x v="191"/>
    <s v="East Joseph"/>
    <x v="0"/>
    <x v="2"/>
    <x v="2"/>
    <x v="1"/>
    <n v="18.86"/>
    <n v="1.07"/>
    <n v="6.77"/>
  </r>
  <r>
    <n v="8393"/>
    <x v="222"/>
    <n v="5411"/>
    <n v="494"/>
    <n v="5"/>
    <n v="118.80000000000001"/>
    <x v="347"/>
    <x v="33"/>
    <s v="Ronaldview"/>
    <x v="0"/>
    <x v="4"/>
    <x v="0"/>
    <x v="1"/>
    <n v="23.76"/>
    <n v="1.22"/>
    <n v="6.82"/>
  </r>
  <r>
    <n v="6266"/>
    <x v="117"/>
    <n v="7802"/>
    <n v="737"/>
    <n v="5"/>
    <n v="119"/>
    <x v="252"/>
    <x v="123"/>
    <s v="Marystad"/>
    <x v="0"/>
    <x v="4"/>
    <x v="2"/>
    <x v="1"/>
    <n v="23.8"/>
    <n v="2.4"/>
    <n v="5.36"/>
  </r>
  <r>
    <n v="5152"/>
    <x v="299"/>
    <n v="1163"/>
    <n v="494"/>
    <n v="5"/>
    <n v="118.80000000000001"/>
    <x v="348"/>
    <x v="38"/>
    <s v="Dennisport"/>
    <x v="1"/>
    <x v="4"/>
    <x v="0"/>
    <x v="1"/>
    <n v="23.76"/>
    <n v="1.22"/>
    <n v="6.82"/>
  </r>
  <r>
    <n v="5579"/>
    <x v="243"/>
    <n v="5726"/>
    <n v="549"/>
    <n v="5"/>
    <n v="71.25"/>
    <x v="57"/>
    <x v="51"/>
    <s v="West Lisatown"/>
    <x v="1"/>
    <x v="0"/>
    <x v="3"/>
    <x v="0"/>
    <n v="14.25"/>
    <n v="3.12"/>
    <n v="9.08"/>
  </r>
  <r>
    <n v="6483"/>
    <x v="34"/>
    <n v="3617"/>
    <n v="295"/>
    <n v="5"/>
    <n v="137.10000000000002"/>
    <x v="191"/>
    <x v="60"/>
    <s v="New Yesenia"/>
    <x v="0"/>
    <x v="3"/>
    <x v="3"/>
    <x v="2"/>
    <n v="27.42"/>
    <n v="1.54"/>
    <n v="4.1399999999999997"/>
  </r>
  <r>
    <n v="6244"/>
    <x v="141"/>
    <n v="5776"/>
    <n v="223"/>
    <n v="5"/>
    <n v="80.7"/>
    <x v="349"/>
    <x v="188"/>
    <s v="Williamsville"/>
    <x v="0"/>
    <x v="3"/>
    <x v="5"/>
    <x v="1"/>
    <n v="16.14"/>
    <n v="4.3600000000000003"/>
    <n v="2.31"/>
  </r>
  <r>
    <n v="9219"/>
    <x v="289"/>
    <n v="2548"/>
    <n v="670"/>
    <n v="5"/>
    <n v="131.69999999999999"/>
    <x v="350"/>
    <x v="143"/>
    <s v="Castilloberg"/>
    <x v="0"/>
    <x v="4"/>
    <x v="3"/>
    <x v="1"/>
    <n v="26.34"/>
    <n v="3.85"/>
    <n v="9.32"/>
  </r>
  <r>
    <n v="7135"/>
    <x v="300"/>
    <n v="6273"/>
    <n v="890"/>
    <n v="5"/>
    <n v="140.19999999999999"/>
    <x v="351"/>
    <x v="62"/>
    <s v="Janiceberg"/>
    <x v="0"/>
    <x v="0"/>
    <x v="1"/>
    <x v="1"/>
    <n v="28.04"/>
    <n v="3.37"/>
    <n v="2.1"/>
  </r>
  <r>
    <n v="7650"/>
    <x v="24"/>
    <n v="5868"/>
    <n v="737"/>
    <n v="4"/>
    <n v="95.2"/>
    <x v="178"/>
    <x v="134"/>
    <s v="South Michael"/>
    <x v="1"/>
    <x v="4"/>
    <x v="2"/>
    <x v="1"/>
    <n v="23.8"/>
    <n v="2.4"/>
    <n v="5.36"/>
  </r>
  <r>
    <n v="9215"/>
    <x v="53"/>
    <n v="3046"/>
    <n v="677"/>
    <n v="4"/>
    <n v="22.88"/>
    <x v="352"/>
    <x v="82"/>
    <s v="Derekbury"/>
    <x v="0"/>
    <x v="3"/>
    <x v="1"/>
    <x v="0"/>
    <n v="5.72"/>
    <n v="1.28"/>
    <n v="3.05"/>
  </r>
  <r>
    <n v="7754"/>
    <x v="23"/>
    <n v="1369"/>
    <n v="295"/>
    <n v="4"/>
    <n v="109.68"/>
    <x v="84"/>
    <x v="71"/>
    <s v="East Lukechester"/>
    <x v="0"/>
    <x v="3"/>
    <x v="3"/>
    <x v="2"/>
    <n v="27.42"/>
    <n v="1.54"/>
    <n v="4.1399999999999997"/>
  </r>
  <r>
    <n v="8627"/>
    <x v="156"/>
    <n v="4188"/>
    <n v="251"/>
    <n v="4"/>
    <n v="43.04"/>
    <x v="139"/>
    <x v="112"/>
    <s v="Christopherland"/>
    <x v="0"/>
    <x v="4"/>
    <x v="0"/>
    <x v="2"/>
    <n v="10.76"/>
    <n v="2.34"/>
    <n v="6.55"/>
  </r>
  <r>
    <n v="9475"/>
    <x v="59"/>
    <n v="9858"/>
    <n v="625"/>
    <n v="4"/>
    <n v="71.92"/>
    <x v="353"/>
    <x v="171"/>
    <s v="Port Erin"/>
    <x v="0"/>
    <x v="0"/>
    <x v="0"/>
    <x v="1"/>
    <n v="17.98"/>
    <n v="3.79"/>
    <n v="8.48"/>
  </r>
  <r>
    <n v="6126"/>
    <x v="301"/>
    <n v="6329"/>
    <n v="232"/>
    <n v="4"/>
    <n v="110.12"/>
    <x v="199"/>
    <x v="106"/>
    <s v="South Josephton"/>
    <x v="0"/>
    <x v="1"/>
    <x v="2"/>
    <x v="0"/>
    <n v="27.53"/>
    <n v="1.27"/>
    <n v="3.87"/>
  </r>
  <r>
    <n v="9327"/>
    <x v="203"/>
    <n v="5161"/>
    <n v="223"/>
    <n v="4"/>
    <n v="64.56"/>
    <x v="5"/>
    <x v="4"/>
    <s v="West Amanda"/>
    <x v="0"/>
    <x v="3"/>
    <x v="5"/>
    <x v="1"/>
    <n v="16.14"/>
    <n v="4.3600000000000003"/>
    <n v="2.31"/>
  </r>
  <r>
    <n v="9234"/>
    <x v="280"/>
    <n v="3046"/>
    <n v="670"/>
    <n v="4"/>
    <n v="105.36"/>
    <x v="352"/>
    <x v="82"/>
    <s v="Derekbury"/>
    <x v="0"/>
    <x v="4"/>
    <x v="3"/>
    <x v="1"/>
    <n v="26.34"/>
    <n v="3.85"/>
    <n v="9.32"/>
  </r>
  <r>
    <n v="8732"/>
    <x v="31"/>
    <n v="5819"/>
    <n v="169"/>
    <n v="4"/>
    <n v="105.64"/>
    <x v="196"/>
    <x v="112"/>
    <s v="Lake Anthonyshire"/>
    <x v="0"/>
    <x v="0"/>
    <x v="0"/>
    <x v="0"/>
    <n v="26.41"/>
    <n v="2.2999999999999998"/>
    <n v="6.3"/>
  </r>
  <r>
    <n v="5638"/>
    <x v="117"/>
    <n v="8198"/>
    <n v="259"/>
    <n v="4"/>
    <n v="24.56"/>
    <x v="295"/>
    <x v="179"/>
    <s v="New Melissaport"/>
    <x v="0"/>
    <x v="0"/>
    <x v="4"/>
    <x v="2"/>
    <n v="6.14"/>
    <n v="2.2999999999999998"/>
    <n v="7.78"/>
  </r>
  <r>
    <n v="6859"/>
    <x v="227"/>
    <n v="3798"/>
    <n v="295"/>
    <n v="4"/>
    <n v="109.68"/>
    <x v="354"/>
    <x v="192"/>
    <s v="Nelsonland"/>
    <x v="0"/>
    <x v="3"/>
    <x v="3"/>
    <x v="2"/>
    <n v="27.42"/>
    <n v="1.54"/>
    <n v="4.1399999999999997"/>
  </r>
  <r>
    <n v="9808"/>
    <x v="0"/>
    <n v="7671"/>
    <n v="654"/>
    <n v="4"/>
    <n v="53.08"/>
    <x v="355"/>
    <x v="193"/>
    <s v="North Rachael"/>
    <x v="1"/>
    <x v="3"/>
    <x v="0"/>
    <x v="2"/>
    <n v="13.27"/>
    <n v="2.27"/>
    <n v="9.16"/>
  </r>
  <r>
    <n v="7646"/>
    <x v="291"/>
    <n v="9350"/>
    <n v="600"/>
    <n v="4"/>
    <n v="22.72"/>
    <x v="101"/>
    <x v="84"/>
    <s v="New Jacob"/>
    <x v="0"/>
    <x v="1"/>
    <x v="4"/>
    <x v="2"/>
    <n v="5.68"/>
    <n v="3.95"/>
    <n v="3.74"/>
  </r>
  <r>
    <n v="8037"/>
    <x v="189"/>
    <n v="3615"/>
    <n v="653"/>
    <n v="4"/>
    <n v="27.28"/>
    <x v="145"/>
    <x v="109"/>
    <s v="Warrenburgh"/>
    <x v="1"/>
    <x v="2"/>
    <x v="4"/>
    <x v="0"/>
    <n v="6.82"/>
    <n v="2.2799999999999998"/>
    <n v="6.28"/>
  </r>
  <r>
    <n v="9915"/>
    <x v="189"/>
    <n v="3726"/>
    <n v="653"/>
    <n v="4"/>
    <n v="27.28"/>
    <x v="356"/>
    <x v="194"/>
    <s v="Holtport"/>
    <x v="0"/>
    <x v="2"/>
    <x v="4"/>
    <x v="0"/>
    <n v="6.82"/>
    <n v="2.2799999999999998"/>
    <n v="6.28"/>
  </r>
  <r>
    <n v="9455"/>
    <x v="151"/>
    <n v="2021"/>
    <n v="251"/>
    <n v="4"/>
    <n v="43.04"/>
    <x v="266"/>
    <x v="104"/>
    <s v="Warrenland"/>
    <x v="1"/>
    <x v="4"/>
    <x v="0"/>
    <x v="2"/>
    <n v="10.76"/>
    <n v="2.34"/>
    <n v="6.55"/>
  </r>
  <r>
    <n v="9214"/>
    <x v="265"/>
    <n v="1524"/>
    <n v="251"/>
    <n v="4"/>
    <n v="43.04"/>
    <x v="150"/>
    <x v="118"/>
    <s v="Trujillomouth"/>
    <x v="1"/>
    <x v="4"/>
    <x v="0"/>
    <x v="2"/>
    <n v="10.76"/>
    <n v="2.34"/>
    <n v="6.55"/>
  </r>
  <r>
    <n v="6432"/>
    <x v="249"/>
    <n v="9305"/>
    <n v="223"/>
    <n v="4"/>
    <n v="64.56"/>
    <x v="158"/>
    <x v="122"/>
    <s v="North Patrick"/>
    <x v="1"/>
    <x v="3"/>
    <x v="5"/>
    <x v="1"/>
    <n v="16.14"/>
    <n v="4.3600000000000003"/>
    <n v="2.31"/>
  </r>
  <r>
    <n v="5477"/>
    <x v="217"/>
    <n v="9378"/>
    <n v="494"/>
    <n v="4"/>
    <n v="95.04"/>
    <x v="357"/>
    <x v="66"/>
    <s v="North Morgan"/>
    <x v="0"/>
    <x v="4"/>
    <x v="0"/>
    <x v="1"/>
    <n v="23.76"/>
    <n v="1.22"/>
    <n v="6.82"/>
  </r>
  <r>
    <n v="5243"/>
    <x v="56"/>
    <n v="1182"/>
    <n v="295"/>
    <n v="4"/>
    <n v="109.68"/>
    <x v="78"/>
    <x v="68"/>
    <s v="Charleneport"/>
    <x v="0"/>
    <x v="3"/>
    <x v="3"/>
    <x v="2"/>
    <n v="27.42"/>
    <n v="1.54"/>
    <n v="4.1399999999999997"/>
  </r>
  <r>
    <n v="7774"/>
    <x v="302"/>
    <n v="4242"/>
    <n v="654"/>
    <n v="4"/>
    <n v="53.08"/>
    <x v="0"/>
    <x v="0"/>
    <s v="Karenton"/>
    <x v="0"/>
    <x v="3"/>
    <x v="0"/>
    <x v="2"/>
    <n v="13.27"/>
    <n v="2.27"/>
    <n v="9.16"/>
  </r>
  <r>
    <n v="8234"/>
    <x v="89"/>
    <n v="9327"/>
    <n v="737"/>
    <n v="4"/>
    <n v="95.2"/>
    <x v="358"/>
    <x v="28"/>
    <s v="Port Jessicaland"/>
    <x v="1"/>
    <x v="4"/>
    <x v="2"/>
    <x v="1"/>
    <n v="23.8"/>
    <n v="2.4"/>
    <n v="5.36"/>
  </r>
  <r>
    <n v="8145"/>
    <x v="191"/>
    <n v="2110"/>
    <n v="251"/>
    <n v="4"/>
    <n v="43.04"/>
    <x v="198"/>
    <x v="140"/>
    <s v="East Thomasberg"/>
    <x v="0"/>
    <x v="4"/>
    <x v="0"/>
    <x v="2"/>
    <n v="10.76"/>
    <n v="2.34"/>
    <n v="6.55"/>
  </r>
  <r>
    <n v="7641"/>
    <x v="225"/>
    <n v="1158"/>
    <n v="670"/>
    <n v="4"/>
    <n v="105.36"/>
    <x v="359"/>
    <x v="74"/>
    <s v="Arellanoberg"/>
    <x v="0"/>
    <x v="4"/>
    <x v="3"/>
    <x v="1"/>
    <n v="26.34"/>
    <n v="3.85"/>
    <n v="9.32"/>
  </r>
  <r>
    <n v="7643"/>
    <x v="303"/>
    <n v="2262"/>
    <n v="574"/>
    <n v="4"/>
    <n v="64.44"/>
    <x v="360"/>
    <x v="109"/>
    <s v="West Margarettown"/>
    <x v="1"/>
    <x v="3"/>
    <x v="4"/>
    <x v="2"/>
    <n v="16.11"/>
    <n v="1.85"/>
    <n v="2.37"/>
  </r>
  <r>
    <n v="8676"/>
    <x v="41"/>
    <n v="2565"/>
    <n v="259"/>
    <n v="4"/>
    <n v="24.56"/>
    <x v="87"/>
    <x v="74"/>
    <s v="Lewischester"/>
    <x v="0"/>
    <x v="0"/>
    <x v="4"/>
    <x v="2"/>
    <n v="6.14"/>
    <n v="2.2999999999999998"/>
    <n v="7.78"/>
  </r>
  <r>
    <n v="8954"/>
    <x v="301"/>
    <n v="4895"/>
    <n v="694"/>
    <n v="4"/>
    <n v="47.92"/>
    <x v="220"/>
    <x v="43"/>
    <s v="Donnahaven"/>
    <x v="0"/>
    <x v="1"/>
    <x v="1"/>
    <x v="1"/>
    <n v="11.98"/>
    <n v="2.4900000000000002"/>
    <n v="9.2899999999999991"/>
  </r>
  <r>
    <n v="6234"/>
    <x v="205"/>
    <n v="9426"/>
    <n v="223"/>
    <n v="4"/>
    <n v="64.56"/>
    <x v="361"/>
    <x v="91"/>
    <s v="Herreraview"/>
    <x v="1"/>
    <x v="3"/>
    <x v="5"/>
    <x v="1"/>
    <n v="16.14"/>
    <n v="4.3600000000000003"/>
    <n v="2.31"/>
  </r>
  <r>
    <n v="5525"/>
    <x v="304"/>
    <n v="9327"/>
    <n v="574"/>
    <n v="4"/>
    <n v="64.44"/>
    <x v="358"/>
    <x v="28"/>
    <s v="Port Jessicaland"/>
    <x v="1"/>
    <x v="3"/>
    <x v="4"/>
    <x v="2"/>
    <n v="16.11"/>
    <n v="1.85"/>
    <n v="2.37"/>
  </r>
  <r>
    <n v="7640"/>
    <x v="305"/>
    <n v="9992"/>
    <n v="653"/>
    <n v="4"/>
    <n v="27.28"/>
    <x v="18"/>
    <x v="17"/>
    <s v="Daviston"/>
    <x v="0"/>
    <x v="2"/>
    <x v="4"/>
    <x v="0"/>
    <n v="6.82"/>
    <n v="2.2799999999999998"/>
    <n v="6.28"/>
  </r>
  <r>
    <n v="9354"/>
    <x v="136"/>
    <n v="1524"/>
    <n v="670"/>
    <n v="4"/>
    <n v="105.36"/>
    <x v="150"/>
    <x v="118"/>
    <s v="Trujillomouth"/>
    <x v="1"/>
    <x v="4"/>
    <x v="3"/>
    <x v="1"/>
    <n v="26.34"/>
    <n v="3.85"/>
    <n v="9.32"/>
  </r>
  <r>
    <n v="8795"/>
    <x v="200"/>
    <n v="3878"/>
    <n v="574"/>
    <n v="4"/>
    <n v="64.44"/>
    <x v="212"/>
    <x v="144"/>
    <s v="South Richard"/>
    <x v="0"/>
    <x v="3"/>
    <x v="4"/>
    <x v="2"/>
    <n v="16.11"/>
    <n v="1.85"/>
    <n v="2.37"/>
  </r>
  <r>
    <n v="8273"/>
    <x v="231"/>
    <n v="7991"/>
    <n v="394"/>
    <n v="4"/>
    <n v="95.6"/>
    <x v="362"/>
    <x v="132"/>
    <s v="East Shannonville"/>
    <x v="0"/>
    <x v="2"/>
    <x v="3"/>
    <x v="2"/>
    <n v="23.9"/>
    <n v="2.15"/>
    <n v="9.31"/>
  </r>
  <r>
    <n v="8690"/>
    <x v="11"/>
    <n v="3819"/>
    <n v="890"/>
    <n v="4"/>
    <n v="112.16"/>
    <x v="141"/>
    <x v="114"/>
    <s v="Lake William"/>
    <x v="1"/>
    <x v="0"/>
    <x v="1"/>
    <x v="1"/>
    <n v="28.04"/>
    <n v="3.37"/>
    <n v="2.1"/>
  </r>
  <r>
    <n v="7726"/>
    <x v="268"/>
    <n v="7139"/>
    <n v="890"/>
    <n v="4"/>
    <n v="112.16"/>
    <x v="69"/>
    <x v="53"/>
    <s v="South Matthewmouth"/>
    <x v="0"/>
    <x v="0"/>
    <x v="1"/>
    <x v="1"/>
    <n v="28.04"/>
    <n v="3.37"/>
    <n v="2.1"/>
  </r>
  <r>
    <n v="7975"/>
    <x v="257"/>
    <n v="9538"/>
    <n v="259"/>
    <n v="4"/>
    <n v="24.56"/>
    <x v="190"/>
    <x v="130"/>
    <s v="Anthonymouth"/>
    <x v="0"/>
    <x v="0"/>
    <x v="4"/>
    <x v="2"/>
    <n v="6.14"/>
    <n v="2.2999999999999998"/>
    <n v="7.78"/>
  </r>
  <r>
    <n v="8589"/>
    <x v="143"/>
    <n v="5332"/>
    <n v="737"/>
    <n v="4"/>
    <n v="95.2"/>
    <x v="120"/>
    <x v="98"/>
    <s v="Megantown"/>
    <x v="1"/>
    <x v="4"/>
    <x v="2"/>
    <x v="1"/>
    <n v="23.8"/>
    <n v="2.4"/>
    <n v="5.36"/>
  </r>
  <r>
    <n v="9588"/>
    <x v="261"/>
    <n v="1587"/>
    <n v="600"/>
    <n v="4"/>
    <n v="22.72"/>
    <x v="363"/>
    <x v="27"/>
    <s v="New Jeffery"/>
    <x v="1"/>
    <x v="1"/>
    <x v="4"/>
    <x v="2"/>
    <n v="5.68"/>
    <n v="3.95"/>
    <n v="3.74"/>
  </r>
  <r>
    <n v="9930"/>
    <x v="16"/>
    <n v="2050"/>
    <n v="494"/>
    <n v="4"/>
    <n v="95.04"/>
    <x v="9"/>
    <x v="8"/>
    <s v="Port Danielleberg"/>
    <x v="0"/>
    <x v="4"/>
    <x v="0"/>
    <x v="1"/>
    <n v="23.76"/>
    <n v="1.22"/>
    <n v="6.82"/>
  </r>
  <r>
    <n v="8465"/>
    <x v="229"/>
    <n v="9399"/>
    <n v="106"/>
    <n v="4"/>
    <n v="75.44"/>
    <x v="180"/>
    <x v="93"/>
    <s v="Banksshire"/>
    <x v="1"/>
    <x v="2"/>
    <x v="2"/>
    <x v="1"/>
    <n v="18.86"/>
    <n v="1.07"/>
    <n v="6.77"/>
  </r>
  <r>
    <n v="9845"/>
    <x v="247"/>
    <n v="5208"/>
    <n v="653"/>
    <n v="4"/>
    <n v="27.28"/>
    <x v="364"/>
    <x v="172"/>
    <s v="Port Paulstad"/>
    <x v="0"/>
    <x v="2"/>
    <x v="4"/>
    <x v="0"/>
    <n v="6.82"/>
    <n v="2.2799999999999998"/>
    <n v="6.28"/>
  </r>
  <r>
    <n v="8750"/>
    <x v="141"/>
    <n v="1145"/>
    <n v="251"/>
    <n v="4"/>
    <n v="43.04"/>
    <x v="299"/>
    <x v="153"/>
    <s v="Fuentesborough"/>
    <x v="1"/>
    <x v="4"/>
    <x v="0"/>
    <x v="2"/>
    <n v="10.76"/>
    <n v="2.34"/>
    <n v="6.55"/>
  </r>
  <r>
    <n v="5581"/>
    <x v="166"/>
    <n v="1158"/>
    <n v="394"/>
    <n v="4"/>
    <n v="95.6"/>
    <x v="359"/>
    <x v="74"/>
    <s v="Arellanoberg"/>
    <x v="0"/>
    <x v="2"/>
    <x v="3"/>
    <x v="2"/>
    <n v="23.9"/>
    <n v="2.15"/>
    <n v="9.31"/>
  </r>
  <r>
    <n v="5943"/>
    <x v="33"/>
    <n v="8624"/>
    <n v="890"/>
    <n v="4"/>
    <n v="112.16"/>
    <x v="365"/>
    <x v="131"/>
    <s v="Port Kenneth"/>
    <x v="0"/>
    <x v="0"/>
    <x v="1"/>
    <x v="1"/>
    <n v="28.04"/>
    <n v="3.37"/>
    <n v="2.1"/>
  </r>
  <r>
    <n v="9785"/>
    <x v="275"/>
    <n v="7566"/>
    <n v="223"/>
    <n v="4"/>
    <n v="64.56"/>
    <x v="58"/>
    <x v="52"/>
    <s v="Latoyashire"/>
    <x v="0"/>
    <x v="3"/>
    <x v="5"/>
    <x v="1"/>
    <n v="16.14"/>
    <n v="4.3600000000000003"/>
    <n v="2.31"/>
  </r>
  <r>
    <n v="7430"/>
    <x v="207"/>
    <n v="3819"/>
    <n v="169"/>
    <n v="4"/>
    <n v="105.64"/>
    <x v="141"/>
    <x v="114"/>
    <s v="Lake William"/>
    <x v="1"/>
    <x v="0"/>
    <x v="0"/>
    <x v="0"/>
    <n v="26.41"/>
    <n v="2.2999999999999998"/>
    <n v="6.3"/>
  </r>
  <r>
    <n v="5465"/>
    <x v="1"/>
    <n v="5344"/>
    <n v="574"/>
    <n v="4"/>
    <n v="64.44"/>
    <x v="366"/>
    <x v="154"/>
    <s v="Sarafurt"/>
    <x v="0"/>
    <x v="3"/>
    <x v="4"/>
    <x v="2"/>
    <n v="16.11"/>
    <n v="1.85"/>
    <n v="2.37"/>
  </r>
  <r>
    <n v="7061"/>
    <x v="276"/>
    <n v="6274"/>
    <n v="677"/>
    <n v="4"/>
    <n v="22.88"/>
    <x v="367"/>
    <x v="136"/>
    <s v="East Rachelside"/>
    <x v="0"/>
    <x v="3"/>
    <x v="1"/>
    <x v="0"/>
    <n v="5.72"/>
    <n v="1.28"/>
    <n v="3.05"/>
  </r>
  <r>
    <n v="9727"/>
    <x v="78"/>
    <n v="7237"/>
    <n v="670"/>
    <n v="4"/>
    <n v="105.36"/>
    <x v="334"/>
    <x v="59"/>
    <s v="Lake Samantha"/>
    <x v="0"/>
    <x v="4"/>
    <x v="3"/>
    <x v="1"/>
    <n v="26.34"/>
    <n v="3.85"/>
    <n v="9.32"/>
  </r>
  <r>
    <n v="7501"/>
    <x v="59"/>
    <n v="5007"/>
    <n v="106"/>
    <n v="4"/>
    <n v="75.44"/>
    <x v="59"/>
    <x v="53"/>
    <s v="New Mark"/>
    <x v="0"/>
    <x v="2"/>
    <x v="2"/>
    <x v="1"/>
    <n v="18.86"/>
    <n v="1.07"/>
    <n v="6.77"/>
  </r>
  <r>
    <n v="9280"/>
    <x v="306"/>
    <n v="2928"/>
    <n v="106"/>
    <n v="4"/>
    <n v="75.44"/>
    <x v="221"/>
    <x v="132"/>
    <s v="Lake Peterfort"/>
    <x v="0"/>
    <x v="2"/>
    <x v="2"/>
    <x v="1"/>
    <n v="18.86"/>
    <n v="1.07"/>
    <n v="6.77"/>
  </r>
  <r>
    <n v="8706"/>
    <x v="52"/>
    <n v="7339"/>
    <n v="259"/>
    <n v="4"/>
    <n v="24.56"/>
    <x v="47"/>
    <x v="42"/>
    <s v="East Kaitlynberg"/>
    <x v="0"/>
    <x v="0"/>
    <x v="4"/>
    <x v="2"/>
    <n v="6.14"/>
    <n v="2.2999999999999998"/>
    <n v="7.78"/>
  </r>
  <r>
    <n v="7190"/>
    <x v="140"/>
    <n v="7245"/>
    <n v="737"/>
    <n v="4"/>
    <n v="95.2"/>
    <x v="82"/>
    <x v="33"/>
    <s v="Janiceburgh"/>
    <x v="0"/>
    <x v="4"/>
    <x v="2"/>
    <x v="1"/>
    <n v="23.8"/>
    <n v="2.4"/>
    <n v="5.36"/>
  </r>
  <r>
    <n v="9352"/>
    <x v="307"/>
    <n v="7714"/>
    <n v="494"/>
    <n v="4"/>
    <n v="95.04"/>
    <x v="45"/>
    <x v="40"/>
    <s v="North Hannahville"/>
    <x v="1"/>
    <x v="4"/>
    <x v="0"/>
    <x v="1"/>
    <n v="23.76"/>
    <n v="1.22"/>
    <n v="6.82"/>
  </r>
  <r>
    <n v="5865"/>
    <x v="250"/>
    <n v="3111"/>
    <n v="677"/>
    <n v="4"/>
    <n v="22.88"/>
    <x v="368"/>
    <x v="195"/>
    <s v="Curtisborough"/>
    <x v="0"/>
    <x v="3"/>
    <x v="1"/>
    <x v="0"/>
    <n v="5.72"/>
    <n v="1.28"/>
    <n v="3.05"/>
  </r>
  <r>
    <n v="5673"/>
    <x v="23"/>
    <n v="6369"/>
    <n v="653"/>
    <n v="4"/>
    <n v="27.28"/>
    <x v="197"/>
    <x v="108"/>
    <s v="Suarezville"/>
    <x v="0"/>
    <x v="2"/>
    <x v="4"/>
    <x v="0"/>
    <n v="6.82"/>
    <n v="2.2799999999999998"/>
    <n v="6.28"/>
  </r>
  <r>
    <n v="8610"/>
    <x v="269"/>
    <n v="9451"/>
    <n v="653"/>
    <n v="4"/>
    <n v="27.28"/>
    <x v="14"/>
    <x v="13"/>
    <s v="North Jonathan"/>
    <x v="1"/>
    <x v="2"/>
    <x v="4"/>
    <x v="0"/>
    <n v="6.82"/>
    <n v="2.2799999999999998"/>
    <n v="6.28"/>
  </r>
  <r>
    <n v="6696"/>
    <x v="58"/>
    <n v="3470"/>
    <n v="259"/>
    <n v="4"/>
    <n v="24.56"/>
    <x v="327"/>
    <x v="116"/>
    <s v="North Samantha"/>
    <x v="0"/>
    <x v="0"/>
    <x v="4"/>
    <x v="2"/>
    <n v="6.14"/>
    <n v="2.2999999999999998"/>
    <n v="7.78"/>
  </r>
  <r>
    <n v="5332"/>
    <x v="22"/>
    <n v="9538"/>
    <n v="654"/>
    <n v="4"/>
    <n v="53.08"/>
    <x v="190"/>
    <x v="130"/>
    <s v="Anthonymouth"/>
    <x v="0"/>
    <x v="3"/>
    <x v="0"/>
    <x v="2"/>
    <n v="13.27"/>
    <n v="2.27"/>
    <n v="9.16"/>
  </r>
  <r>
    <n v="8134"/>
    <x v="60"/>
    <n v="8325"/>
    <n v="259"/>
    <n v="4"/>
    <n v="24.56"/>
    <x v="312"/>
    <x v="85"/>
    <s v="Davisbury"/>
    <x v="1"/>
    <x v="0"/>
    <x v="4"/>
    <x v="2"/>
    <n v="6.14"/>
    <n v="2.2999999999999998"/>
    <n v="7.78"/>
  </r>
  <r>
    <n v="7350"/>
    <x v="308"/>
    <n v="8869"/>
    <n v="677"/>
    <n v="4"/>
    <n v="22.88"/>
    <x v="131"/>
    <x v="57"/>
    <s v="Tamaraberg"/>
    <x v="1"/>
    <x v="3"/>
    <x v="1"/>
    <x v="0"/>
    <n v="5.72"/>
    <n v="1.28"/>
    <n v="3.05"/>
  </r>
  <r>
    <n v="6754"/>
    <x v="238"/>
    <n v="6170"/>
    <n v="574"/>
    <n v="4"/>
    <n v="64.44"/>
    <x v="369"/>
    <x v="38"/>
    <s v="East Thomasfurt"/>
    <x v="0"/>
    <x v="3"/>
    <x v="4"/>
    <x v="2"/>
    <n v="16.11"/>
    <n v="1.85"/>
    <n v="2.37"/>
  </r>
  <r>
    <n v="7147"/>
    <x v="302"/>
    <n v="3305"/>
    <n v="654"/>
    <n v="4"/>
    <n v="53.08"/>
    <x v="370"/>
    <x v="196"/>
    <s v="Michaelland"/>
    <x v="1"/>
    <x v="3"/>
    <x v="0"/>
    <x v="2"/>
    <n v="13.27"/>
    <n v="2.27"/>
    <n v="9.16"/>
  </r>
  <r>
    <n v="7062"/>
    <x v="49"/>
    <n v="9790"/>
    <n v="574"/>
    <n v="4"/>
    <n v="64.44"/>
    <x v="243"/>
    <x v="43"/>
    <s v="Salasside"/>
    <x v="1"/>
    <x v="3"/>
    <x v="4"/>
    <x v="2"/>
    <n v="16.11"/>
    <n v="1.85"/>
    <n v="2.37"/>
  </r>
  <r>
    <n v="9740"/>
    <x v="289"/>
    <n v="2729"/>
    <n v="694"/>
    <n v="4"/>
    <n v="47.92"/>
    <x v="371"/>
    <x v="158"/>
    <s v="East Megan"/>
    <x v="0"/>
    <x v="1"/>
    <x v="1"/>
    <x v="1"/>
    <n v="11.98"/>
    <n v="2.4900000000000002"/>
    <n v="9.2899999999999991"/>
  </r>
  <r>
    <n v="5533"/>
    <x v="203"/>
    <n v="2946"/>
    <n v="223"/>
    <n v="4"/>
    <n v="64.56"/>
    <x v="70"/>
    <x v="61"/>
    <s v="East Jeremy"/>
    <x v="1"/>
    <x v="3"/>
    <x v="5"/>
    <x v="1"/>
    <n v="16.14"/>
    <n v="4.3600000000000003"/>
    <n v="2.31"/>
  </r>
  <r>
    <n v="8779"/>
    <x v="49"/>
    <n v="1980"/>
    <n v="259"/>
    <n v="4"/>
    <n v="24.56"/>
    <x v="329"/>
    <x v="122"/>
    <s v="Jonburgh"/>
    <x v="0"/>
    <x v="0"/>
    <x v="4"/>
    <x v="2"/>
    <n v="6.14"/>
    <n v="2.2999999999999998"/>
    <n v="7.78"/>
  </r>
  <r>
    <n v="5200"/>
    <x v="284"/>
    <n v="3772"/>
    <n v="169"/>
    <n v="4"/>
    <n v="105.64"/>
    <x v="187"/>
    <x v="139"/>
    <s v="Davisberg"/>
    <x v="0"/>
    <x v="0"/>
    <x v="0"/>
    <x v="0"/>
    <n v="26.41"/>
    <n v="2.2999999999999998"/>
    <n v="6.3"/>
  </r>
  <r>
    <n v="6076"/>
    <x v="118"/>
    <n v="2078"/>
    <n v="223"/>
    <n v="4"/>
    <n v="64.56"/>
    <x v="372"/>
    <x v="12"/>
    <s v="Douglaston"/>
    <x v="1"/>
    <x v="3"/>
    <x v="5"/>
    <x v="1"/>
    <n v="16.14"/>
    <n v="4.3600000000000003"/>
    <n v="2.31"/>
  </r>
  <r>
    <n v="5958"/>
    <x v="309"/>
    <n v="4519"/>
    <n v="677"/>
    <n v="4"/>
    <n v="22.88"/>
    <x v="373"/>
    <x v="113"/>
    <s v="Nicholastown"/>
    <x v="0"/>
    <x v="3"/>
    <x v="1"/>
    <x v="0"/>
    <n v="5.72"/>
    <n v="1.28"/>
    <n v="3.05"/>
  </r>
  <r>
    <n v="8692"/>
    <x v="310"/>
    <n v="2304"/>
    <n v="737"/>
    <n v="4"/>
    <n v="95.2"/>
    <x v="374"/>
    <x v="193"/>
    <s v="Lake Kaylaview"/>
    <x v="0"/>
    <x v="4"/>
    <x v="2"/>
    <x v="1"/>
    <n v="23.8"/>
    <n v="2.4"/>
    <n v="5.36"/>
  </r>
  <r>
    <n v="7576"/>
    <x v="207"/>
    <n v="5064"/>
    <n v="549"/>
    <n v="4"/>
    <n v="57"/>
    <x v="142"/>
    <x v="20"/>
    <s v="South Joshuachester"/>
    <x v="0"/>
    <x v="0"/>
    <x v="3"/>
    <x v="0"/>
    <n v="14.25"/>
    <n v="3.12"/>
    <n v="9.08"/>
  </r>
  <r>
    <n v="6136"/>
    <x v="190"/>
    <n v="2021"/>
    <n v="295"/>
    <n v="4"/>
    <n v="109.68"/>
    <x v="266"/>
    <x v="104"/>
    <s v="Warrenland"/>
    <x v="1"/>
    <x v="3"/>
    <x v="3"/>
    <x v="2"/>
    <n v="27.42"/>
    <n v="1.54"/>
    <n v="4.1399999999999997"/>
  </r>
  <r>
    <n v="6376"/>
    <x v="174"/>
    <n v="8952"/>
    <n v="394"/>
    <n v="4"/>
    <n v="95.6"/>
    <x v="164"/>
    <x v="3"/>
    <s v="New Matthew"/>
    <x v="0"/>
    <x v="2"/>
    <x v="3"/>
    <x v="2"/>
    <n v="23.9"/>
    <n v="2.15"/>
    <n v="9.31"/>
  </r>
  <r>
    <n v="9742"/>
    <x v="202"/>
    <n v="3259"/>
    <n v="737"/>
    <n v="4"/>
    <n v="95.2"/>
    <x v="39"/>
    <x v="36"/>
    <s v="West Darrell"/>
    <x v="0"/>
    <x v="4"/>
    <x v="2"/>
    <x v="1"/>
    <n v="23.8"/>
    <n v="2.4"/>
    <n v="5.36"/>
  </r>
  <r>
    <n v="6270"/>
    <x v="188"/>
    <n v="7991"/>
    <n v="169"/>
    <n v="4"/>
    <n v="105.64"/>
    <x v="362"/>
    <x v="132"/>
    <s v="East Shannonville"/>
    <x v="0"/>
    <x v="0"/>
    <x v="0"/>
    <x v="0"/>
    <n v="26.41"/>
    <n v="2.2999999999999998"/>
    <n v="6.3"/>
  </r>
  <r>
    <n v="8074"/>
    <x v="17"/>
    <n v="7497"/>
    <n v="890"/>
    <n v="4"/>
    <n v="112.16"/>
    <x v="219"/>
    <x v="106"/>
    <s v="New Charlesfurt"/>
    <x v="0"/>
    <x v="0"/>
    <x v="1"/>
    <x v="1"/>
    <n v="28.04"/>
    <n v="3.37"/>
    <n v="2.1"/>
  </r>
  <r>
    <n v="6072"/>
    <x v="311"/>
    <n v="6081"/>
    <n v="654"/>
    <n v="4"/>
    <n v="53.08"/>
    <x v="301"/>
    <x v="155"/>
    <s v="Lake Kevinberg"/>
    <x v="0"/>
    <x v="3"/>
    <x v="0"/>
    <x v="2"/>
    <n v="13.27"/>
    <n v="2.27"/>
    <n v="9.16"/>
  </r>
  <r>
    <n v="5576"/>
    <x v="209"/>
    <n v="7660"/>
    <n v="625"/>
    <n v="4"/>
    <n v="71.92"/>
    <x v="375"/>
    <x v="105"/>
    <s v="Levineberg"/>
    <x v="0"/>
    <x v="0"/>
    <x v="0"/>
    <x v="1"/>
    <n v="17.98"/>
    <n v="3.79"/>
    <n v="8.48"/>
  </r>
  <r>
    <n v="5804"/>
    <x v="139"/>
    <n v="2709"/>
    <n v="890"/>
    <n v="4"/>
    <n v="112.16"/>
    <x v="7"/>
    <x v="6"/>
    <s v="Brianmouth"/>
    <x v="0"/>
    <x v="0"/>
    <x v="1"/>
    <x v="1"/>
    <n v="28.04"/>
    <n v="3.37"/>
    <n v="2.1"/>
  </r>
  <r>
    <n v="8872"/>
    <x v="17"/>
    <n v="7486"/>
    <n v="259"/>
    <n v="4"/>
    <n v="24.56"/>
    <x v="335"/>
    <x v="161"/>
    <s v="Joseburgh"/>
    <x v="1"/>
    <x v="0"/>
    <x v="4"/>
    <x v="2"/>
    <n v="6.14"/>
    <n v="2.2999999999999998"/>
    <n v="7.78"/>
  </r>
  <r>
    <n v="7812"/>
    <x v="188"/>
    <n v="4592"/>
    <n v="670"/>
    <n v="4"/>
    <n v="105.36"/>
    <x v="376"/>
    <x v="162"/>
    <s v="Jessicastad"/>
    <x v="0"/>
    <x v="4"/>
    <x v="3"/>
    <x v="1"/>
    <n v="26.34"/>
    <n v="3.85"/>
    <n v="9.32"/>
  </r>
  <r>
    <n v="7912"/>
    <x v="192"/>
    <n v="2709"/>
    <n v="494"/>
    <n v="4"/>
    <n v="95.04"/>
    <x v="7"/>
    <x v="6"/>
    <s v="Brianmouth"/>
    <x v="0"/>
    <x v="4"/>
    <x v="0"/>
    <x v="1"/>
    <n v="23.76"/>
    <n v="1.22"/>
    <n v="6.82"/>
  </r>
  <r>
    <n v="5460"/>
    <x v="202"/>
    <n v="6450"/>
    <n v="654"/>
    <n v="4"/>
    <n v="53.08"/>
    <x v="377"/>
    <x v="137"/>
    <s v="North Baileyville"/>
    <x v="0"/>
    <x v="3"/>
    <x v="0"/>
    <x v="2"/>
    <n v="13.27"/>
    <n v="2.27"/>
    <n v="9.16"/>
  </r>
  <r>
    <n v="6262"/>
    <x v="32"/>
    <n v="3615"/>
    <n v="694"/>
    <n v="4"/>
    <n v="47.92"/>
    <x v="145"/>
    <x v="109"/>
    <s v="Warrenburgh"/>
    <x v="1"/>
    <x v="1"/>
    <x v="1"/>
    <x v="1"/>
    <n v="11.98"/>
    <n v="2.4900000000000002"/>
    <n v="9.2899999999999991"/>
  </r>
  <r>
    <n v="8026"/>
    <x v="312"/>
    <n v="2028"/>
    <n v="251"/>
    <n v="4"/>
    <n v="43.04"/>
    <x v="378"/>
    <x v="162"/>
    <s v="Lake Brandyville"/>
    <x v="1"/>
    <x v="4"/>
    <x v="0"/>
    <x v="2"/>
    <n v="10.76"/>
    <n v="2.34"/>
    <n v="6.55"/>
  </r>
  <r>
    <n v="7793"/>
    <x v="23"/>
    <n v="1167"/>
    <n v="890"/>
    <n v="4"/>
    <n v="112.16"/>
    <x v="19"/>
    <x v="18"/>
    <s v="Kevinberg"/>
    <x v="0"/>
    <x v="0"/>
    <x v="1"/>
    <x v="1"/>
    <n v="28.04"/>
    <n v="3.37"/>
    <n v="2.1"/>
  </r>
  <r>
    <n v="6133"/>
    <x v="213"/>
    <n v="7486"/>
    <n v="677"/>
    <n v="4"/>
    <n v="22.88"/>
    <x v="335"/>
    <x v="161"/>
    <s v="Joseburgh"/>
    <x v="1"/>
    <x v="3"/>
    <x v="1"/>
    <x v="0"/>
    <n v="5.72"/>
    <n v="1.28"/>
    <n v="3.05"/>
  </r>
  <r>
    <n v="7980"/>
    <x v="58"/>
    <n v="9155"/>
    <n v="737"/>
    <n v="4"/>
    <n v="95.2"/>
    <x v="307"/>
    <x v="84"/>
    <s v="Lukechester"/>
    <x v="0"/>
    <x v="4"/>
    <x v="2"/>
    <x v="1"/>
    <n v="23.8"/>
    <n v="2.4"/>
    <n v="5.36"/>
  </r>
  <r>
    <n v="6014"/>
    <x v="228"/>
    <n v="2123"/>
    <n v="677"/>
    <n v="4"/>
    <n v="22.88"/>
    <x v="50"/>
    <x v="44"/>
    <s v="South William"/>
    <x v="0"/>
    <x v="3"/>
    <x v="1"/>
    <x v="0"/>
    <n v="5.72"/>
    <n v="1.28"/>
    <n v="3.05"/>
  </r>
  <r>
    <n v="7512"/>
    <x v="213"/>
    <n v="8832"/>
    <n v="890"/>
    <n v="4"/>
    <n v="112.16"/>
    <x v="12"/>
    <x v="11"/>
    <s v="Jefferymouth"/>
    <x v="0"/>
    <x v="0"/>
    <x v="1"/>
    <x v="1"/>
    <n v="28.04"/>
    <n v="3.37"/>
    <n v="2.1"/>
  </r>
  <r>
    <n v="7419"/>
    <x v="282"/>
    <n v="1167"/>
    <n v="653"/>
    <n v="4"/>
    <n v="27.28"/>
    <x v="19"/>
    <x v="18"/>
    <s v="Kevinberg"/>
    <x v="0"/>
    <x v="2"/>
    <x v="4"/>
    <x v="0"/>
    <n v="6.82"/>
    <n v="2.2799999999999998"/>
    <n v="6.28"/>
  </r>
  <r>
    <n v="9837"/>
    <x v="258"/>
    <n v="5726"/>
    <n v="295"/>
    <n v="4"/>
    <n v="109.68"/>
    <x v="57"/>
    <x v="51"/>
    <s v="West Lisatown"/>
    <x v="1"/>
    <x v="3"/>
    <x v="3"/>
    <x v="2"/>
    <n v="27.42"/>
    <n v="1.54"/>
    <n v="4.1399999999999997"/>
  </r>
  <r>
    <n v="9772"/>
    <x v="166"/>
    <n v="2089"/>
    <n v="574"/>
    <n v="4"/>
    <n v="64.44"/>
    <x v="181"/>
    <x v="16"/>
    <s v="West Dannymouth"/>
    <x v="0"/>
    <x v="3"/>
    <x v="4"/>
    <x v="2"/>
    <n v="16.11"/>
    <n v="1.85"/>
    <n v="2.37"/>
  </r>
  <r>
    <n v="8024"/>
    <x v="100"/>
    <n v="1471"/>
    <n v="295"/>
    <n v="4"/>
    <n v="109.68"/>
    <x v="241"/>
    <x v="160"/>
    <s v="New Jennifer"/>
    <x v="0"/>
    <x v="3"/>
    <x v="3"/>
    <x v="2"/>
    <n v="27.42"/>
    <n v="1.54"/>
    <n v="4.1399999999999997"/>
  </r>
  <r>
    <n v="9388"/>
    <x v="29"/>
    <n v="5842"/>
    <n v="223"/>
    <n v="4"/>
    <n v="64.56"/>
    <x v="71"/>
    <x v="62"/>
    <s v="Durhammouth"/>
    <x v="1"/>
    <x v="3"/>
    <x v="5"/>
    <x v="1"/>
    <n v="16.14"/>
    <n v="4.3600000000000003"/>
    <n v="2.31"/>
  </r>
  <r>
    <n v="7228"/>
    <x v="313"/>
    <n v="6615"/>
    <n v="654"/>
    <n v="4"/>
    <n v="53.08"/>
    <x v="379"/>
    <x v="87"/>
    <s v="South Kathleenstad"/>
    <x v="1"/>
    <x v="3"/>
    <x v="0"/>
    <x v="2"/>
    <n v="13.27"/>
    <n v="2.27"/>
    <n v="9.16"/>
  </r>
  <r>
    <n v="5429"/>
    <x v="200"/>
    <n v="2433"/>
    <n v="494"/>
    <n v="4"/>
    <n v="95.04"/>
    <x v="134"/>
    <x v="58"/>
    <s v="North Leahberg"/>
    <x v="0"/>
    <x v="4"/>
    <x v="0"/>
    <x v="1"/>
    <n v="23.76"/>
    <n v="1.22"/>
    <n v="6.82"/>
  </r>
  <r>
    <n v="8188"/>
    <x v="10"/>
    <n v="3403"/>
    <n v="574"/>
    <n v="4"/>
    <n v="64.44"/>
    <x v="298"/>
    <x v="12"/>
    <s v="Brendaview"/>
    <x v="0"/>
    <x v="3"/>
    <x v="4"/>
    <x v="2"/>
    <n v="16.11"/>
    <n v="1.85"/>
    <n v="2.37"/>
  </r>
  <r>
    <n v="8014"/>
    <x v="25"/>
    <n v="1584"/>
    <n v="890"/>
    <n v="4"/>
    <n v="112.16"/>
    <x v="276"/>
    <x v="173"/>
    <s v="Richardshire"/>
    <x v="0"/>
    <x v="0"/>
    <x v="1"/>
    <x v="1"/>
    <n v="28.04"/>
    <n v="3.37"/>
    <n v="2.1"/>
  </r>
  <r>
    <n v="8342"/>
    <x v="114"/>
    <n v="1369"/>
    <n v="677"/>
    <n v="4"/>
    <n v="22.88"/>
    <x v="84"/>
    <x v="71"/>
    <s v="East Lukechester"/>
    <x v="0"/>
    <x v="3"/>
    <x v="1"/>
    <x v="0"/>
    <n v="5.72"/>
    <n v="1.28"/>
    <n v="3.05"/>
  </r>
  <r>
    <n v="6593"/>
    <x v="314"/>
    <n v="7497"/>
    <n v="169"/>
    <n v="4"/>
    <n v="105.64"/>
    <x v="219"/>
    <x v="106"/>
    <s v="New Charlesfurt"/>
    <x v="0"/>
    <x v="0"/>
    <x v="0"/>
    <x v="0"/>
    <n v="26.41"/>
    <n v="2.2999999999999998"/>
    <n v="6.3"/>
  </r>
  <r>
    <n v="5918"/>
    <x v="146"/>
    <n v="5411"/>
    <n v="295"/>
    <n v="4"/>
    <n v="109.68"/>
    <x v="347"/>
    <x v="33"/>
    <s v="Ronaldview"/>
    <x v="0"/>
    <x v="3"/>
    <x v="3"/>
    <x v="2"/>
    <n v="27.42"/>
    <n v="1.54"/>
    <n v="4.1399999999999997"/>
  </r>
  <r>
    <n v="7824"/>
    <x v="238"/>
    <n v="3617"/>
    <n v="625"/>
    <n v="4"/>
    <n v="71.92"/>
    <x v="191"/>
    <x v="60"/>
    <s v="New Yesenia"/>
    <x v="0"/>
    <x v="0"/>
    <x v="0"/>
    <x v="1"/>
    <n v="17.98"/>
    <n v="3.79"/>
    <n v="8.48"/>
  </r>
  <r>
    <n v="5074"/>
    <x v="15"/>
    <n v="7328"/>
    <n v="295"/>
    <n v="4"/>
    <n v="109.68"/>
    <x v="140"/>
    <x v="113"/>
    <s v="West Ronaldshire"/>
    <x v="1"/>
    <x v="3"/>
    <x v="3"/>
    <x v="2"/>
    <n v="27.42"/>
    <n v="1.54"/>
    <n v="4.1399999999999997"/>
  </r>
  <r>
    <n v="9118"/>
    <x v="190"/>
    <n v="5687"/>
    <n v="890"/>
    <n v="4"/>
    <n v="112.16"/>
    <x v="380"/>
    <x v="197"/>
    <s v="East Markfurt"/>
    <x v="0"/>
    <x v="0"/>
    <x v="1"/>
    <x v="1"/>
    <n v="28.04"/>
    <n v="3.37"/>
    <n v="2.1"/>
  </r>
  <r>
    <n v="8341"/>
    <x v="221"/>
    <n v="5007"/>
    <n v="737"/>
    <n v="4"/>
    <n v="95.2"/>
    <x v="59"/>
    <x v="53"/>
    <s v="New Mark"/>
    <x v="0"/>
    <x v="4"/>
    <x v="2"/>
    <x v="1"/>
    <n v="23.8"/>
    <n v="2.4"/>
    <n v="5.36"/>
  </r>
  <r>
    <n v="8131"/>
    <x v="315"/>
    <n v="6082"/>
    <n v="574"/>
    <n v="4"/>
    <n v="64.44"/>
    <x v="188"/>
    <x v="133"/>
    <s v="Christopherstad"/>
    <x v="1"/>
    <x v="3"/>
    <x v="4"/>
    <x v="2"/>
    <n v="16.11"/>
    <n v="1.85"/>
    <n v="2.37"/>
  </r>
  <r>
    <n v="5949"/>
    <x v="168"/>
    <n v="8607"/>
    <n v="737"/>
    <n v="4"/>
    <n v="95.2"/>
    <x v="381"/>
    <x v="198"/>
    <s v="South Jean"/>
    <x v="0"/>
    <x v="4"/>
    <x v="2"/>
    <x v="1"/>
    <n v="23.8"/>
    <n v="2.4"/>
    <n v="5.36"/>
  </r>
  <r>
    <n v="7303"/>
    <x v="188"/>
    <n v="9680"/>
    <n v="394"/>
    <n v="4"/>
    <n v="95.6"/>
    <x v="382"/>
    <x v="143"/>
    <s v="Parrishside"/>
    <x v="0"/>
    <x v="2"/>
    <x v="3"/>
    <x v="2"/>
    <n v="23.9"/>
    <n v="2.15"/>
    <n v="9.31"/>
  </r>
  <r>
    <n v="5193"/>
    <x v="104"/>
    <n v="4450"/>
    <n v="106"/>
    <n v="4"/>
    <n v="75.44"/>
    <x v="383"/>
    <x v="16"/>
    <s v="North Sarahstad"/>
    <x v="0"/>
    <x v="2"/>
    <x v="2"/>
    <x v="1"/>
    <n v="18.86"/>
    <n v="1.07"/>
    <n v="6.77"/>
  </r>
  <r>
    <n v="8719"/>
    <x v="178"/>
    <n v="3645"/>
    <n v="574"/>
    <n v="4"/>
    <n v="64.44"/>
    <x v="237"/>
    <x v="158"/>
    <s v="Meredithside"/>
    <x v="1"/>
    <x v="3"/>
    <x v="4"/>
    <x v="2"/>
    <n v="16.11"/>
    <n v="1.85"/>
    <n v="2.37"/>
  </r>
  <r>
    <n v="7410"/>
    <x v="65"/>
    <n v="6572"/>
    <n v="625"/>
    <n v="4"/>
    <n v="71.92"/>
    <x v="340"/>
    <x v="190"/>
    <s v="Denisehaven"/>
    <x v="1"/>
    <x v="0"/>
    <x v="0"/>
    <x v="1"/>
    <n v="17.98"/>
    <n v="3.79"/>
    <n v="8.48"/>
  </r>
  <r>
    <n v="8126"/>
    <x v="287"/>
    <n v="7328"/>
    <n v="625"/>
    <n v="4"/>
    <n v="71.92"/>
    <x v="140"/>
    <x v="113"/>
    <s v="West Ronaldshire"/>
    <x v="1"/>
    <x v="0"/>
    <x v="0"/>
    <x v="1"/>
    <n v="17.98"/>
    <n v="3.79"/>
    <n v="8.48"/>
  </r>
  <r>
    <n v="8149"/>
    <x v="78"/>
    <n v="9807"/>
    <n v="106"/>
    <n v="4"/>
    <n v="75.44"/>
    <x v="133"/>
    <x v="107"/>
    <s v="Seanview"/>
    <x v="0"/>
    <x v="2"/>
    <x v="2"/>
    <x v="1"/>
    <n v="18.86"/>
    <n v="1.07"/>
    <n v="6.77"/>
  </r>
  <r>
    <n v="7488"/>
    <x v="173"/>
    <n v="9537"/>
    <n v="670"/>
    <n v="4"/>
    <n v="105.36"/>
    <x v="119"/>
    <x v="97"/>
    <s v="Russellberg"/>
    <x v="0"/>
    <x v="4"/>
    <x v="3"/>
    <x v="1"/>
    <n v="26.34"/>
    <n v="3.85"/>
    <n v="9.32"/>
  </r>
  <r>
    <n v="5757"/>
    <x v="238"/>
    <n v="4918"/>
    <n v="625"/>
    <n v="4"/>
    <n v="71.92"/>
    <x v="159"/>
    <x v="123"/>
    <s v="New Matthewstad"/>
    <x v="0"/>
    <x v="0"/>
    <x v="0"/>
    <x v="1"/>
    <n v="17.98"/>
    <n v="3.79"/>
    <n v="8.48"/>
  </r>
  <r>
    <n v="5050"/>
    <x v="154"/>
    <n v="4696"/>
    <n v="670"/>
    <n v="4"/>
    <n v="105.36"/>
    <x v="80"/>
    <x v="70"/>
    <s v="Charlesstad"/>
    <x v="0"/>
    <x v="4"/>
    <x v="3"/>
    <x v="1"/>
    <n v="26.34"/>
    <n v="3.85"/>
    <n v="9.32"/>
  </r>
  <r>
    <n v="8372"/>
    <x v="15"/>
    <n v="6121"/>
    <n v="295"/>
    <n v="4"/>
    <n v="109.68"/>
    <x v="384"/>
    <x v="144"/>
    <s v="Robertside"/>
    <x v="1"/>
    <x v="3"/>
    <x v="3"/>
    <x v="2"/>
    <n v="27.42"/>
    <n v="1.54"/>
    <n v="4.1399999999999997"/>
  </r>
  <r>
    <n v="5948"/>
    <x v="82"/>
    <n v="3369"/>
    <n v="169"/>
    <n v="4"/>
    <n v="105.64"/>
    <x v="72"/>
    <x v="6"/>
    <s v="West Kristinport"/>
    <x v="0"/>
    <x v="0"/>
    <x v="0"/>
    <x v="0"/>
    <n v="26.41"/>
    <n v="2.2999999999999998"/>
    <n v="6.3"/>
  </r>
  <r>
    <n v="5436"/>
    <x v="316"/>
    <n v="9858"/>
    <n v="670"/>
    <n v="4"/>
    <n v="105.36"/>
    <x v="353"/>
    <x v="171"/>
    <s v="Port Erin"/>
    <x v="0"/>
    <x v="4"/>
    <x v="3"/>
    <x v="1"/>
    <n v="26.34"/>
    <n v="3.85"/>
    <n v="9.32"/>
  </r>
  <r>
    <n v="6119"/>
    <x v="102"/>
    <n v="5070"/>
    <n v="494"/>
    <n v="4"/>
    <n v="95.04"/>
    <x v="222"/>
    <x v="149"/>
    <s v="East Jeff"/>
    <x v="1"/>
    <x v="4"/>
    <x v="0"/>
    <x v="1"/>
    <n v="23.76"/>
    <n v="1.22"/>
    <n v="6.82"/>
  </r>
  <r>
    <n v="7495"/>
    <x v="153"/>
    <n v="4158"/>
    <n v="670"/>
    <n v="4"/>
    <n v="105.36"/>
    <x v="201"/>
    <x v="141"/>
    <s v="Port Victor"/>
    <x v="1"/>
    <x v="4"/>
    <x v="3"/>
    <x v="1"/>
    <n v="26.34"/>
    <n v="3.85"/>
    <n v="9.32"/>
  </r>
  <r>
    <n v="8099"/>
    <x v="317"/>
    <n v="6630"/>
    <n v="670"/>
    <n v="4"/>
    <n v="105.36"/>
    <x v="317"/>
    <x v="158"/>
    <s v="New Timothymouth"/>
    <x v="0"/>
    <x v="4"/>
    <x v="3"/>
    <x v="1"/>
    <n v="26.34"/>
    <n v="3.85"/>
    <n v="9.32"/>
  </r>
  <r>
    <n v="5352"/>
    <x v="241"/>
    <n v="2759"/>
    <n v="223"/>
    <n v="4"/>
    <n v="64.56"/>
    <x v="68"/>
    <x v="60"/>
    <s v="Paulport"/>
    <x v="0"/>
    <x v="3"/>
    <x v="5"/>
    <x v="1"/>
    <n v="16.14"/>
    <n v="4.3600000000000003"/>
    <n v="2.31"/>
  </r>
  <r>
    <n v="7682"/>
    <x v="318"/>
    <n v="6359"/>
    <n v="677"/>
    <n v="4"/>
    <n v="22.88"/>
    <x v="385"/>
    <x v="120"/>
    <s v="Reidtown"/>
    <x v="0"/>
    <x v="3"/>
    <x v="1"/>
    <x v="0"/>
    <n v="5.72"/>
    <n v="1.28"/>
    <n v="3.05"/>
  </r>
  <r>
    <n v="6319"/>
    <x v="51"/>
    <n v="7714"/>
    <n v="549"/>
    <n v="4"/>
    <n v="57"/>
    <x v="45"/>
    <x v="40"/>
    <s v="North Hannahville"/>
    <x v="1"/>
    <x v="0"/>
    <x v="3"/>
    <x v="0"/>
    <n v="14.25"/>
    <n v="3.12"/>
    <n v="9.08"/>
  </r>
  <r>
    <n v="9628"/>
    <x v="41"/>
    <n v="3149"/>
    <n v="549"/>
    <n v="4"/>
    <n v="57"/>
    <x v="194"/>
    <x v="87"/>
    <s v="Danielfort"/>
    <x v="0"/>
    <x v="0"/>
    <x v="3"/>
    <x v="0"/>
    <n v="14.25"/>
    <n v="3.12"/>
    <n v="9.08"/>
  </r>
  <r>
    <n v="8947"/>
    <x v="130"/>
    <n v="6535"/>
    <n v="295"/>
    <n v="4"/>
    <n v="109.68"/>
    <x v="386"/>
    <x v="199"/>
    <s v="New Amber"/>
    <x v="1"/>
    <x v="3"/>
    <x v="3"/>
    <x v="2"/>
    <n v="27.42"/>
    <n v="1.54"/>
    <n v="4.1399999999999997"/>
  </r>
  <r>
    <n v="5330"/>
    <x v="267"/>
    <n v="6137"/>
    <n v="625"/>
    <n v="4"/>
    <n v="71.92"/>
    <x v="91"/>
    <x v="78"/>
    <s v="Hillton"/>
    <x v="1"/>
    <x v="0"/>
    <x v="0"/>
    <x v="1"/>
    <n v="17.98"/>
    <n v="3.79"/>
    <n v="8.48"/>
  </r>
  <r>
    <n v="8768"/>
    <x v="275"/>
    <n v="3111"/>
    <n v="694"/>
    <n v="4"/>
    <n v="47.92"/>
    <x v="368"/>
    <x v="195"/>
    <s v="Curtisborough"/>
    <x v="0"/>
    <x v="1"/>
    <x v="1"/>
    <x v="1"/>
    <n v="11.98"/>
    <n v="2.4900000000000002"/>
    <n v="9.2899999999999991"/>
  </r>
  <r>
    <n v="6226"/>
    <x v="293"/>
    <n v="3891"/>
    <n v="890"/>
    <n v="4"/>
    <n v="112.16"/>
    <x v="387"/>
    <x v="200"/>
    <s v="West Anthony"/>
    <x v="1"/>
    <x v="0"/>
    <x v="1"/>
    <x v="1"/>
    <n v="28.04"/>
    <n v="3.37"/>
    <n v="2.1"/>
  </r>
  <r>
    <n v="7629"/>
    <x v="170"/>
    <n v="7838"/>
    <n v="737"/>
    <n v="4"/>
    <n v="95.2"/>
    <x v="34"/>
    <x v="32"/>
    <s v="South Derek"/>
    <x v="1"/>
    <x v="4"/>
    <x v="2"/>
    <x v="1"/>
    <n v="23.8"/>
    <n v="2.4"/>
    <n v="5.36"/>
  </r>
  <r>
    <n v="9071"/>
    <x v="175"/>
    <n v="4677"/>
    <n v="670"/>
    <n v="4"/>
    <n v="105.36"/>
    <x v="337"/>
    <x v="112"/>
    <s v="Garciaburgh"/>
    <x v="1"/>
    <x v="4"/>
    <x v="3"/>
    <x v="1"/>
    <n v="26.34"/>
    <n v="3.85"/>
    <n v="9.32"/>
  </r>
  <r>
    <n v="5479"/>
    <x v="306"/>
    <n v="4519"/>
    <n v="677"/>
    <n v="4"/>
    <n v="22.88"/>
    <x v="373"/>
    <x v="113"/>
    <s v="Nicholastown"/>
    <x v="0"/>
    <x v="3"/>
    <x v="1"/>
    <x v="0"/>
    <n v="5.72"/>
    <n v="1.28"/>
    <n v="3.05"/>
  </r>
  <r>
    <n v="7983"/>
    <x v="57"/>
    <n v="2928"/>
    <n v="251"/>
    <n v="4"/>
    <n v="43.04"/>
    <x v="221"/>
    <x v="132"/>
    <s v="Lake Peterfort"/>
    <x v="0"/>
    <x v="4"/>
    <x v="0"/>
    <x v="2"/>
    <n v="10.76"/>
    <n v="2.34"/>
    <n v="6.55"/>
  </r>
  <r>
    <n v="9950"/>
    <x v="153"/>
    <n v="9790"/>
    <n v="223"/>
    <n v="4"/>
    <n v="64.56"/>
    <x v="243"/>
    <x v="43"/>
    <s v="Salasside"/>
    <x v="1"/>
    <x v="3"/>
    <x v="5"/>
    <x v="1"/>
    <n v="16.14"/>
    <n v="4.3600000000000003"/>
    <n v="2.31"/>
  </r>
  <r>
    <n v="7945"/>
    <x v="266"/>
    <n v="3584"/>
    <n v="295"/>
    <n v="4"/>
    <n v="109.68"/>
    <x v="92"/>
    <x v="79"/>
    <s v="South Jeromeborough"/>
    <x v="0"/>
    <x v="3"/>
    <x v="3"/>
    <x v="2"/>
    <n v="27.42"/>
    <n v="1.54"/>
    <n v="4.1399999999999997"/>
  </r>
  <r>
    <n v="7572"/>
    <x v="100"/>
    <n v="9538"/>
    <n v="677"/>
    <n v="4"/>
    <n v="22.88"/>
    <x v="190"/>
    <x v="130"/>
    <s v="Anthonymouth"/>
    <x v="0"/>
    <x v="3"/>
    <x v="1"/>
    <x v="0"/>
    <n v="5.72"/>
    <n v="1.28"/>
    <n v="3.05"/>
  </r>
  <r>
    <n v="9301"/>
    <x v="20"/>
    <n v="9756"/>
    <n v="574"/>
    <n v="4"/>
    <n v="64.44"/>
    <x v="388"/>
    <x v="93"/>
    <s v="Schmidtbury"/>
    <x v="1"/>
    <x v="3"/>
    <x v="4"/>
    <x v="2"/>
    <n v="16.11"/>
    <n v="1.85"/>
    <n v="2.37"/>
  </r>
  <r>
    <n v="9289"/>
    <x v="254"/>
    <n v="8284"/>
    <n v="549"/>
    <n v="4"/>
    <n v="57"/>
    <x v="389"/>
    <x v="140"/>
    <s v="South Brandon"/>
    <x v="0"/>
    <x v="0"/>
    <x v="3"/>
    <x v="0"/>
    <n v="14.25"/>
    <n v="3.12"/>
    <n v="9.08"/>
  </r>
  <r>
    <n v="6427"/>
    <x v="203"/>
    <n v="2110"/>
    <n v="600"/>
    <n v="4"/>
    <n v="22.72"/>
    <x v="198"/>
    <x v="140"/>
    <s v="East Thomasberg"/>
    <x v="0"/>
    <x v="1"/>
    <x v="4"/>
    <x v="2"/>
    <n v="5.68"/>
    <n v="3.95"/>
    <n v="3.74"/>
  </r>
  <r>
    <n v="7805"/>
    <x v="297"/>
    <n v="2764"/>
    <n v="549"/>
    <n v="4"/>
    <n v="57"/>
    <x v="390"/>
    <x v="201"/>
    <s v="Amberland"/>
    <x v="0"/>
    <x v="0"/>
    <x v="3"/>
    <x v="0"/>
    <n v="14.25"/>
    <n v="3.12"/>
    <n v="9.08"/>
  </r>
  <r>
    <n v="6272"/>
    <x v="142"/>
    <n v="4686"/>
    <n v="654"/>
    <n v="4"/>
    <n v="53.08"/>
    <x v="60"/>
    <x v="12"/>
    <s v="North Frank"/>
    <x v="1"/>
    <x v="3"/>
    <x v="0"/>
    <x v="2"/>
    <n v="13.27"/>
    <n v="2.27"/>
    <n v="9.16"/>
  </r>
  <r>
    <n v="7654"/>
    <x v="296"/>
    <n v="4672"/>
    <n v="654"/>
    <n v="4"/>
    <n v="53.08"/>
    <x v="391"/>
    <x v="143"/>
    <s v="Guerrerobury"/>
    <x v="1"/>
    <x v="3"/>
    <x v="0"/>
    <x v="2"/>
    <n v="13.27"/>
    <n v="2.27"/>
    <n v="9.16"/>
  </r>
  <r>
    <n v="8567"/>
    <x v="219"/>
    <n v="7244"/>
    <n v="890"/>
    <n v="4"/>
    <n v="112.16"/>
    <x v="392"/>
    <x v="202"/>
    <s v="Cainland"/>
    <x v="0"/>
    <x v="0"/>
    <x v="1"/>
    <x v="1"/>
    <n v="28.04"/>
    <n v="3.37"/>
    <n v="2.1"/>
  </r>
  <r>
    <n v="5882"/>
    <x v="97"/>
    <n v="6548"/>
    <n v="259"/>
    <n v="4"/>
    <n v="24.56"/>
    <x v="286"/>
    <x v="176"/>
    <s v="Denisefurt"/>
    <x v="1"/>
    <x v="0"/>
    <x v="4"/>
    <x v="2"/>
    <n v="6.14"/>
    <n v="2.2999999999999998"/>
    <n v="7.78"/>
  </r>
  <r>
    <n v="8441"/>
    <x v="316"/>
    <n v="9632"/>
    <n v="677"/>
    <n v="4"/>
    <n v="22.88"/>
    <x v="302"/>
    <x v="3"/>
    <s v="Patrickbury"/>
    <x v="0"/>
    <x v="3"/>
    <x v="1"/>
    <x v="0"/>
    <n v="5.72"/>
    <n v="1.28"/>
    <n v="3.05"/>
  </r>
  <r>
    <n v="8863"/>
    <x v="20"/>
    <n v="9905"/>
    <n v="549"/>
    <n v="4"/>
    <n v="57"/>
    <x v="393"/>
    <x v="175"/>
    <s v="Meyersburgh"/>
    <x v="0"/>
    <x v="0"/>
    <x v="3"/>
    <x v="0"/>
    <n v="14.25"/>
    <n v="3.12"/>
    <n v="9.08"/>
  </r>
  <r>
    <n v="9083"/>
    <x v="319"/>
    <n v="5776"/>
    <n v="890"/>
    <n v="4"/>
    <n v="112.16"/>
    <x v="349"/>
    <x v="188"/>
    <s v="Williamsville"/>
    <x v="0"/>
    <x v="0"/>
    <x v="1"/>
    <x v="1"/>
    <n v="28.04"/>
    <n v="3.37"/>
    <n v="2.1"/>
  </r>
  <r>
    <n v="9155"/>
    <x v="142"/>
    <n v="1182"/>
    <n v="494"/>
    <n v="4"/>
    <n v="95.04"/>
    <x v="78"/>
    <x v="68"/>
    <s v="Charleneport"/>
    <x v="0"/>
    <x v="4"/>
    <x v="0"/>
    <x v="1"/>
    <n v="23.76"/>
    <n v="1.22"/>
    <n v="6.82"/>
  </r>
  <r>
    <n v="7481"/>
    <x v="268"/>
    <n v="4242"/>
    <n v="677"/>
    <n v="4"/>
    <n v="22.88"/>
    <x v="0"/>
    <x v="0"/>
    <s v="Karenton"/>
    <x v="0"/>
    <x v="3"/>
    <x v="1"/>
    <x v="0"/>
    <n v="5.72"/>
    <n v="1.28"/>
    <n v="3.05"/>
  </r>
  <r>
    <n v="8390"/>
    <x v="295"/>
    <n v="9084"/>
    <n v="670"/>
    <n v="4"/>
    <n v="105.36"/>
    <x v="182"/>
    <x v="136"/>
    <s v="New Raymond"/>
    <x v="0"/>
    <x v="4"/>
    <x v="3"/>
    <x v="1"/>
    <n v="26.34"/>
    <n v="3.85"/>
    <n v="9.32"/>
  </r>
  <r>
    <n v="8361"/>
    <x v="237"/>
    <n v="1004"/>
    <n v="890"/>
    <n v="4"/>
    <n v="112.16"/>
    <x v="394"/>
    <x v="198"/>
    <s v="West Melissaland"/>
    <x v="0"/>
    <x v="0"/>
    <x v="1"/>
    <x v="1"/>
    <n v="28.04"/>
    <n v="3.37"/>
    <n v="2.1"/>
  </r>
  <r>
    <n v="8754"/>
    <x v="96"/>
    <n v="1521"/>
    <n v="654"/>
    <n v="4"/>
    <n v="53.08"/>
    <x v="395"/>
    <x v="22"/>
    <s v="Lauraville"/>
    <x v="1"/>
    <x v="3"/>
    <x v="0"/>
    <x v="2"/>
    <n v="13.27"/>
    <n v="2.27"/>
    <n v="9.16"/>
  </r>
  <r>
    <n v="7526"/>
    <x v="320"/>
    <n v="7503"/>
    <n v="670"/>
    <n v="4"/>
    <n v="105.36"/>
    <x v="38"/>
    <x v="35"/>
    <s v="West Angelaville"/>
    <x v="0"/>
    <x v="4"/>
    <x v="3"/>
    <x v="1"/>
    <n v="26.34"/>
    <n v="3.85"/>
    <n v="9.32"/>
  </r>
  <r>
    <n v="9341"/>
    <x v="205"/>
    <n v="7970"/>
    <n v="394"/>
    <n v="4"/>
    <n v="95.6"/>
    <x v="22"/>
    <x v="21"/>
    <s v="Lisafort"/>
    <x v="0"/>
    <x v="2"/>
    <x v="3"/>
    <x v="2"/>
    <n v="23.9"/>
    <n v="2.15"/>
    <n v="9.31"/>
  </r>
  <r>
    <n v="6800"/>
    <x v="317"/>
    <n v="2439"/>
    <n v="737"/>
    <n v="4"/>
    <n v="95.2"/>
    <x v="172"/>
    <x v="131"/>
    <s v="Tonyberg"/>
    <x v="0"/>
    <x v="4"/>
    <x v="2"/>
    <x v="1"/>
    <n v="23.8"/>
    <n v="2.4"/>
    <n v="5.36"/>
  </r>
  <r>
    <n v="8934"/>
    <x v="161"/>
    <n v="1011"/>
    <n v="625"/>
    <n v="4"/>
    <n v="71.92"/>
    <x v="254"/>
    <x v="39"/>
    <s v="East Jamesmouth"/>
    <x v="0"/>
    <x v="0"/>
    <x v="0"/>
    <x v="1"/>
    <n v="17.98"/>
    <n v="3.79"/>
    <n v="8.48"/>
  </r>
  <r>
    <n v="7375"/>
    <x v="321"/>
    <n v="2031"/>
    <n v="694"/>
    <n v="4"/>
    <n v="47.92"/>
    <x v="292"/>
    <x v="25"/>
    <s v="Stevensville"/>
    <x v="0"/>
    <x v="1"/>
    <x v="1"/>
    <x v="1"/>
    <n v="11.98"/>
    <n v="2.4900000000000002"/>
    <n v="9.2899999999999991"/>
  </r>
  <r>
    <n v="6606"/>
    <x v="228"/>
    <n v="5437"/>
    <n v="737"/>
    <n v="4"/>
    <n v="95.2"/>
    <x v="73"/>
    <x v="63"/>
    <s v="Stanleyton"/>
    <x v="1"/>
    <x v="4"/>
    <x v="2"/>
    <x v="1"/>
    <n v="23.8"/>
    <n v="2.4"/>
    <n v="5.36"/>
  </r>
  <r>
    <n v="6566"/>
    <x v="33"/>
    <n v="9146"/>
    <n v="890"/>
    <n v="4"/>
    <n v="112.16"/>
    <x v="396"/>
    <x v="39"/>
    <s v="Kramerchester"/>
    <x v="1"/>
    <x v="0"/>
    <x v="1"/>
    <x v="1"/>
    <n v="28.04"/>
    <n v="3.37"/>
    <n v="2.1"/>
  </r>
  <r>
    <n v="6861"/>
    <x v="171"/>
    <n v="7779"/>
    <n v="223"/>
    <n v="4"/>
    <n v="64.56"/>
    <x v="282"/>
    <x v="24"/>
    <s v="Thomasfort"/>
    <x v="0"/>
    <x v="3"/>
    <x v="5"/>
    <x v="1"/>
    <n v="16.14"/>
    <n v="4.3600000000000003"/>
    <n v="2.31"/>
  </r>
  <r>
    <n v="7256"/>
    <x v="93"/>
    <n v="7560"/>
    <n v="169"/>
    <n v="4"/>
    <n v="105.64"/>
    <x v="104"/>
    <x v="85"/>
    <s v="Alexandratown"/>
    <x v="0"/>
    <x v="0"/>
    <x v="0"/>
    <x v="0"/>
    <n v="26.41"/>
    <n v="2.2999999999999998"/>
    <n v="6.3"/>
  </r>
  <r>
    <n v="5173"/>
    <x v="99"/>
    <n v="7403"/>
    <n v="625"/>
    <n v="4"/>
    <n v="71.92"/>
    <x v="397"/>
    <x v="95"/>
    <s v="Hernandezmouth"/>
    <x v="0"/>
    <x v="0"/>
    <x v="0"/>
    <x v="1"/>
    <n v="17.98"/>
    <n v="3.79"/>
    <n v="8.48"/>
  </r>
  <r>
    <n v="5401"/>
    <x v="248"/>
    <n v="9538"/>
    <n v="394"/>
    <n v="4"/>
    <n v="95.6"/>
    <x v="190"/>
    <x v="130"/>
    <s v="Anthonymouth"/>
    <x v="0"/>
    <x v="2"/>
    <x v="3"/>
    <x v="2"/>
    <n v="23.9"/>
    <n v="2.15"/>
    <n v="9.31"/>
  </r>
  <r>
    <n v="7097"/>
    <x v="4"/>
    <n v="1021"/>
    <n v="600"/>
    <n v="4"/>
    <n v="22.72"/>
    <x v="55"/>
    <x v="49"/>
    <s v="Port John"/>
    <x v="0"/>
    <x v="1"/>
    <x v="4"/>
    <x v="2"/>
    <n v="5.68"/>
    <n v="3.95"/>
    <n v="3.74"/>
  </r>
  <r>
    <n v="7000"/>
    <x v="211"/>
    <n v="2688"/>
    <n v="574"/>
    <n v="4"/>
    <n v="64.44"/>
    <x v="398"/>
    <x v="172"/>
    <s v="Lopezton"/>
    <x v="1"/>
    <x v="3"/>
    <x v="4"/>
    <x v="2"/>
    <n v="16.11"/>
    <n v="1.85"/>
    <n v="2.37"/>
  </r>
  <r>
    <n v="9432"/>
    <x v="237"/>
    <n v="4444"/>
    <n v="295"/>
    <n v="4"/>
    <n v="109.68"/>
    <x v="49"/>
    <x v="43"/>
    <s v="New Pamela"/>
    <x v="0"/>
    <x v="3"/>
    <x v="3"/>
    <x v="2"/>
    <n v="27.42"/>
    <n v="1.54"/>
    <n v="4.1399999999999997"/>
  </r>
  <r>
    <n v="7217"/>
    <x v="273"/>
    <n v="1049"/>
    <n v="251"/>
    <n v="4"/>
    <n v="43.04"/>
    <x v="297"/>
    <x v="180"/>
    <s v="South Douglas"/>
    <x v="1"/>
    <x v="4"/>
    <x v="0"/>
    <x v="2"/>
    <n v="10.76"/>
    <n v="2.34"/>
    <n v="6.55"/>
  </r>
  <r>
    <n v="5495"/>
    <x v="75"/>
    <n v="1004"/>
    <n v="600"/>
    <n v="4"/>
    <n v="22.72"/>
    <x v="394"/>
    <x v="198"/>
    <s v="West Melissaland"/>
    <x v="0"/>
    <x v="1"/>
    <x v="4"/>
    <x v="2"/>
    <n v="5.68"/>
    <n v="3.95"/>
    <n v="3.74"/>
  </r>
  <r>
    <n v="9339"/>
    <x v="176"/>
    <n v="3028"/>
    <n v="737"/>
    <n v="4"/>
    <n v="95.2"/>
    <x v="21"/>
    <x v="20"/>
    <s v="East Cindychester"/>
    <x v="1"/>
    <x v="4"/>
    <x v="2"/>
    <x v="1"/>
    <n v="23.8"/>
    <n v="2.4"/>
    <n v="5.36"/>
  </r>
  <r>
    <n v="5709"/>
    <x v="132"/>
    <n v="4357"/>
    <n v="549"/>
    <n v="4"/>
    <n v="57"/>
    <x v="399"/>
    <x v="64"/>
    <s v="Dianetown"/>
    <x v="0"/>
    <x v="0"/>
    <x v="3"/>
    <x v="0"/>
    <n v="14.25"/>
    <n v="3.12"/>
    <n v="9.08"/>
  </r>
  <r>
    <n v="6702"/>
    <x v="59"/>
    <n v="3239"/>
    <n v="653"/>
    <n v="4"/>
    <n v="27.28"/>
    <x v="62"/>
    <x v="55"/>
    <s v="Kimberlyfurt"/>
    <x v="0"/>
    <x v="2"/>
    <x v="4"/>
    <x v="0"/>
    <n v="6.82"/>
    <n v="2.2799999999999998"/>
    <n v="6.28"/>
  </r>
  <r>
    <n v="8999"/>
    <x v="150"/>
    <n v="3506"/>
    <n v="259"/>
    <n v="4"/>
    <n v="24.56"/>
    <x v="400"/>
    <x v="120"/>
    <s v="Garnerport"/>
    <x v="0"/>
    <x v="0"/>
    <x v="4"/>
    <x v="2"/>
    <n v="6.14"/>
    <n v="2.2999999999999998"/>
    <n v="7.78"/>
  </r>
  <r>
    <n v="6099"/>
    <x v="315"/>
    <n v="6539"/>
    <n v="106"/>
    <n v="4"/>
    <n v="75.44"/>
    <x v="81"/>
    <x v="19"/>
    <s v="Dawnview"/>
    <x v="0"/>
    <x v="2"/>
    <x v="2"/>
    <x v="1"/>
    <n v="18.86"/>
    <n v="1.07"/>
    <n v="6.77"/>
  </r>
  <r>
    <n v="7016"/>
    <x v="87"/>
    <n v="6170"/>
    <n v="169"/>
    <n v="4"/>
    <n v="105.64"/>
    <x v="369"/>
    <x v="38"/>
    <s v="East Thomasfurt"/>
    <x v="0"/>
    <x v="0"/>
    <x v="0"/>
    <x v="0"/>
    <n v="26.41"/>
    <n v="2.2999999999999998"/>
    <n v="6.3"/>
  </r>
  <r>
    <n v="6360"/>
    <x v="74"/>
    <n v="4487"/>
    <n v="169"/>
    <n v="4"/>
    <n v="105.64"/>
    <x v="95"/>
    <x v="40"/>
    <s v="Lindaberg"/>
    <x v="0"/>
    <x v="0"/>
    <x v="0"/>
    <x v="0"/>
    <n v="26.41"/>
    <n v="2.2999999999999998"/>
    <n v="6.3"/>
  </r>
  <r>
    <n v="6642"/>
    <x v="125"/>
    <n v="5411"/>
    <n v="653"/>
    <n v="4"/>
    <n v="27.28"/>
    <x v="347"/>
    <x v="33"/>
    <s v="Ronaldview"/>
    <x v="0"/>
    <x v="2"/>
    <x v="4"/>
    <x v="0"/>
    <n v="6.82"/>
    <n v="2.2799999999999998"/>
    <n v="6.28"/>
  </r>
  <r>
    <n v="7014"/>
    <x v="322"/>
    <n v="8727"/>
    <n v="251"/>
    <n v="4"/>
    <n v="43.04"/>
    <x v="128"/>
    <x v="103"/>
    <s v="East Dalton"/>
    <x v="0"/>
    <x v="4"/>
    <x v="0"/>
    <x v="2"/>
    <n v="10.76"/>
    <n v="2.34"/>
    <n v="6.55"/>
  </r>
  <r>
    <n v="5772"/>
    <x v="134"/>
    <n v="4272"/>
    <n v="494"/>
    <n v="4"/>
    <n v="95.04"/>
    <x v="401"/>
    <x v="65"/>
    <s v="Ruizstad"/>
    <x v="0"/>
    <x v="4"/>
    <x v="0"/>
    <x v="1"/>
    <n v="23.76"/>
    <n v="1.22"/>
    <n v="6.82"/>
  </r>
  <r>
    <n v="9984"/>
    <x v="73"/>
    <n v="3205"/>
    <n v="259"/>
    <n v="4"/>
    <n v="24.56"/>
    <x v="258"/>
    <x v="167"/>
    <s v="Port Derrick"/>
    <x v="1"/>
    <x v="0"/>
    <x v="4"/>
    <x v="2"/>
    <n v="6.14"/>
    <n v="2.2999999999999998"/>
    <n v="7.78"/>
  </r>
  <r>
    <n v="6394"/>
    <x v="142"/>
    <n v="4759"/>
    <n v="549"/>
    <n v="4"/>
    <n v="57"/>
    <x v="96"/>
    <x v="36"/>
    <s v="South Wayneburgh"/>
    <x v="1"/>
    <x v="0"/>
    <x v="3"/>
    <x v="0"/>
    <n v="14.25"/>
    <n v="3.12"/>
    <n v="9.08"/>
  </r>
  <r>
    <n v="8886"/>
    <x v="322"/>
    <n v="8140"/>
    <n v="394"/>
    <n v="4"/>
    <n v="95.6"/>
    <x v="161"/>
    <x v="125"/>
    <s v="North Ericaton"/>
    <x v="0"/>
    <x v="2"/>
    <x v="3"/>
    <x v="2"/>
    <n v="23.9"/>
    <n v="2.15"/>
    <n v="9.31"/>
  </r>
  <r>
    <n v="9681"/>
    <x v="214"/>
    <n v="3470"/>
    <n v="549"/>
    <n v="4"/>
    <n v="57"/>
    <x v="327"/>
    <x v="116"/>
    <s v="North Samantha"/>
    <x v="0"/>
    <x v="0"/>
    <x v="3"/>
    <x v="0"/>
    <n v="14.25"/>
    <n v="3.12"/>
    <n v="9.08"/>
  </r>
  <r>
    <n v="9568"/>
    <x v="121"/>
    <n v="2243"/>
    <n v="259"/>
    <n v="4"/>
    <n v="24.56"/>
    <x v="117"/>
    <x v="95"/>
    <s v="Prattburgh"/>
    <x v="0"/>
    <x v="0"/>
    <x v="4"/>
    <x v="2"/>
    <n v="6.14"/>
    <n v="2.2999999999999998"/>
    <n v="7.78"/>
  </r>
  <r>
    <n v="5681"/>
    <x v="178"/>
    <n v="1343"/>
    <n v="259"/>
    <n v="4"/>
    <n v="24.56"/>
    <x v="402"/>
    <x v="74"/>
    <s v="Jerryport"/>
    <x v="0"/>
    <x v="0"/>
    <x v="4"/>
    <x v="2"/>
    <n v="6.14"/>
    <n v="2.2999999999999998"/>
    <n v="7.78"/>
  </r>
  <r>
    <n v="9700"/>
    <x v="323"/>
    <n v="4996"/>
    <n v="106"/>
    <n v="4"/>
    <n v="75.44"/>
    <x v="200"/>
    <x v="38"/>
    <s v="New Devin"/>
    <x v="0"/>
    <x v="2"/>
    <x v="2"/>
    <x v="1"/>
    <n v="18.86"/>
    <n v="1.07"/>
    <n v="6.77"/>
  </r>
  <r>
    <n v="9696"/>
    <x v="137"/>
    <n v="3149"/>
    <n v="251"/>
    <n v="4"/>
    <n v="43.04"/>
    <x v="194"/>
    <x v="87"/>
    <s v="Danielfort"/>
    <x v="0"/>
    <x v="4"/>
    <x v="0"/>
    <x v="2"/>
    <n v="10.76"/>
    <n v="2.34"/>
    <n v="6.55"/>
  </r>
  <r>
    <n v="7911"/>
    <x v="25"/>
    <n v="3024"/>
    <n v="295"/>
    <n v="4"/>
    <n v="109.68"/>
    <x v="403"/>
    <x v="119"/>
    <s v="Davisburgh"/>
    <x v="0"/>
    <x v="3"/>
    <x v="3"/>
    <x v="2"/>
    <n v="27.42"/>
    <n v="1.54"/>
    <n v="4.1399999999999997"/>
  </r>
  <r>
    <n v="7838"/>
    <x v="271"/>
    <n v="2764"/>
    <n v="251"/>
    <n v="4"/>
    <n v="43.04"/>
    <x v="390"/>
    <x v="201"/>
    <s v="Amberland"/>
    <x v="0"/>
    <x v="4"/>
    <x v="0"/>
    <x v="2"/>
    <n v="10.76"/>
    <n v="2.34"/>
    <n v="6.55"/>
  </r>
  <r>
    <n v="8197"/>
    <x v="201"/>
    <n v="2078"/>
    <n v="670"/>
    <n v="4"/>
    <n v="105.36"/>
    <x v="372"/>
    <x v="12"/>
    <s v="Douglaston"/>
    <x v="1"/>
    <x v="4"/>
    <x v="3"/>
    <x v="1"/>
    <n v="26.34"/>
    <n v="3.85"/>
    <n v="9.32"/>
  </r>
  <r>
    <n v="9539"/>
    <x v="247"/>
    <n v="2078"/>
    <n v="549"/>
    <n v="4"/>
    <n v="57"/>
    <x v="372"/>
    <x v="12"/>
    <s v="Douglaston"/>
    <x v="1"/>
    <x v="0"/>
    <x v="3"/>
    <x v="0"/>
    <n v="14.25"/>
    <n v="3.12"/>
    <n v="9.08"/>
  </r>
  <r>
    <n v="9665"/>
    <x v="131"/>
    <n v="1484"/>
    <n v="549"/>
    <n v="8"/>
    <n v="114"/>
    <x v="126"/>
    <x v="102"/>
    <s v="Websterville"/>
    <x v="0"/>
    <x v="0"/>
    <x v="3"/>
    <x v="0"/>
    <n v="14.25"/>
    <n v="3.12"/>
    <n v="9.08"/>
  </r>
  <r>
    <n v="8575"/>
    <x v="133"/>
    <n v="8811"/>
    <n v="549"/>
    <n v="8"/>
    <n v="114"/>
    <x v="404"/>
    <x v="200"/>
    <s v="Campbellberg"/>
    <x v="1"/>
    <x v="0"/>
    <x v="3"/>
    <x v="0"/>
    <n v="14.25"/>
    <n v="3.12"/>
    <n v="9.08"/>
  </r>
  <r>
    <n v="7897"/>
    <x v="74"/>
    <n v="8506"/>
    <n v="890"/>
    <n v="8"/>
    <n v="224.32"/>
    <x v="28"/>
    <x v="27"/>
    <s v="New Chelseaborough"/>
    <x v="0"/>
    <x v="0"/>
    <x v="1"/>
    <x v="1"/>
    <n v="28.04"/>
    <n v="3.37"/>
    <n v="2.1"/>
  </r>
  <r>
    <n v="8829"/>
    <x v="128"/>
    <n v="3369"/>
    <n v="677"/>
    <n v="8"/>
    <n v="45.76"/>
    <x v="72"/>
    <x v="6"/>
    <s v="West Kristinport"/>
    <x v="0"/>
    <x v="3"/>
    <x v="1"/>
    <x v="0"/>
    <n v="5.72"/>
    <n v="1.28"/>
    <n v="3.05"/>
  </r>
  <r>
    <n v="7955"/>
    <x v="166"/>
    <n v="4686"/>
    <n v="890"/>
    <n v="8"/>
    <n v="224.32"/>
    <x v="60"/>
    <x v="12"/>
    <s v="North Frank"/>
    <x v="1"/>
    <x v="0"/>
    <x v="1"/>
    <x v="1"/>
    <n v="28.04"/>
    <n v="3.37"/>
    <n v="2.1"/>
  </r>
  <r>
    <n v="8697"/>
    <x v="306"/>
    <n v="5773"/>
    <n v="494"/>
    <n v="8"/>
    <n v="190.08"/>
    <x v="405"/>
    <x v="153"/>
    <s v="East Matthewberg"/>
    <x v="0"/>
    <x v="4"/>
    <x v="0"/>
    <x v="1"/>
    <n v="23.76"/>
    <n v="1.22"/>
    <n v="6.82"/>
  </r>
  <r>
    <n v="7571"/>
    <x v="324"/>
    <n v="6252"/>
    <n v="549"/>
    <n v="8"/>
    <n v="114"/>
    <x v="247"/>
    <x v="162"/>
    <s v="North Michaelfort"/>
    <x v="0"/>
    <x v="0"/>
    <x v="3"/>
    <x v="0"/>
    <n v="14.25"/>
    <n v="3.12"/>
    <n v="9.08"/>
  </r>
  <r>
    <n v="7713"/>
    <x v="149"/>
    <n v="2946"/>
    <n v="259"/>
    <n v="8"/>
    <n v="49.12"/>
    <x v="70"/>
    <x v="61"/>
    <s v="East Jeremy"/>
    <x v="1"/>
    <x v="0"/>
    <x v="4"/>
    <x v="2"/>
    <n v="6.14"/>
    <n v="2.2999999999999998"/>
    <n v="7.78"/>
  </r>
  <r>
    <n v="6577"/>
    <x v="38"/>
    <n v="8140"/>
    <n v="654"/>
    <n v="8"/>
    <n v="106.16"/>
    <x v="161"/>
    <x v="125"/>
    <s v="North Ericaton"/>
    <x v="0"/>
    <x v="3"/>
    <x v="0"/>
    <x v="2"/>
    <n v="13.27"/>
    <n v="2.27"/>
    <n v="9.16"/>
  </r>
  <r>
    <n v="7531"/>
    <x v="300"/>
    <n v="8417"/>
    <n v="677"/>
    <n v="8"/>
    <n v="45.76"/>
    <x v="136"/>
    <x v="109"/>
    <s v="Lake Todd"/>
    <x v="1"/>
    <x v="3"/>
    <x v="1"/>
    <x v="0"/>
    <n v="5.72"/>
    <n v="1.28"/>
    <n v="3.05"/>
  </r>
  <r>
    <n v="5990"/>
    <x v="47"/>
    <n v="7259"/>
    <n v="223"/>
    <n v="8"/>
    <n v="129.12"/>
    <x v="406"/>
    <x v="73"/>
    <s v="Angelaburgh"/>
    <x v="0"/>
    <x v="3"/>
    <x v="5"/>
    <x v="1"/>
    <n v="16.14"/>
    <n v="4.3600000000000003"/>
    <n v="2.31"/>
  </r>
  <r>
    <n v="5964"/>
    <x v="325"/>
    <n v="1584"/>
    <n v="251"/>
    <n v="8"/>
    <n v="86.08"/>
    <x v="276"/>
    <x v="173"/>
    <s v="Richardshire"/>
    <x v="0"/>
    <x v="4"/>
    <x v="0"/>
    <x v="2"/>
    <n v="10.76"/>
    <n v="2.34"/>
    <n v="6.55"/>
  </r>
  <r>
    <n v="5275"/>
    <x v="292"/>
    <n v="2028"/>
    <n v="737"/>
    <n v="8"/>
    <n v="190.4"/>
    <x v="378"/>
    <x v="162"/>
    <s v="Lake Brandyville"/>
    <x v="1"/>
    <x v="4"/>
    <x v="2"/>
    <x v="1"/>
    <n v="23.8"/>
    <n v="2.4"/>
    <n v="5.36"/>
  </r>
  <r>
    <n v="8424"/>
    <x v="121"/>
    <n v="6336"/>
    <n v="494"/>
    <n v="8"/>
    <n v="190.08"/>
    <x v="407"/>
    <x v="203"/>
    <s v="Lake Angela"/>
    <x v="1"/>
    <x v="4"/>
    <x v="0"/>
    <x v="1"/>
    <n v="23.76"/>
    <n v="1.22"/>
    <n v="6.82"/>
  </r>
  <r>
    <n v="6684"/>
    <x v="248"/>
    <n v="5453"/>
    <n v="737"/>
    <n v="8"/>
    <n v="190.4"/>
    <x v="408"/>
    <x v="53"/>
    <s v="Russellshire"/>
    <x v="0"/>
    <x v="4"/>
    <x v="2"/>
    <x v="1"/>
    <n v="23.8"/>
    <n v="2.4"/>
    <n v="5.36"/>
  </r>
  <r>
    <n v="5986"/>
    <x v="326"/>
    <n v="5300"/>
    <n v="890"/>
    <n v="8"/>
    <n v="224.32"/>
    <x v="409"/>
    <x v="73"/>
    <s v="Micheleborough"/>
    <x v="1"/>
    <x v="0"/>
    <x v="1"/>
    <x v="1"/>
    <n v="28.04"/>
    <n v="3.37"/>
    <n v="2.1"/>
  </r>
  <r>
    <n v="6151"/>
    <x v="327"/>
    <n v="8506"/>
    <n v="890"/>
    <n v="8"/>
    <n v="224.32"/>
    <x v="28"/>
    <x v="27"/>
    <s v="New Chelseaborough"/>
    <x v="0"/>
    <x v="0"/>
    <x v="1"/>
    <x v="1"/>
    <n v="28.04"/>
    <n v="3.37"/>
    <n v="2.1"/>
  </r>
  <r>
    <n v="5771"/>
    <x v="162"/>
    <n v="1512"/>
    <n v="259"/>
    <n v="8"/>
    <n v="49.12"/>
    <x v="152"/>
    <x v="119"/>
    <s v="West Parker"/>
    <x v="0"/>
    <x v="0"/>
    <x v="4"/>
    <x v="2"/>
    <n v="6.14"/>
    <n v="2.2999999999999998"/>
    <n v="7.78"/>
  </r>
  <r>
    <n v="9682"/>
    <x v="229"/>
    <n v="2995"/>
    <n v="251"/>
    <n v="8"/>
    <n v="86.08"/>
    <x v="51"/>
    <x v="45"/>
    <s v="Spearsmouth"/>
    <x v="0"/>
    <x v="4"/>
    <x v="0"/>
    <x v="2"/>
    <n v="10.76"/>
    <n v="2.34"/>
    <n v="6.55"/>
  </r>
  <r>
    <n v="6282"/>
    <x v="81"/>
    <n v="5842"/>
    <n v="259"/>
    <n v="8"/>
    <n v="49.12"/>
    <x v="71"/>
    <x v="62"/>
    <s v="Durhammouth"/>
    <x v="1"/>
    <x v="0"/>
    <x v="4"/>
    <x v="2"/>
    <n v="6.14"/>
    <n v="2.2999999999999998"/>
    <n v="7.78"/>
  </r>
  <r>
    <n v="9060"/>
    <x v="41"/>
    <n v="5770"/>
    <n v="694"/>
    <n v="8"/>
    <n v="95.84"/>
    <x v="216"/>
    <x v="148"/>
    <s v="Port Michaelville"/>
    <x v="0"/>
    <x v="1"/>
    <x v="1"/>
    <x v="1"/>
    <n v="11.98"/>
    <n v="2.4900000000000002"/>
    <n v="9.2899999999999991"/>
  </r>
  <r>
    <n v="8548"/>
    <x v="148"/>
    <n v="7776"/>
    <n v="737"/>
    <n v="8"/>
    <n v="190.4"/>
    <x v="174"/>
    <x v="119"/>
    <s v="Evanmouth"/>
    <x v="0"/>
    <x v="4"/>
    <x v="2"/>
    <x v="1"/>
    <n v="23.8"/>
    <n v="2.4"/>
    <n v="5.36"/>
  </r>
  <r>
    <n v="6513"/>
    <x v="262"/>
    <n v="7310"/>
    <n v="737"/>
    <n v="8"/>
    <n v="190.4"/>
    <x v="186"/>
    <x v="138"/>
    <s v="South Brenda"/>
    <x v="0"/>
    <x v="4"/>
    <x v="2"/>
    <x v="1"/>
    <n v="23.8"/>
    <n v="2.4"/>
    <n v="5.36"/>
  </r>
  <r>
    <n v="8210"/>
    <x v="141"/>
    <n v="6204"/>
    <n v="259"/>
    <n v="8"/>
    <n v="49.12"/>
    <x v="143"/>
    <x v="100"/>
    <s v="Michaelfort"/>
    <x v="0"/>
    <x v="0"/>
    <x v="4"/>
    <x v="2"/>
    <n v="6.14"/>
    <n v="2.2999999999999998"/>
    <n v="7.78"/>
  </r>
  <r>
    <n v="7597"/>
    <x v="104"/>
    <n v="3819"/>
    <n v="737"/>
    <n v="8"/>
    <n v="190.4"/>
    <x v="141"/>
    <x v="114"/>
    <s v="Lake William"/>
    <x v="1"/>
    <x v="4"/>
    <x v="2"/>
    <x v="1"/>
    <n v="23.8"/>
    <n v="2.4"/>
    <n v="5.36"/>
  </r>
  <r>
    <n v="8605"/>
    <x v="136"/>
    <n v="4624"/>
    <n v="677"/>
    <n v="8"/>
    <n v="45.76"/>
    <x v="410"/>
    <x v="85"/>
    <s v="Loritown"/>
    <x v="0"/>
    <x v="3"/>
    <x v="1"/>
    <x v="0"/>
    <n v="5.72"/>
    <n v="1.28"/>
    <n v="3.05"/>
  </r>
  <r>
    <n v="7424"/>
    <x v="302"/>
    <n v="2487"/>
    <n v="574"/>
    <n v="8"/>
    <n v="128.88"/>
    <x v="151"/>
    <x v="98"/>
    <s v="East Staceyburgh"/>
    <x v="1"/>
    <x v="3"/>
    <x v="4"/>
    <x v="2"/>
    <n v="16.11"/>
    <n v="1.85"/>
    <n v="2.37"/>
  </r>
  <r>
    <n v="9422"/>
    <x v="46"/>
    <n v="7103"/>
    <n v="670"/>
    <n v="8"/>
    <n v="210.72"/>
    <x v="89"/>
    <x v="76"/>
    <s v="Port Wesley"/>
    <x v="0"/>
    <x v="4"/>
    <x v="3"/>
    <x v="1"/>
    <n v="26.34"/>
    <n v="3.85"/>
    <n v="9.32"/>
  </r>
  <r>
    <n v="8807"/>
    <x v="49"/>
    <n v="8417"/>
    <n v="694"/>
    <n v="8"/>
    <n v="95.84"/>
    <x v="136"/>
    <x v="109"/>
    <s v="Lake Todd"/>
    <x v="1"/>
    <x v="1"/>
    <x v="1"/>
    <x v="1"/>
    <n v="11.98"/>
    <n v="2.4900000000000002"/>
    <n v="9.2899999999999991"/>
  </r>
  <r>
    <n v="9165"/>
    <x v="328"/>
    <n v="1447"/>
    <n v="549"/>
    <n v="8"/>
    <n v="114"/>
    <x v="346"/>
    <x v="191"/>
    <s v="East Joseph"/>
    <x v="0"/>
    <x v="0"/>
    <x v="3"/>
    <x v="0"/>
    <n v="14.25"/>
    <n v="3.12"/>
    <n v="9.08"/>
  </r>
  <r>
    <n v="5735"/>
    <x v="255"/>
    <n v="6736"/>
    <n v="670"/>
    <n v="8"/>
    <n v="210.72"/>
    <x v="411"/>
    <x v="167"/>
    <s v="Lake Johnfort"/>
    <x v="1"/>
    <x v="4"/>
    <x v="3"/>
    <x v="1"/>
    <n v="26.34"/>
    <n v="3.85"/>
    <n v="9.32"/>
  </r>
  <r>
    <n v="6592"/>
    <x v="326"/>
    <n v="7482"/>
    <n v="549"/>
    <n v="8"/>
    <n v="114"/>
    <x v="412"/>
    <x v="108"/>
    <s v="Johnburgh"/>
    <x v="0"/>
    <x v="0"/>
    <x v="3"/>
    <x v="0"/>
    <n v="14.25"/>
    <n v="3.12"/>
    <n v="9.08"/>
  </r>
  <r>
    <n v="8694"/>
    <x v="290"/>
    <n v="3990"/>
    <n v="654"/>
    <n v="8"/>
    <n v="106.16"/>
    <x v="124"/>
    <x v="100"/>
    <s v="Port Crystal"/>
    <x v="0"/>
    <x v="3"/>
    <x v="0"/>
    <x v="2"/>
    <n v="13.27"/>
    <n v="2.27"/>
    <n v="9.16"/>
  </r>
  <r>
    <n v="9622"/>
    <x v="262"/>
    <n v="1343"/>
    <n v="694"/>
    <n v="8"/>
    <n v="95.84"/>
    <x v="402"/>
    <x v="74"/>
    <s v="Jerryport"/>
    <x v="0"/>
    <x v="1"/>
    <x v="1"/>
    <x v="1"/>
    <n v="11.98"/>
    <n v="2.4900000000000002"/>
    <n v="9.2899999999999991"/>
  </r>
  <r>
    <n v="8650"/>
    <x v="37"/>
    <n v="6132"/>
    <n v="494"/>
    <n v="8"/>
    <n v="190.08"/>
    <x v="26"/>
    <x v="25"/>
    <s v="Kathleenton"/>
    <x v="0"/>
    <x v="4"/>
    <x v="0"/>
    <x v="1"/>
    <n v="23.76"/>
    <n v="1.22"/>
    <n v="6.82"/>
  </r>
  <r>
    <n v="5310"/>
    <x v="208"/>
    <n v="9796"/>
    <n v="654"/>
    <n v="8"/>
    <n v="106.16"/>
    <x v="118"/>
    <x v="96"/>
    <s v="Donnafurt"/>
    <x v="0"/>
    <x v="3"/>
    <x v="0"/>
    <x v="2"/>
    <n v="13.27"/>
    <n v="2.27"/>
    <n v="9.16"/>
  </r>
  <r>
    <n v="5883"/>
    <x v="131"/>
    <n v="5453"/>
    <n v="169"/>
    <n v="8"/>
    <n v="211.28"/>
    <x v="408"/>
    <x v="53"/>
    <s v="Russellshire"/>
    <x v="0"/>
    <x v="0"/>
    <x v="0"/>
    <x v="0"/>
    <n v="26.41"/>
    <n v="2.2999999999999998"/>
    <n v="6.3"/>
  </r>
  <r>
    <n v="6898"/>
    <x v="108"/>
    <n v="1484"/>
    <n v="677"/>
    <n v="8"/>
    <n v="45.76"/>
    <x v="126"/>
    <x v="102"/>
    <s v="Websterville"/>
    <x v="0"/>
    <x v="3"/>
    <x v="1"/>
    <x v="0"/>
    <n v="5.72"/>
    <n v="1.28"/>
    <n v="3.05"/>
  </r>
  <r>
    <n v="9168"/>
    <x v="269"/>
    <n v="4649"/>
    <n v="670"/>
    <n v="8"/>
    <n v="210.72"/>
    <x v="268"/>
    <x v="169"/>
    <s v="Lake Joshua"/>
    <x v="0"/>
    <x v="4"/>
    <x v="3"/>
    <x v="1"/>
    <n v="26.34"/>
    <n v="3.85"/>
    <n v="9.32"/>
  </r>
  <r>
    <n v="9178"/>
    <x v="207"/>
    <n v="4146"/>
    <n v="259"/>
    <n v="8"/>
    <n v="49.12"/>
    <x v="316"/>
    <x v="6"/>
    <s v="Reedport"/>
    <x v="0"/>
    <x v="0"/>
    <x v="4"/>
    <x v="2"/>
    <n v="6.14"/>
    <n v="2.2999999999999998"/>
    <n v="7.78"/>
  </r>
  <r>
    <n v="7414"/>
    <x v="329"/>
    <n v="6938"/>
    <n v="169"/>
    <n v="8"/>
    <n v="211.28"/>
    <x v="32"/>
    <x v="30"/>
    <s v="Port Peter"/>
    <x v="0"/>
    <x v="0"/>
    <x v="0"/>
    <x v="0"/>
    <n v="26.41"/>
    <n v="2.2999999999999998"/>
    <n v="6.3"/>
  </r>
  <r>
    <n v="5130"/>
    <x v="240"/>
    <n v="1011"/>
    <n v="223"/>
    <n v="8"/>
    <n v="129.12"/>
    <x v="254"/>
    <x v="39"/>
    <s v="East Jamesmouth"/>
    <x v="0"/>
    <x v="3"/>
    <x v="5"/>
    <x v="1"/>
    <n v="16.14"/>
    <n v="4.3600000000000003"/>
    <n v="2.31"/>
  </r>
  <r>
    <n v="9427"/>
    <x v="157"/>
    <n v="2471"/>
    <n v="549"/>
    <n v="8"/>
    <n v="114"/>
    <x v="413"/>
    <x v="110"/>
    <s v="Joannmouth"/>
    <x v="0"/>
    <x v="0"/>
    <x v="3"/>
    <x v="0"/>
    <n v="14.25"/>
    <n v="3.12"/>
    <n v="9.08"/>
  </r>
  <r>
    <n v="6643"/>
    <x v="105"/>
    <n v="7403"/>
    <n v="737"/>
    <n v="8"/>
    <n v="190.4"/>
    <x v="397"/>
    <x v="95"/>
    <s v="Hernandezmouth"/>
    <x v="0"/>
    <x v="4"/>
    <x v="2"/>
    <x v="1"/>
    <n v="23.8"/>
    <n v="2.4"/>
    <n v="5.36"/>
  </r>
  <r>
    <n v="5535"/>
    <x v="281"/>
    <n v="9999"/>
    <n v="295"/>
    <n v="8"/>
    <n v="219.36"/>
    <x v="414"/>
    <x v="166"/>
    <s v="Reedview"/>
    <x v="1"/>
    <x v="3"/>
    <x v="3"/>
    <x v="2"/>
    <n v="27.42"/>
    <n v="1.54"/>
    <n v="4.1399999999999997"/>
  </r>
  <r>
    <n v="5696"/>
    <x v="277"/>
    <n v="7339"/>
    <n v="251"/>
    <n v="8"/>
    <n v="86.08"/>
    <x v="47"/>
    <x v="42"/>
    <s v="East Kaitlynberg"/>
    <x v="0"/>
    <x v="4"/>
    <x v="0"/>
    <x v="2"/>
    <n v="10.76"/>
    <n v="2.34"/>
    <n v="6.55"/>
  </r>
  <r>
    <n v="8369"/>
    <x v="288"/>
    <n v="8557"/>
    <n v="223"/>
    <n v="8"/>
    <n v="129.12"/>
    <x v="90"/>
    <x v="77"/>
    <s v="Harrisonberg"/>
    <x v="0"/>
    <x v="3"/>
    <x v="5"/>
    <x v="1"/>
    <n v="16.14"/>
    <n v="4.3600000000000003"/>
    <n v="2.31"/>
  </r>
  <r>
    <n v="8713"/>
    <x v="308"/>
    <n v="6081"/>
    <n v="169"/>
    <n v="8"/>
    <n v="211.28"/>
    <x v="301"/>
    <x v="155"/>
    <s v="Lake Kevinberg"/>
    <x v="0"/>
    <x v="0"/>
    <x v="0"/>
    <x v="0"/>
    <n v="26.41"/>
    <n v="2.2999999999999998"/>
    <n v="6.3"/>
  </r>
  <r>
    <n v="6805"/>
    <x v="113"/>
    <n v="3708"/>
    <n v="251"/>
    <n v="8"/>
    <n v="86.08"/>
    <x v="415"/>
    <x v="204"/>
    <s v="Port Victoriamouth"/>
    <x v="1"/>
    <x v="4"/>
    <x v="0"/>
    <x v="2"/>
    <n v="10.76"/>
    <n v="2.34"/>
    <n v="6.55"/>
  </r>
  <r>
    <n v="8952"/>
    <x v="272"/>
    <n v="9327"/>
    <n v="653"/>
    <n v="8"/>
    <n v="54.56"/>
    <x v="358"/>
    <x v="28"/>
    <s v="Port Jessicaland"/>
    <x v="1"/>
    <x v="2"/>
    <x v="4"/>
    <x v="0"/>
    <n v="6.82"/>
    <n v="2.2799999999999998"/>
    <n v="6.28"/>
  </r>
  <r>
    <n v="7380"/>
    <x v="201"/>
    <n v="5485"/>
    <n v="494"/>
    <n v="8"/>
    <n v="190.08"/>
    <x v="273"/>
    <x v="172"/>
    <s v="West Mikaylaview"/>
    <x v="0"/>
    <x v="4"/>
    <x v="0"/>
    <x v="1"/>
    <n v="23.76"/>
    <n v="1.22"/>
    <n v="6.82"/>
  </r>
  <r>
    <n v="6847"/>
    <x v="87"/>
    <n v="3470"/>
    <n v="625"/>
    <n v="8"/>
    <n v="143.84"/>
    <x v="327"/>
    <x v="116"/>
    <s v="North Samantha"/>
    <x v="0"/>
    <x v="0"/>
    <x v="0"/>
    <x v="1"/>
    <n v="17.98"/>
    <n v="3.79"/>
    <n v="8.48"/>
  </r>
  <r>
    <n v="9777"/>
    <x v="110"/>
    <n v="4990"/>
    <n v="549"/>
    <n v="8"/>
    <n v="114"/>
    <x v="416"/>
    <x v="3"/>
    <s v="North Karen"/>
    <x v="0"/>
    <x v="0"/>
    <x v="3"/>
    <x v="0"/>
    <n v="14.25"/>
    <n v="3.12"/>
    <n v="9.08"/>
  </r>
  <r>
    <n v="5640"/>
    <x v="91"/>
    <n v="2742"/>
    <n v="654"/>
    <n v="8"/>
    <n v="106.16"/>
    <x v="171"/>
    <x v="125"/>
    <s v="Lake Jacquelineton"/>
    <x v="0"/>
    <x v="3"/>
    <x v="0"/>
    <x v="2"/>
    <n v="13.27"/>
    <n v="2.27"/>
    <n v="9.16"/>
  </r>
  <r>
    <n v="5216"/>
    <x v="48"/>
    <n v="4434"/>
    <n v="574"/>
    <n v="8"/>
    <n v="128.88"/>
    <x v="303"/>
    <x v="118"/>
    <s v="East Jacobburgh"/>
    <x v="0"/>
    <x v="3"/>
    <x v="4"/>
    <x v="2"/>
    <n v="16.11"/>
    <n v="1.85"/>
    <n v="2.37"/>
  </r>
  <r>
    <n v="6812"/>
    <x v="208"/>
    <n v="6637"/>
    <n v="394"/>
    <n v="8"/>
    <n v="191.2"/>
    <x v="417"/>
    <x v="108"/>
    <s v="Valenzuelaville"/>
    <x v="0"/>
    <x v="2"/>
    <x v="3"/>
    <x v="2"/>
    <n v="23.9"/>
    <n v="2.15"/>
    <n v="9.31"/>
  </r>
  <r>
    <n v="8158"/>
    <x v="195"/>
    <n v="4582"/>
    <n v="251"/>
    <n v="8"/>
    <n v="86.08"/>
    <x v="63"/>
    <x v="56"/>
    <s v="North Laurenmouth"/>
    <x v="0"/>
    <x v="4"/>
    <x v="0"/>
    <x v="2"/>
    <n v="10.76"/>
    <n v="2.34"/>
    <n v="6.55"/>
  </r>
  <r>
    <n v="6663"/>
    <x v="330"/>
    <n v="5216"/>
    <n v="295"/>
    <n v="8"/>
    <n v="219.36"/>
    <x v="244"/>
    <x v="65"/>
    <s v="Romerostad"/>
    <x v="1"/>
    <x v="3"/>
    <x v="3"/>
    <x v="2"/>
    <n v="27.42"/>
    <n v="1.54"/>
    <n v="4.1399999999999997"/>
  </r>
  <r>
    <n v="9428"/>
    <x v="263"/>
    <n v="3990"/>
    <n v="494"/>
    <n v="8"/>
    <n v="190.08"/>
    <x v="124"/>
    <x v="100"/>
    <s v="Port Crystal"/>
    <x v="0"/>
    <x v="4"/>
    <x v="0"/>
    <x v="1"/>
    <n v="23.76"/>
    <n v="1.22"/>
    <n v="6.82"/>
  </r>
  <r>
    <n v="7043"/>
    <x v="135"/>
    <n v="6174"/>
    <n v="600"/>
    <n v="8"/>
    <n v="45.44"/>
    <x v="418"/>
    <x v="3"/>
    <s v="Matthewland"/>
    <x v="0"/>
    <x v="1"/>
    <x v="4"/>
    <x v="2"/>
    <n v="5.68"/>
    <n v="3.95"/>
    <n v="3.74"/>
  </r>
  <r>
    <n v="5426"/>
    <x v="198"/>
    <n v="3789"/>
    <n v="737"/>
    <n v="8"/>
    <n v="190.4"/>
    <x v="419"/>
    <x v="155"/>
    <s v="Markborough"/>
    <x v="0"/>
    <x v="4"/>
    <x v="2"/>
    <x v="1"/>
    <n v="23.8"/>
    <n v="2.4"/>
    <n v="5.36"/>
  </r>
  <r>
    <n v="8105"/>
    <x v="201"/>
    <n v="1833"/>
    <n v="670"/>
    <n v="8"/>
    <n v="210.72"/>
    <x v="310"/>
    <x v="137"/>
    <s v="East Sarahstad"/>
    <x v="0"/>
    <x v="4"/>
    <x v="3"/>
    <x v="1"/>
    <n v="26.34"/>
    <n v="3.85"/>
    <n v="9.32"/>
  </r>
  <r>
    <n v="7366"/>
    <x v="331"/>
    <n v="9155"/>
    <n v="251"/>
    <n v="8"/>
    <n v="86.08"/>
    <x v="307"/>
    <x v="84"/>
    <s v="Lukechester"/>
    <x v="0"/>
    <x v="4"/>
    <x v="0"/>
    <x v="2"/>
    <n v="10.76"/>
    <n v="2.34"/>
    <n v="6.55"/>
  </r>
  <r>
    <n v="8370"/>
    <x v="181"/>
    <n v="8738"/>
    <n v="574"/>
    <n v="8"/>
    <n v="128.88"/>
    <x v="215"/>
    <x v="147"/>
    <s v="Port Jonathan"/>
    <x v="1"/>
    <x v="3"/>
    <x v="4"/>
    <x v="2"/>
    <n v="16.11"/>
    <n v="1.85"/>
    <n v="2.37"/>
  </r>
  <r>
    <n v="7076"/>
    <x v="317"/>
    <n v="8737"/>
    <n v="653"/>
    <n v="8"/>
    <n v="54.56"/>
    <x v="293"/>
    <x v="73"/>
    <s v="West Jenny"/>
    <x v="0"/>
    <x v="2"/>
    <x v="4"/>
    <x v="0"/>
    <n v="6.82"/>
    <n v="2.2799999999999998"/>
    <n v="6.28"/>
  </r>
  <r>
    <n v="8792"/>
    <x v="272"/>
    <n v="6067"/>
    <n v="670"/>
    <n v="8"/>
    <n v="210.72"/>
    <x v="420"/>
    <x v="182"/>
    <s v="South Todd"/>
    <x v="0"/>
    <x v="4"/>
    <x v="3"/>
    <x v="1"/>
    <n v="26.34"/>
    <n v="3.85"/>
    <n v="9.32"/>
  </r>
  <r>
    <n v="6027"/>
    <x v="199"/>
    <n v="9999"/>
    <n v="232"/>
    <n v="8"/>
    <n v="220.24"/>
    <x v="414"/>
    <x v="166"/>
    <s v="Reedview"/>
    <x v="1"/>
    <x v="1"/>
    <x v="2"/>
    <x v="0"/>
    <n v="27.53"/>
    <n v="1.27"/>
    <n v="3.87"/>
  </r>
  <r>
    <n v="7735"/>
    <x v="127"/>
    <n v="6630"/>
    <n v="600"/>
    <n v="8"/>
    <n v="45.44"/>
    <x v="317"/>
    <x v="158"/>
    <s v="New Timothymouth"/>
    <x v="0"/>
    <x v="1"/>
    <x v="4"/>
    <x v="2"/>
    <n v="5.68"/>
    <n v="3.95"/>
    <n v="3.74"/>
  </r>
  <r>
    <n v="5155"/>
    <x v="232"/>
    <n v="9146"/>
    <n v="890"/>
    <n v="8"/>
    <n v="224.32"/>
    <x v="396"/>
    <x v="39"/>
    <s v="Kramerchester"/>
    <x v="1"/>
    <x v="0"/>
    <x v="1"/>
    <x v="1"/>
    <n v="28.04"/>
    <n v="3.37"/>
    <n v="2.1"/>
  </r>
  <r>
    <n v="5178"/>
    <x v="139"/>
    <n v="7873"/>
    <n v="394"/>
    <n v="8"/>
    <n v="191.2"/>
    <x v="64"/>
    <x v="57"/>
    <s v="Christopherside"/>
    <x v="0"/>
    <x v="2"/>
    <x v="3"/>
    <x v="2"/>
    <n v="23.9"/>
    <n v="2.15"/>
    <n v="9.31"/>
  </r>
  <r>
    <n v="6499"/>
    <x v="311"/>
    <n v="6274"/>
    <n v="259"/>
    <n v="8"/>
    <n v="49.12"/>
    <x v="367"/>
    <x v="136"/>
    <s v="East Rachelside"/>
    <x v="0"/>
    <x v="0"/>
    <x v="4"/>
    <x v="2"/>
    <n v="6.14"/>
    <n v="2.2999999999999998"/>
    <n v="7.78"/>
  </r>
  <r>
    <n v="8881"/>
    <x v="135"/>
    <n v="8417"/>
    <n v="574"/>
    <n v="8"/>
    <n v="128.88"/>
    <x v="136"/>
    <x v="109"/>
    <s v="Lake Todd"/>
    <x v="1"/>
    <x v="3"/>
    <x v="4"/>
    <x v="2"/>
    <n v="16.11"/>
    <n v="1.85"/>
    <n v="2.37"/>
  </r>
  <r>
    <n v="7467"/>
    <x v="321"/>
    <n v="2395"/>
    <n v="890"/>
    <n v="8"/>
    <n v="224.32"/>
    <x v="54"/>
    <x v="48"/>
    <s v="Hudsonberg"/>
    <x v="1"/>
    <x v="0"/>
    <x v="1"/>
    <x v="1"/>
    <n v="28.04"/>
    <n v="3.37"/>
    <n v="2.1"/>
  </r>
  <r>
    <n v="9065"/>
    <x v="192"/>
    <n v="3436"/>
    <n v="890"/>
    <n v="8"/>
    <n v="224.32"/>
    <x v="306"/>
    <x v="80"/>
    <s v="Trevorbury"/>
    <x v="0"/>
    <x v="0"/>
    <x v="1"/>
    <x v="1"/>
    <n v="28.04"/>
    <n v="3.37"/>
    <n v="2.1"/>
  </r>
  <r>
    <n v="6275"/>
    <x v="202"/>
    <n v="9996"/>
    <n v="625"/>
    <n v="8"/>
    <n v="143.84"/>
    <x v="421"/>
    <x v="205"/>
    <s v="Reedside"/>
    <x v="0"/>
    <x v="0"/>
    <x v="0"/>
    <x v="1"/>
    <n v="17.98"/>
    <n v="3.79"/>
    <n v="8.48"/>
  </r>
  <r>
    <n v="6883"/>
    <x v="8"/>
    <n v="8140"/>
    <n v="251"/>
    <n v="8"/>
    <n v="86.08"/>
    <x v="161"/>
    <x v="125"/>
    <s v="North Ericaton"/>
    <x v="0"/>
    <x v="4"/>
    <x v="0"/>
    <x v="2"/>
    <n v="10.76"/>
    <n v="2.34"/>
    <n v="6.55"/>
  </r>
  <r>
    <n v="8278"/>
    <x v="300"/>
    <n v="1980"/>
    <n v="295"/>
    <n v="8"/>
    <n v="219.36"/>
    <x v="329"/>
    <x v="122"/>
    <s v="Jonburgh"/>
    <x v="0"/>
    <x v="3"/>
    <x v="3"/>
    <x v="2"/>
    <n v="27.42"/>
    <n v="1.54"/>
    <n v="4.1399999999999997"/>
  </r>
  <r>
    <n v="9402"/>
    <x v="11"/>
    <n v="6097"/>
    <n v="625"/>
    <n v="8"/>
    <n v="143.84"/>
    <x v="239"/>
    <x v="159"/>
    <s v="Port Sherrytown"/>
    <x v="0"/>
    <x v="0"/>
    <x v="0"/>
    <x v="1"/>
    <n v="17.98"/>
    <n v="3.79"/>
    <n v="8.48"/>
  </r>
  <r>
    <n v="5917"/>
    <x v="126"/>
    <n v="5882"/>
    <n v="670"/>
    <n v="8"/>
    <n v="210.72"/>
    <x v="156"/>
    <x v="81"/>
    <s v="West Elizabeth"/>
    <x v="1"/>
    <x v="4"/>
    <x v="3"/>
    <x v="1"/>
    <n v="26.34"/>
    <n v="3.85"/>
    <n v="9.32"/>
  </r>
  <r>
    <n v="6497"/>
    <x v="332"/>
    <n v="2468"/>
    <n v="169"/>
    <n v="8"/>
    <n v="211.28"/>
    <x v="422"/>
    <x v="41"/>
    <s v="Cruzstad"/>
    <x v="1"/>
    <x v="0"/>
    <x v="0"/>
    <x v="0"/>
    <n v="26.41"/>
    <n v="2.2999999999999998"/>
    <n v="6.3"/>
  </r>
  <r>
    <n v="8935"/>
    <x v="152"/>
    <n v="3219"/>
    <n v="653"/>
    <n v="8"/>
    <n v="54.56"/>
    <x v="183"/>
    <x v="79"/>
    <s v="Brandonstad"/>
    <x v="0"/>
    <x v="2"/>
    <x v="4"/>
    <x v="0"/>
    <n v="6.82"/>
    <n v="2.2799999999999998"/>
    <n v="6.28"/>
  </r>
  <r>
    <n v="6787"/>
    <x v="319"/>
    <n v="9388"/>
    <n v="549"/>
    <n v="8"/>
    <n v="114"/>
    <x v="328"/>
    <x v="188"/>
    <s v="New Lindafort"/>
    <x v="0"/>
    <x v="0"/>
    <x v="3"/>
    <x v="0"/>
    <n v="14.25"/>
    <n v="3.12"/>
    <n v="9.08"/>
  </r>
  <r>
    <n v="9492"/>
    <x v="259"/>
    <n v="8938"/>
    <n v="654"/>
    <n v="8"/>
    <n v="106.16"/>
    <x v="122"/>
    <x v="99"/>
    <s v="East Eric"/>
    <x v="0"/>
    <x v="3"/>
    <x v="0"/>
    <x v="2"/>
    <n v="13.27"/>
    <n v="2.27"/>
    <n v="9.16"/>
  </r>
  <r>
    <n v="5597"/>
    <x v="186"/>
    <n v="9568"/>
    <n v="549"/>
    <n v="8"/>
    <n v="114"/>
    <x v="291"/>
    <x v="178"/>
    <s v="North Ian"/>
    <x v="0"/>
    <x v="0"/>
    <x v="3"/>
    <x v="0"/>
    <n v="14.25"/>
    <n v="3.12"/>
    <n v="9.08"/>
  </r>
  <r>
    <n v="6426"/>
    <x v="173"/>
    <n v="2110"/>
    <n v="574"/>
    <n v="8"/>
    <n v="128.88"/>
    <x v="198"/>
    <x v="140"/>
    <s v="East Thomasberg"/>
    <x v="0"/>
    <x v="3"/>
    <x v="4"/>
    <x v="2"/>
    <n v="16.11"/>
    <n v="1.85"/>
    <n v="2.37"/>
  </r>
  <r>
    <n v="5118"/>
    <x v="253"/>
    <n v="2548"/>
    <n v="295"/>
    <n v="8"/>
    <n v="219.36"/>
    <x v="350"/>
    <x v="143"/>
    <s v="Castilloberg"/>
    <x v="0"/>
    <x v="3"/>
    <x v="3"/>
    <x v="2"/>
    <n v="27.42"/>
    <n v="1.54"/>
    <n v="4.1399999999999997"/>
  </r>
  <r>
    <n v="7960"/>
    <x v="333"/>
    <n v="4759"/>
    <n v="625"/>
    <n v="8"/>
    <n v="143.84"/>
    <x v="96"/>
    <x v="36"/>
    <s v="South Wayneburgh"/>
    <x v="1"/>
    <x v="0"/>
    <x v="0"/>
    <x v="1"/>
    <n v="17.98"/>
    <n v="3.79"/>
    <n v="8.48"/>
  </r>
  <r>
    <n v="8965"/>
    <x v="334"/>
    <n v="6336"/>
    <n v="295"/>
    <n v="8"/>
    <n v="219.36"/>
    <x v="407"/>
    <x v="203"/>
    <s v="Lake Angela"/>
    <x v="1"/>
    <x v="3"/>
    <x v="3"/>
    <x v="2"/>
    <n v="27.42"/>
    <n v="1.54"/>
    <n v="4.1399999999999997"/>
  </r>
  <r>
    <n v="8326"/>
    <x v="194"/>
    <n v="5086"/>
    <n v="295"/>
    <n v="8"/>
    <n v="219.36"/>
    <x v="160"/>
    <x v="124"/>
    <s v="New Shelley"/>
    <x v="0"/>
    <x v="3"/>
    <x v="3"/>
    <x v="2"/>
    <n v="27.42"/>
    <n v="1.54"/>
    <n v="4.1399999999999997"/>
  </r>
  <r>
    <n v="7038"/>
    <x v="68"/>
    <n v="2031"/>
    <n v="670"/>
    <n v="8"/>
    <n v="210.72"/>
    <x v="292"/>
    <x v="25"/>
    <s v="Stevensville"/>
    <x v="0"/>
    <x v="4"/>
    <x v="3"/>
    <x v="1"/>
    <n v="26.34"/>
    <n v="3.85"/>
    <n v="9.32"/>
  </r>
  <r>
    <n v="6558"/>
    <x v="143"/>
    <n v="4650"/>
    <n v="259"/>
    <n v="8"/>
    <n v="49.12"/>
    <x v="125"/>
    <x v="101"/>
    <s v="Gomezstad"/>
    <x v="1"/>
    <x v="0"/>
    <x v="4"/>
    <x v="2"/>
    <n v="6.14"/>
    <n v="2.2999999999999998"/>
    <n v="7.78"/>
  </r>
  <r>
    <n v="9858"/>
    <x v="94"/>
    <n v="2262"/>
    <n v="494"/>
    <n v="8"/>
    <n v="190.08"/>
    <x v="360"/>
    <x v="109"/>
    <s v="West Margarettown"/>
    <x v="1"/>
    <x v="4"/>
    <x v="0"/>
    <x v="1"/>
    <n v="23.76"/>
    <n v="1.22"/>
    <n v="6.82"/>
  </r>
  <r>
    <n v="8948"/>
    <x v="272"/>
    <n v="9523"/>
    <n v="737"/>
    <n v="8"/>
    <n v="190.4"/>
    <x v="248"/>
    <x v="163"/>
    <s v="Hartside"/>
    <x v="0"/>
    <x v="4"/>
    <x v="2"/>
    <x v="1"/>
    <n v="23.8"/>
    <n v="2.4"/>
    <n v="5.36"/>
  </r>
  <r>
    <n v="7702"/>
    <x v="271"/>
    <n v="9999"/>
    <n v="653"/>
    <n v="8"/>
    <n v="54.56"/>
    <x v="414"/>
    <x v="166"/>
    <s v="Reedview"/>
    <x v="1"/>
    <x v="2"/>
    <x v="4"/>
    <x v="0"/>
    <n v="6.82"/>
    <n v="2.2799999999999998"/>
    <n v="6.28"/>
  </r>
  <r>
    <n v="8621"/>
    <x v="223"/>
    <n v="6548"/>
    <n v="494"/>
    <n v="8"/>
    <n v="190.08"/>
    <x v="286"/>
    <x v="176"/>
    <s v="Denisefurt"/>
    <x v="1"/>
    <x v="4"/>
    <x v="0"/>
    <x v="1"/>
    <n v="23.76"/>
    <n v="1.22"/>
    <n v="6.82"/>
  </r>
  <r>
    <n v="7500"/>
    <x v="145"/>
    <n v="8120"/>
    <n v="737"/>
    <n v="8"/>
    <n v="190.4"/>
    <x v="115"/>
    <x v="89"/>
    <s v="Allisontown"/>
    <x v="0"/>
    <x v="4"/>
    <x v="2"/>
    <x v="1"/>
    <n v="23.8"/>
    <n v="2.4"/>
    <n v="5.36"/>
  </r>
  <r>
    <n v="7187"/>
    <x v="36"/>
    <n v="9858"/>
    <n v="670"/>
    <n v="8"/>
    <n v="210.72"/>
    <x v="353"/>
    <x v="171"/>
    <s v="Port Erin"/>
    <x v="0"/>
    <x v="4"/>
    <x v="3"/>
    <x v="1"/>
    <n v="26.34"/>
    <n v="3.85"/>
    <n v="9.32"/>
  </r>
  <r>
    <n v="7758"/>
    <x v="230"/>
    <n v="5985"/>
    <n v="295"/>
    <n v="8"/>
    <n v="219.36"/>
    <x v="77"/>
    <x v="67"/>
    <s v="Seanville"/>
    <x v="0"/>
    <x v="3"/>
    <x v="3"/>
    <x v="2"/>
    <n v="27.42"/>
    <n v="1.54"/>
    <n v="4.1399999999999997"/>
  </r>
  <r>
    <n v="6518"/>
    <x v="315"/>
    <n v="4898"/>
    <n v="494"/>
    <n v="8"/>
    <n v="190.08"/>
    <x v="173"/>
    <x v="31"/>
    <s v="Calderonside"/>
    <x v="0"/>
    <x v="4"/>
    <x v="0"/>
    <x v="1"/>
    <n v="23.76"/>
    <n v="1.22"/>
    <n v="6.82"/>
  </r>
  <r>
    <n v="9487"/>
    <x v="61"/>
    <n v="2672"/>
    <n v="494"/>
    <n v="8"/>
    <n v="190.08"/>
    <x v="260"/>
    <x v="119"/>
    <s v="Lake Jeffreyhaven"/>
    <x v="0"/>
    <x v="4"/>
    <x v="0"/>
    <x v="1"/>
    <n v="23.76"/>
    <n v="1.22"/>
    <n v="6.82"/>
  </r>
  <r>
    <n v="6962"/>
    <x v="83"/>
    <n v="9984"/>
    <n v="169"/>
    <n v="8"/>
    <n v="211.28"/>
    <x v="263"/>
    <x v="168"/>
    <s v="Scottton"/>
    <x v="1"/>
    <x v="0"/>
    <x v="0"/>
    <x v="0"/>
    <n v="26.41"/>
    <n v="2.2999999999999998"/>
    <n v="6.3"/>
  </r>
  <r>
    <n v="7268"/>
    <x v="175"/>
    <n v="4996"/>
    <n v="890"/>
    <n v="8"/>
    <n v="224.32"/>
    <x v="200"/>
    <x v="38"/>
    <s v="New Devin"/>
    <x v="0"/>
    <x v="0"/>
    <x v="1"/>
    <x v="1"/>
    <n v="28.04"/>
    <n v="3.37"/>
    <n v="2.1"/>
  </r>
  <r>
    <n v="8265"/>
    <x v="25"/>
    <n v="1836"/>
    <n v="890"/>
    <n v="8"/>
    <n v="224.32"/>
    <x v="17"/>
    <x v="16"/>
    <s v="Port Brandy"/>
    <x v="0"/>
    <x v="0"/>
    <x v="1"/>
    <x v="1"/>
    <n v="28.04"/>
    <n v="3.37"/>
    <n v="2.1"/>
  </r>
  <r>
    <n v="9294"/>
    <x v="99"/>
    <n v="4123"/>
    <n v="677"/>
    <n v="8"/>
    <n v="45.76"/>
    <x v="304"/>
    <x v="110"/>
    <s v="North James"/>
    <x v="1"/>
    <x v="3"/>
    <x v="1"/>
    <x v="0"/>
    <n v="5.72"/>
    <n v="1.28"/>
    <n v="3.05"/>
  </r>
  <r>
    <n v="7759"/>
    <x v="334"/>
    <n v="3003"/>
    <n v="295"/>
    <n v="8"/>
    <n v="219.36"/>
    <x v="230"/>
    <x v="146"/>
    <s v="Sotostad"/>
    <x v="1"/>
    <x v="3"/>
    <x v="3"/>
    <x v="2"/>
    <n v="27.42"/>
    <n v="1.54"/>
    <n v="4.1399999999999997"/>
  </r>
  <r>
    <n v="6887"/>
    <x v="306"/>
    <n v="5757"/>
    <n v="223"/>
    <n v="8"/>
    <n v="129.12"/>
    <x v="10"/>
    <x v="9"/>
    <s v="Port Karenfort"/>
    <x v="1"/>
    <x v="3"/>
    <x v="5"/>
    <x v="1"/>
    <n v="16.14"/>
    <n v="4.3600000000000003"/>
    <n v="2.31"/>
  </r>
  <r>
    <n v="7461"/>
    <x v="312"/>
    <n v="2910"/>
    <n v="574"/>
    <n v="8"/>
    <n v="128.88"/>
    <x v="345"/>
    <x v="54"/>
    <s v="Dianastad"/>
    <x v="0"/>
    <x v="3"/>
    <x v="4"/>
    <x v="2"/>
    <n v="16.11"/>
    <n v="1.85"/>
    <n v="2.37"/>
  </r>
  <r>
    <n v="8866"/>
    <x v="27"/>
    <n v="7139"/>
    <n v="223"/>
    <n v="8"/>
    <n v="129.12"/>
    <x v="69"/>
    <x v="53"/>
    <s v="South Matthewmouth"/>
    <x v="0"/>
    <x v="3"/>
    <x v="5"/>
    <x v="1"/>
    <n v="16.14"/>
    <n v="4.3600000000000003"/>
    <n v="2.31"/>
  </r>
  <r>
    <n v="7815"/>
    <x v="60"/>
    <n v="9327"/>
    <n v="251"/>
    <n v="8"/>
    <n v="86.08"/>
    <x v="358"/>
    <x v="28"/>
    <s v="Port Jessicaland"/>
    <x v="1"/>
    <x v="4"/>
    <x v="0"/>
    <x v="2"/>
    <n v="10.76"/>
    <n v="2.34"/>
    <n v="6.55"/>
  </r>
  <r>
    <n v="6857"/>
    <x v="290"/>
    <n v="3398"/>
    <n v="890"/>
    <n v="8"/>
    <n v="224.32"/>
    <x v="305"/>
    <x v="16"/>
    <s v="East Gregton"/>
    <x v="0"/>
    <x v="0"/>
    <x v="1"/>
    <x v="1"/>
    <n v="28.04"/>
    <n v="3.37"/>
    <n v="2.1"/>
  </r>
  <r>
    <n v="9471"/>
    <x v="303"/>
    <n v="1792"/>
    <n v="654"/>
    <n v="8"/>
    <n v="106.16"/>
    <x v="423"/>
    <x v="79"/>
    <s v="Johnville"/>
    <x v="1"/>
    <x v="3"/>
    <x v="0"/>
    <x v="2"/>
    <n v="13.27"/>
    <n v="2.27"/>
    <n v="9.16"/>
  </r>
  <r>
    <n v="8976"/>
    <x v="305"/>
    <n v="3369"/>
    <n v="654"/>
    <n v="8"/>
    <n v="106.16"/>
    <x v="72"/>
    <x v="6"/>
    <s v="West Kristinport"/>
    <x v="0"/>
    <x v="3"/>
    <x v="0"/>
    <x v="2"/>
    <n v="13.27"/>
    <n v="2.27"/>
    <n v="9.16"/>
  </r>
  <r>
    <n v="6820"/>
    <x v="222"/>
    <n v="5669"/>
    <n v="625"/>
    <n v="8"/>
    <n v="143.84"/>
    <x v="269"/>
    <x v="170"/>
    <s v="West Charlesmouth"/>
    <x v="1"/>
    <x v="0"/>
    <x v="0"/>
    <x v="1"/>
    <n v="17.98"/>
    <n v="3.79"/>
    <n v="8.48"/>
  </r>
  <r>
    <n v="5382"/>
    <x v="151"/>
    <n v="1833"/>
    <n v="295"/>
    <n v="8"/>
    <n v="219.36"/>
    <x v="310"/>
    <x v="137"/>
    <s v="East Sarahstad"/>
    <x v="0"/>
    <x v="3"/>
    <x v="3"/>
    <x v="2"/>
    <n v="27.42"/>
    <n v="1.54"/>
    <n v="4.1399999999999997"/>
  </r>
  <r>
    <n v="6773"/>
    <x v="176"/>
    <n v="8907"/>
    <n v="259"/>
    <n v="8"/>
    <n v="49.12"/>
    <x v="424"/>
    <x v="206"/>
    <s v="Port John"/>
    <x v="0"/>
    <x v="0"/>
    <x v="4"/>
    <x v="2"/>
    <n v="6.14"/>
    <n v="2.2999999999999998"/>
    <n v="7.78"/>
  </r>
  <r>
    <n v="8822"/>
    <x v="228"/>
    <n v="5934"/>
    <n v="890"/>
    <n v="8"/>
    <n v="224.32"/>
    <x v="343"/>
    <x v="49"/>
    <s v="Georgefort"/>
    <x v="1"/>
    <x v="0"/>
    <x v="1"/>
    <x v="1"/>
    <n v="28.04"/>
    <n v="3.37"/>
    <n v="2.1"/>
  </r>
  <r>
    <n v="6975"/>
    <x v="127"/>
    <n v="4401"/>
    <n v="549"/>
    <n v="8"/>
    <n v="114"/>
    <x v="110"/>
    <x v="91"/>
    <s v="Fieldsfort"/>
    <x v="0"/>
    <x v="0"/>
    <x v="3"/>
    <x v="0"/>
    <n v="14.25"/>
    <n v="3.12"/>
    <n v="9.08"/>
  </r>
  <r>
    <n v="8861"/>
    <x v="213"/>
    <n v="6081"/>
    <n v="169"/>
    <n v="8"/>
    <n v="211.28"/>
    <x v="301"/>
    <x v="155"/>
    <s v="Lake Kevinberg"/>
    <x v="0"/>
    <x v="0"/>
    <x v="0"/>
    <x v="0"/>
    <n v="26.41"/>
    <n v="2.2999999999999998"/>
    <n v="6.3"/>
  </r>
  <r>
    <n v="7546"/>
    <x v="76"/>
    <n v="1584"/>
    <n v="394"/>
    <n v="8"/>
    <n v="191.2"/>
    <x v="276"/>
    <x v="173"/>
    <s v="Richardshire"/>
    <x v="0"/>
    <x v="2"/>
    <x v="3"/>
    <x v="2"/>
    <n v="23.9"/>
    <n v="2.15"/>
    <n v="9.31"/>
  </r>
  <r>
    <n v="9314"/>
    <x v="188"/>
    <n v="2726"/>
    <n v="694"/>
    <n v="8"/>
    <n v="95.84"/>
    <x v="218"/>
    <x v="25"/>
    <s v="North Amy"/>
    <x v="0"/>
    <x v="1"/>
    <x v="1"/>
    <x v="1"/>
    <n v="11.98"/>
    <n v="2.4900000000000002"/>
    <n v="9.2899999999999991"/>
  </r>
  <r>
    <n v="9670"/>
    <x v="296"/>
    <n v="2928"/>
    <n v="259"/>
    <n v="8"/>
    <n v="49.12"/>
    <x v="221"/>
    <x v="132"/>
    <s v="Lake Peterfort"/>
    <x v="0"/>
    <x v="0"/>
    <x v="4"/>
    <x v="2"/>
    <n v="6.14"/>
    <n v="2.2999999999999998"/>
    <n v="7.78"/>
  </r>
  <r>
    <n v="5302"/>
    <x v="217"/>
    <n v="4972"/>
    <n v="259"/>
    <n v="8"/>
    <n v="49.12"/>
    <x v="27"/>
    <x v="26"/>
    <s v="North Calvinshire"/>
    <x v="0"/>
    <x v="0"/>
    <x v="4"/>
    <x v="2"/>
    <n v="6.14"/>
    <n v="2.2999999999999998"/>
    <n v="7.78"/>
  </r>
  <r>
    <n v="9091"/>
    <x v="56"/>
    <n v="6170"/>
    <n v="670"/>
    <n v="8"/>
    <n v="210.72"/>
    <x v="369"/>
    <x v="38"/>
    <s v="East Thomasfurt"/>
    <x v="0"/>
    <x v="4"/>
    <x v="3"/>
    <x v="1"/>
    <n v="26.34"/>
    <n v="3.85"/>
    <n v="9.32"/>
  </r>
  <r>
    <n v="6291"/>
    <x v="248"/>
    <n v="1018"/>
    <n v="106"/>
    <n v="8"/>
    <n v="150.88"/>
    <x v="425"/>
    <x v="82"/>
    <s v="West Cristina"/>
    <x v="0"/>
    <x v="2"/>
    <x v="2"/>
    <x v="1"/>
    <n v="18.86"/>
    <n v="1.07"/>
    <n v="6.77"/>
  </r>
  <r>
    <n v="6202"/>
    <x v="74"/>
    <n v="9555"/>
    <n v="232"/>
    <n v="8"/>
    <n v="220.24"/>
    <x v="426"/>
    <x v="109"/>
    <s v="Port Micheleberg"/>
    <x v="1"/>
    <x v="1"/>
    <x v="2"/>
    <x v="0"/>
    <n v="27.53"/>
    <n v="1.27"/>
    <n v="3.87"/>
  </r>
  <r>
    <n v="7284"/>
    <x v="267"/>
    <n v="9705"/>
    <n v="694"/>
    <n v="8"/>
    <n v="95.84"/>
    <x v="427"/>
    <x v="196"/>
    <s v="Johnberg"/>
    <x v="0"/>
    <x v="1"/>
    <x v="1"/>
    <x v="1"/>
    <n v="11.98"/>
    <n v="2.4900000000000002"/>
    <n v="9.2899999999999991"/>
  </r>
  <r>
    <n v="7439"/>
    <x v="330"/>
    <n v="2544"/>
    <n v="549"/>
    <n v="8"/>
    <n v="114"/>
    <x v="267"/>
    <x v="0"/>
    <s v="Weberland"/>
    <x v="0"/>
    <x v="0"/>
    <x v="3"/>
    <x v="0"/>
    <n v="14.25"/>
    <n v="3.12"/>
    <n v="9.08"/>
  </r>
  <r>
    <n v="5280"/>
    <x v="335"/>
    <n v="7497"/>
    <n v="295"/>
    <n v="8"/>
    <n v="219.36"/>
    <x v="219"/>
    <x v="106"/>
    <s v="New Charlesfurt"/>
    <x v="0"/>
    <x v="3"/>
    <x v="3"/>
    <x v="2"/>
    <n v="27.42"/>
    <n v="1.54"/>
    <n v="4.1399999999999997"/>
  </r>
  <r>
    <n v="5843"/>
    <x v="81"/>
    <n v="5985"/>
    <n v="232"/>
    <n v="8"/>
    <n v="220.24"/>
    <x v="77"/>
    <x v="67"/>
    <s v="Seanville"/>
    <x v="0"/>
    <x v="1"/>
    <x v="2"/>
    <x v="0"/>
    <n v="27.53"/>
    <n v="1.27"/>
    <n v="3.87"/>
  </r>
  <r>
    <n v="5262"/>
    <x v="37"/>
    <n v="6938"/>
    <n v="494"/>
    <n v="8"/>
    <n v="190.08"/>
    <x v="32"/>
    <x v="30"/>
    <s v="Port Peter"/>
    <x v="0"/>
    <x v="4"/>
    <x v="0"/>
    <x v="1"/>
    <n v="23.76"/>
    <n v="1.22"/>
    <n v="6.82"/>
  </r>
  <r>
    <n v="9262"/>
    <x v="159"/>
    <n v="5004"/>
    <n v="251"/>
    <n v="8"/>
    <n v="86.08"/>
    <x v="251"/>
    <x v="123"/>
    <s v="Dunnton"/>
    <x v="0"/>
    <x v="4"/>
    <x v="0"/>
    <x v="2"/>
    <n v="10.76"/>
    <n v="2.34"/>
    <n v="6.55"/>
  </r>
  <r>
    <n v="7677"/>
    <x v="273"/>
    <n v="5208"/>
    <n v="737"/>
    <n v="8"/>
    <n v="190.4"/>
    <x v="364"/>
    <x v="172"/>
    <s v="Port Paulstad"/>
    <x v="0"/>
    <x v="4"/>
    <x v="2"/>
    <x v="1"/>
    <n v="23.8"/>
    <n v="2.4"/>
    <n v="5.36"/>
  </r>
  <r>
    <n v="6454"/>
    <x v="315"/>
    <n v="2089"/>
    <n v="549"/>
    <n v="8"/>
    <n v="114"/>
    <x v="181"/>
    <x v="16"/>
    <s v="West Dannymouth"/>
    <x v="0"/>
    <x v="0"/>
    <x v="3"/>
    <x v="0"/>
    <n v="14.25"/>
    <n v="3.12"/>
    <n v="9.08"/>
  </r>
  <r>
    <n v="6091"/>
    <x v="302"/>
    <n v="2716"/>
    <n v="394"/>
    <n v="8"/>
    <n v="191.2"/>
    <x v="207"/>
    <x v="128"/>
    <s v="Christopherborough"/>
    <x v="0"/>
    <x v="2"/>
    <x v="3"/>
    <x v="2"/>
    <n v="23.9"/>
    <n v="2.15"/>
    <n v="9.31"/>
  </r>
  <r>
    <n v="7071"/>
    <x v="336"/>
    <n v="9305"/>
    <n v="394"/>
    <n v="8"/>
    <n v="191.2"/>
    <x v="158"/>
    <x v="122"/>
    <s v="North Patrick"/>
    <x v="1"/>
    <x v="2"/>
    <x v="3"/>
    <x v="2"/>
    <n v="23.9"/>
    <n v="2.15"/>
    <n v="9.31"/>
  </r>
  <r>
    <n v="7785"/>
    <x v="337"/>
    <n v="7802"/>
    <n v="737"/>
    <n v="8"/>
    <n v="190.4"/>
    <x v="252"/>
    <x v="123"/>
    <s v="Marystad"/>
    <x v="0"/>
    <x v="4"/>
    <x v="2"/>
    <x v="1"/>
    <n v="23.8"/>
    <n v="2.4"/>
    <n v="5.36"/>
  </r>
  <r>
    <n v="6785"/>
    <x v="118"/>
    <n v="4874"/>
    <n v="169"/>
    <n v="8"/>
    <n v="211.28"/>
    <x v="61"/>
    <x v="54"/>
    <s v="Port Nicolehaven"/>
    <x v="0"/>
    <x v="0"/>
    <x v="0"/>
    <x v="0"/>
    <n v="26.41"/>
    <n v="2.2999999999999998"/>
    <n v="6.3"/>
  </r>
  <r>
    <n v="5034"/>
    <x v="30"/>
    <n v="1495"/>
    <n v="600"/>
    <n v="8"/>
    <n v="45.44"/>
    <x v="428"/>
    <x v="158"/>
    <s v="Austinchester"/>
    <x v="0"/>
    <x v="1"/>
    <x v="4"/>
    <x v="2"/>
    <n v="5.68"/>
    <n v="3.95"/>
    <n v="3.74"/>
  </r>
  <r>
    <n v="8231"/>
    <x v="257"/>
    <n v="1813"/>
    <n v="295"/>
    <n v="8"/>
    <n v="219.36"/>
    <x v="127"/>
    <x v="81"/>
    <s v="Wallacechester"/>
    <x v="1"/>
    <x v="3"/>
    <x v="3"/>
    <x v="2"/>
    <n v="27.42"/>
    <n v="1.54"/>
    <n v="4.1399999999999997"/>
  </r>
  <r>
    <n v="7670"/>
    <x v="16"/>
    <n v="8927"/>
    <n v="574"/>
    <n v="8"/>
    <n v="128.88"/>
    <x v="153"/>
    <x v="0"/>
    <s v="Lake Markfort"/>
    <x v="0"/>
    <x v="3"/>
    <x v="4"/>
    <x v="2"/>
    <n v="16.11"/>
    <n v="1.85"/>
    <n v="2.37"/>
  </r>
  <r>
    <n v="6790"/>
    <x v="26"/>
    <n v="5086"/>
    <n v="223"/>
    <n v="8"/>
    <n v="129.12"/>
    <x v="160"/>
    <x v="124"/>
    <s v="New Shelley"/>
    <x v="0"/>
    <x v="3"/>
    <x v="5"/>
    <x v="1"/>
    <n v="16.14"/>
    <n v="4.3600000000000003"/>
    <n v="2.31"/>
  </r>
  <r>
    <n v="7281"/>
    <x v="286"/>
    <n v="2078"/>
    <n v="625"/>
    <n v="8"/>
    <n v="143.84"/>
    <x v="372"/>
    <x v="12"/>
    <s v="Douglaston"/>
    <x v="1"/>
    <x v="0"/>
    <x v="0"/>
    <x v="1"/>
    <n v="17.98"/>
    <n v="3.79"/>
    <n v="8.48"/>
  </r>
  <r>
    <n v="5796"/>
    <x v="301"/>
    <n v="4650"/>
    <n v="549"/>
    <n v="8"/>
    <n v="114"/>
    <x v="125"/>
    <x v="101"/>
    <s v="Gomezstad"/>
    <x v="1"/>
    <x v="0"/>
    <x v="3"/>
    <x v="0"/>
    <n v="14.25"/>
    <n v="3.12"/>
    <n v="9.08"/>
  </r>
  <r>
    <n v="7409"/>
    <x v="231"/>
    <n v="8284"/>
    <n v="251"/>
    <n v="8"/>
    <n v="86.08"/>
    <x v="389"/>
    <x v="140"/>
    <s v="South Brandon"/>
    <x v="0"/>
    <x v="4"/>
    <x v="0"/>
    <x v="2"/>
    <n v="10.76"/>
    <n v="2.34"/>
    <n v="6.55"/>
  </r>
  <r>
    <n v="9011"/>
    <x v="302"/>
    <n v="3939"/>
    <n v="223"/>
    <n v="8"/>
    <n v="129.12"/>
    <x v="111"/>
    <x v="92"/>
    <s v="Davenportstad"/>
    <x v="1"/>
    <x v="3"/>
    <x v="5"/>
    <x v="1"/>
    <n v="16.14"/>
    <n v="4.3600000000000003"/>
    <n v="2.31"/>
  </r>
  <r>
    <n v="7708"/>
    <x v="201"/>
    <n v="3878"/>
    <n v="494"/>
    <n v="8"/>
    <n v="190.08"/>
    <x v="212"/>
    <x v="144"/>
    <s v="South Richard"/>
    <x v="0"/>
    <x v="4"/>
    <x v="0"/>
    <x v="1"/>
    <n v="23.76"/>
    <n v="1.22"/>
    <n v="6.82"/>
  </r>
  <r>
    <n v="7750"/>
    <x v="198"/>
    <n v="2110"/>
    <n v="394"/>
    <n v="8"/>
    <n v="191.2"/>
    <x v="198"/>
    <x v="140"/>
    <s v="East Thomasberg"/>
    <x v="0"/>
    <x v="2"/>
    <x v="3"/>
    <x v="2"/>
    <n v="23.9"/>
    <n v="2.15"/>
    <n v="9.31"/>
  </r>
  <r>
    <n v="8427"/>
    <x v="131"/>
    <n v="7853"/>
    <n v="600"/>
    <n v="8"/>
    <n v="45.44"/>
    <x v="257"/>
    <x v="14"/>
    <s v="Evansville"/>
    <x v="1"/>
    <x v="1"/>
    <x v="4"/>
    <x v="2"/>
    <n v="5.68"/>
    <n v="3.95"/>
    <n v="3.74"/>
  </r>
  <r>
    <n v="5561"/>
    <x v="252"/>
    <n v="8691"/>
    <n v="890"/>
    <n v="8"/>
    <n v="224.32"/>
    <x v="97"/>
    <x v="68"/>
    <s v="Vincentton"/>
    <x v="0"/>
    <x v="0"/>
    <x v="1"/>
    <x v="1"/>
    <n v="28.04"/>
    <n v="3.37"/>
    <n v="2.1"/>
  </r>
  <r>
    <n v="8745"/>
    <x v="113"/>
    <n v="5669"/>
    <n v="259"/>
    <n v="8"/>
    <n v="49.12"/>
    <x v="269"/>
    <x v="170"/>
    <s v="West Charlesmouth"/>
    <x v="1"/>
    <x v="0"/>
    <x v="4"/>
    <x v="2"/>
    <n v="6.14"/>
    <n v="2.2999999999999998"/>
    <n v="7.78"/>
  </r>
  <r>
    <n v="9543"/>
    <x v="85"/>
    <n v="4417"/>
    <n v="625"/>
    <n v="8"/>
    <n v="143.84"/>
    <x v="2"/>
    <x v="2"/>
    <s v="Floreshaven"/>
    <x v="0"/>
    <x v="0"/>
    <x v="0"/>
    <x v="1"/>
    <n v="17.98"/>
    <n v="3.79"/>
    <n v="8.48"/>
  </r>
  <r>
    <n v="6575"/>
    <x v="287"/>
    <n v="9138"/>
    <n v="654"/>
    <n v="8"/>
    <n v="106.16"/>
    <x v="106"/>
    <x v="87"/>
    <s v="Lake Jesus"/>
    <x v="0"/>
    <x v="3"/>
    <x v="0"/>
    <x v="2"/>
    <n v="13.27"/>
    <n v="2.27"/>
    <n v="9.16"/>
  </r>
  <r>
    <n v="6200"/>
    <x v="163"/>
    <n v="2186"/>
    <n v="494"/>
    <n v="8"/>
    <n v="190.08"/>
    <x v="429"/>
    <x v="176"/>
    <s v="West Patrickview"/>
    <x v="0"/>
    <x v="4"/>
    <x v="0"/>
    <x v="1"/>
    <n v="23.76"/>
    <n v="1.22"/>
    <n v="6.82"/>
  </r>
  <r>
    <n v="6557"/>
    <x v="282"/>
    <n v="7112"/>
    <n v="890"/>
    <n v="8"/>
    <n v="224.32"/>
    <x v="283"/>
    <x v="112"/>
    <s v="Fernandezborough"/>
    <x v="1"/>
    <x v="0"/>
    <x v="1"/>
    <x v="1"/>
    <n v="28.04"/>
    <n v="3.37"/>
    <n v="2.1"/>
  </r>
  <r>
    <n v="6840"/>
    <x v="13"/>
    <n v="3024"/>
    <n v="694"/>
    <n v="8"/>
    <n v="95.84"/>
    <x v="403"/>
    <x v="119"/>
    <s v="Davisburgh"/>
    <x v="0"/>
    <x v="1"/>
    <x v="1"/>
    <x v="1"/>
    <n v="11.98"/>
    <n v="2.4900000000000002"/>
    <n v="9.2899999999999991"/>
  </r>
  <r>
    <n v="9577"/>
    <x v="257"/>
    <n v="5131"/>
    <n v="251"/>
    <n v="8"/>
    <n v="86.08"/>
    <x v="275"/>
    <x v="121"/>
    <s v="North Stevenborough"/>
    <x v="0"/>
    <x v="4"/>
    <x v="0"/>
    <x v="2"/>
    <n v="10.76"/>
    <n v="2.34"/>
    <n v="6.55"/>
  </r>
  <r>
    <n v="8303"/>
    <x v="338"/>
    <n v="5127"/>
    <n v="654"/>
    <n v="8"/>
    <n v="106.16"/>
    <x v="430"/>
    <x v="26"/>
    <s v="Port Patricia"/>
    <x v="0"/>
    <x v="3"/>
    <x v="0"/>
    <x v="2"/>
    <n v="13.27"/>
    <n v="2.27"/>
    <n v="9.16"/>
  </r>
  <r>
    <n v="9048"/>
    <x v="198"/>
    <n v="6246"/>
    <n v="654"/>
    <n v="8"/>
    <n v="106.16"/>
    <x v="431"/>
    <x v="120"/>
    <s v="West Jonathanside"/>
    <x v="0"/>
    <x v="3"/>
    <x v="0"/>
    <x v="2"/>
    <n v="13.27"/>
    <n v="2.27"/>
    <n v="9.16"/>
  </r>
  <r>
    <n v="7656"/>
    <x v="135"/>
    <n v="9568"/>
    <n v="549"/>
    <n v="8"/>
    <n v="114"/>
    <x v="291"/>
    <x v="178"/>
    <s v="North Ian"/>
    <x v="0"/>
    <x v="0"/>
    <x v="3"/>
    <x v="0"/>
    <n v="14.25"/>
    <n v="3.12"/>
    <n v="9.08"/>
  </r>
  <r>
    <n v="6174"/>
    <x v="140"/>
    <n v="8738"/>
    <n v="677"/>
    <n v="8"/>
    <n v="45.76"/>
    <x v="215"/>
    <x v="147"/>
    <s v="Port Jonathan"/>
    <x v="1"/>
    <x v="3"/>
    <x v="1"/>
    <x v="0"/>
    <n v="5.72"/>
    <n v="1.28"/>
    <n v="3.05"/>
  </r>
  <r>
    <n v="7619"/>
    <x v="170"/>
    <n v="1836"/>
    <n v="737"/>
    <n v="8"/>
    <n v="190.4"/>
    <x v="17"/>
    <x v="16"/>
    <s v="Port Brandy"/>
    <x v="0"/>
    <x v="4"/>
    <x v="2"/>
    <x v="1"/>
    <n v="23.8"/>
    <n v="2.4"/>
    <n v="5.36"/>
  </r>
  <r>
    <n v="8337"/>
    <x v="215"/>
    <n v="1471"/>
    <n v="106"/>
    <n v="8"/>
    <n v="150.88"/>
    <x v="241"/>
    <x v="160"/>
    <s v="New Jennifer"/>
    <x v="0"/>
    <x v="2"/>
    <x v="2"/>
    <x v="1"/>
    <n v="18.86"/>
    <n v="1.07"/>
    <n v="6.77"/>
  </r>
  <r>
    <n v="7719"/>
    <x v="77"/>
    <n v="2217"/>
    <n v="737"/>
    <n v="8"/>
    <n v="190.4"/>
    <x v="432"/>
    <x v="35"/>
    <s v="Andrewton"/>
    <x v="0"/>
    <x v="4"/>
    <x v="2"/>
    <x v="1"/>
    <n v="23.8"/>
    <n v="2.4"/>
    <n v="5.36"/>
  </r>
  <r>
    <n v="8402"/>
    <x v="75"/>
    <n v="5633"/>
    <n v="494"/>
    <n v="8"/>
    <n v="190.08"/>
    <x v="233"/>
    <x v="30"/>
    <s v="Mckenzieport"/>
    <x v="0"/>
    <x v="4"/>
    <x v="0"/>
    <x v="1"/>
    <n v="23.76"/>
    <n v="1.22"/>
    <n v="6.82"/>
  </r>
  <r>
    <n v="9827"/>
    <x v="261"/>
    <n v="8417"/>
    <n v="169"/>
    <n v="8"/>
    <n v="211.28"/>
    <x v="136"/>
    <x v="109"/>
    <s v="Lake Todd"/>
    <x v="1"/>
    <x v="0"/>
    <x v="0"/>
    <x v="0"/>
    <n v="26.41"/>
    <n v="2.2999999999999998"/>
    <n v="6.3"/>
  </r>
  <r>
    <n v="7213"/>
    <x v="147"/>
    <n v="2764"/>
    <n v="251"/>
    <n v="8"/>
    <n v="86.08"/>
    <x v="390"/>
    <x v="201"/>
    <s v="Amberland"/>
    <x v="0"/>
    <x v="4"/>
    <x v="0"/>
    <x v="2"/>
    <n v="10.76"/>
    <n v="2.34"/>
    <n v="6.55"/>
  </r>
  <r>
    <n v="8163"/>
    <x v="291"/>
    <n v="5633"/>
    <n v="494"/>
    <n v="8"/>
    <n v="190.08"/>
    <x v="233"/>
    <x v="30"/>
    <s v="Mckenzieport"/>
    <x v="0"/>
    <x v="4"/>
    <x v="0"/>
    <x v="1"/>
    <n v="23.76"/>
    <n v="1.22"/>
    <n v="6.82"/>
  </r>
  <r>
    <n v="8529"/>
    <x v="188"/>
    <n v="9523"/>
    <n v="494"/>
    <n v="8"/>
    <n v="190.08"/>
    <x v="248"/>
    <x v="163"/>
    <s v="Hartside"/>
    <x v="0"/>
    <x v="4"/>
    <x v="0"/>
    <x v="1"/>
    <n v="23.76"/>
    <n v="1.22"/>
    <n v="6.82"/>
  </r>
  <r>
    <n v="6039"/>
    <x v="170"/>
    <n v="9523"/>
    <n v="169"/>
    <n v="8"/>
    <n v="211.28"/>
    <x v="248"/>
    <x v="163"/>
    <s v="Hartside"/>
    <x v="0"/>
    <x v="0"/>
    <x v="0"/>
    <x v="0"/>
    <n v="26.41"/>
    <n v="2.2999999999999998"/>
    <n v="6.3"/>
  </r>
  <r>
    <n v="7827"/>
    <x v="140"/>
    <n v="6342"/>
    <n v="259"/>
    <n v="8"/>
    <n v="49.12"/>
    <x v="281"/>
    <x v="174"/>
    <s v="Liberg"/>
    <x v="0"/>
    <x v="0"/>
    <x v="4"/>
    <x v="2"/>
    <n v="6.14"/>
    <n v="2.2999999999999998"/>
    <n v="7.78"/>
  </r>
  <r>
    <n v="8904"/>
    <x v="51"/>
    <n v="3024"/>
    <n v="549"/>
    <n v="8"/>
    <n v="114"/>
    <x v="403"/>
    <x v="119"/>
    <s v="Davisburgh"/>
    <x v="0"/>
    <x v="0"/>
    <x v="3"/>
    <x v="0"/>
    <n v="14.25"/>
    <n v="3.12"/>
    <n v="9.08"/>
  </r>
  <r>
    <n v="7283"/>
    <x v="249"/>
    <n v="7560"/>
    <n v="670"/>
    <n v="8"/>
    <n v="210.72"/>
    <x v="104"/>
    <x v="85"/>
    <s v="Alexandratown"/>
    <x v="0"/>
    <x v="4"/>
    <x v="3"/>
    <x v="1"/>
    <n v="26.34"/>
    <n v="3.85"/>
    <n v="9.32"/>
  </r>
  <r>
    <n v="7600"/>
    <x v="292"/>
    <n v="3551"/>
    <n v="654"/>
    <n v="8"/>
    <n v="106.16"/>
    <x v="308"/>
    <x v="11"/>
    <s v="Port James"/>
    <x v="0"/>
    <x v="3"/>
    <x v="0"/>
    <x v="2"/>
    <n v="13.27"/>
    <n v="2.27"/>
    <n v="9.16"/>
  </r>
  <r>
    <n v="6875"/>
    <x v="80"/>
    <n v="3891"/>
    <n v="694"/>
    <n v="8"/>
    <n v="95.84"/>
    <x v="387"/>
    <x v="200"/>
    <s v="West Anthony"/>
    <x v="1"/>
    <x v="1"/>
    <x v="1"/>
    <x v="1"/>
    <n v="11.98"/>
    <n v="2.4900000000000002"/>
    <n v="9.2899999999999991"/>
  </r>
  <r>
    <n v="8317"/>
    <x v="263"/>
    <n v="2863"/>
    <n v="737"/>
    <n v="8"/>
    <n v="190.4"/>
    <x v="25"/>
    <x v="24"/>
    <s v="New Matthew"/>
    <x v="0"/>
    <x v="4"/>
    <x v="2"/>
    <x v="1"/>
    <n v="23.8"/>
    <n v="2.4"/>
    <n v="5.36"/>
  </r>
  <r>
    <n v="5505"/>
    <x v="104"/>
    <n v="7871"/>
    <n v="654"/>
    <n v="8"/>
    <n v="106.16"/>
    <x v="433"/>
    <x v="15"/>
    <s v="Kristinahaven"/>
    <x v="0"/>
    <x v="3"/>
    <x v="0"/>
    <x v="2"/>
    <n v="13.27"/>
    <n v="2.27"/>
    <n v="9.16"/>
  </r>
  <r>
    <n v="6783"/>
    <x v="104"/>
    <n v="7415"/>
    <n v="654"/>
    <n v="8"/>
    <n v="106.16"/>
    <x v="434"/>
    <x v="207"/>
    <s v="Melissahaven"/>
    <x v="0"/>
    <x v="3"/>
    <x v="0"/>
    <x v="2"/>
    <n v="13.27"/>
    <n v="2.27"/>
    <n v="9.16"/>
  </r>
  <r>
    <n v="9390"/>
    <x v="315"/>
    <n v="1675"/>
    <n v="295"/>
    <n v="8"/>
    <n v="219.36"/>
    <x v="338"/>
    <x v="50"/>
    <s v="East Lisashire"/>
    <x v="0"/>
    <x v="3"/>
    <x v="3"/>
    <x v="2"/>
    <n v="27.42"/>
    <n v="1.54"/>
    <n v="4.1399999999999997"/>
  </r>
  <r>
    <n v="7444"/>
    <x v="324"/>
    <n v="7112"/>
    <n v="223"/>
    <n v="8"/>
    <n v="129.12"/>
    <x v="283"/>
    <x v="112"/>
    <s v="Fernandezborough"/>
    <x v="1"/>
    <x v="3"/>
    <x v="5"/>
    <x v="1"/>
    <n v="16.14"/>
    <n v="4.3600000000000003"/>
    <n v="2.31"/>
  </r>
  <r>
    <n v="7328"/>
    <x v="249"/>
    <n v="4898"/>
    <n v="890"/>
    <n v="8"/>
    <n v="224.32"/>
    <x v="173"/>
    <x v="31"/>
    <s v="Calderonside"/>
    <x v="0"/>
    <x v="0"/>
    <x v="1"/>
    <x v="1"/>
    <n v="28.04"/>
    <n v="3.37"/>
    <n v="2.1"/>
  </r>
  <r>
    <n v="5269"/>
    <x v="171"/>
    <n v="8312"/>
    <n v="259"/>
    <n v="8"/>
    <n v="49.12"/>
    <x v="226"/>
    <x v="152"/>
    <s v="Port Stephen"/>
    <x v="0"/>
    <x v="0"/>
    <x v="4"/>
    <x v="2"/>
    <n v="6.14"/>
    <n v="2.2999999999999998"/>
    <n v="7.78"/>
  </r>
  <r>
    <n v="5389"/>
    <x v="38"/>
    <n v="8140"/>
    <n v="737"/>
    <n v="8"/>
    <n v="190.4"/>
    <x v="161"/>
    <x v="125"/>
    <s v="North Ericaton"/>
    <x v="0"/>
    <x v="4"/>
    <x v="2"/>
    <x v="1"/>
    <n v="23.8"/>
    <n v="2.4"/>
    <n v="5.36"/>
  </r>
  <r>
    <n v="6878"/>
    <x v="269"/>
    <n v="2487"/>
    <n v="625"/>
    <n v="8"/>
    <n v="143.84"/>
    <x v="151"/>
    <x v="98"/>
    <s v="East Staceyburgh"/>
    <x v="1"/>
    <x v="0"/>
    <x v="0"/>
    <x v="1"/>
    <n v="17.98"/>
    <n v="3.79"/>
    <n v="8.48"/>
  </r>
  <r>
    <n v="8915"/>
    <x v="46"/>
    <n v="9399"/>
    <n v="677"/>
    <n v="8"/>
    <n v="45.76"/>
    <x v="180"/>
    <x v="93"/>
    <s v="Banksshire"/>
    <x v="1"/>
    <x v="3"/>
    <x v="1"/>
    <x v="0"/>
    <n v="5.72"/>
    <n v="1.28"/>
    <n v="3.05"/>
  </r>
  <r>
    <n v="8292"/>
    <x v="140"/>
    <n v="8312"/>
    <n v="625"/>
    <n v="8"/>
    <n v="143.84"/>
    <x v="226"/>
    <x v="152"/>
    <s v="Port Stephen"/>
    <x v="0"/>
    <x v="0"/>
    <x v="0"/>
    <x v="1"/>
    <n v="17.98"/>
    <n v="3.79"/>
    <n v="8.48"/>
  </r>
  <r>
    <n v="7753"/>
    <x v="41"/>
    <n v="9518"/>
    <n v="890"/>
    <n v="8"/>
    <n v="224.32"/>
    <x v="33"/>
    <x v="31"/>
    <s v="Nicholsstad"/>
    <x v="0"/>
    <x v="0"/>
    <x v="1"/>
    <x v="1"/>
    <n v="28.04"/>
    <n v="3.37"/>
    <n v="2.1"/>
  </r>
  <r>
    <n v="6204"/>
    <x v="158"/>
    <n v="2771"/>
    <n v="232"/>
    <n v="8"/>
    <n v="220.24"/>
    <x v="41"/>
    <x v="37"/>
    <s v="Lake Joshuaborough"/>
    <x v="0"/>
    <x v="1"/>
    <x v="2"/>
    <x v="0"/>
    <n v="27.53"/>
    <n v="1.27"/>
    <n v="3.87"/>
  </r>
  <r>
    <n v="9241"/>
    <x v="163"/>
    <n v="9992"/>
    <n v="295"/>
    <n v="8"/>
    <n v="219.36"/>
    <x v="18"/>
    <x v="17"/>
    <s v="Daviston"/>
    <x v="0"/>
    <x v="3"/>
    <x v="3"/>
    <x v="2"/>
    <n v="27.42"/>
    <n v="1.54"/>
    <n v="4.1399999999999997"/>
  </r>
  <r>
    <n v="8255"/>
    <x v="339"/>
    <n v="9378"/>
    <n v="677"/>
    <n v="2"/>
    <n v="11.44"/>
    <x v="357"/>
    <x v="66"/>
    <s v="North Morgan"/>
    <x v="0"/>
    <x v="3"/>
    <x v="1"/>
    <x v="0"/>
    <n v="5.72"/>
    <n v="1.28"/>
    <n v="3.05"/>
  </r>
  <r>
    <n v="7937"/>
    <x v="303"/>
    <n v="1153"/>
    <n v="549"/>
    <n v="2"/>
    <n v="28.5"/>
    <x v="43"/>
    <x v="39"/>
    <s v="Kristinaborough"/>
    <x v="0"/>
    <x v="0"/>
    <x v="3"/>
    <x v="0"/>
    <n v="14.25"/>
    <n v="3.12"/>
    <n v="9.08"/>
  </r>
  <r>
    <n v="8860"/>
    <x v="333"/>
    <n v="4672"/>
    <n v="670"/>
    <n v="2"/>
    <n v="52.68"/>
    <x v="391"/>
    <x v="143"/>
    <s v="Guerrerobury"/>
    <x v="1"/>
    <x v="4"/>
    <x v="3"/>
    <x v="1"/>
    <n v="26.34"/>
    <n v="3.85"/>
    <n v="9.32"/>
  </r>
  <r>
    <n v="8634"/>
    <x v="12"/>
    <n v="6238"/>
    <n v="232"/>
    <n v="2"/>
    <n v="55.06"/>
    <x v="435"/>
    <x v="155"/>
    <s v="East Debbie"/>
    <x v="0"/>
    <x v="1"/>
    <x v="2"/>
    <x v="0"/>
    <n v="27.53"/>
    <n v="1.27"/>
    <n v="3.87"/>
  </r>
  <r>
    <n v="9442"/>
    <x v="340"/>
    <n v="6657"/>
    <n v="394"/>
    <n v="2"/>
    <n v="47.8"/>
    <x v="436"/>
    <x v="29"/>
    <s v="East Katie"/>
    <x v="0"/>
    <x v="2"/>
    <x v="3"/>
    <x v="2"/>
    <n v="23.9"/>
    <n v="2.15"/>
    <n v="9.31"/>
  </r>
  <r>
    <n v="5221"/>
    <x v="256"/>
    <n v="2742"/>
    <n v="494"/>
    <n v="2"/>
    <n v="47.52"/>
    <x v="171"/>
    <x v="125"/>
    <s v="Lake Jacquelineton"/>
    <x v="0"/>
    <x v="4"/>
    <x v="0"/>
    <x v="1"/>
    <n v="23.76"/>
    <n v="1.22"/>
    <n v="6.82"/>
  </r>
  <r>
    <n v="5282"/>
    <x v="291"/>
    <n v="3726"/>
    <n v="251"/>
    <n v="2"/>
    <n v="21.52"/>
    <x v="356"/>
    <x v="194"/>
    <s v="Holtport"/>
    <x v="0"/>
    <x v="4"/>
    <x v="0"/>
    <x v="2"/>
    <n v="10.76"/>
    <n v="2.34"/>
    <n v="6.55"/>
  </r>
  <r>
    <n v="5765"/>
    <x v="322"/>
    <n v="4898"/>
    <n v="737"/>
    <n v="2"/>
    <n v="47.6"/>
    <x v="173"/>
    <x v="31"/>
    <s v="Calderonside"/>
    <x v="0"/>
    <x v="4"/>
    <x v="2"/>
    <x v="1"/>
    <n v="23.8"/>
    <n v="2.4"/>
    <n v="5.36"/>
  </r>
  <r>
    <n v="5412"/>
    <x v="336"/>
    <n v="6273"/>
    <n v="574"/>
    <n v="2"/>
    <n v="32.22"/>
    <x v="351"/>
    <x v="62"/>
    <s v="Janiceberg"/>
    <x v="0"/>
    <x v="3"/>
    <x v="4"/>
    <x v="2"/>
    <n v="16.11"/>
    <n v="1.85"/>
    <n v="2.37"/>
  </r>
  <r>
    <n v="6400"/>
    <x v="122"/>
    <n v="4378"/>
    <n v="574"/>
    <n v="2"/>
    <n v="32.22"/>
    <x v="437"/>
    <x v="208"/>
    <s v="Stephaniechester"/>
    <x v="0"/>
    <x v="3"/>
    <x v="4"/>
    <x v="2"/>
    <n v="16.11"/>
    <n v="1.85"/>
    <n v="2.37"/>
  </r>
  <r>
    <n v="6448"/>
    <x v="188"/>
    <n v="9348"/>
    <n v="653"/>
    <n v="2"/>
    <n v="13.64"/>
    <x v="170"/>
    <x v="130"/>
    <s v="New Stevenport"/>
    <x v="0"/>
    <x v="2"/>
    <x v="4"/>
    <x v="0"/>
    <n v="6.82"/>
    <n v="2.2799999999999998"/>
    <n v="6.28"/>
  </r>
  <r>
    <n v="5053"/>
    <x v="250"/>
    <n v="7637"/>
    <n v="295"/>
    <n v="2"/>
    <n v="54.84"/>
    <x v="271"/>
    <x v="171"/>
    <s v="West Christopherville"/>
    <x v="0"/>
    <x v="3"/>
    <x v="3"/>
    <x v="2"/>
    <n v="27.42"/>
    <n v="1.54"/>
    <n v="4.1399999999999997"/>
  </r>
  <r>
    <n v="9778"/>
    <x v="285"/>
    <n v="5007"/>
    <n v="251"/>
    <n v="2"/>
    <n v="21.52"/>
    <x v="59"/>
    <x v="53"/>
    <s v="New Mark"/>
    <x v="0"/>
    <x v="4"/>
    <x v="0"/>
    <x v="2"/>
    <n v="10.76"/>
    <n v="2.34"/>
    <n v="6.55"/>
  </r>
  <r>
    <n v="6679"/>
    <x v="341"/>
    <n v="2487"/>
    <n v="890"/>
    <n v="2"/>
    <n v="56.08"/>
    <x v="151"/>
    <x v="98"/>
    <s v="East Staceyburgh"/>
    <x v="1"/>
    <x v="0"/>
    <x v="1"/>
    <x v="1"/>
    <n v="28.04"/>
    <n v="3.37"/>
    <n v="2.1"/>
  </r>
  <r>
    <n v="6635"/>
    <x v="340"/>
    <n v="2470"/>
    <n v="737"/>
    <n v="2"/>
    <n v="47.6"/>
    <x v="324"/>
    <x v="35"/>
    <s v="Danielleberg"/>
    <x v="0"/>
    <x v="4"/>
    <x v="2"/>
    <x v="1"/>
    <n v="23.8"/>
    <n v="2.4"/>
    <n v="5.36"/>
  </r>
  <r>
    <n v="9403"/>
    <x v="278"/>
    <n v="2565"/>
    <n v="549"/>
    <n v="2"/>
    <n v="28.5"/>
    <x v="87"/>
    <x v="74"/>
    <s v="Lewischester"/>
    <x v="0"/>
    <x v="0"/>
    <x v="3"/>
    <x v="0"/>
    <n v="14.25"/>
    <n v="3.12"/>
    <n v="9.08"/>
  </r>
  <r>
    <n v="5531"/>
    <x v="143"/>
    <n v="9632"/>
    <n v="223"/>
    <n v="2"/>
    <n v="32.28"/>
    <x v="302"/>
    <x v="3"/>
    <s v="Patrickbury"/>
    <x v="0"/>
    <x v="3"/>
    <x v="5"/>
    <x v="1"/>
    <n v="16.14"/>
    <n v="4.3600000000000003"/>
    <n v="2.31"/>
  </r>
  <r>
    <n v="7943"/>
    <x v="13"/>
    <n v="7497"/>
    <n v="670"/>
    <n v="2"/>
    <n v="52.68"/>
    <x v="219"/>
    <x v="106"/>
    <s v="New Charlesfurt"/>
    <x v="0"/>
    <x v="4"/>
    <x v="3"/>
    <x v="1"/>
    <n v="26.34"/>
    <n v="3.85"/>
    <n v="9.32"/>
  </r>
  <r>
    <n v="5223"/>
    <x v="111"/>
    <n v="6833"/>
    <n v="169"/>
    <n v="2"/>
    <n v="52.82"/>
    <x v="206"/>
    <x v="12"/>
    <s v="Tylerville"/>
    <x v="0"/>
    <x v="0"/>
    <x v="0"/>
    <x v="0"/>
    <n v="26.41"/>
    <n v="2.2999999999999998"/>
    <n v="6.3"/>
  </r>
  <r>
    <n v="7934"/>
    <x v="293"/>
    <n v="6067"/>
    <n v="890"/>
    <n v="2"/>
    <n v="56.08"/>
    <x v="420"/>
    <x v="182"/>
    <s v="South Todd"/>
    <x v="0"/>
    <x v="0"/>
    <x v="1"/>
    <x v="1"/>
    <n v="28.04"/>
    <n v="3.37"/>
    <n v="2.1"/>
  </r>
  <r>
    <n v="9413"/>
    <x v="35"/>
    <n v="3071"/>
    <n v="677"/>
    <n v="2"/>
    <n v="11.44"/>
    <x v="438"/>
    <x v="166"/>
    <s v="Cathyburgh"/>
    <x v="1"/>
    <x v="3"/>
    <x v="1"/>
    <x v="0"/>
    <n v="5.72"/>
    <n v="1.28"/>
    <n v="3.05"/>
  </r>
  <r>
    <n v="9800"/>
    <x v="89"/>
    <n v="4665"/>
    <n v="259"/>
    <n v="2"/>
    <n v="12.28"/>
    <x v="439"/>
    <x v="121"/>
    <s v="Rebeccaburgh"/>
    <x v="0"/>
    <x v="0"/>
    <x v="4"/>
    <x v="2"/>
    <n v="6.14"/>
    <n v="2.2999999999999998"/>
    <n v="7.78"/>
  </r>
  <r>
    <n v="6293"/>
    <x v="82"/>
    <n v="1447"/>
    <n v="654"/>
    <n v="2"/>
    <n v="26.54"/>
    <x v="346"/>
    <x v="191"/>
    <s v="East Joseph"/>
    <x v="0"/>
    <x v="3"/>
    <x v="0"/>
    <x v="2"/>
    <n v="13.27"/>
    <n v="2.27"/>
    <n v="9.16"/>
  </r>
  <r>
    <n v="5458"/>
    <x v="109"/>
    <n v="6810"/>
    <n v="654"/>
    <n v="2"/>
    <n v="26.54"/>
    <x v="44"/>
    <x v="6"/>
    <s v="Lake Emmaberg"/>
    <x v="0"/>
    <x v="3"/>
    <x v="0"/>
    <x v="2"/>
    <n v="13.27"/>
    <n v="2.27"/>
    <n v="9.16"/>
  </r>
  <r>
    <n v="9022"/>
    <x v="180"/>
    <n v="9427"/>
    <n v="169"/>
    <n v="2"/>
    <n v="52.82"/>
    <x v="138"/>
    <x v="111"/>
    <s v="Lake Jonathan"/>
    <x v="1"/>
    <x v="0"/>
    <x v="0"/>
    <x v="0"/>
    <n v="26.41"/>
    <n v="2.2999999999999998"/>
    <n v="6.3"/>
  </r>
  <r>
    <n v="6843"/>
    <x v="132"/>
    <n v="4672"/>
    <n v="670"/>
    <n v="2"/>
    <n v="52.68"/>
    <x v="391"/>
    <x v="143"/>
    <s v="Guerrerobury"/>
    <x v="1"/>
    <x v="4"/>
    <x v="3"/>
    <x v="1"/>
    <n v="26.34"/>
    <n v="3.85"/>
    <n v="9.32"/>
  </r>
  <r>
    <n v="6542"/>
    <x v="149"/>
    <n v="5633"/>
    <n v="625"/>
    <n v="2"/>
    <n v="35.96"/>
    <x v="233"/>
    <x v="30"/>
    <s v="Mckenzieport"/>
    <x v="0"/>
    <x v="0"/>
    <x v="0"/>
    <x v="1"/>
    <n v="17.98"/>
    <n v="3.79"/>
    <n v="8.48"/>
  </r>
  <r>
    <n v="6846"/>
    <x v="335"/>
    <n v="9048"/>
    <n v="890"/>
    <n v="2"/>
    <n v="56.08"/>
    <x v="137"/>
    <x v="110"/>
    <s v="Snydermouth"/>
    <x v="1"/>
    <x v="0"/>
    <x v="1"/>
    <x v="1"/>
    <n v="28.04"/>
    <n v="3.37"/>
    <n v="2.1"/>
  </r>
  <r>
    <n v="9062"/>
    <x v="272"/>
    <n v="5131"/>
    <n v="223"/>
    <n v="2"/>
    <n v="32.28"/>
    <x v="275"/>
    <x v="121"/>
    <s v="North Stevenborough"/>
    <x v="0"/>
    <x v="3"/>
    <x v="5"/>
    <x v="1"/>
    <n v="16.14"/>
    <n v="4.3600000000000003"/>
    <n v="2.31"/>
  </r>
  <r>
    <n v="5374"/>
    <x v="296"/>
    <n v="6539"/>
    <n v="574"/>
    <n v="2"/>
    <n v="32.22"/>
    <x v="81"/>
    <x v="19"/>
    <s v="Dawnview"/>
    <x v="0"/>
    <x v="3"/>
    <x v="4"/>
    <x v="2"/>
    <n v="16.11"/>
    <n v="1.85"/>
    <n v="2.37"/>
  </r>
  <r>
    <n v="7732"/>
    <x v="308"/>
    <n v="9645"/>
    <n v="169"/>
    <n v="2"/>
    <n v="52.82"/>
    <x v="13"/>
    <x v="12"/>
    <s v="Harperview"/>
    <x v="0"/>
    <x v="0"/>
    <x v="0"/>
    <x v="0"/>
    <n v="26.41"/>
    <n v="2.2999999999999998"/>
    <n v="6.3"/>
  </r>
  <r>
    <n v="9789"/>
    <x v="278"/>
    <n v="9632"/>
    <n v="223"/>
    <n v="2"/>
    <n v="32.28"/>
    <x v="302"/>
    <x v="3"/>
    <s v="Patrickbury"/>
    <x v="0"/>
    <x v="3"/>
    <x v="5"/>
    <x v="1"/>
    <n v="16.14"/>
    <n v="4.3600000000000003"/>
    <n v="2.31"/>
  </r>
  <r>
    <n v="8469"/>
    <x v="282"/>
    <n v="2759"/>
    <n v="737"/>
    <n v="2"/>
    <n v="47.6"/>
    <x v="68"/>
    <x v="60"/>
    <s v="Paulport"/>
    <x v="0"/>
    <x v="4"/>
    <x v="2"/>
    <x v="1"/>
    <n v="23.8"/>
    <n v="2.4"/>
    <n v="5.36"/>
  </r>
  <r>
    <n v="7505"/>
    <x v="141"/>
    <n v="2603"/>
    <n v="223"/>
    <n v="2"/>
    <n v="32.28"/>
    <x v="313"/>
    <x v="49"/>
    <s v="South Jeffrey"/>
    <x v="0"/>
    <x v="3"/>
    <x v="5"/>
    <x v="1"/>
    <n v="16.14"/>
    <n v="4.3600000000000003"/>
    <n v="2.31"/>
  </r>
  <r>
    <n v="5202"/>
    <x v="150"/>
    <n v="6539"/>
    <n v="574"/>
    <n v="2"/>
    <n v="32.22"/>
    <x v="81"/>
    <x v="19"/>
    <s v="Dawnview"/>
    <x v="0"/>
    <x v="3"/>
    <x v="4"/>
    <x v="2"/>
    <n v="16.11"/>
    <n v="1.85"/>
    <n v="2.37"/>
  </r>
  <r>
    <n v="9646"/>
    <x v="186"/>
    <n v="3798"/>
    <n v="549"/>
    <n v="2"/>
    <n v="28.5"/>
    <x v="354"/>
    <x v="192"/>
    <s v="Nelsonland"/>
    <x v="0"/>
    <x v="0"/>
    <x v="3"/>
    <x v="0"/>
    <n v="14.25"/>
    <n v="3.12"/>
    <n v="9.08"/>
  </r>
  <r>
    <n v="6300"/>
    <x v="342"/>
    <n v="1502"/>
    <n v="169"/>
    <n v="2"/>
    <n v="52.82"/>
    <x v="440"/>
    <x v="149"/>
    <s v="North Adamberg"/>
    <x v="0"/>
    <x v="0"/>
    <x v="0"/>
    <x v="0"/>
    <n v="26.41"/>
    <n v="2.2999999999999998"/>
    <n v="6.3"/>
  </r>
  <r>
    <n v="9113"/>
    <x v="244"/>
    <n v="6535"/>
    <n v="654"/>
    <n v="2"/>
    <n v="26.54"/>
    <x v="386"/>
    <x v="199"/>
    <s v="New Amber"/>
    <x v="1"/>
    <x v="3"/>
    <x v="0"/>
    <x v="2"/>
    <n v="13.27"/>
    <n v="2.27"/>
    <n v="9.16"/>
  </r>
  <r>
    <n v="6164"/>
    <x v="178"/>
    <n v="3239"/>
    <n v="677"/>
    <n v="2"/>
    <n v="11.44"/>
    <x v="62"/>
    <x v="55"/>
    <s v="Kimberlyfurt"/>
    <x v="0"/>
    <x v="3"/>
    <x v="1"/>
    <x v="0"/>
    <n v="5.72"/>
    <n v="1.28"/>
    <n v="3.05"/>
  </r>
  <r>
    <n v="8974"/>
    <x v="26"/>
    <n v="2764"/>
    <n v="295"/>
    <n v="2"/>
    <n v="54.84"/>
    <x v="390"/>
    <x v="201"/>
    <s v="Amberland"/>
    <x v="0"/>
    <x v="3"/>
    <x v="3"/>
    <x v="2"/>
    <n v="27.42"/>
    <n v="1.54"/>
    <n v="4.1399999999999997"/>
  </r>
  <r>
    <n v="5997"/>
    <x v="15"/>
    <n v="2033"/>
    <n v="625"/>
    <n v="2"/>
    <n v="35.96"/>
    <x v="441"/>
    <x v="203"/>
    <s v="West Peter"/>
    <x v="0"/>
    <x v="0"/>
    <x v="0"/>
    <x v="1"/>
    <n v="17.98"/>
    <n v="3.79"/>
    <n v="8.48"/>
  </r>
  <r>
    <n v="9557"/>
    <x v="224"/>
    <n v="4686"/>
    <n v="106"/>
    <n v="2"/>
    <n v="37.72"/>
    <x v="60"/>
    <x v="12"/>
    <s v="North Frank"/>
    <x v="1"/>
    <x v="2"/>
    <x v="2"/>
    <x v="1"/>
    <n v="18.86"/>
    <n v="1.07"/>
    <n v="6.77"/>
  </r>
  <r>
    <n v="9400"/>
    <x v="295"/>
    <n v="5577"/>
    <n v="677"/>
    <n v="2"/>
    <n v="11.44"/>
    <x v="442"/>
    <x v="126"/>
    <s v="Codyshire"/>
    <x v="0"/>
    <x v="3"/>
    <x v="1"/>
    <x v="0"/>
    <n v="5.72"/>
    <n v="1.28"/>
    <n v="3.05"/>
  </r>
  <r>
    <n v="6570"/>
    <x v="300"/>
    <n v="2501"/>
    <n v="694"/>
    <n v="2"/>
    <n v="23.96"/>
    <x v="166"/>
    <x v="89"/>
    <s v="West Andreastad"/>
    <x v="0"/>
    <x v="1"/>
    <x v="1"/>
    <x v="1"/>
    <n v="11.98"/>
    <n v="2.4900000000000002"/>
    <n v="9.2899999999999991"/>
  </r>
  <r>
    <n v="6008"/>
    <x v="279"/>
    <n v="3413"/>
    <n v="549"/>
    <n v="2"/>
    <n v="28.5"/>
    <x v="113"/>
    <x v="15"/>
    <s v="Williamsview"/>
    <x v="0"/>
    <x v="0"/>
    <x v="3"/>
    <x v="0"/>
    <n v="14.25"/>
    <n v="3.12"/>
    <n v="9.08"/>
  </r>
  <r>
    <n v="9505"/>
    <x v="63"/>
    <n v="1182"/>
    <n v="169"/>
    <n v="2"/>
    <n v="52.82"/>
    <x v="78"/>
    <x v="68"/>
    <s v="Charleneport"/>
    <x v="0"/>
    <x v="0"/>
    <x v="0"/>
    <x v="0"/>
    <n v="26.41"/>
    <n v="2.2999999999999998"/>
    <n v="6.3"/>
  </r>
  <r>
    <n v="6284"/>
    <x v="285"/>
    <n v="3506"/>
    <n v="106"/>
    <n v="2"/>
    <n v="37.72"/>
    <x v="400"/>
    <x v="120"/>
    <s v="Garnerport"/>
    <x v="0"/>
    <x v="2"/>
    <x v="2"/>
    <x v="1"/>
    <n v="18.86"/>
    <n v="1.07"/>
    <n v="6.77"/>
  </r>
  <r>
    <n v="7548"/>
    <x v="327"/>
    <n v="8811"/>
    <n v="394"/>
    <n v="2"/>
    <n v="47.8"/>
    <x v="404"/>
    <x v="200"/>
    <s v="Campbellberg"/>
    <x v="1"/>
    <x v="2"/>
    <x v="3"/>
    <x v="2"/>
    <n v="23.9"/>
    <n v="2.15"/>
    <n v="9.31"/>
  </r>
  <r>
    <n v="6154"/>
    <x v="343"/>
    <n v="3708"/>
    <n v="677"/>
    <n v="2"/>
    <n v="11.44"/>
    <x v="415"/>
    <x v="204"/>
    <s v="Port Victoriamouth"/>
    <x v="1"/>
    <x v="3"/>
    <x v="1"/>
    <x v="0"/>
    <n v="5.72"/>
    <n v="1.28"/>
    <n v="3.05"/>
  </r>
  <r>
    <n v="9641"/>
    <x v="282"/>
    <n v="9984"/>
    <n v="654"/>
    <n v="2"/>
    <n v="26.54"/>
    <x v="263"/>
    <x v="168"/>
    <s v="Scottton"/>
    <x v="1"/>
    <x v="3"/>
    <x v="0"/>
    <x v="2"/>
    <n v="13.27"/>
    <n v="2.27"/>
    <n v="9.16"/>
  </r>
  <r>
    <n v="7699"/>
    <x v="143"/>
    <n v="5007"/>
    <n v="394"/>
    <n v="2"/>
    <n v="47.8"/>
    <x v="59"/>
    <x v="53"/>
    <s v="New Mark"/>
    <x v="0"/>
    <x v="2"/>
    <x v="3"/>
    <x v="2"/>
    <n v="23.9"/>
    <n v="2.15"/>
    <n v="9.31"/>
  </r>
  <r>
    <n v="5834"/>
    <x v="165"/>
    <n v="2975"/>
    <n v="737"/>
    <n v="2"/>
    <n v="47.6"/>
    <x v="208"/>
    <x v="70"/>
    <s v="South Abigailview"/>
    <x v="0"/>
    <x v="4"/>
    <x v="2"/>
    <x v="1"/>
    <n v="23.8"/>
    <n v="2.4"/>
    <n v="5.36"/>
  </r>
  <r>
    <n v="9328"/>
    <x v="317"/>
    <n v="9378"/>
    <n v="737"/>
    <n v="2"/>
    <n v="47.6"/>
    <x v="357"/>
    <x v="66"/>
    <s v="North Morgan"/>
    <x v="0"/>
    <x v="4"/>
    <x v="2"/>
    <x v="1"/>
    <n v="23.8"/>
    <n v="2.4"/>
    <n v="5.36"/>
  </r>
  <r>
    <n v="6760"/>
    <x v="147"/>
    <n v="8738"/>
    <n v="295"/>
    <n v="2"/>
    <n v="54.84"/>
    <x v="215"/>
    <x v="147"/>
    <s v="Port Jonathan"/>
    <x v="1"/>
    <x v="3"/>
    <x v="3"/>
    <x v="2"/>
    <n v="27.42"/>
    <n v="1.54"/>
    <n v="4.1399999999999997"/>
  </r>
  <r>
    <n v="8497"/>
    <x v="326"/>
    <n v="6067"/>
    <n v="259"/>
    <n v="2"/>
    <n v="12.28"/>
    <x v="420"/>
    <x v="182"/>
    <s v="South Todd"/>
    <x v="0"/>
    <x v="0"/>
    <x v="4"/>
    <x v="2"/>
    <n v="6.14"/>
    <n v="2.2999999999999998"/>
    <n v="7.78"/>
  </r>
  <r>
    <n v="9004"/>
    <x v="160"/>
    <n v="2470"/>
    <n v="677"/>
    <n v="2"/>
    <n v="11.44"/>
    <x v="324"/>
    <x v="35"/>
    <s v="Danielleberg"/>
    <x v="0"/>
    <x v="3"/>
    <x v="1"/>
    <x v="0"/>
    <n v="5.72"/>
    <n v="1.28"/>
    <n v="3.05"/>
  </r>
  <r>
    <n v="8666"/>
    <x v="265"/>
    <n v="5300"/>
    <n v="737"/>
    <n v="2"/>
    <n v="47.6"/>
    <x v="409"/>
    <x v="73"/>
    <s v="Micheleborough"/>
    <x v="1"/>
    <x v="4"/>
    <x v="2"/>
    <x v="1"/>
    <n v="23.8"/>
    <n v="2.4"/>
    <n v="5.36"/>
  </r>
  <r>
    <n v="7728"/>
    <x v="344"/>
    <n v="5789"/>
    <n v="394"/>
    <n v="2"/>
    <n v="47.8"/>
    <x v="443"/>
    <x v="108"/>
    <s v="Thompsonside"/>
    <x v="0"/>
    <x v="2"/>
    <x v="3"/>
    <x v="2"/>
    <n v="23.9"/>
    <n v="2.15"/>
    <n v="9.31"/>
  </r>
  <r>
    <n v="8900"/>
    <x v="34"/>
    <n v="1471"/>
    <n v="890"/>
    <n v="2"/>
    <n v="56.08"/>
    <x v="241"/>
    <x v="160"/>
    <s v="New Jennifer"/>
    <x v="0"/>
    <x v="0"/>
    <x v="1"/>
    <x v="1"/>
    <n v="28.04"/>
    <n v="3.37"/>
    <n v="2.1"/>
  </r>
  <r>
    <n v="5969"/>
    <x v="200"/>
    <n v="6938"/>
    <n v="890"/>
    <n v="2"/>
    <n v="56.08"/>
    <x v="32"/>
    <x v="30"/>
    <s v="Port Peter"/>
    <x v="0"/>
    <x v="0"/>
    <x v="1"/>
    <x v="1"/>
    <n v="28.04"/>
    <n v="3.37"/>
    <n v="2.1"/>
  </r>
  <r>
    <n v="5658"/>
    <x v="23"/>
    <n v="7482"/>
    <n v="625"/>
    <n v="2"/>
    <n v="35.96"/>
    <x v="412"/>
    <x v="108"/>
    <s v="Johnburgh"/>
    <x v="0"/>
    <x v="0"/>
    <x v="0"/>
    <x v="1"/>
    <n v="17.98"/>
    <n v="3.79"/>
    <n v="8.48"/>
  </r>
  <r>
    <n v="7757"/>
    <x v="168"/>
    <n v="8907"/>
    <n v="654"/>
    <n v="2"/>
    <n v="26.54"/>
    <x v="424"/>
    <x v="206"/>
    <s v="Port John"/>
    <x v="0"/>
    <x v="3"/>
    <x v="0"/>
    <x v="2"/>
    <n v="13.27"/>
    <n v="2.27"/>
    <n v="9.16"/>
  </r>
  <r>
    <n v="9356"/>
    <x v="255"/>
    <n v="9351"/>
    <n v="223"/>
    <n v="2"/>
    <n v="32.28"/>
    <x v="262"/>
    <x v="30"/>
    <s v="North Thomasport"/>
    <x v="1"/>
    <x v="3"/>
    <x v="5"/>
    <x v="1"/>
    <n v="16.14"/>
    <n v="4.3600000000000003"/>
    <n v="2.31"/>
  </r>
  <r>
    <n v="7486"/>
    <x v="68"/>
    <n v="8976"/>
    <n v="737"/>
    <n v="2"/>
    <n v="47.6"/>
    <x v="36"/>
    <x v="33"/>
    <s v="Patrickton"/>
    <x v="0"/>
    <x v="4"/>
    <x v="2"/>
    <x v="1"/>
    <n v="23.8"/>
    <n v="2.4"/>
    <n v="5.36"/>
  </r>
  <r>
    <n v="5518"/>
    <x v="282"/>
    <n v="7776"/>
    <n v="169"/>
    <n v="2"/>
    <n v="52.82"/>
    <x v="174"/>
    <x v="119"/>
    <s v="Evanmouth"/>
    <x v="0"/>
    <x v="0"/>
    <x v="0"/>
    <x v="0"/>
    <n v="26.41"/>
    <n v="2.2999999999999998"/>
    <n v="6.3"/>
  </r>
  <r>
    <n v="5545"/>
    <x v="181"/>
    <n v="7968"/>
    <n v="549"/>
    <n v="2"/>
    <n v="28.5"/>
    <x v="284"/>
    <x v="175"/>
    <s v="West Kenneth"/>
    <x v="1"/>
    <x v="0"/>
    <x v="3"/>
    <x v="0"/>
    <n v="14.25"/>
    <n v="3.12"/>
    <n v="9.08"/>
  </r>
  <r>
    <n v="7040"/>
    <x v="336"/>
    <n v="1517"/>
    <n v="653"/>
    <n v="2"/>
    <n v="13.64"/>
    <x v="116"/>
    <x v="34"/>
    <s v="North William"/>
    <x v="0"/>
    <x v="2"/>
    <x v="4"/>
    <x v="0"/>
    <n v="6.82"/>
    <n v="2.2799999999999998"/>
    <n v="6.28"/>
  </r>
  <r>
    <n v="7223"/>
    <x v="217"/>
    <n v="2863"/>
    <n v="670"/>
    <n v="2"/>
    <n v="52.68"/>
    <x v="25"/>
    <x v="24"/>
    <s v="New Matthew"/>
    <x v="0"/>
    <x v="4"/>
    <x v="3"/>
    <x v="1"/>
    <n v="26.34"/>
    <n v="3.85"/>
    <n v="9.32"/>
  </r>
  <r>
    <n v="6801"/>
    <x v="204"/>
    <n v="3071"/>
    <n v="169"/>
    <n v="2"/>
    <n v="52.82"/>
    <x v="438"/>
    <x v="166"/>
    <s v="Cathyburgh"/>
    <x v="1"/>
    <x v="0"/>
    <x v="0"/>
    <x v="0"/>
    <n v="26.41"/>
    <n v="2.2999999999999998"/>
    <n v="6.3"/>
  </r>
  <r>
    <n v="8782"/>
    <x v="66"/>
    <n v="9714"/>
    <n v="169"/>
    <n v="2"/>
    <n v="52.82"/>
    <x v="79"/>
    <x v="69"/>
    <s v="New Sandratown"/>
    <x v="0"/>
    <x v="0"/>
    <x v="0"/>
    <x v="0"/>
    <n v="26.41"/>
    <n v="2.2999999999999998"/>
    <n v="6.3"/>
  </r>
  <r>
    <n v="5162"/>
    <x v="276"/>
    <n v="9072"/>
    <n v="625"/>
    <n v="2"/>
    <n v="35.96"/>
    <x v="280"/>
    <x v="115"/>
    <s v="Mcintoshland"/>
    <x v="0"/>
    <x v="0"/>
    <x v="0"/>
    <x v="1"/>
    <n v="17.98"/>
    <n v="3.79"/>
    <n v="8.48"/>
  </r>
  <r>
    <n v="5132"/>
    <x v="13"/>
    <n v="2716"/>
    <n v="494"/>
    <n v="2"/>
    <n v="47.52"/>
    <x v="207"/>
    <x v="128"/>
    <s v="Christopherborough"/>
    <x v="0"/>
    <x v="4"/>
    <x v="0"/>
    <x v="1"/>
    <n v="23.76"/>
    <n v="1.22"/>
    <n v="6.82"/>
  </r>
  <r>
    <n v="5160"/>
    <x v="134"/>
    <n v="3213"/>
    <n v="654"/>
    <n v="2"/>
    <n v="26.54"/>
    <x v="289"/>
    <x v="129"/>
    <s v="Khanchester"/>
    <x v="1"/>
    <x v="3"/>
    <x v="0"/>
    <x v="2"/>
    <n v="13.27"/>
    <n v="2.27"/>
    <n v="9.16"/>
  </r>
  <r>
    <n v="6573"/>
    <x v="34"/>
    <n v="6127"/>
    <n v="232"/>
    <n v="2"/>
    <n v="55.06"/>
    <x v="321"/>
    <x v="103"/>
    <s v="Baldwinmouth"/>
    <x v="0"/>
    <x v="1"/>
    <x v="2"/>
    <x v="0"/>
    <n v="27.53"/>
    <n v="1.27"/>
    <n v="3.87"/>
  </r>
  <r>
    <n v="7011"/>
    <x v="260"/>
    <n v="7566"/>
    <n v="169"/>
    <n v="2"/>
    <n v="52.82"/>
    <x v="58"/>
    <x v="52"/>
    <s v="Latoyashire"/>
    <x v="0"/>
    <x v="0"/>
    <x v="0"/>
    <x v="0"/>
    <n v="26.41"/>
    <n v="2.2999999999999998"/>
    <n v="6.3"/>
  </r>
  <r>
    <n v="6237"/>
    <x v="129"/>
    <n v="9679"/>
    <n v="494"/>
    <n v="2"/>
    <n v="47.52"/>
    <x v="249"/>
    <x v="164"/>
    <s v="Contrerasland"/>
    <x v="1"/>
    <x v="4"/>
    <x v="0"/>
    <x v="1"/>
    <n v="23.76"/>
    <n v="1.22"/>
    <n v="6.82"/>
  </r>
  <r>
    <n v="9362"/>
    <x v="238"/>
    <n v="7214"/>
    <n v="169"/>
    <n v="2"/>
    <n v="52.82"/>
    <x v="250"/>
    <x v="41"/>
    <s v="Gonzalezmouth"/>
    <x v="0"/>
    <x v="0"/>
    <x v="0"/>
    <x v="0"/>
    <n v="26.41"/>
    <n v="2.2999999999999998"/>
    <n v="6.3"/>
  </r>
  <r>
    <n v="8616"/>
    <x v="345"/>
    <n v="2672"/>
    <n v="169"/>
    <n v="2"/>
    <n v="52.82"/>
    <x v="260"/>
    <x v="119"/>
    <s v="Lake Jeffreyhaven"/>
    <x v="0"/>
    <x v="0"/>
    <x v="0"/>
    <x v="0"/>
    <n v="26.41"/>
    <n v="2.2999999999999998"/>
    <n v="6.3"/>
  </r>
  <r>
    <n v="9446"/>
    <x v="81"/>
    <n v="7403"/>
    <n v="653"/>
    <n v="2"/>
    <n v="13.64"/>
    <x v="397"/>
    <x v="95"/>
    <s v="Hernandezmouth"/>
    <x v="0"/>
    <x v="2"/>
    <x v="4"/>
    <x v="0"/>
    <n v="6.82"/>
    <n v="2.2799999999999998"/>
    <n v="6.28"/>
  </r>
  <r>
    <n v="5394"/>
    <x v="118"/>
    <n v="6342"/>
    <n v="677"/>
    <n v="2"/>
    <n v="11.44"/>
    <x v="281"/>
    <x v="174"/>
    <s v="Liberg"/>
    <x v="0"/>
    <x v="3"/>
    <x v="1"/>
    <x v="0"/>
    <n v="5.72"/>
    <n v="1.28"/>
    <n v="3.05"/>
  </r>
  <r>
    <n v="9344"/>
    <x v="216"/>
    <n v="9807"/>
    <n v="106"/>
    <n v="2"/>
    <n v="37.72"/>
    <x v="133"/>
    <x v="107"/>
    <s v="Seanview"/>
    <x v="0"/>
    <x v="2"/>
    <x v="2"/>
    <x v="1"/>
    <n v="18.86"/>
    <n v="1.07"/>
    <n v="6.77"/>
  </r>
  <r>
    <n v="5143"/>
    <x v="199"/>
    <n v="6329"/>
    <n v="549"/>
    <n v="2"/>
    <n v="28.5"/>
    <x v="199"/>
    <x v="106"/>
    <s v="South Josephton"/>
    <x v="0"/>
    <x v="0"/>
    <x v="3"/>
    <x v="0"/>
    <n v="14.25"/>
    <n v="3.12"/>
    <n v="9.08"/>
  </r>
  <r>
    <n v="5000"/>
    <x v="40"/>
    <n v="1675"/>
    <n v="394"/>
    <n v="2"/>
    <n v="47.8"/>
    <x v="338"/>
    <x v="50"/>
    <s v="East Lisashire"/>
    <x v="0"/>
    <x v="2"/>
    <x v="3"/>
    <x v="2"/>
    <n v="23.9"/>
    <n v="2.15"/>
    <n v="9.31"/>
  </r>
  <r>
    <n v="8651"/>
    <x v="346"/>
    <n v="8869"/>
    <n v="549"/>
    <n v="2"/>
    <n v="28.5"/>
    <x v="131"/>
    <x v="57"/>
    <s v="Tamaraberg"/>
    <x v="1"/>
    <x v="0"/>
    <x v="3"/>
    <x v="0"/>
    <n v="14.25"/>
    <n v="3.12"/>
    <n v="9.08"/>
  </r>
  <r>
    <n v="9144"/>
    <x v="196"/>
    <n v="1521"/>
    <n v="677"/>
    <n v="2"/>
    <n v="11.44"/>
    <x v="395"/>
    <x v="22"/>
    <s v="Lauraville"/>
    <x v="1"/>
    <x v="3"/>
    <x v="1"/>
    <x v="0"/>
    <n v="5.72"/>
    <n v="1.28"/>
    <n v="3.05"/>
  </r>
  <r>
    <n v="5466"/>
    <x v="72"/>
    <n v="2456"/>
    <n v="394"/>
    <n v="2"/>
    <n v="47.8"/>
    <x v="270"/>
    <x v="49"/>
    <s v="North Georgeland"/>
    <x v="0"/>
    <x v="2"/>
    <x v="3"/>
    <x v="2"/>
    <n v="23.9"/>
    <n v="2.15"/>
    <n v="9.31"/>
  </r>
  <r>
    <n v="5044"/>
    <x v="311"/>
    <n v="5161"/>
    <n v="654"/>
    <n v="2"/>
    <n v="26.54"/>
    <x v="5"/>
    <x v="4"/>
    <s v="West Amanda"/>
    <x v="0"/>
    <x v="3"/>
    <x v="0"/>
    <x v="2"/>
    <n v="13.27"/>
    <n v="2.27"/>
    <n v="9.16"/>
  </r>
  <r>
    <n v="9544"/>
    <x v="234"/>
    <n v="6246"/>
    <n v="737"/>
    <n v="2"/>
    <n v="47.6"/>
    <x v="431"/>
    <x v="120"/>
    <s v="West Jonathanside"/>
    <x v="0"/>
    <x v="4"/>
    <x v="2"/>
    <x v="1"/>
    <n v="23.8"/>
    <n v="2.4"/>
    <n v="5.36"/>
  </r>
  <r>
    <n v="5898"/>
    <x v="104"/>
    <n v="9555"/>
    <n v="251"/>
    <n v="2"/>
    <n v="21.52"/>
    <x v="426"/>
    <x v="109"/>
    <s v="Port Micheleberg"/>
    <x v="1"/>
    <x v="4"/>
    <x v="0"/>
    <x v="2"/>
    <n v="10.76"/>
    <n v="2.34"/>
    <n v="6.55"/>
  </r>
  <r>
    <n v="5369"/>
    <x v="115"/>
    <n v="4489"/>
    <n v="169"/>
    <n v="2"/>
    <n v="52.82"/>
    <x v="15"/>
    <x v="14"/>
    <s v="Lake James"/>
    <x v="0"/>
    <x v="0"/>
    <x v="0"/>
    <x v="0"/>
    <n v="26.41"/>
    <n v="2.2999999999999998"/>
    <n v="6.3"/>
  </r>
  <r>
    <n v="8117"/>
    <x v="152"/>
    <n v="4686"/>
    <n v="232"/>
    <n v="2"/>
    <n v="55.06"/>
    <x v="60"/>
    <x v="12"/>
    <s v="North Frank"/>
    <x v="1"/>
    <x v="1"/>
    <x v="2"/>
    <x v="0"/>
    <n v="27.53"/>
    <n v="1.27"/>
    <n v="3.87"/>
  </r>
  <r>
    <n v="7620"/>
    <x v="123"/>
    <n v="7328"/>
    <n v="654"/>
    <n v="2"/>
    <n v="26.54"/>
    <x v="140"/>
    <x v="113"/>
    <s v="West Ronaldshire"/>
    <x v="1"/>
    <x v="3"/>
    <x v="0"/>
    <x v="2"/>
    <n v="13.27"/>
    <n v="2.27"/>
    <n v="9.16"/>
  </r>
  <r>
    <n v="5284"/>
    <x v="105"/>
    <n v="2186"/>
    <n v="737"/>
    <n v="2"/>
    <n v="47.6"/>
    <x v="429"/>
    <x v="176"/>
    <s v="West Patrickview"/>
    <x v="0"/>
    <x v="4"/>
    <x v="2"/>
    <x v="1"/>
    <n v="23.8"/>
    <n v="2.4"/>
    <n v="5.36"/>
  </r>
  <r>
    <n v="5775"/>
    <x v="68"/>
    <n v="7486"/>
    <n v="251"/>
    <n v="2"/>
    <n v="21.52"/>
    <x v="335"/>
    <x v="161"/>
    <s v="Joseburgh"/>
    <x v="1"/>
    <x v="4"/>
    <x v="0"/>
    <x v="2"/>
    <n v="10.76"/>
    <n v="2.34"/>
    <n v="6.55"/>
  </r>
  <r>
    <n v="8170"/>
    <x v="208"/>
    <n v="7566"/>
    <n v="251"/>
    <n v="2"/>
    <n v="21.52"/>
    <x v="58"/>
    <x v="52"/>
    <s v="Latoyashire"/>
    <x v="0"/>
    <x v="4"/>
    <x v="0"/>
    <x v="2"/>
    <n v="10.76"/>
    <n v="2.34"/>
    <n v="6.55"/>
  </r>
  <r>
    <n v="5766"/>
    <x v="248"/>
    <n v="2644"/>
    <n v="600"/>
    <n v="2"/>
    <n v="11.36"/>
    <x v="83"/>
    <x v="24"/>
    <s v="Port Davidville"/>
    <x v="1"/>
    <x v="1"/>
    <x v="4"/>
    <x v="2"/>
    <n v="5.68"/>
    <n v="3.95"/>
    <n v="3.74"/>
  </r>
  <r>
    <n v="5113"/>
    <x v="142"/>
    <n v="7497"/>
    <n v="670"/>
    <n v="2"/>
    <n v="52.68"/>
    <x v="219"/>
    <x v="106"/>
    <s v="New Charlesfurt"/>
    <x v="0"/>
    <x v="4"/>
    <x v="3"/>
    <x v="1"/>
    <n v="26.34"/>
    <n v="3.85"/>
    <n v="9.32"/>
  </r>
  <r>
    <n v="9336"/>
    <x v="104"/>
    <n v="5868"/>
    <n v="737"/>
    <n v="2"/>
    <n v="47.6"/>
    <x v="178"/>
    <x v="134"/>
    <s v="South Michael"/>
    <x v="1"/>
    <x v="4"/>
    <x v="2"/>
    <x v="1"/>
    <n v="23.8"/>
    <n v="2.4"/>
    <n v="5.36"/>
  </r>
  <r>
    <n v="7394"/>
    <x v="154"/>
    <n v="7849"/>
    <n v="670"/>
    <n v="2"/>
    <n v="52.68"/>
    <x v="155"/>
    <x v="120"/>
    <s v="Jennaton"/>
    <x v="0"/>
    <x v="4"/>
    <x v="3"/>
    <x v="1"/>
    <n v="26.34"/>
    <n v="3.85"/>
    <n v="9.32"/>
  </r>
  <r>
    <n v="5046"/>
    <x v="347"/>
    <n v="7637"/>
    <n v="654"/>
    <n v="2"/>
    <n v="26.54"/>
    <x v="271"/>
    <x v="171"/>
    <s v="West Christopherville"/>
    <x v="0"/>
    <x v="3"/>
    <x v="0"/>
    <x v="2"/>
    <n v="13.27"/>
    <n v="2.27"/>
    <n v="9.16"/>
  </r>
  <r>
    <n v="9079"/>
    <x v="97"/>
    <n v="9645"/>
    <n v="574"/>
    <n v="2"/>
    <n v="32.22"/>
    <x v="13"/>
    <x v="12"/>
    <s v="Harperview"/>
    <x v="0"/>
    <x v="3"/>
    <x v="4"/>
    <x v="2"/>
    <n v="16.11"/>
    <n v="1.85"/>
    <n v="2.37"/>
  </r>
  <r>
    <n v="7005"/>
    <x v="152"/>
    <n v="4677"/>
    <n v="625"/>
    <n v="2"/>
    <n v="35.96"/>
    <x v="337"/>
    <x v="112"/>
    <s v="Garciaburgh"/>
    <x v="1"/>
    <x v="0"/>
    <x v="0"/>
    <x v="1"/>
    <n v="17.98"/>
    <n v="3.79"/>
    <n v="8.48"/>
  </r>
  <r>
    <n v="7020"/>
    <x v="46"/>
    <n v="6539"/>
    <n v="494"/>
    <n v="2"/>
    <n v="47.52"/>
    <x v="81"/>
    <x v="19"/>
    <s v="Dawnview"/>
    <x v="0"/>
    <x v="4"/>
    <x v="0"/>
    <x v="1"/>
    <n v="23.76"/>
    <n v="1.22"/>
    <n v="6.82"/>
  </r>
  <r>
    <n v="7521"/>
    <x v="316"/>
    <n v="2672"/>
    <n v="574"/>
    <n v="2"/>
    <n v="32.22"/>
    <x v="260"/>
    <x v="119"/>
    <s v="Lake Jeffreyhaven"/>
    <x v="0"/>
    <x v="3"/>
    <x v="4"/>
    <x v="2"/>
    <n v="16.11"/>
    <n v="1.85"/>
    <n v="2.37"/>
  </r>
  <r>
    <n v="7154"/>
    <x v="172"/>
    <n v="7560"/>
    <n v="737"/>
    <n v="2"/>
    <n v="47.6"/>
    <x v="104"/>
    <x v="85"/>
    <s v="Alexandratown"/>
    <x v="0"/>
    <x v="4"/>
    <x v="2"/>
    <x v="1"/>
    <n v="23.8"/>
    <n v="2.4"/>
    <n v="5.36"/>
  </r>
  <r>
    <n v="9513"/>
    <x v="143"/>
    <n v="3789"/>
    <n v="549"/>
    <n v="2"/>
    <n v="28.5"/>
    <x v="419"/>
    <x v="155"/>
    <s v="Markborough"/>
    <x v="0"/>
    <x v="0"/>
    <x v="3"/>
    <x v="0"/>
    <n v="14.25"/>
    <n v="3.12"/>
    <n v="9.08"/>
  </r>
  <r>
    <n v="5364"/>
    <x v="292"/>
    <n v="7968"/>
    <n v="494"/>
    <n v="2"/>
    <n v="47.52"/>
    <x v="284"/>
    <x v="175"/>
    <s v="West Kenneth"/>
    <x v="1"/>
    <x v="4"/>
    <x v="0"/>
    <x v="1"/>
    <n v="23.76"/>
    <n v="1.22"/>
    <n v="6.82"/>
  </r>
  <r>
    <n v="6135"/>
    <x v="271"/>
    <n v="2079"/>
    <n v="106"/>
    <n v="2"/>
    <n v="37.72"/>
    <x v="209"/>
    <x v="102"/>
    <s v="East Rachel"/>
    <x v="0"/>
    <x v="2"/>
    <x v="2"/>
    <x v="1"/>
    <n v="18.86"/>
    <n v="1.07"/>
    <n v="6.77"/>
  </r>
  <r>
    <n v="7255"/>
    <x v="206"/>
    <n v="7970"/>
    <n v="694"/>
    <n v="2"/>
    <n v="23.96"/>
    <x v="22"/>
    <x v="21"/>
    <s v="Lisafort"/>
    <x v="0"/>
    <x v="1"/>
    <x v="1"/>
    <x v="1"/>
    <n v="11.98"/>
    <n v="2.4900000000000002"/>
    <n v="9.2899999999999991"/>
  </r>
  <r>
    <n v="5076"/>
    <x v="311"/>
    <n v="4895"/>
    <n v="670"/>
    <n v="2"/>
    <n v="52.68"/>
    <x v="220"/>
    <x v="43"/>
    <s v="Donnahaven"/>
    <x v="0"/>
    <x v="4"/>
    <x v="3"/>
    <x v="1"/>
    <n v="26.34"/>
    <n v="3.85"/>
    <n v="9.32"/>
  </r>
  <r>
    <n v="9074"/>
    <x v="255"/>
    <n v="7630"/>
    <n v="106"/>
    <n v="2"/>
    <n v="37.72"/>
    <x v="277"/>
    <x v="168"/>
    <s v="New Brandonchester"/>
    <x v="0"/>
    <x v="2"/>
    <x v="2"/>
    <x v="1"/>
    <n v="18.86"/>
    <n v="1.07"/>
    <n v="6.77"/>
  </r>
  <r>
    <n v="5715"/>
    <x v="196"/>
    <n v="8737"/>
    <n v="169"/>
    <n v="2"/>
    <n v="52.82"/>
    <x v="293"/>
    <x v="73"/>
    <s v="West Jenny"/>
    <x v="0"/>
    <x v="0"/>
    <x v="0"/>
    <x v="0"/>
    <n v="26.41"/>
    <n v="2.2999999999999998"/>
    <n v="6.3"/>
  </r>
  <r>
    <n v="9554"/>
    <x v="152"/>
    <n v="9771"/>
    <n v="106"/>
    <n v="2"/>
    <n v="37.72"/>
    <x v="444"/>
    <x v="42"/>
    <s v="Blairfort"/>
    <x v="0"/>
    <x v="2"/>
    <x v="2"/>
    <x v="1"/>
    <n v="18.86"/>
    <n v="1.07"/>
    <n v="6.77"/>
  </r>
  <r>
    <n v="5145"/>
    <x v="248"/>
    <n v="2031"/>
    <n v="677"/>
    <n v="2"/>
    <n v="11.44"/>
    <x v="292"/>
    <x v="25"/>
    <s v="Stevensville"/>
    <x v="0"/>
    <x v="3"/>
    <x v="1"/>
    <x v="0"/>
    <n v="5.72"/>
    <n v="1.28"/>
    <n v="3.05"/>
  </r>
  <r>
    <n v="7692"/>
    <x v="97"/>
    <n v="1813"/>
    <n v="169"/>
    <n v="2"/>
    <n v="52.82"/>
    <x v="127"/>
    <x v="81"/>
    <s v="Wallacechester"/>
    <x v="1"/>
    <x v="0"/>
    <x v="0"/>
    <x v="0"/>
    <n v="26.41"/>
    <n v="2.2999999999999998"/>
    <n v="6.3"/>
  </r>
  <r>
    <n v="5041"/>
    <x v="162"/>
    <n v="6121"/>
    <n v="295"/>
    <n v="2"/>
    <n v="54.84"/>
    <x v="384"/>
    <x v="144"/>
    <s v="Robertside"/>
    <x v="1"/>
    <x v="3"/>
    <x v="3"/>
    <x v="2"/>
    <n v="27.42"/>
    <n v="1.54"/>
    <n v="4.1399999999999997"/>
  </r>
  <r>
    <n v="9277"/>
    <x v="48"/>
    <n v="6057"/>
    <n v="574"/>
    <n v="2"/>
    <n v="32.22"/>
    <x v="264"/>
    <x v="106"/>
    <s v="Samuelview"/>
    <x v="0"/>
    <x v="3"/>
    <x v="4"/>
    <x v="2"/>
    <n v="16.11"/>
    <n v="1.85"/>
    <n v="2.37"/>
  </r>
  <r>
    <n v="8878"/>
    <x v="33"/>
    <n v="9996"/>
    <n v="223"/>
    <n v="2"/>
    <n v="32.28"/>
    <x v="421"/>
    <x v="205"/>
    <s v="Reedside"/>
    <x v="0"/>
    <x v="3"/>
    <x v="5"/>
    <x v="1"/>
    <n v="16.14"/>
    <n v="4.3600000000000003"/>
    <n v="2.31"/>
  </r>
  <r>
    <n v="9757"/>
    <x v="313"/>
    <n v="5566"/>
    <n v="677"/>
    <n v="2"/>
    <n v="11.44"/>
    <x v="231"/>
    <x v="154"/>
    <s v="Whiteshire"/>
    <x v="1"/>
    <x v="3"/>
    <x v="1"/>
    <x v="0"/>
    <n v="5.72"/>
    <n v="1.28"/>
    <n v="3.05"/>
  </r>
  <r>
    <n v="6926"/>
    <x v="153"/>
    <n v="5132"/>
    <n v="654"/>
    <n v="2"/>
    <n v="26.54"/>
    <x v="445"/>
    <x v="118"/>
    <s v="Christopherburgh"/>
    <x v="0"/>
    <x v="3"/>
    <x v="0"/>
    <x v="2"/>
    <n v="13.27"/>
    <n v="2.27"/>
    <n v="9.16"/>
  </r>
  <r>
    <n v="8355"/>
    <x v="193"/>
    <n v="4450"/>
    <n v="549"/>
    <n v="2"/>
    <n v="28.5"/>
    <x v="383"/>
    <x v="16"/>
    <s v="North Sarahstad"/>
    <x v="0"/>
    <x v="0"/>
    <x v="3"/>
    <x v="0"/>
    <n v="14.25"/>
    <n v="3.12"/>
    <n v="9.08"/>
  </r>
  <r>
    <n v="6332"/>
    <x v="153"/>
    <n v="3939"/>
    <n v="494"/>
    <n v="2"/>
    <n v="47.52"/>
    <x v="111"/>
    <x v="92"/>
    <s v="Davenportstad"/>
    <x v="1"/>
    <x v="4"/>
    <x v="0"/>
    <x v="1"/>
    <n v="23.76"/>
    <n v="1.22"/>
    <n v="6.82"/>
  </r>
  <r>
    <n v="6434"/>
    <x v="204"/>
    <n v="3939"/>
    <n v="654"/>
    <n v="2"/>
    <n v="26.54"/>
    <x v="111"/>
    <x v="92"/>
    <s v="Davenportstad"/>
    <x v="1"/>
    <x v="3"/>
    <x v="0"/>
    <x v="2"/>
    <n v="13.27"/>
    <n v="2.27"/>
    <n v="9.16"/>
  </r>
  <r>
    <n v="7875"/>
    <x v="92"/>
    <n v="1812"/>
    <n v="654"/>
    <n v="2"/>
    <n v="26.54"/>
    <x v="253"/>
    <x v="165"/>
    <s v="Webbton"/>
    <x v="0"/>
    <x v="3"/>
    <x v="0"/>
    <x v="2"/>
    <n v="13.27"/>
    <n v="2.27"/>
    <n v="9.16"/>
  </r>
  <r>
    <n v="7905"/>
    <x v="268"/>
    <n v="6698"/>
    <n v="654"/>
    <n v="2"/>
    <n v="26.54"/>
    <x v="100"/>
    <x v="25"/>
    <s v="Leeland"/>
    <x v="0"/>
    <x v="3"/>
    <x v="0"/>
    <x v="2"/>
    <n v="13.27"/>
    <n v="2.27"/>
    <n v="9.16"/>
  </r>
  <r>
    <n v="6003"/>
    <x v="176"/>
    <n v="7403"/>
    <n v="574"/>
    <n v="2"/>
    <n v="32.22"/>
    <x v="397"/>
    <x v="95"/>
    <s v="Hernandezmouth"/>
    <x v="0"/>
    <x v="3"/>
    <x v="4"/>
    <x v="2"/>
    <n v="16.11"/>
    <n v="1.85"/>
    <n v="2.37"/>
  </r>
  <r>
    <n v="6851"/>
    <x v="73"/>
    <n v="9305"/>
    <n v="890"/>
    <n v="2"/>
    <n v="56.08"/>
    <x v="158"/>
    <x v="122"/>
    <s v="North Patrick"/>
    <x v="1"/>
    <x v="0"/>
    <x v="1"/>
    <x v="1"/>
    <n v="28.04"/>
    <n v="3.37"/>
    <n v="2.1"/>
  </r>
  <r>
    <n v="6795"/>
    <x v="165"/>
    <n v="7560"/>
    <n v="295"/>
    <n v="2"/>
    <n v="54.84"/>
    <x v="104"/>
    <x v="85"/>
    <s v="Alexandratown"/>
    <x v="0"/>
    <x v="3"/>
    <x v="3"/>
    <x v="2"/>
    <n v="27.42"/>
    <n v="1.54"/>
    <n v="4.1399999999999997"/>
  </r>
  <r>
    <n v="5116"/>
    <x v="33"/>
    <n v="3028"/>
    <n v="670"/>
    <n v="2"/>
    <n v="52.68"/>
    <x v="21"/>
    <x v="20"/>
    <s v="East Cindychester"/>
    <x v="1"/>
    <x v="4"/>
    <x v="3"/>
    <x v="1"/>
    <n v="26.34"/>
    <n v="3.85"/>
    <n v="9.32"/>
  </r>
  <r>
    <n v="8877"/>
    <x v="146"/>
    <n v="6814"/>
    <n v="394"/>
    <n v="2"/>
    <n v="47.8"/>
    <x v="446"/>
    <x v="37"/>
    <s v="Dominiqueborough"/>
    <x v="0"/>
    <x v="2"/>
    <x v="3"/>
    <x v="2"/>
    <n v="23.9"/>
    <n v="2.15"/>
    <n v="9.31"/>
  </r>
  <r>
    <n v="9095"/>
    <x v="348"/>
    <n v="5161"/>
    <n v="251"/>
    <n v="2"/>
    <n v="21.52"/>
    <x v="5"/>
    <x v="4"/>
    <s v="West Amanda"/>
    <x v="0"/>
    <x v="4"/>
    <x v="0"/>
    <x v="2"/>
    <n v="10.76"/>
    <n v="2.34"/>
    <n v="6.55"/>
  </r>
  <r>
    <n v="6191"/>
    <x v="165"/>
    <n v="2709"/>
    <n v="737"/>
    <n v="2"/>
    <n v="47.6"/>
    <x v="7"/>
    <x v="6"/>
    <s v="Brianmouth"/>
    <x v="0"/>
    <x v="4"/>
    <x v="2"/>
    <x v="1"/>
    <n v="23.8"/>
    <n v="2.4"/>
    <n v="5.36"/>
  </r>
  <r>
    <n v="8542"/>
    <x v="349"/>
    <n v="9756"/>
    <n v="232"/>
    <n v="2"/>
    <n v="55.06"/>
    <x v="388"/>
    <x v="93"/>
    <s v="Schmidtbury"/>
    <x v="1"/>
    <x v="1"/>
    <x v="2"/>
    <x v="0"/>
    <n v="27.53"/>
    <n v="1.27"/>
    <n v="3.87"/>
  </r>
  <r>
    <n v="5083"/>
    <x v="349"/>
    <n v="6252"/>
    <n v="223"/>
    <n v="2"/>
    <n v="32.28"/>
    <x v="247"/>
    <x v="162"/>
    <s v="North Michaelfort"/>
    <x v="0"/>
    <x v="3"/>
    <x v="5"/>
    <x v="1"/>
    <n v="16.14"/>
    <n v="4.3600000000000003"/>
    <n v="2.31"/>
  </r>
  <r>
    <n v="9873"/>
    <x v="322"/>
    <n v="4754"/>
    <n v="295"/>
    <n v="2"/>
    <n v="54.84"/>
    <x v="75"/>
    <x v="65"/>
    <s v="Zimmermanberg"/>
    <x v="1"/>
    <x v="3"/>
    <x v="3"/>
    <x v="2"/>
    <n v="27.42"/>
    <n v="1.54"/>
    <n v="4.1399999999999997"/>
  </r>
  <r>
    <n v="5498"/>
    <x v="332"/>
    <n v="2603"/>
    <n v="223"/>
    <n v="2"/>
    <n v="32.28"/>
    <x v="313"/>
    <x v="49"/>
    <s v="South Jeffrey"/>
    <x v="0"/>
    <x v="3"/>
    <x v="5"/>
    <x v="1"/>
    <n v="16.14"/>
    <n v="4.3600000000000003"/>
    <n v="2.31"/>
  </r>
  <r>
    <n v="6880"/>
    <x v="346"/>
    <n v="6548"/>
    <n v="223"/>
    <n v="2"/>
    <n v="32.28"/>
    <x v="286"/>
    <x v="176"/>
    <s v="Denisefurt"/>
    <x v="1"/>
    <x v="3"/>
    <x v="5"/>
    <x v="1"/>
    <n v="16.14"/>
    <n v="4.3600000000000003"/>
    <n v="2.31"/>
  </r>
  <r>
    <n v="8060"/>
    <x v="63"/>
    <n v="6708"/>
    <n v="169"/>
    <n v="2"/>
    <n v="52.82"/>
    <x v="447"/>
    <x v="10"/>
    <s v="Kleinview"/>
    <x v="0"/>
    <x v="0"/>
    <x v="0"/>
    <x v="0"/>
    <n v="26.41"/>
    <n v="2.2999999999999998"/>
    <n v="6.3"/>
  </r>
  <r>
    <n v="7008"/>
    <x v="274"/>
    <n v="7566"/>
    <n v="259"/>
    <n v="2"/>
    <n v="12.28"/>
    <x v="58"/>
    <x v="52"/>
    <s v="Latoyashire"/>
    <x v="0"/>
    <x v="0"/>
    <x v="4"/>
    <x v="2"/>
    <n v="6.14"/>
    <n v="2.2999999999999998"/>
    <n v="7.78"/>
  </r>
  <r>
    <n v="8814"/>
    <x v="317"/>
    <n v="8691"/>
    <n v="169"/>
    <n v="2"/>
    <n v="52.82"/>
    <x v="97"/>
    <x v="68"/>
    <s v="Vincentton"/>
    <x v="0"/>
    <x v="0"/>
    <x v="0"/>
    <x v="0"/>
    <n v="26.41"/>
    <n v="2.2999999999999998"/>
    <n v="6.3"/>
  </r>
  <r>
    <n v="5875"/>
    <x v="350"/>
    <n v="9001"/>
    <n v="737"/>
    <n v="2"/>
    <n v="47.6"/>
    <x v="235"/>
    <x v="156"/>
    <s v="Port Zachary"/>
    <x v="0"/>
    <x v="4"/>
    <x v="2"/>
    <x v="1"/>
    <n v="23.8"/>
    <n v="2.4"/>
    <n v="5.36"/>
  </r>
  <r>
    <n v="9246"/>
    <x v="48"/>
    <n v="6243"/>
    <n v="251"/>
    <n v="2"/>
    <n v="21.52"/>
    <x v="323"/>
    <x v="186"/>
    <s v="East Dennis"/>
    <x v="0"/>
    <x v="4"/>
    <x v="0"/>
    <x v="2"/>
    <n v="10.76"/>
    <n v="2.34"/>
    <n v="6.55"/>
  </r>
  <r>
    <n v="6404"/>
    <x v="181"/>
    <n v="9538"/>
    <n v="169"/>
    <n v="2"/>
    <n v="52.82"/>
    <x v="190"/>
    <x v="130"/>
    <s v="Anthonymouth"/>
    <x v="0"/>
    <x v="0"/>
    <x v="0"/>
    <x v="0"/>
    <n v="26.41"/>
    <n v="2.2999999999999998"/>
    <n v="6.3"/>
  </r>
  <r>
    <n v="9479"/>
    <x v="109"/>
    <n v="2928"/>
    <n v="295"/>
    <n v="2"/>
    <n v="54.84"/>
    <x v="221"/>
    <x v="132"/>
    <s v="Lake Peterfort"/>
    <x v="0"/>
    <x v="3"/>
    <x v="3"/>
    <x v="2"/>
    <n v="27.42"/>
    <n v="1.54"/>
    <n v="4.1399999999999997"/>
  </r>
  <r>
    <n v="5974"/>
    <x v="49"/>
    <n v="9538"/>
    <n v="106"/>
    <n v="2"/>
    <n v="37.72"/>
    <x v="190"/>
    <x v="130"/>
    <s v="Anthonymouth"/>
    <x v="0"/>
    <x v="2"/>
    <x v="2"/>
    <x v="1"/>
    <n v="18.86"/>
    <n v="1.07"/>
    <n v="6.77"/>
  </r>
  <r>
    <n v="6292"/>
    <x v="29"/>
    <n v="6127"/>
    <n v="549"/>
    <n v="2"/>
    <n v="28.5"/>
    <x v="321"/>
    <x v="103"/>
    <s v="Baldwinmouth"/>
    <x v="0"/>
    <x v="0"/>
    <x v="3"/>
    <x v="0"/>
    <n v="14.25"/>
    <n v="3.12"/>
    <n v="9.08"/>
  </r>
  <r>
    <n v="6431"/>
    <x v="174"/>
    <n v="6192"/>
    <n v="653"/>
    <n v="2"/>
    <n v="13.64"/>
    <x v="163"/>
    <x v="41"/>
    <s v="Rachelhaven"/>
    <x v="0"/>
    <x v="2"/>
    <x v="4"/>
    <x v="0"/>
    <n v="6.82"/>
    <n v="2.2799999999999998"/>
    <n v="6.28"/>
  </r>
  <r>
    <n v="7222"/>
    <x v="106"/>
    <n v="5842"/>
    <n v="494"/>
    <n v="2"/>
    <n v="47.52"/>
    <x v="71"/>
    <x v="62"/>
    <s v="Durhammouth"/>
    <x v="1"/>
    <x v="4"/>
    <x v="0"/>
    <x v="1"/>
    <n v="23.76"/>
    <n v="1.22"/>
    <n v="6.82"/>
  </r>
  <r>
    <n v="9424"/>
    <x v="304"/>
    <n v="4304"/>
    <n v="295"/>
    <n v="2"/>
    <n v="54.84"/>
    <x v="448"/>
    <x v="188"/>
    <s v="New Michael"/>
    <x v="1"/>
    <x v="3"/>
    <x v="3"/>
    <x v="2"/>
    <n v="27.42"/>
    <n v="1.54"/>
    <n v="4.1399999999999997"/>
  </r>
  <r>
    <n v="9147"/>
    <x v="190"/>
    <n v="7881"/>
    <n v="549"/>
    <n v="2"/>
    <n v="28.5"/>
    <x v="449"/>
    <x v="156"/>
    <s v="Sanchezview"/>
    <x v="1"/>
    <x v="0"/>
    <x v="3"/>
    <x v="0"/>
    <n v="14.25"/>
    <n v="3.12"/>
    <n v="9.08"/>
  </r>
  <r>
    <n v="7450"/>
    <x v="262"/>
    <n v="8232"/>
    <n v="670"/>
    <n v="2"/>
    <n v="52.68"/>
    <x v="320"/>
    <x v="184"/>
    <s v="Sweeneyhaven"/>
    <x v="0"/>
    <x v="4"/>
    <x v="3"/>
    <x v="1"/>
    <n v="26.34"/>
    <n v="3.85"/>
    <n v="9.32"/>
  </r>
  <r>
    <n v="6354"/>
    <x v="147"/>
    <n v="7714"/>
    <n v="670"/>
    <n v="2"/>
    <n v="52.68"/>
    <x v="45"/>
    <x v="40"/>
    <s v="North Hannahville"/>
    <x v="1"/>
    <x v="4"/>
    <x v="3"/>
    <x v="1"/>
    <n v="26.34"/>
    <n v="3.85"/>
    <n v="9.32"/>
  </r>
  <r>
    <n v="7871"/>
    <x v="112"/>
    <n v="4768"/>
    <n v="737"/>
    <n v="2"/>
    <n v="47.6"/>
    <x v="290"/>
    <x v="177"/>
    <s v="Fergusonhaven"/>
    <x v="1"/>
    <x v="4"/>
    <x v="2"/>
    <x v="1"/>
    <n v="23.8"/>
    <n v="2.4"/>
    <n v="5.36"/>
  </r>
  <r>
    <n v="5742"/>
    <x v="181"/>
    <n v="9680"/>
    <n v="259"/>
    <n v="2"/>
    <n v="12.28"/>
    <x v="382"/>
    <x v="143"/>
    <s v="Parrishside"/>
    <x v="0"/>
    <x v="0"/>
    <x v="4"/>
    <x v="2"/>
    <n v="6.14"/>
    <n v="2.2999999999999998"/>
    <n v="7.78"/>
  </r>
  <r>
    <n v="9799"/>
    <x v="287"/>
    <n v="3728"/>
    <n v="232"/>
    <n v="2"/>
    <n v="55.06"/>
    <x v="274"/>
    <x v="27"/>
    <s v="Gibsonmouth"/>
    <x v="0"/>
    <x v="1"/>
    <x v="2"/>
    <x v="0"/>
    <n v="27.53"/>
    <n v="1.27"/>
    <n v="3.87"/>
  </r>
  <r>
    <n v="5611"/>
    <x v="120"/>
    <n v="5086"/>
    <n v="549"/>
    <n v="2"/>
    <n v="28.5"/>
    <x v="160"/>
    <x v="124"/>
    <s v="New Shelley"/>
    <x v="0"/>
    <x v="0"/>
    <x v="3"/>
    <x v="0"/>
    <n v="14.25"/>
    <n v="3.12"/>
    <n v="9.08"/>
  </r>
  <r>
    <n v="5847"/>
    <x v="141"/>
    <n v="4754"/>
    <n v="169"/>
    <n v="2"/>
    <n v="52.82"/>
    <x v="75"/>
    <x v="65"/>
    <s v="Zimmermanberg"/>
    <x v="1"/>
    <x v="0"/>
    <x v="0"/>
    <x v="0"/>
    <n v="26.41"/>
    <n v="2.2999999999999998"/>
    <n v="6.3"/>
  </r>
  <r>
    <n v="8482"/>
    <x v="268"/>
    <n v="6082"/>
    <n v="670"/>
    <n v="2"/>
    <n v="52.68"/>
    <x v="188"/>
    <x v="133"/>
    <s v="Christopherstad"/>
    <x v="1"/>
    <x v="4"/>
    <x v="3"/>
    <x v="1"/>
    <n v="26.34"/>
    <n v="3.85"/>
    <n v="9.32"/>
  </r>
  <r>
    <n v="6145"/>
    <x v="118"/>
    <n v="1517"/>
    <n v="106"/>
    <n v="2"/>
    <n v="37.72"/>
    <x v="116"/>
    <x v="34"/>
    <s v="North William"/>
    <x v="0"/>
    <x v="2"/>
    <x v="2"/>
    <x v="1"/>
    <n v="18.86"/>
    <n v="1.07"/>
    <n v="6.77"/>
  </r>
  <r>
    <n v="6836"/>
    <x v="23"/>
    <n v="9679"/>
    <n v="600"/>
    <n v="2"/>
    <n v="11.36"/>
    <x v="249"/>
    <x v="164"/>
    <s v="Contrerasland"/>
    <x v="1"/>
    <x v="1"/>
    <x v="4"/>
    <x v="2"/>
    <n v="5.68"/>
    <n v="3.95"/>
    <n v="3.74"/>
  </r>
  <r>
    <n v="7443"/>
    <x v="75"/>
    <n v="7408"/>
    <n v="625"/>
    <n v="2"/>
    <n v="35.96"/>
    <x v="129"/>
    <x v="104"/>
    <s v="New Michaelfurt"/>
    <x v="0"/>
    <x v="0"/>
    <x v="0"/>
    <x v="1"/>
    <n v="17.98"/>
    <n v="3.79"/>
    <n v="8.48"/>
  </r>
  <r>
    <n v="8490"/>
    <x v="287"/>
    <n v="4487"/>
    <n v="600"/>
    <n v="2"/>
    <n v="11.36"/>
    <x v="95"/>
    <x v="40"/>
    <s v="Lindaberg"/>
    <x v="0"/>
    <x v="1"/>
    <x v="4"/>
    <x v="2"/>
    <n v="5.68"/>
    <n v="3.95"/>
    <n v="3.74"/>
  </r>
  <r>
    <n v="7176"/>
    <x v="2"/>
    <n v="9388"/>
    <n v="295"/>
    <n v="2"/>
    <n v="54.84"/>
    <x v="328"/>
    <x v="188"/>
    <s v="New Lindafort"/>
    <x v="0"/>
    <x v="3"/>
    <x v="3"/>
    <x v="2"/>
    <n v="27.42"/>
    <n v="1.54"/>
    <n v="4.1399999999999997"/>
  </r>
  <r>
    <n v="8840"/>
    <x v="114"/>
    <n v="9592"/>
    <n v="694"/>
    <n v="2"/>
    <n v="23.96"/>
    <x v="175"/>
    <x v="123"/>
    <s v="Port Kristen"/>
    <x v="0"/>
    <x v="1"/>
    <x v="1"/>
    <x v="1"/>
    <n v="11.98"/>
    <n v="2.4900000000000002"/>
    <n v="9.2899999999999991"/>
  </r>
  <r>
    <n v="7267"/>
    <x v="228"/>
    <n v="4569"/>
    <n v="394"/>
    <n v="2"/>
    <n v="47.8"/>
    <x v="217"/>
    <x v="89"/>
    <s v="East Bryan"/>
    <x v="0"/>
    <x v="2"/>
    <x v="3"/>
    <x v="2"/>
    <n v="23.9"/>
    <n v="2.15"/>
    <n v="9.31"/>
  </r>
  <r>
    <n v="5407"/>
    <x v="2"/>
    <n v="2742"/>
    <n v="677"/>
    <n v="2"/>
    <n v="11.44"/>
    <x v="171"/>
    <x v="125"/>
    <s v="Lake Jacquelineton"/>
    <x v="0"/>
    <x v="3"/>
    <x v="1"/>
    <x v="0"/>
    <n v="5.72"/>
    <n v="1.28"/>
    <n v="3.05"/>
  </r>
  <r>
    <n v="9733"/>
    <x v="102"/>
    <n v="9645"/>
    <n v="677"/>
    <n v="2"/>
    <n v="11.44"/>
    <x v="13"/>
    <x v="12"/>
    <s v="Harperview"/>
    <x v="0"/>
    <x v="3"/>
    <x v="1"/>
    <x v="0"/>
    <n v="5.72"/>
    <n v="1.28"/>
    <n v="3.05"/>
  </r>
  <r>
    <n v="9869"/>
    <x v="40"/>
    <n v="2217"/>
    <n v="677"/>
    <n v="2"/>
    <n v="11.44"/>
    <x v="432"/>
    <x v="35"/>
    <s v="Andrewton"/>
    <x v="0"/>
    <x v="3"/>
    <x v="1"/>
    <x v="0"/>
    <n v="5.72"/>
    <n v="1.28"/>
    <n v="3.05"/>
  </r>
  <r>
    <n v="7947"/>
    <x v="16"/>
    <n v="9146"/>
    <n v="223"/>
    <n v="2"/>
    <n v="32.28"/>
    <x v="396"/>
    <x v="39"/>
    <s v="Kramerchester"/>
    <x v="1"/>
    <x v="3"/>
    <x v="5"/>
    <x v="1"/>
    <n v="16.14"/>
    <n v="4.3600000000000003"/>
    <n v="2.31"/>
  </r>
  <r>
    <n v="6950"/>
    <x v="70"/>
    <n v="6580"/>
    <n v="259"/>
    <n v="2"/>
    <n v="12.28"/>
    <x v="450"/>
    <x v="169"/>
    <s v="South Leslie"/>
    <x v="0"/>
    <x v="0"/>
    <x v="4"/>
    <x v="2"/>
    <n v="6.14"/>
    <n v="2.2999999999999998"/>
    <n v="7.78"/>
  </r>
  <r>
    <n v="5904"/>
    <x v="317"/>
    <n v="8738"/>
    <n v="259"/>
    <n v="2"/>
    <n v="12.28"/>
    <x v="215"/>
    <x v="147"/>
    <s v="Port Jonathan"/>
    <x v="1"/>
    <x v="0"/>
    <x v="4"/>
    <x v="2"/>
    <n v="6.14"/>
    <n v="2.2999999999999998"/>
    <n v="7.78"/>
  </r>
  <r>
    <n v="9987"/>
    <x v="167"/>
    <n v="6580"/>
    <n v="574"/>
    <n v="2"/>
    <n v="32.22"/>
    <x v="450"/>
    <x v="169"/>
    <s v="South Leslie"/>
    <x v="0"/>
    <x v="3"/>
    <x v="4"/>
    <x v="2"/>
    <n v="16.11"/>
    <n v="1.85"/>
    <n v="2.37"/>
  </r>
  <r>
    <n v="8857"/>
    <x v="333"/>
    <n v="9596"/>
    <n v="625"/>
    <n v="2"/>
    <n v="35.96"/>
    <x v="278"/>
    <x v="17"/>
    <s v="South Earlport"/>
    <x v="1"/>
    <x v="0"/>
    <x v="0"/>
    <x v="1"/>
    <n v="17.98"/>
    <n v="3.79"/>
    <n v="8.48"/>
  </r>
  <r>
    <n v="7584"/>
    <x v="252"/>
    <n v="1447"/>
    <n v="549"/>
    <n v="2"/>
    <n v="28.5"/>
    <x v="346"/>
    <x v="191"/>
    <s v="East Joseph"/>
    <x v="0"/>
    <x v="0"/>
    <x v="3"/>
    <x v="0"/>
    <n v="14.25"/>
    <n v="3.12"/>
    <n v="9.08"/>
  </r>
  <r>
    <n v="6391"/>
    <x v="294"/>
    <n v="9796"/>
    <n v="654"/>
    <n v="2"/>
    <n v="26.54"/>
    <x v="118"/>
    <x v="96"/>
    <s v="Donnafurt"/>
    <x v="0"/>
    <x v="3"/>
    <x v="0"/>
    <x v="2"/>
    <n v="13.27"/>
    <n v="2.27"/>
    <n v="9.16"/>
  </r>
  <r>
    <n v="5150"/>
    <x v="104"/>
    <n v="1029"/>
    <n v="169"/>
    <n v="2"/>
    <n v="52.82"/>
    <x v="37"/>
    <x v="34"/>
    <s v="Kylestad"/>
    <x v="0"/>
    <x v="0"/>
    <x v="0"/>
    <x v="0"/>
    <n v="26.41"/>
    <n v="2.2999999999999998"/>
    <n v="6.3"/>
  </r>
  <r>
    <n v="5692"/>
    <x v="106"/>
    <n v="2639"/>
    <n v="394"/>
    <n v="2"/>
    <n v="47.8"/>
    <x v="232"/>
    <x v="107"/>
    <s v="West Ryanland"/>
    <x v="0"/>
    <x v="2"/>
    <x v="3"/>
    <x v="2"/>
    <n v="23.9"/>
    <n v="2.15"/>
    <n v="9.31"/>
  </r>
  <r>
    <n v="6596"/>
    <x v="27"/>
    <n v="1049"/>
    <n v="694"/>
    <n v="2"/>
    <n v="23.96"/>
    <x v="297"/>
    <x v="180"/>
    <s v="South Douglas"/>
    <x v="1"/>
    <x v="1"/>
    <x v="1"/>
    <x v="1"/>
    <n v="11.98"/>
    <n v="2.4900000000000002"/>
    <n v="9.2899999999999991"/>
  </r>
  <r>
    <n v="8436"/>
    <x v="148"/>
    <n v="4895"/>
    <n v="654"/>
    <n v="2"/>
    <n v="26.54"/>
    <x v="220"/>
    <x v="43"/>
    <s v="Donnahaven"/>
    <x v="0"/>
    <x v="3"/>
    <x v="0"/>
    <x v="2"/>
    <n v="13.27"/>
    <n v="2.27"/>
    <n v="9.16"/>
  </r>
  <r>
    <n v="8626"/>
    <x v="240"/>
    <n v="2456"/>
    <n v="232"/>
    <n v="2"/>
    <n v="55.06"/>
    <x v="270"/>
    <x v="49"/>
    <s v="North Georgeland"/>
    <x v="0"/>
    <x v="1"/>
    <x v="2"/>
    <x v="0"/>
    <n v="27.53"/>
    <n v="1.27"/>
    <n v="3.87"/>
  </r>
  <r>
    <n v="5103"/>
    <x v="104"/>
    <n v="6630"/>
    <n v="549"/>
    <n v="7"/>
    <n v="99.75"/>
    <x v="317"/>
    <x v="158"/>
    <s v="New Timothymouth"/>
    <x v="0"/>
    <x v="0"/>
    <x v="3"/>
    <x v="0"/>
    <n v="14.25"/>
    <n v="3.12"/>
    <n v="9.08"/>
  </r>
  <r>
    <n v="6825"/>
    <x v="130"/>
    <n v="5453"/>
    <n v="259"/>
    <n v="7"/>
    <n v="42.98"/>
    <x v="408"/>
    <x v="53"/>
    <s v="Russellshire"/>
    <x v="0"/>
    <x v="0"/>
    <x v="4"/>
    <x v="2"/>
    <n v="6.14"/>
    <n v="2.2999999999999998"/>
    <n v="7.78"/>
  </r>
  <r>
    <n v="5669"/>
    <x v="57"/>
    <n v="3645"/>
    <n v="890"/>
    <n v="7"/>
    <n v="196.28"/>
    <x v="237"/>
    <x v="158"/>
    <s v="Meredithside"/>
    <x v="1"/>
    <x v="0"/>
    <x v="1"/>
    <x v="1"/>
    <n v="28.04"/>
    <n v="3.37"/>
    <n v="2.1"/>
  </r>
  <r>
    <n v="8395"/>
    <x v="0"/>
    <n v="5064"/>
    <n v="494"/>
    <n v="7"/>
    <n v="166.32000000000002"/>
    <x v="142"/>
    <x v="20"/>
    <s v="South Joshuachester"/>
    <x v="0"/>
    <x v="4"/>
    <x v="0"/>
    <x v="1"/>
    <n v="23.76"/>
    <n v="1.22"/>
    <n v="6.82"/>
  </r>
  <r>
    <n v="8100"/>
    <x v="252"/>
    <n v="3205"/>
    <n v="223"/>
    <n v="7"/>
    <n v="112.98"/>
    <x v="258"/>
    <x v="167"/>
    <s v="Port Derrick"/>
    <x v="1"/>
    <x v="3"/>
    <x v="5"/>
    <x v="1"/>
    <n v="16.14"/>
    <n v="4.3600000000000003"/>
    <n v="2.31"/>
  </r>
  <r>
    <n v="9305"/>
    <x v="283"/>
    <n v="5344"/>
    <n v="670"/>
    <n v="7"/>
    <n v="184.38"/>
    <x v="366"/>
    <x v="154"/>
    <s v="Sarafurt"/>
    <x v="0"/>
    <x v="4"/>
    <x v="3"/>
    <x v="1"/>
    <n v="26.34"/>
    <n v="3.85"/>
    <n v="9.32"/>
  </r>
  <r>
    <n v="9222"/>
    <x v="263"/>
    <n v="4898"/>
    <n v="890"/>
    <n v="7"/>
    <n v="196.28"/>
    <x v="173"/>
    <x v="31"/>
    <s v="Calderonside"/>
    <x v="0"/>
    <x v="0"/>
    <x v="1"/>
    <x v="1"/>
    <n v="28.04"/>
    <n v="3.37"/>
    <n v="2.1"/>
  </r>
  <r>
    <n v="7560"/>
    <x v="348"/>
    <n v="7321"/>
    <n v="670"/>
    <n v="7"/>
    <n v="184.38"/>
    <x v="451"/>
    <x v="209"/>
    <s v="North Debbie"/>
    <x v="0"/>
    <x v="4"/>
    <x v="3"/>
    <x v="1"/>
    <n v="26.34"/>
    <n v="3.85"/>
    <n v="9.32"/>
  </r>
  <r>
    <n v="6564"/>
    <x v="216"/>
    <n v="6081"/>
    <n v="106"/>
    <n v="7"/>
    <n v="132.01999999999998"/>
    <x v="301"/>
    <x v="155"/>
    <s v="Lake Kevinberg"/>
    <x v="0"/>
    <x v="2"/>
    <x v="2"/>
    <x v="1"/>
    <n v="18.86"/>
    <n v="1.07"/>
    <n v="6.77"/>
  </r>
  <r>
    <n v="6964"/>
    <x v="300"/>
    <n v="6736"/>
    <n v="654"/>
    <n v="7"/>
    <n v="92.89"/>
    <x v="411"/>
    <x v="167"/>
    <s v="Lake Johnfort"/>
    <x v="1"/>
    <x v="3"/>
    <x v="0"/>
    <x v="2"/>
    <n v="13.27"/>
    <n v="2.27"/>
    <n v="9.16"/>
  </r>
  <r>
    <n v="7860"/>
    <x v="151"/>
    <n v="8573"/>
    <n v="653"/>
    <n v="7"/>
    <n v="47.74"/>
    <x v="224"/>
    <x v="107"/>
    <s v="Kennethhaven"/>
    <x v="0"/>
    <x v="2"/>
    <x v="4"/>
    <x v="0"/>
    <n v="6.82"/>
    <n v="2.2799999999999998"/>
    <n v="6.28"/>
  </r>
  <r>
    <n v="7278"/>
    <x v="238"/>
    <n v="7388"/>
    <n v="549"/>
    <n v="7"/>
    <n v="99.75"/>
    <x v="452"/>
    <x v="112"/>
    <s v="South Frank"/>
    <x v="0"/>
    <x v="0"/>
    <x v="3"/>
    <x v="0"/>
    <n v="14.25"/>
    <n v="3.12"/>
    <n v="9.08"/>
  </r>
  <r>
    <n v="9237"/>
    <x v="78"/>
    <n v="9228"/>
    <n v="169"/>
    <n v="7"/>
    <n v="184.87"/>
    <x v="30"/>
    <x v="29"/>
    <s v="East Kelly"/>
    <x v="0"/>
    <x v="0"/>
    <x v="0"/>
    <x v="0"/>
    <n v="26.41"/>
    <n v="2.2999999999999998"/>
    <n v="6.3"/>
  </r>
  <r>
    <n v="6674"/>
    <x v="257"/>
    <n v="6637"/>
    <n v="232"/>
    <n v="7"/>
    <n v="192.71"/>
    <x v="417"/>
    <x v="108"/>
    <s v="Valenzuelaville"/>
    <x v="0"/>
    <x v="1"/>
    <x v="2"/>
    <x v="0"/>
    <n v="27.53"/>
    <n v="1.27"/>
    <n v="3.87"/>
  </r>
  <r>
    <n v="9266"/>
    <x v="14"/>
    <n v="5773"/>
    <n v="251"/>
    <n v="7"/>
    <n v="75.319999999999993"/>
    <x v="405"/>
    <x v="153"/>
    <s v="East Matthewberg"/>
    <x v="0"/>
    <x v="4"/>
    <x v="0"/>
    <x v="2"/>
    <n v="10.76"/>
    <n v="2.34"/>
    <n v="6.55"/>
  </r>
  <r>
    <n v="5070"/>
    <x v="6"/>
    <n v="1502"/>
    <n v="654"/>
    <n v="7"/>
    <n v="92.89"/>
    <x v="440"/>
    <x v="149"/>
    <s v="North Adamberg"/>
    <x v="0"/>
    <x v="3"/>
    <x v="0"/>
    <x v="2"/>
    <n v="13.27"/>
    <n v="2.27"/>
    <n v="9.16"/>
  </r>
  <r>
    <n v="5923"/>
    <x v="288"/>
    <n v="9155"/>
    <n v="653"/>
    <n v="7"/>
    <n v="47.74"/>
    <x v="307"/>
    <x v="84"/>
    <s v="Lukechester"/>
    <x v="0"/>
    <x v="2"/>
    <x v="4"/>
    <x v="0"/>
    <n v="6.82"/>
    <n v="2.2799999999999998"/>
    <n v="6.28"/>
  </r>
  <r>
    <n v="8769"/>
    <x v="12"/>
    <n v="7995"/>
    <n v="694"/>
    <n v="7"/>
    <n v="83.86"/>
    <x v="66"/>
    <x v="59"/>
    <s v="Carrollton"/>
    <x v="0"/>
    <x v="1"/>
    <x v="1"/>
    <x v="1"/>
    <n v="11.98"/>
    <n v="2.4900000000000002"/>
    <n v="9.2899999999999991"/>
  </r>
  <r>
    <n v="6649"/>
    <x v="177"/>
    <n v="7873"/>
    <n v="653"/>
    <n v="7"/>
    <n v="47.74"/>
    <x v="64"/>
    <x v="57"/>
    <s v="Christopherside"/>
    <x v="0"/>
    <x v="2"/>
    <x v="4"/>
    <x v="0"/>
    <n v="6.82"/>
    <n v="2.2799999999999998"/>
    <n v="6.28"/>
  </r>
  <r>
    <n v="6062"/>
    <x v="238"/>
    <n v="9538"/>
    <n v="737"/>
    <n v="7"/>
    <n v="166.6"/>
    <x v="190"/>
    <x v="130"/>
    <s v="Anthonymouth"/>
    <x v="0"/>
    <x v="4"/>
    <x v="2"/>
    <x v="1"/>
    <n v="23.8"/>
    <n v="2.4"/>
    <n v="5.36"/>
  </r>
  <r>
    <n v="5179"/>
    <x v="115"/>
    <n v="2834"/>
    <n v="494"/>
    <n v="7"/>
    <n v="166.32000000000002"/>
    <x v="453"/>
    <x v="109"/>
    <s v="Port Samuelshire"/>
    <x v="0"/>
    <x v="4"/>
    <x v="0"/>
    <x v="1"/>
    <n v="23.76"/>
    <n v="1.22"/>
    <n v="6.82"/>
  </r>
  <r>
    <n v="5485"/>
    <x v="162"/>
    <n v="7779"/>
    <n v="654"/>
    <n v="7"/>
    <n v="92.89"/>
    <x v="282"/>
    <x v="24"/>
    <s v="Thomasfort"/>
    <x v="0"/>
    <x v="3"/>
    <x v="0"/>
    <x v="2"/>
    <n v="13.27"/>
    <n v="2.27"/>
    <n v="9.16"/>
  </r>
  <r>
    <n v="5418"/>
    <x v="351"/>
    <n v="8952"/>
    <n v="494"/>
    <n v="7"/>
    <n v="166.32000000000002"/>
    <x v="164"/>
    <x v="3"/>
    <s v="New Matthew"/>
    <x v="0"/>
    <x v="4"/>
    <x v="0"/>
    <x v="1"/>
    <n v="23.76"/>
    <n v="1.22"/>
    <n v="6.82"/>
  </r>
  <r>
    <n v="7110"/>
    <x v="179"/>
    <n v="9048"/>
    <n v="259"/>
    <n v="7"/>
    <n v="42.98"/>
    <x v="137"/>
    <x v="110"/>
    <s v="Snydermouth"/>
    <x v="1"/>
    <x v="0"/>
    <x v="4"/>
    <x v="2"/>
    <n v="6.14"/>
    <n v="2.2999999999999998"/>
    <n v="7.78"/>
  </r>
  <r>
    <n v="7459"/>
    <x v="37"/>
    <n v="4868"/>
    <n v="295"/>
    <n v="7"/>
    <n v="191.94"/>
    <x v="109"/>
    <x v="90"/>
    <s v="Smithton"/>
    <x v="1"/>
    <x v="3"/>
    <x v="3"/>
    <x v="2"/>
    <n v="27.42"/>
    <n v="1.54"/>
    <n v="4.1399999999999997"/>
  </r>
  <r>
    <n v="9566"/>
    <x v="169"/>
    <n v="9001"/>
    <n v="654"/>
    <n v="7"/>
    <n v="92.89"/>
    <x v="235"/>
    <x v="156"/>
    <s v="Port Zachary"/>
    <x v="0"/>
    <x v="3"/>
    <x v="0"/>
    <x v="2"/>
    <n v="13.27"/>
    <n v="2.27"/>
    <n v="9.16"/>
  </r>
  <r>
    <n v="5457"/>
    <x v="307"/>
    <n v="8506"/>
    <n v="737"/>
    <n v="7"/>
    <n v="166.6"/>
    <x v="28"/>
    <x v="27"/>
    <s v="New Chelseaborough"/>
    <x v="0"/>
    <x v="4"/>
    <x v="2"/>
    <x v="1"/>
    <n v="23.8"/>
    <n v="2.4"/>
    <n v="5.36"/>
  </r>
  <r>
    <n v="6502"/>
    <x v="306"/>
    <n v="7505"/>
    <n v="295"/>
    <n v="7"/>
    <n v="191.94"/>
    <x v="169"/>
    <x v="129"/>
    <s v="Amberport"/>
    <x v="0"/>
    <x v="3"/>
    <x v="3"/>
    <x v="2"/>
    <n v="27.42"/>
    <n v="1.54"/>
    <n v="4.1399999999999997"/>
  </r>
  <r>
    <n v="8850"/>
    <x v="292"/>
    <n v="9537"/>
    <n v="259"/>
    <n v="7"/>
    <n v="42.98"/>
    <x v="119"/>
    <x v="97"/>
    <s v="Russellberg"/>
    <x v="0"/>
    <x v="0"/>
    <x v="4"/>
    <x v="2"/>
    <n v="6.14"/>
    <n v="2.2999999999999998"/>
    <n v="7.78"/>
  </r>
  <r>
    <n v="8538"/>
    <x v="40"/>
    <n v="5566"/>
    <n v="494"/>
    <n v="7"/>
    <n v="166.32000000000002"/>
    <x v="231"/>
    <x v="154"/>
    <s v="Whiteshire"/>
    <x v="1"/>
    <x v="4"/>
    <x v="0"/>
    <x v="1"/>
    <n v="23.76"/>
    <n v="1.22"/>
    <n v="6.82"/>
  </r>
  <r>
    <n v="6344"/>
    <x v="235"/>
    <n v="1584"/>
    <n v="737"/>
    <n v="7"/>
    <n v="166.6"/>
    <x v="276"/>
    <x v="173"/>
    <s v="Richardshire"/>
    <x v="0"/>
    <x v="4"/>
    <x v="2"/>
    <x v="1"/>
    <n v="23.8"/>
    <n v="2.4"/>
    <n v="5.36"/>
  </r>
  <r>
    <n v="6403"/>
    <x v="154"/>
    <n v="4357"/>
    <n v="295"/>
    <n v="7"/>
    <n v="191.94"/>
    <x v="399"/>
    <x v="64"/>
    <s v="Dianetown"/>
    <x v="0"/>
    <x v="3"/>
    <x v="3"/>
    <x v="2"/>
    <n v="27.42"/>
    <n v="1.54"/>
    <n v="4.1399999999999997"/>
  </r>
  <r>
    <n v="9049"/>
    <x v="272"/>
    <n v="7802"/>
    <n v="890"/>
    <n v="7"/>
    <n v="196.28"/>
    <x v="252"/>
    <x v="123"/>
    <s v="Marystad"/>
    <x v="0"/>
    <x v="0"/>
    <x v="1"/>
    <x v="1"/>
    <n v="28.04"/>
    <n v="3.37"/>
    <n v="2.1"/>
  </r>
  <r>
    <n v="8930"/>
    <x v="43"/>
    <n v="1368"/>
    <n v="259"/>
    <n v="7"/>
    <n v="42.98"/>
    <x v="315"/>
    <x v="182"/>
    <s v="Castromouth"/>
    <x v="1"/>
    <x v="0"/>
    <x v="4"/>
    <x v="2"/>
    <n v="6.14"/>
    <n v="2.2999999999999998"/>
    <n v="7.78"/>
  </r>
  <r>
    <n v="9956"/>
    <x v="136"/>
    <n v="1512"/>
    <n v="890"/>
    <n v="7"/>
    <n v="196.28"/>
    <x v="152"/>
    <x v="119"/>
    <s v="West Parker"/>
    <x v="0"/>
    <x v="0"/>
    <x v="1"/>
    <x v="1"/>
    <n v="28.04"/>
    <n v="3.37"/>
    <n v="2.1"/>
  </r>
  <r>
    <n v="6728"/>
    <x v="252"/>
    <n v="8284"/>
    <n v="890"/>
    <n v="7"/>
    <n v="196.28"/>
    <x v="389"/>
    <x v="140"/>
    <s v="South Brandon"/>
    <x v="0"/>
    <x v="0"/>
    <x v="1"/>
    <x v="1"/>
    <n v="28.04"/>
    <n v="3.37"/>
    <n v="2.1"/>
  </r>
  <r>
    <n v="6370"/>
    <x v="62"/>
    <n v="2771"/>
    <n v="549"/>
    <n v="7"/>
    <n v="99.75"/>
    <x v="41"/>
    <x v="37"/>
    <s v="Lake Joshuaborough"/>
    <x v="0"/>
    <x v="0"/>
    <x v="3"/>
    <x v="0"/>
    <n v="14.25"/>
    <n v="3.12"/>
    <n v="9.08"/>
  </r>
  <r>
    <n v="8485"/>
    <x v="123"/>
    <n v="7991"/>
    <n v="251"/>
    <n v="7"/>
    <n v="75.319999999999993"/>
    <x v="362"/>
    <x v="132"/>
    <s v="East Shannonville"/>
    <x v="0"/>
    <x v="4"/>
    <x v="0"/>
    <x v="2"/>
    <n v="10.76"/>
    <n v="2.34"/>
    <n v="6.55"/>
  </r>
  <r>
    <n v="9433"/>
    <x v="283"/>
    <n v="4672"/>
    <n v="169"/>
    <n v="7"/>
    <n v="184.87"/>
    <x v="391"/>
    <x v="143"/>
    <s v="Guerrerobury"/>
    <x v="1"/>
    <x v="0"/>
    <x v="0"/>
    <x v="0"/>
    <n v="26.41"/>
    <n v="2.2999999999999998"/>
    <n v="6.3"/>
  </r>
  <r>
    <n v="5452"/>
    <x v="229"/>
    <n v="1980"/>
    <n v="653"/>
    <n v="7"/>
    <n v="47.74"/>
    <x v="329"/>
    <x v="122"/>
    <s v="Jonburgh"/>
    <x v="0"/>
    <x v="2"/>
    <x v="4"/>
    <x v="0"/>
    <n v="6.82"/>
    <n v="2.2799999999999998"/>
    <n v="6.28"/>
  </r>
  <r>
    <n v="8573"/>
    <x v="177"/>
    <n v="5687"/>
    <n v="890"/>
    <n v="7"/>
    <n v="196.28"/>
    <x v="380"/>
    <x v="197"/>
    <s v="East Markfurt"/>
    <x v="0"/>
    <x v="0"/>
    <x v="1"/>
    <x v="1"/>
    <n v="28.04"/>
    <n v="3.37"/>
    <n v="2.1"/>
  </r>
  <r>
    <n v="7621"/>
    <x v="72"/>
    <n v="4874"/>
    <n v="737"/>
    <n v="7"/>
    <n v="166.6"/>
    <x v="61"/>
    <x v="54"/>
    <s v="Port Nicolehaven"/>
    <x v="0"/>
    <x v="4"/>
    <x v="2"/>
    <x v="1"/>
    <n v="23.8"/>
    <n v="2.4"/>
    <n v="5.36"/>
  </r>
  <r>
    <n v="7655"/>
    <x v="76"/>
    <n v="2639"/>
    <n v="251"/>
    <n v="7"/>
    <n v="75.319999999999993"/>
    <x v="232"/>
    <x v="107"/>
    <s v="West Ryanland"/>
    <x v="0"/>
    <x v="4"/>
    <x v="0"/>
    <x v="2"/>
    <n v="10.76"/>
    <n v="2.34"/>
    <n v="6.55"/>
  </r>
  <r>
    <n v="5589"/>
    <x v="61"/>
    <n v="2243"/>
    <n v="251"/>
    <n v="7"/>
    <n v="75.319999999999993"/>
    <x v="117"/>
    <x v="95"/>
    <s v="Prattburgh"/>
    <x v="0"/>
    <x v="4"/>
    <x v="0"/>
    <x v="2"/>
    <n v="10.76"/>
    <n v="2.34"/>
    <n v="6.55"/>
  </r>
  <r>
    <n v="6537"/>
    <x v="159"/>
    <n v="5161"/>
    <n v="259"/>
    <n v="7"/>
    <n v="42.98"/>
    <x v="5"/>
    <x v="4"/>
    <s v="West Amanda"/>
    <x v="0"/>
    <x v="0"/>
    <x v="4"/>
    <x v="2"/>
    <n v="6.14"/>
    <n v="2.2999999999999998"/>
    <n v="7.78"/>
  </r>
  <r>
    <n v="5381"/>
    <x v="152"/>
    <n v="2771"/>
    <n v="677"/>
    <n v="7"/>
    <n v="40.04"/>
    <x v="41"/>
    <x v="37"/>
    <s v="Lake Joshuaborough"/>
    <x v="0"/>
    <x v="3"/>
    <x v="1"/>
    <x v="0"/>
    <n v="5.72"/>
    <n v="1.28"/>
    <n v="3.05"/>
  </r>
  <r>
    <n v="6221"/>
    <x v="39"/>
    <n v="9807"/>
    <n v="677"/>
    <n v="7"/>
    <n v="40.04"/>
    <x v="133"/>
    <x v="107"/>
    <s v="Seanview"/>
    <x v="0"/>
    <x v="3"/>
    <x v="1"/>
    <x v="0"/>
    <n v="5.72"/>
    <n v="1.28"/>
    <n v="3.05"/>
  </r>
  <r>
    <n v="7158"/>
    <x v="71"/>
    <n v="9592"/>
    <n v="625"/>
    <n v="7"/>
    <n v="125.86"/>
    <x v="175"/>
    <x v="123"/>
    <s v="Port Kristen"/>
    <x v="0"/>
    <x v="0"/>
    <x v="0"/>
    <x v="1"/>
    <n v="17.98"/>
    <n v="3.79"/>
    <n v="8.48"/>
  </r>
  <r>
    <n v="5126"/>
    <x v="298"/>
    <n v="8927"/>
    <n v="494"/>
    <n v="7"/>
    <n v="166.32000000000002"/>
    <x v="153"/>
    <x v="0"/>
    <s v="Lake Markfort"/>
    <x v="0"/>
    <x v="4"/>
    <x v="0"/>
    <x v="1"/>
    <n v="23.76"/>
    <n v="1.22"/>
    <n v="6.82"/>
  </r>
  <r>
    <n v="5674"/>
    <x v="32"/>
    <n v="1021"/>
    <n v="251"/>
    <n v="7"/>
    <n v="75.319999999999993"/>
    <x v="55"/>
    <x v="49"/>
    <s v="Port John"/>
    <x v="0"/>
    <x v="4"/>
    <x v="0"/>
    <x v="2"/>
    <n v="10.76"/>
    <n v="2.34"/>
    <n v="6.55"/>
  </r>
  <r>
    <n v="6763"/>
    <x v="191"/>
    <n v="4872"/>
    <n v="677"/>
    <n v="7"/>
    <n v="40.04"/>
    <x v="135"/>
    <x v="108"/>
    <s v="Vargasfurt"/>
    <x v="0"/>
    <x v="3"/>
    <x v="1"/>
    <x v="0"/>
    <n v="5.72"/>
    <n v="1.28"/>
    <n v="3.05"/>
  </r>
  <r>
    <n v="5864"/>
    <x v="245"/>
    <n v="1695"/>
    <n v="549"/>
    <n v="7"/>
    <n v="99.75"/>
    <x v="205"/>
    <x v="126"/>
    <s v="Port Kaitlin"/>
    <x v="0"/>
    <x v="0"/>
    <x v="3"/>
    <x v="0"/>
    <n v="14.25"/>
    <n v="3.12"/>
    <n v="9.08"/>
  </r>
  <r>
    <n v="9274"/>
    <x v="227"/>
    <n v="8738"/>
    <n v="549"/>
    <n v="7"/>
    <n v="99.75"/>
    <x v="215"/>
    <x v="147"/>
    <s v="Port Jonathan"/>
    <x v="1"/>
    <x v="0"/>
    <x v="3"/>
    <x v="0"/>
    <n v="14.25"/>
    <n v="3.12"/>
    <n v="9.08"/>
  </r>
  <r>
    <n v="7242"/>
    <x v="158"/>
    <n v="9905"/>
    <n v="654"/>
    <n v="7"/>
    <n v="92.89"/>
    <x v="393"/>
    <x v="175"/>
    <s v="Meyersburgh"/>
    <x v="0"/>
    <x v="3"/>
    <x v="0"/>
    <x v="2"/>
    <n v="13.27"/>
    <n v="2.27"/>
    <n v="9.16"/>
  </r>
  <r>
    <n v="9191"/>
    <x v="51"/>
    <n v="9427"/>
    <n v="494"/>
    <n v="7"/>
    <n v="166.32000000000002"/>
    <x v="138"/>
    <x v="111"/>
    <s v="Lake Jonathan"/>
    <x v="1"/>
    <x v="4"/>
    <x v="0"/>
    <x v="1"/>
    <n v="23.76"/>
    <n v="1.22"/>
    <n v="6.82"/>
  </r>
  <r>
    <n v="8581"/>
    <x v="170"/>
    <n v="4385"/>
    <n v="106"/>
    <n v="7"/>
    <n v="132.01999999999998"/>
    <x v="229"/>
    <x v="153"/>
    <s v="North Isabelborough"/>
    <x v="0"/>
    <x v="2"/>
    <x v="2"/>
    <x v="1"/>
    <n v="18.86"/>
    <n v="1.07"/>
    <n v="6.77"/>
  </r>
  <r>
    <n v="9285"/>
    <x v="111"/>
    <n v="2501"/>
    <n v="654"/>
    <n v="7"/>
    <n v="92.89"/>
    <x v="166"/>
    <x v="89"/>
    <s v="West Andreastad"/>
    <x v="0"/>
    <x v="3"/>
    <x v="0"/>
    <x v="2"/>
    <n v="13.27"/>
    <n v="2.27"/>
    <n v="9.16"/>
  </r>
  <r>
    <n v="5445"/>
    <x v="352"/>
    <n v="5773"/>
    <n v="169"/>
    <n v="7"/>
    <n v="184.87"/>
    <x v="405"/>
    <x v="153"/>
    <s v="East Matthewberg"/>
    <x v="0"/>
    <x v="0"/>
    <x v="0"/>
    <x v="0"/>
    <n v="26.41"/>
    <n v="2.2999999999999998"/>
    <n v="6.3"/>
  </r>
  <r>
    <n v="8049"/>
    <x v="239"/>
    <n v="6345"/>
    <n v="169"/>
    <n v="7"/>
    <n v="184.87"/>
    <x v="342"/>
    <x v="14"/>
    <s v="South Brittany"/>
    <x v="0"/>
    <x v="0"/>
    <x v="0"/>
    <x v="0"/>
    <n v="26.41"/>
    <n v="2.2999999999999998"/>
    <n v="6.3"/>
  </r>
  <r>
    <n v="9600"/>
    <x v="53"/>
    <n v="3259"/>
    <n v="574"/>
    <n v="7"/>
    <n v="112.77"/>
    <x v="39"/>
    <x v="36"/>
    <s v="West Darrell"/>
    <x v="0"/>
    <x v="3"/>
    <x v="4"/>
    <x v="2"/>
    <n v="16.11"/>
    <n v="1.85"/>
    <n v="2.37"/>
  </r>
  <r>
    <n v="9781"/>
    <x v="150"/>
    <n v="4677"/>
    <n v="259"/>
    <n v="7"/>
    <n v="42.98"/>
    <x v="337"/>
    <x v="112"/>
    <s v="Garciaburgh"/>
    <x v="1"/>
    <x v="0"/>
    <x v="4"/>
    <x v="2"/>
    <n v="6.14"/>
    <n v="2.2999999999999998"/>
    <n v="7.78"/>
  </r>
  <r>
    <n v="9654"/>
    <x v="231"/>
    <n v="1587"/>
    <n v="625"/>
    <n v="7"/>
    <n v="125.86"/>
    <x v="363"/>
    <x v="27"/>
    <s v="New Jeffery"/>
    <x v="1"/>
    <x v="0"/>
    <x v="0"/>
    <x v="1"/>
    <n v="17.98"/>
    <n v="3.79"/>
    <n v="8.48"/>
  </r>
  <r>
    <n v="6803"/>
    <x v="54"/>
    <n v="2243"/>
    <n v="295"/>
    <n v="7"/>
    <n v="191.94"/>
    <x v="117"/>
    <x v="95"/>
    <s v="Prattburgh"/>
    <x v="0"/>
    <x v="3"/>
    <x v="3"/>
    <x v="2"/>
    <n v="27.42"/>
    <n v="1.54"/>
    <n v="4.1399999999999997"/>
  </r>
  <r>
    <n v="7695"/>
    <x v="118"/>
    <n v="9807"/>
    <n v="677"/>
    <n v="7"/>
    <n v="40.04"/>
    <x v="133"/>
    <x v="107"/>
    <s v="Seanview"/>
    <x v="0"/>
    <x v="3"/>
    <x v="1"/>
    <x v="0"/>
    <n v="5.72"/>
    <n v="1.28"/>
    <n v="3.05"/>
  </r>
  <r>
    <n v="8606"/>
    <x v="349"/>
    <n v="1400"/>
    <n v="574"/>
    <n v="7"/>
    <n v="112.77"/>
    <x v="42"/>
    <x v="38"/>
    <s v="East Nicole"/>
    <x v="0"/>
    <x v="3"/>
    <x v="4"/>
    <x v="2"/>
    <n v="16.11"/>
    <n v="1.85"/>
    <n v="2.37"/>
  </r>
  <r>
    <n v="6793"/>
    <x v="237"/>
    <n v="3617"/>
    <n v="251"/>
    <n v="7"/>
    <n v="75.319999999999993"/>
    <x v="191"/>
    <x v="60"/>
    <s v="New Yesenia"/>
    <x v="0"/>
    <x v="4"/>
    <x v="0"/>
    <x v="2"/>
    <n v="10.76"/>
    <n v="2.34"/>
    <n v="6.55"/>
  </r>
  <r>
    <n v="7183"/>
    <x v="44"/>
    <n v="2275"/>
    <n v="625"/>
    <n v="7"/>
    <n v="125.86"/>
    <x v="1"/>
    <x v="1"/>
    <s v="Gabrielside"/>
    <x v="0"/>
    <x v="0"/>
    <x v="0"/>
    <x v="1"/>
    <n v="17.98"/>
    <n v="3.79"/>
    <n v="8.48"/>
  </r>
  <r>
    <n v="8726"/>
    <x v="350"/>
    <n v="7505"/>
    <n v="295"/>
    <n v="7"/>
    <n v="191.94"/>
    <x v="169"/>
    <x v="129"/>
    <s v="Amberport"/>
    <x v="0"/>
    <x v="3"/>
    <x v="3"/>
    <x v="2"/>
    <n v="27.42"/>
    <n v="1.54"/>
    <n v="4.1399999999999997"/>
  </r>
  <r>
    <n v="8532"/>
    <x v="26"/>
    <n v="3617"/>
    <n v="670"/>
    <n v="7"/>
    <n v="184.38"/>
    <x v="191"/>
    <x v="60"/>
    <s v="New Yesenia"/>
    <x v="0"/>
    <x v="4"/>
    <x v="3"/>
    <x v="1"/>
    <n v="26.34"/>
    <n v="3.85"/>
    <n v="9.32"/>
  </r>
  <r>
    <n v="6520"/>
    <x v="59"/>
    <n v="2243"/>
    <n v="259"/>
    <n v="7"/>
    <n v="42.98"/>
    <x v="117"/>
    <x v="95"/>
    <s v="Prattburgh"/>
    <x v="0"/>
    <x v="0"/>
    <x v="4"/>
    <x v="2"/>
    <n v="6.14"/>
    <n v="2.2999999999999998"/>
    <n v="7.78"/>
  </r>
  <r>
    <n v="6098"/>
    <x v="208"/>
    <n v="6535"/>
    <n v="295"/>
    <n v="7"/>
    <n v="191.94"/>
    <x v="386"/>
    <x v="199"/>
    <s v="New Amber"/>
    <x v="1"/>
    <x v="3"/>
    <x v="3"/>
    <x v="2"/>
    <n v="27.42"/>
    <n v="1.54"/>
    <n v="4.1399999999999997"/>
  </r>
  <r>
    <n v="9842"/>
    <x v="270"/>
    <n v="1153"/>
    <n v="169"/>
    <n v="7"/>
    <n v="184.87"/>
    <x v="43"/>
    <x v="39"/>
    <s v="Kristinaborough"/>
    <x v="0"/>
    <x v="0"/>
    <x v="0"/>
    <x v="0"/>
    <n v="26.41"/>
    <n v="2.2999999999999998"/>
    <n v="6.3"/>
  </r>
  <r>
    <n v="5585"/>
    <x v="339"/>
    <n v="3617"/>
    <n v="549"/>
    <n v="7"/>
    <n v="99.75"/>
    <x v="191"/>
    <x v="60"/>
    <s v="New Yesenia"/>
    <x v="0"/>
    <x v="0"/>
    <x v="3"/>
    <x v="0"/>
    <n v="14.25"/>
    <n v="3.12"/>
    <n v="9.08"/>
  </r>
  <r>
    <n v="8385"/>
    <x v="350"/>
    <n v="4874"/>
    <n v="677"/>
    <n v="7"/>
    <n v="40.04"/>
    <x v="61"/>
    <x v="54"/>
    <s v="Port Nicolehaven"/>
    <x v="0"/>
    <x v="3"/>
    <x v="1"/>
    <x v="0"/>
    <n v="5.72"/>
    <n v="1.28"/>
    <n v="3.05"/>
  </r>
  <r>
    <n v="6669"/>
    <x v="260"/>
    <n v="2863"/>
    <n v="625"/>
    <n v="7"/>
    <n v="125.86"/>
    <x v="25"/>
    <x v="24"/>
    <s v="New Matthew"/>
    <x v="0"/>
    <x v="0"/>
    <x v="0"/>
    <x v="1"/>
    <n v="17.98"/>
    <n v="3.79"/>
    <n v="8.48"/>
  </r>
  <r>
    <n v="6468"/>
    <x v="210"/>
    <n v="6137"/>
    <n v="494"/>
    <n v="7"/>
    <n v="166.32000000000002"/>
    <x v="91"/>
    <x v="78"/>
    <s v="Hillton"/>
    <x v="1"/>
    <x v="4"/>
    <x v="0"/>
    <x v="1"/>
    <n v="23.76"/>
    <n v="1.22"/>
    <n v="6.82"/>
  </r>
  <r>
    <n v="6698"/>
    <x v="259"/>
    <n v="2028"/>
    <n v="232"/>
    <n v="7"/>
    <n v="192.71"/>
    <x v="378"/>
    <x v="162"/>
    <s v="Lake Brandyville"/>
    <x v="1"/>
    <x v="1"/>
    <x v="2"/>
    <x v="0"/>
    <n v="27.53"/>
    <n v="1.27"/>
    <n v="3.87"/>
  </r>
  <r>
    <n v="8114"/>
    <x v="134"/>
    <n v="4146"/>
    <n v="625"/>
    <n v="7"/>
    <n v="125.86"/>
    <x v="316"/>
    <x v="6"/>
    <s v="Reedport"/>
    <x v="0"/>
    <x v="0"/>
    <x v="0"/>
    <x v="1"/>
    <n v="17.98"/>
    <n v="3.79"/>
    <n v="8.48"/>
  </r>
  <r>
    <n v="9821"/>
    <x v="88"/>
    <n v="1145"/>
    <n v="625"/>
    <n v="7"/>
    <n v="125.86"/>
    <x v="299"/>
    <x v="153"/>
    <s v="Fuentesborough"/>
    <x v="1"/>
    <x v="0"/>
    <x v="0"/>
    <x v="1"/>
    <n v="17.98"/>
    <n v="3.79"/>
    <n v="8.48"/>
  </r>
  <r>
    <n v="8071"/>
    <x v="198"/>
    <n v="5453"/>
    <n v="625"/>
    <n v="7"/>
    <n v="125.86"/>
    <x v="408"/>
    <x v="53"/>
    <s v="Russellshire"/>
    <x v="0"/>
    <x v="0"/>
    <x v="0"/>
    <x v="1"/>
    <n v="17.98"/>
    <n v="3.79"/>
    <n v="8.48"/>
  </r>
  <r>
    <n v="7056"/>
    <x v="276"/>
    <n v="2186"/>
    <n v="625"/>
    <n v="7"/>
    <n v="125.86"/>
    <x v="429"/>
    <x v="176"/>
    <s v="West Patrickview"/>
    <x v="0"/>
    <x v="0"/>
    <x v="0"/>
    <x v="1"/>
    <n v="17.98"/>
    <n v="3.79"/>
    <n v="8.48"/>
  </r>
  <r>
    <n v="5523"/>
    <x v="20"/>
    <n v="5882"/>
    <n v="653"/>
    <n v="7"/>
    <n v="47.74"/>
    <x v="156"/>
    <x v="81"/>
    <s v="West Elizabeth"/>
    <x v="1"/>
    <x v="2"/>
    <x v="4"/>
    <x v="0"/>
    <n v="6.82"/>
    <n v="2.2799999999999998"/>
    <n v="6.28"/>
  </r>
  <r>
    <n v="7906"/>
    <x v="281"/>
    <n v="7078"/>
    <n v="654"/>
    <n v="7"/>
    <n v="92.89"/>
    <x v="259"/>
    <x v="119"/>
    <s v="New John"/>
    <x v="0"/>
    <x v="3"/>
    <x v="0"/>
    <x v="2"/>
    <n v="13.27"/>
    <n v="2.27"/>
    <n v="9.16"/>
  </r>
  <r>
    <n v="6999"/>
    <x v="349"/>
    <n v="5132"/>
    <n v="169"/>
    <n v="7"/>
    <n v="184.87"/>
    <x v="445"/>
    <x v="118"/>
    <s v="Christopherburgh"/>
    <x v="0"/>
    <x v="0"/>
    <x v="0"/>
    <x v="0"/>
    <n v="26.41"/>
    <n v="2.2999999999999998"/>
    <n v="6.3"/>
  </r>
  <r>
    <n v="8276"/>
    <x v="154"/>
    <n v="6243"/>
    <n v="737"/>
    <n v="7"/>
    <n v="166.6"/>
    <x v="323"/>
    <x v="186"/>
    <s v="East Dennis"/>
    <x v="0"/>
    <x v="4"/>
    <x v="2"/>
    <x v="1"/>
    <n v="23.8"/>
    <n v="2.4"/>
    <n v="5.36"/>
  </r>
  <r>
    <n v="5913"/>
    <x v="211"/>
    <n v="3028"/>
    <n v="625"/>
    <n v="7"/>
    <n v="125.86"/>
    <x v="21"/>
    <x v="20"/>
    <s v="East Cindychester"/>
    <x v="1"/>
    <x v="0"/>
    <x v="0"/>
    <x v="1"/>
    <n v="17.98"/>
    <n v="3.79"/>
    <n v="8.48"/>
  </r>
  <r>
    <n v="5094"/>
    <x v="353"/>
    <n v="5842"/>
    <n v="625"/>
    <n v="7"/>
    <n v="125.86"/>
    <x v="71"/>
    <x v="62"/>
    <s v="Durhammouth"/>
    <x v="1"/>
    <x v="0"/>
    <x v="0"/>
    <x v="1"/>
    <n v="17.98"/>
    <n v="3.79"/>
    <n v="8.48"/>
  </r>
  <r>
    <n v="9130"/>
    <x v="134"/>
    <n v="4610"/>
    <n v="494"/>
    <n v="7"/>
    <n v="166.32000000000002"/>
    <x v="23"/>
    <x v="22"/>
    <s v="Wrightside"/>
    <x v="0"/>
    <x v="4"/>
    <x v="0"/>
    <x v="1"/>
    <n v="23.76"/>
    <n v="1.22"/>
    <n v="6.82"/>
  </r>
  <r>
    <n v="7840"/>
    <x v="301"/>
    <n v="9679"/>
    <n v="654"/>
    <n v="7"/>
    <n v="92.89"/>
    <x v="249"/>
    <x v="164"/>
    <s v="Contrerasland"/>
    <x v="1"/>
    <x v="3"/>
    <x v="0"/>
    <x v="2"/>
    <n v="13.27"/>
    <n v="2.27"/>
    <n v="9.16"/>
  </r>
  <r>
    <n v="6500"/>
    <x v="144"/>
    <n v="5633"/>
    <n v="737"/>
    <n v="7"/>
    <n v="166.6"/>
    <x v="233"/>
    <x v="30"/>
    <s v="Mckenzieport"/>
    <x v="0"/>
    <x v="4"/>
    <x v="2"/>
    <x v="1"/>
    <n v="23.8"/>
    <n v="2.4"/>
    <n v="5.36"/>
  </r>
  <r>
    <n v="5349"/>
    <x v="21"/>
    <n v="9179"/>
    <n v="677"/>
    <n v="7"/>
    <n v="40.04"/>
    <x v="76"/>
    <x v="66"/>
    <s v="Tinastad"/>
    <x v="1"/>
    <x v="3"/>
    <x v="1"/>
    <x v="0"/>
    <n v="5.72"/>
    <n v="1.28"/>
    <n v="3.05"/>
  </r>
  <r>
    <n v="5564"/>
    <x v="354"/>
    <n v="5824"/>
    <n v="670"/>
    <n v="7"/>
    <n v="184.38"/>
    <x v="454"/>
    <x v="82"/>
    <s v="Lake Christopher"/>
    <x v="1"/>
    <x v="4"/>
    <x v="3"/>
    <x v="1"/>
    <n v="26.34"/>
    <n v="3.85"/>
    <n v="9.32"/>
  </r>
  <r>
    <n v="6683"/>
    <x v="300"/>
    <n v="5004"/>
    <n v="169"/>
    <n v="7"/>
    <n v="184.87"/>
    <x v="251"/>
    <x v="123"/>
    <s v="Dunnton"/>
    <x v="0"/>
    <x v="0"/>
    <x v="0"/>
    <x v="0"/>
    <n v="26.41"/>
    <n v="2.2999999999999998"/>
    <n v="6.3"/>
  </r>
  <r>
    <n v="9470"/>
    <x v="266"/>
    <n v="5411"/>
    <n v="694"/>
    <n v="7"/>
    <n v="83.86"/>
    <x v="347"/>
    <x v="33"/>
    <s v="Ronaldview"/>
    <x v="0"/>
    <x v="1"/>
    <x v="1"/>
    <x v="1"/>
    <n v="11.98"/>
    <n v="2.4900000000000002"/>
    <n v="9.2899999999999991"/>
  </r>
  <r>
    <n v="8584"/>
    <x v="355"/>
    <n v="4357"/>
    <n v="259"/>
    <n v="7"/>
    <n v="42.98"/>
    <x v="399"/>
    <x v="64"/>
    <s v="Dianetown"/>
    <x v="0"/>
    <x v="0"/>
    <x v="4"/>
    <x v="2"/>
    <n v="6.14"/>
    <n v="2.2999999999999998"/>
    <n v="7.78"/>
  </r>
  <r>
    <n v="9099"/>
    <x v="135"/>
    <n v="3184"/>
    <n v="653"/>
    <n v="7"/>
    <n v="47.74"/>
    <x v="214"/>
    <x v="146"/>
    <s v="Catherinehaven"/>
    <x v="0"/>
    <x v="2"/>
    <x v="4"/>
    <x v="0"/>
    <n v="6.82"/>
    <n v="2.2799999999999998"/>
    <n v="6.28"/>
  </r>
  <r>
    <n v="5797"/>
    <x v="263"/>
    <n v="3305"/>
    <n v="625"/>
    <n v="7"/>
    <n v="125.86"/>
    <x v="370"/>
    <x v="196"/>
    <s v="Michaelland"/>
    <x v="1"/>
    <x v="0"/>
    <x v="0"/>
    <x v="1"/>
    <n v="17.98"/>
    <n v="3.79"/>
    <n v="8.48"/>
  </r>
  <r>
    <n v="7878"/>
    <x v="82"/>
    <n v="1548"/>
    <n v="677"/>
    <n v="7"/>
    <n v="40.04"/>
    <x v="105"/>
    <x v="86"/>
    <s v="Kyleside"/>
    <x v="0"/>
    <x v="3"/>
    <x v="1"/>
    <x v="0"/>
    <n v="5.72"/>
    <n v="1.28"/>
    <n v="3.05"/>
  </r>
  <r>
    <n v="7460"/>
    <x v="64"/>
    <n v="6657"/>
    <n v="737"/>
    <n v="7"/>
    <n v="166.6"/>
    <x v="436"/>
    <x v="29"/>
    <s v="East Katie"/>
    <x v="0"/>
    <x v="4"/>
    <x v="2"/>
    <x v="1"/>
    <n v="23.8"/>
    <n v="2.4"/>
    <n v="5.36"/>
  </r>
  <r>
    <n v="8869"/>
    <x v="317"/>
    <n v="2639"/>
    <n v="653"/>
    <n v="7"/>
    <n v="47.74"/>
    <x v="232"/>
    <x v="107"/>
    <s v="West Ryanland"/>
    <x v="0"/>
    <x v="2"/>
    <x v="4"/>
    <x v="0"/>
    <n v="6.82"/>
    <n v="2.2799999999999998"/>
    <n v="6.28"/>
  </r>
  <r>
    <n v="7850"/>
    <x v="136"/>
    <n v="3726"/>
    <n v="494"/>
    <n v="7"/>
    <n v="166.32000000000002"/>
    <x v="356"/>
    <x v="194"/>
    <s v="Holtport"/>
    <x v="0"/>
    <x v="4"/>
    <x v="0"/>
    <x v="1"/>
    <n v="23.76"/>
    <n v="1.22"/>
    <n v="6.82"/>
  </r>
  <r>
    <n v="5207"/>
    <x v="304"/>
    <n v="2603"/>
    <n v="890"/>
    <n v="7"/>
    <n v="196.28"/>
    <x v="313"/>
    <x v="49"/>
    <s v="South Jeffrey"/>
    <x v="0"/>
    <x v="0"/>
    <x v="1"/>
    <x v="1"/>
    <n v="28.04"/>
    <n v="3.37"/>
    <n v="2.1"/>
  </r>
  <r>
    <n v="7762"/>
    <x v="343"/>
    <n v="6252"/>
    <n v="694"/>
    <n v="7"/>
    <n v="83.86"/>
    <x v="247"/>
    <x v="162"/>
    <s v="North Michaelfort"/>
    <x v="0"/>
    <x v="1"/>
    <x v="1"/>
    <x v="1"/>
    <n v="11.98"/>
    <n v="2.4900000000000002"/>
    <n v="9.2899999999999991"/>
  </r>
  <r>
    <n v="7626"/>
    <x v="202"/>
    <n v="1980"/>
    <n v="232"/>
    <n v="7"/>
    <n v="192.71"/>
    <x v="329"/>
    <x v="122"/>
    <s v="Jonburgh"/>
    <x v="0"/>
    <x v="1"/>
    <x v="2"/>
    <x v="0"/>
    <n v="27.53"/>
    <n v="1.27"/>
    <n v="3.87"/>
  </r>
  <r>
    <n v="6348"/>
    <x v="19"/>
    <n v="4990"/>
    <n v="625"/>
    <n v="7"/>
    <n v="125.86"/>
    <x v="416"/>
    <x v="3"/>
    <s v="North Karen"/>
    <x v="0"/>
    <x v="0"/>
    <x v="0"/>
    <x v="1"/>
    <n v="17.98"/>
    <n v="3.79"/>
    <n v="8.48"/>
  </r>
  <r>
    <n v="8749"/>
    <x v="166"/>
    <n v="3470"/>
    <n v="549"/>
    <n v="7"/>
    <n v="99.75"/>
    <x v="327"/>
    <x v="116"/>
    <s v="North Samantha"/>
    <x v="0"/>
    <x v="0"/>
    <x v="3"/>
    <x v="0"/>
    <n v="14.25"/>
    <n v="3.12"/>
    <n v="9.08"/>
  </r>
  <r>
    <n v="6254"/>
    <x v="65"/>
    <n v="4401"/>
    <n v="169"/>
    <n v="7"/>
    <n v="184.87"/>
    <x v="110"/>
    <x v="91"/>
    <s v="Fieldsfort"/>
    <x v="0"/>
    <x v="0"/>
    <x v="0"/>
    <x v="0"/>
    <n v="26.41"/>
    <n v="2.2999999999999998"/>
    <n v="6.3"/>
  </r>
  <r>
    <n v="8818"/>
    <x v="167"/>
    <n v="2712"/>
    <n v="574"/>
    <n v="7"/>
    <n v="112.77"/>
    <x v="85"/>
    <x v="72"/>
    <s v="East Nicole"/>
    <x v="1"/>
    <x v="3"/>
    <x v="4"/>
    <x v="2"/>
    <n v="16.11"/>
    <n v="1.85"/>
    <n v="2.37"/>
  </r>
  <r>
    <n v="6723"/>
    <x v="257"/>
    <n v="9228"/>
    <n v="574"/>
    <n v="7"/>
    <n v="112.77"/>
    <x v="30"/>
    <x v="29"/>
    <s v="East Kelly"/>
    <x v="0"/>
    <x v="3"/>
    <x v="4"/>
    <x v="2"/>
    <n v="16.11"/>
    <n v="1.85"/>
    <n v="2.37"/>
  </r>
  <r>
    <n v="9944"/>
    <x v="285"/>
    <n v="3615"/>
    <n v="251"/>
    <n v="7"/>
    <n v="75.319999999999993"/>
    <x v="145"/>
    <x v="109"/>
    <s v="Warrenburgh"/>
    <x v="1"/>
    <x v="4"/>
    <x v="0"/>
    <x v="2"/>
    <n v="10.76"/>
    <n v="2.34"/>
    <n v="6.55"/>
  </r>
  <r>
    <n v="9192"/>
    <x v="256"/>
    <n v="7505"/>
    <n v="625"/>
    <n v="7"/>
    <n v="125.86"/>
    <x v="169"/>
    <x v="129"/>
    <s v="Amberport"/>
    <x v="0"/>
    <x v="0"/>
    <x v="0"/>
    <x v="1"/>
    <n v="17.98"/>
    <n v="3.79"/>
    <n v="8.48"/>
  </r>
  <r>
    <n v="6243"/>
    <x v="131"/>
    <n v="3726"/>
    <n v="694"/>
    <n v="7"/>
    <n v="83.86"/>
    <x v="356"/>
    <x v="194"/>
    <s v="Holtport"/>
    <x v="0"/>
    <x v="1"/>
    <x v="1"/>
    <x v="1"/>
    <n v="11.98"/>
    <n v="2.4900000000000002"/>
    <n v="9.2899999999999991"/>
  </r>
  <r>
    <n v="9906"/>
    <x v="58"/>
    <n v="2724"/>
    <n v="259"/>
    <n v="7"/>
    <n v="42.98"/>
    <x v="455"/>
    <x v="210"/>
    <s v="Port Jamesberg"/>
    <x v="1"/>
    <x v="0"/>
    <x v="4"/>
    <x v="2"/>
    <n v="6.14"/>
    <n v="2.2999999999999998"/>
    <n v="7.78"/>
  </r>
  <r>
    <n v="8582"/>
    <x v="303"/>
    <n v="4803"/>
    <n v="223"/>
    <n v="7"/>
    <n v="112.98"/>
    <x v="176"/>
    <x v="132"/>
    <s v="Penningtonmouth"/>
    <x v="1"/>
    <x v="3"/>
    <x v="5"/>
    <x v="1"/>
    <n v="16.14"/>
    <n v="4.3600000000000003"/>
    <n v="2.31"/>
  </r>
  <r>
    <n v="6420"/>
    <x v="108"/>
    <n v="2045"/>
    <n v="890"/>
    <n v="7"/>
    <n v="196.28"/>
    <x v="185"/>
    <x v="17"/>
    <s v="West Michael"/>
    <x v="0"/>
    <x v="0"/>
    <x v="1"/>
    <x v="1"/>
    <n v="28.04"/>
    <n v="3.37"/>
    <n v="2.1"/>
  </r>
  <r>
    <n v="7933"/>
    <x v="55"/>
    <n v="2186"/>
    <n v="232"/>
    <n v="7"/>
    <n v="192.71"/>
    <x v="429"/>
    <x v="176"/>
    <s v="West Patrickview"/>
    <x v="0"/>
    <x v="1"/>
    <x v="2"/>
    <x v="0"/>
    <n v="27.53"/>
    <n v="1.27"/>
    <n v="3.87"/>
  </r>
  <r>
    <n v="8793"/>
    <x v="161"/>
    <n v="4123"/>
    <n v="654"/>
    <n v="7"/>
    <n v="92.89"/>
    <x v="304"/>
    <x v="110"/>
    <s v="North James"/>
    <x v="1"/>
    <x v="3"/>
    <x v="0"/>
    <x v="2"/>
    <n v="13.27"/>
    <n v="2.27"/>
    <n v="9.16"/>
  </r>
  <r>
    <n v="9043"/>
    <x v="356"/>
    <n v="5478"/>
    <n v="223"/>
    <n v="7"/>
    <n v="112.98"/>
    <x v="330"/>
    <x v="189"/>
    <s v="North Stevenville"/>
    <x v="0"/>
    <x v="3"/>
    <x v="5"/>
    <x v="1"/>
    <n v="16.14"/>
    <n v="4.3600000000000003"/>
    <n v="2.31"/>
  </r>
  <r>
    <n v="8888"/>
    <x v="192"/>
    <n v="7678"/>
    <n v="890"/>
    <n v="7"/>
    <n v="196.28"/>
    <x v="456"/>
    <x v="20"/>
    <s v="Kelleyhaven"/>
    <x v="1"/>
    <x v="0"/>
    <x v="1"/>
    <x v="1"/>
    <n v="28.04"/>
    <n v="3.37"/>
    <n v="2.1"/>
  </r>
  <r>
    <n v="8859"/>
    <x v="154"/>
    <n v="4344"/>
    <n v="106"/>
    <n v="7"/>
    <n v="132.01999999999998"/>
    <x v="203"/>
    <x v="142"/>
    <s v="Estesview"/>
    <x v="1"/>
    <x v="2"/>
    <x v="2"/>
    <x v="1"/>
    <n v="18.86"/>
    <n v="1.07"/>
    <n v="6.77"/>
  </r>
  <r>
    <n v="9723"/>
    <x v="304"/>
    <n v="9426"/>
    <n v="670"/>
    <n v="7"/>
    <n v="184.38"/>
    <x v="361"/>
    <x v="91"/>
    <s v="Herreraview"/>
    <x v="1"/>
    <x v="4"/>
    <x v="3"/>
    <x v="1"/>
    <n v="26.34"/>
    <n v="3.85"/>
    <n v="9.32"/>
  </r>
  <r>
    <n v="5159"/>
    <x v="307"/>
    <n v="5868"/>
    <n v="259"/>
    <n v="7"/>
    <n v="42.98"/>
    <x v="178"/>
    <x v="134"/>
    <s v="South Michael"/>
    <x v="1"/>
    <x v="0"/>
    <x v="4"/>
    <x v="2"/>
    <n v="6.14"/>
    <n v="2.2999999999999998"/>
    <n v="7.78"/>
  </r>
  <r>
    <n v="5559"/>
    <x v="288"/>
    <n v="9582"/>
    <n v="251"/>
    <n v="7"/>
    <n v="75.319999999999993"/>
    <x v="240"/>
    <x v="32"/>
    <s v="Petersonport"/>
    <x v="1"/>
    <x v="4"/>
    <x v="0"/>
    <x v="2"/>
    <n v="10.76"/>
    <n v="2.34"/>
    <n v="6.55"/>
  </r>
  <r>
    <n v="6000"/>
    <x v="74"/>
    <n v="4996"/>
    <n v="295"/>
    <n v="7"/>
    <n v="191.94"/>
    <x v="200"/>
    <x v="38"/>
    <s v="New Devin"/>
    <x v="0"/>
    <x v="3"/>
    <x v="3"/>
    <x v="2"/>
    <n v="27.42"/>
    <n v="1.54"/>
    <n v="4.1399999999999997"/>
  </r>
  <r>
    <n v="5434"/>
    <x v="296"/>
    <n v="6810"/>
    <n v="259"/>
    <n v="7"/>
    <n v="42.98"/>
    <x v="44"/>
    <x v="6"/>
    <s v="Lake Emmaberg"/>
    <x v="0"/>
    <x v="0"/>
    <x v="4"/>
    <x v="2"/>
    <n v="6.14"/>
    <n v="2.2999999999999998"/>
    <n v="7.78"/>
  </r>
  <r>
    <n v="7496"/>
    <x v="344"/>
    <n v="2028"/>
    <n v="223"/>
    <n v="7"/>
    <n v="112.98"/>
    <x v="378"/>
    <x v="162"/>
    <s v="Lake Brandyville"/>
    <x v="1"/>
    <x v="3"/>
    <x v="5"/>
    <x v="1"/>
    <n v="16.14"/>
    <n v="4.3600000000000003"/>
    <n v="2.31"/>
  </r>
  <r>
    <n v="8107"/>
    <x v="326"/>
    <n v="4996"/>
    <n v="574"/>
    <n v="7"/>
    <n v="112.77"/>
    <x v="200"/>
    <x v="38"/>
    <s v="New Devin"/>
    <x v="0"/>
    <x v="3"/>
    <x v="4"/>
    <x v="2"/>
    <n v="16.11"/>
    <n v="1.85"/>
    <n v="2.37"/>
  </r>
  <r>
    <n v="6731"/>
    <x v="48"/>
    <n v="1145"/>
    <n v="890"/>
    <n v="7"/>
    <n v="196.28"/>
    <x v="299"/>
    <x v="153"/>
    <s v="Fuentesborough"/>
    <x v="1"/>
    <x v="0"/>
    <x v="1"/>
    <x v="1"/>
    <n v="28.04"/>
    <n v="3.37"/>
    <n v="2.1"/>
  </r>
  <r>
    <n v="5678"/>
    <x v="292"/>
    <n v="9592"/>
    <n v="169"/>
    <n v="7"/>
    <n v="184.87"/>
    <x v="175"/>
    <x v="123"/>
    <s v="Port Kristen"/>
    <x v="0"/>
    <x v="0"/>
    <x v="0"/>
    <x v="0"/>
    <n v="26.41"/>
    <n v="2.2999999999999998"/>
    <n v="6.3"/>
  </r>
  <r>
    <n v="6184"/>
    <x v="120"/>
    <n v="5644"/>
    <n v="259"/>
    <n v="7"/>
    <n v="42.98"/>
    <x v="294"/>
    <x v="73"/>
    <s v="North Lorichester"/>
    <x v="0"/>
    <x v="0"/>
    <x v="4"/>
    <x v="2"/>
    <n v="6.14"/>
    <n v="2.2999999999999998"/>
    <n v="7.78"/>
  </r>
  <r>
    <n v="8892"/>
    <x v="331"/>
    <n v="4996"/>
    <n v="625"/>
    <n v="7"/>
    <n v="125.86"/>
    <x v="200"/>
    <x v="38"/>
    <s v="New Devin"/>
    <x v="0"/>
    <x v="0"/>
    <x v="0"/>
    <x v="1"/>
    <n v="17.98"/>
    <n v="3.79"/>
    <n v="8.48"/>
  </r>
  <r>
    <n v="7598"/>
    <x v="85"/>
    <n v="4433"/>
    <n v="549"/>
    <n v="7"/>
    <n v="99.75"/>
    <x v="4"/>
    <x v="3"/>
    <s v="New Jessica"/>
    <x v="0"/>
    <x v="0"/>
    <x v="3"/>
    <x v="0"/>
    <n v="14.25"/>
    <n v="3.12"/>
    <n v="9.08"/>
  </r>
  <r>
    <n v="8008"/>
    <x v="235"/>
    <n v="1199"/>
    <n v="494"/>
    <n v="7"/>
    <n v="166.32000000000002"/>
    <x v="67"/>
    <x v="38"/>
    <s v="South Jillianmouth"/>
    <x v="1"/>
    <x v="4"/>
    <x v="0"/>
    <x v="1"/>
    <n v="23.76"/>
    <n v="1.22"/>
    <n v="6.82"/>
  </r>
  <r>
    <n v="6015"/>
    <x v="30"/>
    <n v="5064"/>
    <n v="106"/>
    <n v="7"/>
    <n v="132.01999999999998"/>
    <x v="142"/>
    <x v="20"/>
    <s v="South Joshuachester"/>
    <x v="0"/>
    <x v="2"/>
    <x v="2"/>
    <x v="1"/>
    <n v="18.86"/>
    <n v="1.07"/>
    <n v="6.77"/>
  </r>
  <r>
    <n v="9898"/>
    <x v="268"/>
    <n v="2688"/>
    <n v="670"/>
    <n v="7"/>
    <n v="184.38"/>
    <x v="398"/>
    <x v="172"/>
    <s v="Lopezton"/>
    <x v="1"/>
    <x v="4"/>
    <x v="3"/>
    <x v="1"/>
    <n v="26.34"/>
    <n v="3.85"/>
    <n v="9.32"/>
  </r>
  <r>
    <n v="7517"/>
    <x v="228"/>
    <n v="2033"/>
    <n v="223"/>
    <n v="7"/>
    <n v="112.98"/>
    <x v="441"/>
    <x v="203"/>
    <s v="West Peter"/>
    <x v="0"/>
    <x v="3"/>
    <x v="5"/>
    <x v="1"/>
    <n v="16.14"/>
    <n v="4.3600000000000003"/>
    <n v="2.31"/>
  </r>
  <r>
    <n v="7883"/>
    <x v="17"/>
    <n v="7637"/>
    <n v="653"/>
    <n v="7"/>
    <n v="47.74"/>
    <x v="271"/>
    <x v="171"/>
    <s v="West Christopherville"/>
    <x v="0"/>
    <x v="2"/>
    <x v="4"/>
    <x v="0"/>
    <n v="6.82"/>
    <n v="2.2799999999999998"/>
    <n v="6.28"/>
  </r>
  <r>
    <n v="7951"/>
    <x v="271"/>
    <n v="5681"/>
    <n v="251"/>
    <n v="7"/>
    <n v="75.319999999999993"/>
    <x v="457"/>
    <x v="62"/>
    <s v="Jeffmouth"/>
    <x v="0"/>
    <x v="4"/>
    <x v="0"/>
    <x v="2"/>
    <n v="10.76"/>
    <n v="2.34"/>
    <n v="6.55"/>
  </r>
  <r>
    <n v="7363"/>
    <x v="113"/>
    <n v="3506"/>
    <n v="654"/>
    <n v="7"/>
    <n v="92.89"/>
    <x v="400"/>
    <x v="120"/>
    <s v="Garnerport"/>
    <x v="0"/>
    <x v="3"/>
    <x v="0"/>
    <x v="2"/>
    <n v="13.27"/>
    <n v="2.27"/>
    <n v="9.16"/>
  </r>
  <r>
    <n v="9919"/>
    <x v="197"/>
    <n v="2995"/>
    <n v="494"/>
    <n v="7"/>
    <n v="166.32000000000002"/>
    <x v="51"/>
    <x v="45"/>
    <s v="Spearsmouth"/>
    <x v="0"/>
    <x v="4"/>
    <x v="0"/>
    <x v="1"/>
    <n v="23.76"/>
    <n v="1.22"/>
    <n v="6.82"/>
  </r>
  <r>
    <n v="9929"/>
    <x v="171"/>
    <n v="5478"/>
    <n v="654"/>
    <n v="7"/>
    <n v="92.89"/>
    <x v="330"/>
    <x v="189"/>
    <s v="North Stevenville"/>
    <x v="0"/>
    <x v="3"/>
    <x v="0"/>
    <x v="2"/>
    <n v="13.27"/>
    <n v="2.27"/>
    <n v="9.16"/>
  </r>
  <r>
    <n v="7857"/>
    <x v="258"/>
    <n v="3939"/>
    <n v="737"/>
    <n v="7"/>
    <n v="166.6"/>
    <x v="111"/>
    <x v="92"/>
    <s v="Davenportstad"/>
    <x v="1"/>
    <x v="4"/>
    <x v="2"/>
    <x v="1"/>
    <n v="23.8"/>
    <n v="2.4"/>
    <n v="5.36"/>
  </r>
  <r>
    <n v="7604"/>
    <x v="202"/>
    <n v="4378"/>
    <n v="549"/>
    <n v="7"/>
    <n v="99.75"/>
    <x v="437"/>
    <x v="208"/>
    <s v="Stephaniechester"/>
    <x v="0"/>
    <x v="0"/>
    <x v="3"/>
    <x v="0"/>
    <n v="14.25"/>
    <n v="3.12"/>
    <n v="9.08"/>
  </r>
  <r>
    <n v="6013"/>
    <x v="154"/>
    <n v="2050"/>
    <n v="295"/>
    <n v="7"/>
    <n v="191.94"/>
    <x v="9"/>
    <x v="8"/>
    <s v="Port Danielleberg"/>
    <x v="0"/>
    <x v="3"/>
    <x v="3"/>
    <x v="2"/>
    <n v="27.42"/>
    <n v="1.54"/>
    <n v="4.1399999999999997"/>
  </r>
  <r>
    <n v="9228"/>
    <x v="296"/>
    <n v="2910"/>
    <n v="259"/>
    <n v="7"/>
    <n v="42.98"/>
    <x v="345"/>
    <x v="54"/>
    <s v="Dianastad"/>
    <x v="0"/>
    <x v="0"/>
    <x v="4"/>
    <x v="2"/>
    <n v="6.14"/>
    <n v="2.2999999999999998"/>
    <n v="7.78"/>
  </r>
  <r>
    <n v="6301"/>
    <x v="122"/>
    <n v="5770"/>
    <n v="223"/>
    <n v="7"/>
    <n v="112.98"/>
    <x v="216"/>
    <x v="148"/>
    <s v="Port Michaelville"/>
    <x v="0"/>
    <x v="3"/>
    <x v="5"/>
    <x v="1"/>
    <n v="16.14"/>
    <n v="4.3600000000000003"/>
    <n v="2.31"/>
  </r>
  <r>
    <n v="9957"/>
    <x v="218"/>
    <n v="4918"/>
    <n v="223"/>
    <n v="7"/>
    <n v="112.98"/>
    <x v="159"/>
    <x v="123"/>
    <s v="New Matthewstad"/>
    <x v="0"/>
    <x v="3"/>
    <x v="5"/>
    <x v="1"/>
    <n v="16.14"/>
    <n v="4.3600000000000003"/>
    <n v="2.31"/>
  </r>
  <r>
    <n v="6517"/>
    <x v="220"/>
    <n v="9596"/>
    <n v="494"/>
    <n v="7"/>
    <n v="166.32000000000002"/>
    <x v="278"/>
    <x v="17"/>
    <s v="South Earlport"/>
    <x v="1"/>
    <x v="4"/>
    <x v="0"/>
    <x v="1"/>
    <n v="23.76"/>
    <n v="1.22"/>
    <n v="6.82"/>
  </r>
  <r>
    <n v="5550"/>
    <x v="183"/>
    <n v="6317"/>
    <n v="677"/>
    <n v="7"/>
    <n v="40.04"/>
    <x v="458"/>
    <x v="164"/>
    <s v="East Richard"/>
    <x v="0"/>
    <x v="3"/>
    <x v="1"/>
    <x v="0"/>
    <n v="5.72"/>
    <n v="1.28"/>
    <n v="3.05"/>
  </r>
  <r>
    <n v="7649"/>
    <x v="7"/>
    <n v="6246"/>
    <n v="694"/>
    <n v="7"/>
    <n v="83.86"/>
    <x v="431"/>
    <x v="120"/>
    <s v="West Jonathanside"/>
    <x v="0"/>
    <x v="1"/>
    <x v="1"/>
    <x v="1"/>
    <n v="11.98"/>
    <n v="2.4900000000000002"/>
    <n v="9.2899999999999991"/>
  </r>
  <r>
    <n v="5442"/>
    <x v="161"/>
    <n v="8312"/>
    <n v="106"/>
    <n v="7"/>
    <n v="132.01999999999998"/>
    <x v="226"/>
    <x v="152"/>
    <s v="Port Stephen"/>
    <x v="0"/>
    <x v="2"/>
    <x v="2"/>
    <x v="1"/>
    <n v="18.86"/>
    <n v="1.07"/>
    <n v="6.77"/>
  </r>
  <r>
    <n v="7354"/>
    <x v="1"/>
    <n v="3071"/>
    <n v="574"/>
    <n v="7"/>
    <n v="112.77"/>
    <x v="438"/>
    <x v="166"/>
    <s v="Cathyburgh"/>
    <x v="1"/>
    <x v="3"/>
    <x v="4"/>
    <x v="2"/>
    <n v="16.11"/>
    <n v="1.85"/>
    <n v="2.37"/>
  </r>
  <r>
    <n v="6507"/>
    <x v="226"/>
    <n v="4649"/>
    <n v="295"/>
    <n v="7"/>
    <n v="191.94"/>
    <x v="268"/>
    <x v="169"/>
    <s v="Lake Joshua"/>
    <x v="0"/>
    <x v="3"/>
    <x v="3"/>
    <x v="2"/>
    <n v="27.42"/>
    <n v="1.54"/>
    <n v="4.1399999999999997"/>
  </r>
  <r>
    <n v="9887"/>
    <x v="108"/>
    <n v="2110"/>
    <n v="890"/>
    <n v="7"/>
    <n v="196.28"/>
    <x v="198"/>
    <x v="140"/>
    <s v="East Thomasberg"/>
    <x v="0"/>
    <x v="0"/>
    <x v="1"/>
    <x v="1"/>
    <n v="28.04"/>
    <n v="3.37"/>
    <n v="2.1"/>
  </r>
  <r>
    <n v="7665"/>
    <x v="43"/>
    <n v="6509"/>
    <n v="737"/>
    <n v="7"/>
    <n v="166.6"/>
    <x v="459"/>
    <x v="124"/>
    <s v="New Roberthaven"/>
    <x v="0"/>
    <x v="4"/>
    <x v="2"/>
    <x v="1"/>
    <n v="23.8"/>
    <n v="2.4"/>
    <n v="5.36"/>
  </r>
  <r>
    <n v="9592"/>
    <x v="345"/>
    <n v="2470"/>
    <n v="494"/>
    <n v="7"/>
    <n v="166.32000000000002"/>
    <x v="324"/>
    <x v="35"/>
    <s v="Danielleberg"/>
    <x v="0"/>
    <x v="4"/>
    <x v="0"/>
    <x v="1"/>
    <n v="23.76"/>
    <n v="1.22"/>
    <n v="6.82"/>
  </r>
  <r>
    <n v="8805"/>
    <x v="132"/>
    <n v="7505"/>
    <n v="259"/>
    <n v="7"/>
    <n v="42.98"/>
    <x v="169"/>
    <x v="129"/>
    <s v="Amberport"/>
    <x v="0"/>
    <x v="0"/>
    <x v="4"/>
    <x v="2"/>
    <n v="6.14"/>
    <n v="2.2999999999999998"/>
    <n v="7.78"/>
  </r>
  <r>
    <n v="9551"/>
    <x v="305"/>
    <n v="7103"/>
    <n v="737"/>
    <n v="7"/>
    <n v="166.6"/>
    <x v="89"/>
    <x v="76"/>
    <s v="Port Wesley"/>
    <x v="0"/>
    <x v="4"/>
    <x v="2"/>
    <x v="1"/>
    <n v="23.8"/>
    <n v="2.4"/>
    <n v="5.36"/>
  </r>
  <r>
    <n v="9935"/>
    <x v="29"/>
    <n v="2800"/>
    <n v="653"/>
    <n v="7"/>
    <n v="47.74"/>
    <x v="144"/>
    <x v="110"/>
    <s v="New Shannon"/>
    <x v="1"/>
    <x v="2"/>
    <x v="4"/>
    <x v="0"/>
    <n v="6.82"/>
    <n v="2.2799999999999998"/>
    <n v="6.28"/>
  </r>
  <r>
    <n v="8973"/>
    <x v="260"/>
    <n v="7103"/>
    <n v="737"/>
    <n v="7"/>
    <n v="166.6"/>
    <x v="89"/>
    <x v="76"/>
    <s v="Port Wesley"/>
    <x v="0"/>
    <x v="4"/>
    <x v="2"/>
    <x v="1"/>
    <n v="23.8"/>
    <n v="2.4"/>
    <n v="5.36"/>
  </r>
  <r>
    <n v="8572"/>
    <x v="211"/>
    <n v="5985"/>
    <n v="494"/>
    <n v="7"/>
    <n v="166.32000000000002"/>
    <x v="77"/>
    <x v="67"/>
    <s v="Seanville"/>
    <x v="0"/>
    <x v="4"/>
    <x v="0"/>
    <x v="1"/>
    <n v="23.76"/>
    <n v="1.22"/>
    <n v="6.82"/>
  </r>
  <r>
    <n v="5769"/>
    <x v="29"/>
    <n v="4624"/>
    <n v="295"/>
    <n v="7"/>
    <n v="191.94"/>
    <x v="410"/>
    <x v="85"/>
    <s v="Loritown"/>
    <x v="0"/>
    <x v="3"/>
    <x v="3"/>
    <x v="2"/>
    <n v="27.42"/>
    <n v="1.54"/>
    <n v="4.1399999999999997"/>
  </r>
  <r>
    <n v="8604"/>
    <x v="208"/>
    <n v="5644"/>
    <n v="494"/>
    <n v="7"/>
    <n v="166.32000000000002"/>
    <x v="294"/>
    <x v="73"/>
    <s v="North Lorichester"/>
    <x v="0"/>
    <x v="4"/>
    <x v="0"/>
    <x v="1"/>
    <n v="23.76"/>
    <n v="1.22"/>
    <n v="6.82"/>
  </r>
  <r>
    <n v="6959"/>
    <x v="28"/>
    <n v="9645"/>
    <n v="251"/>
    <n v="7"/>
    <n v="75.319999999999993"/>
    <x v="13"/>
    <x v="12"/>
    <s v="Harperview"/>
    <x v="0"/>
    <x v="4"/>
    <x v="0"/>
    <x v="2"/>
    <n v="10.76"/>
    <n v="2.34"/>
    <n v="6.55"/>
  </r>
  <r>
    <n v="5841"/>
    <x v="176"/>
    <n v="9155"/>
    <n v="295"/>
    <n v="7"/>
    <n v="191.94"/>
    <x v="307"/>
    <x v="84"/>
    <s v="Lukechester"/>
    <x v="0"/>
    <x v="3"/>
    <x v="3"/>
    <x v="2"/>
    <n v="27.42"/>
    <n v="1.54"/>
    <n v="4.1399999999999997"/>
  </r>
  <r>
    <n v="8438"/>
    <x v="278"/>
    <n v="2716"/>
    <n v="223"/>
    <n v="7"/>
    <n v="112.98"/>
    <x v="207"/>
    <x v="128"/>
    <s v="Christopherborough"/>
    <x v="0"/>
    <x v="3"/>
    <x v="5"/>
    <x v="1"/>
    <n v="16.14"/>
    <n v="4.3600000000000003"/>
    <n v="2.31"/>
  </r>
  <r>
    <n v="5649"/>
    <x v="313"/>
    <n v="5789"/>
    <n v="890"/>
    <n v="7"/>
    <n v="196.28"/>
    <x v="443"/>
    <x v="108"/>
    <s v="Thompsonside"/>
    <x v="0"/>
    <x v="0"/>
    <x v="1"/>
    <x v="1"/>
    <n v="28.04"/>
    <n v="3.37"/>
    <n v="2.1"/>
  </r>
  <r>
    <n v="6084"/>
    <x v="232"/>
    <n v="8737"/>
    <n v="251"/>
    <n v="7"/>
    <n v="75.319999999999993"/>
    <x v="293"/>
    <x v="73"/>
    <s v="West Jenny"/>
    <x v="0"/>
    <x v="4"/>
    <x v="0"/>
    <x v="2"/>
    <n v="10.76"/>
    <n v="2.34"/>
    <n v="6.55"/>
  </r>
  <r>
    <n v="8397"/>
    <x v="241"/>
    <n v="2726"/>
    <n v="295"/>
    <n v="7"/>
    <n v="191.94"/>
    <x v="218"/>
    <x v="25"/>
    <s v="North Amy"/>
    <x v="0"/>
    <x v="3"/>
    <x v="3"/>
    <x v="2"/>
    <n v="27.42"/>
    <n v="1.54"/>
    <n v="4.1399999999999997"/>
  </r>
  <r>
    <n v="5273"/>
    <x v="337"/>
    <n v="2688"/>
    <n v="169"/>
    <n v="7"/>
    <n v="184.87"/>
    <x v="398"/>
    <x v="172"/>
    <s v="Lopezton"/>
    <x v="1"/>
    <x v="0"/>
    <x v="0"/>
    <x v="0"/>
    <n v="26.41"/>
    <n v="2.2999999999999998"/>
    <n v="6.3"/>
  </r>
  <r>
    <n v="8613"/>
    <x v="353"/>
    <n v="5007"/>
    <n v="625"/>
    <n v="7"/>
    <n v="125.86"/>
    <x v="59"/>
    <x v="53"/>
    <s v="New Mark"/>
    <x v="0"/>
    <x v="0"/>
    <x v="0"/>
    <x v="1"/>
    <n v="17.98"/>
    <n v="3.79"/>
    <n v="8.48"/>
  </r>
  <r>
    <n v="9603"/>
    <x v="356"/>
    <n v="9138"/>
    <n v="890"/>
    <n v="7"/>
    <n v="196.28"/>
    <x v="106"/>
    <x v="87"/>
    <s v="Lake Jesus"/>
    <x v="0"/>
    <x v="0"/>
    <x v="1"/>
    <x v="1"/>
    <n v="28.04"/>
    <n v="3.37"/>
    <n v="2.1"/>
  </r>
  <r>
    <n v="8087"/>
    <x v="245"/>
    <n v="1418"/>
    <n v="232"/>
    <n v="7"/>
    <n v="192.71"/>
    <x v="132"/>
    <x v="106"/>
    <s v="Port Markbury"/>
    <x v="0"/>
    <x v="1"/>
    <x v="2"/>
    <x v="0"/>
    <n v="27.53"/>
    <n v="1.27"/>
    <n v="3.87"/>
  </r>
  <r>
    <n v="6896"/>
    <x v="145"/>
    <n v="3470"/>
    <n v="259"/>
    <n v="7"/>
    <n v="42.98"/>
    <x v="327"/>
    <x v="116"/>
    <s v="North Samantha"/>
    <x v="0"/>
    <x v="0"/>
    <x v="4"/>
    <x v="2"/>
    <n v="6.14"/>
    <n v="2.2999999999999998"/>
    <n v="7.78"/>
  </r>
  <r>
    <n v="7044"/>
    <x v="228"/>
    <n v="6174"/>
    <n v="677"/>
    <n v="7"/>
    <n v="40.04"/>
    <x v="418"/>
    <x v="3"/>
    <s v="Matthewland"/>
    <x v="0"/>
    <x v="3"/>
    <x v="1"/>
    <x v="0"/>
    <n v="5.72"/>
    <n v="1.28"/>
    <n v="3.05"/>
  </r>
  <r>
    <n v="6626"/>
    <x v="1"/>
    <n v="1447"/>
    <n v="574"/>
    <n v="7"/>
    <n v="112.77"/>
    <x v="346"/>
    <x v="191"/>
    <s v="East Joseph"/>
    <x v="0"/>
    <x v="3"/>
    <x v="4"/>
    <x v="2"/>
    <n v="16.11"/>
    <n v="1.85"/>
    <n v="2.37"/>
  </r>
  <r>
    <n v="6541"/>
    <x v="260"/>
    <n v="8938"/>
    <n v="259"/>
    <n v="7"/>
    <n v="42.98"/>
    <x v="122"/>
    <x v="99"/>
    <s v="East Eric"/>
    <x v="0"/>
    <x v="0"/>
    <x v="4"/>
    <x v="2"/>
    <n v="6.14"/>
    <n v="2.2999999999999998"/>
    <n v="7.78"/>
  </r>
  <r>
    <n v="9621"/>
    <x v="345"/>
    <n v="4158"/>
    <n v="106"/>
    <n v="7"/>
    <n v="132.01999999999998"/>
    <x v="201"/>
    <x v="141"/>
    <s v="Port Victor"/>
    <x v="1"/>
    <x v="2"/>
    <x v="2"/>
    <x v="1"/>
    <n v="18.86"/>
    <n v="1.07"/>
    <n v="6.77"/>
  </r>
  <r>
    <n v="8559"/>
    <x v="107"/>
    <n v="3470"/>
    <n v="737"/>
    <n v="7"/>
    <n v="166.6"/>
    <x v="327"/>
    <x v="116"/>
    <s v="North Samantha"/>
    <x v="0"/>
    <x v="4"/>
    <x v="2"/>
    <x v="1"/>
    <n v="23.8"/>
    <n v="2.4"/>
    <n v="5.36"/>
  </r>
  <r>
    <n v="6088"/>
    <x v="134"/>
    <n v="9305"/>
    <n v="223"/>
    <n v="1"/>
    <n v="16.14"/>
    <x v="158"/>
    <x v="122"/>
    <s v="North Patrick"/>
    <x v="1"/>
    <x v="3"/>
    <x v="5"/>
    <x v="1"/>
    <n v="16.14"/>
    <n v="4.3600000000000003"/>
    <n v="2.31"/>
  </r>
  <r>
    <n v="9850"/>
    <x v="117"/>
    <n v="8492"/>
    <n v="694"/>
    <n v="1"/>
    <n v="11.98"/>
    <x v="20"/>
    <x v="19"/>
    <s v="Jimmybury"/>
    <x v="0"/>
    <x v="1"/>
    <x v="1"/>
    <x v="1"/>
    <n v="11.98"/>
    <n v="2.4900000000000002"/>
    <n v="9.2899999999999991"/>
  </r>
  <r>
    <n v="9579"/>
    <x v="129"/>
    <n v="3190"/>
    <n v="549"/>
    <n v="1"/>
    <n v="14.25"/>
    <x v="98"/>
    <x v="82"/>
    <s v="Frankside"/>
    <x v="0"/>
    <x v="0"/>
    <x v="3"/>
    <x v="0"/>
    <n v="14.25"/>
    <n v="3.12"/>
    <n v="9.08"/>
  </r>
  <r>
    <n v="5752"/>
    <x v="120"/>
    <n v="7802"/>
    <n v="670"/>
    <n v="1"/>
    <n v="26.34"/>
    <x v="252"/>
    <x v="123"/>
    <s v="Marystad"/>
    <x v="0"/>
    <x v="4"/>
    <x v="3"/>
    <x v="1"/>
    <n v="26.34"/>
    <n v="3.85"/>
    <n v="9.32"/>
  </r>
  <r>
    <n v="5448"/>
    <x v="177"/>
    <n v="3190"/>
    <n v="677"/>
    <n v="1"/>
    <n v="5.72"/>
    <x v="98"/>
    <x v="82"/>
    <s v="Frankside"/>
    <x v="0"/>
    <x v="3"/>
    <x v="1"/>
    <x v="0"/>
    <n v="5.72"/>
    <n v="1.28"/>
    <n v="3.05"/>
  </r>
  <r>
    <n v="9569"/>
    <x v="58"/>
    <n v="9369"/>
    <n v="694"/>
    <n v="1"/>
    <n v="11.98"/>
    <x v="227"/>
    <x v="29"/>
    <s v="Port Michele"/>
    <x v="1"/>
    <x v="1"/>
    <x v="1"/>
    <x v="1"/>
    <n v="11.98"/>
    <n v="2.4900000000000002"/>
    <n v="9.2899999999999991"/>
  </r>
  <r>
    <n v="5808"/>
    <x v="155"/>
    <n v="5411"/>
    <n v="574"/>
    <n v="1"/>
    <n v="16.11"/>
    <x v="347"/>
    <x v="33"/>
    <s v="Ronaldview"/>
    <x v="0"/>
    <x v="3"/>
    <x v="4"/>
    <x v="2"/>
    <n v="16.11"/>
    <n v="1.85"/>
    <n v="2.37"/>
  </r>
  <r>
    <n v="9298"/>
    <x v="272"/>
    <n v="7965"/>
    <n v="394"/>
    <n v="1"/>
    <n v="23.9"/>
    <x v="8"/>
    <x v="7"/>
    <s v="Lake Michellefort"/>
    <x v="1"/>
    <x v="2"/>
    <x v="3"/>
    <x v="2"/>
    <n v="23.9"/>
    <n v="2.15"/>
    <n v="9.31"/>
  </r>
  <r>
    <n v="6196"/>
    <x v="317"/>
    <n v="7802"/>
    <n v="574"/>
    <n v="1"/>
    <n v="16.11"/>
    <x v="252"/>
    <x v="123"/>
    <s v="Marystad"/>
    <x v="0"/>
    <x v="3"/>
    <x v="4"/>
    <x v="2"/>
    <n v="16.11"/>
    <n v="1.85"/>
    <n v="2.37"/>
  </r>
  <r>
    <n v="9550"/>
    <x v="286"/>
    <n v="5826"/>
    <n v="677"/>
    <n v="1"/>
    <n v="5.72"/>
    <x v="255"/>
    <x v="111"/>
    <s v="Haileyshire"/>
    <x v="1"/>
    <x v="3"/>
    <x v="1"/>
    <x v="0"/>
    <n v="5.72"/>
    <n v="1.28"/>
    <n v="3.05"/>
  </r>
  <r>
    <n v="7781"/>
    <x v="349"/>
    <n v="1442"/>
    <n v="737"/>
    <n v="1"/>
    <n v="23.8"/>
    <x v="29"/>
    <x v="28"/>
    <s v="South Rebecca"/>
    <x v="0"/>
    <x v="4"/>
    <x v="2"/>
    <x v="1"/>
    <n v="23.8"/>
    <n v="2.4"/>
    <n v="5.36"/>
  </r>
  <r>
    <n v="7950"/>
    <x v="320"/>
    <n v="7214"/>
    <n v="232"/>
    <n v="1"/>
    <n v="27.53"/>
    <x v="250"/>
    <x v="41"/>
    <s v="Gonzalezmouth"/>
    <x v="0"/>
    <x v="1"/>
    <x v="2"/>
    <x v="0"/>
    <n v="27.53"/>
    <n v="1.27"/>
    <n v="3.87"/>
  </r>
  <r>
    <n v="9452"/>
    <x v="171"/>
    <n v="6192"/>
    <n v="653"/>
    <n v="1"/>
    <n v="6.82"/>
    <x v="163"/>
    <x v="41"/>
    <s v="Rachelhaven"/>
    <x v="0"/>
    <x v="2"/>
    <x v="4"/>
    <x v="0"/>
    <n v="6.82"/>
    <n v="2.2799999999999998"/>
    <n v="6.28"/>
  </r>
  <r>
    <n v="7436"/>
    <x v="20"/>
    <n v="5633"/>
    <n v="625"/>
    <n v="1"/>
    <n v="17.98"/>
    <x v="233"/>
    <x v="30"/>
    <s v="Mckenzieport"/>
    <x v="0"/>
    <x v="0"/>
    <x v="0"/>
    <x v="1"/>
    <n v="17.98"/>
    <n v="3.79"/>
    <n v="8.48"/>
  </r>
  <r>
    <n v="9591"/>
    <x v="267"/>
    <n v="1836"/>
    <n v="670"/>
    <n v="1"/>
    <n v="26.34"/>
    <x v="17"/>
    <x v="16"/>
    <s v="Port Brandy"/>
    <x v="0"/>
    <x v="4"/>
    <x v="3"/>
    <x v="1"/>
    <n v="26.34"/>
    <n v="3.85"/>
    <n v="9.32"/>
  </r>
  <r>
    <n v="5936"/>
    <x v="305"/>
    <n v="7422"/>
    <n v="654"/>
    <n v="1"/>
    <n v="13.27"/>
    <x v="460"/>
    <x v="9"/>
    <s v="Robbinsfurt"/>
    <x v="1"/>
    <x v="3"/>
    <x v="0"/>
    <x v="2"/>
    <n v="13.27"/>
    <n v="2.27"/>
    <n v="9.16"/>
  </r>
  <r>
    <n v="9143"/>
    <x v="21"/>
    <n v="4990"/>
    <n v="737"/>
    <n v="1"/>
    <n v="23.8"/>
    <x v="416"/>
    <x v="3"/>
    <s v="North Karen"/>
    <x v="0"/>
    <x v="4"/>
    <x v="2"/>
    <x v="1"/>
    <n v="23.8"/>
    <n v="2.4"/>
    <n v="5.36"/>
  </r>
  <r>
    <n v="9712"/>
    <x v="127"/>
    <n v="7991"/>
    <n v="549"/>
    <n v="1"/>
    <n v="14.25"/>
    <x v="362"/>
    <x v="132"/>
    <s v="East Shannonville"/>
    <x v="0"/>
    <x v="0"/>
    <x v="3"/>
    <x v="0"/>
    <n v="14.25"/>
    <n v="3.12"/>
    <n v="9.08"/>
  </r>
  <r>
    <n v="5860"/>
    <x v="99"/>
    <n v="9016"/>
    <n v="549"/>
    <n v="1"/>
    <n v="14.25"/>
    <x v="103"/>
    <x v="50"/>
    <s v="Port Rachel"/>
    <x v="0"/>
    <x v="0"/>
    <x v="3"/>
    <x v="0"/>
    <n v="14.25"/>
    <n v="3.12"/>
    <n v="9.08"/>
  </r>
  <r>
    <n v="7671"/>
    <x v="4"/>
    <n v="7415"/>
    <n v="259"/>
    <n v="1"/>
    <n v="6.14"/>
    <x v="434"/>
    <x v="207"/>
    <s v="Melissahaven"/>
    <x v="0"/>
    <x v="0"/>
    <x v="4"/>
    <x v="2"/>
    <n v="6.14"/>
    <n v="2.2999999999999998"/>
    <n v="7.78"/>
  </r>
  <r>
    <n v="6869"/>
    <x v="10"/>
    <n v="3213"/>
    <n v="295"/>
    <n v="1"/>
    <n v="27.42"/>
    <x v="289"/>
    <x v="129"/>
    <s v="Khanchester"/>
    <x v="1"/>
    <x v="3"/>
    <x v="3"/>
    <x v="2"/>
    <n v="27.42"/>
    <n v="1.54"/>
    <n v="4.1399999999999997"/>
  </r>
  <r>
    <n v="8296"/>
    <x v="247"/>
    <n v="1666"/>
    <n v="654"/>
    <n v="1"/>
    <n v="13.27"/>
    <x v="461"/>
    <x v="211"/>
    <s v="South Rachelland"/>
    <x v="0"/>
    <x v="3"/>
    <x v="0"/>
    <x v="2"/>
    <n v="13.27"/>
    <n v="2.27"/>
    <n v="9.16"/>
  </r>
  <r>
    <n v="5261"/>
    <x v="177"/>
    <n v="1343"/>
    <n v="223"/>
    <n v="1"/>
    <n v="16.14"/>
    <x v="402"/>
    <x v="74"/>
    <s v="Jerryport"/>
    <x v="0"/>
    <x v="3"/>
    <x v="5"/>
    <x v="1"/>
    <n v="16.14"/>
    <n v="4.3600000000000003"/>
    <n v="2.31"/>
  </r>
  <r>
    <n v="5075"/>
    <x v="66"/>
    <n v="5875"/>
    <n v="394"/>
    <n v="1"/>
    <n v="23.9"/>
    <x v="331"/>
    <x v="172"/>
    <s v="New Laura"/>
    <x v="0"/>
    <x v="2"/>
    <x v="3"/>
    <x v="2"/>
    <n v="23.9"/>
    <n v="2.15"/>
    <n v="9.31"/>
  </r>
  <r>
    <n v="7295"/>
    <x v="339"/>
    <n v="7103"/>
    <n v="223"/>
    <n v="1"/>
    <n v="16.14"/>
    <x v="89"/>
    <x v="76"/>
    <s v="Port Wesley"/>
    <x v="0"/>
    <x v="3"/>
    <x v="5"/>
    <x v="1"/>
    <n v="16.14"/>
    <n v="4.3600000000000003"/>
    <n v="2.31"/>
  </r>
  <r>
    <n v="5045"/>
    <x v="41"/>
    <n v="8492"/>
    <n v="169"/>
    <n v="1"/>
    <n v="26.41"/>
    <x v="20"/>
    <x v="19"/>
    <s v="Jimmybury"/>
    <x v="0"/>
    <x v="0"/>
    <x v="0"/>
    <x v="0"/>
    <n v="26.41"/>
    <n v="2.2999999999999998"/>
    <n v="6.3"/>
  </r>
  <r>
    <n v="6676"/>
    <x v="19"/>
    <n v="6192"/>
    <n v="295"/>
    <n v="1"/>
    <n v="27.42"/>
    <x v="163"/>
    <x v="41"/>
    <s v="Rachelhaven"/>
    <x v="0"/>
    <x v="3"/>
    <x v="3"/>
    <x v="2"/>
    <n v="27.42"/>
    <n v="1.54"/>
    <n v="4.1399999999999997"/>
  </r>
  <r>
    <n v="7219"/>
    <x v="338"/>
    <n v="9523"/>
    <n v="169"/>
    <n v="1"/>
    <n v="26.41"/>
    <x v="248"/>
    <x v="163"/>
    <s v="Hartside"/>
    <x v="0"/>
    <x v="0"/>
    <x v="0"/>
    <x v="0"/>
    <n v="26.41"/>
    <n v="2.2999999999999998"/>
    <n v="6.3"/>
  </r>
  <r>
    <n v="8266"/>
    <x v="337"/>
    <n v="1512"/>
    <n v="654"/>
    <n v="1"/>
    <n v="13.27"/>
    <x v="152"/>
    <x v="119"/>
    <s v="West Parker"/>
    <x v="0"/>
    <x v="3"/>
    <x v="0"/>
    <x v="2"/>
    <n v="13.27"/>
    <n v="2.27"/>
    <n v="9.16"/>
  </r>
  <r>
    <n v="6411"/>
    <x v="204"/>
    <n v="5131"/>
    <n v="223"/>
    <n v="1"/>
    <n v="16.14"/>
    <x v="275"/>
    <x v="121"/>
    <s v="North Stevenborough"/>
    <x v="0"/>
    <x v="3"/>
    <x v="5"/>
    <x v="1"/>
    <n v="16.14"/>
    <n v="4.3600000000000003"/>
    <n v="2.31"/>
  </r>
  <r>
    <n v="8101"/>
    <x v="230"/>
    <n v="1584"/>
    <n v="653"/>
    <n v="1"/>
    <n v="6.82"/>
    <x v="276"/>
    <x v="173"/>
    <s v="Richardshire"/>
    <x v="0"/>
    <x v="2"/>
    <x v="4"/>
    <x v="0"/>
    <n v="6.82"/>
    <n v="2.2799999999999998"/>
    <n v="6.28"/>
  </r>
  <r>
    <n v="6118"/>
    <x v="252"/>
    <n v="7310"/>
    <n v="890"/>
    <n v="1"/>
    <n v="28.04"/>
    <x v="186"/>
    <x v="138"/>
    <s v="South Brenda"/>
    <x v="0"/>
    <x v="0"/>
    <x v="1"/>
    <x v="1"/>
    <n v="28.04"/>
    <n v="3.37"/>
    <n v="2.1"/>
  </r>
  <r>
    <n v="6748"/>
    <x v="354"/>
    <n v="4489"/>
    <n v="670"/>
    <n v="1"/>
    <n v="26.34"/>
    <x v="15"/>
    <x v="14"/>
    <s v="Lake James"/>
    <x v="0"/>
    <x v="4"/>
    <x v="3"/>
    <x v="1"/>
    <n v="26.34"/>
    <n v="3.85"/>
    <n v="9.32"/>
  </r>
  <r>
    <n v="9823"/>
    <x v="243"/>
    <n v="8140"/>
    <n v="494"/>
    <n v="1"/>
    <n v="23.76"/>
    <x v="161"/>
    <x v="125"/>
    <s v="North Ericaton"/>
    <x v="0"/>
    <x v="4"/>
    <x v="0"/>
    <x v="1"/>
    <n v="23.76"/>
    <n v="1.22"/>
    <n v="6.82"/>
  </r>
  <r>
    <n v="9497"/>
    <x v="173"/>
    <n v="6252"/>
    <n v="654"/>
    <n v="1"/>
    <n v="13.27"/>
    <x v="247"/>
    <x v="162"/>
    <s v="North Michaelfort"/>
    <x v="0"/>
    <x v="3"/>
    <x v="0"/>
    <x v="2"/>
    <n v="13.27"/>
    <n v="2.27"/>
    <n v="9.16"/>
  </r>
  <r>
    <n v="6466"/>
    <x v="63"/>
    <n v="3436"/>
    <n v="494"/>
    <n v="1"/>
    <n v="23.76"/>
    <x v="306"/>
    <x v="80"/>
    <s v="Trevorbury"/>
    <x v="0"/>
    <x v="4"/>
    <x v="0"/>
    <x v="1"/>
    <n v="23.76"/>
    <n v="1.22"/>
    <n v="6.82"/>
  </r>
  <r>
    <n v="7345"/>
    <x v="351"/>
    <n v="6548"/>
    <n v="259"/>
    <n v="1"/>
    <n v="6.14"/>
    <x v="286"/>
    <x v="176"/>
    <s v="Denisefurt"/>
    <x v="1"/>
    <x v="0"/>
    <x v="4"/>
    <x v="2"/>
    <n v="6.14"/>
    <n v="2.2999999999999998"/>
    <n v="7.78"/>
  </r>
  <r>
    <n v="5690"/>
    <x v="91"/>
    <n v="2928"/>
    <n v="549"/>
    <n v="1"/>
    <n v="14.25"/>
    <x v="221"/>
    <x v="132"/>
    <s v="Lake Peterfort"/>
    <x v="0"/>
    <x v="0"/>
    <x v="3"/>
    <x v="0"/>
    <n v="14.25"/>
    <n v="3.12"/>
    <n v="9.08"/>
  </r>
  <r>
    <n v="9820"/>
    <x v="88"/>
    <n v="9369"/>
    <n v="890"/>
    <n v="1"/>
    <n v="28.04"/>
    <x v="227"/>
    <x v="29"/>
    <s v="Port Michele"/>
    <x v="1"/>
    <x v="0"/>
    <x v="1"/>
    <x v="1"/>
    <n v="28.04"/>
    <n v="3.37"/>
    <n v="2.1"/>
  </r>
  <r>
    <n v="9813"/>
    <x v="194"/>
    <n v="2946"/>
    <n v="232"/>
    <n v="1"/>
    <n v="27.53"/>
    <x v="70"/>
    <x v="61"/>
    <s v="East Jeremy"/>
    <x v="1"/>
    <x v="1"/>
    <x v="2"/>
    <x v="0"/>
    <n v="27.53"/>
    <n v="1.27"/>
    <n v="3.87"/>
  </r>
  <r>
    <n v="5595"/>
    <x v="7"/>
    <n v="4487"/>
    <n v="694"/>
    <n v="1"/>
    <n v="11.98"/>
    <x v="95"/>
    <x v="40"/>
    <s v="Lindaberg"/>
    <x v="0"/>
    <x v="1"/>
    <x v="1"/>
    <x v="1"/>
    <n v="11.98"/>
    <n v="2.4900000000000002"/>
    <n v="9.2899999999999991"/>
  </r>
  <r>
    <n v="8630"/>
    <x v="186"/>
    <n v="1836"/>
    <n v="737"/>
    <n v="1"/>
    <n v="23.8"/>
    <x v="17"/>
    <x v="16"/>
    <s v="Port Brandy"/>
    <x v="0"/>
    <x v="4"/>
    <x v="2"/>
    <x v="1"/>
    <n v="23.8"/>
    <n v="2.4"/>
    <n v="5.36"/>
  </r>
  <r>
    <n v="6535"/>
    <x v="152"/>
    <n v="5366"/>
    <n v="654"/>
    <n v="1"/>
    <n v="13.27"/>
    <x v="462"/>
    <x v="52"/>
    <s v="Collinsmouth"/>
    <x v="0"/>
    <x v="3"/>
    <x v="0"/>
    <x v="2"/>
    <n v="13.27"/>
    <n v="2.27"/>
    <n v="9.16"/>
  </r>
  <r>
    <n v="9547"/>
    <x v="290"/>
    <n v="4242"/>
    <n v="549"/>
    <n v="1"/>
    <n v="14.25"/>
    <x v="0"/>
    <x v="0"/>
    <s v="Karenton"/>
    <x v="0"/>
    <x v="0"/>
    <x v="3"/>
    <x v="0"/>
    <n v="14.25"/>
    <n v="3.12"/>
    <n v="9.08"/>
  </r>
  <r>
    <n v="6453"/>
    <x v="224"/>
    <n v="3617"/>
    <n v="670"/>
    <n v="1"/>
    <n v="26.34"/>
    <x v="191"/>
    <x v="60"/>
    <s v="New Yesenia"/>
    <x v="0"/>
    <x v="4"/>
    <x v="3"/>
    <x v="1"/>
    <n v="26.34"/>
    <n v="3.85"/>
    <n v="9.32"/>
  </r>
  <r>
    <n v="5482"/>
    <x v="302"/>
    <n v="1675"/>
    <n v="494"/>
    <n v="1"/>
    <n v="23.76"/>
    <x v="338"/>
    <x v="50"/>
    <s v="East Lisashire"/>
    <x v="0"/>
    <x v="4"/>
    <x v="0"/>
    <x v="1"/>
    <n v="23.76"/>
    <n v="1.22"/>
    <n v="6.82"/>
  </r>
  <r>
    <n v="9510"/>
    <x v="91"/>
    <n v="3406"/>
    <n v="494"/>
    <n v="1"/>
    <n v="23.76"/>
    <x v="246"/>
    <x v="80"/>
    <s v="Johnsonton"/>
    <x v="0"/>
    <x v="4"/>
    <x v="0"/>
    <x v="1"/>
    <n v="23.76"/>
    <n v="1.22"/>
    <n v="6.82"/>
  </r>
  <r>
    <n v="8875"/>
    <x v="317"/>
    <n v="9510"/>
    <n v="169"/>
    <n v="1"/>
    <n v="26.41"/>
    <x v="53"/>
    <x v="47"/>
    <s v="Port Davidport"/>
    <x v="1"/>
    <x v="0"/>
    <x v="0"/>
    <x v="0"/>
    <n v="26.41"/>
    <n v="2.2999999999999998"/>
    <n v="6.3"/>
  </r>
  <r>
    <n v="5866"/>
    <x v="356"/>
    <n v="2487"/>
    <n v="737"/>
    <n v="1"/>
    <n v="23.8"/>
    <x v="151"/>
    <x v="98"/>
    <s v="East Staceyburgh"/>
    <x v="1"/>
    <x v="4"/>
    <x v="2"/>
    <x v="1"/>
    <n v="23.8"/>
    <n v="2.4"/>
    <n v="5.36"/>
  </r>
  <r>
    <n v="7286"/>
    <x v="295"/>
    <n v="9523"/>
    <n v="654"/>
    <n v="1"/>
    <n v="13.27"/>
    <x v="248"/>
    <x v="163"/>
    <s v="Hartside"/>
    <x v="0"/>
    <x v="3"/>
    <x v="0"/>
    <x v="2"/>
    <n v="13.27"/>
    <n v="2.27"/>
    <n v="9.16"/>
  </r>
  <r>
    <n v="8055"/>
    <x v="149"/>
    <n v="6580"/>
    <n v="890"/>
    <n v="1"/>
    <n v="28.04"/>
    <x v="450"/>
    <x v="169"/>
    <s v="South Leslie"/>
    <x v="0"/>
    <x v="0"/>
    <x v="1"/>
    <x v="1"/>
    <n v="28.04"/>
    <n v="3.37"/>
    <n v="2.1"/>
  </r>
  <r>
    <n v="7351"/>
    <x v="318"/>
    <n v="2028"/>
    <n v="653"/>
    <n v="1"/>
    <n v="6.82"/>
    <x v="378"/>
    <x v="162"/>
    <s v="Lake Brandyville"/>
    <x v="1"/>
    <x v="2"/>
    <x v="4"/>
    <x v="0"/>
    <n v="6.82"/>
    <n v="2.2799999999999998"/>
    <n v="6.28"/>
  </r>
  <r>
    <n v="9129"/>
    <x v="324"/>
    <n v="6121"/>
    <n v="890"/>
    <n v="1"/>
    <n v="28.04"/>
    <x v="384"/>
    <x v="144"/>
    <s v="Robertside"/>
    <x v="1"/>
    <x v="0"/>
    <x v="1"/>
    <x v="1"/>
    <n v="28.04"/>
    <n v="3.37"/>
    <n v="2.1"/>
  </r>
  <r>
    <n v="9624"/>
    <x v="316"/>
    <n v="2217"/>
    <n v="670"/>
    <n v="1"/>
    <n v="26.34"/>
    <x v="432"/>
    <x v="35"/>
    <s v="Andrewton"/>
    <x v="0"/>
    <x v="4"/>
    <x v="3"/>
    <x v="1"/>
    <n v="26.34"/>
    <n v="3.85"/>
    <n v="9.32"/>
  </r>
  <r>
    <n v="8590"/>
    <x v="312"/>
    <n v="1167"/>
    <n v="677"/>
    <n v="1"/>
    <n v="5.72"/>
    <x v="19"/>
    <x v="18"/>
    <s v="Kevinberg"/>
    <x v="0"/>
    <x v="3"/>
    <x v="1"/>
    <x v="0"/>
    <n v="5.72"/>
    <n v="1.28"/>
    <n v="3.05"/>
  </r>
  <r>
    <n v="5928"/>
    <x v="220"/>
    <n v="5876"/>
    <n v="251"/>
    <n v="1"/>
    <n v="10.76"/>
    <x v="463"/>
    <x v="160"/>
    <s v="Newmanshire"/>
    <x v="0"/>
    <x v="4"/>
    <x v="0"/>
    <x v="2"/>
    <n v="10.76"/>
    <n v="2.34"/>
    <n v="6.55"/>
  </r>
  <r>
    <n v="6458"/>
    <x v="229"/>
    <n v="1695"/>
    <n v="653"/>
    <n v="1"/>
    <n v="6.82"/>
    <x v="205"/>
    <x v="126"/>
    <s v="Port Kaitlin"/>
    <x v="0"/>
    <x v="2"/>
    <x v="4"/>
    <x v="0"/>
    <n v="6.82"/>
    <n v="2.2799999999999998"/>
    <n v="6.28"/>
  </r>
  <r>
    <n v="8885"/>
    <x v="230"/>
    <n v="4972"/>
    <n v="625"/>
    <n v="1"/>
    <n v="17.98"/>
    <x v="27"/>
    <x v="26"/>
    <s v="North Calvinshire"/>
    <x v="0"/>
    <x v="0"/>
    <x v="0"/>
    <x v="1"/>
    <n v="17.98"/>
    <n v="3.79"/>
    <n v="8.48"/>
  </r>
  <r>
    <n v="9693"/>
    <x v="338"/>
    <n v="2863"/>
    <n v="654"/>
    <n v="1"/>
    <n v="13.27"/>
    <x v="25"/>
    <x v="24"/>
    <s v="New Matthew"/>
    <x v="0"/>
    <x v="3"/>
    <x v="0"/>
    <x v="2"/>
    <n v="13.27"/>
    <n v="2.27"/>
    <n v="9.16"/>
  </r>
  <r>
    <n v="8221"/>
    <x v="300"/>
    <n v="8232"/>
    <n v="737"/>
    <n v="1"/>
    <n v="23.8"/>
    <x v="320"/>
    <x v="184"/>
    <s v="Sweeneyhaven"/>
    <x v="0"/>
    <x v="4"/>
    <x v="2"/>
    <x v="1"/>
    <n v="23.8"/>
    <n v="2.4"/>
    <n v="5.36"/>
  </r>
  <r>
    <n v="5615"/>
    <x v="16"/>
    <n v="1225"/>
    <n v="677"/>
    <n v="1"/>
    <n v="5.72"/>
    <x v="93"/>
    <x v="80"/>
    <s v="North Chad"/>
    <x v="0"/>
    <x v="3"/>
    <x v="1"/>
    <x v="0"/>
    <n v="5.72"/>
    <n v="1.28"/>
    <n v="3.05"/>
  </r>
  <r>
    <n v="6909"/>
    <x v="3"/>
    <n v="1223"/>
    <n v="670"/>
    <n v="1"/>
    <n v="26.34"/>
    <x v="265"/>
    <x v="48"/>
    <s v="South Cindyshire"/>
    <x v="0"/>
    <x v="4"/>
    <x v="3"/>
    <x v="1"/>
    <n v="26.34"/>
    <n v="3.85"/>
    <n v="9.32"/>
  </r>
  <r>
    <n v="8558"/>
    <x v="180"/>
    <n v="2639"/>
    <n v="169"/>
    <n v="1"/>
    <n v="26.41"/>
    <x v="232"/>
    <x v="107"/>
    <s v="West Ryanland"/>
    <x v="0"/>
    <x v="0"/>
    <x v="0"/>
    <x v="0"/>
    <n v="26.41"/>
    <n v="2.2999999999999998"/>
    <n v="6.3"/>
  </r>
  <r>
    <n v="5908"/>
    <x v="111"/>
    <n v="5131"/>
    <n v="737"/>
    <n v="1"/>
    <n v="23.8"/>
    <x v="275"/>
    <x v="121"/>
    <s v="North Stevenborough"/>
    <x v="0"/>
    <x v="4"/>
    <x v="2"/>
    <x v="1"/>
    <n v="23.8"/>
    <n v="2.4"/>
    <n v="5.36"/>
  </r>
  <r>
    <n v="5842"/>
    <x v="242"/>
    <n v="4378"/>
    <n v="494"/>
    <n v="1"/>
    <n v="23.76"/>
    <x v="437"/>
    <x v="208"/>
    <s v="Stephaniechester"/>
    <x v="0"/>
    <x v="4"/>
    <x v="0"/>
    <x v="1"/>
    <n v="23.76"/>
    <n v="1.22"/>
    <n v="6.82"/>
  </r>
  <r>
    <n v="7072"/>
    <x v="293"/>
    <n v="9632"/>
    <n v="232"/>
    <n v="1"/>
    <n v="27.53"/>
    <x v="302"/>
    <x v="3"/>
    <s v="Patrickbury"/>
    <x v="0"/>
    <x v="1"/>
    <x v="2"/>
    <x v="0"/>
    <n v="27.53"/>
    <n v="1.27"/>
    <n v="3.87"/>
  </r>
  <r>
    <n v="7163"/>
    <x v="305"/>
    <n v="2565"/>
    <n v="259"/>
    <n v="1"/>
    <n v="6.14"/>
    <x v="87"/>
    <x v="74"/>
    <s v="Lewischester"/>
    <x v="0"/>
    <x v="0"/>
    <x v="4"/>
    <x v="2"/>
    <n v="6.14"/>
    <n v="2.2999999999999998"/>
    <n v="7.78"/>
  </r>
  <r>
    <n v="9240"/>
    <x v="221"/>
    <n v="2217"/>
    <n v="677"/>
    <n v="1"/>
    <n v="5.72"/>
    <x v="432"/>
    <x v="35"/>
    <s v="Andrewton"/>
    <x v="0"/>
    <x v="3"/>
    <x v="1"/>
    <x v="0"/>
    <n v="5.72"/>
    <n v="1.28"/>
    <n v="3.05"/>
  </r>
  <r>
    <n v="5508"/>
    <x v="123"/>
    <n v="5111"/>
    <n v="694"/>
    <n v="1"/>
    <n v="11.98"/>
    <x v="192"/>
    <x v="118"/>
    <s v="East Johnton"/>
    <x v="1"/>
    <x v="1"/>
    <x v="1"/>
    <x v="1"/>
    <n v="11.98"/>
    <n v="2.4900000000000002"/>
    <n v="9.2899999999999991"/>
  </r>
  <r>
    <n v="8851"/>
    <x v="284"/>
    <n v="5633"/>
    <n v="251"/>
    <n v="1"/>
    <n v="10.76"/>
    <x v="233"/>
    <x v="30"/>
    <s v="Mckenzieport"/>
    <x v="0"/>
    <x v="4"/>
    <x v="0"/>
    <x v="2"/>
    <n v="10.76"/>
    <n v="2.34"/>
    <n v="6.55"/>
  </r>
  <r>
    <n v="9967"/>
    <x v="307"/>
    <n v="9807"/>
    <n v="625"/>
    <n v="1"/>
    <n v="17.98"/>
    <x v="133"/>
    <x v="107"/>
    <s v="Seanview"/>
    <x v="0"/>
    <x v="0"/>
    <x v="0"/>
    <x v="1"/>
    <n v="17.98"/>
    <n v="3.79"/>
    <n v="8.48"/>
  </r>
  <r>
    <n v="7791"/>
    <x v="321"/>
    <n v="7830"/>
    <n v="670"/>
    <n v="1"/>
    <n v="26.34"/>
    <x v="464"/>
    <x v="120"/>
    <s v="East Aarontown"/>
    <x v="1"/>
    <x v="4"/>
    <x v="3"/>
    <x v="1"/>
    <n v="26.34"/>
    <n v="3.85"/>
    <n v="9.32"/>
  </r>
  <r>
    <n v="9454"/>
    <x v="256"/>
    <n v="1368"/>
    <n v="574"/>
    <n v="1"/>
    <n v="16.11"/>
    <x v="315"/>
    <x v="182"/>
    <s v="Castromouth"/>
    <x v="1"/>
    <x v="3"/>
    <x v="4"/>
    <x v="2"/>
    <n v="16.11"/>
    <n v="1.85"/>
    <n v="2.37"/>
  </r>
  <r>
    <n v="5612"/>
    <x v="283"/>
    <n v="6814"/>
    <n v="223"/>
    <n v="1"/>
    <n v="16.14"/>
    <x v="446"/>
    <x v="37"/>
    <s v="Dominiqueborough"/>
    <x v="0"/>
    <x v="3"/>
    <x v="5"/>
    <x v="1"/>
    <n v="16.14"/>
    <n v="4.3600000000000003"/>
    <n v="2.31"/>
  </r>
  <r>
    <n v="8781"/>
    <x v="91"/>
    <n v="9858"/>
    <n v="625"/>
    <n v="1"/>
    <n v="17.98"/>
    <x v="353"/>
    <x v="171"/>
    <s v="Port Erin"/>
    <x v="0"/>
    <x v="0"/>
    <x v="0"/>
    <x v="1"/>
    <n v="17.98"/>
    <n v="3.79"/>
    <n v="8.48"/>
  </r>
  <r>
    <n v="9331"/>
    <x v="316"/>
    <n v="5458"/>
    <n v="549"/>
    <n v="1"/>
    <n v="14.25"/>
    <x v="465"/>
    <x v="62"/>
    <s v="New Antonio"/>
    <x v="0"/>
    <x v="0"/>
    <x v="3"/>
    <x v="0"/>
    <n v="14.25"/>
    <n v="3.12"/>
    <n v="9.08"/>
  </r>
  <r>
    <n v="7835"/>
    <x v="262"/>
    <n v="2975"/>
    <n v="737"/>
    <n v="1"/>
    <n v="23.8"/>
    <x v="208"/>
    <x v="70"/>
    <s v="South Abigailview"/>
    <x v="0"/>
    <x v="4"/>
    <x v="2"/>
    <x v="1"/>
    <n v="23.8"/>
    <n v="2.4"/>
    <n v="5.36"/>
  </r>
  <r>
    <n v="7348"/>
    <x v="166"/>
    <n v="4981"/>
    <n v="223"/>
    <n v="1"/>
    <n v="16.14"/>
    <x v="466"/>
    <x v="189"/>
    <s v="East Jessica"/>
    <x v="0"/>
    <x v="3"/>
    <x v="5"/>
    <x v="1"/>
    <n v="16.14"/>
    <n v="4.3600000000000003"/>
    <n v="2.31"/>
  </r>
  <r>
    <n v="5790"/>
    <x v="247"/>
    <n v="3470"/>
    <n v="251"/>
    <n v="1"/>
    <n v="10.76"/>
    <x v="327"/>
    <x v="116"/>
    <s v="North Samantha"/>
    <x v="0"/>
    <x v="4"/>
    <x v="0"/>
    <x v="2"/>
    <n v="10.76"/>
    <n v="2.34"/>
    <n v="6.55"/>
  </r>
  <r>
    <n v="8363"/>
    <x v="211"/>
    <n v="2834"/>
    <n v="259"/>
    <n v="1"/>
    <n v="6.14"/>
    <x v="453"/>
    <x v="109"/>
    <s v="Port Samuelshire"/>
    <x v="0"/>
    <x v="0"/>
    <x v="4"/>
    <x v="2"/>
    <n v="6.14"/>
    <n v="2.2999999999999998"/>
    <n v="7.78"/>
  </r>
  <r>
    <n v="5478"/>
    <x v="25"/>
    <n v="9332"/>
    <n v="549"/>
    <n v="1"/>
    <n v="14.25"/>
    <x v="168"/>
    <x v="120"/>
    <s v="Harrisville"/>
    <x v="1"/>
    <x v="0"/>
    <x v="3"/>
    <x v="0"/>
    <n v="14.25"/>
    <n v="3.12"/>
    <n v="9.08"/>
  </r>
  <r>
    <n v="9587"/>
    <x v="315"/>
    <n v="4450"/>
    <n v="574"/>
    <n v="1"/>
    <n v="16.11"/>
    <x v="383"/>
    <x v="16"/>
    <s v="North Sarahstad"/>
    <x v="0"/>
    <x v="3"/>
    <x v="4"/>
    <x v="2"/>
    <n v="16.11"/>
    <n v="1.85"/>
    <n v="2.37"/>
  </r>
  <r>
    <n v="5906"/>
    <x v="245"/>
    <n v="5332"/>
    <n v="625"/>
    <n v="1"/>
    <n v="17.98"/>
    <x v="120"/>
    <x v="98"/>
    <s v="Megantown"/>
    <x v="1"/>
    <x v="0"/>
    <x v="0"/>
    <x v="1"/>
    <n v="17.98"/>
    <n v="3.79"/>
    <n v="8.48"/>
  </r>
  <r>
    <n v="8398"/>
    <x v="357"/>
    <n v="9210"/>
    <n v="251"/>
    <n v="1"/>
    <n v="10.76"/>
    <x v="107"/>
    <x v="88"/>
    <s v="Aaronside"/>
    <x v="0"/>
    <x v="4"/>
    <x v="0"/>
    <x v="2"/>
    <n v="10.76"/>
    <n v="2.34"/>
    <n v="6.55"/>
  </r>
  <r>
    <n v="9067"/>
    <x v="73"/>
    <n v="1018"/>
    <n v="106"/>
    <n v="1"/>
    <n v="18.86"/>
    <x v="425"/>
    <x v="82"/>
    <s v="West Cristina"/>
    <x v="0"/>
    <x v="2"/>
    <x v="2"/>
    <x v="1"/>
    <n v="18.86"/>
    <n v="1.07"/>
    <n v="6.77"/>
  </r>
  <r>
    <n v="8659"/>
    <x v="137"/>
    <n v="3819"/>
    <n v="890"/>
    <n v="1"/>
    <n v="28.04"/>
    <x v="141"/>
    <x v="114"/>
    <s v="Lake William"/>
    <x v="1"/>
    <x v="0"/>
    <x v="1"/>
    <x v="1"/>
    <n v="28.04"/>
    <n v="3.37"/>
    <n v="2.1"/>
  </r>
  <r>
    <n v="6762"/>
    <x v="224"/>
    <n v="5132"/>
    <n v="574"/>
    <n v="1"/>
    <n v="16.11"/>
    <x v="445"/>
    <x v="118"/>
    <s v="Christopherburgh"/>
    <x v="0"/>
    <x v="3"/>
    <x v="4"/>
    <x v="2"/>
    <n v="16.11"/>
    <n v="1.85"/>
    <n v="2.37"/>
  </r>
  <r>
    <n v="9744"/>
    <x v="127"/>
    <n v="8443"/>
    <n v="677"/>
    <n v="1"/>
    <n v="5.72"/>
    <x v="123"/>
    <x v="76"/>
    <s v="North Rodney"/>
    <x v="0"/>
    <x v="3"/>
    <x v="1"/>
    <x v="0"/>
    <n v="5.72"/>
    <n v="1.28"/>
    <n v="3.05"/>
  </r>
  <r>
    <n v="7036"/>
    <x v="274"/>
    <n v="4385"/>
    <n v="394"/>
    <n v="1"/>
    <n v="23.9"/>
    <x v="229"/>
    <x v="153"/>
    <s v="North Isabelborough"/>
    <x v="0"/>
    <x v="2"/>
    <x v="3"/>
    <x v="2"/>
    <n v="23.9"/>
    <n v="2.15"/>
    <n v="9.31"/>
  </r>
  <r>
    <n v="7836"/>
    <x v="80"/>
    <n v="4433"/>
    <n v="654"/>
    <n v="1"/>
    <n v="13.27"/>
    <x v="4"/>
    <x v="3"/>
    <s v="New Jessica"/>
    <x v="0"/>
    <x v="3"/>
    <x v="0"/>
    <x v="2"/>
    <n v="13.27"/>
    <n v="2.27"/>
    <n v="9.16"/>
  </r>
  <r>
    <n v="7311"/>
    <x v="50"/>
    <n v="2928"/>
    <n v="549"/>
    <n v="1"/>
    <n v="14.25"/>
    <x v="221"/>
    <x v="132"/>
    <s v="Lake Peterfort"/>
    <x v="0"/>
    <x v="0"/>
    <x v="3"/>
    <x v="0"/>
    <n v="14.25"/>
    <n v="3.12"/>
    <n v="9.08"/>
  </r>
  <r>
    <n v="8059"/>
    <x v="176"/>
    <n v="2726"/>
    <n v="549"/>
    <n v="1"/>
    <n v="14.25"/>
    <x v="218"/>
    <x v="25"/>
    <s v="North Amy"/>
    <x v="0"/>
    <x v="0"/>
    <x v="3"/>
    <x v="0"/>
    <n v="14.25"/>
    <n v="3.12"/>
    <n v="9.08"/>
  </r>
  <r>
    <n v="7447"/>
    <x v="276"/>
    <n v="1883"/>
    <n v="677"/>
    <n v="1"/>
    <n v="5.72"/>
    <x v="31"/>
    <x v="19"/>
    <s v="Alexiston"/>
    <x v="1"/>
    <x v="3"/>
    <x v="1"/>
    <x v="0"/>
    <n v="5.72"/>
    <n v="1.28"/>
    <n v="3.05"/>
  </r>
  <r>
    <n v="6973"/>
    <x v="122"/>
    <n v="5411"/>
    <n v="549"/>
    <n v="1"/>
    <n v="14.25"/>
    <x v="347"/>
    <x v="33"/>
    <s v="Ronaldview"/>
    <x v="0"/>
    <x v="0"/>
    <x v="3"/>
    <x v="0"/>
    <n v="14.25"/>
    <n v="3.12"/>
    <n v="9.08"/>
  </r>
  <r>
    <n v="8445"/>
    <x v="149"/>
    <n v="4610"/>
    <n v="574"/>
    <n v="1"/>
    <n v="16.11"/>
    <x v="23"/>
    <x v="22"/>
    <s v="Wrightside"/>
    <x v="0"/>
    <x v="3"/>
    <x v="4"/>
    <x v="2"/>
    <n v="16.11"/>
    <n v="1.85"/>
    <n v="2.37"/>
  </r>
  <r>
    <n v="8591"/>
    <x v="310"/>
    <n v="8624"/>
    <n v="653"/>
    <n v="1"/>
    <n v="6.82"/>
    <x v="365"/>
    <x v="131"/>
    <s v="Port Kenneth"/>
    <x v="0"/>
    <x v="2"/>
    <x v="4"/>
    <x v="0"/>
    <n v="6.82"/>
    <n v="2.2799999999999998"/>
    <n v="6.28"/>
  </r>
  <r>
    <n v="9611"/>
    <x v="275"/>
    <n v="2995"/>
    <n v="223"/>
    <n v="1"/>
    <n v="16.14"/>
    <x v="51"/>
    <x v="45"/>
    <s v="Spearsmouth"/>
    <x v="0"/>
    <x v="3"/>
    <x v="5"/>
    <x v="1"/>
    <n v="16.14"/>
    <n v="4.3600000000000003"/>
    <n v="2.31"/>
  </r>
  <r>
    <n v="8923"/>
    <x v="246"/>
    <n v="5208"/>
    <n v="890"/>
    <n v="1"/>
    <n v="28.04"/>
    <x v="364"/>
    <x v="172"/>
    <s v="Port Paulstad"/>
    <x v="0"/>
    <x v="0"/>
    <x v="1"/>
    <x v="1"/>
    <n v="28.04"/>
    <n v="3.37"/>
    <n v="2.1"/>
  </r>
  <r>
    <n v="7513"/>
    <x v="194"/>
    <n v="4624"/>
    <n v="737"/>
    <n v="1"/>
    <n v="23.8"/>
    <x v="410"/>
    <x v="85"/>
    <s v="Loritown"/>
    <x v="0"/>
    <x v="4"/>
    <x v="2"/>
    <x v="1"/>
    <n v="23.8"/>
    <n v="2.4"/>
    <n v="5.36"/>
  </r>
  <r>
    <n v="7415"/>
    <x v="104"/>
    <n v="6342"/>
    <n v="251"/>
    <n v="1"/>
    <n v="10.76"/>
    <x v="281"/>
    <x v="174"/>
    <s v="Liberg"/>
    <x v="0"/>
    <x v="4"/>
    <x v="0"/>
    <x v="2"/>
    <n v="10.76"/>
    <n v="2.34"/>
    <n v="6.55"/>
  </r>
  <r>
    <n v="7172"/>
    <x v="217"/>
    <n v="6708"/>
    <n v="251"/>
    <n v="1"/>
    <n v="10.76"/>
    <x v="447"/>
    <x v="10"/>
    <s v="Kleinview"/>
    <x v="0"/>
    <x v="4"/>
    <x v="0"/>
    <x v="2"/>
    <n v="10.76"/>
    <n v="2.34"/>
    <n v="6.55"/>
  </r>
  <r>
    <n v="5228"/>
    <x v="28"/>
    <n v="2764"/>
    <n v="223"/>
    <n v="1"/>
    <n v="16.14"/>
    <x v="390"/>
    <x v="201"/>
    <s v="Amberland"/>
    <x v="0"/>
    <x v="3"/>
    <x v="5"/>
    <x v="1"/>
    <n v="16.14"/>
    <n v="4.3600000000000003"/>
    <n v="2.31"/>
  </r>
  <r>
    <n v="6125"/>
    <x v="88"/>
    <n v="7408"/>
    <n v="694"/>
    <n v="1"/>
    <n v="11.98"/>
    <x v="129"/>
    <x v="104"/>
    <s v="New Michaelfurt"/>
    <x v="0"/>
    <x v="1"/>
    <x v="1"/>
    <x v="1"/>
    <n v="11.98"/>
    <n v="2.4900000000000002"/>
    <n v="9.2899999999999991"/>
  </r>
  <r>
    <n v="9901"/>
    <x v="173"/>
    <n v="9749"/>
    <n v="251"/>
    <n v="1"/>
    <n v="10.76"/>
    <x v="154"/>
    <x v="74"/>
    <s v="Port Tylerton"/>
    <x v="0"/>
    <x v="4"/>
    <x v="0"/>
    <x v="2"/>
    <n v="10.76"/>
    <n v="2.34"/>
    <n v="6.55"/>
  </r>
  <r>
    <n v="9034"/>
    <x v="122"/>
    <n v="4592"/>
    <n v="625"/>
    <n v="1"/>
    <n v="17.98"/>
    <x v="376"/>
    <x v="162"/>
    <s v="Jessicastad"/>
    <x v="0"/>
    <x v="0"/>
    <x v="0"/>
    <x v="1"/>
    <n v="17.98"/>
    <n v="3.79"/>
    <n v="8.48"/>
  </r>
  <r>
    <n v="8571"/>
    <x v="235"/>
    <n v="6121"/>
    <n v="600"/>
    <n v="1"/>
    <n v="5.68"/>
    <x v="384"/>
    <x v="144"/>
    <s v="Robertside"/>
    <x v="1"/>
    <x v="1"/>
    <x v="4"/>
    <x v="2"/>
    <n v="5.68"/>
    <n v="3.95"/>
    <n v="3.74"/>
  </r>
  <r>
    <n v="9618"/>
    <x v="303"/>
    <n v="8254"/>
    <n v="259"/>
    <n v="1"/>
    <n v="6.14"/>
    <x v="296"/>
    <x v="161"/>
    <s v="Joneston"/>
    <x v="0"/>
    <x v="0"/>
    <x v="4"/>
    <x v="2"/>
    <n v="6.14"/>
    <n v="2.2999999999999998"/>
    <n v="7.78"/>
  </r>
  <r>
    <n v="7032"/>
    <x v="66"/>
    <n v="2262"/>
    <n v="670"/>
    <n v="1"/>
    <n v="26.34"/>
    <x v="360"/>
    <x v="109"/>
    <s v="West Margarettown"/>
    <x v="1"/>
    <x v="4"/>
    <x v="3"/>
    <x v="1"/>
    <n v="26.34"/>
    <n v="3.85"/>
    <n v="9.32"/>
  </r>
  <r>
    <n v="5744"/>
    <x v="325"/>
    <n v="9179"/>
    <n v="494"/>
    <n v="1"/>
    <n v="23.76"/>
    <x v="76"/>
    <x v="66"/>
    <s v="Tinastad"/>
    <x v="1"/>
    <x v="4"/>
    <x v="0"/>
    <x v="1"/>
    <n v="23.76"/>
    <n v="1.22"/>
    <n v="6.82"/>
  </r>
  <r>
    <n v="8046"/>
    <x v="18"/>
    <n v="7321"/>
    <n v="169"/>
    <n v="1"/>
    <n v="26.41"/>
    <x v="451"/>
    <x v="209"/>
    <s v="North Debbie"/>
    <x v="0"/>
    <x v="0"/>
    <x v="0"/>
    <x v="0"/>
    <n v="26.41"/>
    <n v="2.2999999999999998"/>
    <n v="6.3"/>
  </r>
  <r>
    <n v="8547"/>
    <x v="211"/>
    <n v="4146"/>
    <n v="251"/>
    <n v="1"/>
    <n v="10.76"/>
    <x v="316"/>
    <x v="6"/>
    <s v="Reedport"/>
    <x v="0"/>
    <x v="4"/>
    <x v="0"/>
    <x v="2"/>
    <n v="10.76"/>
    <n v="2.34"/>
    <n v="6.55"/>
  </r>
  <r>
    <n v="8709"/>
    <x v="321"/>
    <n v="2470"/>
    <n v="677"/>
    <n v="1"/>
    <n v="5.72"/>
    <x v="324"/>
    <x v="35"/>
    <s v="Danielleberg"/>
    <x v="0"/>
    <x v="3"/>
    <x v="1"/>
    <x v="0"/>
    <n v="5.72"/>
    <n v="1.28"/>
    <n v="3.05"/>
  </r>
  <r>
    <n v="8041"/>
    <x v="76"/>
    <n v="6081"/>
    <n v="494"/>
    <n v="1"/>
    <n v="23.76"/>
    <x v="301"/>
    <x v="155"/>
    <s v="Lake Kevinberg"/>
    <x v="0"/>
    <x v="4"/>
    <x v="0"/>
    <x v="1"/>
    <n v="23.76"/>
    <n v="1.22"/>
    <n v="6.82"/>
  </r>
  <r>
    <n v="9363"/>
    <x v="336"/>
    <n v="6170"/>
    <n v="677"/>
    <n v="1"/>
    <n v="5.72"/>
    <x v="369"/>
    <x v="38"/>
    <s v="East Thomasfurt"/>
    <x v="0"/>
    <x v="3"/>
    <x v="1"/>
    <x v="0"/>
    <n v="5.72"/>
    <n v="1.28"/>
    <n v="3.05"/>
  </r>
  <r>
    <n v="9564"/>
    <x v="71"/>
    <n v="8648"/>
    <n v="295"/>
    <n v="1"/>
    <n v="27.42"/>
    <x v="94"/>
    <x v="81"/>
    <s v="Kevinfort"/>
    <x v="1"/>
    <x v="3"/>
    <x v="3"/>
    <x v="2"/>
    <n v="27.42"/>
    <n v="1.54"/>
    <n v="4.1399999999999997"/>
  </r>
  <r>
    <n v="7372"/>
    <x v="78"/>
    <n v="4624"/>
    <n v="654"/>
    <n v="1"/>
    <n v="13.27"/>
    <x v="410"/>
    <x v="85"/>
    <s v="Loritown"/>
    <x v="0"/>
    <x v="3"/>
    <x v="0"/>
    <x v="2"/>
    <n v="13.27"/>
    <n v="2.27"/>
    <n v="9.16"/>
  </r>
  <r>
    <n v="7335"/>
    <x v="151"/>
    <n v="3819"/>
    <n v="654"/>
    <n v="1"/>
    <n v="13.27"/>
    <x v="141"/>
    <x v="114"/>
    <s v="Lake William"/>
    <x v="1"/>
    <x v="3"/>
    <x v="0"/>
    <x v="2"/>
    <n v="13.27"/>
    <n v="2.27"/>
    <n v="9.16"/>
  </r>
  <r>
    <n v="9338"/>
    <x v="140"/>
    <n v="9756"/>
    <n v="223"/>
    <n v="1"/>
    <n v="16.14"/>
    <x v="388"/>
    <x v="93"/>
    <s v="Schmidtbury"/>
    <x v="1"/>
    <x v="3"/>
    <x v="5"/>
    <x v="1"/>
    <n v="16.14"/>
    <n v="4.3600000000000003"/>
    <n v="2.31"/>
  </r>
  <r>
    <n v="7480"/>
    <x v="109"/>
    <n v="9016"/>
    <n v="223"/>
    <n v="1"/>
    <n v="16.14"/>
    <x v="103"/>
    <x v="50"/>
    <s v="Port Rachel"/>
    <x v="0"/>
    <x v="3"/>
    <x v="5"/>
    <x v="1"/>
    <n v="16.14"/>
    <n v="4.3600000000000003"/>
    <n v="2.31"/>
  </r>
  <r>
    <n v="9745"/>
    <x v="274"/>
    <n v="6708"/>
    <n v="677"/>
    <n v="1"/>
    <n v="5.72"/>
    <x v="447"/>
    <x v="10"/>
    <s v="Kleinview"/>
    <x v="0"/>
    <x v="3"/>
    <x v="1"/>
    <x v="0"/>
    <n v="5.72"/>
    <n v="1.28"/>
    <n v="3.05"/>
  </r>
  <r>
    <n v="7401"/>
    <x v="200"/>
    <n v="7237"/>
    <n v="890"/>
    <n v="1"/>
    <n v="28.04"/>
    <x v="334"/>
    <x v="59"/>
    <s v="Lake Samantha"/>
    <x v="0"/>
    <x v="0"/>
    <x v="1"/>
    <x v="1"/>
    <n v="28.04"/>
    <n v="3.37"/>
    <n v="2.1"/>
  </r>
  <r>
    <n v="7178"/>
    <x v="325"/>
    <n v="7731"/>
    <n v="654"/>
    <n v="1"/>
    <n v="13.27"/>
    <x v="467"/>
    <x v="82"/>
    <s v="Schultzside"/>
    <x v="1"/>
    <x v="3"/>
    <x v="0"/>
    <x v="2"/>
    <n v="13.27"/>
    <n v="2.27"/>
    <n v="9.16"/>
  </r>
  <r>
    <n v="5297"/>
    <x v="111"/>
    <n v="7388"/>
    <n v="670"/>
    <n v="1"/>
    <n v="26.34"/>
    <x v="452"/>
    <x v="112"/>
    <s v="South Frank"/>
    <x v="0"/>
    <x v="4"/>
    <x v="3"/>
    <x v="1"/>
    <n v="26.34"/>
    <n v="3.85"/>
    <n v="9.32"/>
  </r>
  <r>
    <n v="9247"/>
    <x v="55"/>
    <n v="3046"/>
    <n v="259"/>
    <n v="1"/>
    <n v="6.14"/>
    <x v="352"/>
    <x v="82"/>
    <s v="Derekbury"/>
    <x v="0"/>
    <x v="0"/>
    <x v="4"/>
    <x v="2"/>
    <n v="6.14"/>
    <n v="2.2999999999999998"/>
    <n v="7.78"/>
  </r>
  <r>
    <n v="7778"/>
    <x v="20"/>
    <n v="7214"/>
    <n v="251"/>
    <n v="1"/>
    <n v="10.76"/>
    <x v="250"/>
    <x v="41"/>
    <s v="Gonzalezmouth"/>
    <x v="0"/>
    <x v="4"/>
    <x v="0"/>
    <x v="2"/>
    <n v="10.76"/>
    <n v="2.34"/>
    <n v="6.55"/>
  </r>
  <r>
    <n v="7776"/>
    <x v="112"/>
    <n v="9538"/>
    <n v="549"/>
    <n v="1"/>
    <n v="14.25"/>
    <x v="190"/>
    <x v="130"/>
    <s v="Anthonymouth"/>
    <x v="0"/>
    <x v="0"/>
    <x v="3"/>
    <x v="0"/>
    <n v="14.25"/>
    <n v="3.12"/>
    <n v="9.08"/>
  </r>
  <r>
    <n v="9605"/>
    <x v="39"/>
    <n v="4696"/>
    <n v="653"/>
    <n v="1"/>
    <n v="6.82"/>
    <x v="80"/>
    <x v="70"/>
    <s v="Charlesstad"/>
    <x v="0"/>
    <x v="2"/>
    <x v="4"/>
    <x v="0"/>
    <n v="6.82"/>
    <n v="2.2799999999999998"/>
    <n v="6.28"/>
  </r>
  <r>
    <n v="8940"/>
    <x v="89"/>
    <n v="9999"/>
    <n v="251"/>
    <n v="1"/>
    <n v="10.76"/>
    <x v="414"/>
    <x v="166"/>
    <s v="Reedview"/>
    <x v="1"/>
    <x v="4"/>
    <x v="0"/>
    <x v="2"/>
    <n v="10.76"/>
    <n v="2.34"/>
    <n v="6.55"/>
  </r>
  <r>
    <n v="7800"/>
    <x v="343"/>
    <n v="4569"/>
    <n v="232"/>
    <n v="1"/>
    <n v="27.53"/>
    <x v="217"/>
    <x v="89"/>
    <s v="East Bryan"/>
    <x v="0"/>
    <x v="1"/>
    <x v="2"/>
    <x v="0"/>
    <n v="27.53"/>
    <n v="1.27"/>
    <n v="3.87"/>
  </r>
  <r>
    <n v="8926"/>
    <x v="31"/>
    <n v="2468"/>
    <n v="654"/>
    <n v="1"/>
    <n v="13.27"/>
    <x v="422"/>
    <x v="41"/>
    <s v="Cruzstad"/>
    <x v="1"/>
    <x v="3"/>
    <x v="0"/>
    <x v="2"/>
    <n v="13.27"/>
    <n v="2.27"/>
    <n v="9.16"/>
  </r>
  <r>
    <n v="7360"/>
    <x v="61"/>
    <n v="4304"/>
    <n v="549"/>
    <n v="1"/>
    <n v="14.25"/>
    <x v="448"/>
    <x v="188"/>
    <s v="New Michael"/>
    <x v="1"/>
    <x v="0"/>
    <x v="3"/>
    <x v="0"/>
    <n v="14.25"/>
    <n v="3.12"/>
    <n v="9.08"/>
  </r>
  <r>
    <n v="6655"/>
    <x v="74"/>
    <n v="8312"/>
    <n v="625"/>
    <n v="1"/>
    <n v="17.98"/>
    <x v="226"/>
    <x v="152"/>
    <s v="Port Stephen"/>
    <x v="0"/>
    <x v="0"/>
    <x v="0"/>
    <x v="1"/>
    <n v="17.98"/>
    <n v="3.79"/>
    <n v="8.48"/>
  </r>
  <r>
    <n v="7698"/>
    <x v="277"/>
    <n v="9350"/>
    <n v="259"/>
    <n v="1"/>
    <n v="6.14"/>
    <x v="101"/>
    <x v="84"/>
    <s v="New Jacob"/>
    <x v="0"/>
    <x v="0"/>
    <x v="4"/>
    <x v="2"/>
    <n v="6.14"/>
    <n v="2.2999999999999998"/>
    <n v="7.78"/>
  </r>
  <r>
    <n v="6442"/>
    <x v="9"/>
    <n v="1368"/>
    <n v="494"/>
    <n v="1"/>
    <n v="23.76"/>
    <x v="315"/>
    <x v="182"/>
    <s v="Castromouth"/>
    <x v="1"/>
    <x v="4"/>
    <x v="0"/>
    <x v="1"/>
    <n v="23.76"/>
    <n v="1.22"/>
    <n v="6.82"/>
  </r>
  <r>
    <n v="8819"/>
    <x v="149"/>
    <n v="9615"/>
    <n v="737"/>
    <n v="1"/>
    <n v="23.8"/>
    <x v="225"/>
    <x v="151"/>
    <s v="Romeromouth"/>
    <x v="0"/>
    <x v="4"/>
    <x v="2"/>
    <x v="1"/>
    <n v="23.8"/>
    <n v="2.4"/>
    <n v="5.36"/>
  </r>
  <r>
    <n v="5203"/>
    <x v="310"/>
    <n v="5132"/>
    <n v="600"/>
    <n v="1"/>
    <n v="5.68"/>
    <x v="445"/>
    <x v="118"/>
    <s v="Christopherburgh"/>
    <x v="0"/>
    <x v="1"/>
    <x v="4"/>
    <x v="2"/>
    <n v="5.68"/>
    <n v="3.95"/>
    <n v="3.74"/>
  </r>
  <r>
    <n v="8193"/>
    <x v="0"/>
    <n v="8232"/>
    <n v="677"/>
    <n v="1"/>
    <n v="5.72"/>
    <x v="320"/>
    <x v="184"/>
    <s v="Sweeneyhaven"/>
    <x v="0"/>
    <x v="3"/>
    <x v="1"/>
    <x v="0"/>
    <n v="5.72"/>
    <n v="1.28"/>
    <n v="3.05"/>
  </r>
  <r>
    <n v="9758"/>
    <x v="7"/>
    <n v="7731"/>
    <n v="259"/>
    <n v="1"/>
    <n v="6.14"/>
    <x v="467"/>
    <x v="82"/>
    <s v="Schultzside"/>
    <x v="1"/>
    <x v="0"/>
    <x v="4"/>
    <x v="2"/>
    <n v="6.14"/>
    <n v="2.2999999999999998"/>
    <n v="7.78"/>
  </r>
  <r>
    <n v="8534"/>
    <x v="353"/>
    <n v="9210"/>
    <n v="232"/>
    <n v="1"/>
    <n v="27.53"/>
    <x v="107"/>
    <x v="88"/>
    <s v="Aaronside"/>
    <x v="0"/>
    <x v="1"/>
    <x v="2"/>
    <x v="0"/>
    <n v="27.53"/>
    <n v="1.27"/>
    <n v="3.87"/>
  </r>
  <r>
    <n v="6729"/>
    <x v="3"/>
    <n v="1167"/>
    <n v="625"/>
    <n v="1"/>
    <n v="17.98"/>
    <x v="19"/>
    <x v="18"/>
    <s v="Kevinberg"/>
    <x v="0"/>
    <x v="0"/>
    <x v="0"/>
    <x v="1"/>
    <n v="17.98"/>
    <n v="3.79"/>
    <n v="8.48"/>
  </r>
  <r>
    <n v="8929"/>
    <x v="77"/>
    <n v="5064"/>
    <n v="549"/>
    <n v="1"/>
    <n v="14.25"/>
    <x v="142"/>
    <x v="20"/>
    <s v="South Joshuachester"/>
    <x v="0"/>
    <x v="0"/>
    <x v="3"/>
    <x v="0"/>
    <n v="14.25"/>
    <n v="3.12"/>
    <n v="9.08"/>
  </r>
  <r>
    <n v="5607"/>
    <x v="223"/>
    <n v="3003"/>
    <n v="737"/>
    <n v="1"/>
    <n v="23.8"/>
    <x v="230"/>
    <x v="146"/>
    <s v="Sotostad"/>
    <x v="1"/>
    <x v="4"/>
    <x v="2"/>
    <x v="1"/>
    <n v="23.8"/>
    <n v="2.4"/>
    <n v="5.36"/>
  </r>
  <r>
    <n v="9834"/>
    <x v="18"/>
    <n v="8624"/>
    <n v="259"/>
    <n v="1"/>
    <n v="6.14"/>
    <x v="365"/>
    <x v="131"/>
    <s v="Port Kenneth"/>
    <x v="0"/>
    <x v="0"/>
    <x v="4"/>
    <x v="2"/>
    <n v="6.14"/>
    <n v="2.2999999999999998"/>
    <n v="7.78"/>
  </r>
  <r>
    <n v="7528"/>
    <x v="2"/>
    <n v="4649"/>
    <n v="654"/>
    <n v="1"/>
    <n v="13.27"/>
    <x v="268"/>
    <x v="169"/>
    <s v="Lake Joshua"/>
    <x v="0"/>
    <x v="3"/>
    <x v="0"/>
    <x v="2"/>
    <n v="13.27"/>
    <n v="2.27"/>
    <n v="9.16"/>
  </r>
  <r>
    <n v="8970"/>
    <x v="224"/>
    <n v="5131"/>
    <n v="259"/>
    <n v="1"/>
    <n v="6.14"/>
    <x v="275"/>
    <x v="121"/>
    <s v="North Stevenborough"/>
    <x v="0"/>
    <x v="0"/>
    <x v="4"/>
    <x v="2"/>
    <n v="6.14"/>
    <n v="2.2999999999999998"/>
    <n v="7.78"/>
  </r>
  <r>
    <n v="7070"/>
    <x v="90"/>
    <n v="5127"/>
    <n v="251"/>
    <n v="1"/>
    <n v="10.76"/>
    <x v="430"/>
    <x v="26"/>
    <s v="Port Patricia"/>
    <x v="0"/>
    <x v="4"/>
    <x v="0"/>
    <x v="2"/>
    <n v="10.76"/>
    <n v="2.34"/>
    <n v="6.55"/>
  </r>
  <r>
    <n v="8293"/>
    <x v="57"/>
    <n v="5366"/>
    <n v="251"/>
    <n v="1"/>
    <n v="10.76"/>
    <x v="462"/>
    <x v="52"/>
    <s v="Collinsmouth"/>
    <x v="0"/>
    <x v="4"/>
    <x v="0"/>
    <x v="2"/>
    <n v="10.76"/>
    <n v="2.34"/>
    <n v="6.55"/>
  </r>
  <r>
    <n v="9503"/>
    <x v="53"/>
    <n v="6615"/>
    <n v="232"/>
    <n v="1"/>
    <n v="27.53"/>
    <x v="379"/>
    <x v="87"/>
    <s v="South Kathleenstad"/>
    <x v="1"/>
    <x v="1"/>
    <x v="2"/>
    <x v="0"/>
    <n v="27.53"/>
    <n v="1.27"/>
    <n v="3.87"/>
  </r>
  <r>
    <n v="5066"/>
    <x v="190"/>
    <n v="2548"/>
    <n v="394"/>
    <n v="1"/>
    <n v="23.9"/>
    <x v="350"/>
    <x v="143"/>
    <s v="Castilloberg"/>
    <x v="0"/>
    <x v="2"/>
    <x v="3"/>
    <x v="2"/>
    <n v="23.9"/>
    <n v="2.15"/>
    <n v="9.31"/>
  </r>
  <r>
    <n v="9120"/>
    <x v="139"/>
    <n v="2712"/>
    <n v="670"/>
    <n v="1"/>
    <n v="26.34"/>
    <x v="85"/>
    <x v="72"/>
    <s v="East Nicole"/>
    <x v="1"/>
    <x v="4"/>
    <x v="3"/>
    <x v="1"/>
    <n v="26.34"/>
    <n v="3.85"/>
    <n v="9.32"/>
  </r>
  <r>
    <n v="6092"/>
    <x v="251"/>
    <n v="7078"/>
    <n v="295"/>
    <n v="1"/>
    <n v="27.42"/>
    <x v="259"/>
    <x v="119"/>
    <s v="New John"/>
    <x v="0"/>
    <x v="3"/>
    <x v="3"/>
    <x v="2"/>
    <n v="27.42"/>
    <n v="1.54"/>
    <n v="4.1399999999999997"/>
  </r>
  <r>
    <n v="6413"/>
    <x v="235"/>
    <n v="9615"/>
    <n v="625"/>
    <n v="1"/>
    <n v="17.98"/>
    <x v="225"/>
    <x v="151"/>
    <s v="Romeromouth"/>
    <x v="0"/>
    <x v="0"/>
    <x v="0"/>
    <x v="1"/>
    <n v="17.98"/>
    <n v="3.79"/>
    <n v="8.48"/>
  </r>
  <r>
    <n v="6839"/>
    <x v="194"/>
    <n v="3789"/>
    <n v="574"/>
    <n v="1"/>
    <n v="16.11"/>
    <x v="419"/>
    <x v="155"/>
    <s v="Markborough"/>
    <x v="0"/>
    <x v="3"/>
    <x v="4"/>
    <x v="2"/>
    <n v="16.11"/>
    <n v="1.85"/>
    <n v="2.37"/>
  </r>
  <r>
    <n v="8583"/>
    <x v="5"/>
    <n v="1471"/>
    <n v="654"/>
    <n v="1"/>
    <n v="13.27"/>
    <x v="241"/>
    <x v="160"/>
    <s v="New Jennifer"/>
    <x v="0"/>
    <x v="3"/>
    <x v="0"/>
    <x v="2"/>
    <n v="13.27"/>
    <n v="2.27"/>
    <n v="9.16"/>
  </r>
  <r>
    <n v="8239"/>
    <x v="270"/>
    <n v="2975"/>
    <n v="600"/>
    <n v="1"/>
    <n v="5.68"/>
    <x v="208"/>
    <x v="70"/>
    <s v="South Abigailview"/>
    <x v="0"/>
    <x v="1"/>
    <x v="4"/>
    <x v="2"/>
    <n v="5.68"/>
    <n v="3.95"/>
    <n v="3.74"/>
  </r>
  <r>
    <n v="5324"/>
    <x v="138"/>
    <n v="6121"/>
    <n v="653"/>
    <n v="1"/>
    <n v="6.82"/>
    <x v="384"/>
    <x v="144"/>
    <s v="Robertside"/>
    <x v="1"/>
    <x v="2"/>
    <x v="4"/>
    <x v="0"/>
    <n v="6.82"/>
    <n v="2.2799999999999998"/>
    <n v="6.28"/>
  </r>
  <r>
    <n v="6897"/>
    <x v="105"/>
    <n v="5226"/>
    <n v="223"/>
    <n v="1"/>
    <n v="16.14"/>
    <x v="43"/>
    <x v="9"/>
    <s v="North Michael"/>
    <x v="0"/>
    <x v="3"/>
    <x v="5"/>
    <x v="1"/>
    <n v="16.14"/>
    <n v="4.3600000000000003"/>
    <n v="2.31"/>
  </r>
  <r>
    <n v="6946"/>
    <x v="111"/>
    <n v="6958"/>
    <n v="694"/>
    <n v="1"/>
    <n v="11.98"/>
    <x v="468"/>
    <x v="209"/>
    <s v="Samanthastad"/>
    <x v="1"/>
    <x v="1"/>
    <x v="1"/>
    <x v="1"/>
    <n v="11.98"/>
    <n v="2.4900000000000002"/>
    <n v="9.2899999999999991"/>
  </r>
  <r>
    <n v="8762"/>
    <x v="356"/>
    <n v="4898"/>
    <n v="259"/>
    <n v="1"/>
    <n v="6.14"/>
    <x v="173"/>
    <x v="31"/>
    <s v="Calderonside"/>
    <x v="0"/>
    <x v="0"/>
    <x v="4"/>
    <x v="2"/>
    <n v="6.14"/>
    <n v="2.2999999999999998"/>
    <n v="7.78"/>
  </r>
  <r>
    <n v="8919"/>
    <x v="0"/>
    <n v="9033"/>
    <n v="259"/>
    <n v="1"/>
    <n v="6.14"/>
    <x v="287"/>
    <x v="98"/>
    <s v="Coopermouth"/>
    <x v="0"/>
    <x v="0"/>
    <x v="4"/>
    <x v="2"/>
    <n v="6.14"/>
    <n v="2.2999999999999998"/>
    <n v="7.78"/>
  </r>
  <r>
    <n v="9187"/>
    <x v="59"/>
    <n v="6329"/>
    <n v="549"/>
    <n v="1"/>
    <n v="14.25"/>
    <x v="199"/>
    <x v="106"/>
    <s v="South Josephton"/>
    <x v="0"/>
    <x v="0"/>
    <x v="3"/>
    <x v="0"/>
    <n v="14.25"/>
    <n v="3.12"/>
    <n v="9.08"/>
  </r>
  <r>
    <n v="5177"/>
    <x v="53"/>
    <n v="1004"/>
    <n v="574"/>
    <n v="1"/>
    <n v="16.11"/>
    <x v="394"/>
    <x v="198"/>
    <s v="West Melissaland"/>
    <x v="0"/>
    <x v="3"/>
    <x v="4"/>
    <x v="2"/>
    <n v="16.11"/>
    <n v="1.85"/>
    <n v="2.37"/>
  </r>
  <r>
    <n v="9904"/>
    <x v="314"/>
    <n v="3772"/>
    <n v="494"/>
    <n v="1"/>
    <n v="23.76"/>
    <x v="187"/>
    <x v="139"/>
    <s v="Davisberg"/>
    <x v="0"/>
    <x v="4"/>
    <x v="0"/>
    <x v="1"/>
    <n v="23.76"/>
    <n v="1.22"/>
    <n v="6.82"/>
  </r>
  <r>
    <n v="9108"/>
    <x v="178"/>
    <n v="5007"/>
    <n v="251"/>
    <n v="1"/>
    <n v="10.76"/>
    <x v="59"/>
    <x v="53"/>
    <s v="New Mark"/>
    <x v="0"/>
    <x v="4"/>
    <x v="0"/>
    <x v="2"/>
    <n v="10.76"/>
    <n v="2.34"/>
    <n v="6.55"/>
  </r>
  <r>
    <n v="7595"/>
    <x v="9"/>
    <n v="9425"/>
    <n v="737"/>
    <n v="1"/>
    <n v="23.8"/>
    <x v="469"/>
    <x v="177"/>
    <s v="Jonestown"/>
    <x v="0"/>
    <x v="4"/>
    <x v="2"/>
    <x v="1"/>
    <n v="23.8"/>
    <n v="2.4"/>
    <n v="5.36"/>
  </r>
  <r>
    <n v="9978"/>
    <x v="179"/>
    <n v="7388"/>
    <n v="677"/>
    <n v="1"/>
    <n v="5.72"/>
    <x v="452"/>
    <x v="112"/>
    <s v="South Frank"/>
    <x v="0"/>
    <x v="3"/>
    <x v="1"/>
    <x v="0"/>
    <n v="5.72"/>
    <n v="1.28"/>
    <n v="3.05"/>
  </r>
  <r>
    <n v="9296"/>
    <x v="86"/>
    <n v="7482"/>
    <n v="295"/>
    <n v="1"/>
    <n v="27.42"/>
    <x v="412"/>
    <x v="108"/>
    <s v="Johnburgh"/>
    <x v="0"/>
    <x v="3"/>
    <x v="3"/>
    <x v="2"/>
    <n v="27.42"/>
    <n v="1.54"/>
    <n v="4.1399999999999997"/>
  </r>
  <r>
    <n v="7448"/>
    <x v="241"/>
    <n v="3728"/>
    <n v="251"/>
    <n v="6"/>
    <n v="64.56"/>
    <x v="274"/>
    <x v="27"/>
    <s v="Gibsonmouth"/>
    <x v="0"/>
    <x v="4"/>
    <x v="0"/>
    <x v="2"/>
    <n v="10.76"/>
    <n v="2.34"/>
    <n v="6.55"/>
  </r>
  <r>
    <n v="6829"/>
    <x v="168"/>
    <n v="2468"/>
    <n v="654"/>
    <n v="6"/>
    <n v="79.62"/>
    <x v="422"/>
    <x v="41"/>
    <s v="Cruzstad"/>
    <x v="1"/>
    <x v="3"/>
    <x v="0"/>
    <x v="2"/>
    <n v="13.27"/>
    <n v="2.27"/>
    <n v="9.16"/>
  </r>
  <r>
    <n v="6549"/>
    <x v="335"/>
    <n v="7400"/>
    <n v="600"/>
    <n v="6"/>
    <n v="34.08"/>
    <x v="285"/>
    <x v="90"/>
    <s v="Popechester"/>
    <x v="0"/>
    <x v="1"/>
    <x v="4"/>
    <x v="2"/>
    <n v="5.68"/>
    <n v="3.95"/>
    <n v="3.74"/>
  </r>
  <r>
    <n v="8554"/>
    <x v="272"/>
    <n v="5453"/>
    <n v="890"/>
    <n v="6"/>
    <n v="168.24"/>
    <x v="408"/>
    <x v="53"/>
    <s v="Russellshire"/>
    <x v="0"/>
    <x v="0"/>
    <x v="1"/>
    <x v="1"/>
    <n v="28.04"/>
    <n v="3.37"/>
    <n v="2.1"/>
  </r>
  <r>
    <n v="5078"/>
    <x v="233"/>
    <n v="6509"/>
    <n v="223"/>
    <n v="6"/>
    <n v="96.84"/>
    <x v="459"/>
    <x v="124"/>
    <s v="New Roberthaven"/>
    <x v="0"/>
    <x v="3"/>
    <x v="5"/>
    <x v="1"/>
    <n v="16.14"/>
    <n v="4.3600000000000003"/>
    <n v="2.31"/>
  </r>
  <r>
    <n v="5166"/>
    <x v="94"/>
    <n v="2031"/>
    <n v="169"/>
    <n v="6"/>
    <n v="158.46"/>
    <x v="292"/>
    <x v="25"/>
    <s v="Stevensville"/>
    <x v="0"/>
    <x v="0"/>
    <x v="0"/>
    <x v="0"/>
    <n v="26.41"/>
    <n v="2.2999999999999998"/>
    <n v="6.3"/>
  </r>
  <r>
    <n v="7031"/>
    <x v="156"/>
    <n v="1584"/>
    <n v="574"/>
    <n v="6"/>
    <n v="96.66"/>
    <x v="276"/>
    <x v="173"/>
    <s v="Richardshire"/>
    <x v="0"/>
    <x v="3"/>
    <x v="4"/>
    <x v="2"/>
    <n v="16.11"/>
    <n v="1.85"/>
    <n v="2.37"/>
  </r>
  <r>
    <n v="7237"/>
    <x v="293"/>
    <n v="6630"/>
    <n v="654"/>
    <n v="6"/>
    <n v="79.62"/>
    <x v="317"/>
    <x v="158"/>
    <s v="New Timothymouth"/>
    <x v="0"/>
    <x v="3"/>
    <x v="0"/>
    <x v="2"/>
    <n v="13.27"/>
    <n v="2.27"/>
    <n v="9.16"/>
  </r>
  <r>
    <n v="8717"/>
    <x v="210"/>
    <n v="8184"/>
    <n v="654"/>
    <n v="6"/>
    <n v="79.62"/>
    <x v="11"/>
    <x v="10"/>
    <s v="Vanessashire"/>
    <x v="1"/>
    <x v="3"/>
    <x v="0"/>
    <x v="2"/>
    <n v="13.27"/>
    <n v="2.27"/>
    <n v="9.16"/>
  </r>
  <r>
    <n v="9376"/>
    <x v="313"/>
    <n v="9427"/>
    <n v="251"/>
    <n v="6"/>
    <n v="64.56"/>
    <x v="138"/>
    <x v="111"/>
    <s v="Lake Jonathan"/>
    <x v="1"/>
    <x v="4"/>
    <x v="0"/>
    <x v="2"/>
    <n v="10.76"/>
    <n v="2.34"/>
    <n v="6.55"/>
  </r>
  <r>
    <n v="6510"/>
    <x v="248"/>
    <n v="3798"/>
    <n v="737"/>
    <n v="6"/>
    <n v="142.80000000000001"/>
    <x v="354"/>
    <x v="192"/>
    <s v="Nelsonland"/>
    <x v="0"/>
    <x v="4"/>
    <x v="2"/>
    <x v="1"/>
    <n v="23.8"/>
    <n v="2.4"/>
    <n v="5.36"/>
  </r>
  <r>
    <n v="8241"/>
    <x v="339"/>
    <n v="1225"/>
    <n v="259"/>
    <n v="6"/>
    <n v="36.839999999999996"/>
    <x v="93"/>
    <x v="80"/>
    <s v="North Chad"/>
    <x v="0"/>
    <x v="0"/>
    <x v="4"/>
    <x v="2"/>
    <n v="6.14"/>
    <n v="2.2999999999999998"/>
    <n v="7.78"/>
  </r>
  <r>
    <n v="5390"/>
    <x v="312"/>
    <n v="6736"/>
    <n v="625"/>
    <n v="6"/>
    <n v="107.88"/>
    <x v="411"/>
    <x v="167"/>
    <s v="Lake Johnfort"/>
    <x v="1"/>
    <x v="0"/>
    <x v="0"/>
    <x v="1"/>
    <n v="17.98"/>
    <n v="3.79"/>
    <n v="8.48"/>
  </r>
  <r>
    <n v="6471"/>
    <x v="283"/>
    <n v="3577"/>
    <n v="169"/>
    <n v="6"/>
    <n v="158.46"/>
    <x v="238"/>
    <x v="130"/>
    <s v="Whiteview"/>
    <x v="0"/>
    <x v="0"/>
    <x v="0"/>
    <x v="0"/>
    <n v="26.41"/>
    <n v="2.2999999999999998"/>
    <n v="6.3"/>
  </r>
  <r>
    <n v="5889"/>
    <x v="97"/>
    <n v="4610"/>
    <n v="670"/>
    <n v="6"/>
    <n v="158.04"/>
    <x v="23"/>
    <x v="22"/>
    <s v="Wrightside"/>
    <x v="0"/>
    <x v="4"/>
    <x v="3"/>
    <x v="1"/>
    <n v="26.34"/>
    <n v="3.85"/>
    <n v="9.32"/>
  </r>
  <r>
    <n v="7202"/>
    <x v="118"/>
    <n v="9679"/>
    <n v="670"/>
    <n v="6"/>
    <n v="158.04"/>
    <x v="249"/>
    <x v="164"/>
    <s v="Contrerasland"/>
    <x v="1"/>
    <x v="4"/>
    <x v="3"/>
    <x v="1"/>
    <n v="26.34"/>
    <n v="3.85"/>
    <n v="9.32"/>
  </r>
  <r>
    <n v="6681"/>
    <x v="286"/>
    <n v="2644"/>
    <n v="600"/>
    <n v="6"/>
    <n v="34.08"/>
    <x v="83"/>
    <x v="24"/>
    <s v="Port Davidville"/>
    <x v="1"/>
    <x v="1"/>
    <x v="4"/>
    <x v="2"/>
    <n v="5.68"/>
    <n v="3.95"/>
    <n v="3.74"/>
  </r>
  <r>
    <n v="7609"/>
    <x v="198"/>
    <n v="4610"/>
    <n v="259"/>
    <n v="6"/>
    <n v="36.839999999999996"/>
    <x v="23"/>
    <x v="22"/>
    <s v="Wrightside"/>
    <x v="0"/>
    <x v="0"/>
    <x v="4"/>
    <x v="2"/>
    <n v="6.14"/>
    <n v="2.2999999999999998"/>
    <n v="7.78"/>
  </r>
  <r>
    <n v="7845"/>
    <x v="183"/>
    <n v="2031"/>
    <n v="295"/>
    <n v="6"/>
    <n v="164.52"/>
    <x v="292"/>
    <x v="25"/>
    <s v="Stevensville"/>
    <x v="0"/>
    <x v="3"/>
    <x v="3"/>
    <x v="2"/>
    <n v="27.42"/>
    <n v="1.54"/>
    <n v="4.1399999999999997"/>
  </r>
  <r>
    <n v="7767"/>
    <x v="225"/>
    <n v="6369"/>
    <n v="549"/>
    <n v="6"/>
    <n v="85.5"/>
    <x v="197"/>
    <x v="108"/>
    <s v="Suarezville"/>
    <x v="0"/>
    <x v="0"/>
    <x v="3"/>
    <x v="0"/>
    <n v="14.25"/>
    <n v="3.12"/>
    <n v="9.08"/>
  </r>
  <r>
    <n v="9653"/>
    <x v="25"/>
    <n v="2729"/>
    <n v="890"/>
    <n v="6"/>
    <n v="168.24"/>
    <x v="371"/>
    <x v="158"/>
    <s v="East Megan"/>
    <x v="0"/>
    <x v="0"/>
    <x v="1"/>
    <x v="1"/>
    <n v="28.04"/>
    <n v="3.37"/>
    <n v="2.1"/>
  </r>
  <r>
    <n v="7751"/>
    <x v="201"/>
    <n v="9048"/>
    <n v="677"/>
    <n v="6"/>
    <n v="34.32"/>
    <x v="137"/>
    <x v="110"/>
    <s v="Snydermouth"/>
    <x v="1"/>
    <x v="3"/>
    <x v="1"/>
    <x v="0"/>
    <n v="5.72"/>
    <n v="1.28"/>
    <n v="3.05"/>
  </r>
  <r>
    <n v="7189"/>
    <x v="188"/>
    <n v="8284"/>
    <n v="694"/>
    <n v="6"/>
    <n v="71.88"/>
    <x v="389"/>
    <x v="140"/>
    <s v="South Brandon"/>
    <x v="0"/>
    <x v="1"/>
    <x v="1"/>
    <x v="1"/>
    <n v="11.98"/>
    <n v="2.4900000000000002"/>
    <n v="9.2899999999999991"/>
  </r>
  <r>
    <n v="8430"/>
    <x v="320"/>
    <n v="9592"/>
    <n v="259"/>
    <n v="6"/>
    <n v="36.839999999999996"/>
    <x v="175"/>
    <x v="123"/>
    <s v="Port Kristen"/>
    <x v="0"/>
    <x v="0"/>
    <x v="4"/>
    <x v="2"/>
    <n v="6.14"/>
    <n v="2.2999999999999998"/>
    <n v="7.78"/>
  </r>
  <r>
    <n v="5993"/>
    <x v="345"/>
    <n v="4590"/>
    <n v="251"/>
    <n v="6"/>
    <n v="64.56"/>
    <x v="309"/>
    <x v="47"/>
    <s v="Ortizside"/>
    <x v="0"/>
    <x v="4"/>
    <x v="0"/>
    <x v="2"/>
    <n v="10.76"/>
    <n v="2.34"/>
    <n v="6.55"/>
  </r>
  <r>
    <n v="8204"/>
    <x v="274"/>
    <n v="2726"/>
    <n v="600"/>
    <n v="6"/>
    <n v="34.08"/>
    <x v="218"/>
    <x v="25"/>
    <s v="North Amy"/>
    <x v="0"/>
    <x v="1"/>
    <x v="4"/>
    <x v="2"/>
    <n v="5.68"/>
    <n v="3.95"/>
    <n v="3.74"/>
  </r>
  <r>
    <n v="7587"/>
    <x v="225"/>
    <n v="3386"/>
    <n v="670"/>
    <n v="6"/>
    <n v="158.04"/>
    <x v="470"/>
    <x v="197"/>
    <s v="Lake Jonathon"/>
    <x v="0"/>
    <x v="4"/>
    <x v="3"/>
    <x v="1"/>
    <n v="26.34"/>
    <n v="3.85"/>
    <n v="9.32"/>
  </r>
  <r>
    <n v="7909"/>
    <x v="191"/>
    <n v="7062"/>
    <n v="549"/>
    <n v="6"/>
    <n v="85.5"/>
    <x v="471"/>
    <x v="200"/>
    <s v="East Benjamin"/>
    <x v="0"/>
    <x v="0"/>
    <x v="3"/>
    <x v="0"/>
    <n v="14.25"/>
    <n v="3.12"/>
    <n v="9.08"/>
  </r>
  <r>
    <n v="6485"/>
    <x v="36"/>
    <n v="3149"/>
    <n v="549"/>
    <n v="6"/>
    <n v="85.5"/>
    <x v="194"/>
    <x v="87"/>
    <s v="Danielfort"/>
    <x v="0"/>
    <x v="0"/>
    <x v="3"/>
    <x v="0"/>
    <n v="14.25"/>
    <n v="3.12"/>
    <n v="9.08"/>
  </r>
  <r>
    <n v="6776"/>
    <x v="47"/>
    <n v="4188"/>
    <n v="169"/>
    <n v="6"/>
    <n v="158.46"/>
    <x v="139"/>
    <x v="112"/>
    <s v="Christopherland"/>
    <x v="0"/>
    <x v="0"/>
    <x v="0"/>
    <x v="0"/>
    <n v="26.41"/>
    <n v="2.2999999999999998"/>
    <n v="6.3"/>
  </r>
  <r>
    <n v="9291"/>
    <x v="179"/>
    <n v="7312"/>
    <n v="494"/>
    <n v="6"/>
    <n v="142.56"/>
    <x v="472"/>
    <x v="118"/>
    <s v="Zacharyshire"/>
    <x v="0"/>
    <x v="4"/>
    <x v="0"/>
    <x v="1"/>
    <n v="23.76"/>
    <n v="1.22"/>
    <n v="6.82"/>
  </r>
  <r>
    <n v="8227"/>
    <x v="249"/>
    <n v="2995"/>
    <n v="737"/>
    <n v="6"/>
    <n v="142.80000000000001"/>
    <x v="51"/>
    <x v="45"/>
    <s v="Spearsmouth"/>
    <x v="0"/>
    <x v="4"/>
    <x v="2"/>
    <x v="1"/>
    <n v="23.8"/>
    <n v="2.4"/>
    <n v="5.36"/>
  </r>
  <r>
    <n v="8639"/>
    <x v="232"/>
    <n v="9796"/>
    <n v="694"/>
    <n v="6"/>
    <n v="71.88"/>
    <x v="118"/>
    <x v="96"/>
    <s v="Donnafurt"/>
    <x v="0"/>
    <x v="1"/>
    <x v="1"/>
    <x v="1"/>
    <n v="11.98"/>
    <n v="2.4900000000000002"/>
    <n v="9.2899999999999991"/>
  </r>
  <r>
    <n v="8908"/>
    <x v="301"/>
    <n v="1976"/>
    <n v="223"/>
    <n v="6"/>
    <n v="96.84"/>
    <x v="234"/>
    <x v="155"/>
    <s v="West Shelleyhaven"/>
    <x v="1"/>
    <x v="3"/>
    <x v="5"/>
    <x v="1"/>
    <n v="16.14"/>
    <n v="4.3600000000000003"/>
    <n v="2.31"/>
  </r>
  <r>
    <n v="5048"/>
    <x v="213"/>
    <n v="8976"/>
    <n v="670"/>
    <n v="6"/>
    <n v="158.04"/>
    <x v="36"/>
    <x v="33"/>
    <s v="Patrickton"/>
    <x v="0"/>
    <x v="4"/>
    <x v="3"/>
    <x v="1"/>
    <n v="26.34"/>
    <n v="3.85"/>
    <n v="9.32"/>
  </r>
  <r>
    <n v="5801"/>
    <x v="197"/>
    <n v="3003"/>
    <n v="549"/>
    <n v="6"/>
    <n v="85.5"/>
    <x v="230"/>
    <x v="146"/>
    <s v="Sotostad"/>
    <x v="1"/>
    <x v="0"/>
    <x v="3"/>
    <x v="0"/>
    <n v="14.25"/>
    <n v="3.12"/>
    <n v="9.08"/>
  </r>
  <r>
    <n v="8905"/>
    <x v="18"/>
    <n v="4378"/>
    <n v="394"/>
    <n v="6"/>
    <n v="143.39999999999998"/>
    <x v="437"/>
    <x v="208"/>
    <s v="Stephaniechester"/>
    <x v="0"/>
    <x v="2"/>
    <x v="3"/>
    <x v="2"/>
    <n v="23.9"/>
    <n v="2.15"/>
    <n v="9.31"/>
  </r>
  <r>
    <n v="6544"/>
    <x v="39"/>
    <n v="2995"/>
    <n v="295"/>
    <n v="6"/>
    <n v="164.52"/>
    <x v="51"/>
    <x v="45"/>
    <s v="Spearsmouth"/>
    <x v="0"/>
    <x v="3"/>
    <x v="3"/>
    <x v="2"/>
    <n v="27.42"/>
    <n v="1.54"/>
    <n v="4.1399999999999997"/>
  </r>
  <r>
    <n v="5810"/>
    <x v="74"/>
    <n v="2344"/>
    <n v="890"/>
    <n v="6"/>
    <n v="168.24"/>
    <x v="121"/>
    <x v="87"/>
    <s v="North Kelly"/>
    <x v="0"/>
    <x v="0"/>
    <x v="1"/>
    <x v="1"/>
    <n v="28.04"/>
    <n v="3.37"/>
    <n v="2.1"/>
  </r>
  <r>
    <n v="8961"/>
    <x v="251"/>
    <n v="3854"/>
    <n v="106"/>
    <n v="6"/>
    <n v="113.16"/>
    <x v="52"/>
    <x v="46"/>
    <s v="Jacobfurt"/>
    <x v="0"/>
    <x v="2"/>
    <x v="2"/>
    <x v="1"/>
    <n v="18.86"/>
    <n v="1.07"/>
    <n v="6.77"/>
  </r>
  <r>
    <n v="6725"/>
    <x v="37"/>
    <n v="8325"/>
    <n v="549"/>
    <n v="6"/>
    <n v="85.5"/>
    <x v="312"/>
    <x v="85"/>
    <s v="Davisbury"/>
    <x v="1"/>
    <x v="0"/>
    <x v="3"/>
    <x v="0"/>
    <n v="14.25"/>
    <n v="3.12"/>
    <n v="9.08"/>
  </r>
  <r>
    <n v="8810"/>
    <x v="291"/>
    <n v="8140"/>
    <n v="890"/>
    <n v="6"/>
    <n v="168.24"/>
    <x v="161"/>
    <x v="125"/>
    <s v="North Ericaton"/>
    <x v="0"/>
    <x v="0"/>
    <x v="1"/>
    <x v="1"/>
    <n v="28.04"/>
    <n v="3.37"/>
    <n v="2.1"/>
  </r>
  <r>
    <n v="5598"/>
    <x v="253"/>
    <n v="1225"/>
    <n v="549"/>
    <n v="6"/>
    <n v="85.5"/>
    <x v="93"/>
    <x v="80"/>
    <s v="North Chad"/>
    <x v="0"/>
    <x v="0"/>
    <x v="3"/>
    <x v="0"/>
    <n v="14.25"/>
    <n v="3.12"/>
    <n v="9.08"/>
  </r>
  <r>
    <n v="5817"/>
    <x v="257"/>
    <n v="9399"/>
    <n v="654"/>
    <n v="6"/>
    <n v="79.62"/>
    <x v="180"/>
    <x v="93"/>
    <s v="Banksshire"/>
    <x v="1"/>
    <x v="3"/>
    <x v="0"/>
    <x v="2"/>
    <n v="13.27"/>
    <n v="2.27"/>
    <n v="9.16"/>
  </r>
  <r>
    <n v="7068"/>
    <x v="318"/>
    <n v="1018"/>
    <n v="625"/>
    <n v="6"/>
    <n v="107.88"/>
    <x v="425"/>
    <x v="82"/>
    <s v="West Cristina"/>
    <x v="0"/>
    <x v="0"/>
    <x v="0"/>
    <x v="1"/>
    <n v="17.98"/>
    <n v="3.79"/>
    <n v="8.48"/>
  </r>
  <r>
    <n v="7553"/>
    <x v="13"/>
    <n v="1011"/>
    <n v="494"/>
    <n v="6"/>
    <n v="142.56"/>
    <x v="254"/>
    <x v="39"/>
    <s v="East Jamesmouth"/>
    <x v="0"/>
    <x v="4"/>
    <x v="0"/>
    <x v="1"/>
    <n v="23.76"/>
    <n v="1.22"/>
    <n v="6.82"/>
  </r>
  <r>
    <n v="8523"/>
    <x v="238"/>
    <n v="6833"/>
    <n v="737"/>
    <n v="6"/>
    <n v="142.80000000000001"/>
    <x v="206"/>
    <x v="12"/>
    <s v="Tylerville"/>
    <x v="0"/>
    <x v="4"/>
    <x v="2"/>
    <x v="1"/>
    <n v="23.8"/>
    <n v="2.4"/>
    <n v="5.36"/>
  </r>
  <r>
    <n v="6045"/>
    <x v="172"/>
    <n v="3436"/>
    <n v="259"/>
    <n v="6"/>
    <n v="36.839999999999996"/>
    <x v="306"/>
    <x v="80"/>
    <s v="Trevorbury"/>
    <x v="0"/>
    <x v="0"/>
    <x v="4"/>
    <x v="2"/>
    <n v="6.14"/>
    <n v="2.2999999999999998"/>
    <n v="7.78"/>
  </r>
  <r>
    <n v="7752"/>
    <x v="207"/>
    <n v="1813"/>
    <n v="223"/>
    <n v="6"/>
    <n v="96.84"/>
    <x v="127"/>
    <x v="81"/>
    <s v="Wallacechester"/>
    <x v="1"/>
    <x v="3"/>
    <x v="5"/>
    <x v="1"/>
    <n v="16.14"/>
    <n v="4.3600000000000003"/>
    <n v="2.31"/>
  </r>
  <r>
    <n v="9951"/>
    <x v="134"/>
    <n v="3111"/>
    <n v="295"/>
    <n v="6"/>
    <n v="164.52"/>
    <x v="368"/>
    <x v="195"/>
    <s v="Curtisborough"/>
    <x v="0"/>
    <x v="3"/>
    <x v="3"/>
    <x v="2"/>
    <n v="27.42"/>
    <n v="1.54"/>
    <n v="4.1399999999999997"/>
  </r>
  <r>
    <n v="6194"/>
    <x v="239"/>
    <n v="7415"/>
    <n v="106"/>
    <n v="6"/>
    <n v="113.16"/>
    <x v="434"/>
    <x v="207"/>
    <s v="Melissahaven"/>
    <x v="0"/>
    <x v="2"/>
    <x v="2"/>
    <x v="1"/>
    <n v="18.86"/>
    <n v="1.07"/>
    <n v="6.77"/>
  </r>
  <r>
    <n v="8969"/>
    <x v="113"/>
    <n v="4759"/>
    <n v="625"/>
    <n v="6"/>
    <n v="107.88"/>
    <x v="96"/>
    <x v="36"/>
    <s v="South Wayneburgh"/>
    <x v="1"/>
    <x v="0"/>
    <x v="0"/>
    <x v="1"/>
    <n v="17.98"/>
    <n v="3.79"/>
    <n v="8.48"/>
  </r>
  <r>
    <n v="7210"/>
    <x v="82"/>
    <n v="4487"/>
    <n v="494"/>
    <n v="6"/>
    <n v="142.56"/>
    <x v="95"/>
    <x v="40"/>
    <s v="Lindaberg"/>
    <x v="0"/>
    <x v="4"/>
    <x v="0"/>
    <x v="1"/>
    <n v="23.76"/>
    <n v="1.22"/>
    <n v="6.82"/>
  </r>
  <r>
    <n v="9375"/>
    <x v="325"/>
    <n v="3111"/>
    <n v="677"/>
    <n v="6"/>
    <n v="34.32"/>
    <x v="368"/>
    <x v="195"/>
    <s v="Curtisborough"/>
    <x v="0"/>
    <x v="3"/>
    <x v="1"/>
    <x v="0"/>
    <n v="5.72"/>
    <n v="1.28"/>
    <n v="3.05"/>
  </r>
  <r>
    <n v="9889"/>
    <x v="324"/>
    <n v="2456"/>
    <n v="600"/>
    <n v="6"/>
    <n v="34.08"/>
    <x v="270"/>
    <x v="49"/>
    <s v="North Georgeland"/>
    <x v="0"/>
    <x v="1"/>
    <x v="4"/>
    <x v="2"/>
    <n v="5.68"/>
    <n v="3.95"/>
    <n v="3.74"/>
  </r>
  <r>
    <n v="9779"/>
    <x v="241"/>
    <n v="9538"/>
    <n v="670"/>
    <n v="6"/>
    <n v="158.04"/>
    <x v="190"/>
    <x v="130"/>
    <s v="Anthonymouth"/>
    <x v="0"/>
    <x v="4"/>
    <x v="3"/>
    <x v="1"/>
    <n v="26.34"/>
    <n v="3.85"/>
    <n v="9.32"/>
  </r>
  <r>
    <n v="5910"/>
    <x v="127"/>
    <n v="5789"/>
    <n v="677"/>
    <n v="6"/>
    <n v="34.32"/>
    <x v="443"/>
    <x v="108"/>
    <s v="Thompsonside"/>
    <x v="0"/>
    <x v="3"/>
    <x v="1"/>
    <x v="0"/>
    <n v="5.72"/>
    <n v="1.28"/>
    <n v="3.05"/>
  </r>
  <r>
    <n v="9399"/>
    <x v="135"/>
    <n v="1225"/>
    <n v="625"/>
    <n v="6"/>
    <n v="107.88"/>
    <x v="93"/>
    <x v="80"/>
    <s v="North Chad"/>
    <x v="0"/>
    <x v="0"/>
    <x v="0"/>
    <x v="1"/>
    <n v="17.98"/>
    <n v="3.79"/>
    <n v="8.48"/>
  </r>
  <r>
    <n v="7207"/>
    <x v="328"/>
    <n v="7779"/>
    <n v="251"/>
    <n v="6"/>
    <n v="64.56"/>
    <x v="282"/>
    <x v="24"/>
    <s v="Thomasfort"/>
    <x v="0"/>
    <x v="4"/>
    <x v="0"/>
    <x v="2"/>
    <n v="10.76"/>
    <n v="2.34"/>
    <n v="6.55"/>
  </r>
  <r>
    <n v="5289"/>
    <x v="318"/>
    <n v="2863"/>
    <n v="670"/>
    <n v="6"/>
    <n v="158.04"/>
    <x v="25"/>
    <x v="24"/>
    <s v="New Matthew"/>
    <x v="0"/>
    <x v="4"/>
    <x v="3"/>
    <x v="1"/>
    <n v="26.34"/>
    <n v="3.85"/>
    <n v="9.32"/>
  </r>
  <r>
    <n v="9684"/>
    <x v="133"/>
    <n v="4677"/>
    <n v="223"/>
    <n v="6"/>
    <n v="96.84"/>
    <x v="337"/>
    <x v="112"/>
    <s v="Garciaburgh"/>
    <x v="1"/>
    <x v="3"/>
    <x v="5"/>
    <x v="1"/>
    <n v="16.14"/>
    <n v="4.3600000000000003"/>
    <n v="2.31"/>
  </r>
  <r>
    <n v="7304"/>
    <x v="179"/>
    <n v="5110"/>
    <n v="890"/>
    <n v="6"/>
    <n v="168.24"/>
    <x v="146"/>
    <x v="115"/>
    <s v="West Connie"/>
    <x v="0"/>
    <x v="0"/>
    <x v="1"/>
    <x v="1"/>
    <n v="28.04"/>
    <n v="3.37"/>
    <n v="2.1"/>
  </r>
  <r>
    <n v="6550"/>
    <x v="73"/>
    <n v="4981"/>
    <n v="223"/>
    <n v="6"/>
    <n v="96.84"/>
    <x v="466"/>
    <x v="189"/>
    <s v="East Jessica"/>
    <x v="0"/>
    <x v="3"/>
    <x v="5"/>
    <x v="1"/>
    <n v="16.14"/>
    <n v="4.3600000000000003"/>
    <n v="2.31"/>
  </r>
  <r>
    <n v="5897"/>
    <x v="124"/>
    <n v="9756"/>
    <n v="574"/>
    <n v="6"/>
    <n v="96.66"/>
    <x v="388"/>
    <x v="93"/>
    <s v="Schmidtbury"/>
    <x v="1"/>
    <x v="3"/>
    <x v="4"/>
    <x v="2"/>
    <n v="16.11"/>
    <n v="1.85"/>
    <n v="2.37"/>
  </r>
  <r>
    <n v="6556"/>
    <x v="88"/>
    <n v="1495"/>
    <n v="574"/>
    <n v="6"/>
    <n v="96.66"/>
    <x v="428"/>
    <x v="158"/>
    <s v="Austinchester"/>
    <x v="0"/>
    <x v="3"/>
    <x v="4"/>
    <x v="2"/>
    <n v="16.11"/>
    <n v="1.85"/>
    <n v="2.37"/>
  </r>
  <r>
    <n v="8309"/>
    <x v="97"/>
    <n v="4304"/>
    <n v="737"/>
    <n v="6"/>
    <n v="142.80000000000001"/>
    <x v="448"/>
    <x v="188"/>
    <s v="New Michael"/>
    <x v="1"/>
    <x v="4"/>
    <x v="2"/>
    <x v="1"/>
    <n v="23.8"/>
    <n v="2.4"/>
    <n v="5.36"/>
  </r>
  <r>
    <n v="7057"/>
    <x v="117"/>
    <n v="7830"/>
    <n v="295"/>
    <n v="6"/>
    <n v="164.52"/>
    <x v="464"/>
    <x v="120"/>
    <s v="East Aarontown"/>
    <x v="1"/>
    <x v="3"/>
    <x v="3"/>
    <x v="2"/>
    <n v="27.42"/>
    <n v="1.54"/>
    <n v="4.1399999999999997"/>
  </r>
  <r>
    <n v="5009"/>
    <x v="271"/>
    <n v="9510"/>
    <n v="654"/>
    <n v="6"/>
    <n v="79.62"/>
    <x v="53"/>
    <x v="47"/>
    <s v="Port Davidport"/>
    <x v="1"/>
    <x v="3"/>
    <x v="0"/>
    <x v="2"/>
    <n v="13.27"/>
    <n v="2.27"/>
    <n v="9.16"/>
  </r>
  <r>
    <n v="7077"/>
    <x v="78"/>
    <n v="1182"/>
    <n v="223"/>
    <n v="6"/>
    <n v="96.84"/>
    <x v="78"/>
    <x v="68"/>
    <s v="Charleneport"/>
    <x v="0"/>
    <x v="3"/>
    <x v="5"/>
    <x v="1"/>
    <n v="16.14"/>
    <n v="4.3600000000000003"/>
    <n v="2.31"/>
  </r>
  <r>
    <n v="6664"/>
    <x v="108"/>
    <n v="4385"/>
    <n v="394"/>
    <n v="6"/>
    <n v="143.39999999999998"/>
    <x v="229"/>
    <x v="153"/>
    <s v="North Isabelborough"/>
    <x v="0"/>
    <x v="2"/>
    <x v="3"/>
    <x v="2"/>
    <n v="23.9"/>
    <n v="2.15"/>
    <n v="9.31"/>
  </r>
  <r>
    <n v="6601"/>
    <x v="335"/>
    <n v="5824"/>
    <n v="625"/>
    <n v="6"/>
    <n v="107.88"/>
    <x v="454"/>
    <x v="82"/>
    <s v="Lake Christopher"/>
    <x v="1"/>
    <x v="0"/>
    <x v="0"/>
    <x v="1"/>
    <n v="17.98"/>
    <n v="3.79"/>
    <n v="8.48"/>
  </r>
  <r>
    <n v="5398"/>
    <x v="209"/>
    <n v="6342"/>
    <n v="106"/>
    <n v="6"/>
    <n v="113.16"/>
    <x v="281"/>
    <x v="174"/>
    <s v="Liberg"/>
    <x v="0"/>
    <x v="2"/>
    <x v="2"/>
    <x v="1"/>
    <n v="18.86"/>
    <n v="1.07"/>
    <n v="6.77"/>
  </r>
  <r>
    <n v="7639"/>
    <x v="233"/>
    <n v="8557"/>
    <n v="394"/>
    <n v="6"/>
    <n v="143.39999999999998"/>
    <x v="90"/>
    <x v="77"/>
    <s v="Harrisonberg"/>
    <x v="0"/>
    <x v="2"/>
    <x v="3"/>
    <x v="2"/>
    <n v="23.9"/>
    <n v="2.15"/>
    <n v="9.31"/>
  </r>
  <r>
    <n v="9406"/>
    <x v="60"/>
    <n v="5070"/>
    <n v="574"/>
    <n v="6"/>
    <n v="96.66"/>
    <x v="222"/>
    <x v="149"/>
    <s v="East Jeff"/>
    <x v="1"/>
    <x v="3"/>
    <x v="4"/>
    <x v="2"/>
    <n v="16.11"/>
    <n v="1.85"/>
    <n v="2.37"/>
  </r>
  <r>
    <n v="8346"/>
    <x v="263"/>
    <n v="7671"/>
    <n v="654"/>
    <n v="6"/>
    <n v="79.62"/>
    <x v="355"/>
    <x v="193"/>
    <s v="North Rachael"/>
    <x v="1"/>
    <x v="3"/>
    <x v="0"/>
    <x v="2"/>
    <n v="13.27"/>
    <n v="2.27"/>
    <n v="9.16"/>
  </r>
  <r>
    <n v="8614"/>
    <x v="197"/>
    <n v="9615"/>
    <n v="654"/>
    <n v="6"/>
    <n v="79.62"/>
    <x v="225"/>
    <x v="151"/>
    <s v="Romeromouth"/>
    <x v="0"/>
    <x v="3"/>
    <x v="0"/>
    <x v="2"/>
    <n v="13.27"/>
    <n v="2.27"/>
    <n v="9.16"/>
  </r>
  <r>
    <n v="9032"/>
    <x v="10"/>
    <n v="1825"/>
    <n v="670"/>
    <n v="6"/>
    <n v="158.04"/>
    <x v="195"/>
    <x v="10"/>
    <s v="Lopezton"/>
    <x v="0"/>
    <x v="4"/>
    <x v="3"/>
    <x v="1"/>
    <n v="26.34"/>
    <n v="3.85"/>
    <n v="9.32"/>
  </r>
  <r>
    <n v="6858"/>
    <x v="339"/>
    <n v="5453"/>
    <n v="574"/>
    <n v="6"/>
    <n v="96.66"/>
    <x v="408"/>
    <x v="53"/>
    <s v="Russellshire"/>
    <x v="0"/>
    <x v="3"/>
    <x v="4"/>
    <x v="2"/>
    <n v="16.11"/>
    <n v="1.85"/>
    <n v="2.37"/>
  </r>
  <r>
    <n v="6396"/>
    <x v="5"/>
    <n v="1832"/>
    <n v="223"/>
    <n v="6"/>
    <n v="96.84"/>
    <x v="333"/>
    <x v="37"/>
    <s v="Alexandraberg"/>
    <x v="1"/>
    <x v="3"/>
    <x v="5"/>
    <x v="1"/>
    <n v="16.14"/>
    <n v="4.3600000000000003"/>
    <n v="2.31"/>
  </r>
  <r>
    <n v="9861"/>
    <x v="48"/>
    <n v="2304"/>
    <n v="251"/>
    <n v="6"/>
    <n v="64.56"/>
    <x v="374"/>
    <x v="193"/>
    <s v="Lake Kaylaview"/>
    <x v="0"/>
    <x v="4"/>
    <x v="0"/>
    <x v="2"/>
    <n v="10.76"/>
    <n v="2.34"/>
    <n v="6.55"/>
  </r>
  <r>
    <n v="7511"/>
    <x v="100"/>
    <n v="2565"/>
    <n v="625"/>
    <n v="6"/>
    <n v="107.88"/>
    <x v="87"/>
    <x v="74"/>
    <s v="Lewischester"/>
    <x v="0"/>
    <x v="0"/>
    <x v="0"/>
    <x v="1"/>
    <n v="17.98"/>
    <n v="3.79"/>
    <n v="8.48"/>
  </r>
  <r>
    <n v="7704"/>
    <x v="162"/>
    <n v="3394"/>
    <n v="670"/>
    <n v="6"/>
    <n v="158.04"/>
    <x v="88"/>
    <x v="75"/>
    <s v="Judithville"/>
    <x v="1"/>
    <x v="4"/>
    <x v="3"/>
    <x v="1"/>
    <n v="26.34"/>
    <n v="3.85"/>
    <n v="9.32"/>
  </r>
  <r>
    <n v="7079"/>
    <x v="200"/>
    <n v="7054"/>
    <n v="251"/>
    <n v="6"/>
    <n v="64.56"/>
    <x v="300"/>
    <x v="181"/>
    <s v="North Christopherview"/>
    <x v="0"/>
    <x v="4"/>
    <x v="0"/>
    <x v="2"/>
    <n v="10.76"/>
    <n v="2.34"/>
    <n v="6.55"/>
  </r>
  <r>
    <n v="8519"/>
    <x v="335"/>
    <n v="9523"/>
    <n v="625"/>
    <n v="6"/>
    <n v="107.88"/>
    <x v="248"/>
    <x v="163"/>
    <s v="Hartside"/>
    <x v="0"/>
    <x v="0"/>
    <x v="0"/>
    <x v="1"/>
    <n v="17.98"/>
    <n v="3.79"/>
    <n v="8.48"/>
  </r>
  <r>
    <n v="6395"/>
    <x v="199"/>
    <n v="2456"/>
    <n v="890"/>
    <n v="6"/>
    <n v="168.24"/>
    <x v="270"/>
    <x v="49"/>
    <s v="North Georgeland"/>
    <x v="0"/>
    <x v="0"/>
    <x v="1"/>
    <x v="1"/>
    <n v="28.04"/>
    <n v="3.37"/>
    <n v="2.1"/>
  </r>
  <r>
    <n v="7970"/>
    <x v="276"/>
    <n v="7189"/>
    <n v="600"/>
    <n v="6"/>
    <n v="34.08"/>
    <x v="167"/>
    <x v="128"/>
    <s v="West Lauramouth"/>
    <x v="0"/>
    <x v="1"/>
    <x v="4"/>
    <x v="2"/>
    <n v="5.68"/>
    <n v="3.95"/>
    <n v="3.74"/>
  </r>
  <r>
    <n v="9555"/>
    <x v="229"/>
    <n v="9555"/>
    <n v="677"/>
    <n v="6"/>
    <n v="34.32"/>
    <x v="426"/>
    <x v="109"/>
    <s v="Port Micheleberg"/>
    <x v="1"/>
    <x v="3"/>
    <x v="1"/>
    <x v="0"/>
    <n v="5.72"/>
    <n v="1.28"/>
    <n v="3.05"/>
  </r>
  <r>
    <n v="5320"/>
    <x v="321"/>
    <n v="9984"/>
    <n v="394"/>
    <n v="6"/>
    <n v="143.39999999999998"/>
    <x v="263"/>
    <x v="168"/>
    <s v="Scottton"/>
    <x v="1"/>
    <x v="2"/>
    <x v="3"/>
    <x v="2"/>
    <n v="23.9"/>
    <n v="2.15"/>
    <n v="9.31"/>
  </r>
  <r>
    <n v="8477"/>
    <x v="321"/>
    <n v="4489"/>
    <n v="259"/>
    <n v="6"/>
    <n v="36.839999999999996"/>
    <x v="15"/>
    <x v="14"/>
    <s v="Lake James"/>
    <x v="0"/>
    <x v="0"/>
    <x v="4"/>
    <x v="2"/>
    <n v="6.14"/>
    <n v="2.2999999999999998"/>
    <n v="7.78"/>
  </r>
  <r>
    <n v="6421"/>
    <x v="197"/>
    <n v="8254"/>
    <n v="653"/>
    <n v="6"/>
    <n v="40.92"/>
    <x v="296"/>
    <x v="161"/>
    <s v="Joneston"/>
    <x v="0"/>
    <x v="2"/>
    <x v="4"/>
    <x v="0"/>
    <n v="6.82"/>
    <n v="2.2799999999999998"/>
    <n v="6.28"/>
  </r>
  <r>
    <n v="6122"/>
    <x v="278"/>
    <n v="3398"/>
    <n v="223"/>
    <n v="6"/>
    <n v="96.84"/>
    <x v="305"/>
    <x v="16"/>
    <s v="East Gregton"/>
    <x v="0"/>
    <x v="3"/>
    <x v="5"/>
    <x v="1"/>
    <n v="16.14"/>
    <n v="4.3600000000000003"/>
    <n v="2.31"/>
  </r>
  <r>
    <n v="9521"/>
    <x v="176"/>
    <n v="8927"/>
    <n v="654"/>
    <n v="6"/>
    <n v="79.62"/>
    <x v="153"/>
    <x v="0"/>
    <s v="Lake Markfort"/>
    <x v="0"/>
    <x v="3"/>
    <x v="0"/>
    <x v="2"/>
    <n v="13.27"/>
    <n v="2.27"/>
    <n v="9.16"/>
  </r>
  <r>
    <n v="9028"/>
    <x v="316"/>
    <n v="3198"/>
    <n v="549"/>
    <n v="6"/>
    <n v="85.5"/>
    <x v="336"/>
    <x v="168"/>
    <s v="Reginaldland"/>
    <x v="1"/>
    <x v="0"/>
    <x v="3"/>
    <x v="0"/>
    <n v="14.25"/>
    <n v="3.12"/>
    <n v="9.08"/>
  </r>
  <r>
    <n v="7733"/>
    <x v="74"/>
    <n v="4898"/>
    <n v="654"/>
    <n v="6"/>
    <n v="79.62"/>
    <x v="173"/>
    <x v="31"/>
    <s v="Calderonside"/>
    <x v="0"/>
    <x v="3"/>
    <x v="0"/>
    <x v="2"/>
    <n v="13.27"/>
    <n v="2.27"/>
    <n v="9.16"/>
  </r>
  <r>
    <n v="7538"/>
    <x v="103"/>
    <n v="1049"/>
    <n v="259"/>
    <n v="6"/>
    <n v="36.839999999999996"/>
    <x v="297"/>
    <x v="180"/>
    <s v="South Douglas"/>
    <x v="1"/>
    <x v="0"/>
    <x v="4"/>
    <x v="2"/>
    <n v="6.14"/>
    <n v="2.2999999999999998"/>
    <n v="7.78"/>
  </r>
  <r>
    <n v="5464"/>
    <x v="299"/>
    <n v="6121"/>
    <n v="223"/>
    <n v="6"/>
    <n v="96.84"/>
    <x v="384"/>
    <x v="144"/>
    <s v="Robertside"/>
    <x v="1"/>
    <x v="3"/>
    <x v="5"/>
    <x v="1"/>
    <n v="16.14"/>
    <n v="4.3600000000000003"/>
    <n v="2.31"/>
  </r>
  <r>
    <n v="9565"/>
    <x v="73"/>
    <n v="7214"/>
    <n v="574"/>
    <n v="6"/>
    <n v="96.66"/>
    <x v="250"/>
    <x v="41"/>
    <s v="Gonzalezmouth"/>
    <x v="0"/>
    <x v="3"/>
    <x v="4"/>
    <x v="2"/>
    <n v="16.11"/>
    <n v="1.85"/>
    <n v="2.37"/>
  </r>
  <r>
    <n v="6746"/>
    <x v="256"/>
    <n v="2123"/>
    <n v="223"/>
    <n v="6"/>
    <n v="96.84"/>
    <x v="50"/>
    <x v="44"/>
    <s v="South William"/>
    <x v="0"/>
    <x v="3"/>
    <x v="5"/>
    <x v="1"/>
    <n v="16.14"/>
    <n v="4.3600000000000003"/>
    <n v="2.31"/>
  </r>
  <r>
    <n v="9020"/>
    <x v="184"/>
    <n v="4838"/>
    <n v="677"/>
    <n v="6"/>
    <n v="34.32"/>
    <x v="86"/>
    <x v="73"/>
    <s v="Myersberg"/>
    <x v="0"/>
    <x v="3"/>
    <x v="1"/>
    <x v="0"/>
    <n v="5.72"/>
    <n v="1.28"/>
    <n v="3.05"/>
  </r>
  <r>
    <n v="5978"/>
    <x v="179"/>
    <n v="6238"/>
    <n v="694"/>
    <n v="6"/>
    <n v="71.88"/>
    <x v="435"/>
    <x v="155"/>
    <s v="East Debbie"/>
    <x v="0"/>
    <x v="1"/>
    <x v="1"/>
    <x v="1"/>
    <n v="11.98"/>
    <n v="2.4900000000000002"/>
    <n v="9.2899999999999991"/>
  </r>
  <r>
    <n v="6766"/>
    <x v="43"/>
    <n v="5826"/>
    <n v="223"/>
    <n v="6"/>
    <n v="96.84"/>
    <x v="255"/>
    <x v="111"/>
    <s v="Haileyshire"/>
    <x v="1"/>
    <x v="3"/>
    <x v="5"/>
    <x v="1"/>
    <n v="16.14"/>
    <n v="4.3600000000000003"/>
    <n v="2.31"/>
  </r>
  <r>
    <n v="5403"/>
    <x v="282"/>
    <n v="8637"/>
    <n v="549"/>
    <n v="6"/>
    <n v="85.5"/>
    <x v="473"/>
    <x v="194"/>
    <s v="Gilberthaven"/>
    <x v="0"/>
    <x v="0"/>
    <x v="3"/>
    <x v="0"/>
    <n v="14.25"/>
    <n v="3.12"/>
    <n v="9.08"/>
  </r>
  <r>
    <n v="9273"/>
    <x v="208"/>
    <n v="9138"/>
    <n v="251"/>
    <n v="6"/>
    <n v="64.56"/>
    <x v="106"/>
    <x v="87"/>
    <s v="Lake Jesus"/>
    <x v="0"/>
    <x v="4"/>
    <x v="0"/>
    <x v="2"/>
    <n v="10.76"/>
    <n v="2.34"/>
    <n v="6.55"/>
  </r>
  <r>
    <n v="8464"/>
    <x v="303"/>
    <n v="3406"/>
    <n v="106"/>
    <n v="6"/>
    <n v="113.16"/>
    <x v="246"/>
    <x v="80"/>
    <s v="Johnsonton"/>
    <x v="0"/>
    <x v="2"/>
    <x v="2"/>
    <x v="1"/>
    <n v="18.86"/>
    <n v="1.07"/>
    <n v="6.77"/>
  </r>
  <r>
    <n v="9633"/>
    <x v="73"/>
    <n v="2433"/>
    <n v="549"/>
    <n v="6"/>
    <n v="85.5"/>
    <x v="134"/>
    <x v="58"/>
    <s v="North Leahberg"/>
    <x v="0"/>
    <x v="0"/>
    <x v="3"/>
    <x v="0"/>
    <n v="14.25"/>
    <n v="3.12"/>
    <n v="9.08"/>
  </r>
  <r>
    <n v="9453"/>
    <x v="340"/>
    <n v="1110"/>
    <n v="169"/>
    <n v="6"/>
    <n v="158.46"/>
    <x v="48"/>
    <x v="28"/>
    <s v="West Sherylstad"/>
    <x v="1"/>
    <x v="0"/>
    <x v="0"/>
    <x v="0"/>
    <n v="26.41"/>
    <n v="2.2999999999999998"/>
    <n v="6.3"/>
  </r>
  <r>
    <n v="5816"/>
    <x v="313"/>
    <n v="3003"/>
    <n v="223"/>
    <n v="6"/>
    <n v="96.84"/>
    <x v="230"/>
    <x v="146"/>
    <s v="Sotostad"/>
    <x v="1"/>
    <x v="3"/>
    <x v="5"/>
    <x v="1"/>
    <n v="16.14"/>
    <n v="4.3600000000000003"/>
    <n v="2.31"/>
  </r>
  <r>
    <n v="9913"/>
    <x v="288"/>
    <n v="9048"/>
    <n v="169"/>
    <n v="6"/>
    <n v="158.46"/>
    <x v="137"/>
    <x v="110"/>
    <s v="Snydermouth"/>
    <x v="1"/>
    <x v="0"/>
    <x v="0"/>
    <x v="0"/>
    <n v="26.41"/>
    <n v="2.2999999999999998"/>
    <n v="6.3"/>
  </r>
  <r>
    <n v="9718"/>
    <x v="341"/>
    <n v="3939"/>
    <n v="223"/>
    <n v="6"/>
    <n v="96.84"/>
    <x v="111"/>
    <x v="92"/>
    <s v="Davenportstad"/>
    <x v="1"/>
    <x v="3"/>
    <x v="5"/>
    <x v="1"/>
    <n v="16.14"/>
    <n v="4.3600000000000003"/>
    <n v="2.31"/>
  </r>
  <r>
    <n v="7819"/>
    <x v="352"/>
    <n v="5541"/>
    <n v="169"/>
    <n v="6"/>
    <n v="158.46"/>
    <x v="474"/>
    <x v="78"/>
    <s v="Lake Joseph"/>
    <x v="0"/>
    <x v="0"/>
    <x v="0"/>
    <x v="0"/>
    <n v="26.41"/>
    <n v="2.2999999999999998"/>
    <n v="6.3"/>
  </r>
  <r>
    <n v="7099"/>
    <x v="293"/>
    <n v="2800"/>
    <n v="295"/>
    <n v="6"/>
    <n v="164.52"/>
    <x v="144"/>
    <x v="110"/>
    <s v="New Shannon"/>
    <x v="1"/>
    <x v="3"/>
    <x v="3"/>
    <x v="2"/>
    <n v="27.42"/>
    <n v="1.54"/>
    <n v="4.1399999999999997"/>
  </r>
  <r>
    <n v="7917"/>
    <x v="208"/>
    <n v="7508"/>
    <n v="251"/>
    <n v="6"/>
    <n v="64.56"/>
    <x v="475"/>
    <x v="60"/>
    <s v="North Nathanielfurt"/>
    <x v="0"/>
    <x v="4"/>
    <x v="0"/>
    <x v="2"/>
    <n v="10.76"/>
    <n v="2.34"/>
    <n v="6.55"/>
  </r>
  <r>
    <n v="7964"/>
    <x v="174"/>
    <n v="6274"/>
    <n v="494"/>
    <n v="6"/>
    <n v="142.56"/>
    <x v="367"/>
    <x v="136"/>
    <s v="East Rachelside"/>
    <x v="0"/>
    <x v="4"/>
    <x v="0"/>
    <x v="1"/>
    <n v="23.76"/>
    <n v="1.22"/>
    <n v="6.82"/>
  </r>
  <r>
    <n v="7710"/>
    <x v="242"/>
    <n v="3506"/>
    <n v="737"/>
    <n v="6"/>
    <n v="142.80000000000001"/>
    <x v="400"/>
    <x v="120"/>
    <s v="Garnerport"/>
    <x v="0"/>
    <x v="4"/>
    <x v="2"/>
    <x v="1"/>
    <n v="23.8"/>
    <n v="2.4"/>
    <n v="5.36"/>
  </r>
  <r>
    <n v="6335"/>
    <x v="274"/>
    <n v="6722"/>
    <n v="625"/>
    <n v="6"/>
    <n v="107.88"/>
    <x v="344"/>
    <x v="84"/>
    <s v="East Henry"/>
    <x v="0"/>
    <x v="0"/>
    <x v="0"/>
    <x v="1"/>
    <n v="17.98"/>
    <n v="3.79"/>
    <n v="8.48"/>
  </r>
  <r>
    <n v="6417"/>
    <x v="308"/>
    <n v="9001"/>
    <n v="737"/>
    <n v="6"/>
    <n v="142.80000000000001"/>
    <x v="235"/>
    <x v="156"/>
    <s v="Port Zachary"/>
    <x v="0"/>
    <x v="4"/>
    <x v="2"/>
    <x v="1"/>
    <n v="23.8"/>
    <n v="2.4"/>
    <n v="5.36"/>
  </r>
  <r>
    <n v="8505"/>
    <x v="29"/>
    <n v="3576"/>
    <n v="653"/>
    <n v="6"/>
    <n v="40.92"/>
    <x v="476"/>
    <x v="0"/>
    <s v="Waltonmouth"/>
    <x v="1"/>
    <x v="2"/>
    <x v="4"/>
    <x v="0"/>
    <n v="6.82"/>
    <n v="2.2799999999999998"/>
    <n v="6.28"/>
  </r>
  <r>
    <n v="8565"/>
    <x v="128"/>
    <n v="2771"/>
    <n v="549"/>
    <n v="6"/>
    <n v="85.5"/>
    <x v="41"/>
    <x v="37"/>
    <s v="Lake Joshuaborough"/>
    <x v="0"/>
    <x v="0"/>
    <x v="3"/>
    <x v="0"/>
    <n v="14.25"/>
    <n v="3.12"/>
    <n v="9.08"/>
  </r>
  <r>
    <n v="6425"/>
    <x v="319"/>
    <n v="5216"/>
    <n v="890"/>
    <n v="6"/>
    <n v="168.24"/>
    <x v="244"/>
    <x v="65"/>
    <s v="Romerostad"/>
    <x v="1"/>
    <x v="0"/>
    <x v="1"/>
    <x v="1"/>
    <n v="28.04"/>
    <n v="3.37"/>
    <n v="2.1"/>
  </r>
  <r>
    <n v="6515"/>
    <x v="23"/>
    <n v="6137"/>
    <n v="106"/>
    <n v="6"/>
    <n v="113.16"/>
    <x v="91"/>
    <x v="78"/>
    <s v="Hillton"/>
    <x v="1"/>
    <x v="2"/>
    <x v="2"/>
    <x v="1"/>
    <n v="18.86"/>
    <n v="1.07"/>
    <n v="6.77"/>
  </r>
  <r>
    <n v="9736"/>
    <x v="19"/>
    <n v="3403"/>
    <n v="259"/>
    <n v="6"/>
    <n v="36.839999999999996"/>
    <x v="298"/>
    <x v="12"/>
    <s v="Brendaview"/>
    <x v="0"/>
    <x v="0"/>
    <x v="4"/>
    <x v="2"/>
    <n v="6.14"/>
    <n v="2.2999999999999998"/>
    <n v="7.78"/>
  </r>
  <r>
    <n v="7941"/>
    <x v="170"/>
    <n v="9369"/>
    <n v="677"/>
    <n v="6"/>
    <n v="34.32"/>
    <x v="227"/>
    <x v="29"/>
    <s v="Port Michele"/>
    <x v="1"/>
    <x v="3"/>
    <x v="1"/>
    <x v="0"/>
    <n v="5.72"/>
    <n v="1.28"/>
    <n v="3.05"/>
  </r>
  <r>
    <n v="8646"/>
    <x v="121"/>
    <n v="1004"/>
    <n v="251"/>
    <n v="6"/>
    <n v="64.56"/>
    <x v="394"/>
    <x v="198"/>
    <s v="West Melissaland"/>
    <x v="0"/>
    <x v="4"/>
    <x v="0"/>
    <x v="2"/>
    <n v="10.76"/>
    <n v="2.34"/>
    <n v="6.55"/>
  </r>
  <r>
    <n v="8903"/>
    <x v="17"/>
    <n v="4872"/>
    <n v="494"/>
    <n v="6"/>
    <n v="142.56"/>
    <x v="135"/>
    <x v="108"/>
    <s v="Vargasfurt"/>
    <x v="0"/>
    <x v="4"/>
    <x v="0"/>
    <x v="1"/>
    <n v="23.76"/>
    <n v="1.22"/>
    <n v="6.82"/>
  </r>
  <r>
    <n v="5018"/>
    <x v="72"/>
    <n v="9426"/>
    <n v="223"/>
    <n v="6"/>
    <n v="96.84"/>
    <x v="361"/>
    <x v="91"/>
    <s v="Herreraview"/>
    <x v="1"/>
    <x v="3"/>
    <x v="5"/>
    <x v="1"/>
    <n v="16.14"/>
    <n v="4.3600000000000003"/>
    <n v="2.31"/>
  </r>
  <r>
    <n v="6189"/>
    <x v="278"/>
    <n v="9807"/>
    <n v="574"/>
    <n v="6"/>
    <n v="96.66"/>
    <x v="133"/>
    <x v="107"/>
    <s v="Seanview"/>
    <x v="0"/>
    <x v="3"/>
    <x v="4"/>
    <x v="2"/>
    <n v="16.11"/>
    <n v="1.85"/>
    <n v="2.37"/>
  </r>
  <r>
    <n v="5639"/>
    <x v="247"/>
    <n v="7403"/>
    <n v="625"/>
    <n v="6"/>
    <n v="107.88"/>
    <x v="397"/>
    <x v="95"/>
    <s v="Hernandezmouth"/>
    <x v="0"/>
    <x v="0"/>
    <x v="0"/>
    <x v="1"/>
    <n v="17.98"/>
    <n v="3.79"/>
    <n v="8.48"/>
  </r>
  <r>
    <n v="7216"/>
    <x v="21"/>
    <n v="7968"/>
    <n v="223"/>
    <n v="6"/>
    <n v="96.84"/>
    <x v="284"/>
    <x v="175"/>
    <s v="West Kenneth"/>
    <x v="1"/>
    <x v="3"/>
    <x v="5"/>
    <x v="1"/>
    <n v="16.14"/>
    <n v="4.3600000000000003"/>
    <n v="2.31"/>
  </r>
  <r>
    <n v="6743"/>
    <x v="300"/>
    <n v="6342"/>
    <n v="494"/>
    <n v="6"/>
    <n v="142.56"/>
    <x v="281"/>
    <x v="174"/>
    <s v="Liberg"/>
    <x v="0"/>
    <x v="4"/>
    <x v="0"/>
    <x v="1"/>
    <n v="23.76"/>
    <n v="1.22"/>
    <n v="6.82"/>
  </r>
  <r>
    <n v="5244"/>
    <x v="246"/>
    <n v="2863"/>
    <n v="259"/>
    <n v="6"/>
    <n v="36.839999999999996"/>
    <x v="25"/>
    <x v="24"/>
    <s v="New Matthew"/>
    <x v="0"/>
    <x v="0"/>
    <x v="4"/>
    <x v="2"/>
    <n v="6.14"/>
    <n v="2.2999999999999998"/>
    <n v="7.78"/>
  </r>
  <r>
    <n v="9625"/>
    <x v="61"/>
    <n v="2800"/>
    <n v="223"/>
    <n v="6"/>
    <n v="96.84"/>
    <x v="144"/>
    <x v="110"/>
    <s v="New Shannon"/>
    <x v="1"/>
    <x v="3"/>
    <x v="5"/>
    <x v="1"/>
    <n v="16.14"/>
    <n v="4.3600000000000003"/>
    <n v="2.31"/>
  </r>
  <r>
    <n v="6866"/>
    <x v="203"/>
    <n v="7779"/>
    <n v="625"/>
    <n v="6"/>
    <n v="107.88"/>
    <x v="282"/>
    <x v="24"/>
    <s v="Thomasfort"/>
    <x v="0"/>
    <x v="0"/>
    <x v="0"/>
    <x v="1"/>
    <n v="17.98"/>
    <n v="3.79"/>
    <n v="8.48"/>
  </r>
  <r>
    <n v="9200"/>
    <x v="330"/>
    <n v="5111"/>
    <n v="259"/>
    <n v="6"/>
    <n v="36.839999999999996"/>
    <x v="192"/>
    <x v="118"/>
    <s v="East Johnton"/>
    <x v="1"/>
    <x v="0"/>
    <x v="4"/>
    <x v="2"/>
    <n v="6.14"/>
    <n v="2.2999999999999998"/>
    <n v="7.78"/>
  </r>
  <r>
    <n v="5131"/>
    <x v="137"/>
    <n v="5132"/>
    <n v="654"/>
    <n v="6"/>
    <n v="79.62"/>
    <x v="445"/>
    <x v="118"/>
    <s v="Christopherburgh"/>
    <x v="0"/>
    <x v="3"/>
    <x v="0"/>
    <x v="2"/>
    <n v="13.27"/>
    <n v="2.27"/>
    <n v="9.16"/>
  </r>
  <r>
    <n v="8331"/>
    <x v="195"/>
    <n v="4965"/>
    <n v="494"/>
    <n v="6"/>
    <n v="142.56"/>
    <x v="311"/>
    <x v="94"/>
    <s v="West Jose"/>
    <x v="0"/>
    <x v="4"/>
    <x v="0"/>
    <x v="1"/>
    <n v="23.76"/>
    <n v="1.22"/>
    <n v="6.82"/>
  </r>
  <r>
    <n v="6538"/>
    <x v="70"/>
    <n v="9568"/>
    <n v="670"/>
    <n v="6"/>
    <n v="158.04"/>
    <x v="291"/>
    <x v="178"/>
    <s v="North Ian"/>
    <x v="0"/>
    <x v="4"/>
    <x v="3"/>
    <x v="1"/>
    <n v="26.34"/>
    <n v="3.85"/>
    <n v="9.32"/>
  </r>
  <r>
    <n v="7591"/>
    <x v="140"/>
    <n v="6359"/>
    <n v="106"/>
    <n v="6"/>
    <n v="113.16"/>
    <x v="385"/>
    <x v="120"/>
    <s v="Reidtown"/>
    <x v="0"/>
    <x v="2"/>
    <x v="2"/>
    <x v="1"/>
    <n v="18.86"/>
    <n v="1.07"/>
    <n v="6.77"/>
  </r>
  <r>
    <n v="6622"/>
    <x v="199"/>
    <n v="2262"/>
    <n v="223"/>
    <n v="6"/>
    <n v="96.84"/>
    <x v="360"/>
    <x v="109"/>
    <s v="West Margarettown"/>
    <x v="1"/>
    <x v="3"/>
    <x v="5"/>
    <x v="1"/>
    <n v="16.14"/>
    <n v="4.3600000000000003"/>
    <n v="2.31"/>
  </r>
  <r>
    <n v="5822"/>
    <x v="265"/>
    <n v="9210"/>
    <n v="169"/>
    <n v="6"/>
    <n v="158.46"/>
    <x v="107"/>
    <x v="88"/>
    <s v="Aaronside"/>
    <x v="0"/>
    <x v="0"/>
    <x v="0"/>
    <x v="0"/>
    <n v="26.41"/>
    <n v="2.2999999999999998"/>
    <n v="6.3"/>
  </r>
  <r>
    <n v="5315"/>
    <x v="352"/>
    <n v="9518"/>
    <n v="574"/>
    <n v="6"/>
    <n v="96.66"/>
    <x v="33"/>
    <x v="31"/>
    <s v="Nicholsstad"/>
    <x v="0"/>
    <x v="3"/>
    <x v="4"/>
    <x v="2"/>
    <n v="16.11"/>
    <n v="1.85"/>
    <n v="2.37"/>
  </r>
  <r>
    <n v="9293"/>
    <x v="266"/>
    <n v="3584"/>
    <n v="106"/>
    <n v="6"/>
    <n v="113.16"/>
    <x v="92"/>
    <x v="79"/>
    <s v="South Jeromeborough"/>
    <x v="0"/>
    <x v="2"/>
    <x v="2"/>
    <x v="1"/>
    <n v="18.86"/>
    <n v="1.07"/>
    <n v="6.77"/>
  </r>
  <r>
    <n v="8420"/>
    <x v="146"/>
    <n v="3584"/>
    <n v="295"/>
    <n v="6"/>
    <n v="164.52"/>
    <x v="92"/>
    <x v="79"/>
    <s v="South Jeromeborough"/>
    <x v="0"/>
    <x v="3"/>
    <x v="3"/>
    <x v="2"/>
    <n v="27.42"/>
    <n v="1.54"/>
    <n v="4.1399999999999997"/>
  </r>
  <r>
    <n v="5419"/>
    <x v="18"/>
    <n v="3506"/>
    <n v="232"/>
    <n v="6"/>
    <n v="165.18"/>
    <x v="400"/>
    <x v="120"/>
    <s v="Garnerport"/>
    <x v="0"/>
    <x v="1"/>
    <x v="2"/>
    <x v="0"/>
    <n v="27.53"/>
    <n v="1.27"/>
    <n v="3.87"/>
  </r>
  <r>
    <n v="9330"/>
    <x v="43"/>
    <n v="1980"/>
    <n v="494"/>
    <n v="6"/>
    <n v="142.56"/>
    <x v="329"/>
    <x v="122"/>
    <s v="Jonburgh"/>
    <x v="0"/>
    <x v="4"/>
    <x v="0"/>
    <x v="1"/>
    <n v="23.76"/>
    <n v="1.22"/>
    <n v="6.82"/>
  </r>
  <r>
    <n v="9586"/>
    <x v="135"/>
    <n v="2494"/>
    <n v="549"/>
    <n v="6"/>
    <n v="85.5"/>
    <x v="204"/>
    <x v="143"/>
    <s v="East Kyleside"/>
    <x v="1"/>
    <x v="0"/>
    <x v="3"/>
    <x v="0"/>
    <n v="14.25"/>
    <n v="3.12"/>
    <n v="9.08"/>
  </r>
  <r>
    <n v="6997"/>
    <x v="309"/>
    <n v="7755"/>
    <n v="654"/>
    <n v="6"/>
    <n v="79.62"/>
    <x v="288"/>
    <x v="132"/>
    <s v="New Kenneth"/>
    <x v="0"/>
    <x v="3"/>
    <x v="0"/>
    <x v="2"/>
    <n v="13.27"/>
    <n v="2.27"/>
    <n v="9.16"/>
  </r>
  <r>
    <n v="6860"/>
    <x v="342"/>
    <n v="9596"/>
    <n v="494"/>
    <n v="6"/>
    <n v="142.56"/>
    <x v="278"/>
    <x v="17"/>
    <s v="South Earlport"/>
    <x v="1"/>
    <x v="4"/>
    <x v="0"/>
    <x v="1"/>
    <n v="23.76"/>
    <n v="1.22"/>
    <n v="6.82"/>
  </r>
  <r>
    <n v="9877"/>
    <x v="62"/>
    <n v="8325"/>
    <n v="295"/>
    <n v="6"/>
    <n v="164.52"/>
    <x v="312"/>
    <x v="85"/>
    <s v="Davisbury"/>
    <x v="1"/>
    <x v="3"/>
    <x v="3"/>
    <x v="2"/>
    <n v="27.42"/>
    <n v="1.54"/>
    <n v="4.1399999999999997"/>
  </r>
  <r>
    <n v="5422"/>
    <x v="174"/>
    <n v="4494"/>
    <n v="574"/>
    <n v="6"/>
    <n v="96.66"/>
    <x v="314"/>
    <x v="111"/>
    <s v="Valerieshire"/>
    <x v="0"/>
    <x v="3"/>
    <x v="4"/>
    <x v="2"/>
    <n v="16.11"/>
    <n v="1.85"/>
    <n v="2.37"/>
  </r>
  <r>
    <n v="7451"/>
    <x v="47"/>
    <n v="6097"/>
    <n v="169"/>
    <n v="6"/>
    <n v="158.46"/>
    <x v="239"/>
    <x v="159"/>
    <s v="Port Sherrytown"/>
    <x v="0"/>
    <x v="0"/>
    <x v="0"/>
    <x v="0"/>
    <n v="26.41"/>
    <n v="2.2999999999999998"/>
    <n v="6.3"/>
  </r>
  <r>
    <n v="7743"/>
    <x v="257"/>
    <n v="9680"/>
    <n v="549"/>
    <n v="6"/>
    <n v="85.5"/>
    <x v="382"/>
    <x v="143"/>
    <s v="Parrishside"/>
    <x v="0"/>
    <x v="0"/>
    <x v="3"/>
    <x v="0"/>
    <n v="14.25"/>
    <n v="3.12"/>
    <n v="9.08"/>
  </r>
  <r>
    <n v="5386"/>
    <x v="8"/>
    <n v="1004"/>
    <n v="259"/>
    <n v="6"/>
    <n v="36.839999999999996"/>
    <x v="394"/>
    <x v="198"/>
    <s v="West Melissaland"/>
    <x v="0"/>
    <x v="0"/>
    <x v="4"/>
    <x v="2"/>
    <n v="6.14"/>
    <n v="2.2999999999999998"/>
    <n v="7.78"/>
  </r>
  <r>
    <n v="9531"/>
    <x v="111"/>
    <n v="5770"/>
    <n v="251"/>
    <n v="6"/>
    <n v="64.56"/>
    <x v="216"/>
    <x v="148"/>
    <s v="Port Michaelville"/>
    <x v="0"/>
    <x v="4"/>
    <x v="0"/>
    <x v="2"/>
    <n v="10.76"/>
    <n v="2.34"/>
    <n v="6.55"/>
  </r>
  <r>
    <n v="6850"/>
    <x v="21"/>
    <n v="3551"/>
    <n v="106"/>
    <n v="6"/>
    <n v="113.16"/>
    <x v="308"/>
    <x v="11"/>
    <s v="Port James"/>
    <x v="0"/>
    <x v="2"/>
    <x v="2"/>
    <x v="1"/>
    <n v="18.86"/>
    <n v="1.07"/>
    <n v="6.77"/>
  </r>
  <r>
    <n v="7594"/>
    <x v="149"/>
    <n v="6138"/>
    <n v="670"/>
    <n v="6"/>
    <n v="158.04"/>
    <x v="114"/>
    <x v="94"/>
    <s v="New Kimberly"/>
    <x v="1"/>
    <x v="4"/>
    <x v="3"/>
    <x v="1"/>
    <n v="26.34"/>
    <n v="3.85"/>
    <n v="9.32"/>
  </r>
  <r>
    <n v="9179"/>
    <x v="92"/>
    <n v="2304"/>
    <n v="232"/>
    <n v="6"/>
    <n v="165.18"/>
    <x v="374"/>
    <x v="193"/>
    <s v="Lake Kaylaview"/>
    <x v="0"/>
    <x v="1"/>
    <x v="2"/>
    <x v="0"/>
    <n v="27.53"/>
    <n v="1.27"/>
    <n v="3.87"/>
  </r>
  <r>
    <n v="9729"/>
    <x v="299"/>
    <n v="7497"/>
    <n v="737"/>
    <n v="6"/>
    <n v="142.80000000000001"/>
    <x v="219"/>
    <x v="106"/>
    <s v="New Charlesfurt"/>
    <x v="0"/>
    <x v="4"/>
    <x v="2"/>
    <x v="1"/>
    <n v="23.8"/>
    <n v="2.4"/>
    <n v="5.36"/>
  </r>
  <r>
    <n v="9953"/>
    <x v="245"/>
    <n v="9582"/>
    <n v="494"/>
    <n v="6"/>
    <n v="142.56"/>
    <x v="240"/>
    <x v="32"/>
    <s v="Petersonport"/>
    <x v="1"/>
    <x v="4"/>
    <x v="0"/>
    <x v="1"/>
    <n v="23.76"/>
    <n v="1.22"/>
    <n v="6.82"/>
  </r>
  <r>
    <n v="8462"/>
    <x v="110"/>
    <n v="1883"/>
    <n v="737"/>
    <n v="6"/>
    <n v="142.80000000000001"/>
    <x v="31"/>
    <x v="19"/>
    <s v="Alexiston"/>
    <x v="1"/>
    <x v="4"/>
    <x v="2"/>
    <x v="1"/>
    <n v="23.8"/>
    <n v="2.4"/>
    <n v="5.36"/>
  </r>
  <r>
    <n v="8443"/>
    <x v="167"/>
    <n v="4378"/>
    <n v="295"/>
    <n v="6"/>
    <n v="164.52"/>
    <x v="437"/>
    <x v="208"/>
    <s v="Stephaniechester"/>
    <x v="0"/>
    <x v="3"/>
    <x v="3"/>
    <x v="2"/>
    <n v="27.42"/>
    <n v="1.54"/>
    <n v="4.1399999999999997"/>
  </r>
  <r>
    <n v="5087"/>
    <x v="72"/>
    <n v="4838"/>
    <n v="574"/>
    <n v="6"/>
    <n v="96.66"/>
    <x v="86"/>
    <x v="73"/>
    <s v="Myersberg"/>
    <x v="0"/>
    <x v="3"/>
    <x v="4"/>
    <x v="2"/>
    <n v="16.11"/>
    <n v="1.85"/>
    <n v="2.37"/>
  </r>
  <r>
    <n v="7790"/>
    <x v="207"/>
    <n v="4569"/>
    <n v="694"/>
    <n v="14"/>
    <n v="167.72"/>
    <x v="217"/>
    <x v="89"/>
    <s v="East Bryan"/>
    <x v="0"/>
    <x v="1"/>
    <x v="1"/>
    <x v="1"/>
    <n v="11.98"/>
    <n v="2.4900000000000002"/>
    <n v="9.2899999999999991"/>
  </r>
  <r>
    <n v="8633"/>
    <x v="96"/>
    <n v="9610"/>
    <n v="600"/>
    <n v="11"/>
    <n v="62.48"/>
    <x v="477"/>
    <x v="109"/>
    <s v="Bakerville"/>
    <x v="0"/>
    <x v="1"/>
    <x v="4"/>
    <x v="2"/>
    <n v="5.68"/>
    <n v="3.95"/>
    <n v="3.74"/>
  </r>
  <r>
    <n v="7435"/>
    <x v="29"/>
    <n v="8417"/>
    <n v="232"/>
    <n v="15"/>
    <n v="412.95000000000005"/>
    <x v="136"/>
    <x v="109"/>
    <s v="Lake Todd"/>
    <x v="1"/>
    <x v="1"/>
    <x v="2"/>
    <x v="0"/>
    <n v="27.53"/>
    <n v="1.27"/>
    <n v="3.87"/>
  </r>
  <r>
    <n v="8656"/>
    <x v="84"/>
    <n v="7400"/>
    <n v="394"/>
    <n v="13"/>
    <n v="310.7"/>
    <x v="285"/>
    <x v="90"/>
    <s v="Popechester"/>
    <x v="0"/>
    <x v="2"/>
    <x v="3"/>
    <x v="2"/>
    <n v="23.9"/>
    <n v="2.15"/>
    <n v="9.31"/>
  </r>
  <r>
    <n v="8207"/>
    <x v="106"/>
    <n v="9610"/>
    <n v="394"/>
    <n v="17"/>
    <n v="406.29999999999995"/>
    <x v="477"/>
    <x v="109"/>
    <s v="Bakerville"/>
    <x v="0"/>
    <x v="2"/>
    <x v="3"/>
    <x v="2"/>
    <n v="23.9"/>
    <n v="2.15"/>
    <n v="9.31"/>
  </r>
  <r>
    <n v="5338"/>
    <x v="177"/>
    <n v="3900"/>
    <n v="232"/>
    <n v="18"/>
    <n v="495.54"/>
    <x v="478"/>
    <x v="112"/>
    <s v="East Christopherport"/>
    <x v="0"/>
    <x v="1"/>
    <x v="2"/>
    <x v="0"/>
    <n v="27.53"/>
    <n v="1.27"/>
    <n v="3.87"/>
  </r>
  <r>
    <n v="6402"/>
    <x v="108"/>
    <n v="2716"/>
    <n v="232"/>
    <n v="15"/>
    <n v="412.95000000000005"/>
    <x v="207"/>
    <x v="128"/>
    <s v="Christopherborough"/>
    <x v="0"/>
    <x v="1"/>
    <x v="2"/>
    <x v="0"/>
    <n v="27.53"/>
    <n v="1.27"/>
    <n v="3.87"/>
  </r>
  <r>
    <n v="9317"/>
    <x v="77"/>
    <n v="4569"/>
    <n v="106"/>
    <n v="10"/>
    <n v="188.6"/>
    <x v="217"/>
    <x v="89"/>
    <s v="East Bryan"/>
    <x v="0"/>
    <x v="2"/>
    <x v="2"/>
    <x v="1"/>
    <n v="18.86"/>
    <n v="1.07"/>
    <n v="6.77"/>
  </r>
  <r>
    <n v="6225"/>
    <x v="219"/>
    <n v="2470"/>
    <n v="600"/>
    <n v="11"/>
    <n v="62.48"/>
    <x v="324"/>
    <x v="35"/>
    <s v="Danielleberg"/>
    <x v="0"/>
    <x v="1"/>
    <x v="4"/>
    <x v="2"/>
    <n v="5.68"/>
    <n v="3.95"/>
    <n v="3.74"/>
  </r>
  <r>
    <n v="7806"/>
    <x v="157"/>
    <n v="9905"/>
    <n v="106"/>
    <n v="13"/>
    <n v="245.18"/>
    <x v="393"/>
    <x v="175"/>
    <s v="Meyersburgh"/>
    <x v="0"/>
    <x v="2"/>
    <x v="2"/>
    <x v="1"/>
    <n v="18.86"/>
    <n v="1.07"/>
    <n v="6.77"/>
  </r>
  <r>
    <n v="5060"/>
    <x v="110"/>
    <n v="2501"/>
    <n v="694"/>
    <n v="11"/>
    <n v="131.78"/>
    <x v="166"/>
    <x v="89"/>
    <s v="West Andreastad"/>
    <x v="0"/>
    <x v="1"/>
    <x v="1"/>
    <x v="1"/>
    <n v="11.98"/>
    <n v="2.4900000000000002"/>
    <n v="9.2899999999999991"/>
  </r>
  <r>
    <n v="6953"/>
    <x v="270"/>
    <n v="2182"/>
    <n v="600"/>
    <n v="15"/>
    <n v="85.199999999999989"/>
    <x v="479"/>
    <x v="212"/>
    <s v="Walkermouth"/>
    <x v="0"/>
    <x v="1"/>
    <x v="4"/>
    <x v="2"/>
    <n v="5.68"/>
    <n v="3.95"/>
    <n v="3.74"/>
  </r>
  <r>
    <n v="8023"/>
    <x v="83"/>
    <n v="9388"/>
    <n v="232"/>
    <n v="14"/>
    <n v="385.42"/>
    <x v="328"/>
    <x v="188"/>
    <s v="New Lindafort"/>
    <x v="0"/>
    <x v="1"/>
    <x v="2"/>
    <x v="0"/>
    <n v="27.53"/>
    <n v="1.27"/>
    <n v="3.87"/>
  </r>
  <r>
    <n v="8374"/>
    <x v="99"/>
    <n v="9749"/>
    <n v="694"/>
    <n v="18"/>
    <n v="215.64000000000001"/>
    <x v="154"/>
    <x v="74"/>
    <s v="Port Tylerton"/>
    <x v="0"/>
    <x v="1"/>
    <x v="1"/>
    <x v="1"/>
    <n v="11.98"/>
    <n v="2.4900000000000002"/>
    <n v="9.2899999999999991"/>
  </r>
  <r>
    <n v="5998"/>
    <x v="78"/>
    <n v="2506"/>
    <n v="694"/>
    <n v="10"/>
    <n v="119.80000000000001"/>
    <x v="480"/>
    <x v="3"/>
    <s v="South Rachel"/>
    <x v="0"/>
    <x v="1"/>
    <x v="1"/>
    <x v="1"/>
    <n v="11.98"/>
    <n v="2.4900000000000002"/>
    <n v="9.2899999999999991"/>
  </r>
  <r>
    <n v="6277"/>
    <x v="220"/>
    <n v="7408"/>
    <n v="694"/>
    <n v="10"/>
    <n v="119.80000000000001"/>
    <x v="129"/>
    <x v="104"/>
    <s v="New Michaelfurt"/>
    <x v="0"/>
    <x v="1"/>
    <x v="1"/>
    <x v="1"/>
    <n v="11.98"/>
    <n v="2.4900000000000002"/>
    <n v="9.2899999999999991"/>
  </r>
  <r>
    <n v="8030"/>
    <x v="257"/>
    <n v="7062"/>
    <n v="653"/>
    <n v="18"/>
    <n v="122.76"/>
    <x v="471"/>
    <x v="200"/>
    <s v="East Benjamin"/>
    <x v="0"/>
    <x v="2"/>
    <x v="4"/>
    <x v="0"/>
    <n v="6.82"/>
    <n v="2.2799999999999998"/>
    <n v="6.28"/>
  </r>
  <r>
    <n v="6561"/>
    <x v="171"/>
    <n v="2089"/>
    <n v="232"/>
    <n v="11"/>
    <n v="302.83000000000004"/>
    <x v="181"/>
    <x v="16"/>
    <s v="West Dannymouth"/>
    <x v="0"/>
    <x v="1"/>
    <x v="2"/>
    <x v="0"/>
    <n v="27.53"/>
    <n v="1.27"/>
    <n v="3.87"/>
  </r>
  <r>
    <n v="6022"/>
    <x v="284"/>
    <n v="3213"/>
    <n v="653"/>
    <n v="17"/>
    <n v="115.94"/>
    <x v="289"/>
    <x v="129"/>
    <s v="Khanchester"/>
    <x v="1"/>
    <x v="2"/>
    <x v="4"/>
    <x v="0"/>
    <n v="6.82"/>
    <n v="2.2799999999999998"/>
    <n v="6.28"/>
  </r>
  <r>
    <n v="5013"/>
    <x v="222"/>
    <n v="2729"/>
    <n v="694"/>
    <n v="13"/>
    <n v="155.74"/>
    <x v="371"/>
    <x v="158"/>
    <s v="East Megan"/>
    <x v="0"/>
    <x v="1"/>
    <x v="1"/>
    <x v="1"/>
    <n v="11.98"/>
    <n v="2.4900000000000002"/>
    <n v="9.2899999999999991"/>
  </r>
  <r>
    <n v="7045"/>
    <x v="223"/>
    <n v="9749"/>
    <n v="106"/>
    <n v="14"/>
    <n v="264.03999999999996"/>
    <x v="154"/>
    <x v="74"/>
    <s v="Port Tylerton"/>
    <x v="0"/>
    <x v="2"/>
    <x v="2"/>
    <x v="1"/>
    <n v="18.86"/>
    <n v="1.07"/>
    <n v="6.77"/>
  </r>
  <r>
    <n v="7403"/>
    <x v="282"/>
    <n v="9348"/>
    <n v="694"/>
    <n v="16"/>
    <n v="191.68"/>
    <x v="170"/>
    <x v="130"/>
    <s v="New Stevenport"/>
    <x v="0"/>
    <x v="1"/>
    <x v="1"/>
    <x v="1"/>
    <n v="11.98"/>
    <n v="2.4900000000000002"/>
    <n v="9.2899999999999991"/>
  </r>
  <r>
    <n v="9973"/>
    <x v="105"/>
    <n v="7244"/>
    <n v="232"/>
    <n v="12"/>
    <n v="330.36"/>
    <x v="392"/>
    <x v="202"/>
    <s v="Cainland"/>
    <x v="0"/>
    <x v="1"/>
    <x v="2"/>
    <x v="0"/>
    <n v="27.53"/>
    <n v="1.27"/>
    <n v="3.87"/>
  </r>
  <r>
    <n v="5292"/>
    <x v="215"/>
    <n v="9771"/>
    <n v="106"/>
    <n v="14"/>
    <n v="264.03999999999996"/>
    <x v="444"/>
    <x v="42"/>
    <s v="Blairfort"/>
    <x v="0"/>
    <x v="2"/>
    <x v="2"/>
    <x v="1"/>
    <n v="18.86"/>
    <n v="1.07"/>
    <n v="6.77"/>
  </r>
  <r>
    <n v="6560"/>
    <x v="111"/>
    <n v="4321"/>
    <n v="394"/>
    <n v="14"/>
    <n v="334.59999999999997"/>
    <x v="261"/>
    <x v="54"/>
    <s v="Bryanfurt"/>
    <x v="1"/>
    <x v="2"/>
    <x v="3"/>
    <x v="2"/>
    <n v="23.9"/>
    <n v="2.15"/>
    <n v="9.31"/>
  </r>
  <r>
    <n v="9216"/>
    <x v="210"/>
    <n v="4450"/>
    <n v="106"/>
    <n v="17"/>
    <n v="320.62"/>
    <x v="383"/>
    <x v="16"/>
    <s v="North Sarahstad"/>
    <x v="0"/>
    <x v="2"/>
    <x v="2"/>
    <x v="1"/>
    <n v="18.86"/>
    <n v="1.07"/>
    <n v="6.77"/>
  </r>
  <r>
    <n v="9750"/>
    <x v="72"/>
    <n v="1011"/>
    <n v="394"/>
    <n v="11"/>
    <n v="262.89999999999998"/>
    <x v="254"/>
    <x v="39"/>
    <s v="East Jamesmouth"/>
    <x v="0"/>
    <x v="2"/>
    <x v="3"/>
    <x v="2"/>
    <n v="23.9"/>
    <n v="2.15"/>
    <n v="9.31"/>
  </r>
  <r>
    <n v="7315"/>
    <x v="167"/>
    <n v="5064"/>
    <n v="694"/>
    <n v="17"/>
    <n v="203.66"/>
    <x v="142"/>
    <x v="20"/>
    <s v="South Joshuachester"/>
    <x v="0"/>
    <x v="1"/>
    <x v="1"/>
    <x v="1"/>
    <n v="11.98"/>
    <n v="2.4900000000000002"/>
    <n v="9.2899999999999991"/>
  </r>
  <r>
    <n v="8821"/>
    <x v="250"/>
    <n v="5208"/>
    <n v="653"/>
    <n v="18"/>
    <n v="122.76"/>
    <x v="364"/>
    <x v="172"/>
    <s v="Port Paulstad"/>
    <x v="0"/>
    <x v="2"/>
    <x v="4"/>
    <x v="0"/>
    <n v="6.82"/>
    <n v="2.2799999999999998"/>
    <n v="6.28"/>
  </r>
  <r>
    <n v="9019"/>
    <x v="8"/>
    <n v="7087"/>
    <n v="653"/>
    <n v="15"/>
    <n v="102.30000000000001"/>
    <x v="339"/>
    <x v="150"/>
    <s v="Karenmouth"/>
    <x v="1"/>
    <x v="2"/>
    <x v="4"/>
    <x v="0"/>
    <n v="6.82"/>
    <n v="2.2799999999999998"/>
    <n v="6.28"/>
  </r>
  <r>
    <n v="8338"/>
    <x v="97"/>
    <n v="6431"/>
    <n v="232"/>
    <n v="17"/>
    <n v="468.01"/>
    <x v="99"/>
    <x v="83"/>
    <s v="Port Elizabeth"/>
    <x v="1"/>
    <x v="1"/>
    <x v="2"/>
    <x v="0"/>
    <n v="27.53"/>
    <n v="1.27"/>
    <n v="3.87"/>
  </r>
  <r>
    <n v="8005"/>
    <x v="157"/>
    <n v="3190"/>
    <n v="394"/>
    <n v="16"/>
    <n v="382.4"/>
    <x v="98"/>
    <x v="82"/>
    <s v="Frankside"/>
    <x v="0"/>
    <x v="2"/>
    <x v="3"/>
    <x v="2"/>
    <n v="23.9"/>
    <n v="2.15"/>
    <n v="9.31"/>
  </r>
  <r>
    <n v="5114"/>
    <x v="64"/>
    <n v="9945"/>
    <n v="653"/>
    <n v="10"/>
    <n v="68.2"/>
    <x v="318"/>
    <x v="183"/>
    <s v="Cindyberg"/>
    <x v="1"/>
    <x v="2"/>
    <x v="4"/>
    <x v="0"/>
    <n v="6.82"/>
    <n v="2.2799999999999998"/>
    <n v="6.28"/>
  </r>
  <r>
    <n v="5197"/>
    <x v="95"/>
    <n v="5681"/>
    <n v="694"/>
    <n v="10"/>
    <n v="119.80000000000001"/>
    <x v="457"/>
    <x v="62"/>
    <s v="Jeffmouth"/>
    <x v="0"/>
    <x v="1"/>
    <x v="1"/>
    <x v="1"/>
    <n v="11.98"/>
    <n v="2.4900000000000002"/>
    <n v="9.2899999999999991"/>
  </r>
  <r>
    <n v="6130"/>
    <x v="38"/>
    <n v="7991"/>
    <n v="600"/>
    <n v="18"/>
    <n v="102.24"/>
    <x v="362"/>
    <x v="132"/>
    <s v="East Shannonville"/>
    <x v="0"/>
    <x v="1"/>
    <x v="4"/>
    <x v="2"/>
    <n v="5.68"/>
    <n v="3.95"/>
    <n v="3.74"/>
  </r>
  <r>
    <n v="7086"/>
    <x v="353"/>
    <n v="6450"/>
    <n v="600"/>
    <n v="13"/>
    <n v="73.84"/>
    <x v="377"/>
    <x v="137"/>
    <s v="North Baileyville"/>
    <x v="0"/>
    <x v="1"/>
    <x v="4"/>
    <x v="2"/>
    <n v="5.68"/>
    <n v="3.95"/>
    <n v="3.74"/>
  </r>
  <r>
    <n v="7557"/>
    <x v="332"/>
    <n v="9427"/>
    <n v="694"/>
    <n v="14"/>
    <n v="167.72"/>
    <x v="138"/>
    <x v="111"/>
    <s v="Lake Jonathan"/>
    <x v="1"/>
    <x v="1"/>
    <x v="1"/>
    <x v="1"/>
    <n v="11.98"/>
    <n v="2.4900000000000002"/>
    <n v="9.2899999999999991"/>
  </r>
  <r>
    <n v="6794"/>
    <x v="172"/>
    <n v="2726"/>
    <n v="106"/>
    <n v="15"/>
    <n v="282.89999999999998"/>
    <x v="218"/>
    <x v="25"/>
    <s v="North Amy"/>
    <x v="0"/>
    <x v="2"/>
    <x v="2"/>
    <x v="1"/>
    <n v="18.86"/>
    <n v="1.07"/>
    <n v="6.77"/>
  </r>
  <r>
    <n v="7817"/>
    <x v="9"/>
    <n v="7873"/>
    <n v="600"/>
    <n v="19"/>
    <n v="107.91999999999999"/>
    <x v="64"/>
    <x v="57"/>
    <s v="Christopherside"/>
    <x v="0"/>
    <x v="1"/>
    <x v="4"/>
    <x v="2"/>
    <n v="5.68"/>
    <n v="3.95"/>
    <n v="3.74"/>
  </r>
  <r>
    <n v="7730"/>
    <x v="111"/>
    <n v="9658"/>
    <n v="232"/>
    <n v="13"/>
    <n v="357.89"/>
    <x v="322"/>
    <x v="185"/>
    <s v="Davidton"/>
    <x v="1"/>
    <x v="1"/>
    <x v="2"/>
    <x v="0"/>
    <n v="27.53"/>
    <n v="1.27"/>
    <n v="3.87"/>
  </r>
  <r>
    <n v="7740"/>
    <x v="55"/>
    <n v="7415"/>
    <n v="600"/>
    <n v="15"/>
    <n v="85.199999999999989"/>
    <x v="434"/>
    <x v="207"/>
    <s v="Melissahaven"/>
    <x v="0"/>
    <x v="1"/>
    <x v="4"/>
    <x v="2"/>
    <n v="5.68"/>
    <n v="3.95"/>
    <n v="3.74"/>
  </r>
  <r>
    <n v="5746"/>
    <x v="311"/>
    <n v="3645"/>
    <n v="694"/>
    <n v="16"/>
    <n v="191.68"/>
    <x v="237"/>
    <x v="158"/>
    <s v="Meredithside"/>
    <x v="1"/>
    <x v="1"/>
    <x v="1"/>
    <x v="1"/>
    <n v="11.98"/>
    <n v="2.4900000000000002"/>
    <n v="9.2899999999999991"/>
  </r>
  <r>
    <n v="6054"/>
    <x v="32"/>
    <n v="8140"/>
    <n v="232"/>
    <n v="15"/>
    <n v="412.95000000000005"/>
    <x v="161"/>
    <x v="125"/>
    <s v="North Ericaton"/>
    <x v="0"/>
    <x v="1"/>
    <x v="2"/>
    <x v="0"/>
    <n v="27.53"/>
    <n v="1.27"/>
    <n v="3.87"/>
  </r>
  <r>
    <n v="5736"/>
    <x v="250"/>
    <n v="1695"/>
    <n v="694"/>
    <n v="15"/>
    <n v="179.70000000000002"/>
    <x v="205"/>
    <x v="126"/>
    <s v="Port Kaitlin"/>
    <x v="0"/>
    <x v="1"/>
    <x v="1"/>
    <x v="1"/>
    <n v="11.98"/>
    <n v="2.4900000000000002"/>
    <n v="9.2899999999999991"/>
  </r>
  <r>
    <n v="6712"/>
    <x v="71"/>
    <n v="3798"/>
    <n v="600"/>
    <n v="13"/>
    <n v="73.84"/>
    <x v="354"/>
    <x v="192"/>
    <s v="Nelsonland"/>
    <x v="0"/>
    <x v="1"/>
    <x v="4"/>
    <x v="2"/>
    <n v="5.68"/>
    <n v="3.95"/>
    <n v="3.74"/>
  </r>
  <r>
    <n v="5277"/>
    <x v="257"/>
    <n v="3551"/>
    <n v="694"/>
    <n v="17"/>
    <n v="203.66"/>
    <x v="308"/>
    <x v="11"/>
    <s v="Port James"/>
    <x v="0"/>
    <x v="1"/>
    <x v="1"/>
    <x v="1"/>
    <n v="11.98"/>
    <n v="2.4900000000000002"/>
    <n v="9.2899999999999991"/>
  </r>
  <r>
    <n v="6543"/>
    <x v="83"/>
    <n v="2863"/>
    <n v="394"/>
    <n v="12"/>
    <n v="286.79999999999995"/>
    <x v="25"/>
    <x v="24"/>
    <s v="New Matthew"/>
    <x v="0"/>
    <x v="2"/>
    <x v="3"/>
    <x v="2"/>
    <n v="23.9"/>
    <n v="2.15"/>
    <n v="9.31"/>
  </r>
  <r>
    <n v="8025"/>
    <x v="198"/>
    <n v="3617"/>
    <n v="653"/>
    <n v="14"/>
    <n v="95.48"/>
    <x v="191"/>
    <x v="60"/>
    <s v="New Yesenia"/>
    <x v="0"/>
    <x v="2"/>
    <x v="4"/>
    <x v="0"/>
    <n v="6.82"/>
    <n v="2.2799999999999998"/>
    <n v="6.28"/>
  </r>
  <r>
    <n v="9126"/>
    <x v="161"/>
    <n v="2742"/>
    <n v="106"/>
    <n v="11"/>
    <n v="207.45999999999998"/>
    <x v="171"/>
    <x v="125"/>
    <s v="Lake Jacquelineton"/>
    <x v="0"/>
    <x v="2"/>
    <x v="2"/>
    <x v="1"/>
    <n v="18.86"/>
    <n v="1.07"/>
    <n v="6.77"/>
  </r>
  <r>
    <n v="9763"/>
    <x v="254"/>
    <n v="2863"/>
    <n v="394"/>
    <n v="15"/>
    <n v="358.5"/>
    <x v="25"/>
    <x v="24"/>
    <s v="New Matthew"/>
    <x v="0"/>
    <x v="2"/>
    <x v="3"/>
    <x v="2"/>
    <n v="23.9"/>
    <n v="2.15"/>
    <n v="9.31"/>
  </r>
  <r>
    <n v="6509"/>
    <x v="2"/>
    <n v="1011"/>
    <n v="600"/>
    <n v="15"/>
    <n v="85.199999999999989"/>
    <x v="254"/>
    <x v="39"/>
    <s v="East Jamesmouth"/>
    <x v="0"/>
    <x v="1"/>
    <x v="4"/>
    <x v="2"/>
    <n v="5.68"/>
    <n v="3.95"/>
    <n v="3.74"/>
  </r>
  <r>
    <n v="5855"/>
    <x v="134"/>
    <n v="3305"/>
    <n v="106"/>
    <n v="10"/>
    <n v="188.6"/>
    <x v="370"/>
    <x v="196"/>
    <s v="Michaelland"/>
    <x v="1"/>
    <x v="2"/>
    <x v="2"/>
    <x v="1"/>
    <n v="18.86"/>
    <n v="1.07"/>
    <n v="6.77"/>
  </r>
  <r>
    <n v="8493"/>
    <x v="233"/>
    <n v="9016"/>
    <n v="106"/>
    <n v="18"/>
    <n v="339.48"/>
    <x v="103"/>
    <x v="50"/>
    <s v="Port Rachel"/>
    <x v="0"/>
    <x v="2"/>
    <x v="2"/>
    <x v="1"/>
    <n v="18.86"/>
    <n v="1.07"/>
    <n v="6.77"/>
  </r>
  <r>
    <n v="7703"/>
    <x v="101"/>
    <n v="1695"/>
    <n v="394"/>
    <n v="15"/>
    <n v="358.5"/>
    <x v="205"/>
    <x v="126"/>
    <s v="Port Kaitlin"/>
    <x v="0"/>
    <x v="2"/>
    <x v="3"/>
    <x v="2"/>
    <n v="23.9"/>
    <n v="2.15"/>
    <n v="9.31"/>
  </r>
  <r>
    <n v="5971"/>
    <x v="94"/>
    <n v="5004"/>
    <n v="106"/>
    <n v="12"/>
    <n v="226.32"/>
    <x v="251"/>
    <x v="123"/>
    <s v="Dunnton"/>
    <x v="0"/>
    <x v="2"/>
    <x v="2"/>
    <x v="1"/>
    <n v="18.86"/>
    <n v="1.07"/>
    <n v="6.77"/>
  </r>
  <r>
    <n v="8512"/>
    <x v="133"/>
    <n v="1833"/>
    <n v="653"/>
    <n v="19"/>
    <n v="129.58000000000001"/>
    <x v="310"/>
    <x v="137"/>
    <s v="East Sarahstad"/>
    <x v="0"/>
    <x v="2"/>
    <x v="4"/>
    <x v="0"/>
    <n v="6.82"/>
    <n v="2.2799999999999998"/>
    <n v="6.28"/>
  </r>
  <r>
    <n v="6932"/>
    <x v="291"/>
    <n v="9992"/>
    <n v="106"/>
    <n v="12"/>
    <n v="226.32"/>
    <x v="18"/>
    <x v="17"/>
    <s v="Daviston"/>
    <x v="0"/>
    <x v="2"/>
    <x v="2"/>
    <x v="1"/>
    <n v="18.86"/>
    <n v="1.07"/>
    <n v="6.77"/>
  </r>
  <r>
    <n v="8472"/>
    <x v="59"/>
    <n v="4146"/>
    <n v="232"/>
    <n v="18"/>
    <n v="495.54"/>
    <x v="316"/>
    <x v="6"/>
    <s v="Reedport"/>
    <x v="0"/>
    <x v="1"/>
    <x v="2"/>
    <x v="0"/>
    <n v="27.53"/>
    <n v="1.27"/>
    <n v="3.87"/>
  </r>
  <r>
    <n v="8569"/>
    <x v="226"/>
    <n v="6535"/>
    <n v="232"/>
    <n v="10"/>
    <n v="275.3"/>
    <x v="386"/>
    <x v="199"/>
    <s v="New Amber"/>
    <x v="1"/>
    <x v="1"/>
    <x v="2"/>
    <x v="0"/>
    <n v="27.53"/>
    <n v="1.27"/>
    <n v="3.87"/>
  </r>
  <r>
    <n v="6602"/>
    <x v="83"/>
    <n v="4590"/>
    <n v="394"/>
    <n v="18"/>
    <n v="430.2"/>
    <x v="309"/>
    <x v="47"/>
    <s v="Ortizside"/>
    <x v="0"/>
    <x v="2"/>
    <x v="3"/>
    <x v="2"/>
    <n v="23.9"/>
    <n v="2.15"/>
    <n v="9.31"/>
  </r>
  <r>
    <n v="7113"/>
    <x v="36"/>
    <n v="1587"/>
    <n v="232"/>
    <n v="18"/>
    <n v="495.54"/>
    <x v="363"/>
    <x v="27"/>
    <s v="New Jeffery"/>
    <x v="1"/>
    <x v="1"/>
    <x v="2"/>
    <x v="0"/>
    <n v="27.53"/>
    <n v="1.27"/>
    <n v="3.87"/>
  </r>
  <r>
    <n v="5982"/>
    <x v="55"/>
    <n v="7678"/>
    <n v="653"/>
    <n v="13"/>
    <n v="88.66"/>
    <x v="456"/>
    <x v="20"/>
    <s v="Kelleyhaven"/>
    <x v="1"/>
    <x v="2"/>
    <x v="4"/>
    <x v="0"/>
    <n v="6.82"/>
    <n v="2.2799999999999998"/>
    <n v="6.28"/>
  </r>
  <r>
    <n v="7179"/>
    <x v="63"/>
    <n v="4634"/>
    <n v="394"/>
    <n v="13"/>
    <n v="310.7"/>
    <x v="325"/>
    <x v="162"/>
    <s v="Port Jonathanport"/>
    <x v="1"/>
    <x v="2"/>
    <x v="3"/>
    <x v="2"/>
    <n v="23.9"/>
    <n v="2.15"/>
    <n v="9.31"/>
  </r>
  <r>
    <n v="8568"/>
    <x v="146"/>
    <n v="7054"/>
    <n v="394"/>
    <n v="10"/>
    <n v="239"/>
    <x v="300"/>
    <x v="181"/>
    <s v="North Christopherview"/>
    <x v="0"/>
    <x v="2"/>
    <x v="3"/>
    <x v="2"/>
    <n v="23.9"/>
    <n v="2.15"/>
    <n v="9.31"/>
  </r>
  <r>
    <n v="6066"/>
    <x v="191"/>
    <n v="1442"/>
    <n v="394"/>
    <n v="14"/>
    <n v="334.59999999999997"/>
    <x v="29"/>
    <x v="28"/>
    <s v="South Rebecca"/>
    <x v="0"/>
    <x v="2"/>
    <x v="3"/>
    <x v="2"/>
    <n v="23.9"/>
    <n v="2.15"/>
    <n v="9.31"/>
  </r>
  <r>
    <n v="9732"/>
    <x v="255"/>
    <n v="4768"/>
    <n v="694"/>
    <n v="11"/>
    <n v="131.78"/>
    <x v="290"/>
    <x v="177"/>
    <s v="Fergusonhaven"/>
    <x v="1"/>
    <x v="1"/>
    <x v="1"/>
    <x v="1"/>
    <n v="11.98"/>
    <n v="2.4900000000000002"/>
    <n v="9.2899999999999991"/>
  </r>
  <r>
    <n v="9731"/>
    <x v="134"/>
    <n v="9596"/>
    <n v="232"/>
    <n v="12"/>
    <n v="330.36"/>
    <x v="278"/>
    <x v="17"/>
    <s v="South Earlport"/>
    <x v="1"/>
    <x v="1"/>
    <x v="2"/>
    <x v="0"/>
    <n v="27.53"/>
    <n v="1.27"/>
    <n v="3.87"/>
  </r>
  <r>
    <n v="5172"/>
    <x v="163"/>
    <n v="5007"/>
    <n v="232"/>
    <n v="14"/>
    <n v="385.42"/>
    <x v="59"/>
    <x v="53"/>
    <s v="New Mark"/>
    <x v="0"/>
    <x v="1"/>
    <x v="2"/>
    <x v="0"/>
    <n v="27.53"/>
    <n v="1.27"/>
    <n v="3.87"/>
  </r>
  <r>
    <n v="9649"/>
    <x v="233"/>
    <n v="3939"/>
    <n v="232"/>
    <n v="10"/>
    <n v="275.3"/>
    <x v="111"/>
    <x v="92"/>
    <s v="Davenportstad"/>
    <x v="1"/>
    <x v="1"/>
    <x v="2"/>
    <x v="0"/>
    <n v="27.53"/>
    <n v="1.27"/>
    <n v="3.87"/>
  </r>
  <r>
    <n v="7332"/>
    <x v="280"/>
    <n v="6243"/>
    <n v="694"/>
    <n v="15"/>
    <n v="179.70000000000002"/>
    <x v="323"/>
    <x v="186"/>
    <s v="East Dennis"/>
    <x v="0"/>
    <x v="1"/>
    <x v="1"/>
    <x v="1"/>
    <n v="11.98"/>
    <n v="2.4900000000000002"/>
    <n v="9.2899999999999991"/>
  </r>
  <r>
    <n v="5185"/>
    <x v="323"/>
    <n v="5770"/>
    <n v="600"/>
    <n v="14"/>
    <n v="79.52"/>
    <x v="216"/>
    <x v="148"/>
    <s v="Port Michaelville"/>
    <x v="0"/>
    <x v="1"/>
    <x v="4"/>
    <x v="2"/>
    <n v="5.68"/>
    <n v="3.95"/>
    <n v="3.74"/>
  </r>
  <r>
    <n v="7792"/>
    <x v="47"/>
    <n v="3990"/>
    <n v="394"/>
    <n v="15"/>
    <n v="358.5"/>
    <x v="124"/>
    <x v="100"/>
    <s v="Port Crystal"/>
    <x v="0"/>
    <x v="2"/>
    <x v="3"/>
    <x v="2"/>
    <n v="23.9"/>
    <n v="2.15"/>
    <n v="9.31"/>
  </r>
  <r>
    <n v="6339"/>
    <x v="91"/>
    <n v="3584"/>
    <n v="694"/>
    <n v="16"/>
    <n v="191.68"/>
    <x v="92"/>
    <x v="79"/>
    <s v="South Jeromeborough"/>
    <x v="0"/>
    <x v="1"/>
    <x v="1"/>
    <x v="1"/>
    <n v="11.98"/>
    <n v="2.4900000000000002"/>
    <n v="9.2899999999999991"/>
  </r>
  <r>
    <n v="9177"/>
    <x v="331"/>
    <n v="6410"/>
    <n v="600"/>
    <n v="15"/>
    <n v="85.199999999999989"/>
    <x v="481"/>
    <x v="179"/>
    <s v="West Troy"/>
    <x v="1"/>
    <x v="1"/>
    <x v="4"/>
    <x v="2"/>
    <n v="5.68"/>
    <n v="3.95"/>
    <n v="3.74"/>
  </r>
  <r>
    <n v="6920"/>
    <x v="213"/>
    <n v="2975"/>
    <n v="106"/>
    <n v="13"/>
    <n v="245.18"/>
    <x v="208"/>
    <x v="70"/>
    <s v="South Abigailview"/>
    <x v="0"/>
    <x v="2"/>
    <x v="2"/>
    <x v="1"/>
    <n v="18.86"/>
    <n v="1.07"/>
    <n v="6.77"/>
  </r>
  <r>
    <n v="5942"/>
    <x v="133"/>
    <n v="2344"/>
    <n v="394"/>
    <n v="17"/>
    <n v="406.29999999999995"/>
    <x v="121"/>
    <x v="87"/>
    <s v="North Kelly"/>
    <x v="0"/>
    <x v="2"/>
    <x v="3"/>
    <x v="2"/>
    <n v="23.9"/>
    <n v="2.15"/>
    <n v="9.31"/>
  </r>
  <r>
    <n v="5499"/>
    <x v="38"/>
    <n v="5007"/>
    <n v="394"/>
    <n v="18"/>
    <n v="430.2"/>
    <x v="59"/>
    <x v="53"/>
    <s v="New Mark"/>
    <x v="0"/>
    <x v="2"/>
    <x v="3"/>
    <x v="2"/>
    <n v="23.9"/>
    <n v="2.15"/>
    <n v="9.31"/>
  </r>
  <r>
    <n v="9553"/>
    <x v="280"/>
    <n v="9426"/>
    <n v="106"/>
    <n v="11"/>
    <n v="207.45999999999998"/>
    <x v="361"/>
    <x v="91"/>
    <s v="Herreraview"/>
    <x v="1"/>
    <x v="2"/>
    <x v="2"/>
    <x v="1"/>
    <n v="18.86"/>
    <n v="1.07"/>
    <n v="6.77"/>
  </r>
  <r>
    <n v="9024"/>
    <x v="51"/>
    <n v="7482"/>
    <n v="394"/>
    <n v="14"/>
    <n v="334.59999999999997"/>
    <x v="412"/>
    <x v="108"/>
    <s v="Johnburgh"/>
    <x v="0"/>
    <x v="2"/>
    <x v="3"/>
    <x v="2"/>
    <n v="23.9"/>
    <n v="2.15"/>
    <n v="9.31"/>
  </r>
  <r>
    <n v="6380"/>
    <x v="62"/>
    <n v="4444"/>
    <n v="694"/>
    <n v="15"/>
    <n v="179.70000000000002"/>
    <x v="49"/>
    <x v="43"/>
    <s v="New Pamela"/>
    <x v="0"/>
    <x v="1"/>
    <x v="1"/>
    <x v="1"/>
    <n v="11.98"/>
    <n v="2.4900000000000002"/>
    <n v="9.2899999999999991"/>
  </r>
  <r>
    <n v="5021"/>
    <x v="98"/>
    <n v="6630"/>
    <n v="653"/>
    <n v="14"/>
    <n v="95.48"/>
    <x v="317"/>
    <x v="158"/>
    <s v="New Timothymouth"/>
    <x v="0"/>
    <x v="2"/>
    <x v="4"/>
    <x v="0"/>
    <n v="6.82"/>
    <n v="2.2799999999999998"/>
    <n v="6.28"/>
  </r>
  <r>
    <n v="8764"/>
    <x v="236"/>
    <n v="2742"/>
    <n v="694"/>
    <n v="10"/>
    <n v="119.80000000000001"/>
    <x v="171"/>
    <x v="125"/>
    <s v="Lake Jacquelineton"/>
    <x v="0"/>
    <x v="1"/>
    <x v="1"/>
    <x v="1"/>
    <n v="11.98"/>
    <n v="2.4900000000000002"/>
    <n v="9.2899999999999991"/>
  </r>
  <r>
    <n v="5937"/>
    <x v="2"/>
    <n v="9048"/>
    <n v="600"/>
    <n v="19"/>
    <n v="107.91999999999999"/>
    <x v="137"/>
    <x v="110"/>
    <s v="Snydermouth"/>
    <x v="1"/>
    <x v="1"/>
    <x v="4"/>
    <x v="2"/>
    <n v="5.68"/>
    <n v="3.95"/>
    <n v="3.74"/>
  </r>
  <r>
    <n v="8503"/>
    <x v="138"/>
    <n v="8832"/>
    <n v="106"/>
    <n v="16"/>
    <n v="301.76"/>
    <x v="12"/>
    <x v="11"/>
    <s v="Jefferymouth"/>
    <x v="0"/>
    <x v="2"/>
    <x v="2"/>
    <x v="1"/>
    <n v="18.86"/>
    <n v="1.07"/>
    <n v="6.77"/>
  </r>
  <r>
    <n v="6677"/>
    <x v="79"/>
    <n v="7678"/>
    <n v="600"/>
    <n v="11"/>
    <n v="62.48"/>
    <x v="456"/>
    <x v="20"/>
    <s v="Kelleyhaven"/>
    <x v="1"/>
    <x v="1"/>
    <x v="4"/>
    <x v="2"/>
    <n v="5.68"/>
    <n v="3.95"/>
    <n v="3.74"/>
  </r>
  <r>
    <n v="6910"/>
    <x v="4"/>
    <n v="3024"/>
    <n v="394"/>
    <n v="10"/>
    <n v="239"/>
    <x v="403"/>
    <x v="119"/>
    <s v="Davisburgh"/>
    <x v="0"/>
    <x v="2"/>
    <x v="3"/>
    <x v="2"/>
    <n v="23.9"/>
    <n v="2.15"/>
    <n v="9.31"/>
  </r>
  <r>
    <n v="6689"/>
    <x v="214"/>
    <n v="2948"/>
    <n v="653"/>
    <n v="14"/>
    <n v="95.48"/>
    <x v="272"/>
    <x v="31"/>
    <s v="Taylorfort"/>
    <x v="0"/>
    <x v="2"/>
    <x v="4"/>
    <x v="0"/>
    <n v="6.82"/>
    <n v="2.2799999999999998"/>
    <n v="6.28"/>
  </r>
  <r>
    <n v="9985"/>
    <x v="232"/>
    <n v="6615"/>
    <n v="694"/>
    <n v="17"/>
    <n v="203.66"/>
    <x v="379"/>
    <x v="87"/>
    <s v="South Kathleenstad"/>
    <x v="1"/>
    <x v="1"/>
    <x v="1"/>
    <x v="1"/>
    <n v="11.98"/>
    <n v="2.4900000000000002"/>
    <n v="9.2899999999999991"/>
  </r>
  <r>
    <n v="9752"/>
    <x v="265"/>
    <n v="7339"/>
    <n v="106"/>
    <n v="14"/>
    <n v="264.03999999999996"/>
    <x v="47"/>
    <x v="42"/>
    <s v="East Kaitlynberg"/>
    <x v="0"/>
    <x v="2"/>
    <x v="2"/>
    <x v="1"/>
    <n v="18.86"/>
    <n v="1.07"/>
    <n v="6.77"/>
  </r>
  <r>
    <n v="5760"/>
    <x v="17"/>
    <n v="3386"/>
    <n v="394"/>
    <n v="19"/>
    <n v="454.09999999999997"/>
    <x v="470"/>
    <x v="197"/>
    <s v="Lake Jonathon"/>
    <x v="0"/>
    <x v="2"/>
    <x v="3"/>
    <x v="2"/>
    <n v="23.9"/>
    <n v="2.15"/>
    <n v="9.31"/>
  </r>
  <r>
    <n v="9370"/>
    <x v="258"/>
    <n v="6329"/>
    <n v="394"/>
    <n v="16"/>
    <n v="382.4"/>
    <x v="199"/>
    <x v="106"/>
    <s v="South Josephton"/>
    <x v="0"/>
    <x v="2"/>
    <x v="3"/>
    <x v="2"/>
    <n v="23.9"/>
    <n v="2.15"/>
    <n v="9.31"/>
  </r>
  <r>
    <n v="9163"/>
    <x v="101"/>
    <n v="7408"/>
    <n v="600"/>
    <n v="16"/>
    <n v="90.88"/>
    <x v="129"/>
    <x v="104"/>
    <s v="New Michaelfurt"/>
    <x v="0"/>
    <x v="1"/>
    <x v="4"/>
    <x v="2"/>
    <n v="5.68"/>
    <n v="3.95"/>
    <n v="3.74"/>
  </r>
  <r>
    <n v="7492"/>
    <x v="118"/>
    <n v="4146"/>
    <n v="232"/>
    <n v="11"/>
    <n v="302.83000000000004"/>
    <x v="316"/>
    <x v="6"/>
    <s v="Reedport"/>
    <x v="0"/>
    <x v="1"/>
    <x v="2"/>
    <x v="0"/>
    <n v="27.53"/>
    <n v="1.27"/>
    <n v="3.87"/>
  </r>
  <r>
    <n v="5979"/>
    <x v="352"/>
    <n v="6345"/>
    <n v="106"/>
    <n v="19"/>
    <n v="358.34"/>
    <x v="342"/>
    <x v="14"/>
    <s v="South Brittany"/>
    <x v="0"/>
    <x v="2"/>
    <x v="2"/>
    <x v="1"/>
    <n v="18.86"/>
    <n v="1.07"/>
    <n v="6.77"/>
  </r>
  <r>
    <n v="9493"/>
    <x v="99"/>
    <n v="8492"/>
    <n v="600"/>
    <n v="18"/>
    <n v="102.24"/>
    <x v="20"/>
    <x v="19"/>
    <s v="Jimmybury"/>
    <x v="0"/>
    <x v="1"/>
    <x v="4"/>
    <x v="2"/>
    <n v="5.68"/>
    <n v="3.95"/>
    <n v="3.74"/>
  </r>
  <r>
    <n v="8478"/>
    <x v="36"/>
    <n v="6359"/>
    <n v="394"/>
    <n v="18"/>
    <n v="430.2"/>
    <x v="385"/>
    <x v="120"/>
    <s v="Reidtown"/>
    <x v="0"/>
    <x v="2"/>
    <x v="3"/>
    <x v="2"/>
    <n v="23.9"/>
    <n v="2.15"/>
    <n v="9.31"/>
  </r>
  <r>
    <n v="9714"/>
    <x v="15"/>
    <n v="7660"/>
    <n v="653"/>
    <n v="13"/>
    <n v="88.66"/>
    <x v="375"/>
    <x v="105"/>
    <s v="Levineberg"/>
    <x v="0"/>
    <x v="2"/>
    <x v="4"/>
    <x v="0"/>
    <n v="6.82"/>
    <n v="2.2799999999999998"/>
    <n v="6.28"/>
  </r>
  <r>
    <n v="9797"/>
    <x v="272"/>
    <n v="5506"/>
    <n v="232"/>
    <n v="10"/>
    <n v="275.3"/>
    <x v="223"/>
    <x v="150"/>
    <s v="Jessehaven"/>
    <x v="0"/>
    <x v="1"/>
    <x v="2"/>
    <x v="0"/>
    <n v="27.53"/>
    <n v="1.27"/>
    <n v="3.87"/>
  </r>
  <r>
    <n v="6722"/>
    <x v="3"/>
    <n v="4759"/>
    <n v="106"/>
    <n v="14"/>
    <n v="264.03999999999996"/>
    <x v="96"/>
    <x v="36"/>
    <s v="South Wayneburgh"/>
    <x v="1"/>
    <x v="2"/>
    <x v="2"/>
    <x v="1"/>
    <n v="18.86"/>
    <n v="1.07"/>
    <n v="6.77"/>
  </r>
  <r>
    <n v="8413"/>
    <x v="152"/>
    <n v="5826"/>
    <n v="653"/>
    <n v="17"/>
    <n v="115.94"/>
    <x v="255"/>
    <x v="111"/>
    <s v="Haileyshire"/>
    <x v="1"/>
    <x v="2"/>
    <x v="4"/>
    <x v="0"/>
    <n v="6.82"/>
    <n v="2.2799999999999998"/>
    <n v="6.28"/>
  </r>
  <r>
    <n v="7285"/>
    <x v="249"/>
    <n v="9399"/>
    <n v="394"/>
    <n v="15"/>
    <n v="358.5"/>
    <x v="180"/>
    <x v="93"/>
    <s v="Banksshire"/>
    <x v="1"/>
    <x v="2"/>
    <x v="3"/>
    <x v="2"/>
    <n v="23.9"/>
    <n v="2.15"/>
    <n v="9.31"/>
  </r>
  <r>
    <n v="9573"/>
    <x v="121"/>
    <n v="7849"/>
    <n v="600"/>
    <n v="14"/>
    <n v="79.52"/>
    <x v="155"/>
    <x v="120"/>
    <s v="Jennaton"/>
    <x v="0"/>
    <x v="1"/>
    <x v="4"/>
    <x v="2"/>
    <n v="5.68"/>
    <n v="3.95"/>
    <n v="3.74"/>
  </r>
  <r>
    <n v="8022"/>
    <x v="186"/>
    <n v="9596"/>
    <n v="394"/>
    <n v="16"/>
    <n v="382.4"/>
    <x v="278"/>
    <x v="17"/>
    <s v="South Earlport"/>
    <x v="1"/>
    <x v="2"/>
    <x v="3"/>
    <x v="2"/>
    <n v="23.9"/>
    <n v="2.15"/>
    <n v="9.31"/>
  </r>
  <r>
    <n v="8778"/>
    <x v="31"/>
    <n v="1832"/>
    <n v="232"/>
    <n v="18"/>
    <n v="495.54"/>
    <x v="333"/>
    <x v="37"/>
    <s v="Alexandraberg"/>
    <x v="1"/>
    <x v="1"/>
    <x v="2"/>
    <x v="0"/>
    <n v="27.53"/>
    <n v="1.27"/>
    <n v="3.87"/>
  </r>
  <r>
    <n v="5211"/>
    <x v="53"/>
    <n v="8312"/>
    <n v="653"/>
    <n v="12"/>
    <n v="81.84"/>
    <x v="226"/>
    <x v="152"/>
    <s v="Port Stephen"/>
    <x v="0"/>
    <x v="2"/>
    <x v="4"/>
    <x v="0"/>
    <n v="6.82"/>
    <n v="2.2799999999999998"/>
    <n v="6.28"/>
  </r>
  <r>
    <n v="7915"/>
    <x v="160"/>
    <n v="1153"/>
    <n v="106"/>
    <n v="11"/>
    <n v="207.45999999999998"/>
    <x v="43"/>
    <x v="39"/>
    <s v="Kristinaborough"/>
    <x v="0"/>
    <x v="2"/>
    <x v="2"/>
    <x v="1"/>
    <n v="18.86"/>
    <n v="1.07"/>
    <n v="6.77"/>
  </r>
  <r>
    <n v="6834"/>
    <x v="358"/>
    <n v="5208"/>
    <n v="394"/>
    <n v="12"/>
    <n v="286.79999999999995"/>
    <x v="364"/>
    <x v="172"/>
    <s v="Port Paulstad"/>
    <x v="0"/>
    <x v="2"/>
    <x v="3"/>
    <x v="2"/>
    <n v="23.9"/>
    <n v="2.15"/>
    <n v="9.31"/>
  </r>
  <r>
    <n v="5642"/>
    <x v="29"/>
    <n v="2470"/>
    <n v="232"/>
    <n v="18"/>
    <n v="495.54"/>
    <x v="324"/>
    <x v="35"/>
    <s v="Danielleberg"/>
    <x v="0"/>
    <x v="1"/>
    <x v="2"/>
    <x v="0"/>
    <n v="27.53"/>
    <n v="1.27"/>
    <n v="3.87"/>
  </r>
  <r>
    <n v="8284"/>
    <x v="359"/>
    <n v="9427"/>
    <n v="694"/>
    <n v="15"/>
    <n v="179.70000000000002"/>
    <x v="138"/>
    <x v="111"/>
    <s v="Lake Jonathan"/>
    <x v="1"/>
    <x v="1"/>
    <x v="1"/>
    <x v="1"/>
    <n v="11.98"/>
    <n v="2.4900000000000002"/>
    <n v="9.2899999999999991"/>
  </r>
  <r>
    <n v="8499"/>
    <x v="74"/>
    <n v="4401"/>
    <n v="694"/>
    <n v="19"/>
    <n v="227.62"/>
    <x v="110"/>
    <x v="91"/>
    <s v="Fieldsfort"/>
    <x v="0"/>
    <x v="1"/>
    <x v="1"/>
    <x v="1"/>
    <n v="11.98"/>
    <n v="2.4900000000000002"/>
    <n v="9.2899999999999991"/>
  </r>
  <r>
    <n v="7507"/>
    <x v="279"/>
    <n v="7871"/>
    <n v="232"/>
    <n v="19"/>
    <n v="523.07000000000005"/>
    <x v="433"/>
    <x v="15"/>
    <s v="Kristinahaven"/>
    <x v="0"/>
    <x v="1"/>
    <x v="2"/>
    <x v="0"/>
    <n v="27.53"/>
    <n v="1.27"/>
    <n v="3.87"/>
  </r>
  <r>
    <n v="6755"/>
    <x v="340"/>
    <n v="5226"/>
    <n v="394"/>
    <n v="11"/>
    <n v="262.89999999999998"/>
    <x v="43"/>
    <x v="9"/>
    <s v="North Michael"/>
    <x v="0"/>
    <x v="2"/>
    <x v="3"/>
    <x v="2"/>
    <n v="23.9"/>
    <n v="2.15"/>
    <n v="9.31"/>
  </r>
  <r>
    <n v="7201"/>
    <x v="206"/>
    <n v="1666"/>
    <n v="106"/>
    <n v="18"/>
    <n v="339.48"/>
    <x v="461"/>
    <x v="211"/>
    <s v="South Rachelland"/>
    <x v="0"/>
    <x v="2"/>
    <x v="2"/>
    <x v="1"/>
    <n v="18.86"/>
    <n v="1.07"/>
    <n v="6.77"/>
  </r>
  <r>
    <n v="8392"/>
    <x v="55"/>
    <n v="2506"/>
    <n v="106"/>
    <n v="17"/>
    <n v="320.62"/>
    <x v="480"/>
    <x v="3"/>
    <s v="South Rachel"/>
    <x v="0"/>
    <x v="2"/>
    <x v="2"/>
    <x v="1"/>
    <n v="18.86"/>
    <n v="1.07"/>
    <n v="6.77"/>
  </r>
  <r>
    <n v="6903"/>
    <x v="114"/>
    <n v="4444"/>
    <n v="694"/>
    <n v="14"/>
    <n v="167.72"/>
    <x v="49"/>
    <x v="43"/>
    <s v="New Pamela"/>
    <x v="0"/>
    <x v="1"/>
    <x v="1"/>
    <x v="1"/>
    <n v="11.98"/>
    <n v="2.4900000000000002"/>
    <n v="9.2899999999999991"/>
  </r>
  <r>
    <n v="8423"/>
    <x v="233"/>
    <n v="7779"/>
    <n v="600"/>
    <n v="11"/>
    <n v="62.48"/>
    <x v="282"/>
    <x v="24"/>
    <s v="Thomasfort"/>
    <x v="0"/>
    <x v="1"/>
    <x v="4"/>
    <x v="2"/>
    <n v="5.68"/>
    <n v="3.95"/>
    <n v="3.74"/>
  </r>
  <r>
    <n v="9703"/>
    <x v="181"/>
    <n v="5875"/>
    <n v="106"/>
    <n v="15"/>
    <n v="282.89999999999998"/>
    <x v="331"/>
    <x v="172"/>
    <s v="New Laura"/>
    <x v="0"/>
    <x v="2"/>
    <x v="2"/>
    <x v="1"/>
    <n v="18.86"/>
    <n v="1.07"/>
    <n v="6.77"/>
  </r>
  <r>
    <n v="6580"/>
    <x v="124"/>
    <n v="4618"/>
    <n v="694"/>
    <n v="16"/>
    <n v="191.68"/>
    <x v="482"/>
    <x v="125"/>
    <s v="West Katie"/>
    <x v="0"/>
    <x v="1"/>
    <x v="1"/>
    <x v="1"/>
    <n v="11.98"/>
    <n v="2.4900000000000002"/>
    <n v="9.2899999999999991"/>
  </r>
  <r>
    <n v="9526"/>
    <x v="343"/>
    <n v="6243"/>
    <n v="653"/>
    <n v="14"/>
    <n v="95.48"/>
    <x v="323"/>
    <x v="186"/>
    <s v="East Dennis"/>
    <x v="0"/>
    <x v="2"/>
    <x v="4"/>
    <x v="0"/>
    <n v="6.82"/>
    <n v="2.2799999999999998"/>
    <n v="6.28"/>
  </r>
  <r>
    <n v="8817"/>
    <x v="359"/>
    <n v="7736"/>
    <n v="106"/>
    <n v="13"/>
    <n v="245.18"/>
    <x v="326"/>
    <x v="187"/>
    <s v="Lake Nataliefurt"/>
    <x v="1"/>
    <x v="2"/>
    <x v="2"/>
    <x v="1"/>
    <n v="18.86"/>
    <n v="1.07"/>
    <n v="6.77"/>
  </r>
  <r>
    <n v="6876"/>
    <x v="92"/>
    <n v="5985"/>
    <n v="232"/>
    <n v="10"/>
    <n v="275.3"/>
    <x v="77"/>
    <x v="67"/>
    <s v="Seanville"/>
    <x v="0"/>
    <x v="1"/>
    <x v="2"/>
    <x v="0"/>
    <n v="27.53"/>
    <n v="1.27"/>
    <n v="3.87"/>
  </r>
  <r>
    <n v="8257"/>
    <x v="332"/>
    <n v="8691"/>
    <n v="232"/>
    <n v="13"/>
    <n v="357.89"/>
    <x v="97"/>
    <x v="68"/>
    <s v="Vincentton"/>
    <x v="0"/>
    <x v="1"/>
    <x v="2"/>
    <x v="0"/>
    <n v="27.53"/>
    <n v="1.27"/>
    <n v="3.87"/>
  </r>
  <r>
    <n v="6203"/>
    <x v="115"/>
    <n v="2888"/>
    <n v="106"/>
    <n v="17"/>
    <n v="320.62"/>
    <x v="236"/>
    <x v="157"/>
    <s v="Keithstad"/>
    <x v="0"/>
    <x v="2"/>
    <x v="2"/>
    <x v="1"/>
    <n v="18.86"/>
    <n v="1.07"/>
    <n v="6.77"/>
  </r>
  <r>
    <n v="6650"/>
    <x v="234"/>
    <n v="5111"/>
    <n v="394"/>
    <n v="17"/>
    <n v="406.29999999999995"/>
    <x v="192"/>
    <x v="118"/>
    <s v="East Johnton"/>
    <x v="1"/>
    <x v="2"/>
    <x v="3"/>
    <x v="2"/>
    <n v="23.9"/>
    <n v="2.15"/>
    <n v="9.31"/>
  </r>
  <r>
    <n v="8403"/>
    <x v="310"/>
    <n v="1418"/>
    <n v="232"/>
    <n v="10"/>
    <n v="275.3"/>
    <x v="132"/>
    <x v="106"/>
    <s v="Port Markbury"/>
    <x v="0"/>
    <x v="1"/>
    <x v="2"/>
    <x v="0"/>
    <n v="27.53"/>
    <n v="1.27"/>
    <n v="3.87"/>
  </r>
  <r>
    <n v="6565"/>
    <x v="85"/>
    <n v="6273"/>
    <n v="600"/>
    <n v="18"/>
    <n v="102.24"/>
    <x v="351"/>
    <x v="62"/>
    <s v="Janiceberg"/>
    <x v="0"/>
    <x v="1"/>
    <x v="4"/>
    <x v="2"/>
    <n v="5.68"/>
    <n v="3.95"/>
    <n v="3.74"/>
  </r>
  <r>
    <n v="5944"/>
    <x v="1"/>
    <n v="1584"/>
    <n v="232"/>
    <n v="14"/>
    <n v="385.42"/>
    <x v="276"/>
    <x v="173"/>
    <s v="Richardshire"/>
    <x v="0"/>
    <x v="1"/>
    <x v="2"/>
    <x v="0"/>
    <n v="27.53"/>
    <n v="1.27"/>
    <n v="3.87"/>
  </r>
  <r>
    <n v="9830"/>
    <x v="8"/>
    <n v="2470"/>
    <n v="394"/>
    <n v="15"/>
    <n v="358.5"/>
    <x v="324"/>
    <x v="35"/>
    <s v="Danielleberg"/>
    <x v="0"/>
    <x v="2"/>
    <x v="3"/>
    <x v="2"/>
    <n v="23.9"/>
    <n v="2.15"/>
    <n v="9.31"/>
  </r>
  <r>
    <n v="9875"/>
    <x v="205"/>
    <n v="3726"/>
    <n v="394"/>
    <n v="12"/>
    <n v="286.79999999999995"/>
    <x v="356"/>
    <x v="194"/>
    <s v="Holtport"/>
    <x v="0"/>
    <x v="2"/>
    <x v="3"/>
    <x v="2"/>
    <n v="23.9"/>
    <n v="2.15"/>
    <n v="9.31"/>
  </r>
  <r>
    <n v="8556"/>
    <x v="50"/>
    <n v="1517"/>
    <n v="394"/>
    <n v="10"/>
    <n v="239"/>
    <x v="116"/>
    <x v="34"/>
    <s v="North William"/>
    <x v="0"/>
    <x v="2"/>
    <x v="3"/>
    <x v="2"/>
    <n v="23.9"/>
    <n v="2.15"/>
    <n v="9.31"/>
  </r>
  <r>
    <n v="7112"/>
    <x v="95"/>
    <n v="7259"/>
    <n v="653"/>
    <n v="16"/>
    <n v="109.12"/>
    <x v="406"/>
    <x v="73"/>
    <s v="Angelaburgh"/>
    <x v="0"/>
    <x v="2"/>
    <x v="4"/>
    <x v="0"/>
    <n v="6.82"/>
    <n v="2.2799999999999998"/>
    <n v="6.28"/>
  </r>
  <r>
    <n v="8945"/>
    <x v="64"/>
    <n v="6345"/>
    <n v="232"/>
    <n v="19"/>
    <n v="523.07000000000005"/>
    <x v="342"/>
    <x v="14"/>
    <s v="South Brittany"/>
    <x v="0"/>
    <x v="1"/>
    <x v="2"/>
    <x v="0"/>
    <n v="27.53"/>
    <n v="1.27"/>
    <n v="3.87"/>
  </r>
  <r>
    <n v="5414"/>
    <x v="2"/>
    <n v="1129"/>
    <n v="394"/>
    <n v="12"/>
    <n v="286.79999999999995"/>
    <x v="213"/>
    <x v="145"/>
    <s v="Warrenside"/>
    <x v="0"/>
    <x v="2"/>
    <x v="3"/>
    <x v="2"/>
    <n v="23.9"/>
    <n v="2.15"/>
    <n v="9.31"/>
  </r>
  <r>
    <n v="6113"/>
    <x v="290"/>
    <n v="2344"/>
    <n v="694"/>
    <n v="10"/>
    <n v="119.80000000000001"/>
    <x v="121"/>
    <x v="87"/>
    <s v="North Kelly"/>
    <x v="0"/>
    <x v="1"/>
    <x v="1"/>
    <x v="1"/>
    <n v="11.98"/>
    <n v="2.4900000000000002"/>
    <n v="9.2899999999999991"/>
  </r>
  <r>
    <n v="7262"/>
    <x v="325"/>
    <n v="5458"/>
    <n v="232"/>
    <n v="11"/>
    <n v="302.83000000000004"/>
    <x v="465"/>
    <x v="62"/>
    <s v="New Antonio"/>
    <x v="0"/>
    <x v="1"/>
    <x v="2"/>
    <x v="0"/>
    <n v="27.53"/>
    <n v="1.27"/>
    <n v="3.87"/>
  </r>
  <r>
    <n v="8102"/>
    <x v="347"/>
    <n v="8198"/>
    <n v="653"/>
    <n v="19"/>
    <n v="129.58000000000001"/>
    <x v="295"/>
    <x v="179"/>
    <s v="New Melissaport"/>
    <x v="0"/>
    <x v="2"/>
    <x v="4"/>
    <x v="0"/>
    <n v="6.82"/>
    <n v="2.2799999999999998"/>
    <n v="6.28"/>
  </r>
  <r>
    <n v="6129"/>
    <x v="258"/>
    <n v="2470"/>
    <n v="394"/>
    <n v="13"/>
    <n v="310.7"/>
    <x v="324"/>
    <x v="35"/>
    <s v="Danielleberg"/>
    <x v="0"/>
    <x v="2"/>
    <x v="3"/>
    <x v="2"/>
    <n v="23.9"/>
    <n v="2.15"/>
    <n v="9.31"/>
  </r>
  <r>
    <n v="9111"/>
    <x v="226"/>
    <n v="9072"/>
    <n v="394"/>
    <n v="16"/>
    <n v="382.4"/>
    <x v="280"/>
    <x v="115"/>
    <s v="Mcintoshland"/>
    <x v="0"/>
    <x v="2"/>
    <x v="3"/>
    <x v="2"/>
    <n v="23.9"/>
    <n v="2.15"/>
    <n v="9.31"/>
  </r>
  <r>
    <n v="9866"/>
    <x v="93"/>
    <n v="4213"/>
    <n v="394"/>
    <n v="16"/>
    <n v="382.4"/>
    <x v="483"/>
    <x v="2"/>
    <s v="West Charles"/>
    <x v="0"/>
    <x v="2"/>
    <x v="3"/>
    <x v="2"/>
    <n v="23.9"/>
    <n v="2.15"/>
    <n v="9.31"/>
  </r>
  <r>
    <n v="5165"/>
    <x v="360"/>
    <n v="5687"/>
    <n v="106"/>
    <n v="15"/>
    <n v="282.89999999999998"/>
    <x v="380"/>
    <x v="197"/>
    <s v="East Markfurt"/>
    <x v="0"/>
    <x v="2"/>
    <x v="2"/>
    <x v="1"/>
    <n v="18.86"/>
    <n v="1.07"/>
    <n v="6.77"/>
  </r>
  <r>
    <n v="9014"/>
    <x v="244"/>
    <n v="1812"/>
    <n v="694"/>
    <n v="13"/>
    <n v="155.74"/>
    <x v="253"/>
    <x v="165"/>
    <s v="Webbton"/>
    <x v="0"/>
    <x v="1"/>
    <x v="1"/>
    <x v="1"/>
    <n v="11.98"/>
    <n v="2.4900000000000002"/>
    <n v="9.2899999999999991"/>
  </r>
  <r>
    <n v="6961"/>
    <x v="124"/>
    <n v="4485"/>
    <n v="232"/>
    <n v="18"/>
    <n v="495.54"/>
    <x v="484"/>
    <x v="18"/>
    <s v="West Calvinbury"/>
    <x v="0"/>
    <x v="1"/>
    <x v="2"/>
    <x v="0"/>
    <n v="27.53"/>
    <n v="1.27"/>
    <n v="3.87"/>
  </r>
  <r>
    <n v="6100"/>
    <x v="322"/>
    <n v="2716"/>
    <n v="394"/>
    <n v="17"/>
    <n v="406.29999999999995"/>
    <x v="207"/>
    <x v="128"/>
    <s v="Christopherborough"/>
    <x v="0"/>
    <x v="2"/>
    <x v="3"/>
    <x v="2"/>
    <n v="23.9"/>
    <n v="2.15"/>
    <n v="9.31"/>
  </r>
  <r>
    <n v="8429"/>
    <x v="14"/>
    <n v="5004"/>
    <n v="694"/>
    <n v="15"/>
    <n v="179.70000000000002"/>
    <x v="251"/>
    <x v="123"/>
    <s v="Dunnton"/>
    <x v="0"/>
    <x v="1"/>
    <x v="1"/>
    <x v="1"/>
    <n v="11.98"/>
    <n v="2.4900000000000002"/>
    <n v="9.2899999999999991"/>
  </r>
  <r>
    <n v="5469"/>
    <x v="210"/>
    <n v="6246"/>
    <n v="232"/>
    <n v="13"/>
    <n v="357.89"/>
    <x v="431"/>
    <x v="120"/>
    <s v="West Jonathanside"/>
    <x v="0"/>
    <x v="1"/>
    <x v="2"/>
    <x v="0"/>
    <n v="27.53"/>
    <n v="1.27"/>
    <n v="3.87"/>
  </r>
  <r>
    <n v="5820"/>
    <x v="221"/>
    <n v="8365"/>
    <n v="600"/>
    <n v="18"/>
    <n v="102.24"/>
    <x v="485"/>
    <x v="146"/>
    <s v="West Lisa"/>
    <x v="0"/>
    <x v="1"/>
    <x v="4"/>
    <x v="2"/>
    <n v="5.68"/>
    <n v="3.95"/>
    <n v="3.74"/>
  </r>
  <r>
    <n v="5894"/>
    <x v="221"/>
    <n v="1298"/>
    <n v="600"/>
    <n v="18"/>
    <n v="102.24"/>
    <x v="486"/>
    <x v="85"/>
    <s v="Port Derrickside"/>
    <x v="0"/>
    <x v="1"/>
    <x v="4"/>
    <x v="2"/>
    <n v="5.68"/>
    <n v="3.95"/>
    <n v="3.74"/>
  </r>
  <r>
    <n v="8047"/>
    <x v="233"/>
    <n v="6097"/>
    <n v="232"/>
    <n v="15"/>
    <n v="412.95000000000005"/>
    <x v="239"/>
    <x v="159"/>
    <s v="Port Sherrytown"/>
    <x v="0"/>
    <x v="1"/>
    <x v="2"/>
    <x v="0"/>
    <n v="27.53"/>
    <n v="1.27"/>
    <n v="3.87"/>
  </r>
  <r>
    <n v="9133"/>
    <x v="267"/>
    <n v="8624"/>
    <n v="694"/>
    <n v="17"/>
    <n v="203.66"/>
    <x v="365"/>
    <x v="131"/>
    <s v="Port Kenneth"/>
    <x v="0"/>
    <x v="1"/>
    <x v="1"/>
    <x v="1"/>
    <n v="11.98"/>
    <n v="2.4900000000000002"/>
    <n v="9.2899999999999991"/>
  </r>
  <r>
    <n v="9110"/>
    <x v="26"/>
    <n v="4803"/>
    <n v="694"/>
    <n v="11"/>
    <n v="131.78"/>
    <x v="176"/>
    <x v="132"/>
    <s v="Penningtonmouth"/>
    <x v="1"/>
    <x v="1"/>
    <x v="1"/>
    <x v="1"/>
    <n v="11.98"/>
    <n v="2.4900000000000002"/>
    <n v="9.2899999999999991"/>
  </r>
  <r>
    <n v="9522"/>
    <x v="274"/>
    <n v="3369"/>
    <n v="694"/>
    <n v="18"/>
    <n v="215.64000000000001"/>
    <x v="72"/>
    <x v="6"/>
    <s v="West Kristinport"/>
    <x v="0"/>
    <x v="1"/>
    <x v="1"/>
    <x v="1"/>
    <n v="11.98"/>
    <n v="2.4900000000000002"/>
    <n v="9.2899999999999991"/>
  </r>
  <r>
    <n v="8680"/>
    <x v="24"/>
    <n v="1369"/>
    <n v="394"/>
    <n v="16"/>
    <n v="382.4"/>
    <x v="84"/>
    <x v="71"/>
    <s v="East Lukechester"/>
    <x v="0"/>
    <x v="2"/>
    <x v="3"/>
    <x v="2"/>
    <n v="23.9"/>
    <n v="2.15"/>
    <n v="9.31"/>
  </r>
  <r>
    <n v="8739"/>
    <x v="195"/>
    <n v="5131"/>
    <n v="232"/>
    <n v="16"/>
    <n v="440.48"/>
    <x v="275"/>
    <x v="121"/>
    <s v="North Stevenborough"/>
    <x v="0"/>
    <x v="1"/>
    <x v="2"/>
    <x v="0"/>
    <n v="27.53"/>
    <n v="1.27"/>
    <n v="3.87"/>
  </r>
  <r>
    <n v="5587"/>
    <x v="223"/>
    <n v="9084"/>
    <n v="232"/>
    <n v="18"/>
    <n v="495.54"/>
    <x v="182"/>
    <x v="136"/>
    <s v="New Raymond"/>
    <x v="0"/>
    <x v="1"/>
    <x v="2"/>
    <x v="0"/>
    <n v="27.53"/>
    <n v="1.27"/>
    <n v="3.87"/>
  </r>
  <r>
    <n v="6582"/>
    <x v="227"/>
    <n v="7087"/>
    <n v="106"/>
    <n v="17"/>
    <n v="320.62"/>
    <x v="339"/>
    <x v="150"/>
    <s v="Karenmouth"/>
    <x v="1"/>
    <x v="2"/>
    <x v="2"/>
    <x v="1"/>
    <n v="18.86"/>
    <n v="1.07"/>
    <n v="6.77"/>
  </r>
  <r>
    <n v="7047"/>
    <x v="173"/>
    <n v="4618"/>
    <n v="694"/>
    <n v="17"/>
    <n v="203.66"/>
    <x v="482"/>
    <x v="125"/>
    <s v="West Katie"/>
    <x v="0"/>
    <x v="1"/>
    <x v="1"/>
    <x v="1"/>
    <n v="11.98"/>
    <n v="2.4900000000000002"/>
    <n v="9.2899999999999991"/>
  </r>
  <r>
    <n v="8865"/>
    <x v="32"/>
    <n v="7112"/>
    <n v="600"/>
    <n v="13"/>
    <n v="73.84"/>
    <x v="283"/>
    <x v="112"/>
    <s v="Fernandezborough"/>
    <x v="1"/>
    <x v="1"/>
    <x v="4"/>
    <x v="2"/>
    <n v="5.68"/>
    <n v="3.95"/>
    <n v="3.74"/>
  </r>
  <r>
    <n v="7903"/>
    <x v="207"/>
    <n v="4213"/>
    <n v="394"/>
    <n v="11"/>
    <n v="262.89999999999998"/>
    <x v="483"/>
    <x v="2"/>
    <s v="West Charles"/>
    <x v="0"/>
    <x v="2"/>
    <x v="3"/>
    <x v="2"/>
    <n v="23.9"/>
    <n v="2.15"/>
    <n v="9.31"/>
  </r>
  <r>
    <n v="9623"/>
    <x v="127"/>
    <n v="6814"/>
    <n v="232"/>
    <n v="18"/>
    <n v="495.54"/>
    <x v="446"/>
    <x v="37"/>
    <s v="Dominiqueborough"/>
    <x v="0"/>
    <x v="1"/>
    <x v="2"/>
    <x v="0"/>
    <n v="27.53"/>
    <n v="1.27"/>
    <n v="3.87"/>
  </r>
  <r>
    <n v="5594"/>
    <x v="71"/>
    <n v="9351"/>
    <n v="232"/>
    <n v="13"/>
    <n v="357.89"/>
    <x v="262"/>
    <x v="30"/>
    <s v="North Thomasport"/>
    <x v="1"/>
    <x v="1"/>
    <x v="2"/>
    <x v="0"/>
    <n v="27.53"/>
    <n v="1.27"/>
    <n v="3.87"/>
  </r>
  <r>
    <n v="9589"/>
    <x v="168"/>
    <n v="8927"/>
    <n v="106"/>
    <n v="18"/>
    <n v="339.48"/>
    <x v="153"/>
    <x v="0"/>
    <s v="Lake Markfort"/>
    <x v="0"/>
    <x v="2"/>
    <x v="2"/>
    <x v="1"/>
    <n v="18.86"/>
    <n v="1.07"/>
    <n v="6.77"/>
  </r>
  <r>
    <n v="8414"/>
    <x v="240"/>
    <n v="6410"/>
    <n v="394"/>
    <n v="16"/>
    <n v="382.4"/>
    <x v="481"/>
    <x v="179"/>
    <s v="West Troy"/>
    <x v="1"/>
    <x v="2"/>
    <x v="3"/>
    <x v="2"/>
    <n v="23.9"/>
    <n v="2.15"/>
    <n v="9.31"/>
  </r>
  <r>
    <n v="7603"/>
    <x v="242"/>
    <n v="9451"/>
    <n v="653"/>
    <n v="17"/>
    <n v="115.94"/>
    <x v="14"/>
    <x v="13"/>
    <s v="North Jonathan"/>
    <x v="1"/>
    <x v="2"/>
    <x v="4"/>
    <x v="0"/>
    <n v="6.82"/>
    <n v="2.2799999999999998"/>
    <n v="6.28"/>
  </r>
  <r>
    <n v="6484"/>
    <x v="160"/>
    <n v="7691"/>
    <n v="653"/>
    <n v="14"/>
    <n v="95.48"/>
    <x v="487"/>
    <x v="188"/>
    <s v="North Stacieburgh"/>
    <x v="0"/>
    <x v="2"/>
    <x v="4"/>
    <x v="0"/>
    <n v="6.82"/>
    <n v="2.2799999999999998"/>
    <n v="6.28"/>
  </r>
  <r>
    <n v="6532"/>
    <x v="206"/>
    <n v="2716"/>
    <n v="653"/>
    <n v="13"/>
    <n v="88.66"/>
    <x v="207"/>
    <x v="128"/>
    <s v="Christopherborough"/>
    <x v="0"/>
    <x v="2"/>
    <x v="4"/>
    <x v="0"/>
    <n v="6.82"/>
    <n v="2.2799999999999998"/>
    <n v="6.28"/>
  </r>
  <r>
    <n v="6998"/>
    <x v="141"/>
    <n v="9228"/>
    <n v="106"/>
    <n v="10"/>
    <n v="188.6"/>
    <x v="30"/>
    <x v="29"/>
    <s v="East Kelly"/>
    <x v="0"/>
    <x v="2"/>
    <x v="2"/>
    <x v="1"/>
    <n v="18.86"/>
    <n v="1.07"/>
    <n v="6.77"/>
  </r>
  <r>
    <n v="7939"/>
    <x v="57"/>
    <n v="9999"/>
    <n v="232"/>
    <n v="10"/>
    <n v="275.3"/>
    <x v="414"/>
    <x v="166"/>
    <s v="Reedview"/>
    <x v="1"/>
    <x v="1"/>
    <x v="2"/>
    <x v="0"/>
    <n v="27.53"/>
    <n v="1.27"/>
    <n v="3.87"/>
  </r>
  <r>
    <n v="7291"/>
    <x v="19"/>
    <n v="5770"/>
    <n v="232"/>
    <n v="13"/>
    <n v="357.89"/>
    <x v="216"/>
    <x v="148"/>
    <s v="Port Michaelville"/>
    <x v="0"/>
    <x v="1"/>
    <x v="2"/>
    <x v="0"/>
    <n v="27.53"/>
    <n v="1.27"/>
    <n v="3.87"/>
  </r>
  <r>
    <n v="5435"/>
    <x v="84"/>
    <n v="5644"/>
    <n v="106"/>
    <n v="13"/>
    <n v="245.18"/>
    <x v="294"/>
    <x v="73"/>
    <s v="North Lorichester"/>
    <x v="0"/>
    <x v="2"/>
    <x v="2"/>
    <x v="1"/>
    <n v="18.86"/>
    <n v="1.07"/>
    <n v="6.77"/>
  </r>
  <r>
    <n v="9016"/>
    <x v="208"/>
    <n v="3003"/>
    <n v="694"/>
    <n v="12"/>
    <n v="143.76"/>
    <x v="230"/>
    <x v="146"/>
    <s v="Sotostad"/>
    <x v="1"/>
    <x v="1"/>
    <x v="1"/>
    <x v="1"/>
    <n v="11.98"/>
    <n v="2.4900000000000002"/>
    <n v="9.2899999999999991"/>
  </r>
  <r>
    <n v="8167"/>
    <x v="305"/>
    <n v="9984"/>
    <n v="653"/>
    <n v="16"/>
    <n v="109.12"/>
    <x v="263"/>
    <x v="168"/>
    <s v="Scottton"/>
    <x v="1"/>
    <x v="2"/>
    <x v="4"/>
    <x v="0"/>
    <n v="6.82"/>
    <n v="2.2799999999999998"/>
    <n v="6.28"/>
  </r>
  <r>
    <n v="8090"/>
    <x v="74"/>
    <n v="8417"/>
    <n v="106"/>
    <n v="11"/>
    <n v="207.45999999999998"/>
    <x v="136"/>
    <x v="109"/>
    <s v="Lake Todd"/>
    <x v="1"/>
    <x v="2"/>
    <x v="2"/>
    <x v="1"/>
    <n v="18.86"/>
    <n v="1.07"/>
    <n v="6.77"/>
  </r>
  <r>
    <n v="8240"/>
    <x v="282"/>
    <n v="8562"/>
    <n v="394"/>
    <n v="19"/>
    <n v="454.09999999999997"/>
    <x v="242"/>
    <x v="161"/>
    <s v="Karishire"/>
    <x v="0"/>
    <x v="2"/>
    <x v="3"/>
    <x v="2"/>
    <n v="23.9"/>
    <n v="2.15"/>
    <n v="9.31"/>
  </r>
  <r>
    <n v="6568"/>
    <x v="93"/>
    <n v="8907"/>
    <n v="106"/>
    <n v="17"/>
    <n v="320.62"/>
    <x v="424"/>
    <x v="206"/>
    <s v="Port John"/>
    <x v="0"/>
    <x v="2"/>
    <x v="2"/>
    <x v="1"/>
    <n v="18.86"/>
    <n v="1.07"/>
    <n v="6.77"/>
  </r>
  <r>
    <n v="7532"/>
    <x v="267"/>
    <n v="4444"/>
    <n v="106"/>
    <n v="17"/>
    <n v="320.62"/>
    <x v="49"/>
    <x v="43"/>
    <s v="New Pamela"/>
    <x v="0"/>
    <x v="2"/>
    <x v="2"/>
    <x v="1"/>
    <n v="18.86"/>
    <n v="1.07"/>
    <n v="6.77"/>
  </r>
  <r>
    <n v="9661"/>
    <x v="147"/>
    <n v="8737"/>
    <n v="653"/>
    <n v="10"/>
    <n v="68.2"/>
    <x v="293"/>
    <x v="73"/>
    <s v="West Jenny"/>
    <x v="0"/>
    <x v="2"/>
    <x v="4"/>
    <x v="0"/>
    <n v="6.82"/>
    <n v="2.2799999999999998"/>
    <n v="6.28"/>
  </r>
  <r>
    <n v="6607"/>
    <x v="332"/>
    <n v="2089"/>
    <n v="653"/>
    <n v="12"/>
    <n v="81.84"/>
    <x v="181"/>
    <x v="16"/>
    <s v="West Dannymouth"/>
    <x v="0"/>
    <x v="2"/>
    <x v="4"/>
    <x v="0"/>
    <n v="6.82"/>
    <n v="2.2799999999999998"/>
    <n v="6.28"/>
  </r>
  <r>
    <n v="8388"/>
    <x v="331"/>
    <n v="5882"/>
    <n v="653"/>
    <n v="14"/>
    <n v="95.48"/>
    <x v="156"/>
    <x v="81"/>
    <s v="West Elizabeth"/>
    <x v="1"/>
    <x v="2"/>
    <x v="4"/>
    <x v="0"/>
    <n v="6.82"/>
    <n v="2.2799999999999998"/>
    <n v="6.28"/>
  </r>
  <r>
    <n v="5701"/>
    <x v="356"/>
    <n v="2028"/>
    <n v="600"/>
    <n v="18"/>
    <n v="102.24"/>
    <x v="378"/>
    <x v="162"/>
    <s v="Lake Brandyville"/>
    <x v="1"/>
    <x v="1"/>
    <x v="4"/>
    <x v="2"/>
    <n v="5.68"/>
    <n v="3.95"/>
    <n v="3.74"/>
  </r>
  <r>
    <n v="7002"/>
    <x v="324"/>
    <n v="7482"/>
    <n v="106"/>
    <n v="17"/>
    <n v="320.62"/>
    <x v="412"/>
    <x v="108"/>
    <s v="Johnburgh"/>
    <x v="0"/>
    <x v="2"/>
    <x v="2"/>
    <x v="1"/>
    <n v="18.86"/>
    <n v="1.07"/>
    <n v="6.77"/>
  </r>
  <r>
    <n v="5719"/>
    <x v="190"/>
    <n v="3259"/>
    <n v="600"/>
    <n v="10"/>
    <n v="56.8"/>
    <x v="39"/>
    <x v="36"/>
    <s v="West Darrell"/>
    <x v="0"/>
    <x v="1"/>
    <x v="4"/>
    <x v="2"/>
    <n v="5.68"/>
    <n v="3.95"/>
    <n v="3.74"/>
  </r>
  <r>
    <n v="9123"/>
    <x v="266"/>
    <n v="5300"/>
    <n v="232"/>
    <n v="16"/>
    <n v="440.48"/>
    <x v="409"/>
    <x v="73"/>
    <s v="Micheleborough"/>
    <x v="1"/>
    <x v="1"/>
    <x v="2"/>
    <x v="0"/>
    <n v="27.53"/>
    <n v="1.27"/>
    <n v="3.87"/>
  </r>
  <r>
    <n v="8449"/>
    <x v="102"/>
    <n v="3615"/>
    <n v="232"/>
    <n v="16"/>
    <n v="440.48"/>
    <x v="145"/>
    <x v="109"/>
    <s v="Warrenburgh"/>
    <x v="1"/>
    <x v="1"/>
    <x v="2"/>
    <x v="0"/>
    <n v="27.53"/>
    <n v="1.27"/>
    <n v="3.87"/>
  </r>
  <r>
    <n v="7373"/>
    <x v="343"/>
    <n v="1825"/>
    <n v="653"/>
    <n v="16"/>
    <n v="109.12"/>
    <x v="195"/>
    <x v="10"/>
    <s v="Lopezton"/>
    <x v="0"/>
    <x v="2"/>
    <x v="4"/>
    <x v="0"/>
    <n v="6.82"/>
    <n v="2.2799999999999998"/>
    <n v="6.28"/>
  </r>
  <r>
    <n v="8487"/>
    <x v="201"/>
    <n v="3939"/>
    <n v="106"/>
    <n v="16"/>
    <n v="301.76"/>
    <x v="111"/>
    <x v="92"/>
    <s v="Davenportstad"/>
    <x v="1"/>
    <x v="2"/>
    <x v="2"/>
    <x v="1"/>
    <n v="18.86"/>
    <n v="1.07"/>
    <n v="6.77"/>
  </r>
  <r>
    <n v="9190"/>
    <x v="192"/>
    <n v="7497"/>
    <n v="106"/>
    <n v="18"/>
    <n v="339.48"/>
    <x v="219"/>
    <x v="106"/>
    <s v="New Charlesfurt"/>
    <x v="0"/>
    <x v="2"/>
    <x v="2"/>
    <x v="1"/>
    <n v="18.86"/>
    <n v="1.07"/>
    <n v="6.77"/>
  </r>
  <r>
    <n v="5423"/>
    <x v="299"/>
    <n v="3219"/>
    <n v="232"/>
    <n v="18"/>
    <n v="495.54"/>
    <x v="183"/>
    <x v="79"/>
    <s v="Brandonstad"/>
    <x v="0"/>
    <x v="1"/>
    <x v="2"/>
    <x v="0"/>
    <n v="27.53"/>
    <n v="1.27"/>
    <n v="3.87"/>
  </r>
  <r>
    <n v="9166"/>
    <x v="143"/>
    <n v="9210"/>
    <n v="232"/>
    <n v="12"/>
    <n v="330.36"/>
    <x v="107"/>
    <x v="88"/>
    <s v="Aaronside"/>
    <x v="0"/>
    <x v="1"/>
    <x v="2"/>
    <x v="0"/>
    <n v="27.53"/>
    <n v="1.27"/>
    <n v="3.87"/>
  </r>
  <r>
    <n v="9509"/>
    <x v="123"/>
    <n v="6342"/>
    <n v="106"/>
    <n v="12"/>
    <n v="226.32"/>
    <x v="281"/>
    <x v="174"/>
    <s v="Liberg"/>
    <x v="0"/>
    <x v="2"/>
    <x v="2"/>
    <x v="1"/>
    <n v="18.86"/>
    <n v="1.07"/>
    <n v="6.77"/>
  </r>
  <r>
    <n v="9297"/>
    <x v="189"/>
    <n v="2928"/>
    <n v="600"/>
    <n v="13"/>
    <n v="73.84"/>
    <x v="221"/>
    <x v="132"/>
    <s v="Lake Peterfort"/>
    <x v="0"/>
    <x v="1"/>
    <x v="4"/>
    <x v="2"/>
    <n v="5.68"/>
    <n v="3.95"/>
    <n v="3.74"/>
  </r>
  <r>
    <n v="6726"/>
    <x v="183"/>
    <n v="4618"/>
    <n v="653"/>
    <n v="17"/>
    <n v="115.94"/>
    <x v="482"/>
    <x v="125"/>
    <s v="West Katie"/>
    <x v="0"/>
    <x v="2"/>
    <x v="4"/>
    <x v="0"/>
    <n v="6.82"/>
    <n v="2.2799999999999998"/>
    <n v="6.28"/>
  </r>
  <r>
    <n v="7919"/>
    <x v="87"/>
    <n v="5776"/>
    <n v="394"/>
    <n v="13"/>
    <n v="310.7"/>
    <x v="349"/>
    <x v="188"/>
    <s v="Williamsville"/>
    <x v="0"/>
    <x v="2"/>
    <x v="3"/>
    <x v="2"/>
    <n v="23.9"/>
    <n v="2.15"/>
    <n v="9.31"/>
  </r>
  <r>
    <n v="5136"/>
    <x v="103"/>
    <n v="7078"/>
    <n v="600"/>
    <n v="16"/>
    <n v="90.88"/>
    <x v="259"/>
    <x v="119"/>
    <s v="New John"/>
    <x v="0"/>
    <x v="1"/>
    <x v="4"/>
    <x v="2"/>
    <n v="5.68"/>
    <n v="3.95"/>
    <n v="3.74"/>
  </r>
  <r>
    <n v="6648"/>
    <x v="159"/>
    <n v="3198"/>
    <n v="653"/>
    <n v="16"/>
    <n v="109.12"/>
    <x v="336"/>
    <x v="168"/>
    <s v="Reginaldland"/>
    <x v="1"/>
    <x v="2"/>
    <x v="4"/>
    <x v="0"/>
    <n v="6.82"/>
    <n v="2.2799999999999998"/>
    <n v="6.28"/>
  </r>
  <r>
    <n v="5158"/>
    <x v="307"/>
    <n v="1695"/>
    <n v="106"/>
    <n v="11"/>
    <n v="207.45999999999998"/>
    <x v="205"/>
    <x v="126"/>
    <s v="Port Kaitlin"/>
    <x v="0"/>
    <x v="2"/>
    <x v="2"/>
    <x v="1"/>
    <n v="18.86"/>
    <n v="1.07"/>
    <n v="6.77"/>
  </r>
  <r>
    <n v="7618"/>
    <x v="356"/>
    <n v="2045"/>
    <n v="106"/>
    <n v="12"/>
    <n v="226.32"/>
    <x v="185"/>
    <x v="17"/>
    <s v="West Michael"/>
    <x v="0"/>
    <x v="2"/>
    <x v="2"/>
    <x v="1"/>
    <n v="18.86"/>
    <n v="1.07"/>
    <n v="6.77"/>
  </r>
  <r>
    <n v="6552"/>
    <x v="26"/>
    <n v="2468"/>
    <n v="232"/>
    <n v="16"/>
    <n v="440.48"/>
    <x v="422"/>
    <x v="41"/>
    <s v="Cruzstad"/>
    <x v="1"/>
    <x v="1"/>
    <x v="2"/>
    <x v="0"/>
    <n v="27.53"/>
    <n v="1.27"/>
    <n v="3.87"/>
  </r>
  <r>
    <n v="8380"/>
    <x v="150"/>
    <n v="7849"/>
    <n v="653"/>
    <n v="16"/>
    <n v="109.12"/>
    <x v="155"/>
    <x v="120"/>
    <s v="Jennaton"/>
    <x v="0"/>
    <x v="2"/>
    <x v="4"/>
    <x v="0"/>
    <n v="6.82"/>
    <n v="2.2799999999999998"/>
    <n v="6.28"/>
  </r>
  <r>
    <n v="8842"/>
    <x v="184"/>
    <n v="8433"/>
    <n v="106"/>
    <n v="19"/>
    <n v="358.34"/>
    <x v="184"/>
    <x v="137"/>
    <s v="Fischermouth"/>
    <x v="0"/>
    <x v="2"/>
    <x v="2"/>
    <x v="1"/>
    <n v="18.86"/>
    <n v="1.07"/>
    <n v="6.77"/>
  </r>
  <r>
    <n v="7729"/>
    <x v="301"/>
    <n v="5453"/>
    <n v="232"/>
    <n v="14"/>
    <n v="385.42"/>
    <x v="408"/>
    <x v="53"/>
    <s v="Russellshire"/>
    <x v="0"/>
    <x v="1"/>
    <x v="2"/>
    <x v="0"/>
    <n v="27.53"/>
    <n v="1.27"/>
    <n v="3.87"/>
  </r>
  <r>
    <n v="5232"/>
    <x v="284"/>
    <n v="9632"/>
    <n v="232"/>
    <n v="13"/>
    <n v="357.89"/>
    <x v="302"/>
    <x v="3"/>
    <s v="Patrickbury"/>
    <x v="0"/>
    <x v="1"/>
    <x v="2"/>
    <x v="0"/>
    <n v="27.53"/>
    <n v="1.27"/>
    <n v="3.87"/>
  </r>
  <r>
    <n v="6639"/>
    <x v="229"/>
    <n v="1442"/>
    <n v="106"/>
    <n v="15"/>
    <n v="282.89999999999998"/>
    <x v="29"/>
    <x v="28"/>
    <s v="South Rebecca"/>
    <x v="0"/>
    <x v="2"/>
    <x v="2"/>
    <x v="1"/>
    <n v="18.86"/>
    <n v="1.07"/>
    <n v="6.77"/>
  </r>
  <r>
    <n v="7452"/>
    <x v="257"/>
    <n v="2709"/>
    <n v="394"/>
    <n v="18"/>
    <n v="430.2"/>
    <x v="7"/>
    <x v="6"/>
    <s v="Brianmouth"/>
    <x v="0"/>
    <x v="2"/>
    <x v="3"/>
    <x v="2"/>
    <n v="23.9"/>
    <n v="2.15"/>
    <n v="9.31"/>
  </r>
  <r>
    <n v="9443"/>
    <x v="269"/>
    <n v="6535"/>
    <n v="600"/>
    <n v="11"/>
    <n v="62.48"/>
    <x v="386"/>
    <x v="199"/>
    <s v="New Amber"/>
    <x v="1"/>
    <x v="1"/>
    <x v="4"/>
    <x v="2"/>
    <n v="5.68"/>
    <n v="3.95"/>
    <n v="3.74"/>
  </r>
  <r>
    <n v="5543"/>
    <x v="119"/>
    <n v="5007"/>
    <n v="394"/>
    <n v="18"/>
    <n v="430.2"/>
    <x v="59"/>
    <x v="53"/>
    <s v="New Mark"/>
    <x v="0"/>
    <x v="2"/>
    <x v="3"/>
    <x v="2"/>
    <n v="23.9"/>
    <n v="2.15"/>
    <n v="9.31"/>
  </r>
  <r>
    <n v="6921"/>
    <x v="281"/>
    <n v="5882"/>
    <n v="394"/>
    <n v="16"/>
    <n v="382.4"/>
    <x v="156"/>
    <x v="81"/>
    <s v="West Elizabeth"/>
    <x v="1"/>
    <x v="2"/>
    <x v="3"/>
    <x v="2"/>
    <n v="23.9"/>
    <n v="2.15"/>
    <n v="9.31"/>
  </r>
  <r>
    <n v="8504"/>
    <x v="175"/>
    <n v="5110"/>
    <n v="232"/>
    <n v="17"/>
    <n v="468.01"/>
    <x v="146"/>
    <x v="115"/>
    <s v="West Connie"/>
    <x v="0"/>
    <x v="1"/>
    <x v="2"/>
    <x v="0"/>
    <n v="27.53"/>
    <n v="1.27"/>
    <n v="3.87"/>
  </r>
  <r>
    <n v="5694"/>
    <x v="292"/>
    <n v="3305"/>
    <n v="232"/>
    <n v="15"/>
    <n v="412.95000000000005"/>
    <x v="370"/>
    <x v="196"/>
    <s v="Michaelland"/>
    <x v="1"/>
    <x v="1"/>
    <x v="2"/>
    <x v="0"/>
    <n v="27.53"/>
    <n v="1.27"/>
    <n v="3.87"/>
  </r>
  <r>
    <n v="7705"/>
    <x v="230"/>
    <n v="6204"/>
    <n v="694"/>
    <n v="12"/>
    <n v="143.76"/>
    <x v="143"/>
    <x v="100"/>
    <s v="Michaelfort"/>
    <x v="0"/>
    <x v="1"/>
    <x v="1"/>
    <x v="1"/>
    <n v="11.98"/>
    <n v="2.4900000000000002"/>
    <n v="9.2899999999999991"/>
  </r>
  <r>
    <n v="6733"/>
    <x v="139"/>
    <n v="7678"/>
    <n v="394"/>
    <n v="14"/>
    <n v="334.59999999999997"/>
    <x v="456"/>
    <x v="20"/>
    <s v="Kelleyhaven"/>
    <x v="1"/>
    <x v="2"/>
    <x v="3"/>
    <x v="2"/>
    <n v="23.9"/>
    <n v="2.15"/>
    <n v="9.31"/>
  </r>
  <r>
    <n v="8661"/>
    <x v="24"/>
    <n v="6067"/>
    <n v="232"/>
    <n v="10"/>
    <n v="275.3"/>
    <x v="420"/>
    <x v="182"/>
    <s v="South Todd"/>
    <x v="0"/>
    <x v="1"/>
    <x v="2"/>
    <x v="0"/>
    <n v="27.53"/>
    <n v="1.27"/>
    <n v="3.87"/>
  </r>
  <r>
    <n v="9434"/>
    <x v="359"/>
    <n v="1298"/>
    <n v="653"/>
    <n v="11"/>
    <n v="75.02000000000001"/>
    <x v="486"/>
    <x v="85"/>
    <s v="Port Derrickside"/>
    <x v="0"/>
    <x v="2"/>
    <x v="4"/>
    <x v="0"/>
    <n v="6.82"/>
    <n v="2.2799999999999998"/>
    <n v="6.28"/>
  </r>
  <r>
    <n v="7212"/>
    <x v="235"/>
    <n v="6121"/>
    <n v="694"/>
    <n v="15"/>
    <n v="179.70000000000002"/>
    <x v="384"/>
    <x v="144"/>
    <s v="Robertside"/>
    <x v="1"/>
    <x v="1"/>
    <x v="1"/>
    <x v="1"/>
    <n v="11.98"/>
    <n v="2.4900000000000002"/>
    <n v="9.2899999999999991"/>
  </r>
  <r>
    <n v="8544"/>
    <x v="264"/>
    <n v="5757"/>
    <n v="694"/>
    <n v="11"/>
    <n v="131.78"/>
    <x v="10"/>
    <x v="9"/>
    <s v="Port Karenfort"/>
    <x v="1"/>
    <x v="1"/>
    <x v="1"/>
    <x v="1"/>
    <n v="11.98"/>
    <n v="2.4900000000000002"/>
    <n v="9.2899999999999991"/>
  </r>
  <r>
    <n v="5417"/>
    <x v="211"/>
    <n v="4433"/>
    <n v="394"/>
    <n v="15"/>
    <n v="358.5"/>
    <x v="4"/>
    <x v="3"/>
    <s v="New Jessica"/>
    <x v="0"/>
    <x v="2"/>
    <x v="3"/>
    <x v="2"/>
    <n v="23.9"/>
    <n v="2.15"/>
    <n v="9.31"/>
  </r>
  <r>
    <n v="8801"/>
    <x v="160"/>
    <n v="8433"/>
    <n v="106"/>
    <n v="10"/>
    <n v="188.6"/>
    <x v="184"/>
    <x v="137"/>
    <s v="Fischermouth"/>
    <x v="0"/>
    <x v="2"/>
    <x v="2"/>
    <x v="1"/>
    <n v="18.86"/>
    <n v="1.07"/>
    <n v="6.77"/>
  </r>
  <r>
    <n v="5516"/>
    <x v="95"/>
    <n v="1004"/>
    <n v="653"/>
    <n v="11"/>
    <n v="75.02000000000001"/>
    <x v="394"/>
    <x v="198"/>
    <s v="West Melissaland"/>
    <x v="0"/>
    <x v="2"/>
    <x v="4"/>
    <x v="0"/>
    <n v="6.82"/>
    <n v="2.2799999999999998"/>
    <n v="6.28"/>
  </r>
  <r>
    <n v="6024"/>
    <x v="118"/>
    <n v="3184"/>
    <n v="694"/>
    <n v="13"/>
    <n v="155.74"/>
    <x v="214"/>
    <x v="146"/>
    <s v="Catherinehaven"/>
    <x v="0"/>
    <x v="1"/>
    <x v="1"/>
    <x v="1"/>
    <n v="11.98"/>
    <n v="2.4900000000000002"/>
    <n v="9.2899999999999991"/>
  </r>
  <r>
    <n v="6832"/>
    <x v="327"/>
    <n v="6493"/>
    <n v="232"/>
    <n v="17"/>
    <n v="468.01"/>
    <x v="130"/>
    <x v="105"/>
    <s v="Port Patriciaburgh"/>
    <x v="0"/>
    <x v="1"/>
    <x v="2"/>
    <x v="0"/>
    <n v="27.53"/>
    <n v="1.27"/>
    <n v="3.87"/>
  </r>
  <r>
    <n v="7191"/>
    <x v="224"/>
    <n v="1011"/>
    <n v="394"/>
    <n v="19"/>
    <n v="454.09999999999997"/>
    <x v="254"/>
    <x v="39"/>
    <s v="East Jamesmouth"/>
    <x v="0"/>
    <x v="2"/>
    <x v="3"/>
    <x v="2"/>
    <n v="23.9"/>
    <n v="2.15"/>
    <n v="9.31"/>
  </r>
  <r>
    <n v="8006"/>
    <x v="239"/>
    <n v="6238"/>
    <n v="232"/>
    <n v="17"/>
    <n v="468.01"/>
    <x v="435"/>
    <x v="155"/>
    <s v="East Debbie"/>
    <x v="0"/>
    <x v="1"/>
    <x v="2"/>
    <x v="0"/>
    <n v="27.53"/>
    <n v="1.27"/>
    <n v="3.87"/>
  </r>
  <r>
    <n v="8194"/>
    <x v="271"/>
    <n v="5216"/>
    <n v="653"/>
    <n v="19"/>
    <n v="129.58000000000001"/>
    <x v="244"/>
    <x v="65"/>
    <s v="Romerostad"/>
    <x v="1"/>
    <x v="2"/>
    <x v="4"/>
    <x v="0"/>
    <n v="6.82"/>
    <n v="2.2799999999999998"/>
    <n v="6.28"/>
  </r>
  <r>
    <n v="6215"/>
    <x v="95"/>
    <n v="7830"/>
    <n v="653"/>
    <n v="14"/>
    <n v="95.48"/>
    <x v="464"/>
    <x v="120"/>
    <s v="East Aarontown"/>
    <x v="1"/>
    <x v="2"/>
    <x v="4"/>
    <x v="0"/>
    <n v="6.82"/>
    <n v="2.2799999999999998"/>
    <n v="6.28"/>
  </r>
  <r>
    <n v="9720"/>
    <x v="45"/>
    <n v="4754"/>
    <n v="653"/>
    <n v="13"/>
    <n v="88.66"/>
    <x v="75"/>
    <x v="65"/>
    <s v="Zimmermanberg"/>
    <x v="1"/>
    <x v="2"/>
    <x v="4"/>
    <x v="0"/>
    <n v="6.82"/>
    <n v="2.2799999999999998"/>
    <n v="6.28"/>
  </r>
  <r>
    <n v="9692"/>
    <x v="142"/>
    <n v="2243"/>
    <n v="232"/>
    <n v="19"/>
    <n v="523.07000000000005"/>
    <x v="117"/>
    <x v="95"/>
    <s v="Prattburgh"/>
    <x v="0"/>
    <x v="1"/>
    <x v="2"/>
    <x v="0"/>
    <n v="27.53"/>
    <n v="1.27"/>
    <n v="3.87"/>
  </r>
  <r>
    <n v="5700"/>
    <x v="113"/>
    <n v="6587"/>
    <n v="232"/>
    <n v="12"/>
    <n v="330.36"/>
    <x v="488"/>
    <x v="94"/>
    <s v="Chandlerhaven"/>
    <x v="0"/>
    <x v="1"/>
    <x v="2"/>
    <x v="0"/>
    <n v="27.53"/>
    <n v="1.27"/>
    <n v="3.87"/>
  </r>
  <r>
    <n v="8212"/>
    <x v="340"/>
    <n v="1976"/>
    <n v="600"/>
    <n v="12"/>
    <n v="68.16"/>
    <x v="234"/>
    <x v="155"/>
    <s v="West Shelleyhaven"/>
    <x v="1"/>
    <x v="1"/>
    <x v="4"/>
    <x v="2"/>
    <n v="5.68"/>
    <n v="3.95"/>
    <n v="3.74"/>
  </r>
  <r>
    <n v="6995"/>
    <x v="218"/>
    <n v="5127"/>
    <n v="694"/>
    <n v="16"/>
    <n v="191.68"/>
    <x v="430"/>
    <x v="26"/>
    <s v="Port Patricia"/>
    <x v="0"/>
    <x v="1"/>
    <x v="1"/>
    <x v="1"/>
    <n v="11.98"/>
    <n v="2.4900000000000002"/>
    <n v="9.2899999999999991"/>
  </r>
  <r>
    <n v="5601"/>
    <x v="132"/>
    <n v="9138"/>
    <n v="600"/>
    <n v="19"/>
    <n v="107.91999999999999"/>
    <x v="106"/>
    <x v="87"/>
    <s v="Lake Jesus"/>
    <x v="0"/>
    <x v="1"/>
    <x v="4"/>
    <x v="2"/>
    <n v="5.68"/>
    <n v="3.95"/>
    <n v="3.74"/>
  </r>
  <r>
    <n v="9717"/>
    <x v="151"/>
    <n v="5681"/>
    <n v="394"/>
    <n v="12"/>
    <n v="286.79999999999995"/>
    <x v="457"/>
    <x v="62"/>
    <s v="Jeffmouth"/>
    <x v="0"/>
    <x v="2"/>
    <x v="3"/>
    <x v="2"/>
    <n v="23.9"/>
    <n v="2.15"/>
    <n v="9.31"/>
  </r>
  <r>
    <n v="9542"/>
    <x v="109"/>
    <n v="2433"/>
    <n v="106"/>
    <n v="16"/>
    <n v="301.76"/>
    <x v="134"/>
    <x v="58"/>
    <s v="North Leahberg"/>
    <x v="0"/>
    <x v="2"/>
    <x v="2"/>
    <x v="1"/>
    <n v="18.86"/>
    <n v="1.07"/>
    <n v="6.77"/>
  </r>
  <r>
    <n v="9836"/>
    <x v="197"/>
    <n v="6342"/>
    <n v="600"/>
    <n v="18"/>
    <n v="102.24"/>
    <x v="281"/>
    <x v="174"/>
    <s v="Liberg"/>
    <x v="0"/>
    <x v="1"/>
    <x v="4"/>
    <x v="2"/>
    <n v="5.68"/>
    <n v="3.95"/>
    <n v="3.74"/>
  </r>
  <r>
    <n v="5359"/>
    <x v="285"/>
    <n v="3645"/>
    <n v="694"/>
    <n v="10"/>
    <n v="119.80000000000001"/>
    <x v="237"/>
    <x v="158"/>
    <s v="Meredithside"/>
    <x v="1"/>
    <x v="1"/>
    <x v="1"/>
    <x v="1"/>
    <n v="11.98"/>
    <n v="2.4900000000000002"/>
    <n v="9.2899999999999991"/>
  </r>
  <r>
    <n v="9532"/>
    <x v="184"/>
    <n v="1193"/>
    <n v="694"/>
    <n v="17"/>
    <n v="203.66"/>
    <x v="210"/>
    <x v="96"/>
    <s v="Joanneside"/>
    <x v="1"/>
    <x v="1"/>
    <x v="1"/>
    <x v="1"/>
    <n v="11.98"/>
    <n v="2.4900000000000002"/>
    <n v="9.2899999999999991"/>
  </r>
  <r>
    <n v="9197"/>
    <x v="214"/>
    <n v="1199"/>
    <n v="600"/>
    <n v="19"/>
    <n v="107.91999999999999"/>
    <x v="67"/>
    <x v="38"/>
    <s v="South Jillianmouth"/>
    <x v="1"/>
    <x v="1"/>
    <x v="4"/>
    <x v="2"/>
    <n v="5.68"/>
    <n v="3.95"/>
    <n v="3.74"/>
  </r>
  <r>
    <n v="7566"/>
    <x v="218"/>
    <n v="2031"/>
    <n v="653"/>
    <n v="11"/>
    <n v="75.02000000000001"/>
    <x v="292"/>
    <x v="25"/>
    <s v="Stevensville"/>
    <x v="0"/>
    <x v="2"/>
    <x v="4"/>
    <x v="0"/>
    <n v="6.82"/>
    <n v="2.2799999999999998"/>
    <n v="6.28"/>
  </r>
  <r>
    <n v="5720"/>
    <x v="12"/>
    <n v="2764"/>
    <n v="232"/>
    <n v="14"/>
    <n v="385.42"/>
    <x v="390"/>
    <x v="201"/>
    <s v="Amberland"/>
    <x v="0"/>
    <x v="1"/>
    <x v="2"/>
    <x v="0"/>
    <n v="27.53"/>
    <n v="1.27"/>
    <n v="3.87"/>
  </r>
  <r>
    <n v="8997"/>
    <x v="352"/>
    <n v="6708"/>
    <n v="394"/>
    <n v="19"/>
    <n v="454.09999999999997"/>
    <x v="447"/>
    <x v="10"/>
    <s v="Kleinview"/>
    <x v="0"/>
    <x v="2"/>
    <x v="3"/>
    <x v="2"/>
    <n v="23.9"/>
    <n v="2.15"/>
    <n v="9.31"/>
  </r>
  <r>
    <n v="6881"/>
    <x v="76"/>
    <n v="5070"/>
    <n v="694"/>
    <n v="17"/>
    <n v="203.66"/>
    <x v="222"/>
    <x v="149"/>
    <s v="East Jeff"/>
    <x v="1"/>
    <x v="1"/>
    <x v="1"/>
    <x v="1"/>
    <n v="11.98"/>
    <n v="2.4900000000000002"/>
    <n v="9.2899999999999991"/>
  </r>
  <r>
    <n v="6868"/>
    <x v="351"/>
    <n v="8562"/>
    <n v="106"/>
    <n v="15"/>
    <n v="282.89999999999998"/>
    <x v="242"/>
    <x v="161"/>
    <s v="Karishire"/>
    <x v="0"/>
    <x v="2"/>
    <x v="2"/>
    <x v="1"/>
    <n v="18.86"/>
    <n v="1.07"/>
    <n v="6.77"/>
  </r>
  <r>
    <n v="5171"/>
    <x v="91"/>
    <n v="1129"/>
    <n v="694"/>
    <n v="14"/>
    <n v="167.72"/>
    <x v="213"/>
    <x v="145"/>
    <s v="Warrenside"/>
    <x v="0"/>
    <x v="1"/>
    <x v="1"/>
    <x v="1"/>
    <n v="11.98"/>
    <n v="2.4900000000000002"/>
    <n v="9.2899999999999991"/>
  </r>
  <r>
    <n v="7554"/>
    <x v="116"/>
    <n v="1018"/>
    <n v="394"/>
    <n v="15"/>
    <n v="358.5"/>
    <x v="425"/>
    <x v="82"/>
    <s v="West Cristina"/>
    <x v="0"/>
    <x v="2"/>
    <x v="3"/>
    <x v="2"/>
    <n v="23.9"/>
    <n v="2.15"/>
    <n v="9.31"/>
  </r>
  <r>
    <n v="7828"/>
    <x v="275"/>
    <n v="9705"/>
    <n v="653"/>
    <n v="15"/>
    <n v="102.30000000000001"/>
    <x v="427"/>
    <x v="196"/>
    <s v="Johnberg"/>
    <x v="0"/>
    <x v="2"/>
    <x v="4"/>
    <x v="0"/>
    <n v="6.82"/>
    <n v="2.2799999999999998"/>
    <n v="6.28"/>
  </r>
  <r>
    <n v="5761"/>
    <x v="200"/>
    <n v="7422"/>
    <n v="232"/>
    <n v="16"/>
    <n v="440.48"/>
    <x v="460"/>
    <x v="9"/>
    <s v="Robbinsfurt"/>
    <x v="1"/>
    <x v="1"/>
    <x v="2"/>
    <x v="0"/>
    <n v="27.53"/>
    <n v="1.27"/>
    <n v="3.87"/>
  </r>
  <r>
    <n v="7428"/>
    <x v="336"/>
    <n v="1004"/>
    <n v="600"/>
    <n v="18"/>
    <n v="102.24"/>
    <x v="394"/>
    <x v="198"/>
    <s v="West Melissaland"/>
    <x v="0"/>
    <x v="1"/>
    <x v="4"/>
    <x v="2"/>
    <n v="5.68"/>
    <n v="3.95"/>
    <n v="3.74"/>
  </r>
  <r>
    <n v="5242"/>
    <x v="236"/>
    <n v="9858"/>
    <n v="694"/>
    <n v="14"/>
    <n v="167.72"/>
    <x v="353"/>
    <x v="171"/>
    <s v="Port Erin"/>
    <x v="0"/>
    <x v="1"/>
    <x v="1"/>
    <x v="1"/>
    <n v="11.98"/>
    <n v="2.4900000000000002"/>
    <n v="9.2899999999999991"/>
  </r>
  <r>
    <n v="6082"/>
    <x v="333"/>
    <n v="4677"/>
    <n v="653"/>
    <n v="12"/>
    <n v="81.84"/>
    <x v="337"/>
    <x v="112"/>
    <s v="Garciaburgh"/>
    <x v="1"/>
    <x v="2"/>
    <x v="4"/>
    <x v="0"/>
    <n v="6.82"/>
    <n v="2.2799999999999998"/>
    <n v="6.28"/>
  </r>
  <r>
    <n v="7312"/>
    <x v="88"/>
    <n v="1368"/>
    <n v="106"/>
    <n v="18"/>
    <n v="339.48"/>
    <x v="315"/>
    <x v="182"/>
    <s v="Castromouth"/>
    <x v="1"/>
    <x v="2"/>
    <x v="2"/>
    <x v="1"/>
    <n v="18.86"/>
    <n v="1.07"/>
    <n v="6.77"/>
  </r>
  <r>
    <n v="6248"/>
    <x v="311"/>
    <n v="7087"/>
    <n v="394"/>
    <n v="19"/>
    <n v="454.09999999999997"/>
    <x v="339"/>
    <x v="150"/>
    <s v="Karenmouth"/>
    <x v="1"/>
    <x v="2"/>
    <x v="3"/>
    <x v="2"/>
    <n v="23.9"/>
    <n v="2.15"/>
    <n v="9.31"/>
  </r>
  <r>
    <n v="6638"/>
    <x v="147"/>
    <n v="9332"/>
    <n v="653"/>
    <n v="18"/>
    <n v="122.76"/>
    <x v="168"/>
    <x v="120"/>
    <s v="Harrisville"/>
    <x v="1"/>
    <x v="2"/>
    <x v="4"/>
    <x v="0"/>
    <n v="6.82"/>
    <n v="2.2799999999999998"/>
    <n v="6.28"/>
  </r>
  <r>
    <n v="9556"/>
    <x v="52"/>
    <n v="8198"/>
    <n v="106"/>
    <n v="11"/>
    <n v="207.45999999999998"/>
    <x v="295"/>
    <x v="179"/>
    <s v="New Melissaport"/>
    <x v="0"/>
    <x v="2"/>
    <x v="2"/>
    <x v="1"/>
    <n v="18.86"/>
    <n v="1.07"/>
    <n v="6.77"/>
  </r>
  <r>
    <n v="6435"/>
    <x v="349"/>
    <n v="7691"/>
    <n v="394"/>
    <n v="12"/>
    <n v="286.79999999999995"/>
    <x v="487"/>
    <x v="188"/>
    <s v="North Stacieburgh"/>
    <x v="0"/>
    <x v="2"/>
    <x v="3"/>
    <x v="2"/>
    <n v="23.9"/>
    <n v="2.15"/>
    <n v="9.31"/>
  </r>
  <r>
    <n v="7482"/>
    <x v="79"/>
    <n v="7399"/>
    <n v="653"/>
    <n v="17"/>
    <n v="115.94"/>
    <x v="162"/>
    <x v="126"/>
    <s v="Rodriguezburgh"/>
    <x v="0"/>
    <x v="2"/>
    <x v="4"/>
    <x v="0"/>
    <n v="6.82"/>
    <n v="2.2799999999999998"/>
    <n v="6.28"/>
  </r>
  <r>
    <n v="5629"/>
    <x v="291"/>
    <n v="4624"/>
    <n v="106"/>
    <n v="18"/>
    <n v="339.48"/>
    <x v="410"/>
    <x v="85"/>
    <s v="Loritown"/>
    <x v="0"/>
    <x v="2"/>
    <x v="2"/>
    <x v="1"/>
    <n v="18.86"/>
    <n v="1.07"/>
    <n v="6.77"/>
  </r>
  <r>
    <n v="6673"/>
    <x v="12"/>
    <n v="9425"/>
    <n v="394"/>
    <n v="14"/>
    <n v="334.59999999999997"/>
    <x v="469"/>
    <x v="177"/>
    <s v="Jonestown"/>
    <x v="0"/>
    <x v="2"/>
    <x v="3"/>
    <x v="2"/>
    <n v="23.9"/>
    <n v="2.15"/>
    <n v="9.31"/>
  </r>
  <r>
    <n v="8975"/>
    <x v="230"/>
    <n v="3259"/>
    <n v="232"/>
    <n v="19"/>
    <n v="523.07000000000005"/>
    <x v="39"/>
    <x v="36"/>
    <s v="West Darrell"/>
    <x v="0"/>
    <x v="1"/>
    <x v="2"/>
    <x v="0"/>
    <n v="27.53"/>
    <n v="1.27"/>
    <n v="3.87"/>
  </r>
  <r>
    <n v="5617"/>
    <x v="225"/>
    <n v="1587"/>
    <n v="394"/>
    <n v="13"/>
    <n v="310.7"/>
    <x v="363"/>
    <x v="27"/>
    <s v="New Jeffery"/>
    <x v="1"/>
    <x v="2"/>
    <x v="3"/>
    <x v="2"/>
    <n v="23.9"/>
    <n v="2.15"/>
    <n v="9.31"/>
  </r>
  <r>
    <n v="6735"/>
    <x v="63"/>
    <n v="6509"/>
    <n v="232"/>
    <n v="10"/>
    <n v="275.3"/>
    <x v="459"/>
    <x v="124"/>
    <s v="New Roberthaven"/>
    <x v="0"/>
    <x v="1"/>
    <x v="2"/>
    <x v="0"/>
    <n v="27.53"/>
    <n v="1.27"/>
    <n v="3.87"/>
  </r>
  <r>
    <n v="9002"/>
    <x v="167"/>
    <n v="3819"/>
    <n v="106"/>
    <n v="14"/>
    <n v="264.03999999999996"/>
    <x v="141"/>
    <x v="114"/>
    <s v="Lake William"/>
    <x v="1"/>
    <x v="2"/>
    <x v="2"/>
    <x v="1"/>
    <n v="18.86"/>
    <n v="1.07"/>
    <n v="6.77"/>
  </r>
  <r>
    <n v="7982"/>
    <x v="69"/>
    <n v="2863"/>
    <n v="394"/>
    <n v="12"/>
    <n v="286.79999999999995"/>
    <x v="25"/>
    <x v="24"/>
    <s v="New Matthew"/>
    <x v="0"/>
    <x v="2"/>
    <x v="3"/>
    <x v="2"/>
    <n v="23.9"/>
    <n v="2.15"/>
    <n v="9.31"/>
  </r>
  <r>
    <n v="8578"/>
    <x v="338"/>
    <n v="9523"/>
    <n v="600"/>
    <n v="12"/>
    <n v="68.16"/>
    <x v="248"/>
    <x v="163"/>
    <s v="Hartside"/>
    <x v="0"/>
    <x v="1"/>
    <x v="4"/>
    <x v="2"/>
    <n v="5.68"/>
    <n v="3.95"/>
    <n v="3.74"/>
  </r>
  <r>
    <n v="7938"/>
    <x v="159"/>
    <n v="7139"/>
    <n v="394"/>
    <n v="10"/>
    <n v="239"/>
    <x v="69"/>
    <x v="53"/>
    <s v="South Matthewmouth"/>
    <x v="0"/>
    <x v="2"/>
    <x v="3"/>
    <x v="2"/>
    <n v="23.9"/>
    <n v="2.15"/>
    <n v="9.31"/>
  </r>
  <r>
    <n v="6036"/>
    <x v="148"/>
    <n v="7671"/>
    <n v="653"/>
    <n v="15"/>
    <n v="102.30000000000001"/>
    <x v="355"/>
    <x v="193"/>
    <s v="North Rachael"/>
    <x v="1"/>
    <x v="2"/>
    <x v="4"/>
    <x v="0"/>
    <n v="6.82"/>
    <n v="2.2799999999999998"/>
    <n v="6.28"/>
  </r>
  <r>
    <n v="8106"/>
    <x v="91"/>
    <n v="8443"/>
    <n v="600"/>
    <n v="18"/>
    <n v="102.24"/>
    <x v="123"/>
    <x v="76"/>
    <s v="North Rodney"/>
    <x v="0"/>
    <x v="1"/>
    <x v="4"/>
    <x v="2"/>
    <n v="5.68"/>
    <n v="3.95"/>
    <n v="3.74"/>
  </r>
  <r>
    <n v="7226"/>
    <x v="138"/>
    <n v="2471"/>
    <n v="600"/>
    <n v="11"/>
    <n v="62.48"/>
    <x v="413"/>
    <x v="110"/>
    <s v="Joannmouth"/>
    <x v="0"/>
    <x v="1"/>
    <x v="4"/>
    <x v="2"/>
    <n v="5.68"/>
    <n v="3.95"/>
    <n v="3.74"/>
  </r>
  <r>
    <n v="9867"/>
    <x v="193"/>
    <n v="6345"/>
    <n v="600"/>
    <n v="11"/>
    <n v="62.48"/>
    <x v="342"/>
    <x v="14"/>
    <s v="South Brittany"/>
    <x v="0"/>
    <x v="1"/>
    <x v="4"/>
    <x v="2"/>
    <n v="5.68"/>
    <n v="3.95"/>
    <n v="3.74"/>
  </r>
  <r>
    <n v="5430"/>
    <x v="360"/>
    <n v="2123"/>
    <n v="106"/>
    <n v="13"/>
    <n v="245.18"/>
    <x v="50"/>
    <x v="44"/>
    <s v="South William"/>
    <x v="0"/>
    <x v="2"/>
    <x v="2"/>
    <x v="1"/>
    <n v="18.86"/>
    <n v="1.07"/>
    <n v="6.77"/>
  </r>
  <r>
    <n v="6279"/>
    <x v="17"/>
    <n v="7776"/>
    <n v="106"/>
    <n v="16"/>
    <n v="301.76"/>
    <x v="174"/>
    <x v="119"/>
    <s v="Evanmouth"/>
    <x v="0"/>
    <x v="2"/>
    <x v="2"/>
    <x v="1"/>
    <n v="18.86"/>
    <n v="1.07"/>
    <n v="6.77"/>
  </r>
  <r>
    <n v="6389"/>
    <x v="135"/>
    <n v="6082"/>
    <n v="600"/>
    <n v="17"/>
    <n v="96.56"/>
    <x v="188"/>
    <x v="133"/>
    <s v="Christopherstad"/>
    <x v="1"/>
    <x v="1"/>
    <x v="4"/>
    <x v="2"/>
    <n v="5.68"/>
    <n v="3.95"/>
    <n v="3.74"/>
  </r>
  <r>
    <n v="5726"/>
    <x v="150"/>
    <n v="3398"/>
    <n v="394"/>
    <n v="14"/>
    <n v="334.59999999999997"/>
    <x v="305"/>
    <x v="16"/>
    <s v="East Gregton"/>
    <x v="0"/>
    <x v="2"/>
    <x v="3"/>
    <x v="2"/>
    <n v="23.9"/>
    <n v="2.15"/>
    <n v="9.31"/>
  </r>
  <r>
    <n v="6019"/>
    <x v="264"/>
    <n v="3077"/>
    <n v="232"/>
    <n v="10"/>
    <n v="275.3"/>
    <x v="108"/>
    <x v="89"/>
    <s v="Sarahburgh"/>
    <x v="1"/>
    <x v="1"/>
    <x v="2"/>
    <x v="0"/>
    <n v="27.53"/>
    <n v="1.27"/>
    <n v="3.87"/>
  </r>
  <r>
    <n v="7547"/>
    <x v="311"/>
    <n v="9984"/>
    <n v="232"/>
    <n v="15"/>
    <n v="412.95000000000005"/>
    <x v="263"/>
    <x v="168"/>
    <s v="Scottton"/>
    <x v="1"/>
    <x v="1"/>
    <x v="2"/>
    <x v="0"/>
    <n v="27.53"/>
    <n v="1.27"/>
    <n v="3.87"/>
  </r>
  <r>
    <n v="7876"/>
    <x v="295"/>
    <n v="6814"/>
    <n v="394"/>
    <n v="19"/>
    <n v="454.09999999999997"/>
    <x v="446"/>
    <x v="37"/>
    <s v="Dominiqueborough"/>
    <x v="0"/>
    <x v="2"/>
    <x v="3"/>
    <x v="2"/>
    <n v="23.9"/>
    <n v="2.15"/>
    <n v="9.31"/>
  </r>
  <r>
    <n v="6816"/>
    <x v="232"/>
    <n v="1199"/>
    <n v="653"/>
    <n v="17"/>
    <n v="115.94"/>
    <x v="67"/>
    <x v="38"/>
    <s v="South Jillianmouth"/>
    <x v="1"/>
    <x v="2"/>
    <x v="4"/>
    <x v="0"/>
    <n v="6.82"/>
    <n v="2.2799999999999998"/>
    <n v="6.28"/>
  </r>
  <r>
    <n v="7920"/>
    <x v="317"/>
    <n v="3413"/>
    <n v="394"/>
    <n v="10"/>
    <n v="239"/>
    <x v="113"/>
    <x v="15"/>
    <s v="Williamsview"/>
    <x v="0"/>
    <x v="2"/>
    <x v="3"/>
    <x v="2"/>
    <n v="23.9"/>
    <n v="2.15"/>
    <n v="9.31"/>
  </r>
  <r>
    <n v="8053"/>
    <x v="361"/>
    <n v="3496"/>
    <n v="600"/>
    <n v="15"/>
    <n v="85.199999999999989"/>
    <x v="35"/>
    <x v="28"/>
    <s v="East Vanessaton"/>
    <x v="1"/>
    <x v="1"/>
    <x v="4"/>
    <x v="2"/>
    <n v="5.68"/>
    <n v="3.95"/>
    <n v="3.74"/>
  </r>
  <r>
    <n v="5711"/>
    <x v="224"/>
    <n v="9555"/>
    <n v="232"/>
    <n v="14"/>
    <n v="385.42"/>
    <x v="426"/>
    <x v="109"/>
    <s v="Port Micheleberg"/>
    <x v="1"/>
    <x v="1"/>
    <x v="2"/>
    <x v="0"/>
    <n v="27.53"/>
    <n v="1.27"/>
    <n v="3.87"/>
  </r>
  <r>
    <n v="5859"/>
    <x v="305"/>
    <n v="9683"/>
    <n v="106"/>
    <n v="10"/>
    <n v="188.6"/>
    <x v="157"/>
    <x v="121"/>
    <s v="Port Jessicashire"/>
    <x v="0"/>
    <x v="2"/>
    <x v="2"/>
    <x v="1"/>
    <n v="18.86"/>
    <n v="1.07"/>
    <n v="6.77"/>
  </r>
  <r>
    <n v="8031"/>
    <x v="4"/>
    <n v="5541"/>
    <n v="653"/>
    <n v="16"/>
    <n v="109.12"/>
    <x v="474"/>
    <x v="78"/>
    <s v="Lake Joseph"/>
    <x v="0"/>
    <x v="2"/>
    <x v="4"/>
    <x v="0"/>
    <n v="6.82"/>
    <n v="2.2799999999999998"/>
    <n v="6.28"/>
  </r>
  <r>
    <n v="5991"/>
    <x v="296"/>
    <n v="1163"/>
    <n v="232"/>
    <n v="19"/>
    <n v="523.07000000000005"/>
    <x v="348"/>
    <x v="38"/>
    <s v="Dennisport"/>
    <x v="1"/>
    <x v="1"/>
    <x v="2"/>
    <x v="0"/>
    <n v="27.53"/>
    <n v="1.27"/>
    <n v="3.87"/>
  </r>
  <r>
    <n v="9958"/>
    <x v="196"/>
    <n v="5669"/>
    <n v="394"/>
    <n v="17"/>
    <n v="406.29999999999995"/>
    <x v="269"/>
    <x v="170"/>
    <s v="West Charlesmouth"/>
    <x v="1"/>
    <x v="2"/>
    <x v="3"/>
    <x v="2"/>
    <n v="23.9"/>
    <n v="2.15"/>
    <n v="9.31"/>
  </r>
  <r>
    <n v="9374"/>
    <x v="70"/>
    <n v="3259"/>
    <n v="394"/>
    <n v="11"/>
    <n v="262.89999999999998"/>
    <x v="39"/>
    <x v="36"/>
    <s v="West Darrell"/>
    <x v="0"/>
    <x v="2"/>
    <x v="3"/>
    <x v="2"/>
    <n v="23.9"/>
    <n v="2.15"/>
    <n v="9.31"/>
  </r>
  <r>
    <n v="6798"/>
    <x v="362"/>
    <n v="5985"/>
    <n v="232"/>
    <n v="17"/>
    <n v="468.01"/>
    <x v="77"/>
    <x v="67"/>
    <s v="Seanville"/>
    <x v="0"/>
    <x v="1"/>
    <x v="2"/>
    <x v="0"/>
    <n v="27.53"/>
    <n v="1.27"/>
    <n v="3.87"/>
  </r>
  <r>
    <n v="5599"/>
    <x v="0"/>
    <n v="5411"/>
    <n v="694"/>
    <n v="11"/>
    <n v="131.78"/>
    <x v="347"/>
    <x v="33"/>
    <s v="Ronaldview"/>
    <x v="0"/>
    <x v="1"/>
    <x v="1"/>
    <x v="1"/>
    <n v="11.98"/>
    <n v="2.4900000000000002"/>
    <n v="9.2899999999999991"/>
  </r>
  <r>
    <n v="8695"/>
    <x v="311"/>
    <n v="3878"/>
    <n v="106"/>
    <n v="12"/>
    <n v="226.32"/>
    <x v="212"/>
    <x v="144"/>
    <s v="South Richard"/>
    <x v="0"/>
    <x v="2"/>
    <x v="2"/>
    <x v="1"/>
    <n v="18.86"/>
    <n v="1.07"/>
    <n v="6.77"/>
  </r>
  <r>
    <n v="8021"/>
    <x v="128"/>
    <n v="5007"/>
    <n v="106"/>
    <n v="14"/>
    <n v="264.03999999999996"/>
    <x v="59"/>
    <x v="53"/>
    <s v="New Mark"/>
    <x v="0"/>
    <x v="2"/>
    <x v="2"/>
    <x v="1"/>
    <n v="18.86"/>
    <n v="1.07"/>
    <n v="6.77"/>
  </r>
  <r>
    <n v="7907"/>
    <x v="246"/>
    <n v="3990"/>
    <n v="600"/>
    <n v="17"/>
    <n v="96.56"/>
    <x v="124"/>
    <x v="100"/>
    <s v="Port Crystal"/>
    <x v="0"/>
    <x v="1"/>
    <x v="4"/>
    <x v="2"/>
    <n v="5.68"/>
    <n v="3.95"/>
    <n v="3.74"/>
  </r>
  <r>
    <n v="8050"/>
    <x v="23"/>
    <n v="6273"/>
    <n v="600"/>
    <n v="11"/>
    <n v="62.48"/>
    <x v="351"/>
    <x v="62"/>
    <s v="Janiceberg"/>
    <x v="0"/>
    <x v="1"/>
    <x v="4"/>
    <x v="2"/>
    <n v="5.68"/>
    <n v="3.95"/>
    <n v="3.74"/>
  </r>
  <r>
    <n v="5600"/>
    <x v="248"/>
    <n v="4872"/>
    <n v="600"/>
    <n v="19"/>
    <n v="107.91999999999999"/>
    <x v="135"/>
    <x v="108"/>
    <s v="Vargasfurt"/>
    <x v="0"/>
    <x v="1"/>
    <x v="4"/>
    <x v="2"/>
    <n v="5.68"/>
    <n v="3.95"/>
    <n v="3.74"/>
  </r>
  <r>
    <n v="8704"/>
    <x v="303"/>
    <n v="4972"/>
    <n v="106"/>
    <n v="10"/>
    <n v="188.6"/>
    <x v="27"/>
    <x v="26"/>
    <s v="North Calvinshire"/>
    <x v="0"/>
    <x v="2"/>
    <x v="2"/>
    <x v="1"/>
    <n v="18.86"/>
    <n v="1.07"/>
    <n v="6.77"/>
  </r>
  <r>
    <n v="8447"/>
    <x v="327"/>
    <n v="4768"/>
    <n v="106"/>
    <n v="17"/>
    <n v="320.62"/>
    <x v="290"/>
    <x v="177"/>
    <s v="Fergusonhaven"/>
    <x v="1"/>
    <x v="2"/>
    <x v="2"/>
    <x v="1"/>
    <n v="18.86"/>
    <n v="1.07"/>
    <n v="6.77"/>
  </r>
  <r>
    <n v="9105"/>
    <x v="331"/>
    <n v="4696"/>
    <n v="653"/>
    <n v="11"/>
    <n v="75.02000000000001"/>
    <x v="80"/>
    <x v="70"/>
    <s v="Charlesstad"/>
    <x v="0"/>
    <x v="2"/>
    <x v="4"/>
    <x v="0"/>
    <n v="6.82"/>
    <n v="2.2799999999999998"/>
    <n v="6.28"/>
  </r>
  <r>
    <n v="5722"/>
    <x v="186"/>
    <n v="5110"/>
    <n v="394"/>
    <n v="11"/>
    <n v="262.89999999999998"/>
    <x v="146"/>
    <x v="115"/>
    <s v="West Connie"/>
    <x v="0"/>
    <x v="2"/>
    <x v="3"/>
    <x v="2"/>
    <n v="23.9"/>
    <n v="2.15"/>
    <n v="9.31"/>
  </r>
  <r>
    <n v="7231"/>
    <x v="332"/>
    <n v="5770"/>
    <n v="232"/>
    <n v="10"/>
    <n v="275.3"/>
    <x v="216"/>
    <x v="148"/>
    <s v="Port Michaelville"/>
    <x v="0"/>
    <x v="1"/>
    <x v="2"/>
    <x v="0"/>
    <n v="27.53"/>
    <n v="1.27"/>
    <n v="3.87"/>
  </r>
  <r>
    <n v="5691"/>
    <x v="273"/>
    <n v="2910"/>
    <n v="394"/>
    <n v="15"/>
    <n v="358.5"/>
    <x v="345"/>
    <x v="54"/>
    <s v="Dianastad"/>
    <x v="0"/>
    <x v="2"/>
    <x v="3"/>
    <x v="2"/>
    <n v="23.9"/>
    <n v="2.15"/>
    <n v="9.31"/>
  </r>
  <r>
    <n v="7900"/>
    <x v="303"/>
    <n v="3198"/>
    <n v="694"/>
    <n v="14"/>
    <n v="167.72"/>
    <x v="336"/>
    <x v="168"/>
    <s v="Reginaldland"/>
    <x v="1"/>
    <x v="1"/>
    <x v="1"/>
    <x v="1"/>
    <n v="11.98"/>
    <n v="2.4900000000000002"/>
    <n v="9.2899999999999991"/>
  </r>
  <r>
    <n v="6893"/>
    <x v="12"/>
    <n v="5127"/>
    <n v="106"/>
    <n v="17"/>
    <n v="320.62"/>
    <x v="430"/>
    <x v="26"/>
    <s v="Port Patricia"/>
    <x v="0"/>
    <x v="2"/>
    <x v="2"/>
    <x v="1"/>
    <n v="18.86"/>
    <n v="1.07"/>
    <n v="6.77"/>
  </r>
  <r>
    <n v="8701"/>
    <x v="167"/>
    <n v="4433"/>
    <n v="600"/>
    <n v="17"/>
    <n v="96.56"/>
    <x v="4"/>
    <x v="3"/>
    <s v="New Jessica"/>
    <x v="0"/>
    <x v="1"/>
    <x v="4"/>
    <x v="2"/>
    <n v="5.68"/>
    <n v="3.95"/>
    <n v="3.74"/>
  </r>
  <r>
    <n v="5763"/>
    <x v="232"/>
    <n v="8927"/>
    <n v="600"/>
    <n v="11"/>
    <n v="62.48"/>
    <x v="153"/>
    <x v="0"/>
    <s v="Lake Markfort"/>
    <x v="0"/>
    <x v="1"/>
    <x v="4"/>
    <x v="2"/>
    <n v="5.68"/>
    <n v="3.95"/>
    <n v="3.74"/>
  </r>
  <r>
    <n v="9340"/>
    <x v="57"/>
    <n v="7566"/>
    <n v="600"/>
    <n v="15"/>
    <n v="85.199999999999989"/>
    <x v="58"/>
    <x v="52"/>
    <s v="Latoyashire"/>
    <x v="0"/>
    <x v="1"/>
    <x v="4"/>
    <x v="2"/>
    <n v="5.68"/>
    <n v="3.95"/>
    <n v="3.74"/>
  </r>
  <r>
    <n v="9560"/>
    <x v="287"/>
    <n v="1004"/>
    <n v="106"/>
    <n v="12"/>
    <n v="226.32"/>
    <x v="394"/>
    <x v="198"/>
    <s v="West Melissaland"/>
    <x v="0"/>
    <x v="2"/>
    <x v="2"/>
    <x v="1"/>
    <n v="18.86"/>
    <n v="1.07"/>
    <n v="6.77"/>
  </r>
  <r>
    <n v="6461"/>
    <x v="42"/>
    <n v="1832"/>
    <n v="653"/>
    <n v="11"/>
    <n v="75.02000000000001"/>
    <x v="333"/>
    <x v="37"/>
    <s v="Alexandraberg"/>
    <x v="1"/>
    <x v="2"/>
    <x v="4"/>
    <x v="0"/>
    <n v="6.82"/>
    <n v="2.2799999999999998"/>
    <n v="6.28"/>
  </r>
  <r>
    <n v="5580"/>
    <x v="285"/>
    <n v="4321"/>
    <n v="106"/>
    <n v="10"/>
    <n v="188.6"/>
    <x v="261"/>
    <x v="54"/>
    <s v="Bryanfurt"/>
    <x v="1"/>
    <x v="2"/>
    <x v="2"/>
    <x v="1"/>
    <n v="18.86"/>
    <n v="1.07"/>
    <n v="6.77"/>
  </r>
  <r>
    <n v="8998"/>
    <x v="231"/>
    <n v="8938"/>
    <n v="232"/>
    <n v="11"/>
    <n v="302.83000000000004"/>
    <x v="122"/>
    <x v="99"/>
    <s v="East Eric"/>
    <x v="0"/>
    <x v="1"/>
    <x v="2"/>
    <x v="0"/>
    <n v="27.53"/>
    <n v="1.27"/>
    <n v="3.87"/>
  </r>
  <r>
    <n v="6521"/>
    <x v="88"/>
    <n v="4487"/>
    <n v="600"/>
    <n v="14"/>
    <n v="79.52"/>
    <x v="95"/>
    <x v="40"/>
    <s v="Lindaberg"/>
    <x v="0"/>
    <x v="1"/>
    <x v="4"/>
    <x v="2"/>
    <n v="5.68"/>
    <n v="3.95"/>
    <n v="3.74"/>
  </r>
  <r>
    <n v="9282"/>
    <x v="82"/>
    <n v="6630"/>
    <n v="600"/>
    <n v="16"/>
    <n v="90.88"/>
    <x v="317"/>
    <x v="158"/>
    <s v="New Timothymouth"/>
    <x v="0"/>
    <x v="1"/>
    <x v="4"/>
    <x v="2"/>
    <n v="5.68"/>
    <n v="3.95"/>
    <n v="3.74"/>
  </r>
  <r>
    <n v="7748"/>
    <x v="268"/>
    <n v="2100"/>
    <n v="600"/>
    <n v="17"/>
    <n v="96.56"/>
    <x v="177"/>
    <x v="133"/>
    <s v="Greenchester"/>
    <x v="0"/>
    <x v="1"/>
    <x v="4"/>
    <x v="2"/>
    <n v="5.68"/>
    <n v="3.95"/>
    <n v="3.74"/>
  </r>
  <r>
    <n v="8294"/>
    <x v="164"/>
    <n v="4868"/>
    <n v="106"/>
    <n v="14"/>
    <n v="264.03999999999996"/>
    <x v="109"/>
    <x v="90"/>
    <s v="Smithton"/>
    <x v="1"/>
    <x v="2"/>
    <x v="2"/>
    <x v="1"/>
    <n v="18.86"/>
    <n v="1.07"/>
    <n v="6.77"/>
  </r>
  <r>
    <n v="9171"/>
    <x v="140"/>
    <n v="4401"/>
    <n v="694"/>
    <n v="16"/>
    <n v="191.68"/>
    <x v="110"/>
    <x v="91"/>
    <s v="Fieldsfort"/>
    <x v="0"/>
    <x v="1"/>
    <x v="1"/>
    <x v="1"/>
    <n v="11.98"/>
    <n v="2.4900000000000002"/>
    <n v="9.2899999999999991"/>
  </r>
  <r>
    <n v="6486"/>
    <x v="327"/>
    <n v="5477"/>
    <n v="653"/>
    <n v="12"/>
    <n v="81.84"/>
    <x v="256"/>
    <x v="166"/>
    <s v="West Aliciahaven"/>
    <x v="1"/>
    <x v="2"/>
    <x v="4"/>
    <x v="0"/>
    <n v="6.82"/>
    <n v="2.2799999999999998"/>
    <n v="6.28"/>
  </r>
  <r>
    <n v="8698"/>
    <x v="269"/>
    <n v="9658"/>
    <n v="106"/>
    <n v="19"/>
    <n v="358.34"/>
    <x v="322"/>
    <x v="185"/>
    <s v="Davidton"/>
    <x v="1"/>
    <x v="2"/>
    <x v="2"/>
    <x v="1"/>
    <n v="18.86"/>
    <n v="1.07"/>
    <n v="6.77"/>
  </r>
  <r>
    <n v="5408"/>
    <x v="172"/>
    <n v="9033"/>
    <n v="232"/>
    <n v="18"/>
    <n v="495.54"/>
    <x v="287"/>
    <x v="98"/>
    <s v="Coopermouth"/>
    <x v="0"/>
    <x v="1"/>
    <x v="2"/>
    <x v="0"/>
    <n v="27.53"/>
    <n v="1.27"/>
    <n v="3.87"/>
  </r>
  <r>
    <n v="5667"/>
    <x v="67"/>
    <n v="5208"/>
    <n v="653"/>
    <n v="17"/>
    <n v="115.94"/>
    <x v="364"/>
    <x v="172"/>
    <s v="Port Paulstad"/>
    <x v="0"/>
    <x v="2"/>
    <x v="4"/>
    <x v="0"/>
    <n v="6.82"/>
    <n v="2.2799999999999998"/>
    <n v="6.28"/>
  </r>
  <r>
    <n v="8953"/>
    <x v="243"/>
    <n v="7259"/>
    <n v="600"/>
    <n v="17"/>
    <n v="96.56"/>
    <x v="406"/>
    <x v="73"/>
    <s v="Angelaburgh"/>
    <x v="0"/>
    <x v="1"/>
    <x v="4"/>
    <x v="2"/>
    <n v="5.68"/>
    <n v="3.95"/>
    <n v="3.74"/>
  </r>
  <r>
    <n v="9055"/>
    <x v="170"/>
    <n v="6132"/>
    <n v="232"/>
    <n v="10"/>
    <n v="275.3"/>
    <x v="26"/>
    <x v="25"/>
    <s v="Kathleenton"/>
    <x v="0"/>
    <x v="1"/>
    <x v="2"/>
    <x v="0"/>
    <n v="27.53"/>
    <n v="1.27"/>
    <n v="3.87"/>
  </r>
  <r>
    <n v="8384"/>
    <x v="198"/>
    <n v="1298"/>
    <n v="394"/>
    <n v="14"/>
    <n v="334.59999999999997"/>
    <x v="486"/>
    <x v="85"/>
    <s v="Port Derrickside"/>
    <x v="0"/>
    <x v="2"/>
    <x v="3"/>
    <x v="2"/>
    <n v="23.9"/>
    <n v="2.15"/>
    <n v="9.31"/>
  </r>
  <r>
    <n v="5605"/>
    <x v="93"/>
    <n v="7637"/>
    <n v="694"/>
    <n v="10"/>
    <n v="119.80000000000001"/>
    <x v="271"/>
    <x v="171"/>
    <s v="West Christopherville"/>
    <x v="0"/>
    <x v="1"/>
    <x v="1"/>
    <x v="1"/>
    <n v="11.98"/>
    <n v="2.4900000000000002"/>
    <n v="9.2899999999999991"/>
  </r>
  <r>
    <n v="7884"/>
    <x v="61"/>
    <n v="3028"/>
    <n v="694"/>
    <n v="19"/>
    <n v="227.62"/>
    <x v="21"/>
    <x v="20"/>
    <s v="East Cindychester"/>
    <x v="1"/>
    <x v="1"/>
    <x v="1"/>
    <x v="1"/>
    <n v="11.98"/>
    <n v="2.4900000000000002"/>
    <n v="9.2899999999999991"/>
  </r>
  <r>
    <n v="9094"/>
    <x v="165"/>
    <n v="2724"/>
    <n v="653"/>
    <n v="10"/>
    <n v="68.2"/>
    <x v="455"/>
    <x v="210"/>
    <s v="Port Jamesberg"/>
    <x v="1"/>
    <x v="2"/>
    <x v="4"/>
    <x v="0"/>
    <n v="6.82"/>
    <n v="2.2799999999999998"/>
    <n v="6.28"/>
  </r>
  <r>
    <n v="8557"/>
    <x v="358"/>
    <n v="6170"/>
    <n v="653"/>
    <n v="13"/>
    <n v="88.66"/>
    <x v="369"/>
    <x v="38"/>
    <s v="East Thomasfurt"/>
    <x v="0"/>
    <x v="2"/>
    <x v="4"/>
    <x v="0"/>
    <n v="6.82"/>
    <n v="2.2799999999999998"/>
    <n v="6.28"/>
  </r>
  <r>
    <n v="9115"/>
    <x v="17"/>
    <n v="7736"/>
    <n v="232"/>
    <n v="17"/>
    <n v="468.01"/>
    <x v="326"/>
    <x v="187"/>
    <s v="Lake Nataliefurt"/>
    <x v="1"/>
    <x v="1"/>
    <x v="2"/>
    <x v="0"/>
    <n v="27.53"/>
    <n v="1.27"/>
    <n v="3.87"/>
  </r>
  <r>
    <n v="6390"/>
    <x v="130"/>
    <n v="7691"/>
    <n v="394"/>
    <n v="10"/>
    <n v="239"/>
    <x v="487"/>
    <x v="188"/>
    <s v="North Stacieburgh"/>
    <x v="0"/>
    <x v="2"/>
    <x v="3"/>
    <x v="2"/>
    <n v="23.9"/>
    <n v="2.15"/>
    <n v="9.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4CB6A4-83AC-487E-BF07-A000B22DC312}"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O3:P217" firstHeaderRow="1" firstDataRow="1" firstDataCol="1"/>
  <pivotFields count="19">
    <pivotField showAll="0"/>
    <pivotField numFmtId="14" showAll="0">
      <items count="364">
        <item x="109"/>
        <item x="120"/>
        <item x="13"/>
        <item x="335"/>
        <item x="355"/>
        <item x="204"/>
        <item x="99"/>
        <item x="250"/>
        <item x="325"/>
        <item x="170"/>
        <item x="304"/>
        <item x="340"/>
        <item x="89"/>
        <item x="84"/>
        <item x="155"/>
        <item x="173"/>
        <item x="26"/>
        <item x="87"/>
        <item x="131"/>
        <item x="247"/>
        <item x="354"/>
        <item x="105"/>
        <item x="38"/>
        <item x="129"/>
        <item x="231"/>
        <item x="299"/>
        <item x="164"/>
        <item x="260"/>
        <item x="44"/>
        <item x="352"/>
        <item x="45"/>
        <item x="308"/>
        <item x="342"/>
        <item x="266"/>
        <item x="343"/>
        <item x="246"/>
        <item x="167"/>
        <item x="123"/>
        <item x="184"/>
        <item x="287"/>
        <item x="62"/>
        <item x="341"/>
        <item x="175"/>
        <item x="113"/>
        <item x="230"/>
        <item x="303"/>
        <item x="227"/>
        <item x="68"/>
        <item x="234"/>
        <item x="61"/>
        <item x="66"/>
        <item x="323"/>
        <item x="197"/>
        <item x="297"/>
        <item x="321"/>
        <item x="138"/>
        <item x="117"/>
        <item x="94"/>
        <item x="97"/>
        <item x="56"/>
        <item x="46"/>
        <item x="307"/>
        <item x="254"/>
        <item x="241"/>
        <item x="177"/>
        <item x="30"/>
        <item x="276"/>
        <item x="224"/>
        <item x="107"/>
        <item x="280"/>
        <item x="190"/>
        <item x="143"/>
        <item x="270"/>
        <item x="228"/>
        <item x="65"/>
        <item x="229"/>
        <item x="300"/>
        <item x="3"/>
        <item x="127"/>
        <item x="112"/>
        <item x="42"/>
        <item x="67"/>
        <item x="243"/>
        <item x="142"/>
        <item x="218"/>
        <item x="141"/>
        <item x="55"/>
        <item x="249"/>
        <item x="140"/>
        <item x="172"/>
        <item x="31"/>
        <item x="14"/>
        <item x="206"/>
        <item x="279"/>
        <item x="199"/>
        <item x="292"/>
        <item x="289"/>
        <item x="139"/>
        <item x="362"/>
        <item x="95"/>
        <item x="349"/>
        <item x="2"/>
        <item x="34"/>
        <item x="205"/>
        <item x="23"/>
        <item x="159"/>
        <item x="242"/>
        <item x="256"/>
        <item x="108"/>
        <item x="116"/>
        <item x="328"/>
        <item x="114"/>
        <item x="333"/>
        <item x="149"/>
        <item x="278"/>
        <item x="102"/>
        <item x="188"/>
        <item x="152"/>
        <item x="351"/>
        <item x="35"/>
        <item x="310"/>
        <item x="358"/>
        <item x="162"/>
        <item x="9"/>
        <item x="20"/>
        <item x="189"/>
        <item x="92"/>
        <item x="327"/>
        <item x="1"/>
        <item x="179"/>
        <item x="258"/>
        <item x="313"/>
        <item x="262"/>
        <item x="91"/>
        <item x="111"/>
        <item x="330"/>
        <item x="350"/>
        <item x="51"/>
        <item x="186"/>
        <item x="4"/>
        <item x="11"/>
        <item x="301"/>
        <item x="6"/>
        <item x="88"/>
        <item x="185"/>
        <item x="103"/>
        <item x="282"/>
        <item x="163"/>
        <item x="312"/>
        <item x="72"/>
        <item x="318"/>
        <item x="85"/>
        <item x="101"/>
        <item x="7"/>
        <item x="212"/>
        <item x="348"/>
        <item x="119"/>
        <item x="75"/>
        <item x="73"/>
        <item x="339"/>
        <item x="36"/>
        <item x="201"/>
        <item x="15"/>
        <item x="81"/>
        <item x="271"/>
        <item x="192"/>
        <item x="217"/>
        <item x="211"/>
        <item x="40"/>
        <item x="39"/>
        <item x="0"/>
        <item x="10"/>
        <item x="77"/>
        <item x="32"/>
        <item x="319"/>
        <item x="145"/>
        <item x="115"/>
        <item x="263"/>
        <item x="8"/>
        <item x="285"/>
        <item x="248"/>
        <item x="198"/>
        <item x="27"/>
        <item x="255"/>
        <item x="290"/>
        <item x="283"/>
        <item x="63"/>
        <item x="104"/>
        <item x="33"/>
        <item x="70"/>
        <item x="79"/>
        <item x="69"/>
        <item x="353"/>
        <item x="293"/>
        <item x="58"/>
        <item x="345"/>
        <item x="311"/>
        <item x="183"/>
        <item x="274"/>
        <item x="132"/>
        <item x="226"/>
        <item x="25"/>
        <item x="216"/>
        <item x="158"/>
        <item x="98"/>
        <item x="176"/>
        <item x="196"/>
        <item x="135"/>
        <item x="151"/>
        <item x="52"/>
        <item x="154"/>
        <item x="166"/>
        <item x="43"/>
        <item x="261"/>
        <item x="122"/>
        <item x="90"/>
        <item x="237"/>
        <item x="157"/>
        <item x="80"/>
        <item x="59"/>
        <item x="291"/>
        <item x="240"/>
        <item x="222"/>
        <item x="296"/>
        <item x="277"/>
        <item x="324"/>
        <item x="150"/>
        <item x="19"/>
        <item x="360"/>
        <item x="268"/>
        <item x="118"/>
        <item x="17"/>
        <item x="219"/>
        <item x="298"/>
        <item x="181"/>
        <item x="180"/>
        <item x="128"/>
        <item x="200"/>
        <item x="347"/>
        <item x="267"/>
        <item x="334"/>
        <item x="295"/>
        <item x="203"/>
        <item x="130"/>
        <item x="48"/>
        <item x="326"/>
        <item x="315"/>
        <item x="288"/>
        <item x="236"/>
        <item x="93"/>
        <item x="134"/>
        <item x="207"/>
        <item x="191"/>
        <item x="5"/>
        <item x="305"/>
        <item x="193"/>
        <item x="202"/>
        <item x="168"/>
        <item x="125"/>
        <item x="22"/>
        <item x="221"/>
        <item x="82"/>
        <item x="336"/>
        <item x="37"/>
        <item x="338"/>
        <item x="220"/>
        <item x="273"/>
        <item x="41"/>
        <item x="49"/>
        <item x="245"/>
        <item x="259"/>
        <item x="337"/>
        <item x="148"/>
        <item x="169"/>
        <item x="232"/>
        <item x="16"/>
        <item x="96"/>
        <item x="12"/>
        <item x="238"/>
        <item x="214"/>
        <item x="64"/>
        <item x="29"/>
        <item x="21"/>
        <item x="50"/>
        <item x="239"/>
        <item x="314"/>
        <item x="18"/>
        <item x="161"/>
        <item x="126"/>
        <item x="223"/>
        <item x="294"/>
        <item x="344"/>
        <item x="265"/>
        <item x="156"/>
        <item x="233"/>
        <item x="133"/>
        <item x="309"/>
        <item x="302"/>
        <item x="316"/>
        <item x="24"/>
        <item x="106"/>
        <item x="86"/>
        <item x="257"/>
        <item x="284"/>
        <item x="53"/>
        <item x="83"/>
        <item x="264"/>
        <item x="332"/>
        <item x="144"/>
        <item x="110"/>
        <item x="346"/>
        <item x="235"/>
        <item x="178"/>
        <item x="28"/>
        <item x="171"/>
        <item x="252"/>
        <item x="195"/>
        <item x="136"/>
        <item x="320"/>
        <item x="281"/>
        <item x="225"/>
        <item x="209"/>
        <item x="153"/>
        <item x="100"/>
        <item x="306"/>
        <item x="182"/>
        <item x="47"/>
        <item x="194"/>
        <item x="356"/>
        <item x="329"/>
        <item x="361"/>
        <item x="357"/>
        <item x="317"/>
        <item x="331"/>
        <item x="54"/>
        <item x="165"/>
        <item x="146"/>
        <item x="275"/>
        <item x="121"/>
        <item x="269"/>
        <item x="174"/>
        <item x="253"/>
        <item x="160"/>
        <item x="78"/>
        <item x="74"/>
        <item x="208"/>
        <item x="137"/>
        <item x="244"/>
        <item x="215"/>
        <item x="213"/>
        <item x="322"/>
        <item x="147"/>
        <item x="272"/>
        <item x="76"/>
        <item x="251"/>
        <item x="57"/>
        <item x="187"/>
        <item x="124"/>
        <item x="286"/>
        <item x="71"/>
        <item x="359"/>
        <item x="210"/>
        <item x="60"/>
        <item t="default"/>
      </items>
    </pivotField>
    <pivotField showAll="0"/>
    <pivotField showAll="0"/>
    <pivotField showAll="0"/>
    <pivotField dataField="1" numFmtId="164" showAll="0"/>
    <pivotField showAll="0"/>
    <pivotField axis="axisRow" showAll="0">
      <items count="214">
        <item x="172"/>
        <item x="196"/>
        <item x="129"/>
        <item x="18"/>
        <item x="98"/>
        <item x="183"/>
        <item x="114"/>
        <item x="155"/>
        <item x="83"/>
        <item x="13"/>
        <item x="55"/>
        <item x="154"/>
        <item x="132"/>
        <item x="26"/>
        <item x="142"/>
        <item x="85"/>
        <item x="164"/>
        <item x="93"/>
        <item x="112"/>
        <item x="107"/>
        <item x="4"/>
        <item x="31"/>
        <item x="10"/>
        <item x="70"/>
        <item x="1"/>
        <item x="161"/>
        <item x="96"/>
        <item x="69"/>
        <item x="153"/>
        <item x="131"/>
        <item x="56"/>
        <item x="145"/>
        <item x="200"/>
        <item x="36"/>
        <item x="34"/>
        <item x="74"/>
        <item x="156"/>
        <item x="42"/>
        <item x="148"/>
        <item x="77"/>
        <item x="159"/>
        <item x="40"/>
        <item x="120"/>
        <item x="168"/>
        <item x="58"/>
        <item x="90"/>
        <item x="187"/>
        <item x="45"/>
        <item x="163"/>
        <item x="203"/>
        <item x="108"/>
        <item x="97"/>
        <item x="92"/>
        <item x="165"/>
        <item x="43"/>
        <item x="23"/>
        <item x="27"/>
        <item x="111"/>
        <item x="41"/>
        <item x="60"/>
        <item x="104"/>
        <item x="139"/>
        <item x="157"/>
        <item x="86"/>
        <item x="126"/>
        <item x="102"/>
        <item x="47"/>
        <item x="49"/>
        <item x="28"/>
        <item x="144"/>
        <item x="95"/>
        <item x="35"/>
        <item x="160"/>
        <item x="138"/>
        <item x="116"/>
        <item x="181"/>
        <item x="5"/>
        <item x="44"/>
        <item x="89"/>
        <item x="208"/>
        <item x="211"/>
        <item x="29"/>
        <item x="11"/>
        <item x="66"/>
        <item x="136"/>
        <item x="80"/>
        <item x="121"/>
        <item x="199"/>
        <item x="73"/>
        <item x="15"/>
        <item x="101"/>
        <item x="57"/>
        <item x="190"/>
        <item x="171"/>
        <item x="68"/>
        <item x="39"/>
        <item x="7"/>
        <item x="2"/>
        <item x="175"/>
        <item x="166"/>
        <item x="100"/>
        <item x="103"/>
        <item x="54"/>
        <item x="6"/>
        <item x="14"/>
        <item x="59"/>
        <item x="128"/>
        <item x="50"/>
        <item x="79"/>
        <item x="158"/>
        <item x="22"/>
        <item x="124"/>
        <item x="88"/>
        <item x="192"/>
        <item x="143"/>
        <item x="84"/>
        <item x="94"/>
        <item x="75"/>
        <item x="72"/>
        <item x="61"/>
        <item x="206"/>
        <item x="180"/>
        <item x="202"/>
        <item x="99"/>
        <item x="212"/>
        <item x="20"/>
        <item x="151"/>
        <item x="0"/>
        <item x="149"/>
        <item x="186"/>
        <item x="201"/>
        <item x="24"/>
        <item x="87"/>
        <item x="188"/>
        <item x="12"/>
        <item x="91"/>
        <item x="127"/>
        <item x="185"/>
        <item x="106"/>
        <item x="62"/>
        <item x="33"/>
        <item x="37"/>
        <item x="118"/>
        <item x="130"/>
        <item x="110"/>
        <item x="209"/>
        <item x="191"/>
        <item x="140"/>
        <item x="179"/>
        <item x="117"/>
        <item x="173"/>
        <item x="141"/>
        <item x="19"/>
        <item x="146"/>
        <item x="178"/>
        <item x="204"/>
        <item x="169"/>
        <item x="32"/>
        <item x="67"/>
        <item x="147"/>
        <item x="46"/>
        <item x="134"/>
        <item x="207"/>
        <item x="105"/>
        <item x="174"/>
        <item x="123"/>
        <item x="16"/>
        <item x="125"/>
        <item x="53"/>
        <item x="176"/>
        <item x="17"/>
        <item x="109"/>
        <item x="119"/>
        <item x="189"/>
        <item x="76"/>
        <item x="38"/>
        <item x="81"/>
        <item x="8"/>
        <item x="113"/>
        <item x="135"/>
        <item x="184"/>
        <item x="182"/>
        <item x="162"/>
        <item x="177"/>
        <item x="63"/>
        <item x="25"/>
        <item x="21"/>
        <item x="51"/>
        <item x="195"/>
        <item x="152"/>
        <item x="115"/>
        <item x="71"/>
        <item x="194"/>
        <item x="167"/>
        <item x="52"/>
        <item x="48"/>
        <item x="193"/>
        <item x="65"/>
        <item x="64"/>
        <item x="197"/>
        <item x="9"/>
        <item x="122"/>
        <item x="210"/>
        <item x="170"/>
        <item x="205"/>
        <item x="3"/>
        <item x="133"/>
        <item x="137"/>
        <item x="150"/>
        <item x="198"/>
        <item x="30"/>
        <item x="78"/>
        <item x="82"/>
        <item t="default"/>
      </items>
    </pivotField>
    <pivotField showAll="0"/>
    <pivotField showAll="0"/>
    <pivotField showAll="0">
      <items count="6">
        <item x="0"/>
        <item x="2"/>
        <item x="4"/>
        <item x="3"/>
        <item x="1"/>
        <item t="default"/>
      </items>
    </pivotField>
    <pivotField showAll="0"/>
    <pivotField showAll="0"/>
    <pivotField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21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t="grand">
      <x/>
    </i>
  </rowItems>
  <colItems count="1">
    <i/>
  </colItems>
  <dataFields count="1">
    <dataField name="Sum of Total Price" fld="5" baseField="18" baseItem="1" numFmtId="166"/>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2952D3-ED4F-4E31-A200-7499A57D4D08}"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L12:M19" firstHeaderRow="1" firstDataRow="1" firstDataCol="1"/>
  <pivotFields count="19">
    <pivotField showAll="0"/>
    <pivotField numFmtId="14" showAll="0">
      <items count="364">
        <item x="109"/>
        <item x="120"/>
        <item x="13"/>
        <item x="335"/>
        <item x="355"/>
        <item x="204"/>
        <item x="99"/>
        <item x="250"/>
        <item x="325"/>
        <item x="170"/>
        <item x="304"/>
        <item x="340"/>
        <item x="89"/>
        <item x="84"/>
        <item x="155"/>
        <item x="173"/>
        <item x="26"/>
        <item x="87"/>
        <item x="131"/>
        <item x="247"/>
        <item x="354"/>
        <item x="105"/>
        <item x="38"/>
        <item x="129"/>
        <item x="231"/>
        <item x="299"/>
        <item x="164"/>
        <item x="260"/>
        <item x="44"/>
        <item x="352"/>
        <item x="45"/>
        <item x="308"/>
        <item x="342"/>
        <item x="266"/>
        <item x="343"/>
        <item x="246"/>
        <item x="167"/>
        <item x="123"/>
        <item x="184"/>
        <item x="287"/>
        <item x="62"/>
        <item x="341"/>
        <item x="175"/>
        <item x="113"/>
        <item x="230"/>
        <item x="303"/>
        <item x="227"/>
        <item x="68"/>
        <item x="234"/>
        <item x="61"/>
        <item x="66"/>
        <item x="323"/>
        <item x="197"/>
        <item x="297"/>
        <item x="321"/>
        <item x="138"/>
        <item x="117"/>
        <item x="94"/>
        <item x="97"/>
        <item x="56"/>
        <item x="46"/>
        <item x="307"/>
        <item x="254"/>
        <item x="241"/>
        <item x="177"/>
        <item x="30"/>
        <item x="276"/>
        <item x="224"/>
        <item x="107"/>
        <item x="280"/>
        <item x="190"/>
        <item x="143"/>
        <item x="270"/>
        <item x="228"/>
        <item x="65"/>
        <item x="229"/>
        <item x="300"/>
        <item x="3"/>
        <item x="127"/>
        <item x="112"/>
        <item x="42"/>
        <item x="67"/>
        <item x="243"/>
        <item x="142"/>
        <item x="218"/>
        <item x="141"/>
        <item x="55"/>
        <item x="249"/>
        <item x="140"/>
        <item x="172"/>
        <item x="31"/>
        <item x="14"/>
        <item x="206"/>
        <item x="279"/>
        <item x="199"/>
        <item x="292"/>
        <item x="289"/>
        <item x="139"/>
        <item x="362"/>
        <item x="95"/>
        <item x="349"/>
        <item x="2"/>
        <item x="34"/>
        <item x="205"/>
        <item x="23"/>
        <item x="159"/>
        <item x="242"/>
        <item x="256"/>
        <item x="108"/>
        <item x="116"/>
        <item x="328"/>
        <item x="114"/>
        <item x="333"/>
        <item x="149"/>
        <item x="278"/>
        <item x="102"/>
        <item x="188"/>
        <item x="152"/>
        <item x="351"/>
        <item x="35"/>
        <item x="310"/>
        <item x="358"/>
        <item x="162"/>
        <item x="9"/>
        <item x="20"/>
        <item x="189"/>
        <item x="92"/>
        <item x="327"/>
        <item x="1"/>
        <item x="179"/>
        <item x="258"/>
        <item x="313"/>
        <item x="262"/>
        <item x="91"/>
        <item x="111"/>
        <item x="330"/>
        <item x="350"/>
        <item x="51"/>
        <item x="186"/>
        <item x="4"/>
        <item x="11"/>
        <item x="301"/>
        <item x="6"/>
        <item x="88"/>
        <item x="185"/>
        <item x="103"/>
        <item x="282"/>
        <item x="163"/>
        <item x="312"/>
        <item x="72"/>
        <item x="318"/>
        <item x="85"/>
        <item x="101"/>
        <item x="7"/>
        <item x="212"/>
        <item x="348"/>
        <item x="119"/>
        <item x="75"/>
        <item x="73"/>
        <item x="339"/>
        <item x="36"/>
        <item x="201"/>
        <item x="15"/>
        <item x="81"/>
        <item x="271"/>
        <item x="192"/>
        <item x="217"/>
        <item x="211"/>
        <item x="40"/>
        <item x="39"/>
        <item x="0"/>
        <item x="10"/>
        <item x="77"/>
        <item x="32"/>
        <item x="319"/>
        <item x="145"/>
        <item x="115"/>
        <item x="263"/>
        <item x="8"/>
        <item x="285"/>
        <item x="248"/>
        <item x="198"/>
        <item x="27"/>
        <item x="255"/>
        <item x="290"/>
        <item x="283"/>
        <item x="63"/>
        <item x="104"/>
        <item x="33"/>
        <item x="70"/>
        <item x="79"/>
        <item x="69"/>
        <item x="353"/>
        <item x="293"/>
        <item x="58"/>
        <item x="345"/>
        <item x="311"/>
        <item x="183"/>
        <item x="274"/>
        <item x="132"/>
        <item x="226"/>
        <item x="25"/>
        <item x="216"/>
        <item x="158"/>
        <item x="98"/>
        <item x="176"/>
        <item x="196"/>
        <item x="135"/>
        <item x="151"/>
        <item x="52"/>
        <item x="154"/>
        <item x="166"/>
        <item x="43"/>
        <item x="261"/>
        <item x="122"/>
        <item x="90"/>
        <item x="237"/>
        <item x="157"/>
        <item x="80"/>
        <item x="59"/>
        <item x="291"/>
        <item x="240"/>
        <item x="222"/>
        <item x="296"/>
        <item x="277"/>
        <item x="324"/>
        <item x="150"/>
        <item x="19"/>
        <item x="360"/>
        <item x="268"/>
        <item x="118"/>
        <item x="17"/>
        <item x="219"/>
        <item x="298"/>
        <item x="181"/>
        <item x="180"/>
        <item x="128"/>
        <item x="200"/>
        <item x="347"/>
        <item x="267"/>
        <item x="334"/>
        <item x="295"/>
        <item x="203"/>
        <item x="130"/>
        <item x="48"/>
        <item x="326"/>
        <item x="315"/>
        <item x="288"/>
        <item x="236"/>
        <item x="93"/>
        <item x="134"/>
        <item x="207"/>
        <item x="191"/>
        <item x="5"/>
        <item x="305"/>
        <item x="193"/>
        <item x="202"/>
        <item x="168"/>
        <item x="125"/>
        <item x="22"/>
        <item x="221"/>
        <item x="82"/>
        <item x="336"/>
        <item x="37"/>
        <item x="338"/>
        <item x="220"/>
        <item x="273"/>
        <item x="41"/>
        <item x="49"/>
        <item x="245"/>
        <item x="259"/>
        <item x="337"/>
        <item x="148"/>
        <item x="169"/>
        <item x="232"/>
        <item x="16"/>
        <item x="96"/>
        <item x="12"/>
        <item x="238"/>
        <item x="214"/>
        <item x="64"/>
        <item x="29"/>
        <item x="21"/>
        <item x="50"/>
        <item x="239"/>
        <item x="314"/>
        <item x="18"/>
        <item x="161"/>
        <item x="126"/>
        <item x="223"/>
        <item x="294"/>
        <item x="344"/>
        <item x="265"/>
        <item x="156"/>
        <item x="233"/>
        <item x="133"/>
        <item x="309"/>
        <item x="302"/>
        <item x="316"/>
        <item x="24"/>
        <item x="106"/>
        <item x="86"/>
        <item x="257"/>
        <item x="284"/>
        <item x="53"/>
        <item x="83"/>
        <item x="264"/>
        <item x="332"/>
        <item x="144"/>
        <item x="110"/>
        <item x="346"/>
        <item x="235"/>
        <item x="178"/>
        <item x="28"/>
        <item x="171"/>
        <item x="252"/>
        <item x="195"/>
        <item x="136"/>
        <item x="320"/>
        <item x="281"/>
        <item x="225"/>
        <item x="209"/>
        <item x="153"/>
        <item x="100"/>
        <item x="306"/>
        <item x="182"/>
        <item x="47"/>
        <item x="194"/>
        <item x="356"/>
        <item x="329"/>
        <item x="361"/>
        <item x="357"/>
        <item x="317"/>
        <item x="331"/>
        <item x="54"/>
        <item x="165"/>
        <item x="146"/>
        <item x="275"/>
        <item x="121"/>
        <item x="269"/>
        <item x="174"/>
        <item x="253"/>
        <item x="160"/>
        <item x="78"/>
        <item x="74"/>
        <item x="208"/>
        <item x="137"/>
        <item x="244"/>
        <item x="215"/>
        <item x="213"/>
        <item x="322"/>
        <item x="147"/>
        <item x="272"/>
        <item x="76"/>
        <item x="251"/>
        <item x="57"/>
        <item x="187"/>
        <item x="124"/>
        <item x="286"/>
        <item x="71"/>
        <item x="359"/>
        <item x="210"/>
        <item x="60"/>
        <item t="default"/>
      </items>
    </pivotField>
    <pivotField showAll="0"/>
    <pivotField showAll="0"/>
    <pivotField showAll="0"/>
    <pivotField dataField="1" numFmtId="164" showAll="0"/>
    <pivotField showAll="0"/>
    <pivotField showAll="0" measureFilter="1">
      <items count="214">
        <item x="172"/>
        <item x="196"/>
        <item x="129"/>
        <item x="18"/>
        <item x="98"/>
        <item x="183"/>
        <item x="114"/>
        <item x="155"/>
        <item x="83"/>
        <item x="13"/>
        <item x="55"/>
        <item x="154"/>
        <item x="132"/>
        <item x="26"/>
        <item x="142"/>
        <item x="85"/>
        <item x="164"/>
        <item x="93"/>
        <item x="112"/>
        <item x="107"/>
        <item x="4"/>
        <item x="31"/>
        <item x="10"/>
        <item x="70"/>
        <item x="1"/>
        <item x="161"/>
        <item x="96"/>
        <item x="69"/>
        <item x="153"/>
        <item x="131"/>
        <item x="56"/>
        <item x="145"/>
        <item x="200"/>
        <item x="36"/>
        <item x="34"/>
        <item x="74"/>
        <item x="156"/>
        <item x="42"/>
        <item x="148"/>
        <item x="77"/>
        <item x="159"/>
        <item x="40"/>
        <item x="120"/>
        <item x="168"/>
        <item x="58"/>
        <item x="90"/>
        <item x="187"/>
        <item x="45"/>
        <item x="163"/>
        <item x="203"/>
        <item x="108"/>
        <item x="97"/>
        <item x="92"/>
        <item x="165"/>
        <item x="43"/>
        <item x="23"/>
        <item x="27"/>
        <item x="111"/>
        <item x="41"/>
        <item x="60"/>
        <item x="104"/>
        <item x="139"/>
        <item x="157"/>
        <item x="86"/>
        <item x="126"/>
        <item x="102"/>
        <item x="47"/>
        <item x="49"/>
        <item x="28"/>
        <item x="144"/>
        <item x="95"/>
        <item x="35"/>
        <item x="160"/>
        <item x="138"/>
        <item x="116"/>
        <item x="181"/>
        <item x="5"/>
        <item x="44"/>
        <item x="89"/>
        <item x="208"/>
        <item x="211"/>
        <item x="29"/>
        <item x="11"/>
        <item x="66"/>
        <item x="136"/>
        <item x="80"/>
        <item x="121"/>
        <item x="199"/>
        <item x="73"/>
        <item x="15"/>
        <item x="101"/>
        <item x="57"/>
        <item x="190"/>
        <item x="171"/>
        <item x="68"/>
        <item x="39"/>
        <item x="7"/>
        <item x="2"/>
        <item x="175"/>
        <item x="166"/>
        <item x="100"/>
        <item x="103"/>
        <item x="54"/>
        <item x="6"/>
        <item x="14"/>
        <item x="59"/>
        <item x="128"/>
        <item x="50"/>
        <item x="79"/>
        <item x="158"/>
        <item x="22"/>
        <item x="124"/>
        <item x="88"/>
        <item x="192"/>
        <item x="143"/>
        <item x="84"/>
        <item x="94"/>
        <item x="75"/>
        <item x="72"/>
        <item x="61"/>
        <item x="206"/>
        <item x="180"/>
        <item x="202"/>
        <item x="99"/>
        <item x="212"/>
        <item x="20"/>
        <item x="151"/>
        <item x="0"/>
        <item x="149"/>
        <item x="186"/>
        <item x="201"/>
        <item x="24"/>
        <item x="87"/>
        <item x="188"/>
        <item x="12"/>
        <item x="91"/>
        <item x="127"/>
        <item x="185"/>
        <item x="106"/>
        <item x="62"/>
        <item x="33"/>
        <item x="37"/>
        <item x="118"/>
        <item x="130"/>
        <item x="110"/>
        <item x="209"/>
        <item x="191"/>
        <item x="140"/>
        <item x="179"/>
        <item x="117"/>
        <item x="173"/>
        <item x="141"/>
        <item x="19"/>
        <item x="146"/>
        <item x="178"/>
        <item x="204"/>
        <item x="169"/>
        <item x="32"/>
        <item x="67"/>
        <item x="147"/>
        <item x="46"/>
        <item x="134"/>
        <item x="207"/>
        <item x="105"/>
        <item x="174"/>
        <item x="123"/>
        <item x="16"/>
        <item x="125"/>
        <item x="53"/>
        <item x="176"/>
        <item x="17"/>
        <item x="109"/>
        <item x="119"/>
        <item x="189"/>
        <item x="76"/>
        <item x="38"/>
        <item x="81"/>
        <item x="8"/>
        <item x="113"/>
        <item x="135"/>
        <item x="184"/>
        <item x="182"/>
        <item x="162"/>
        <item x="177"/>
        <item x="63"/>
        <item x="25"/>
        <item x="21"/>
        <item x="51"/>
        <item x="195"/>
        <item x="152"/>
        <item x="115"/>
        <item x="71"/>
        <item x="194"/>
        <item x="167"/>
        <item x="52"/>
        <item x="48"/>
        <item x="193"/>
        <item x="65"/>
        <item x="64"/>
        <item x="197"/>
        <item x="9"/>
        <item x="122"/>
        <item x="210"/>
        <item x="170"/>
        <item x="205"/>
        <item x="3"/>
        <item x="133"/>
        <item x="137"/>
        <item x="150"/>
        <item x="198"/>
        <item x="30"/>
        <item x="78"/>
        <item x="82"/>
        <item t="default"/>
      </items>
    </pivotField>
    <pivotField showAll="0"/>
    <pivotField showAll="0"/>
    <pivotField showAll="0">
      <items count="6">
        <item x="0"/>
        <item x="2"/>
        <item x="4"/>
        <item x="3"/>
        <item x="1"/>
        <item t="default"/>
      </items>
    </pivotField>
    <pivotField axis="axisRow" showAll="0">
      <items count="7">
        <item x="3"/>
        <item x="0"/>
        <item x="1"/>
        <item x="5"/>
        <item x="4"/>
        <item x="2"/>
        <item t="default"/>
      </items>
    </pivotField>
    <pivotField showAll="0"/>
    <pivotField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1"/>
  </rowFields>
  <rowItems count="7">
    <i>
      <x/>
    </i>
    <i>
      <x v="1"/>
    </i>
    <i>
      <x v="2"/>
    </i>
    <i>
      <x v="3"/>
    </i>
    <i>
      <x v="4"/>
    </i>
    <i>
      <x v="5"/>
    </i>
    <i t="grand">
      <x/>
    </i>
  </rowItems>
  <colItems count="1">
    <i/>
  </colItems>
  <dataFields count="1">
    <dataField name="Sum of Total Price" fld="5" baseField="18" baseItem="1" numFmtId="166"/>
  </dataFields>
  <chartFormats count="7">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1" count="1" selected="0">
            <x v="0"/>
          </reference>
        </references>
      </pivotArea>
    </chartFormat>
    <chartFormat chart="4" format="4">
      <pivotArea type="data" outline="0" fieldPosition="0">
        <references count="2">
          <reference field="4294967294" count="1" selected="0">
            <x v="0"/>
          </reference>
          <reference field="11" count="1" selected="0">
            <x v="1"/>
          </reference>
        </references>
      </pivotArea>
    </chartFormat>
    <chartFormat chart="4" format="5">
      <pivotArea type="data" outline="0" fieldPosition="0">
        <references count="2">
          <reference field="4294967294" count="1" selected="0">
            <x v="0"/>
          </reference>
          <reference field="11" count="1" selected="0">
            <x v="2"/>
          </reference>
        </references>
      </pivotArea>
    </chartFormat>
    <chartFormat chart="4" format="6">
      <pivotArea type="data" outline="0" fieldPosition="0">
        <references count="2">
          <reference field="4294967294" count="1" selected="0">
            <x v="0"/>
          </reference>
          <reference field="11" count="1" selected="0">
            <x v="5"/>
          </reference>
        </references>
      </pivotArea>
    </chartFormat>
    <chartFormat chart="4" format="7">
      <pivotArea type="data" outline="0" fieldPosition="0">
        <references count="2">
          <reference field="4294967294" count="1" selected="0">
            <x v="0"/>
          </reference>
          <reference field="11" count="1" selected="0">
            <x v="4"/>
          </reference>
        </references>
      </pivotArea>
    </chartFormat>
    <chartFormat chart="4" format="8">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2C75E0-7B7B-471B-89CD-55E49E7A2C2B}"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I12:J18" firstHeaderRow="1" firstDataRow="1" firstDataCol="1"/>
  <pivotFields count="19">
    <pivotField showAll="0"/>
    <pivotField numFmtId="14" showAll="0">
      <items count="364">
        <item x="109"/>
        <item x="120"/>
        <item x="13"/>
        <item x="335"/>
        <item x="355"/>
        <item x="204"/>
        <item x="99"/>
        <item x="250"/>
        <item x="325"/>
        <item x="170"/>
        <item x="304"/>
        <item x="340"/>
        <item x="89"/>
        <item x="84"/>
        <item x="155"/>
        <item x="173"/>
        <item x="26"/>
        <item x="87"/>
        <item x="131"/>
        <item x="247"/>
        <item x="354"/>
        <item x="105"/>
        <item x="38"/>
        <item x="129"/>
        <item x="231"/>
        <item x="299"/>
        <item x="164"/>
        <item x="260"/>
        <item x="44"/>
        <item x="352"/>
        <item x="45"/>
        <item x="308"/>
        <item x="342"/>
        <item x="266"/>
        <item x="343"/>
        <item x="246"/>
        <item x="167"/>
        <item x="123"/>
        <item x="184"/>
        <item x="287"/>
        <item x="62"/>
        <item x="341"/>
        <item x="175"/>
        <item x="113"/>
        <item x="230"/>
        <item x="303"/>
        <item x="227"/>
        <item x="68"/>
        <item x="234"/>
        <item x="61"/>
        <item x="66"/>
        <item x="323"/>
        <item x="197"/>
        <item x="297"/>
        <item x="321"/>
        <item x="138"/>
        <item x="117"/>
        <item x="94"/>
        <item x="97"/>
        <item x="56"/>
        <item x="46"/>
        <item x="307"/>
        <item x="254"/>
        <item x="241"/>
        <item x="177"/>
        <item x="30"/>
        <item x="276"/>
        <item x="224"/>
        <item x="107"/>
        <item x="280"/>
        <item x="190"/>
        <item x="143"/>
        <item x="270"/>
        <item x="228"/>
        <item x="65"/>
        <item x="229"/>
        <item x="300"/>
        <item x="3"/>
        <item x="127"/>
        <item x="112"/>
        <item x="42"/>
        <item x="67"/>
        <item x="243"/>
        <item x="142"/>
        <item x="218"/>
        <item x="141"/>
        <item x="55"/>
        <item x="249"/>
        <item x="140"/>
        <item x="172"/>
        <item x="31"/>
        <item x="14"/>
        <item x="206"/>
        <item x="279"/>
        <item x="199"/>
        <item x="292"/>
        <item x="289"/>
        <item x="139"/>
        <item x="362"/>
        <item x="95"/>
        <item x="349"/>
        <item x="2"/>
        <item x="34"/>
        <item x="205"/>
        <item x="23"/>
        <item x="159"/>
        <item x="242"/>
        <item x="256"/>
        <item x="108"/>
        <item x="116"/>
        <item x="328"/>
        <item x="114"/>
        <item x="333"/>
        <item x="149"/>
        <item x="278"/>
        <item x="102"/>
        <item x="188"/>
        <item x="152"/>
        <item x="351"/>
        <item x="35"/>
        <item x="310"/>
        <item x="358"/>
        <item x="162"/>
        <item x="9"/>
        <item x="20"/>
        <item x="189"/>
        <item x="92"/>
        <item x="327"/>
        <item x="1"/>
        <item x="179"/>
        <item x="258"/>
        <item x="313"/>
        <item x="262"/>
        <item x="91"/>
        <item x="111"/>
        <item x="330"/>
        <item x="350"/>
        <item x="51"/>
        <item x="186"/>
        <item x="4"/>
        <item x="11"/>
        <item x="301"/>
        <item x="6"/>
        <item x="88"/>
        <item x="185"/>
        <item x="103"/>
        <item x="282"/>
        <item x="163"/>
        <item x="312"/>
        <item x="72"/>
        <item x="318"/>
        <item x="85"/>
        <item x="101"/>
        <item x="7"/>
        <item x="212"/>
        <item x="348"/>
        <item x="119"/>
        <item x="75"/>
        <item x="73"/>
        <item x="339"/>
        <item x="36"/>
        <item x="201"/>
        <item x="15"/>
        <item x="81"/>
        <item x="271"/>
        <item x="192"/>
        <item x="217"/>
        <item x="211"/>
        <item x="40"/>
        <item x="39"/>
        <item x="0"/>
        <item x="10"/>
        <item x="77"/>
        <item x="32"/>
        <item x="319"/>
        <item x="145"/>
        <item x="115"/>
        <item x="263"/>
        <item x="8"/>
        <item x="285"/>
        <item x="248"/>
        <item x="198"/>
        <item x="27"/>
        <item x="255"/>
        <item x="290"/>
        <item x="283"/>
        <item x="63"/>
        <item x="104"/>
        <item x="33"/>
        <item x="70"/>
        <item x="79"/>
        <item x="69"/>
        <item x="353"/>
        <item x="293"/>
        <item x="58"/>
        <item x="345"/>
        <item x="311"/>
        <item x="183"/>
        <item x="274"/>
        <item x="132"/>
        <item x="226"/>
        <item x="25"/>
        <item x="216"/>
        <item x="158"/>
        <item x="98"/>
        <item x="176"/>
        <item x="196"/>
        <item x="135"/>
        <item x="151"/>
        <item x="52"/>
        <item x="154"/>
        <item x="166"/>
        <item x="43"/>
        <item x="261"/>
        <item x="122"/>
        <item x="90"/>
        <item x="237"/>
        <item x="157"/>
        <item x="80"/>
        <item x="59"/>
        <item x="291"/>
        <item x="240"/>
        <item x="222"/>
        <item x="296"/>
        <item x="277"/>
        <item x="324"/>
        <item x="150"/>
        <item x="19"/>
        <item x="360"/>
        <item x="268"/>
        <item x="118"/>
        <item x="17"/>
        <item x="219"/>
        <item x="298"/>
        <item x="181"/>
        <item x="180"/>
        <item x="128"/>
        <item x="200"/>
        <item x="347"/>
        <item x="267"/>
        <item x="334"/>
        <item x="295"/>
        <item x="203"/>
        <item x="130"/>
        <item x="48"/>
        <item x="326"/>
        <item x="315"/>
        <item x="288"/>
        <item x="236"/>
        <item x="93"/>
        <item x="134"/>
        <item x="207"/>
        <item x="191"/>
        <item x="5"/>
        <item x="305"/>
        <item x="193"/>
        <item x="202"/>
        <item x="168"/>
        <item x="125"/>
        <item x="22"/>
        <item x="221"/>
        <item x="82"/>
        <item x="336"/>
        <item x="37"/>
        <item x="338"/>
        <item x="220"/>
        <item x="273"/>
        <item x="41"/>
        <item x="49"/>
        <item x="245"/>
        <item x="259"/>
        <item x="337"/>
        <item x="148"/>
        <item x="169"/>
        <item x="232"/>
        <item x="16"/>
        <item x="96"/>
        <item x="12"/>
        <item x="238"/>
        <item x="214"/>
        <item x="64"/>
        <item x="29"/>
        <item x="21"/>
        <item x="50"/>
        <item x="239"/>
        <item x="314"/>
        <item x="18"/>
        <item x="161"/>
        <item x="126"/>
        <item x="223"/>
        <item x="294"/>
        <item x="344"/>
        <item x="265"/>
        <item x="156"/>
        <item x="233"/>
        <item x="133"/>
        <item x="309"/>
        <item x="302"/>
        <item x="316"/>
        <item x="24"/>
        <item x="106"/>
        <item x="86"/>
        <item x="257"/>
        <item x="284"/>
        <item x="53"/>
        <item x="83"/>
        <item x="264"/>
        <item x="332"/>
        <item x="144"/>
        <item x="110"/>
        <item x="346"/>
        <item x="235"/>
        <item x="178"/>
        <item x="28"/>
        <item x="171"/>
        <item x="252"/>
        <item x="195"/>
        <item x="136"/>
        <item x="320"/>
        <item x="281"/>
        <item x="225"/>
        <item x="209"/>
        <item x="153"/>
        <item x="100"/>
        <item x="306"/>
        <item x="182"/>
        <item x="47"/>
        <item x="194"/>
        <item x="356"/>
        <item x="329"/>
        <item x="361"/>
        <item x="357"/>
        <item x="317"/>
        <item x="331"/>
        <item x="54"/>
        <item x="165"/>
        <item x="146"/>
        <item x="275"/>
        <item x="121"/>
        <item x="269"/>
        <item x="174"/>
        <item x="253"/>
        <item x="160"/>
        <item x="78"/>
        <item x="74"/>
        <item x="208"/>
        <item x="137"/>
        <item x="244"/>
        <item x="215"/>
        <item x="213"/>
        <item x="322"/>
        <item x="147"/>
        <item x="272"/>
        <item x="76"/>
        <item x="251"/>
        <item x="57"/>
        <item x="187"/>
        <item x="124"/>
        <item x="286"/>
        <item x="71"/>
        <item x="359"/>
        <item x="210"/>
        <item x="60"/>
        <item t="default"/>
      </items>
    </pivotField>
    <pivotField showAll="0"/>
    <pivotField showAll="0"/>
    <pivotField showAll="0"/>
    <pivotField dataField="1" numFmtId="164" showAll="0"/>
    <pivotField showAll="0"/>
    <pivotField showAll="0" measureFilter="1">
      <items count="214">
        <item x="172"/>
        <item x="196"/>
        <item x="129"/>
        <item x="18"/>
        <item x="98"/>
        <item x="183"/>
        <item x="114"/>
        <item x="155"/>
        <item x="83"/>
        <item x="13"/>
        <item x="55"/>
        <item x="154"/>
        <item x="132"/>
        <item x="26"/>
        <item x="142"/>
        <item x="85"/>
        <item x="164"/>
        <item x="93"/>
        <item x="112"/>
        <item x="107"/>
        <item x="4"/>
        <item x="31"/>
        <item x="10"/>
        <item x="70"/>
        <item x="1"/>
        <item x="161"/>
        <item x="96"/>
        <item x="69"/>
        <item x="153"/>
        <item x="131"/>
        <item x="56"/>
        <item x="145"/>
        <item x="200"/>
        <item x="36"/>
        <item x="34"/>
        <item x="74"/>
        <item x="156"/>
        <item x="42"/>
        <item x="148"/>
        <item x="77"/>
        <item x="159"/>
        <item x="40"/>
        <item x="120"/>
        <item x="168"/>
        <item x="58"/>
        <item x="90"/>
        <item x="187"/>
        <item x="45"/>
        <item x="163"/>
        <item x="203"/>
        <item x="108"/>
        <item x="97"/>
        <item x="92"/>
        <item x="165"/>
        <item x="43"/>
        <item x="23"/>
        <item x="27"/>
        <item x="111"/>
        <item x="41"/>
        <item x="60"/>
        <item x="104"/>
        <item x="139"/>
        <item x="157"/>
        <item x="86"/>
        <item x="126"/>
        <item x="102"/>
        <item x="47"/>
        <item x="49"/>
        <item x="28"/>
        <item x="144"/>
        <item x="95"/>
        <item x="35"/>
        <item x="160"/>
        <item x="138"/>
        <item x="116"/>
        <item x="181"/>
        <item x="5"/>
        <item x="44"/>
        <item x="89"/>
        <item x="208"/>
        <item x="211"/>
        <item x="29"/>
        <item x="11"/>
        <item x="66"/>
        <item x="136"/>
        <item x="80"/>
        <item x="121"/>
        <item x="199"/>
        <item x="73"/>
        <item x="15"/>
        <item x="101"/>
        <item x="57"/>
        <item x="190"/>
        <item x="171"/>
        <item x="68"/>
        <item x="39"/>
        <item x="7"/>
        <item x="2"/>
        <item x="175"/>
        <item x="166"/>
        <item x="100"/>
        <item x="103"/>
        <item x="54"/>
        <item x="6"/>
        <item x="14"/>
        <item x="59"/>
        <item x="128"/>
        <item x="50"/>
        <item x="79"/>
        <item x="158"/>
        <item x="22"/>
        <item x="124"/>
        <item x="88"/>
        <item x="192"/>
        <item x="143"/>
        <item x="84"/>
        <item x="94"/>
        <item x="75"/>
        <item x="72"/>
        <item x="61"/>
        <item x="206"/>
        <item x="180"/>
        <item x="202"/>
        <item x="99"/>
        <item x="212"/>
        <item x="20"/>
        <item x="151"/>
        <item x="0"/>
        <item x="149"/>
        <item x="186"/>
        <item x="201"/>
        <item x="24"/>
        <item x="87"/>
        <item x="188"/>
        <item x="12"/>
        <item x="91"/>
        <item x="127"/>
        <item x="185"/>
        <item x="106"/>
        <item x="62"/>
        <item x="33"/>
        <item x="37"/>
        <item x="118"/>
        <item x="130"/>
        <item x="110"/>
        <item x="209"/>
        <item x="191"/>
        <item x="140"/>
        <item x="179"/>
        <item x="117"/>
        <item x="173"/>
        <item x="141"/>
        <item x="19"/>
        <item x="146"/>
        <item x="178"/>
        <item x="204"/>
        <item x="169"/>
        <item x="32"/>
        <item x="67"/>
        <item x="147"/>
        <item x="46"/>
        <item x="134"/>
        <item x="207"/>
        <item x="105"/>
        <item x="174"/>
        <item x="123"/>
        <item x="16"/>
        <item x="125"/>
        <item x="53"/>
        <item x="176"/>
        <item x="17"/>
        <item x="109"/>
        <item x="119"/>
        <item x="189"/>
        <item x="76"/>
        <item x="38"/>
        <item x="81"/>
        <item x="8"/>
        <item x="113"/>
        <item x="135"/>
        <item x="184"/>
        <item x="182"/>
        <item x="162"/>
        <item x="177"/>
        <item x="63"/>
        <item x="25"/>
        <item x="21"/>
        <item x="51"/>
        <item x="195"/>
        <item x="152"/>
        <item x="115"/>
        <item x="71"/>
        <item x="194"/>
        <item x="167"/>
        <item x="52"/>
        <item x="48"/>
        <item x="193"/>
        <item x="65"/>
        <item x="64"/>
        <item x="197"/>
        <item x="9"/>
        <item x="122"/>
        <item x="210"/>
        <item x="170"/>
        <item x="205"/>
        <item x="3"/>
        <item x="133"/>
        <item x="137"/>
        <item x="150"/>
        <item x="198"/>
        <item x="30"/>
        <item x="78"/>
        <item x="82"/>
        <item t="default"/>
      </items>
    </pivotField>
    <pivotField showAll="0"/>
    <pivotField showAll="0"/>
    <pivotField axis="axisRow" showAll="0">
      <items count="6">
        <item x="0"/>
        <item x="2"/>
        <item x="4"/>
        <item x="3"/>
        <item x="1"/>
        <item t="default"/>
      </items>
    </pivotField>
    <pivotField showAll="0"/>
    <pivotField showAll="0"/>
    <pivotField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0"/>
  </rowFields>
  <rowItems count="6">
    <i>
      <x/>
    </i>
    <i>
      <x v="1"/>
    </i>
    <i>
      <x v="2"/>
    </i>
    <i>
      <x v="3"/>
    </i>
    <i>
      <x v="4"/>
    </i>
    <i t="grand">
      <x/>
    </i>
  </rowItems>
  <colItems count="1">
    <i/>
  </colItems>
  <dataFields count="1">
    <dataField name="Sum of Total Price" fld="5" baseField="0" baseItem="0" numFmtId="167"/>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B60EE5-BC89-438A-9426-A58585C2CA52}"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L3:M9" firstHeaderRow="1" firstDataRow="1" firstDataCol="1"/>
  <pivotFields count="19">
    <pivotField showAll="0"/>
    <pivotField numFmtId="14" showAll="0">
      <items count="364">
        <item x="109"/>
        <item x="120"/>
        <item x="13"/>
        <item x="335"/>
        <item x="355"/>
        <item x="204"/>
        <item x="99"/>
        <item x="250"/>
        <item x="325"/>
        <item x="170"/>
        <item x="304"/>
        <item x="340"/>
        <item x="89"/>
        <item x="84"/>
        <item x="155"/>
        <item x="173"/>
        <item x="26"/>
        <item x="87"/>
        <item x="131"/>
        <item x="247"/>
        <item x="354"/>
        <item x="105"/>
        <item x="38"/>
        <item x="129"/>
        <item x="231"/>
        <item x="299"/>
        <item x="164"/>
        <item x="260"/>
        <item x="44"/>
        <item x="352"/>
        <item x="45"/>
        <item x="308"/>
        <item x="342"/>
        <item x="266"/>
        <item x="343"/>
        <item x="246"/>
        <item x="167"/>
        <item x="123"/>
        <item x="184"/>
        <item x="287"/>
        <item x="62"/>
        <item x="341"/>
        <item x="175"/>
        <item x="113"/>
        <item x="230"/>
        <item x="303"/>
        <item x="227"/>
        <item x="68"/>
        <item x="234"/>
        <item x="61"/>
        <item x="66"/>
        <item x="323"/>
        <item x="197"/>
        <item x="297"/>
        <item x="321"/>
        <item x="138"/>
        <item x="117"/>
        <item x="94"/>
        <item x="97"/>
        <item x="56"/>
        <item x="46"/>
        <item x="307"/>
        <item x="254"/>
        <item x="241"/>
        <item x="177"/>
        <item x="30"/>
        <item x="276"/>
        <item x="224"/>
        <item x="107"/>
        <item x="280"/>
        <item x="190"/>
        <item x="143"/>
        <item x="270"/>
        <item x="228"/>
        <item x="65"/>
        <item x="229"/>
        <item x="300"/>
        <item x="3"/>
        <item x="127"/>
        <item x="112"/>
        <item x="42"/>
        <item x="67"/>
        <item x="243"/>
        <item x="142"/>
        <item x="218"/>
        <item x="141"/>
        <item x="55"/>
        <item x="249"/>
        <item x="140"/>
        <item x="172"/>
        <item x="31"/>
        <item x="14"/>
        <item x="206"/>
        <item x="279"/>
        <item x="199"/>
        <item x="292"/>
        <item x="289"/>
        <item x="139"/>
        <item x="362"/>
        <item x="95"/>
        <item x="349"/>
        <item x="2"/>
        <item x="34"/>
        <item x="205"/>
        <item x="23"/>
        <item x="159"/>
        <item x="242"/>
        <item x="256"/>
        <item x="108"/>
        <item x="116"/>
        <item x="328"/>
        <item x="114"/>
        <item x="333"/>
        <item x="149"/>
        <item x="278"/>
        <item x="102"/>
        <item x="188"/>
        <item x="152"/>
        <item x="351"/>
        <item x="35"/>
        <item x="310"/>
        <item x="358"/>
        <item x="162"/>
        <item x="9"/>
        <item x="20"/>
        <item x="189"/>
        <item x="92"/>
        <item x="327"/>
        <item x="1"/>
        <item x="179"/>
        <item x="258"/>
        <item x="313"/>
        <item x="262"/>
        <item x="91"/>
        <item x="111"/>
        <item x="330"/>
        <item x="350"/>
        <item x="51"/>
        <item x="186"/>
        <item x="4"/>
        <item x="11"/>
        <item x="301"/>
        <item x="6"/>
        <item x="88"/>
        <item x="185"/>
        <item x="103"/>
        <item x="282"/>
        <item x="163"/>
        <item x="312"/>
        <item x="72"/>
        <item x="318"/>
        <item x="85"/>
        <item x="101"/>
        <item x="7"/>
        <item x="212"/>
        <item x="348"/>
        <item x="119"/>
        <item x="75"/>
        <item x="73"/>
        <item x="339"/>
        <item x="36"/>
        <item x="201"/>
        <item x="15"/>
        <item x="81"/>
        <item x="271"/>
        <item x="192"/>
        <item x="217"/>
        <item x="211"/>
        <item x="40"/>
        <item x="39"/>
        <item x="0"/>
        <item x="10"/>
        <item x="77"/>
        <item x="32"/>
        <item x="319"/>
        <item x="145"/>
        <item x="115"/>
        <item x="263"/>
        <item x="8"/>
        <item x="285"/>
        <item x="248"/>
        <item x="198"/>
        <item x="27"/>
        <item x="255"/>
        <item x="290"/>
        <item x="283"/>
        <item x="63"/>
        <item x="104"/>
        <item x="33"/>
        <item x="70"/>
        <item x="79"/>
        <item x="69"/>
        <item x="353"/>
        <item x="293"/>
        <item x="58"/>
        <item x="345"/>
        <item x="311"/>
        <item x="183"/>
        <item x="274"/>
        <item x="132"/>
        <item x="226"/>
        <item x="25"/>
        <item x="216"/>
        <item x="158"/>
        <item x="98"/>
        <item x="176"/>
        <item x="196"/>
        <item x="135"/>
        <item x="151"/>
        <item x="52"/>
        <item x="154"/>
        <item x="166"/>
        <item x="43"/>
        <item x="261"/>
        <item x="122"/>
        <item x="90"/>
        <item x="237"/>
        <item x="157"/>
        <item x="80"/>
        <item x="59"/>
        <item x="291"/>
        <item x="240"/>
        <item x="222"/>
        <item x="296"/>
        <item x="277"/>
        <item x="324"/>
        <item x="150"/>
        <item x="19"/>
        <item x="360"/>
        <item x="268"/>
        <item x="118"/>
        <item x="17"/>
        <item x="219"/>
        <item x="298"/>
        <item x="181"/>
        <item x="180"/>
        <item x="128"/>
        <item x="200"/>
        <item x="347"/>
        <item x="267"/>
        <item x="334"/>
        <item x="295"/>
        <item x="203"/>
        <item x="130"/>
        <item x="48"/>
        <item x="326"/>
        <item x="315"/>
        <item x="288"/>
        <item x="236"/>
        <item x="93"/>
        <item x="134"/>
        <item x="207"/>
        <item x="191"/>
        <item x="5"/>
        <item x="305"/>
        <item x="193"/>
        <item x="202"/>
        <item x="168"/>
        <item x="125"/>
        <item x="22"/>
        <item x="221"/>
        <item x="82"/>
        <item x="336"/>
        <item x="37"/>
        <item x="338"/>
        <item x="220"/>
        <item x="273"/>
        <item x="41"/>
        <item x="49"/>
        <item x="245"/>
        <item x="259"/>
        <item x="337"/>
        <item x="148"/>
        <item x="169"/>
        <item x="232"/>
        <item x="16"/>
        <item x="96"/>
        <item x="12"/>
        <item x="238"/>
        <item x="214"/>
        <item x="64"/>
        <item x="29"/>
        <item x="21"/>
        <item x="50"/>
        <item x="239"/>
        <item x="314"/>
        <item x="18"/>
        <item x="161"/>
        <item x="126"/>
        <item x="223"/>
        <item x="294"/>
        <item x="344"/>
        <item x="265"/>
        <item x="156"/>
        <item x="233"/>
        <item x="133"/>
        <item x="309"/>
        <item x="302"/>
        <item x="316"/>
        <item x="24"/>
        <item x="106"/>
        <item x="86"/>
        <item x="257"/>
        <item x="284"/>
        <item x="53"/>
        <item x="83"/>
        <item x="264"/>
        <item x="332"/>
        <item x="144"/>
        <item x="110"/>
        <item x="346"/>
        <item x="235"/>
        <item x="178"/>
        <item x="28"/>
        <item x="171"/>
        <item x="252"/>
        <item x="195"/>
        <item x="136"/>
        <item x="320"/>
        <item x="281"/>
        <item x="225"/>
        <item x="209"/>
        <item x="153"/>
        <item x="100"/>
        <item x="306"/>
        <item x="182"/>
        <item x="47"/>
        <item x="194"/>
        <item x="356"/>
        <item x="329"/>
        <item x="361"/>
        <item x="357"/>
        <item x="317"/>
        <item x="331"/>
        <item x="54"/>
        <item x="165"/>
        <item x="146"/>
        <item x="275"/>
        <item x="121"/>
        <item x="269"/>
        <item x="174"/>
        <item x="253"/>
        <item x="160"/>
        <item x="78"/>
        <item x="74"/>
        <item x="208"/>
        <item x="137"/>
        <item x="244"/>
        <item x="215"/>
        <item x="213"/>
        <item x="322"/>
        <item x="147"/>
        <item x="272"/>
        <item x="76"/>
        <item x="251"/>
        <item x="57"/>
        <item x="187"/>
        <item x="124"/>
        <item x="286"/>
        <item x="71"/>
        <item x="359"/>
        <item x="210"/>
        <item x="60"/>
        <item t="default"/>
      </items>
    </pivotField>
    <pivotField showAll="0"/>
    <pivotField showAll="0"/>
    <pivotField showAll="0"/>
    <pivotField dataField="1" numFmtId="164" showAll="0"/>
    <pivotField axis="axisRow" showAll="0" measureFilter="1">
      <items count="490">
        <item x="98"/>
        <item x="77"/>
        <item x="436"/>
        <item x="285"/>
        <item x="405"/>
        <item x="276"/>
        <item x="317"/>
        <item x="217"/>
        <item x="3"/>
        <item x="106"/>
        <item x="228"/>
        <item x="281"/>
        <item x="160"/>
        <item x="123"/>
        <item x="293"/>
        <item x="71"/>
        <item x="58"/>
        <item x="214"/>
        <item x="302"/>
        <item x="113"/>
        <item x="301"/>
        <item x="35"/>
        <item x="442"/>
        <item x="248"/>
        <item x="278"/>
        <item x="100"/>
        <item x="417"/>
        <item x="239"/>
        <item x="432"/>
        <item x="70"/>
        <item x="22"/>
        <item x="426"/>
        <item x="163"/>
        <item x="199"/>
        <item x="53"/>
        <item x="401"/>
        <item x="420"/>
        <item x="158"/>
        <item x="404"/>
        <item x="386"/>
        <item x="236"/>
        <item x="434"/>
        <item x="166"/>
        <item x="230"/>
        <item x="409"/>
        <item x="122"/>
        <item x="403"/>
        <item x="140"/>
        <item x="175"/>
        <item x="312"/>
        <item x="392"/>
        <item x="33"/>
        <item x="51"/>
        <item x="390"/>
        <item x="233"/>
        <item x="369"/>
        <item x="424"/>
        <item x="283"/>
        <item x="255"/>
        <item x="192"/>
        <item x="146"/>
        <item x="460"/>
        <item x="371"/>
        <item x="29"/>
        <item x="325"/>
        <item x="408"/>
        <item x="332"/>
        <item x="433"/>
        <item x="208"/>
        <item x="188"/>
        <item x="445"/>
        <item x="9"/>
        <item x="148"/>
        <item x="443"/>
        <item x="340"/>
        <item x="4"/>
        <item x="229"/>
        <item x="96"/>
        <item x="137"/>
        <item x="171"/>
        <item x="447"/>
        <item x="89"/>
        <item x="88"/>
        <item x="114"/>
        <item x="56"/>
        <item x="153"/>
        <item x="222"/>
        <item x="247"/>
        <item x="365"/>
        <item x="453"/>
        <item x="139"/>
        <item x="462"/>
        <item x="487"/>
        <item x="99"/>
        <item x="244"/>
        <item x="330"/>
        <item x="345"/>
        <item x="430"/>
        <item x="237"/>
        <item x="12"/>
        <item x="425"/>
        <item x="441"/>
        <item x="336"/>
        <item x="385"/>
        <item x="28"/>
        <item x="104"/>
        <item x="367"/>
        <item x="60"/>
        <item x="446"/>
        <item x="438"/>
        <item x="288"/>
        <item x="346"/>
        <item x="454"/>
        <item x="427"/>
        <item x="313"/>
        <item x="80"/>
        <item x="168"/>
        <item x="315"/>
        <item x="382"/>
        <item x="94"/>
        <item x="231"/>
        <item x="13"/>
        <item x="361"/>
        <item x="479"/>
        <item x="63"/>
        <item x="277"/>
        <item x="17"/>
        <item x="309"/>
        <item x="109"/>
        <item x="448"/>
        <item x="189"/>
        <item x="136"/>
        <item x="414"/>
        <item x="456"/>
        <item x="428"/>
        <item x="61"/>
        <item x="482"/>
        <item x="213"/>
        <item x="47"/>
        <item x="108"/>
        <item x="190"/>
        <item x="184"/>
        <item x="118"/>
        <item x="238"/>
        <item x="76"/>
        <item x="105"/>
        <item x="211"/>
        <item x="474"/>
        <item x="252"/>
        <item x="138"/>
        <item x="46"/>
        <item x="383"/>
        <item x="457"/>
        <item x="393"/>
        <item x="466"/>
        <item x="294"/>
        <item x="66"/>
        <item x="31"/>
        <item x="221"/>
        <item x="157"/>
        <item x="124"/>
        <item x="225"/>
        <item x="440"/>
        <item x="399"/>
        <item x="172"/>
        <item x="339"/>
        <item x="141"/>
        <item x="357"/>
        <item x="323"/>
        <item x="27"/>
        <item x="212"/>
        <item x="297"/>
        <item x="74"/>
        <item x="135"/>
        <item x="48"/>
        <item x="439"/>
        <item x="327"/>
        <item x="334"/>
        <item x="344"/>
        <item x="128"/>
        <item x="488"/>
        <item x="126"/>
        <item x="210"/>
        <item x="91"/>
        <item x="459"/>
        <item x="26"/>
        <item x="380"/>
        <item x="117"/>
        <item x="24"/>
        <item x="164"/>
        <item x="485"/>
        <item x="232"/>
        <item x="415"/>
        <item x="201"/>
        <item x="215"/>
        <item x="306"/>
        <item x="484"/>
        <item x="59"/>
        <item x="65"/>
        <item x="338"/>
        <item x="422"/>
        <item x="264"/>
        <item x="347"/>
        <item x="156"/>
        <item x="374"/>
        <item x="30"/>
        <item x="322"/>
        <item x="473"/>
        <item x="204"/>
        <item x="326"/>
        <item x="200"/>
        <item x="93"/>
        <item x="161"/>
        <item x="406"/>
        <item x="37"/>
        <item x="362"/>
        <item x="84"/>
        <item x="95"/>
        <item x="476"/>
        <item x="173"/>
        <item x="207"/>
        <item x="107"/>
        <item x="246"/>
        <item x="55"/>
        <item x="18"/>
        <item x="272"/>
        <item x="471"/>
        <item x="186"/>
        <item x="379"/>
        <item x="458"/>
        <item x="472"/>
        <item x="144"/>
        <item x="112"/>
        <item x="179"/>
        <item x="44"/>
        <item x="429"/>
        <item x="389"/>
        <item x="354"/>
        <item x="73"/>
        <item x="396"/>
        <item x="366"/>
        <item x="245"/>
        <item x="394"/>
        <item x="125"/>
        <item x="85"/>
        <item x="92"/>
        <item x="253"/>
        <item x="170"/>
        <item x="152"/>
        <item x="14"/>
        <item x="54"/>
        <item x="352"/>
        <item x="287"/>
        <item x="159"/>
        <item x="263"/>
        <item x="8"/>
        <item x="151"/>
        <item x="177"/>
        <item x="370"/>
        <item x="134"/>
        <item x="298"/>
        <item x="265"/>
        <item x="67"/>
        <item x="268"/>
        <item x="319"/>
        <item x="242"/>
        <item x="40"/>
        <item x="350"/>
        <item x="6"/>
        <item x="335"/>
        <item x="452"/>
        <item x="296"/>
        <item x="81"/>
        <item x="308"/>
        <item x="413"/>
        <item x="464"/>
        <item x="97"/>
        <item x="133"/>
        <item x="395"/>
        <item x="402"/>
        <item x="19"/>
        <item x="270"/>
        <item x="363"/>
        <item x="421"/>
        <item x="311"/>
        <item x="398"/>
        <item x="355"/>
        <item x="234"/>
        <item x="149"/>
        <item x="289"/>
        <item x="377"/>
        <item x="299"/>
        <item x="69"/>
        <item x="437"/>
        <item x="391"/>
        <item x="165"/>
        <item x="431"/>
        <item x="120"/>
        <item x="103"/>
        <item x="349"/>
        <item x="121"/>
        <item x="50"/>
        <item x="373"/>
        <item x="49"/>
        <item x="218"/>
        <item x="57"/>
        <item x="39"/>
        <item x="78"/>
        <item x="449"/>
        <item x="328"/>
        <item x="227"/>
        <item x="42"/>
        <item x="155"/>
        <item x="467"/>
        <item x="38"/>
        <item x="223"/>
        <item x="303"/>
        <item x="183"/>
        <item x="314"/>
        <item x="102"/>
        <item x="266"/>
        <item x="286"/>
        <item x="206"/>
        <item x="240"/>
        <item x="477"/>
        <item x="342"/>
        <item x="7"/>
        <item x="203"/>
        <item x="418"/>
        <item x="271"/>
        <item x="292"/>
        <item x="127"/>
        <item x="130"/>
        <item x="79"/>
        <item x="318"/>
        <item x="243"/>
        <item x="343"/>
        <item x="5"/>
        <item x="351"/>
        <item x="337"/>
        <item x="83"/>
        <item x="400"/>
        <item x="197"/>
        <item x="45"/>
        <item x="178"/>
        <item x="143"/>
        <item x="465"/>
        <item x="419"/>
        <item x="305"/>
        <item x="384"/>
        <item x="341"/>
        <item x="235"/>
        <item x="267"/>
        <item x="356"/>
        <item x="451"/>
        <item x="131"/>
        <item x="478"/>
        <item x="300"/>
        <item x="72"/>
        <item x="176"/>
        <item x="119"/>
        <item x="249"/>
        <item x="310"/>
        <item x="187"/>
        <item x="372"/>
        <item x="142"/>
        <item x="110"/>
        <item x="444"/>
        <item x="36"/>
        <item x="376"/>
        <item x="259"/>
        <item x="279"/>
        <item x="359"/>
        <item x="282"/>
        <item x="111"/>
        <item x="167"/>
        <item x="202"/>
        <item x="43"/>
        <item x="316"/>
        <item x="475"/>
        <item x="180"/>
        <item x="261"/>
        <item x="468"/>
        <item x="86"/>
        <item x="147"/>
        <item x="115"/>
        <item x="205"/>
        <item x="320"/>
        <item x="185"/>
        <item x="397"/>
        <item x="34"/>
        <item x="483"/>
        <item x="10"/>
        <item x="62"/>
        <item x="0"/>
        <item x="20"/>
        <item x="216"/>
        <item x="16"/>
        <item x="412"/>
        <item x="154"/>
        <item x="181"/>
        <item x="52"/>
        <item x="82"/>
        <item x="196"/>
        <item x="262"/>
        <item x="132"/>
        <item x="388"/>
        <item x="224"/>
        <item x="75"/>
        <item x="150"/>
        <item x="329"/>
        <item x="1"/>
        <item x="241"/>
        <item x="333"/>
        <item x="481"/>
        <item x="348"/>
        <item x="463"/>
        <item x="256"/>
        <item x="226"/>
        <item x="295"/>
        <item x="260"/>
        <item x="182"/>
        <item x="321"/>
        <item x="411"/>
        <item x="486"/>
        <item x="11"/>
        <item x="410"/>
        <item x="269"/>
        <item x="275"/>
        <item x="193"/>
        <item x="220"/>
        <item x="191"/>
        <item x="364"/>
        <item x="101"/>
        <item x="375"/>
        <item x="68"/>
        <item x="455"/>
        <item x="290"/>
        <item x="90"/>
        <item x="273"/>
        <item x="416"/>
        <item x="64"/>
        <item x="378"/>
        <item x="209"/>
        <item x="284"/>
        <item x="41"/>
        <item x="480"/>
        <item x="129"/>
        <item x="381"/>
        <item x="353"/>
        <item x="450"/>
        <item x="145"/>
        <item x="331"/>
        <item x="257"/>
        <item x="324"/>
        <item x="407"/>
        <item x="307"/>
        <item x="116"/>
        <item x="195"/>
        <item x="469"/>
        <item x="32"/>
        <item x="198"/>
        <item x="470"/>
        <item x="23"/>
        <item x="15"/>
        <item x="21"/>
        <item x="2"/>
        <item x="251"/>
        <item x="254"/>
        <item x="387"/>
        <item x="174"/>
        <item x="291"/>
        <item x="169"/>
        <item x="258"/>
        <item x="423"/>
        <item x="304"/>
        <item x="194"/>
        <item x="162"/>
        <item x="250"/>
        <item x="360"/>
        <item x="461"/>
        <item x="274"/>
        <item x="435"/>
        <item x="219"/>
        <item x="280"/>
        <item x="25"/>
        <item x="368"/>
        <item x="358"/>
        <item x="87"/>
        <item t="default"/>
      </items>
    </pivotField>
    <pivotField showAll="0" measureFilter="1">
      <items count="214">
        <item x="172"/>
        <item x="196"/>
        <item x="129"/>
        <item x="18"/>
        <item x="98"/>
        <item x="183"/>
        <item x="114"/>
        <item x="155"/>
        <item x="83"/>
        <item x="13"/>
        <item x="55"/>
        <item x="154"/>
        <item x="132"/>
        <item x="26"/>
        <item x="142"/>
        <item x="85"/>
        <item x="164"/>
        <item x="93"/>
        <item x="112"/>
        <item x="107"/>
        <item x="4"/>
        <item x="31"/>
        <item x="10"/>
        <item x="70"/>
        <item x="1"/>
        <item x="161"/>
        <item x="96"/>
        <item x="69"/>
        <item x="153"/>
        <item x="131"/>
        <item x="56"/>
        <item x="145"/>
        <item x="200"/>
        <item x="36"/>
        <item x="34"/>
        <item x="74"/>
        <item x="156"/>
        <item x="42"/>
        <item x="148"/>
        <item x="77"/>
        <item x="159"/>
        <item x="40"/>
        <item x="120"/>
        <item x="168"/>
        <item x="58"/>
        <item x="90"/>
        <item x="187"/>
        <item x="45"/>
        <item x="163"/>
        <item x="203"/>
        <item x="108"/>
        <item x="97"/>
        <item x="92"/>
        <item x="165"/>
        <item x="43"/>
        <item x="23"/>
        <item x="27"/>
        <item x="111"/>
        <item x="41"/>
        <item x="60"/>
        <item x="104"/>
        <item x="139"/>
        <item x="157"/>
        <item x="86"/>
        <item x="126"/>
        <item x="102"/>
        <item x="47"/>
        <item x="49"/>
        <item x="28"/>
        <item x="144"/>
        <item x="95"/>
        <item x="35"/>
        <item x="160"/>
        <item x="138"/>
        <item x="116"/>
        <item x="181"/>
        <item x="5"/>
        <item x="44"/>
        <item x="89"/>
        <item x="208"/>
        <item x="211"/>
        <item x="29"/>
        <item x="11"/>
        <item x="66"/>
        <item x="136"/>
        <item x="80"/>
        <item x="121"/>
        <item x="199"/>
        <item x="73"/>
        <item x="15"/>
        <item x="101"/>
        <item x="57"/>
        <item x="190"/>
        <item x="171"/>
        <item x="68"/>
        <item x="39"/>
        <item x="7"/>
        <item x="2"/>
        <item x="175"/>
        <item x="166"/>
        <item x="100"/>
        <item x="103"/>
        <item x="54"/>
        <item x="6"/>
        <item x="14"/>
        <item x="59"/>
        <item x="128"/>
        <item x="50"/>
        <item x="79"/>
        <item x="158"/>
        <item x="22"/>
        <item x="124"/>
        <item x="88"/>
        <item x="192"/>
        <item x="143"/>
        <item x="84"/>
        <item x="94"/>
        <item x="75"/>
        <item x="72"/>
        <item x="61"/>
        <item x="206"/>
        <item x="180"/>
        <item x="202"/>
        <item x="99"/>
        <item x="212"/>
        <item x="20"/>
        <item x="151"/>
        <item x="0"/>
        <item x="149"/>
        <item x="186"/>
        <item x="201"/>
        <item x="24"/>
        <item x="87"/>
        <item x="188"/>
        <item x="12"/>
        <item x="91"/>
        <item x="127"/>
        <item x="185"/>
        <item x="106"/>
        <item x="62"/>
        <item x="33"/>
        <item x="37"/>
        <item x="118"/>
        <item x="130"/>
        <item x="110"/>
        <item x="209"/>
        <item x="191"/>
        <item x="140"/>
        <item x="179"/>
        <item x="117"/>
        <item x="173"/>
        <item x="141"/>
        <item x="19"/>
        <item x="146"/>
        <item x="178"/>
        <item x="204"/>
        <item x="169"/>
        <item x="32"/>
        <item x="67"/>
        <item x="147"/>
        <item x="46"/>
        <item x="134"/>
        <item x="207"/>
        <item x="105"/>
        <item x="174"/>
        <item x="123"/>
        <item x="16"/>
        <item x="125"/>
        <item x="53"/>
        <item x="176"/>
        <item x="17"/>
        <item x="109"/>
        <item x="119"/>
        <item x="189"/>
        <item x="76"/>
        <item x="38"/>
        <item x="81"/>
        <item x="8"/>
        <item x="113"/>
        <item x="135"/>
        <item x="184"/>
        <item x="182"/>
        <item x="162"/>
        <item x="177"/>
        <item x="63"/>
        <item x="25"/>
        <item x="21"/>
        <item x="51"/>
        <item x="195"/>
        <item x="152"/>
        <item x="115"/>
        <item x="71"/>
        <item x="194"/>
        <item x="167"/>
        <item x="52"/>
        <item x="48"/>
        <item x="193"/>
        <item x="65"/>
        <item x="64"/>
        <item x="197"/>
        <item x="9"/>
        <item x="122"/>
        <item x="210"/>
        <item x="170"/>
        <item x="205"/>
        <item x="3"/>
        <item x="133"/>
        <item x="137"/>
        <item x="150"/>
        <item x="198"/>
        <item x="30"/>
        <item x="78"/>
        <item x="82"/>
        <item t="default"/>
      </items>
    </pivotField>
    <pivotField showAll="0"/>
    <pivotField showAll="0"/>
    <pivotField showAll="0">
      <items count="6">
        <item x="0"/>
        <item x="2"/>
        <item x="4"/>
        <item x="3"/>
        <item x="1"/>
        <item t="default"/>
      </items>
    </pivotField>
    <pivotField showAll="0"/>
    <pivotField showAll="0"/>
    <pivotField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6">
    <i>
      <x v="1"/>
    </i>
    <i>
      <x v="197"/>
    </i>
    <i>
      <x v="454"/>
    </i>
    <i>
      <x v="483"/>
    </i>
    <i>
      <x v="485"/>
    </i>
    <i t="grand">
      <x/>
    </i>
  </rowItems>
  <colItems count="1">
    <i/>
  </colItems>
  <dataFields count="1">
    <dataField name="Sum of Total Price" fld="5" baseField="18" baseItem="1" numFmtId="166"/>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7" type="count" evalOrder="-1" id="1" iMeasureFld="0">
      <autoFilter ref="A1">
        <filterColumn colId="0">
          <top10 val="5" filterVal="5"/>
        </filterColumn>
      </autoFilter>
    </filter>
    <filter fld="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7C1A90-9F12-4BA2-98B1-08CF9DBED37A}" name="PivotTable2"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I3:J9" firstHeaderRow="1" firstDataRow="1" firstDataCol="1"/>
  <pivotFields count="19">
    <pivotField showAll="0"/>
    <pivotField numFmtId="14" showAll="0">
      <items count="364">
        <item x="109"/>
        <item x="120"/>
        <item x="13"/>
        <item x="335"/>
        <item x="355"/>
        <item x="204"/>
        <item x="99"/>
        <item x="250"/>
        <item x="325"/>
        <item x="170"/>
        <item x="304"/>
        <item x="340"/>
        <item x="89"/>
        <item x="84"/>
        <item x="155"/>
        <item x="173"/>
        <item x="26"/>
        <item x="87"/>
        <item x="131"/>
        <item x="247"/>
        <item x="354"/>
        <item x="105"/>
        <item x="38"/>
        <item x="129"/>
        <item x="231"/>
        <item x="299"/>
        <item x="164"/>
        <item x="260"/>
        <item x="44"/>
        <item x="352"/>
        <item x="45"/>
        <item x="308"/>
        <item x="342"/>
        <item x="266"/>
        <item x="343"/>
        <item x="246"/>
        <item x="167"/>
        <item x="123"/>
        <item x="184"/>
        <item x="287"/>
        <item x="62"/>
        <item x="341"/>
        <item x="175"/>
        <item x="113"/>
        <item x="230"/>
        <item x="303"/>
        <item x="227"/>
        <item x="68"/>
        <item x="234"/>
        <item x="61"/>
        <item x="66"/>
        <item x="323"/>
        <item x="197"/>
        <item x="297"/>
        <item x="321"/>
        <item x="138"/>
        <item x="117"/>
        <item x="94"/>
        <item x="97"/>
        <item x="56"/>
        <item x="46"/>
        <item x="307"/>
        <item x="254"/>
        <item x="241"/>
        <item x="177"/>
        <item x="30"/>
        <item x="276"/>
        <item x="224"/>
        <item x="107"/>
        <item x="280"/>
        <item x="190"/>
        <item x="143"/>
        <item x="270"/>
        <item x="228"/>
        <item x="65"/>
        <item x="229"/>
        <item x="300"/>
        <item x="3"/>
        <item x="127"/>
        <item x="112"/>
        <item x="42"/>
        <item x="67"/>
        <item x="243"/>
        <item x="142"/>
        <item x="218"/>
        <item x="141"/>
        <item x="55"/>
        <item x="249"/>
        <item x="140"/>
        <item x="172"/>
        <item x="31"/>
        <item x="14"/>
        <item x="206"/>
        <item x="279"/>
        <item x="199"/>
        <item x="292"/>
        <item x="289"/>
        <item x="139"/>
        <item x="362"/>
        <item x="95"/>
        <item x="349"/>
        <item x="2"/>
        <item x="34"/>
        <item x="205"/>
        <item x="23"/>
        <item x="159"/>
        <item x="242"/>
        <item x="256"/>
        <item x="108"/>
        <item x="116"/>
        <item x="328"/>
        <item x="114"/>
        <item x="333"/>
        <item x="149"/>
        <item x="278"/>
        <item x="102"/>
        <item x="188"/>
        <item x="152"/>
        <item x="351"/>
        <item x="35"/>
        <item x="310"/>
        <item x="358"/>
        <item x="162"/>
        <item x="9"/>
        <item x="20"/>
        <item x="189"/>
        <item x="92"/>
        <item x="327"/>
        <item x="1"/>
        <item x="179"/>
        <item x="258"/>
        <item x="313"/>
        <item x="262"/>
        <item x="91"/>
        <item x="111"/>
        <item x="330"/>
        <item x="350"/>
        <item x="51"/>
        <item x="186"/>
        <item x="4"/>
        <item x="11"/>
        <item x="301"/>
        <item x="6"/>
        <item x="88"/>
        <item x="185"/>
        <item x="103"/>
        <item x="282"/>
        <item x="163"/>
        <item x="312"/>
        <item x="72"/>
        <item x="318"/>
        <item x="85"/>
        <item x="101"/>
        <item x="7"/>
        <item x="212"/>
        <item x="348"/>
        <item x="119"/>
        <item x="75"/>
        <item x="73"/>
        <item x="339"/>
        <item x="36"/>
        <item x="201"/>
        <item x="15"/>
        <item x="81"/>
        <item x="271"/>
        <item x="192"/>
        <item x="217"/>
        <item x="211"/>
        <item x="40"/>
        <item x="39"/>
        <item x="0"/>
        <item x="10"/>
        <item x="77"/>
        <item x="32"/>
        <item x="319"/>
        <item x="145"/>
        <item x="115"/>
        <item x="263"/>
        <item x="8"/>
        <item x="285"/>
        <item x="248"/>
        <item x="198"/>
        <item x="27"/>
        <item x="255"/>
        <item x="290"/>
        <item x="283"/>
        <item x="63"/>
        <item x="104"/>
        <item x="33"/>
        <item x="70"/>
        <item x="79"/>
        <item x="69"/>
        <item x="353"/>
        <item x="293"/>
        <item x="58"/>
        <item x="345"/>
        <item x="311"/>
        <item x="183"/>
        <item x="274"/>
        <item x="132"/>
        <item x="226"/>
        <item x="25"/>
        <item x="216"/>
        <item x="158"/>
        <item x="98"/>
        <item x="176"/>
        <item x="196"/>
        <item x="135"/>
        <item x="151"/>
        <item x="52"/>
        <item x="154"/>
        <item x="166"/>
        <item x="43"/>
        <item x="261"/>
        <item x="122"/>
        <item x="90"/>
        <item x="237"/>
        <item x="157"/>
        <item x="80"/>
        <item x="59"/>
        <item x="291"/>
        <item x="240"/>
        <item x="222"/>
        <item x="296"/>
        <item x="277"/>
        <item x="324"/>
        <item x="150"/>
        <item x="19"/>
        <item x="360"/>
        <item x="268"/>
        <item x="118"/>
        <item x="17"/>
        <item x="219"/>
        <item x="298"/>
        <item x="181"/>
        <item x="180"/>
        <item x="128"/>
        <item x="200"/>
        <item x="347"/>
        <item x="267"/>
        <item x="334"/>
        <item x="295"/>
        <item x="203"/>
        <item x="130"/>
        <item x="48"/>
        <item x="326"/>
        <item x="315"/>
        <item x="288"/>
        <item x="236"/>
        <item x="93"/>
        <item x="134"/>
        <item x="207"/>
        <item x="191"/>
        <item x="5"/>
        <item x="305"/>
        <item x="193"/>
        <item x="202"/>
        <item x="168"/>
        <item x="125"/>
        <item x="22"/>
        <item x="221"/>
        <item x="82"/>
        <item x="336"/>
        <item x="37"/>
        <item x="338"/>
        <item x="220"/>
        <item x="273"/>
        <item x="41"/>
        <item x="49"/>
        <item x="245"/>
        <item x="259"/>
        <item x="337"/>
        <item x="148"/>
        <item x="169"/>
        <item x="232"/>
        <item x="16"/>
        <item x="96"/>
        <item x="12"/>
        <item x="238"/>
        <item x="214"/>
        <item x="64"/>
        <item x="29"/>
        <item x="21"/>
        <item x="50"/>
        <item x="239"/>
        <item x="314"/>
        <item x="18"/>
        <item x="161"/>
        <item x="126"/>
        <item x="223"/>
        <item x="294"/>
        <item x="344"/>
        <item x="265"/>
        <item x="156"/>
        <item x="233"/>
        <item x="133"/>
        <item x="309"/>
        <item x="302"/>
        <item x="316"/>
        <item x="24"/>
        <item x="106"/>
        <item x="86"/>
        <item x="257"/>
        <item x="284"/>
        <item x="53"/>
        <item x="83"/>
        <item x="264"/>
        <item x="332"/>
        <item x="144"/>
        <item x="110"/>
        <item x="346"/>
        <item x="235"/>
        <item x="178"/>
        <item x="28"/>
        <item x="171"/>
        <item x="252"/>
        <item x="195"/>
        <item x="136"/>
        <item x="320"/>
        <item x="281"/>
        <item x="225"/>
        <item x="209"/>
        <item x="153"/>
        <item x="100"/>
        <item x="306"/>
        <item x="182"/>
        <item x="47"/>
        <item x="194"/>
        <item x="356"/>
        <item x="329"/>
        <item x="361"/>
        <item x="357"/>
        <item x="317"/>
        <item x="331"/>
        <item x="54"/>
        <item x="165"/>
        <item x="146"/>
        <item x="275"/>
        <item x="121"/>
        <item x="269"/>
        <item x="174"/>
        <item x="253"/>
        <item x="160"/>
        <item x="78"/>
        <item x="74"/>
        <item x="208"/>
        <item x="137"/>
        <item x="244"/>
        <item x="215"/>
        <item x="213"/>
        <item x="322"/>
        <item x="147"/>
        <item x="272"/>
        <item x="76"/>
        <item x="251"/>
        <item x="57"/>
        <item x="187"/>
        <item x="124"/>
        <item x="286"/>
        <item x="71"/>
        <item x="359"/>
        <item x="210"/>
        <item x="60"/>
        <item t="default"/>
      </items>
    </pivotField>
    <pivotField showAll="0"/>
    <pivotField showAll="0"/>
    <pivotField showAll="0"/>
    <pivotField dataField="1" numFmtId="164" showAll="0"/>
    <pivotField showAll="0"/>
    <pivotField axis="axisRow" showAll="0" measureFilter="1">
      <items count="214">
        <item x="172"/>
        <item x="196"/>
        <item x="129"/>
        <item x="18"/>
        <item x="98"/>
        <item x="183"/>
        <item x="114"/>
        <item x="155"/>
        <item x="83"/>
        <item x="13"/>
        <item x="55"/>
        <item x="154"/>
        <item x="132"/>
        <item x="26"/>
        <item x="142"/>
        <item x="85"/>
        <item x="164"/>
        <item x="93"/>
        <item x="112"/>
        <item x="107"/>
        <item x="4"/>
        <item x="31"/>
        <item x="10"/>
        <item x="70"/>
        <item x="1"/>
        <item x="161"/>
        <item x="96"/>
        <item x="69"/>
        <item x="153"/>
        <item x="131"/>
        <item x="56"/>
        <item x="145"/>
        <item x="200"/>
        <item x="36"/>
        <item x="34"/>
        <item x="74"/>
        <item x="156"/>
        <item x="42"/>
        <item x="148"/>
        <item x="77"/>
        <item x="159"/>
        <item x="40"/>
        <item x="120"/>
        <item x="168"/>
        <item x="58"/>
        <item x="90"/>
        <item x="187"/>
        <item x="45"/>
        <item x="163"/>
        <item x="203"/>
        <item x="108"/>
        <item x="97"/>
        <item x="92"/>
        <item x="165"/>
        <item x="43"/>
        <item x="23"/>
        <item x="27"/>
        <item x="111"/>
        <item x="41"/>
        <item x="60"/>
        <item x="104"/>
        <item x="139"/>
        <item x="157"/>
        <item x="86"/>
        <item x="126"/>
        <item x="102"/>
        <item x="47"/>
        <item x="49"/>
        <item x="28"/>
        <item x="144"/>
        <item x="95"/>
        <item x="35"/>
        <item x="160"/>
        <item x="138"/>
        <item x="116"/>
        <item x="181"/>
        <item x="5"/>
        <item x="44"/>
        <item x="89"/>
        <item x="208"/>
        <item x="211"/>
        <item x="29"/>
        <item x="11"/>
        <item x="66"/>
        <item x="136"/>
        <item x="80"/>
        <item x="121"/>
        <item x="199"/>
        <item x="73"/>
        <item x="15"/>
        <item x="101"/>
        <item x="57"/>
        <item x="190"/>
        <item x="171"/>
        <item x="68"/>
        <item x="39"/>
        <item x="7"/>
        <item x="2"/>
        <item x="175"/>
        <item x="166"/>
        <item x="100"/>
        <item x="103"/>
        <item x="54"/>
        <item x="6"/>
        <item x="14"/>
        <item x="59"/>
        <item x="128"/>
        <item x="50"/>
        <item x="79"/>
        <item x="158"/>
        <item x="22"/>
        <item x="124"/>
        <item x="88"/>
        <item x="192"/>
        <item x="143"/>
        <item x="84"/>
        <item x="94"/>
        <item x="75"/>
        <item x="72"/>
        <item x="61"/>
        <item x="206"/>
        <item x="180"/>
        <item x="202"/>
        <item x="99"/>
        <item x="212"/>
        <item x="20"/>
        <item x="151"/>
        <item x="0"/>
        <item x="149"/>
        <item x="186"/>
        <item x="201"/>
        <item x="24"/>
        <item x="87"/>
        <item x="188"/>
        <item x="12"/>
        <item x="91"/>
        <item x="127"/>
        <item x="185"/>
        <item x="106"/>
        <item x="62"/>
        <item x="33"/>
        <item x="37"/>
        <item x="118"/>
        <item x="130"/>
        <item x="110"/>
        <item x="209"/>
        <item x="191"/>
        <item x="140"/>
        <item x="179"/>
        <item x="117"/>
        <item x="173"/>
        <item x="141"/>
        <item x="19"/>
        <item x="146"/>
        <item x="178"/>
        <item x="204"/>
        <item x="169"/>
        <item x="32"/>
        <item x="67"/>
        <item x="147"/>
        <item x="46"/>
        <item x="134"/>
        <item x="207"/>
        <item x="105"/>
        <item x="174"/>
        <item x="123"/>
        <item x="16"/>
        <item x="125"/>
        <item x="53"/>
        <item x="176"/>
        <item x="17"/>
        <item x="109"/>
        <item x="119"/>
        <item x="189"/>
        <item x="76"/>
        <item x="38"/>
        <item x="81"/>
        <item x="8"/>
        <item x="113"/>
        <item x="135"/>
        <item x="184"/>
        <item x="182"/>
        <item x="162"/>
        <item x="177"/>
        <item x="63"/>
        <item x="25"/>
        <item x="21"/>
        <item x="51"/>
        <item x="195"/>
        <item x="152"/>
        <item x="115"/>
        <item x="71"/>
        <item x="194"/>
        <item x="167"/>
        <item x="52"/>
        <item x="48"/>
        <item x="193"/>
        <item x="65"/>
        <item x="64"/>
        <item x="197"/>
        <item x="9"/>
        <item x="122"/>
        <item x="210"/>
        <item x="170"/>
        <item x="205"/>
        <item x="3"/>
        <item x="133"/>
        <item x="137"/>
        <item x="150"/>
        <item x="198"/>
        <item x="30"/>
        <item x="78"/>
        <item x="82"/>
        <item t="default"/>
      </items>
    </pivotField>
    <pivotField showAll="0"/>
    <pivotField showAll="0"/>
    <pivotField showAll="0">
      <items count="6">
        <item x="0"/>
        <item x="2"/>
        <item x="4"/>
        <item x="3"/>
        <item x="1"/>
        <item t="default"/>
      </items>
    </pivotField>
    <pivotField showAll="0"/>
    <pivotField showAll="0"/>
    <pivotField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6">
    <i>
      <x v="138"/>
    </i>
    <i>
      <x v="168"/>
    </i>
    <i>
      <x v="171"/>
    </i>
    <i>
      <x v="175"/>
    </i>
    <i>
      <x v="205"/>
    </i>
    <i t="grand">
      <x/>
    </i>
  </rowItems>
  <colItems count="1">
    <i/>
  </colItems>
  <dataFields count="1">
    <dataField name="Sum of Total Price" fld="5" baseField="18" baseItem="1" numFmtId="166"/>
  </dataFields>
  <pivotTableStyleInfo name="PivotStyleLight16" showRowHeaders="1" showColHeaders="1" showRowStripes="0" showColStripes="0" showLastColumn="1"/>
  <filters count="2">
    <filter fld="1" type="dateBetween" evalOrder="-1" id="9" name="Order 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1675C1-0844-46C8-90DF-09C6A1CAADC6}"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G25" firstHeaderRow="1" firstDataRow="2" firstDataCol="1"/>
  <pivotFields count="19">
    <pivotField showAll="0"/>
    <pivotField axis="axisRow" numFmtId="14" showAll="0">
      <items count="364">
        <item x="109"/>
        <item x="120"/>
        <item x="13"/>
        <item x="335"/>
        <item x="355"/>
        <item x="204"/>
        <item x="99"/>
        <item x="250"/>
        <item x="325"/>
        <item x="170"/>
        <item x="304"/>
        <item x="340"/>
        <item x="89"/>
        <item x="84"/>
        <item x="155"/>
        <item x="173"/>
        <item x="26"/>
        <item x="87"/>
        <item x="131"/>
        <item x="247"/>
        <item x="354"/>
        <item x="105"/>
        <item x="38"/>
        <item x="129"/>
        <item x="231"/>
        <item x="299"/>
        <item x="164"/>
        <item x="260"/>
        <item x="44"/>
        <item x="352"/>
        <item x="45"/>
        <item x="308"/>
        <item x="342"/>
        <item x="266"/>
        <item x="343"/>
        <item x="246"/>
        <item x="167"/>
        <item x="123"/>
        <item x="184"/>
        <item x="287"/>
        <item x="62"/>
        <item x="341"/>
        <item x="175"/>
        <item x="113"/>
        <item x="230"/>
        <item x="303"/>
        <item x="227"/>
        <item x="68"/>
        <item x="234"/>
        <item x="61"/>
        <item x="66"/>
        <item x="323"/>
        <item x="197"/>
        <item x="297"/>
        <item x="321"/>
        <item x="138"/>
        <item x="117"/>
        <item x="94"/>
        <item x="97"/>
        <item x="56"/>
        <item x="46"/>
        <item x="307"/>
        <item x="254"/>
        <item x="241"/>
        <item x="177"/>
        <item x="30"/>
        <item x="276"/>
        <item x="224"/>
        <item x="107"/>
        <item x="280"/>
        <item x="190"/>
        <item x="143"/>
        <item x="270"/>
        <item x="228"/>
        <item x="65"/>
        <item x="229"/>
        <item x="300"/>
        <item x="3"/>
        <item x="127"/>
        <item x="112"/>
        <item x="42"/>
        <item x="67"/>
        <item x="243"/>
        <item x="142"/>
        <item x="218"/>
        <item x="141"/>
        <item x="55"/>
        <item x="249"/>
        <item x="140"/>
        <item x="172"/>
        <item x="31"/>
        <item x="14"/>
        <item x="206"/>
        <item x="279"/>
        <item x="199"/>
        <item x="292"/>
        <item x="289"/>
        <item x="139"/>
        <item x="362"/>
        <item x="95"/>
        <item x="349"/>
        <item x="2"/>
        <item x="34"/>
        <item x="205"/>
        <item x="23"/>
        <item x="159"/>
        <item x="242"/>
        <item x="256"/>
        <item x="108"/>
        <item x="116"/>
        <item x="328"/>
        <item x="114"/>
        <item x="333"/>
        <item x="149"/>
        <item x="278"/>
        <item x="102"/>
        <item x="188"/>
        <item x="152"/>
        <item x="351"/>
        <item x="35"/>
        <item x="310"/>
        <item x="358"/>
        <item x="162"/>
        <item x="9"/>
        <item x="20"/>
        <item x="189"/>
        <item x="92"/>
        <item x="327"/>
        <item x="1"/>
        <item x="179"/>
        <item x="258"/>
        <item x="313"/>
        <item x="262"/>
        <item x="91"/>
        <item x="111"/>
        <item x="330"/>
        <item x="350"/>
        <item x="51"/>
        <item x="186"/>
        <item x="4"/>
        <item x="11"/>
        <item x="301"/>
        <item x="6"/>
        <item x="88"/>
        <item x="185"/>
        <item x="103"/>
        <item x="282"/>
        <item x="163"/>
        <item x="312"/>
        <item x="72"/>
        <item x="318"/>
        <item x="85"/>
        <item x="101"/>
        <item x="7"/>
        <item x="212"/>
        <item x="348"/>
        <item x="119"/>
        <item x="75"/>
        <item x="73"/>
        <item x="339"/>
        <item x="36"/>
        <item x="201"/>
        <item x="15"/>
        <item x="81"/>
        <item x="271"/>
        <item x="192"/>
        <item x="217"/>
        <item x="211"/>
        <item x="40"/>
        <item x="39"/>
        <item x="0"/>
        <item x="10"/>
        <item x="77"/>
        <item x="32"/>
        <item x="319"/>
        <item x="145"/>
        <item x="115"/>
        <item x="263"/>
        <item x="8"/>
        <item x="285"/>
        <item x="248"/>
        <item x="198"/>
        <item x="27"/>
        <item x="255"/>
        <item x="290"/>
        <item x="283"/>
        <item x="63"/>
        <item x="104"/>
        <item x="33"/>
        <item x="70"/>
        <item x="79"/>
        <item x="69"/>
        <item x="353"/>
        <item x="293"/>
        <item x="58"/>
        <item x="345"/>
        <item x="311"/>
        <item x="183"/>
        <item x="274"/>
        <item x="132"/>
        <item x="226"/>
        <item x="25"/>
        <item x="216"/>
        <item x="158"/>
        <item x="98"/>
        <item x="176"/>
        <item x="196"/>
        <item x="135"/>
        <item x="151"/>
        <item x="52"/>
        <item x="154"/>
        <item x="166"/>
        <item x="43"/>
        <item x="261"/>
        <item x="122"/>
        <item x="90"/>
        <item x="237"/>
        <item x="157"/>
        <item x="80"/>
        <item x="59"/>
        <item x="291"/>
        <item x="240"/>
        <item x="222"/>
        <item x="296"/>
        <item x="277"/>
        <item x="324"/>
        <item x="150"/>
        <item x="19"/>
        <item x="360"/>
        <item x="268"/>
        <item x="118"/>
        <item x="17"/>
        <item x="219"/>
        <item x="298"/>
        <item x="181"/>
        <item x="180"/>
        <item x="128"/>
        <item x="200"/>
        <item x="347"/>
        <item x="267"/>
        <item x="334"/>
        <item x="295"/>
        <item x="203"/>
        <item x="130"/>
        <item x="48"/>
        <item x="326"/>
        <item x="315"/>
        <item x="288"/>
        <item x="236"/>
        <item x="93"/>
        <item x="134"/>
        <item x="207"/>
        <item x="191"/>
        <item x="5"/>
        <item x="305"/>
        <item x="193"/>
        <item x="202"/>
        <item x="168"/>
        <item x="125"/>
        <item x="22"/>
        <item x="221"/>
        <item x="82"/>
        <item x="336"/>
        <item x="37"/>
        <item x="338"/>
        <item x="220"/>
        <item x="273"/>
        <item x="41"/>
        <item x="49"/>
        <item x="245"/>
        <item x="259"/>
        <item x="337"/>
        <item x="148"/>
        <item x="169"/>
        <item x="232"/>
        <item x="16"/>
        <item x="96"/>
        <item x="12"/>
        <item x="238"/>
        <item x="214"/>
        <item x="64"/>
        <item x="29"/>
        <item x="21"/>
        <item x="50"/>
        <item x="239"/>
        <item x="314"/>
        <item x="18"/>
        <item x="161"/>
        <item x="126"/>
        <item x="223"/>
        <item x="294"/>
        <item x="344"/>
        <item x="265"/>
        <item x="156"/>
        <item x="233"/>
        <item x="133"/>
        <item x="309"/>
        <item x="302"/>
        <item x="316"/>
        <item x="24"/>
        <item x="106"/>
        <item x="86"/>
        <item x="257"/>
        <item x="284"/>
        <item x="53"/>
        <item x="83"/>
        <item x="264"/>
        <item x="332"/>
        <item x="144"/>
        <item x="110"/>
        <item x="346"/>
        <item x="235"/>
        <item x="178"/>
        <item x="28"/>
        <item x="171"/>
        <item x="252"/>
        <item x="195"/>
        <item x="136"/>
        <item x="320"/>
        <item x="281"/>
        <item x="225"/>
        <item x="209"/>
        <item x="153"/>
        <item x="100"/>
        <item x="306"/>
        <item x="182"/>
        <item x="47"/>
        <item x="194"/>
        <item x="356"/>
        <item x="329"/>
        <item x="361"/>
        <item x="357"/>
        <item x="317"/>
        <item x="331"/>
        <item x="54"/>
        <item x="165"/>
        <item x="146"/>
        <item x="275"/>
        <item x="121"/>
        <item x="269"/>
        <item x="174"/>
        <item x="253"/>
        <item x="160"/>
        <item x="78"/>
        <item x="74"/>
        <item x="208"/>
        <item x="137"/>
        <item x="244"/>
        <item x="215"/>
        <item x="213"/>
        <item x="322"/>
        <item x="147"/>
        <item x="272"/>
        <item x="76"/>
        <item x="251"/>
        <item x="57"/>
        <item x="187"/>
        <item x="124"/>
        <item x="286"/>
        <item x="71"/>
        <item x="359"/>
        <item x="210"/>
        <item x="60"/>
        <item t="default"/>
      </items>
    </pivotField>
    <pivotField showAll="0"/>
    <pivotField showAll="0"/>
    <pivotField showAll="0"/>
    <pivotField dataField="1" numFmtId="164" showAll="0"/>
    <pivotField showAll="0"/>
    <pivotField showAll="0"/>
    <pivotField showAll="0"/>
    <pivotField showAll="0">
      <items count="3">
        <item x="0"/>
        <item x="1"/>
        <item t="default"/>
      </items>
    </pivotField>
    <pivotField axis="axisCol" showAll="0">
      <items count="6">
        <item x="0"/>
        <item x="2"/>
        <item x="4"/>
        <item x="3"/>
        <item x="1"/>
        <item t="default"/>
      </items>
    </pivotField>
    <pivotField showAll="0"/>
    <pivotField showAll="0">
      <items count="4">
        <item x="1"/>
        <item x="2"/>
        <item x="0"/>
        <item t="default"/>
      </items>
    </pivotField>
    <pivotField numFmtId="164" showAll="0"/>
    <pivotField numFmtId="164" showAll="0"/>
    <pivotField numFmtId="164" showAll="0"/>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x="0"/>
        <item x="1"/>
        <item x="2"/>
        <item x="3"/>
        <item x="4"/>
        <item x="5"/>
        <item t="default"/>
      </items>
    </pivotField>
    <pivotField axis="axisRow" showAll="0">
      <items count="5">
        <item x="0"/>
        <item x="1"/>
        <item x="2"/>
        <item x="3"/>
        <item t="default"/>
      </items>
    </pivotField>
  </pivotFields>
  <rowFields count="4">
    <field x="18"/>
    <field x="17"/>
    <field x="16"/>
    <field x="1"/>
  </rowFields>
  <rowItems count="21">
    <i>
      <x v="1"/>
    </i>
    <i r="1">
      <x v="3"/>
    </i>
    <i r="2">
      <x v="8"/>
    </i>
    <i r="2">
      <x v="9"/>
    </i>
    <i r="1">
      <x v="4"/>
    </i>
    <i r="2">
      <x v="10"/>
    </i>
    <i r="2">
      <x v="11"/>
    </i>
    <i r="2">
      <x v="12"/>
    </i>
    <i>
      <x v="2"/>
    </i>
    <i r="1">
      <x v="1"/>
    </i>
    <i r="2">
      <x v="1"/>
    </i>
    <i r="2">
      <x v="2"/>
    </i>
    <i r="2">
      <x v="3"/>
    </i>
    <i r="1">
      <x v="2"/>
    </i>
    <i r="2">
      <x v="4"/>
    </i>
    <i r="2">
      <x v="5"/>
    </i>
    <i r="2">
      <x v="6"/>
    </i>
    <i r="1">
      <x v="3"/>
    </i>
    <i r="2">
      <x v="7"/>
    </i>
    <i r="2">
      <x v="8"/>
    </i>
    <i t="grand">
      <x/>
    </i>
  </rowItems>
  <colFields count="1">
    <field x="10"/>
  </colFields>
  <colItems count="6">
    <i>
      <x/>
    </i>
    <i>
      <x v="1"/>
    </i>
    <i>
      <x v="2"/>
    </i>
    <i>
      <x v="3"/>
    </i>
    <i>
      <x v="4"/>
    </i>
    <i t="grand">
      <x/>
    </i>
  </colItems>
  <dataFields count="1">
    <dataField name="Sum of Total Price" fld="5" baseField="16" baseItem="6" numFmtId="167"/>
  </dataFields>
  <chartFormats count="5">
    <chartFormat chart="4" format="10" series="1">
      <pivotArea type="data" outline="0" fieldPosition="0">
        <references count="2">
          <reference field="4294967294" count="1" selected="0">
            <x v="0"/>
          </reference>
          <reference field="10" count="1" selected="0">
            <x v="0"/>
          </reference>
        </references>
      </pivotArea>
    </chartFormat>
    <chartFormat chart="4" format="11" series="1">
      <pivotArea type="data" outline="0" fieldPosition="0">
        <references count="2">
          <reference field="4294967294" count="1" selected="0">
            <x v="0"/>
          </reference>
          <reference field="10" count="1" selected="0">
            <x v="1"/>
          </reference>
        </references>
      </pivotArea>
    </chartFormat>
    <chartFormat chart="4" format="12" series="1">
      <pivotArea type="data" outline="0" fieldPosition="0">
        <references count="2">
          <reference field="4294967294" count="1" selected="0">
            <x v="0"/>
          </reference>
          <reference field="10" count="1" selected="0">
            <x v="2"/>
          </reference>
        </references>
      </pivotArea>
    </chartFormat>
    <chartFormat chart="4" format="13" series="1">
      <pivotArea type="data" outline="0" fieldPosition="0">
        <references count="2">
          <reference field="4294967294" count="1" selected="0">
            <x v="0"/>
          </reference>
          <reference field="10" count="1" selected="0">
            <x v="3"/>
          </reference>
        </references>
      </pivotArea>
    </chartFormat>
    <chartFormat chart="4" format="14"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6294DE1-39C7-4B3E-82AA-7E920DD4822A}" autoFormatId="16" applyNumberFormats="0" applyBorderFormats="0" applyFontFormats="0" applyPatternFormats="0" applyAlignmentFormats="0" applyWidthHeightFormats="0">
  <queryTableRefresh nextId="17" unboundColumnsRight="10">
    <queryTableFields count="16">
      <queryTableField id="1" name="Order ID" tableColumnId="1"/>
      <queryTableField id="2" name="Order Date" tableColumnId="2"/>
      <queryTableField id="3" name="Customer ID" tableColumnId="3"/>
      <queryTableField id="4" name="Product ID" tableColumnId="4"/>
      <queryTableField id="5" name="Quantity" tableColumnId="5"/>
      <queryTableField id="6" name="Total Price" tableColumnId="6"/>
      <queryTableField id="7" dataBound="0" tableColumnId="7"/>
      <queryTableField id="8" dataBound="0" tableColumnId="8"/>
      <queryTableField id="9" dataBound="0" tableColumnId="9"/>
      <queryTableField id="10" dataBound="0" tableColumnId="10"/>
      <queryTableField id="11" dataBound="0" tableColumnId="11"/>
      <queryTableField id="12" dataBound="0" tableColumnId="12"/>
      <queryTableField id="13" dataBound="0" tableColumnId="13"/>
      <queryTableField id="14" dataBound="0" tableColumnId="14"/>
      <queryTableField id="15" dataBound="0" tableColumnId="15"/>
      <queryTableField id="16" dataBound="0" tableColumnId="16"/>
    </queryTableFields>
  </queryTableRefresh>
  <extLst>
    <ext xmlns:x15="http://schemas.microsoft.com/office/spreadsheetml/2010/11/main" uri="{883FBD77-0823-4a55-B5E3-86C4891E6966}">
      <x15:queryTable sourceDataName="Query - meat_shop_ord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37E877D7-1672-45E4-9B01-3FFFC119BD27}" autoFormatId="16" applyNumberFormats="0" applyBorderFormats="0" applyFontFormats="0" applyPatternFormats="0" applyAlignmentFormats="0" applyWidthHeightFormats="0">
  <queryTableRefresh nextId="10">
    <queryTableFields count="9">
      <queryTableField id="1" name="Customer ID" tableColumnId="1"/>
      <queryTableField id="2" name="Customer Name" tableColumnId="2"/>
      <queryTableField id="3" name="Email" tableColumnId="3"/>
      <queryTableField id="4" name="Phone Number" tableColumnId="4"/>
      <queryTableField id="5" name="Address Line 1" tableColumnId="5"/>
      <queryTableField id="6" name="City" tableColumnId="6"/>
      <queryTableField id="7" name="Country" tableColumnId="7"/>
      <queryTableField id="8" name="Postcode" tableColumnId="8"/>
      <queryTableField id="9" name="Loyalty Card" tableColumnId="9"/>
    </queryTableFields>
  </queryTableRefresh>
  <extLst>
    <ext xmlns:x15="http://schemas.microsoft.com/office/spreadsheetml/2010/11/main" uri="{883FBD77-0823-4a55-B5E3-86C4891E6966}">
      <x15:queryTable sourceDataName="Query - meat_shop_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E71D1629-5B08-4E4D-9A45-6A60E41E63F5}" autoFormatId="16" applyNumberFormats="0" applyBorderFormats="0" applyFontFormats="0" applyPatternFormats="0" applyAlignmentFormats="0" applyWidthHeightFormats="0">
  <queryTableRefresh nextId="8">
    <queryTableFields count="7">
      <queryTableField id="1" name="Product ID" tableColumnId="1"/>
      <queryTableField id="2" name="Meat Type" tableColumnId="2"/>
      <queryTableField id="3" name="Cut Type" tableColumnId="3"/>
      <queryTableField id="4" name="Size" tableColumnId="4"/>
      <queryTableField id="5" name="Unit Price" tableColumnId="5"/>
      <queryTableField id="6" name="Price per 100g" tableColumnId="6"/>
      <queryTableField id="7" name="Profit" tableColumnId="7"/>
    </queryTableFields>
  </queryTableRefresh>
  <extLst>
    <ext xmlns:x15="http://schemas.microsoft.com/office/spreadsheetml/2010/11/main" uri="{883FBD77-0823-4a55-B5E3-86C4891E6966}">
      <x15:queryTable sourceDataName="Query - meat_shop_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B23381D-5633-48A6-8416-C0194299B834}" sourceName="Size">
  <pivotTables>
    <pivotTable tabId="5" name="PivotTable1"/>
  </pivotTables>
  <data>
    <tabular pivotCacheId="628453536">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7B37178-266E-49C7-A7F7-9B6729C05A8B}" sourceName="Loyalty Card">
  <pivotTables>
    <pivotTable tabId="5" name="PivotTable1"/>
  </pivotTables>
  <data>
    <tabular pivotCacheId="62845353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879AC99-C2C4-4918-9C75-E174C8083C6A}" cache="Slicer_Size" caption="Size" style="Slicer Style 1" rowHeight="234710"/>
  <slicer name="Loyalty Card" xr10:uid="{993F155C-6F52-4112-9F3D-8A3FD931C1DB}" cache="Slicer_Loyalty_Card" caption="Loyalty Card" style="Slicer Style 1" rowHeight="23471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2ECCE3-4C41-41FB-B567-6E3FF1D91248}" name="Orders" displayName="Orders" ref="A1:P2001" tableType="queryTable" totalsRowShown="0" headerRowDxfId="40" dataDxfId="39">
  <autoFilter ref="A1:P2001" xr:uid="{E52ECCE3-4C41-41FB-B567-6E3FF1D91248}"/>
  <tableColumns count="16">
    <tableColumn id="1" xr3:uid="{E510F9EF-3DC0-4761-BACA-4D2CEFBC288D}" uniqueName="1" name="Order ID" queryTableFieldId="1" dataDxfId="34"/>
    <tableColumn id="2" xr3:uid="{0D0ADB63-FAE1-4BB0-AF87-8C73ACAD754D}" uniqueName="2" name="Order Date" queryTableFieldId="2" dataDxfId="33"/>
    <tableColumn id="3" xr3:uid="{A1115B87-B532-4FD2-B963-85BA61B158F0}" uniqueName="3" name="Customer ID" queryTableFieldId="3" dataDxfId="32"/>
    <tableColumn id="4" xr3:uid="{DB25EA0C-B431-48E9-8184-D012E9BF5E89}" uniqueName="4" name="Product ID" queryTableFieldId="4" dataDxfId="31"/>
    <tableColumn id="5" xr3:uid="{5BD4B3C4-4AF1-47A3-B66E-225107A64FD2}" uniqueName="5" name="Quantity" queryTableFieldId="5" dataDxfId="30"/>
    <tableColumn id="6" xr3:uid="{9A539CC8-4AEA-4E77-AC10-07B1A6369EE4}" uniqueName="6" name="Total Price" queryTableFieldId="6" dataDxfId="29"/>
    <tableColumn id="7" xr3:uid="{4D88D2E4-F5F9-4032-9C91-0804B4DC72CA}" uniqueName="7" name="Customer Name" queryTableFieldId="7" dataDxfId="28">
      <calculatedColumnFormula>INDEX('Customers'!$A:$I, MATCH($C2, 'Customers'!$A:$A,0), MATCH(G$1,'Customers'!$1:$1,0))</calculatedColumnFormula>
    </tableColumn>
    <tableColumn id="8" xr3:uid="{15193499-66AA-4FAC-A8A6-D2429CE7831D}" uniqueName="8" name="Country" queryTableFieldId="8" dataDxfId="27">
      <calculatedColumnFormula>INDEX('Customers'!$A:$I, MATCH($C2, 'Customers'!$A:$A,0), MATCH(H$1,'Customers'!$1:$1,0))</calculatedColumnFormula>
    </tableColumn>
    <tableColumn id="9" xr3:uid="{FBE78EE9-C917-4233-9479-5DA0E20A908B}" uniqueName="9" name="City" queryTableFieldId="9" dataDxfId="26">
      <calculatedColumnFormula>INDEX('Customers'!$A:$I, MATCH($C2, 'Customers'!$A:$A,0), MATCH(I$1,'Customers'!$1:$1,0))</calculatedColumnFormula>
    </tableColumn>
    <tableColumn id="10" xr3:uid="{9B2D8AB0-6E8F-4A96-87E7-48A9503304C1}" uniqueName="10" name="Loyalty Card" queryTableFieldId="10" dataDxfId="25">
      <calculatedColumnFormula>INDEX('Customers'!$A:$I, MATCH($C2, 'Customers'!$A:$A,0), MATCH(J$1,'Customers'!$1:$1,0))</calculatedColumnFormula>
    </tableColumn>
    <tableColumn id="11" xr3:uid="{B13FFC5F-294B-4484-BF56-175702AD4388}" uniqueName="11" name="Meat Type" queryTableFieldId="11" dataDxfId="24">
      <calculatedColumnFormula>INDEX(Products!$A:$I, MATCH($D2, Products!$A:$A,0), MATCH(K$1,Products!$1:$1,0))</calculatedColumnFormula>
    </tableColumn>
    <tableColumn id="12" xr3:uid="{04AC08E8-97D4-4730-95B7-5AE8A5A6D929}" uniqueName="12" name="Cut Type" queryTableFieldId="12" dataDxfId="23">
      <calculatedColumnFormula>INDEX(Products!$A:$I, MATCH($D2, Products!$A:$A,0), MATCH(L$1,Products!$1:$1,0))</calculatedColumnFormula>
    </tableColumn>
    <tableColumn id="13" xr3:uid="{87294CCA-315C-4A16-989D-F452A8A977D9}" uniqueName="13" name="Size" queryTableFieldId="13" dataDxfId="22">
      <calculatedColumnFormula>INDEX(Products!$A:$I, MATCH($D2, Products!$A:$A,0), MATCH(M$1,Products!$1:$1,0))</calculatedColumnFormula>
    </tableColumn>
    <tableColumn id="14" xr3:uid="{7DF2EC00-AE1A-46CE-96C3-A415EA8F80DA}" uniqueName="14" name="Unit Price" queryTableFieldId="14" dataDxfId="21">
      <calculatedColumnFormula>INDEX(Products!$A:$I, MATCH($D2, Products!$A:$A,0), MATCH(N$1,Products!$1:$1,0))</calculatedColumnFormula>
    </tableColumn>
    <tableColumn id="15" xr3:uid="{CB12CE87-60D5-433F-8D21-03C6EEF69CB3}" uniqueName="15" name="Price per 100g" queryTableFieldId="15" dataDxfId="20">
      <calculatedColumnFormula>INDEX(Products!$A:$I, MATCH($D2, Products!$A:$A,0), MATCH(O$1,Products!$1:$1,0))</calculatedColumnFormula>
    </tableColumn>
    <tableColumn id="16" xr3:uid="{E90BF854-2994-4CFE-9638-B9EA1A2FB15C}" uniqueName="16" name="Profit" queryTableFieldId="16" dataDxfId="19">
      <calculatedColumnFormula>INDEX(Products!$A:$I, MATCH($D2, Products!$A:$A,0), MATCH(P$1,Products!$1:$1,0))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32AD94-B186-4B8B-BE7B-573CDFDE67D9}" name="Customers" displayName="Customers" ref="A1:I501" tableType="queryTable" totalsRowShown="0" headerRowDxfId="38" dataDxfId="37">
  <autoFilter ref="A1:I501" xr:uid="{4332AD94-B186-4B8B-BE7B-573CDFDE67D9}"/>
  <tableColumns count="9">
    <tableColumn id="1" xr3:uid="{ABA8E321-901A-49AC-928A-828DC820B4AA}" uniqueName="1" name="Customer ID" queryTableFieldId="1" dataDxfId="18"/>
    <tableColumn id="2" xr3:uid="{BD2DCB56-3450-4294-BB4C-5EB199455FAF}" uniqueName="2" name="Customer Name" queryTableFieldId="2" dataDxfId="17"/>
    <tableColumn id="3" xr3:uid="{5A1516C6-FEDF-4172-ABCC-59EB2CAD12A6}" uniqueName="3" name="Email" queryTableFieldId="3" dataDxfId="16"/>
    <tableColumn id="4" xr3:uid="{0EF320EE-EDD5-4DAB-89DE-3D05FDA8C456}" uniqueName="4" name="Phone Number" queryTableFieldId="4" dataDxfId="15"/>
    <tableColumn id="5" xr3:uid="{9C279910-8893-4254-B2B8-E53CBAA421F8}" uniqueName="5" name="Address Line 1" queryTableFieldId="5" dataDxfId="14"/>
    <tableColumn id="6" xr3:uid="{BAAC27D9-35B8-4379-B28A-6AB52B754C85}" uniqueName="6" name="City" queryTableFieldId="6" dataDxfId="13"/>
    <tableColumn id="7" xr3:uid="{690506A7-8023-4CAC-AB1B-48BBBD7084AD}" uniqueName="7" name="Country" queryTableFieldId="7" dataDxfId="12"/>
    <tableColumn id="8" xr3:uid="{480332C3-9FC1-49C2-9731-EF8682FCF4F4}" uniqueName="8" name="Postcode" queryTableFieldId="8" dataDxfId="11"/>
    <tableColumn id="9" xr3:uid="{62057772-5794-4469-820F-CA07D908C253}" uniqueName="9" name="Loyalty Card" queryTableFieldId="9" dataDxfId="1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F613059-FFFB-4A1B-BA38-EDC045457558}" name="Products" displayName="Products" ref="A1:G21" tableType="queryTable" totalsRowShown="0" headerRowDxfId="36" dataDxfId="35">
  <autoFilter ref="A1:G21" xr:uid="{7F613059-FFFB-4A1B-BA38-EDC045457558}"/>
  <tableColumns count="7">
    <tableColumn id="1" xr3:uid="{0A5E6379-E7C1-436E-97A9-8D86AF0B5E39}" uniqueName="1" name="Product ID" queryTableFieldId="1" dataDxfId="9"/>
    <tableColumn id="2" xr3:uid="{8A17C29C-CA29-40C5-BBF0-7D5FE8AE6BCC}" uniqueName="2" name="Meat Type" queryTableFieldId="2" dataDxfId="8"/>
    <tableColumn id="3" xr3:uid="{21A99837-3249-4AD5-87A7-B98F969C71E7}" uniqueName="3" name="Cut Type" queryTableFieldId="3" dataDxfId="7"/>
    <tableColumn id="4" xr3:uid="{A5917EF1-1D1A-4037-B167-A36349A5671B}" uniqueName="4" name="Size" queryTableFieldId="4" dataDxfId="6"/>
    <tableColumn id="5" xr3:uid="{D319B507-79E7-424D-A7EB-DE0D96ED5C57}" uniqueName="5" name="Unit Price" queryTableFieldId="5" dataDxfId="5"/>
    <tableColumn id="6" xr3:uid="{5649C3CE-9700-46A8-A291-FE087814A70B}" uniqueName="6" name="Price per 100g" queryTableFieldId="6" dataDxfId="4"/>
    <tableColumn id="7" xr3:uid="{5328EBCC-016F-4182-A7C0-95B30C5B8E7B}" uniqueName="7" name="Profit" queryTableFieldId="7"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F929F73-3858-45FD-8924-D0A8EC10497B}" sourceName="Order Date">
  <pivotTables>
    <pivotTable tabId="5" name="PivotTable2"/>
  </pivotTables>
  <state minimalRefreshVersion="6" lastRefreshVersion="6" pivotCacheId="628453536" filterType="dateBetween">
    <selection startDate="2023-01-01T00:00:00" endDate="2024-12-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C881AB2-3518-4337-B45F-094FF0ADF1BB}" cache="NativeTimeline_Order_Date" caption="Order Date" showHeader="0" level="2" selectionLevel="0" scrollPosition="2023-01-01T00:00:00" style="Timeline Style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5"/>
  <sheetViews>
    <sheetView showGridLines="0" tabSelected="1" workbookViewId="0">
      <selection activeCell="Y41" sqref="Y41"/>
    </sheetView>
  </sheetViews>
  <sheetFormatPr defaultRowHeight="14.3" x14ac:dyDescent="0.25"/>
  <cols>
    <col min="1" max="1" width="1.625" style="13" customWidth="1"/>
    <col min="2" max="2" width="9" style="13" customWidth="1"/>
    <col min="3" max="11" width="9" style="13"/>
    <col min="12" max="12" width="1.625" style="13" customWidth="1"/>
    <col min="13" max="19" width="9" style="13"/>
    <col min="20" max="20" width="1.625" style="13" customWidth="1"/>
    <col min="21" max="16384" width="9" style="13"/>
  </cols>
  <sheetData>
    <row r="1" spans="2:10" ht="4.95" customHeight="1" x14ac:dyDescent="0.25"/>
    <row r="5" spans="2:10" x14ac:dyDescent="0.25">
      <c r="H5" s="16">
        <f>COUNTA(Orders!A2:A10000)</f>
        <v>2000</v>
      </c>
      <c r="J5" s="15">
        <f>SUM(Orders!F:F)</f>
        <v>228766.52000000066</v>
      </c>
    </row>
    <row r="6" spans="2:10" ht="14.3" customHeight="1" x14ac:dyDescent="0.25">
      <c r="C6" s="14"/>
    </row>
    <row r="7" spans="2:10" ht="14.3" customHeight="1" x14ac:dyDescent="0.25">
      <c r="B7" s="14"/>
      <c r="C7" s="14"/>
    </row>
    <row r="19" ht="4.95" customHeight="1" x14ac:dyDescent="0.25"/>
    <row r="35" ht="7.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571C4-95B9-4DBA-9C90-AA7F6AFD206F}">
  <dimension ref="A3:S217"/>
  <sheetViews>
    <sheetView workbookViewId="0">
      <selection activeCell="A11" activeCellId="1" sqref="A7:A8 A10:A12 A15:A17 A19:A21 A23:A24"/>
      <pivotSelection pane="bottomRight" showHeader="1" dimension="2" activeRow="10" click="1" r:id="rId6">
        <pivotArea dataOnly="0" labelOnly="1" fieldPosition="0">
          <references count="1">
            <reference field="16" count="0"/>
          </references>
        </pivotArea>
      </pivotSelection>
    </sheetView>
  </sheetViews>
  <sheetFormatPr defaultRowHeight="14.3" x14ac:dyDescent="0.25"/>
  <cols>
    <col min="1" max="1" width="16.625" bestFit="1" customWidth="1"/>
    <col min="2" max="2" width="15.5" bestFit="1" customWidth="1"/>
    <col min="3" max="3" width="7.5" bestFit="1" customWidth="1"/>
    <col min="4" max="6" width="7.375" bestFit="1" customWidth="1"/>
    <col min="7" max="7" width="11" bestFit="1" customWidth="1"/>
    <col min="9" max="9" width="22.25" bestFit="1" customWidth="1"/>
    <col min="10" max="10" width="16.625" bestFit="1" customWidth="1"/>
    <col min="11" max="11" width="9.875" bestFit="1" customWidth="1"/>
    <col min="12" max="12" width="12.625" bestFit="1" customWidth="1"/>
    <col min="13" max="13" width="16.625" bestFit="1" customWidth="1"/>
    <col min="14" max="14" width="8.375" customWidth="1"/>
    <col min="15" max="15" width="43.625" bestFit="1" customWidth="1"/>
    <col min="16" max="16" width="16.625" bestFit="1" customWidth="1"/>
    <col min="19" max="19" width="10.125" bestFit="1" customWidth="1"/>
  </cols>
  <sheetData>
    <row r="3" spans="1:19" x14ac:dyDescent="0.25">
      <c r="A3" s="5" t="s">
        <v>2745</v>
      </c>
      <c r="B3" s="5" t="s">
        <v>2746</v>
      </c>
      <c r="I3" s="5" t="s">
        <v>2741</v>
      </c>
      <c r="J3" t="s">
        <v>2745</v>
      </c>
      <c r="L3" s="5" t="s">
        <v>2741</v>
      </c>
      <c r="M3" t="s">
        <v>2745</v>
      </c>
      <c r="O3" s="5" t="s">
        <v>2741</v>
      </c>
      <c r="P3" t="s">
        <v>2745</v>
      </c>
      <c r="R3" s="12" t="s">
        <v>11</v>
      </c>
      <c r="S3" s="12" t="s">
        <v>2763</v>
      </c>
    </row>
    <row r="4" spans="1:19" x14ac:dyDescent="0.25">
      <c r="A4" s="5" t="s">
        <v>2741</v>
      </c>
      <c r="B4" t="s">
        <v>2728</v>
      </c>
      <c r="C4" t="s">
        <v>2734</v>
      </c>
      <c r="D4" t="s">
        <v>2731</v>
      </c>
      <c r="E4" t="s">
        <v>2737</v>
      </c>
      <c r="F4" t="s">
        <v>1879</v>
      </c>
      <c r="G4" t="s">
        <v>2742</v>
      </c>
      <c r="I4" s="6" t="s">
        <v>192</v>
      </c>
      <c r="J4" s="7">
        <v>2886.9800000000005</v>
      </c>
      <c r="L4" s="6" t="s">
        <v>20</v>
      </c>
      <c r="M4" s="7">
        <v>1634.47</v>
      </c>
      <c r="O4" s="6" t="s">
        <v>210</v>
      </c>
      <c r="P4" s="7">
        <v>2034.79</v>
      </c>
      <c r="R4" t="str">
        <f>O4</f>
        <v>Albania</v>
      </c>
      <c r="S4" s="11">
        <f>P4</f>
        <v>2034.79</v>
      </c>
    </row>
    <row r="5" spans="1:19" x14ac:dyDescent="0.25">
      <c r="A5" s="6" t="s">
        <v>2743</v>
      </c>
      <c r="B5" s="10">
        <v>16615.88</v>
      </c>
      <c r="C5" s="10">
        <v>19906.080000000002</v>
      </c>
      <c r="D5" s="10">
        <v>16614.66</v>
      </c>
      <c r="E5" s="10">
        <v>13961.539999999999</v>
      </c>
      <c r="F5" s="10">
        <v>20107.530000000002</v>
      </c>
      <c r="G5" s="10">
        <v>87205.69</v>
      </c>
      <c r="I5" s="6" t="s">
        <v>115</v>
      </c>
      <c r="J5" s="7">
        <v>3937.1899999999996</v>
      </c>
      <c r="L5" s="6" t="s">
        <v>110</v>
      </c>
      <c r="M5" s="7">
        <v>2041.8400000000001</v>
      </c>
      <c r="O5" s="6" t="s">
        <v>1105</v>
      </c>
      <c r="P5" s="7">
        <v>978.63000000000011</v>
      </c>
      <c r="R5" t="str">
        <f t="shared" ref="R5:S68" si="0">O5</f>
        <v>Algeria</v>
      </c>
      <c r="S5" s="11">
        <f t="shared" si="0"/>
        <v>978.63000000000011</v>
      </c>
    </row>
    <row r="6" spans="1:19" x14ac:dyDescent="0.25">
      <c r="A6" s="8" t="s">
        <v>2749</v>
      </c>
      <c r="B6" s="10">
        <v>4571.8600000000006</v>
      </c>
      <c r="C6" s="10">
        <v>5860.28</v>
      </c>
      <c r="D6" s="10">
        <v>5692.82</v>
      </c>
      <c r="E6" s="10">
        <v>5193.0099999999984</v>
      </c>
      <c r="F6" s="10">
        <v>7356.2100000000019</v>
      </c>
      <c r="G6" s="10">
        <v>28674.18</v>
      </c>
      <c r="I6" s="6" t="s">
        <v>1326</v>
      </c>
      <c r="J6" s="7">
        <v>3612.64</v>
      </c>
      <c r="L6" s="6" t="s">
        <v>1811</v>
      </c>
      <c r="M6" s="7">
        <v>1486.7</v>
      </c>
      <c r="O6" s="6" t="s">
        <v>675</v>
      </c>
      <c r="P6" s="7">
        <v>1286.02</v>
      </c>
      <c r="R6" t="str">
        <f t="shared" si="0"/>
        <v>American Samoa</v>
      </c>
      <c r="S6" s="11">
        <f t="shared" si="0"/>
        <v>1286.02</v>
      </c>
    </row>
    <row r="7" spans="1:19" x14ac:dyDescent="0.25">
      <c r="A7" s="9" t="s">
        <v>2751</v>
      </c>
      <c r="B7" s="10">
        <v>1687.88</v>
      </c>
      <c r="C7" s="10">
        <v>1966.5400000000002</v>
      </c>
      <c r="D7" s="10">
        <v>2103.2599999999998</v>
      </c>
      <c r="E7" s="10">
        <v>1582.3499999999992</v>
      </c>
      <c r="F7" s="10">
        <v>2615.2700000000004</v>
      </c>
      <c r="G7" s="10">
        <v>9955.2999999999993</v>
      </c>
      <c r="I7" s="6" t="s">
        <v>337</v>
      </c>
      <c r="J7" s="7">
        <v>2984.5299999999997</v>
      </c>
      <c r="L7" s="6" t="s">
        <v>1780</v>
      </c>
      <c r="M7" s="7">
        <v>1431.6</v>
      </c>
      <c r="O7" s="6" t="s">
        <v>180</v>
      </c>
      <c r="P7" s="7">
        <v>820.5</v>
      </c>
      <c r="R7" t="str">
        <f t="shared" si="0"/>
        <v>Andorra</v>
      </c>
      <c r="S7" s="11">
        <f t="shared" si="0"/>
        <v>820.5</v>
      </c>
    </row>
    <row r="8" spans="1:19" x14ac:dyDescent="0.25">
      <c r="A8" s="9" t="s">
        <v>2752</v>
      </c>
      <c r="B8" s="10">
        <v>2883.98</v>
      </c>
      <c r="C8" s="10">
        <v>3893.74</v>
      </c>
      <c r="D8" s="10">
        <v>3589.5600000000004</v>
      </c>
      <c r="E8" s="10">
        <v>3610.6599999999994</v>
      </c>
      <c r="F8" s="10">
        <v>4740.9400000000014</v>
      </c>
      <c r="G8" s="10">
        <v>18718.88</v>
      </c>
      <c r="I8" s="6" t="s">
        <v>587</v>
      </c>
      <c r="J8" s="7">
        <v>2896.8599999999997</v>
      </c>
      <c r="L8" s="6" t="s">
        <v>1517</v>
      </c>
      <c r="M8" s="7">
        <v>1545.1299999999999</v>
      </c>
      <c r="O8" s="6" t="s">
        <v>1556</v>
      </c>
      <c r="P8" s="7">
        <v>1444.96</v>
      </c>
      <c r="R8" t="str">
        <f t="shared" si="0"/>
        <v>Angola</v>
      </c>
      <c r="S8" s="11">
        <f t="shared" si="0"/>
        <v>1444.96</v>
      </c>
    </row>
    <row r="9" spans="1:19" x14ac:dyDescent="0.25">
      <c r="A9" s="8" t="s">
        <v>2750</v>
      </c>
      <c r="B9" s="10">
        <v>12044.020000000002</v>
      </c>
      <c r="C9" s="10">
        <v>14045.800000000003</v>
      </c>
      <c r="D9" s="10">
        <v>10921.840000000002</v>
      </c>
      <c r="E9" s="10">
        <v>8768.5300000000007</v>
      </c>
      <c r="F9" s="10">
        <v>12751.32</v>
      </c>
      <c r="G9" s="10">
        <v>58531.510000000009</v>
      </c>
      <c r="I9" s="6" t="s">
        <v>2742</v>
      </c>
      <c r="J9" s="7">
        <v>16318.2</v>
      </c>
      <c r="L9" s="6" t="s">
        <v>2742</v>
      </c>
      <c r="M9" s="7">
        <v>8139.7400000000007</v>
      </c>
      <c r="O9" s="6" t="s">
        <v>2172</v>
      </c>
      <c r="P9" s="7">
        <v>148.75</v>
      </c>
      <c r="R9" t="str">
        <f t="shared" si="0"/>
        <v>Anguilla</v>
      </c>
      <c r="S9" s="11">
        <f t="shared" si="0"/>
        <v>148.75</v>
      </c>
    </row>
    <row r="10" spans="1:19" x14ac:dyDescent="0.25">
      <c r="A10" s="9" t="s">
        <v>2753</v>
      </c>
      <c r="B10" s="10">
        <v>4257.9600000000009</v>
      </c>
      <c r="C10" s="10">
        <v>4096.4800000000005</v>
      </c>
      <c r="D10" s="10">
        <v>4145.96</v>
      </c>
      <c r="E10" s="10">
        <v>2723.3</v>
      </c>
      <c r="F10" s="10">
        <v>3435.23</v>
      </c>
      <c r="G10" s="10">
        <v>18658.93</v>
      </c>
      <c r="O10" s="6" t="s">
        <v>2414</v>
      </c>
      <c r="P10" s="7">
        <v>913.19999999999993</v>
      </c>
      <c r="R10" t="str">
        <f t="shared" si="0"/>
        <v>Antarctica (the territory South of 60 deg S)</v>
      </c>
      <c r="S10" s="11">
        <f t="shared" si="0"/>
        <v>913.19999999999993</v>
      </c>
    </row>
    <row r="11" spans="1:19" x14ac:dyDescent="0.25">
      <c r="A11" s="9" t="s">
        <v>2754</v>
      </c>
      <c r="B11" s="10">
        <v>3853.5800000000008</v>
      </c>
      <c r="C11" s="10">
        <v>5160.6200000000008</v>
      </c>
      <c r="D11" s="10">
        <v>2847.7800000000011</v>
      </c>
      <c r="E11" s="10">
        <v>2632.4100000000003</v>
      </c>
      <c r="F11" s="10">
        <v>5395.0300000000007</v>
      </c>
      <c r="G11" s="10">
        <v>19889.420000000002</v>
      </c>
      <c r="O11" s="6" t="s">
        <v>564</v>
      </c>
      <c r="P11" s="7">
        <v>2146.2199999999993</v>
      </c>
      <c r="R11" t="str">
        <f t="shared" si="0"/>
        <v>Antigua and Barbuda</v>
      </c>
      <c r="S11" s="11">
        <f t="shared" si="0"/>
        <v>2146.2199999999993</v>
      </c>
    </row>
    <row r="12" spans="1:19" x14ac:dyDescent="0.25">
      <c r="A12" s="9" t="s">
        <v>2755</v>
      </c>
      <c r="B12" s="10">
        <v>3932.4800000000005</v>
      </c>
      <c r="C12" s="10">
        <v>4788.7</v>
      </c>
      <c r="D12" s="10">
        <v>3928.1000000000008</v>
      </c>
      <c r="E12" s="10">
        <v>3412.82</v>
      </c>
      <c r="F12" s="10">
        <v>3921.06</v>
      </c>
      <c r="G12" s="10">
        <v>19983.16</v>
      </c>
      <c r="I12" s="5" t="s">
        <v>2741</v>
      </c>
      <c r="J12" t="s">
        <v>2745</v>
      </c>
      <c r="L12" s="5" t="s">
        <v>2741</v>
      </c>
      <c r="M12" t="s">
        <v>2745</v>
      </c>
      <c r="O12" s="6" t="s">
        <v>2275</v>
      </c>
      <c r="P12" s="7">
        <v>694.14</v>
      </c>
      <c r="R12" t="str">
        <f t="shared" si="0"/>
        <v>Argentina</v>
      </c>
      <c r="S12" s="11">
        <f t="shared" si="0"/>
        <v>694.14</v>
      </c>
    </row>
    <row r="13" spans="1:19" x14ac:dyDescent="0.25">
      <c r="A13" s="6" t="s">
        <v>2744</v>
      </c>
      <c r="B13" s="10">
        <v>29242.090000000004</v>
      </c>
      <c r="C13" s="10">
        <v>33141.879999999997</v>
      </c>
      <c r="D13" s="10">
        <v>27934.020000000008</v>
      </c>
      <c r="E13" s="10">
        <v>24801.970000000005</v>
      </c>
      <c r="F13" s="10">
        <v>26440.87</v>
      </c>
      <c r="G13" s="10">
        <v>141560.83000000002</v>
      </c>
      <c r="I13" s="6" t="s">
        <v>2728</v>
      </c>
      <c r="J13" s="10">
        <v>45857.970000000008</v>
      </c>
      <c r="L13" s="6" t="s">
        <v>2732</v>
      </c>
      <c r="M13" s="7">
        <v>58869.830000000024</v>
      </c>
      <c r="O13" s="6" t="s">
        <v>1921</v>
      </c>
      <c r="P13" s="7">
        <v>620.79</v>
      </c>
      <c r="R13" t="str">
        <f t="shared" si="0"/>
        <v>Armenia</v>
      </c>
      <c r="S13" s="11">
        <f t="shared" si="0"/>
        <v>620.79</v>
      </c>
    </row>
    <row r="14" spans="1:19" x14ac:dyDescent="0.25">
      <c r="A14" s="8" t="s">
        <v>2747</v>
      </c>
      <c r="B14" s="10">
        <v>13006.110000000004</v>
      </c>
      <c r="C14" s="10">
        <v>13807.140000000003</v>
      </c>
      <c r="D14" s="10">
        <v>11812.060000000001</v>
      </c>
      <c r="E14" s="10">
        <v>10619.369999999999</v>
      </c>
      <c r="F14" s="10">
        <v>8678.51</v>
      </c>
      <c r="G14" s="10">
        <v>57923.19</v>
      </c>
      <c r="I14" s="6" t="s">
        <v>2734</v>
      </c>
      <c r="J14" s="10">
        <v>53047.960000000021</v>
      </c>
      <c r="L14" s="6" t="s">
        <v>2729</v>
      </c>
      <c r="M14" s="7">
        <v>48108.440000000024</v>
      </c>
      <c r="O14" s="6" t="s">
        <v>1158</v>
      </c>
      <c r="P14" s="7">
        <v>205.43</v>
      </c>
      <c r="R14" t="str">
        <f t="shared" si="0"/>
        <v>Aruba</v>
      </c>
      <c r="S14" s="11">
        <f t="shared" si="0"/>
        <v>205.43</v>
      </c>
    </row>
    <row r="15" spans="1:19" x14ac:dyDescent="0.25">
      <c r="A15" s="9" t="s">
        <v>2756</v>
      </c>
      <c r="B15" s="10">
        <v>3987.2700000000009</v>
      </c>
      <c r="C15" s="10">
        <v>3822.8599999999997</v>
      </c>
      <c r="D15" s="10">
        <v>3791.9400000000005</v>
      </c>
      <c r="E15" s="10">
        <v>3733.08</v>
      </c>
      <c r="F15" s="10">
        <v>2850.1400000000003</v>
      </c>
      <c r="G15" s="10">
        <v>18185.29</v>
      </c>
      <c r="I15" s="6" t="s">
        <v>2731</v>
      </c>
      <c r="J15" s="10">
        <v>44548.680000000088</v>
      </c>
      <c r="L15" s="6" t="s">
        <v>2739</v>
      </c>
      <c r="M15" s="7">
        <v>28241.980000000021</v>
      </c>
      <c r="O15" s="6" t="s">
        <v>430</v>
      </c>
      <c r="P15" s="7">
        <v>673.36</v>
      </c>
      <c r="R15" t="str">
        <f t="shared" si="0"/>
        <v>Austria</v>
      </c>
      <c r="S15" s="11">
        <f t="shared" si="0"/>
        <v>673.36</v>
      </c>
    </row>
    <row r="16" spans="1:19" x14ac:dyDescent="0.25">
      <c r="A16" s="9" t="s">
        <v>2757</v>
      </c>
      <c r="B16" s="10">
        <v>4580.3200000000024</v>
      </c>
      <c r="C16" s="10">
        <v>4528.3200000000006</v>
      </c>
      <c r="D16" s="10">
        <v>4006.6600000000008</v>
      </c>
      <c r="E16" s="10">
        <v>2658.88</v>
      </c>
      <c r="F16" s="10">
        <v>2654.2300000000005</v>
      </c>
      <c r="G16" s="10">
        <v>18428.410000000003</v>
      </c>
      <c r="I16" s="6" t="s">
        <v>2737</v>
      </c>
      <c r="J16" s="10">
        <v>38763.509999999937</v>
      </c>
      <c r="L16" s="6" t="s">
        <v>2740</v>
      </c>
      <c r="M16" s="7">
        <v>7747.1999999999971</v>
      </c>
      <c r="O16" s="6" t="s">
        <v>825</v>
      </c>
      <c r="P16" s="7">
        <v>1996.78</v>
      </c>
      <c r="R16" t="str">
        <f t="shared" si="0"/>
        <v>Azerbaijan</v>
      </c>
      <c r="S16" s="11">
        <f t="shared" si="0"/>
        <v>1996.78</v>
      </c>
    </row>
    <row r="17" spans="1:19" x14ac:dyDescent="0.25">
      <c r="A17" s="9" t="s">
        <v>2758</v>
      </c>
      <c r="B17" s="10">
        <v>4438.5200000000004</v>
      </c>
      <c r="C17" s="10">
        <v>5455.9600000000019</v>
      </c>
      <c r="D17" s="10">
        <v>4013.46</v>
      </c>
      <c r="E17" s="10">
        <v>4227.4099999999989</v>
      </c>
      <c r="F17" s="10">
        <v>3174.14</v>
      </c>
      <c r="G17" s="10">
        <v>21309.49</v>
      </c>
      <c r="I17" s="6" t="s">
        <v>1879</v>
      </c>
      <c r="J17" s="10">
        <v>46548.400000000031</v>
      </c>
      <c r="L17" s="6" t="s">
        <v>2735</v>
      </c>
      <c r="M17" s="7">
        <v>22369.989999999998</v>
      </c>
      <c r="O17" s="6" t="s">
        <v>85</v>
      </c>
      <c r="P17" s="7">
        <v>988.48</v>
      </c>
      <c r="R17" t="str">
        <f t="shared" si="0"/>
        <v>Bahrain</v>
      </c>
      <c r="S17" s="11">
        <f t="shared" si="0"/>
        <v>988.48</v>
      </c>
    </row>
    <row r="18" spans="1:19" x14ac:dyDescent="0.25">
      <c r="A18" s="8" t="s">
        <v>2748</v>
      </c>
      <c r="B18" s="10">
        <v>11041.69</v>
      </c>
      <c r="C18" s="10">
        <v>13351.18</v>
      </c>
      <c r="D18" s="10">
        <v>10426.000000000002</v>
      </c>
      <c r="E18" s="10">
        <v>9313.09</v>
      </c>
      <c r="F18" s="10">
        <v>13233.59</v>
      </c>
      <c r="G18" s="10">
        <v>57365.55000000001</v>
      </c>
      <c r="I18" s="6" t="s">
        <v>2742</v>
      </c>
      <c r="J18" s="10">
        <v>228766.52000000008</v>
      </c>
      <c r="L18" s="6" t="s">
        <v>2733</v>
      </c>
      <c r="M18" s="7">
        <v>63429.080000000038</v>
      </c>
      <c r="O18" s="6" t="s">
        <v>291</v>
      </c>
      <c r="P18" s="7">
        <v>668.28</v>
      </c>
      <c r="R18" t="str">
        <f t="shared" si="0"/>
        <v>Bangladesh</v>
      </c>
      <c r="S18" s="11">
        <f t="shared" si="0"/>
        <v>668.28</v>
      </c>
    </row>
    <row r="19" spans="1:19" x14ac:dyDescent="0.25">
      <c r="A19" s="9" t="s">
        <v>2759</v>
      </c>
      <c r="B19" s="10">
        <v>4346.4100000000008</v>
      </c>
      <c r="C19" s="10">
        <v>5152.6200000000008</v>
      </c>
      <c r="D19" s="10">
        <v>2802.82</v>
      </c>
      <c r="E19" s="10">
        <v>3461.4700000000003</v>
      </c>
      <c r="F19" s="10">
        <v>3507.09</v>
      </c>
      <c r="G19" s="10">
        <v>19270.410000000003</v>
      </c>
      <c r="L19" s="6" t="s">
        <v>2742</v>
      </c>
      <c r="M19" s="7">
        <v>228766.52000000011</v>
      </c>
      <c r="O19" s="6" t="s">
        <v>1072</v>
      </c>
      <c r="P19" s="7">
        <v>2433.2899999999995</v>
      </c>
      <c r="R19" t="str">
        <f t="shared" si="0"/>
        <v>Barbados</v>
      </c>
      <c r="S19" s="11">
        <f t="shared" si="0"/>
        <v>2433.2899999999995</v>
      </c>
    </row>
    <row r="20" spans="1:19" x14ac:dyDescent="0.25">
      <c r="A20" s="9" t="s">
        <v>2760</v>
      </c>
      <c r="B20" s="10">
        <v>3782.8899999999994</v>
      </c>
      <c r="C20" s="10">
        <v>3267.78</v>
      </c>
      <c r="D20" s="10">
        <v>4029.9000000000005</v>
      </c>
      <c r="E20" s="10">
        <v>2567.81</v>
      </c>
      <c r="F20" s="10">
        <v>4886.0599999999995</v>
      </c>
      <c r="G20" s="10">
        <v>18534.439999999999</v>
      </c>
      <c r="O20" s="6" t="s">
        <v>513</v>
      </c>
      <c r="P20" s="7">
        <v>462.71000000000004</v>
      </c>
      <c r="R20" t="str">
        <f t="shared" si="0"/>
        <v>Belize</v>
      </c>
      <c r="S20" s="11">
        <f t="shared" si="0"/>
        <v>462.71000000000004</v>
      </c>
    </row>
    <row r="21" spans="1:19" x14ac:dyDescent="0.25">
      <c r="A21" s="9" t="s">
        <v>2761</v>
      </c>
      <c r="B21" s="10">
        <v>2912.3900000000003</v>
      </c>
      <c r="C21" s="10">
        <v>4930.78</v>
      </c>
      <c r="D21" s="10">
        <v>3593.2800000000007</v>
      </c>
      <c r="E21" s="10">
        <v>3283.8100000000004</v>
      </c>
      <c r="F21" s="10">
        <v>4840.4400000000005</v>
      </c>
      <c r="G21" s="10">
        <v>19560.700000000004</v>
      </c>
      <c r="O21" s="6" t="s">
        <v>1271</v>
      </c>
      <c r="P21" s="7">
        <v>1033.9299999999998</v>
      </c>
      <c r="R21" t="str">
        <f t="shared" si="0"/>
        <v>Benin</v>
      </c>
      <c r="S21" s="11">
        <f t="shared" si="0"/>
        <v>1033.9299999999998</v>
      </c>
    </row>
    <row r="22" spans="1:19" x14ac:dyDescent="0.25">
      <c r="A22" s="8" t="s">
        <v>2749</v>
      </c>
      <c r="B22" s="10">
        <v>5194.29</v>
      </c>
      <c r="C22" s="10">
        <v>5983.56</v>
      </c>
      <c r="D22" s="10">
        <v>5695.96</v>
      </c>
      <c r="E22" s="10">
        <v>4869.51</v>
      </c>
      <c r="F22" s="10">
        <v>4528.7700000000004</v>
      </c>
      <c r="G22" s="10">
        <v>26272.09</v>
      </c>
      <c r="O22" s="6" t="s">
        <v>453</v>
      </c>
      <c r="P22" s="7">
        <v>2039.3299999999997</v>
      </c>
      <c r="R22" t="str">
        <f t="shared" si="0"/>
        <v>Bermuda</v>
      </c>
      <c r="S22" s="11">
        <f t="shared" si="0"/>
        <v>2039.3299999999997</v>
      </c>
    </row>
    <row r="23" spans="1:19" x14ac:dyDescent="0.25">
      <c r="A23" s="9" t="s">
        <v>2762</v>
      </c>
      <c r="B23" s="10">
        <v>3384.25</v>
      </c>
      <c r="C23" s="10">
        <v>4195.3600000000006</v>
      </c>
      <c r="D23" s="10">
        <v>4176.9000000000005</v>
      </c>
      <c r="E23" s="10">
        <v>3998.0800000000004</v>
      </c>
      <c r="F23" s="10">
        <v>1850.4900000000002</v>
      </c>
      <c r="G23" s="10">
        <v>17605.080000000002</v>
      </c>
      <c r="O23" s="6" t="s">
        <v>1385</v>
      </c>
      <c r="P23" s="7">
        <v>964.39999999999986</v>
      </c>
      <c r="R23" t="str">
        <f t="shared" si="0"/>
        <v>Bhutan</v>
      </c>
      <c r="S23" s="11">
        <f t="shared" si="0"/>
        <v>964.39999999999986</v>
      </c>
    </row>
    <row r="24" spans="1:19" x14ac:dyDescent="0.25">
      <c r="A24" s="9" t="s">
        <v>2751</v>
      </c>
      <c r="B24" s="10">
        <v>1810.0399999999997</v>
      </c>
      <c r="C24" s="10">
        <v>1788.1999999999998</v>
      </c>
      <c r="D24" s="10">
        <v>1519.0599999999997</v>
      </c>
      <c r="E24" s="10">
        <v>871.43</v>
      </c>
      <c r="F24" s="10">
        <v>2678.2799999999997</v>
      </c>
      <c r="G24" s="10">
        <v>8667.0099999999984</v>
      </c>
      <c r="O24" s="6" t="s">
        <v>67</v>
      </c>
      <c r="P24" s="7">
        <v>377.03000000000003</v>
      </c>
      <c r="R24" t="str">
        <f t="shared" si="0"/>
        <v>Bolivia</v>
      </c>
      <c r="S24" s="11">
        <f t="shared" si="0"/>
        <v>377.03000000000003</v>
      </c>
    </row>
    <row r="25" spans="1:19" x14ac:dyDescent="0.25">
      <c r="A25" s="6" t="s">
        <v>2742</v>
      </c>
      <c r="B25" s="10">
        <v>45857.970000000008</v>
      </c>
      <c r="C25" s="10">
        <v>53047.96</v>
      </c>
      <c r="D25" s="10">
        <v>44548.679999999993</v>
      </c>
      <c r="E25" s="10">
        <v>38763.51</v>
      </c>
      <c r="F25" s="10">
        <v>46548.4</v>
      </c>
      <c r="G25" s="10">
        <v>228766.52000000002</v>
      </c>
      <c r="O25" s="6" t="s">
        <v>681</v>
      </c>
      <c r="P25" s="7">
        <v>1800.8500000000001</v>
      </c>
      <c r="R25" t="str">
        <f t="shared" si="0"/>
        <v>Bosnia and Herzegovina</v>
      </c>
      <c r="S25" s="11">
        <f t="shared" si="0"/>
        <v>1800.8500000000001</v>
      </c>
    </row>
    <row r="26" spans="1:19" x14ac:dyDescent="0.25">
      <c r="O26" s="6" t="s">
        <v>1654</v>
      </c>
      <c r="P26" s="7">
        <v>1046.25</v>
      </c>
      <c r="R26" t="str">
        <f t="shared" si="0"/>
        <v>Botswana</v>
      </c>
      <c r="S26" s="11">
        <f t="shared" si="0"/>
        <v>1046.25</v>
      </c>
    </row>
    <row r="27" spans="1:19" x14ac:dyDescent="0.25">
      <c r="O27" s="6" t="s">
        <v>608</v>
      </c>
      <c r="P27" s="7">
        <v>1085.1300000000001</v>
      </c>
      <c r="R27" t="str">
        <f t="shared" si="0"/>
        <v>Bouvet Island (Bouvetoya)</v>
      </c>
      <c r="S27" s="11">
        <f t="shared" si="0"/>
        <v>1085.1300000000001</v>
      </c>
    </row>
    <row r="28" spans="1:19" x14ac:dyDescent="0.25">
      <c r="O28" s="6" t="s">
        <v>692</v>
      </c>
      <c r="P28" s="7">
        <v>667.2700000000001</v>
      </c>
      <c r="R28" t="str">
        <f t="shared" si="0"/>
        <v>Brazil</v>
      </c>
      <c r="S28" s="11">
        <f t="shared" si="0"/>
        <v>667.2700000000001</v>
      </c>
    </row>
    <row r="29" spans="1:19" x14ac:dyDescent="0.25">
      <c r="O29" s="6" t="s">
        <v>1430</v>
      </c>
      <c r="P29" s="7">
        <v>1182.44</v>
      </c>
      <c r="R29" t="str">
        <f t="shared" si="0"/>
        <v>British Indian Ocean Territory (Chagos Archipelago)</v>
      </c>
      <c r="S29" s="11">
        <f t="shared" si="0"/>
        <v>1182.44</v>
      </c>
    </row>
    <row r="30" spans="1:19" x14ac:dyDescent="0.25">
      <c r="O30" s="6" t="s">
        <v>1483</v>
      </c>
      <c r="P30" s="7">
        <v>1121.19</v>
      </c>
      <c r="R30" t="str">
        <f t="shared" si="0"/>
        <v>British Virgin Islands</v>
      </c>
      <c r="S30" s="11">
        <f t="shared" si="0"/>
        <v>1121.19</v>
      </c>
    </row>
    <row r="31" spans="1:19" x14ac:dyDescent="0.25">
      <c r="O31" s="6" t="s">
        <v>889</v>
      </c>
      <c r="P31" s="7">
        <v>220.04999999999998</v>
      </c>
      <c r="R31" t="str">
        <f t="shared" si="0"/>
        <v>Brunei Darussalam</v>
      </c>
      <c r="S31" s="11">
        <f t="shared" si="0"/>
        <v>220.04999999999998</v>
      </c>
    </row>
    <row r="32" spans="1:19" x14ac:dyDescent="0.25">
      <c r="O32" s="6" t="s">
        <v>536</v>
      </c>
      <c r="P32" s="7">
        <v>1498.1100000000001</v>
      </c>
      <c r="R32" t="str">
        <f t="shared" si="0"/>
        <v>Bulgaria</v>
      </c>
      <c r="S32" s="11">
        <f t="shared" si="0"/>
        <v>1498.1100000000001</v>
      </c>
    </row>
    <row r="33" spans="15:19" x14ac:dyDescent="0.25">
      <c r="O33" s="6" t="s">
        <v>495</v>
      </c>
      <c r="P33" s="7">
        <v>552.94999999999993</v>
      </c>
      <c r="R33" t="str">
        <f t="shared" si="0"/>
        <v>Burkina Faso</v>
      </c>
      <c r="S33" s="11">
        <f t="shared" si="0"/>
        <v>552.94999999999993</v>
      </c>
    </row>
    <row r="34" spans="15:19" x14ac:dyDescent="0.25">
      <c r="O34" s="6" t="s">
        <v>524</v>
      </c>
      <c r="P34" s="7">
        <v>165.1</v>
      </c>
      <c r="R34" t="str">
        <f t="shared" si="0"/>
        <v>Burundi</v>
      </c>
      <c r="S34" s="11">
        <f t="shared" si="0"/>
        <v>165.1</v>
      </c>
    </row>
    <row r="35" spans="15:19" x14ac:dyDescent="0.25">
      <c r="O35" s="6" t="s">
        <v>216</v>
      </c>
      <c r="P35" s="7">
        <v>551.36</v>
      </c>
      <c r="R35" t="str">
        <f t="shared" si="0"/>
        <v>Cameroon</v>
      </c>
      <c r="S35" s="11">
        <f t="shared" si="0"/>
        <v>551.36</v>
      </c>
    </row>
    <row r="36" spans="15:19" x14ac:dyDescent="0.25">
      <c r="O36" s="6" t="s">
        <v>1596</v>
      </c>
      <c r="P36" s="7">
        <v>578.06000000000006</v>
      </c>
      <c r="R36" t="str">
        <f t="shared" si="0"/>
        <v>Canada</v>
      </c>
      <c r="S36" s="11">
        <f t="shared" si="0"/>
        <v>578.06000000000006</v>
      </c>
    </row>
    <row r="37" spans="15:19" x14ac:dyDescent="0.25">
      <c r="O37" s="6" t="s">
        <v>471</v>
      </c>
      <c r="P37" s="7">
        <v>2266.58</v>
      </c>
      <c r="R37" t="str">
        <f t="shared" si="0"/>
        <v>Cape Verde</v>
      </c>
      <c r="S37" s="11">
        <f t="shared" si="0"/>
        <v>2266.58</v>
      </c>
    </row>
    <row r="38" spans="15:19" x14ac:dyDescent="0.25">
      <c r="O38" s="6" t="s">
        <v>921</v>
      </c>
      <c r="P38" s="7">
        <v>893.44</v>
      </c>
      <c r="R38" t="str">
        <f t="shared" si="0"/>
        <v>Cayman Islands</v>
      </c>
      <c r="S38" s="11">
        <f t="shared" si="0"/>
        <v>893.44</v>
      </c>
    </row>
    <row r="39" spans="15:19" x14ac:dyDescent="0.25">
      <c r="O39" s="6" t="s">
        <v>91</v>
      </c>
      <c r="P39" s="7">
        <v>1345.72</v>
      </c>
      <c r="R39" t="str">
        <f t="shared" si="0"/>
        <v>Central African Republic</v>
      </c>
      <c r="S39" s="11">
        <f t="shared" si="0"/>
        <v>1345.72</v>
      </c>
    </row>
    <row r="40" spans="15:19" x14ac:dyDescent="0.25">
      <c r="O40" s="6" t="s">
        <v>1418</v>
      </c>
      <c r="P40" s="7">
        <v>644.85</v>
      </c>
      <c r="R40" t="str">
        <f t="shared" si="0"/>
        <v>Chile</v>
      </c>
      <c r="S40" s="11">
        <f t="shared" si="0"/>
        <v>644.85</v>
      </c>
    </row>
    <row r="41" spans="15:19" x14ac:dyDescent="0.25">
      <c r="O41" s="6" t="s">
        <v>547</v>
      </c>
      <c r="P41" s="7">
        <v>1163.4299999999998</v>
      </c>
      <c r="R41" t="str">
        <f t="shared" si="0"/>
        <v>China</v>
      </c>
      <c r="S41" s="11">
        <f t="shared" si="0"/>
        <v>1163.4299999999998</v>
      </c>
    </row>
    <row r="42" spans="15:19" x14ac:dyDescent="0.25">
      <c r="O42" s="6" t="s">
        <v>1174</v>
      </c>
      <c r="P42" s="7">
        <v>1037.57</v>
      </c>
      <c r="R42" t="str">
        <f t="shared" si="0"/>
        <v>Christmas Island</v>
      </c>
      <c r="S42" s="11">
        <f t="shared" si="0"/>
        <v>1037.57</v>
      </c>
    </row>
    <row r="43" spans="15:19" x14ac:dyDescent="0.25">
      <c r="O43" s="6" t="s">
        <v>1942</v>
      </c>
      <c r="P43" s="7">
        <v>289.67999999999995</v>
      </c>
      <c r="R43" t="str">
        <f t="shared" si="0"/>
        <v>Cocos (Keeling) Islands</v>
      </c>
      <c r="S43" s="11">
        <f t="shared" si="0"/>
        <v>289.67999999999995</v>
      </c>
    </row>
    <row r="44" spans="15:19" x14ac:dyDescent="0.25">
      <c r="O44" s="6" t="s">
        <v>698</v>
      </c>
      <c r="P44" s="7">
        <v>1103.2200000000003</v>
      </c>
      <c r="R44" t="str">
        <f t="shared" si="0"/>
        <v>Colombia</v>
      </c>
      <c r="S44" s="11">
        <f t="shared" si="0"/>
        <v>1103.2200000000003</v>
      </c>
    </row>
    <row r="45" spans="15:19" x14ac:dyDescent="0.25">
      <c r="O45" s="6" t="s">
        <v>151</v>
      </c>
      <c r="P45" s="7">
        <v>1147.25</v>
      </c>
      <c r="R45" t="str">
        <f t="shared" si="0"/>
        <v>Comoros</v>
      </c>
      <c r="S45" s="11">
        <f t="shared" si="0"/>
        <v>1147.25</v>
      </c>
    </row>
    <row r="46" spans="15:19" x14ac:dyDescent="0.25">
      <c r="O46" s="6" t="s">
        <v>377</v>
      </c>
      <c r="P46" s="7">
        <v>2869.6899999999996</v>
      </c>
      <c r="R46" t="str">
        <f t="shared" si="0"/>
        <v>Congo</v>
      </c>
      <c r="S46" s="11">
        <f t="shared" si="0"/>
        <v>2869.6899999999996</v>
      </c>
    </row>
    <row r="47" spans="15:19" x14ac:dyDescent="0.25">
      <c r="O47" s="6" t="s">
        <v>1055</v>
      </c>
      <c r="P47" s="7">
        <v>1722.3899999999999</v>
      </c>
      <c r="R47" t="str">
        <f t="shared" si="0"/>
        <v>Cook Islands</v>
      </c>
      <c r="S47" s="11">
        <f t="shared" si="0"/>
        <v>1722.3899999999999</v>
      </c>
    </row>
    <row r="48" spans="15:19" x14ac:dyDescent="0.25">
      <c r="O48" s="6" t="s">
        <v>895</v>
      </c>
      <c r="P48" s="7">
        <v>1075.8799999999999</v>
      </c>
      <c r="R48" t="str">
        <f t="shared" si="0"/>
        <v>Costa Rica</v>
      </c>
      <c r="S48" s="11">
        <f t="shared" si="0"/>
        <v>1075.8799999999999</v>
      </c>
    </row>
    <row r="49" spans="15:19" x14ac:dyDescent="0.25">
      <c r="O49" s="6" t="s">
        <v>274</v>
      </c>
      <c r="P49" s="7">
        <v>1043.32</v>
      </c>
      <c r="R49" t="str">
        <f t="shared" si="0"/>
        <v>Cote d'Ivoire</v>
      </c>
      <c r="S49" s="11">
        <f t="shared" si="0"/>
        <v>1043.32</v>
      </c>
    </row>
    <row r="50" spans="15:19" x14ac:dyDescent="0.25">
      <c r="O50" s="6" t="s">
        <v>2090</v>
      </c>
      <c r="P50" s="7">
        <v>856.89</v>
      </c>
      <c r="R50" t="str">
        <f t="shared" si="0"/>
        <v>Croatia</v>
      </c>
      <c r="S50" s="11">
        <f t="shared" si="0"/>
        <v>856.89</v>
      </c>
    </row>
    <row r="51" spans="15:19" x14ac:dyDescent="0.25">
      <c r="O51" s="6" t="s">
        <v>477</v>
      </c>
      <c r="P51" s="7">
        <v>718.3900000000001</v>
      </c>
      <c r="R51" t="str">
        <f t="shared" si="0"/>
        <v>Cuba</v>
      </c>
      <c r="S51" s="11">
        <f t="shared" si="0"/>
        <v>718.3900000000001</v>
      </c>
    </row>
    <row r="52" spans="15:19" x14ac:dyDescent="0.25">
      <c r="O52" s="6" t="s">
        <v>1461</v>
      </c>
      <c r="P52" s="7">
        <v>858.95999999999992</v>
      </c>
      <c r="R52" t="str">
        <f t="shared" si="0"/>
        <v>Cyprus</v>
      </c>
      <c r="S52" s="11">
        <f t="shared" si="0"/>
        <v>858.95999999999992</v>
      </c>
    </row>
    <row r="53" spans="15:19" x14ac:dyDescent="0.25">
      <c r="O53" s="6" t="s">
        <v>1836</v>
      </c>
      <c r="P53" s="7">
        <v>558.38</v>
      </c>
      <c r="R53" t="str">
        <f t="shared" si="0"/>
        <v>Czech Republic</v>
      </c>
      <c r="S53" s="11">
        <f t="shared" si="0"/>
        <v>558.38</v>
      </c>
    </row>
    <row r="54" spans="15:19" x14ac:dyDescent="0.25">
      <c r="O54" s="6" t="s">
        <v>268</v>
      </c>
      <c r="P54" s="7">
        <v>2489.86</v>
      </c>
      <c r="R54" t="str">
        <f t="shared" si="0"/>
        <v>Denmark</v>
      </c>
      <c r="S54" s="11">
        <f t="shared" si="0"/>
        <v>2489.86</v>
      </c>
    </row>
    <row r="55" spans="15:19" x14ac:dyDescent="0.25">
      <c r="O55" s="6" t="s">
        <v>1136</v>
      </c>
      <c r="P55" s="7">
        <v>196.67</v>
      </c>
      <c r="R55" t="str">
        <f t="shared" si="0"/>
        <v>Dominica</v>
      </c>
      <c r="S55" s="11">
        <f t="shared" si="0"/>
        <v>196.67</v>
      </c>
    </row>
    <row r="56" spans="15:19" x14ac:dyDescent="0.25">
      <c r="O56" s="6" t="s">
        <v>2000</v>
      </c>
      <c r="P56" s="7">
        <v>1075.96</v>
      </c>
      <c r="R56" t="str">
        <f t="shared" si="0"/>
        <v>Ecuador</v>
      </c>
      <c r="S56" s="11">
        <f t="shared" si="0"/>
        <v>1075.96</v>
      </c>
    </row>
    <row r="57" spans="15:19" x14ac:dyDescent="0.25">
      <c r="O57" s="6" t="s">
        <v>1585</v>
      </c>
      <c r="P57" s="7">
        <v>429.06000000000006</v>
      </c>
      <c r="R57" t="str">
        <f t="shared" si="0"/>
        <v>Egypt</v>
      </c>
      <c r="S57" s="11">
        <f t="shared" si="0"/>
        <v>429.06000000000006</v>
      </c>
    </row>
    <row r="58" spans="15:19" x14ac:dyDescent="0.25">
      <c r="O58" s="6" t="s">
        <v>240</v>
      </c>
      <c r="P58" s="7">
        <v>1898.85</v>
      </c>
      <c r="R58" t="str">
        <f t="shared" si="0"/>
        <v>El Salvador</v>
      </c>
      <c r="S58" s="11">
        <f t="shared" si="0"/>
        <v>1898.85</v>
      </c>
    </row>
    <row r="59" spans="15:19" x14ac:dyDescent="0.25">
      <c r="O59" s="6" t="s">
        <v>1212</v>
      </c>
      <c r="P59" s="7">
        <v>17.04</v>
      </c>
      <c r="R59" t="str">
        <f t="shared" si="0"/>
        <v>Equatorial Guinea</v>
      </c>
      <c r="S59" s="11">
        <f t="shared" si="0"/>
        <v>17.04</v>
      </c>
    </row>
    <row r="60" spans="15:19" x14ac:dyDescent="0.25">
      <c r="O60" s="6" t="s">
        <v>938</v>
      </c>
      <c r="P60" s="7">
        <v>1920.6799999999998</v>
      </c>
      <c r="R60" t="str">
        <f t="shared" si="0"/>
        <v>Eritrea</v>
      </c>
      <c r="S60" s="11">
        <f t="shared" si="0"/>
        <v>1920.6799999999998</v>
      </c>
    </row>
    <row r="61" spans="15:19" x14ac:dyDescent="0.25">
      <c r="O61" s="6" t="s">
        <v>61</v>
      </c>
      <c r="P61" s="7">
        <v>1383.63</v>
      </c>
      <c r="R61" t="str">
        <f t="shared" si="0"/>
        <v>Estonia</v>
      </c>
      <c r="S61" s="11">
        <f t="shared" si="0"/>
        <v>1383.63</v>
      </c>
    </row>
    <row r="62" spans="15:19" x14ac:dyDescent="0.25">
      <c r="O62" s="6" t="s">
        <v>842</v>
      </c>
      <c r="P62" s="7">
        <v>1357.19</v>
      </c>
      <c r="R62" t="str">
        <f t="shared" si="0"/>
        <v>Ethiopia</v>
      </c>
      <c r="S62" s="11">
        <f t="shared" si="0"/>
        <v>1357.19</v>
      </c>
    </row>
    <row r="63" spans="15:19" x14ac:dyDescent="0.25">
      <c r="O63" s="6" t="s">
        <v>997</v>
      </c>
      <c r="P63" s="7">
        <v>1190.6500000000001</v>
      </c>
      <c r="R63" t="str">
        <f t="shared" si="0"/>
        <v>Falkland Islands (Malvinas)</v>
      </c>
      <c r="S63" s="11">
        <f t="shared" si="0"/>
        <v>1190.6500000000001</v>
      </c>
    </row>
    <row r="64" spans="15:19" x14ac:dyDescent="0.25">
      <c r="O64" s="6" t="s">
        <v>1206</v>
      </c>
      <c r="P64" s="7">
        <v>709.75</v>
      </c>
      <c r="R64" t="str">
        <f t="shared" si="0"/>
        <v>Faroe Islands</v>
      </c>
      <c r="S64" s="11">
        <f t="shared" si="0"/>
        <v>709.75</v>
      </c>
    </row>
    <row r="65" spans="15:19" x14ac:dyDescent="0.25">
      <c r="O65" s="6" t="s">
        <v>652</v>
      </c>
      <c r="P65" s="7">
        <v>316.35999999999996</v>
      </c>
      <c r="R65" t="str">
        <f t="shared" si="0"/>
        <v>Fiji</v>
      </c>
      <c r="S65" s="11">
        <f t="shared" si="0"/>
        <v>316.35999999999996</v>
      </c>
    </row>
    <row r="66" spans="15:19" x14ac:dyDescent="0.25">
      <c r="O66" s="6" t="s">
        <v>1195</v>
      </c>
      <c r="P66" s="7">
        <v>1022.7099999999999</v>
      </c>
      <c r="R66" t="str">
        <f t="shared" si="0"/>
        <v>Finland</v>
      </c>
      <c r="S66" s="11">
        <f t="shared" si="0"/>
        <v>1022.7099999999999</v>
      </c>
    </row>
    <row r="67" spans="15:19" x14ac:dyDescent="0.25">
      <c r="O67" s="6" t="s">
        <v>858</v>
      </c>
      <c r="P67" s="7">
        <v>628.13</v>
      </c>
      <c r="R67" t="str">
        <f t="shared" si="0"/>
        <v>France</v>
      </c>
      <c r="S67" s="11">
        <f t="shared" si="0"/>
        <v>628.13</v>
      </c>
    </row>
    <row r="68" spans="15:19" x14ac:dyDescent="0.25">
      <c r="O68" s="6" t="s">
        <v>97</v>
      </c>
      <c r="P68" s="7">
        <v>1175.97</v>
      </c>
      <c r="R68" t="str">
        <f t="shared" si="0"/>
        <v>French Guiana</v>
      </c>
      <c r="S68" s="11">
        <f t="shared" si="0"/>
        <v>1175.97</v>
      </c>
    </row>
    <row r="69" spans="15:19" x14ac:dyDescent="0.25">
      <c r="O69" s="6" t="s">
        <v>553</v>
      </c>
      <c r="P69" s="7">
        <v>448.15999999999997</v>
      </c>
      <c r="R69" t="str">
        <f t="shared" ref="R69:S132" si="1">O69</f>
        <v>French Polynesia</v>
      </c>
      <c r="S69" s="11">
        <f t="shared" si="1"/>
        <v>448.15999999999997</v>
      </c>
    </row>
    <row r="70" spans="15:19" x14ac:dyDescent="0.25">
      <c r="O70" s="6" t="s">
        <v>581</v>
      </c>
      <c r="P70" s="7">
        <v>957.25</v>
      </c>
      <c r="R70" t="str">
        <f t="shared" si="1"/>
        <v>French Southern Territories</v>
      </c>
      <c r="S70" s="11">
        <f t="shared" si="1"/>
        <v>957.25</v>
      </c>
    </row>
    <row r="71" spans="15:19" x14ac:dyDescent="0.25">
      <c r="O71" s="6" t="s">
        <v>424</v>
      </c>
      <c r="P71" s="7">
        <v>1308.9599999999996</v>
      </c>
      <c r="R71" t="str">
        <f t="shared" si="1"/>
        <v>Gabon</v>
      </c>
      <c r="S71" s="11">
        <f t="shared" si="1"/>
        <v>1308.9599999999996</v>
      </c>
    </row>
    <row r="72" spans="15:19" x14ac:dyDescent="0.25">
      <c r="O72" s="6" t="s">
        <v>1248</v>
      </c>
      <c r="P72" s="7">
        <v>1774.5599999999997</v>
      </c>
      <c r="R72" t="str">
        <f t="shared" si="1"/>
        <v>Gambia</v>
      </c>
      <c r="S72" s="11">
        <f t="shared" si="1"/>
        <v>1774.5599999999997</v>
      </c>
    </row>
    <row r="73" spans="15:19" x14ac:dyDescent="0.25">
      <c r="O73" s="6" t="s">
        <v>819</v>
      </c>
      <c r="P73" s="7">
        <v>1081.8700000000001</v>
      </c>
      <c r="R73" t="str">
        <f t="shared" si="1"/>
        <v>Germany</v>
      </c>
      <c r="S73" s="11">
        <f t="shared" si="1"/>
        <v>1081.8700000000001</v>
      </c>
    </row>
    <row r="74" spans="15:19" x14ac:dyDescent="0.25">
      <c r="O74" s="6" t="s">
        <v>401</v>
      </c>
      <c r="P74" s="7">
        <v>1575.3600000000001</v>
      </c>
      <c r="R74" t="str">
        <f t="shared" si="1"/>
        <v>Ghana</v>
      </c>
      <c r="S74" s="11">
        <f t="shared" si="1"/>
        <v>1575.3600000000001</v>
      </c>
    </row>
    <row r="75" spans="15:19" x14ac:dyDescent="0.25">
      <c r="O75" s="6" t="s">
        <v>169</v>
      </c>
      <c r="P75" s="7">
        <v>1912.1800000000003</v>
      </c>
      <c r="R75" t="str">
        <f t="shared" si="1"/>
        <v>Gibraltar</v>
      </c>
      <c r="S75" s="11">
        <f t="shared" si="1"/>
        <v>1912.1800000000003</v>
      </c>
    </row>
    <row r="76" spans="15:19" x14ac:dyDescent="0.25">
      <c r="O76" s="6" t="s">
        <v>459</v>
      </c>
      <c r="P76" s="7">
        <v>554.51</v>
      </c>
      <c r="R76" t="str">
        <f t="shared" si="1"/>
        <v>Greece</v>
      </c>
      <c r="S76" s="11">
        <f t="shared" si="1"/>
        <v>554.51</v>
      </c>
    </row>
    <row r="77" spans="15:19" x14ac:dyDescent="0.25">
      <c r="O77" s="6" t="s">
        <v>948</v>
      </c>
      <c r="P77" s="7">
        <v>482.7</v>
      </c>
      <c r="R77" t="str">
        <f t="shared" si="1"/>
        <v>Grenada</v>
      </c>
      <c r="S77" s="11">
        <f t="shared" si="1"/>
        <v>482.7</v>
      </c>
    </row>
    <row r="78" spans="15:19" x14ac:dyDescent="0.25">
      <c r="O78" s="6" t="s">
        <v>133</v>
      </c>
      <c r="P78" s="7">
        <v>715.55000000000007</v>
      </c>
      <c r="R78" t="str">
        <f t="shared" si="1"/>
        <v>Guadeloupe</v>
      </c>
      <c r="S78" s="11">
        <f t="shared" si="1"/>
        <v>715.55000000000007</v>
      </c>
    </row>
    <row r="79" spans="15:19" x14ac:dyDescent="0.25">
      <c r="O79" s="6" t="s">
        <v>530</v>
      </c>
      <c r="P79" s="7">
        <v>331.96000000000004</v>
      </c>
      <c r="R79" t="str">
        <f t="shared" si="1"/>
        <v>Guatemala</v>
      </c>
      <c r="S79" s="11">
        <f t="shared" si="1"/>
        <v>331.96000000000004</v>
      </c>
    </row>
    <row r="80" spans="15:19" x14ac:dyDescent="0.25">
      <c r="O80" s="6" t="s">
        <v>1078</v>
      </c>
      <c r="P80" s="7">
        <v>194.19</v>
      </c>
      <c r="R80" t="str">
        <f t="shared" si="1"/>
        <v>Guernsey</v>
      </c>
      <c r="S80" s="11">
        <f t="shared" si="1"/>
        <v>194.19</v>
      </c>
    </row>
    <row r="81" spans="15:19" x14ac:dyDescent="0.25">
      <c r="O81" s="6" t="s">
        <v>198</v>
      </c>
      <c r="P81" s="7">
        <v>452.44</v>
      </c>
      <c r="R81" t="str">
        <f t="shared" si="1"/>
        <v>Guinea</v>
      </c>
      <c r="S81" s="11">
        <f t="shared" si="1"/>
        <v>452.44</v>
      </c>
    </row>
    <row r="82" spans="15:19" x14ac:dyDescent="0.25">
      <c r="O82" s="6" t="s">
        <v>447</v>
      </c>
      <c r="P82" s="7">
        <v>1658.2799999999997</v>
      </c>
      <c r="R82" t="str">
        <f t="shared" si="1"/>
        <v>Guinea-Bissau</v>
      </c>
      <c r="S82" s="11">
        <f t="shared" si="1"/>
        <v>1658.2799999999997</v>
      </c>
    </row>
    <row r="83" spans="15:19" x14ac:dyDescent="0.25">
      <c r="O83" s="6" t="s">
        <v>1714</v>
      </c>
      <c r="P83" s="7">
        <v>463.65</v>
      </c>
      <c r="R83" t="str">
        <f t="shared" si="1"/>
        <v>Guyana</v>
      </c>
      <c r="S83" s="11">
        <f t="shared" si="1"/>
        <v>463.65</v>
      </c>
    </row>
    <row r="84" spans="15:19" x14ac:dyDescent="0.25">
      <c r="O84" s="6" t="s">
        <v>753</v>
      </c>
      <c r="P84" s="7">
        <v>352.75</v>
      </c>
      <c r="R84" t="str">
        <f t="shared" si="1"/>
        <v>Haiti</v>
      </c>
      <c r="S84" s="11">
        <f t="shared" si="1"/>
        <v>352.75</v>
      </c>
    </row>
    <row r="85" spans="15:19" x14ac:dyDescent="0.25">
      <c r="O85" s="6" t="s">
        <v>790</v>
      </c>
      <c r="P85" s="7">
        <v>1052.3399999999999</v>
      </c>
      <c r="R85" t="str">
        <f t="shared" si="1"/>
        <v>Holy See (Vatican City State)</v>
      </c>
      <c r="S85" s="11">
        <f t="shared" si="1"/>
        <v>1052.3399999999999</v>
      </c>
    </row>
    <row r="86" spans="15:19" x14ac:dyDescent="0.25">
      <c r="O86" s="6" t="s">
        <v>246</v>
      </c>
      <c r="P86" s="7">
        <v>1302.21</v>
      </c>
      <c r="R86" t="str">
        <f t="shared" si="1"/>
        <v>Honduras</v>
      </c>
      <c r="S86" s="11">
        <f t="shared" si="1"/>
        <v>1302.21</v>
      </c>
    </row>
    <row r="87" spans="15:19" x14ac:dyDescent="0.25">
      <c r="O87" s="6" t="s">
        <v>1374</v>
      </c>
      <c r="P87" s="7">
        <v>374.99000000000007</v>
      </c>
      <c r="R87" t="str">
        <f t="shared" si="1"/>
        <v>Hong Kong</v>
      </c>
      <c r="S87" s="11">
        <f t="shared" si="1"/>
        <v>374.99000000000007</v>
      </c>
    </row>
    <row r="88" spans="15:19" x14ac:dyDescent="0.25">
      <c r="O88" s="6" t="s">
        <v>1014</v>
      </c>
      <c r="P88" s="7">
        <v>866.94</v>
      </c>
      <c r="R88" t="str">
        <f t="shared" si="1"/>
        <v>Hungary</v>
      </c>
      <c r="S88" s="11">
        <f t="shared" si="1"/>
        <v>866.94</v>
      </c>
    </row>
    <row r="89" spans="15:19" x14ac:dyDescent="0.25">
      <c r="O89" s="6" t="s">
        <v>204</v>
      </c>
      <c r="P89" s="7">
        <v>1180.3800000000003</v>
      </c>
      <c r="R89" t="str">
        <f t="shared" si="1"/>
        <v>Iceland</v>
      </c>
      <c r="S89" s="11">
        <f t="shared" si="1"/>
        <v>1180.3800000000003</v>
      </c>
    </row>
    <row r="90" spans="15:19" x14ac:dyDescent="0.25">
      <c r="O90" s="6" t="s">
        <v>280</v>
      </c>
      <c r="P90" s="7">
        <v>1035.7299999999998</v>
      </c>
      <c r="R90" t="str">
        <f t="shared" si="1"/>
        <v>Indonesia</v>
      </c>
      <c r="S90" s="11">
        <f t="shared" si="1"/>
        <v>1035.7299999999998</v>
      </c>
    </row>
    <row r="91" spans="15:19" x14ac:dyDescent="0.25">
      <c r="O91" s="6" t="s">
        <v>2435</v>
      </c>
      <c r="P91" s="7">
        <v>665.94</v>
      </c>
      <c r="R91" t="str">
        <f t="shared" si="1"/>
        <v>Iran</v>
      </c>
      <c r="S91" s="11">
        <f t="shared" si="1"/>
        <v>665.94</v>
      </c>
    </row>
    <row r="92" spans="15:19" x14ac:dyDescent="0.25">
      <c r="O92" s="6" t="s">
        <v>73</v>
      </c>
      <c r="P92" s="7">
        <v>2278.29</v>
      </c>
      <c r="R92" t="str">
        <f t="shared" si="1"/>
        <v>Iraq</v>
      </c>
      <c r="S92" s="11">
        <f t="shared" si="1"/>
        <v>2278.29</v>
      </c>
    </row>
    <row r="93" spans="15:19" x14ac:dyDescent="0.25">
      <c r="O93" s="6" t="s">
        <v>489</v>
      </c>
      <c r="P93" s="7">
        <v>1156.3200000000002</v>
      </c>
      <c r="R93" t="str">
        <f t="shared" si="1"/>
        <v>Ireland</v>
      </c>
      <c r="S93" s="11">
        <f t="shared" si="1"/>
        <v>1156.3200000000002</v>
      </c>
    </row>
    <row r="94" spans="15:19" x14ac:dyDescent="0.25">
      <c r="O94" s="6" t="s">
        <v>2649</v>
      </c>
      <c r="P94" s="7">
        <v>211.54</v>
      </c>
      <c r="R94" t="str">
        <f t="shared" si="1"/>
        <v>Isle of Man</v>
      </c>
      <c r="S94" s="11">
        <f t="shared" si="1"/>
        <v>211.54</v>
      </c>
    </row>
    <row r="95" spans="15:19" x14ac:dyDescent="0.25">
      <c r="O95" s="6" t="s">
        <v>1424</v>
      </c>
      <c r="P95" s="7">
        <v>623.92999999999995</v>
      </c>
      <c r="R95" t="str">
        <f t="shared" si="1"/>
        <v>Israel</v>
      </c>
      <c r="S95" s="11">
        <f t="shared" si="1"/>
        <v>623.92999999999995</v>
      </c>
    </row>
    <row r="96" spans="15:19" x14ac:dyDescent="0.25">
      <c r="O96" s="6" t="s">
        <v>1020</v>
      </c>
      <c r="P96" s="7">
        <v>106.02000000000001</v>
      </c>
      <c r="R96" t="str">
        <f t="shared" si="1"/>
        <v>Italy</v>
      </c>
      <c r="S96" s="11">
        <f t="shared" si="1"/>
        <v>106.02000000000001</v>
      </c>
    </row>
    <row r="97" spans="15:19" x14ac:dyDescent="0.25">
      <c r="O97" s="6" t="s">
        <v>1037</v>
      </c>
      <c r="P97" s="7">
        <v>930.44</v>
      </c>
      <c r="R97" t="str">
        <f t="shared" si="1"/>
        <v>Jamaica</v>
      </c>
      <c r="S97" s="11">
        <f t="shared" si="1"/>
        <v>930.44</v>
      </c>
    </row>
    <row r="98" spans="15:19" x14ac:dyDescent="0.25">
      <c r="O98" s="6" t="s">
        <v>186</v>
      </c>
      <c r="P98" s="7">
        <v>1147.8700000000001</v>
      </c>
      <c r="R98" t="str">
        <f t="shared" si="1"/>
        <v>Japan</v>
      </c>
      <c r="S98" s="11">
        <f t="shared" si="1"/>
        <v>1147.8700000000001</v>
      </c>
    </row>
    <row r="99" spans="15:19" x14ac:dyDescent="0.25">
      <c r="O99" s="6" t="s">
        <v>483</v>
      </c>
      <c r="P99" s="7">
        <v>2202.3300000000004</v>
      </c>
      <c r="R99" t="str">
        <f t="shared" si="1"/>
        <v>Jersey</v>
      </c>
      <c r="S99" s="11">
        <f t="shared" si="1"/>
        <v>2202.3300000000004</v>
      </c>
    </row>
    <row r="100" spans="15:19" x14ac:dyDescent="0.25">
      <c r="O100" s="6" t="s">
        <v>2054</v>
      </c>
      <c r="P100" s="7">
        <v>371.53999999999996</v>
      </c>
      <c r="R100" t="str">
        <f t="shared" si="1"/>
        <v>Jordan</v>
      </c>
      <c r="S100" s="11">
        <f t="shared" si="1"/>
        <v>371.53999999999996</v>
      </c>
    </row>
    <row r="101" spans="15:19" x14ac:dyDescent="0.25">
      <c r="O101" s="6" t="s">
        <v>314</v>
      </c>
      <c r="P101" s="7">
        <v>1060.82</v>
      </c>
      <c r="R101" t="str">
        <f t="shared" si="1"/>
        <v>Kazakhstan</v>
      </c>
      <c r="S101" s="11">
        <f t="shared" si="1"/>
        <v>1060.82</v>
      </c>
    </row>
    <row r="102" spans="15:19" x14ac:dyDescent="0.25">
      <c r="O102" s="6" t="s">
        <v>163</v>
      </c>
      <c r="P102" s="7">
        <v>602.03</v>
      </c>
      <c r="R102" t="str">
        <f t="shared" si="1"/>
        <v>Kenya</v>
      </c>
      <c r="S102" s="11">
        <f t="shared" si="1"/>
        <v>602.03</v>
      </c>
    </row>
    <row r="103" spans="15:19" x14ac:dyDescent="0.25">
      <c r="O103" s="6" t="s">
        <v>2022</v>
      </c>
      <c r="P103" s="7">
        <v>1291.45</v>
      </c>
      <c r="R103" t="str">
        <f t="shared" si="1"/>
        <v>Kiribati</v>
      </c>
      <c r="S103" s="11">
        <f t="shared" si="1"/>
        <v>1291.45</v>
      </c>
    </row>
    <row r="104" spans="15:19" x14ac:dyDescent="0.25">
      <c r="O104" s="6" t="s">
        <v>127</v>
      </c>
      <c r="P104" s="7">
        <v>1579.1299999999999</v>
      </c>
      <c r="R104" t="str">
        <f t="shared" si="1"/>
        <v>Korea</v>
      </c>
      <c r="S104" s="11">
        <f t="shared" si="1"/>
        <v>1579.1299999999999</v>
      </c>
    </row>
    <row r="105" spans="15:19" x14ac:dyDescent="0.25">
      <c r="O105" s="6" t="s">
        <v>395</v>
      </c>
      <c r="P105" s="7">
        <v>316.88</v>
      </c>
      <c r="R105" t="str">
        <f t="shared" si="1"/>
        <v>Kuwait</v>
      </c>
      <c r="S105" s="11">
        <f t="shared" si="1"/>
        <v>316.88</v>
      </c>
    </row>
    <row r="106" spans="15:19" x14ac:dyDescent="0.25">
      <c r="O106" s="6" t="s">
        <v>325</v>
      </c>
      <c r="P106" s="7">
        <v>1803.5099999999998</v>
      </c>
      <c r="R106" t="str">
        <f t="shared" si="1"/>
        <v>Kyrgyz Republic</v>
      </c>
      <c r="S106" s="11">
        <f t="shared" si="1"/>
        <v>1803.5099999999998</v>
      </c>
    </row>
    <row r="107" spans="15:19" x14ac:dyDescent="0.25">
      <c r="O107" s="6" t="s">
        <v>31</v>
      </c>
      <c r="P107" s="7">
        <v>2549.7699999999995</v>
      </c>
      <c r="R107" t="str">
        <f t="shared" si="1"/>
        <v>Lao People's Democratic Republic</v>
      </c>
      <c r="S107" s="11">
        <f t="shared" si="1"/>
        <v>2549.7699999999995</v>
      </c>
    </row>
    <row r="108" spans="15:19" x14ac:dyDescent="0.25">
      <c r="O108" s="6" t="s">
        <v>802</v>
      </c>
      <c r="P108" s="7">
        <v>1641.8200000000002</v>
      </c>
      <c r="R108" t="str">
        <f t="shared" si="1"/>
        <v>Lebanon</v>
      </c>
      <c r="S108" s="11">
        <f t="shared" si="1"/>
        <v>1641.8200000000002</v>
      </c>
    </row>
    <row r="109" spans="15:19" x14ac:dyDescent="0.25">
      <c r="O109" s="6" t="s">
        <v>418</v>
      </c>
      <c r="P109" s="7">
        <v>609.07999999999993</v>
      </c>
      <c r="R109" t="str">
        <f t="shared" si="1"/>
        <v>Lesotho</v>
      </c>
      <c r="S109" s="11">
        <f t="shared" si="1"/>
        <v>609.07999999999993</v>
      </c>
    </row>
    <row r="110" spans="15:19" x14ac:dyDescent="0.25">
      <c r="O110" s="6" t="s">
        <v>383</v>
      </c>
      <c r="P110" s="7">
        <v>1624.94</v>
      </c>
      <c r="R110" t="str">
        <f t="shared" si="1"/>
        <v>Liberia</v>
      </c>
      <c r="S110" s="11">
        <f t="shared" si="1"/>
        <v>1624.94</v>
      </c>
    </row>
    <row r="111" spans="15:19" x14ac:dyDescent="0.25">
      <c r="O111" s="6" t="s">
        <v>103</v>
      </c>
      <c r="P111" s="7">
        <v>1161.0900000000001</v>
      </c>
      <c r="R111" t="str">
        <f t="shared" si="1"/>
        <v>Libyan Arab Jamahiriya</v>
      </c>
      <c r="S111" s="11">
        <f t="shared" si="1"/>
        <v>1161.0900000000001</v>
      </c>
    </row>
    <row r="112" spans="15:19" x14ac:dyDescent="0.25">
      <c r="O112" s="6" t="s">
        <v>959</v>
      </c>
      <c r="P112" s="7">
        <v>1878.1799999999998</v>
      </c>
      <c r="R112" t="str">
        <f t="shared" si="1"/>
        <v>Liechtenstein</v>
      </c>
      <c r="S112" s="11">
        <f t="shared" si="1"/>
        <v>1878.1799999999998</v>
      </c>
    </row>
    <row r="113" spans="15:19" x14ac:dyDescent="0.25">
      <c r="O113" s="6" t="s">
        <v>19</v>
      </c>
      <c r="P113" s="7">
        <v>1879.42</v>
      </c>
      <c r="R113" t="str">
        <f t="shared" si="1"/>
        <v>Luxembourg</v>
      </c>
      <c r="S113" s="11">
        <f t="shared" si="1"/>
        <v>1879.42</v>
      </c>
    </row>
    <row r="114" spans="15:19" x14ac:dyDescent="0.25">
      <c r="O114" s="6" t="s">
        <v>1407</v>
      </c>
      <c r="P114" s="7">
        <v>704</v>
      </c>
      <c r="R114" t="str">
        <f t="shared" si="1"/>
        <v>Macao</v>
      </c>
      <c r="S114" s="11">
        <f t="shared" si="1"/>
        <v>704</v>
      </c>
    </row>
    <row r="115" spans="15:19" x14ac:dyDescent="0.25">
      <c r="O115" s="6" t="s">
        <v>1574</v>
      </c>
      <c r="P115" s="7">
        <v>994.95</v>
      </c>
      <c r="R115" t="str">
        <f t="shared" si="1"/>
        <v>Madagascar</v>
      </c>
      <c r="S115" s="11">
        <f t="shared" si="1"/>
        <v>994.95</v>
      </c>
    </row>
    <row r="116" spans="15:19" x14ac:dyDescent="0.25">
      <c r="O116" s="6" t="s">
        <v>145</v>
      </c>
      <c r="P116" s="7">
        <v>927.79000000000008</v>
      </c>
      <c r="R116" t="str">
        <f t="shared" si="1"/>
        <v>Malawi</v>
      </c>
      <c r="S116" s="11">
        <f t="shared" si="1"/>
        <v>927.79000000000008</v>
      </c>
    </row>
    <row r="117" spans="15:19" x14ac:dyDescent="0.25">
      <c r="O117" s="6" t="s">
        <v>796</v>
      </c>
      <c r="P117" s="7">
        <v>354.82000000000005</v>
      </c>
      <c r="R117" t="str">
        <f t="shared" si="1"/>
        <v>Malaysia</v>
      </c>
      <c r="S117" s="11">
        <f t="shared" si="1"/>
        <v>354.82000000000005</v>
      </c>
    </row>
    <row r="118" spans="15:19" x14ac:dyDescent="0.25">
      <c r="O118" s="6" t="s">
        <v>879</v>
      </c>
      <c r="P118" s="7">
        <v>1686.4300000000003</v>
      </c>
      <c r="R118" t="str">
        <f t="shared" si="1"/>
        <v>Maldives</v>
      </c>
      <c r="S118" s="11">
        <f t="shared" si="1"/>
        <v>1686.4300000000003</v>
      </c>
    </row>
    <row r="119" spans="15:19" x14ac:dyDescent="0.25">
      <c r="O119" s="6" t="s">
        <v>297</v>
      </c>
      <c r="P119" s="7">
        <v>897.1099999999999</v>
      </c>
      <c r="R119" t="str">
        <f t="shared" si="1"/>
        <v>Mali</v>
      </c>
      <c r="S119" s="11">
        <f t="shared" si="1"/>
        <v>897.1099999999999</v>
      </c>
    </row>
    <row r="120" spans="15:19" x14ac:dyDescent="0.25">
      <c r="O120" s="6" t="s">
        <v>139</v>
      </c>
      <c r="P120" s="7">
        <v>773.36</v>
      </c>
      <c r="R120" t="str">
        <f t="shared" si="1"/>
        <v>Malta</v>
      </c>
      <c r="S120" s="11">
        <f t="shared" si="1"/>
        <v>773.36</v>
      </c>
    </row>
    <row r="121" spans="15:19" x14ac:dyDescent="0.25">
      <c r="O121" s="6" t="s">
        <v>2301</v>
      </c>
      <c r="P121" s="7">
        <v>300.84000000000003</v>
      </c>
      <c r="R121" t="str">
        <f t="shared" si="1"/>
        <v>Marshall Islands</v>
      </c>
      <c r="S121" s="11">
        <f t="shared" si="1"/>
        <v>300.84000000000003</v>
      </c>
    </row>
    <row r="122" spans="15:19" x14ac:dyDescent="0.25">
      <c r="O122" s="6" t="s">
        <v>2136</v>
      </c>
      <c r="P122" s="7">
        <v>178.92</v>
      </c>
      <c r="R122" t="str">
        <f t="shared" si="1"/>
        <v>Martinique</v>
      </c>
      <c r="S122" s="11">
        <f t="shared" si="1"/>
        <v>178.92</v>
      </c>
    </row>
    <row r="123" spans="15:19" x14ac:dyDescent="0.25">
      <c r="O123" s="6" t="s">
        <v>2680</v>
      </c>
      <c r="P123" s="7">
        <v>300.92999999999995</v>
      </c>
      <c r="R123" t="str">
        <f t="shared" si="1"/>
        <v>Mauritania</v>
      </c>
      <c r="S123" s="11">
        <f t="shared" si="1"/>
        <v>300.92999999999995</v>
      </c>
    </row>
    <row r="124" spans="15:19" x14ac:dyDescent="0.25">
      <c r="O124" s="6" t="s">
        <v>1825</v>
      </c>
      <c r="P124" s="7">
        <v>396.28</v>
      </c>
      <c r="R124" t="str">
        <f t="shared" si="1"/>
        <v>Mauritius</v>
      </c>
      <c r="S124" s="11">
        <f t="shared" si="1"/>
        <v>396.28</v>
      </c>
    </row>
    <row r="125" spans="15:19" x14ac:dyDescent="0.25">
      <c r="O125" s="6" t="s">
        <v>2588</v>
      </c>
      <c r="P125" s="7">
        <v>222.84</v>
      </c>
      <c r="R125" t="str">
        <f t="shared" si="1"/>
        <v>Mayotte</v>
      </c>
      <c r="S125" s="11">
        <f t="shared" si="1"/>
        <v>222.84</v>
      </c>
    </row>
    <row r="126" spans="15:19" x14ac:dyDescent="0.25">
      <c r="O126" s="6" t="s">
        <v>507</v>
      </c>
      <c r="P126" s="7">
        <v>442.52</v>
      </c>
      <c r="R126" t="str">
        <f t="shared" si="1"/>
        <v>Mexico</v>
      </c>
      <c r="S126" s="11">
        <f t="shared" si="1"/>
        <v>442.52</v>
      </c>
    </row>
    <row r="127" spans="15:19" x14ac:dyDescent="0.25">
      <c r="O127" s="6" t="s">
        <v>1031</v>
      </c>
      <c r="P127" s="7">
        <v>818.09</v>
      </c>
      <c r="R127" t="str">
        <f t="shared" si="1"/>
        <v>Micronesia</v>
      </c>
      <c r="S127" s="11">
        <f t="shared" si="1"/>
        <v>818.09</v>
      </c>
    </row>
    <row r="128" spans="15:19" x14ac:dyDescent="0.25">
      <c r="O128" s="6" t="s">
        <v>1686</v>
      </c>
      <c r="P128" s="7">
        <v>85.199999999999989</v>
      </c>
      <c r="R128" t="str">
        <f t="shared" si="1"/>
        <v>Moldova</v>
      </c>
      <c r="S128" s="11">
        <f t="shared" si="1"/>
        <v>85.199999999999989</v>
      </c>
    </row>
    <row r="129" spans="15:19" x14ac:dyDescent="0.25">
      <c r="O129" s="6" t="s">
        <v>1765</v>
      </c>
      <c r="P129" s="7">
        <v>2275.2400000000002</v>
      </c>
      <c r="R129" t="str">
        <f t="shared" si="1"/>
        <v>Monaco</v>
      </c>
      <c r="S129" s="11">
        <f t="shared" si="1"/>
        <v>2275.2400000000002</v>
      </c>
    </row>
    <row r="130" spans="15:19" x14ac:dyDescent="0.25">
      <c r="O130" s="6" t="s">
        <v>1338</v>
      </c>
      <c r="P130" s="7">
        <v>309.92</v>
      </c>
      <c r="R130" t="str">
        <f t="shared" si="1"/>
        <v>Mongolia</v>
      </c>
      <c r="S130" s="11">
        <f t="shared" si="1"/>
        <v>309.92</v>
      </c>
    </row>
    <row r="131" spans="15:19" x14ac:dyDescent="0.25">
      <c r="O131" s="6" t="s">
        <v>813</v>
      </c>
      <c r="P131" s="7">
        <v>1605.4100000000003</v>
      </c>
      <c r="R131" t="str">
        <f t="shared" si="1"/>
        <v>Montenegro</v>
      </c>
      <c r="S131" s="11">
        <f t="shared" si="1"/>
        <v>1605.4100000000003</v>
      </c>
    </row>
    <row r="132" spans="15:19" x14ac:dyDescent="0.25">
      <c r="O132" s="6" t="s">
        <v>1283</v>
      </c>
      <c r="P132" s="7">
        <v>710.81</v>
      </c>
      <c r="R132" t="str">
        <f t="shared" si="1"/>
        <v>Mozambique</v>
      </c>
      <c r="S132" s="11">
        <f t="shared" si="1"/>
        <v>710.81</v>
      </c>
    </row>
    <row r="133" spans="15:19" x14ac:dyDescent="0.25">
      <c r="O133" s="6" t="s">
        <v>836</v>
      </c>
      <c r="P133" s="7">
        <v>582.1</v>
      </c>
      <c r="R133" t="str">
        <f t="shared" ref="R133:S196" si="2">O133</f>
        <v>Myanmar</v>
      </c>
      <c r="S133" s="11">
        <f t="shared" si="2"/>
        <v>582.1</v>
      </c>
    </row>
    <row r="134" spans="15:19" x14ac:dyDescent="0.25">
      <c r="O134" s="6" t="s">
        <v>1510</v>
      </c>
      <c r="P134" s="7">
        <v>642.52</v>
      </c>
      <c r="R134" t="str">
        <f t="shared" si="2"/>
        <v>Namibia</v>
      </c>
      <c r="S134" s="11">
        <f t="shared" si="2"/>
        <v>642.52</v>
      </c>
    </row>
    <row r="135" spans="15:19" x14ac:dyDescent="0.25">
      <c r="O135" s="6" t="s">
        <v>1401</v>
      </c>
      <c r="P135" s="7">
        <v>2453.4299999999994</v>
      </c>
      <c r="R135" t="str">
        <f t="shared" si="2"/>
        <v>Nauru</v>
      </c>
      <c r="S135" s="11">
        <f t="shared" si="2"/>
        <v>2453.4299999999994</v>
      </c>
    </row>
    <row r="136" spans="15:19" x14ac:dyDescent="0.25">
      <c r="O136" s="6" t="s">
        <v>1049</v>
      </c>
      <c r="P136" s="7">
        <v>1843.08</v>
      </c>
      <c r="R136" t="str">
        <f t="shared" si="2"/>
        <v>Nepal</v>
      </c>
      <c r="S136" s="11">
        <f t="shared" si="2"/>
        <v>1843.08</v>
      </c>
    </row>
    <row r="137" spans="15:19" x14ac:dyDescent="0.25">
      <c r="O137" s="6" t="s">
        <v>389</v>
      </c>
      <c r="P137" s="7">
        <v>1944.7900000000002</v>
      </c>
      <c r="R137" t="str">
        <f t="shared" si="2"/>
        <v>Netherlands</v>
      </c>
      <c r="S137" s="11">
        <f t="shared" si="2"/>
        <v>1944.7900000000002</v>
      </c>
    </row>
    <row r="138" spans="15:19" x14ac:dyDescent="0.25">
      <c r="O138" s="6" t="s">
        <v>121</v>
      </c>
      <c r="P138" s="7">
        <v>2433.7799999999997</v>
      </c>
      <c r="R138" t="str">
        <f t="shared" si="2"/>
        <v>New Zealand</v>
      </c>
      <c r="S138" s="11">
        <f t="shared" si="2"/>
        <v>2433.7799999999997</v>
      </c>
    </row>
    <row r="139" spans="15:19" x14ac:dyDescent="0.25">
      <c r="O139" s="6" t="s">
        <v>365</v>
      </c>
      <c r="P139" s="7">
        <v>1343.11</v>
      </c>
      <c r="R139" t="str">
        <f t="shared" si="2"/>
        <v>Nicaragua</v>
      </c>
      <c r="S139" s="11">
        <f t="shared" si="2"/>
        <v>1343.11</v>
      </c>
    </row>
    <row r="140" spans="15:19" x14ac:dyDescent="0.25">
      <c r="O140" s="6" t="s">
        <v>1516</v>
      </c>
      <c r="P140" s="7">
        <v>370.09000000000003</v>
      </c>
      <c r="R140" t="str">
        <f t="shared" si="2"/>
        <v>Niger</v>
      </c>
      <c r="S140" s="11">
        <f t="shared" si="2"/>
        <v>370.09000000000003</v>
      </c>
    </row>
    <row r="141" spans="15:19" x14ac:dyDescent="0.25">
      <c r="O141" s="6" t="s">
        <v>2527</v>
      </c>
      <c r="P141" s="7">
        <v>863.62999999999988</v>
      </c>
      <c r="R141" t="str">
        <f t="shared" si="2"/>
        <v>Nigeria</v>
      </c>
      <c r="S141" s="11">
        <f t="shared" si="2"/>
        <v>863.62999999999988</v>
      </c>
    </row>
    <row r="142" spans="15:19" x14ac:dyDescent="0.25">
      <c r="O142" s="6" t="s">
        <v>192</v>
      </c>
      <c r="P142" s="7">
        <v>2886.9800000000005</v>
      </c>
      <c r="R142" t="str">
        <f t="shared" si="2"/>
        <v>Norfolk Island</v>
      </c>
      <c r="S142" s="11">
        <f t="shared" si="2"/>
        <v>2886.9800000000005</v>
      </c>
    </row>
    <row r="143" spans="15:19" x14ac:dyDescent="0.25">
      <c r="O143" s="6" t="s">
        <v>1310</v>
      </c>
      <c r="P143" s="7">
        <v>1479.78</v>
      </c>
      <c r="R143" t="str">
        <f t="shared" si="2"/>
        <v>North Macedonia</v>
      </c>
      <c r="S143" s="11">
        <f t="shared" si="2"/>
        <v>1479.78</v>
      </c>
    </row>
    <row r="144" spans="15:19" x14ac:dyDescent="0.25">
      <c r="O144" s="6" t="s">
        <v>55</v>
      </c>
      <c r="P144" s="7">
        <v>1041.55</v>
      </c>
      <c r="R144" t="str">
        <f t="shared" si="2"/>
        <v>Northern Mariana Islands</v>
      </c>
      <c r="S144" s="11">
        <f t="shared" si="2"/>
        <v>1041.55</v>
      </c>
    </row>
    <row r="145" spans="15:19" x14ac:dyDescent="0.25">
      <c r="O145" s="6" t="s">
        <v>412</v>
      </c>
      <c r="P145" s="7">
        <v>2226.39</v>
      </c>
      <c r="R145" t="str">
        <f t="shared" si="2"/>
        <v>Oman</v>
      </c>
      <c r="S145" s="11">
        <f t="shared" si="2"/>
        <v>2226.39</v>
      </c>
    </row>
    <row r="146" spans="15:19" x14ac:dyDescent="0.25">
      <c r="O146" s="6" t="s">
        <v>1612</v>
      </c>
      <c r="P146" s="7">
        <v>1442.3799999999999</v>
      </c>
      <c r="R146" t="str">
        <f t="shared" si="2"/>
        <v>Pakistan</v>
      </c>
      <c r="S146" s="11">
        <f t="shared" si="2"/>
        <v>1442.3799999999999</v>
      </c>
    </row>
    <row r="147" spans="15:19" x14ac:dyDescent="0.25">
      <c r="O147" s="6" t="s">
        <v>779</v>
      </c>
      <c r="P147" s="7">
        <v>1341.8000000000002</v>
      </c>
      <c r="R147" t="str">
        <f t="shared" si="2"/>
        <v>Palau</v>
      </c>
      <c r="S147" s="11">
        <f t="shared" si="2"/>
        <v>1341.8000000000002</v>
      </c>
    </row>
    <row r="148" spans="15:19" x14ac:dyDescent="0.25">
      <c r="O148" s="6" t="s">
        <v>1260</v>
      </c>
      <c r="P148" s="7">
        <v>1294.69</v>
      </c>
      <c r="R148" t="str">
        <f t="shared" si="2"/>
        <v>Palestinian Territory</v>
      </c>
      <c r="S148" s="11">
        <f t="shared" si="2"/>
        <v>1294.69</v>
      </c>
    </row>
    <row r="149" spans="15:19" x14ac:dyDescent="0.25">
      <c r="O149" s="6" t="s">
        <v>927</v>
      </c>
      <c r="P149" s="7">
        <v>222.76999999999998</v>
      </c>
      <c r="R149" t="str">
        <f t="shared" si="2"/>
        <v>Papua New Guinea</v>
      </c>
      <c r="S149" s="11">
        <f t="shared" si="2"/>
        <v>222.76999999999998</v>
      </c>
    </row>
    <row r="150" spans="15:19" x14ac:dyDescent="0.25">
      <c r="O150" s="6" t="s">
        <v>1043</v>
      </c>
      <c r="P150" s="7">
        <v>376.11</v>
      </c>
      <c r="R150" t="str">
        <f t="shared" si="2"/>
        <v>Paraguay</v>
      </c>
      <c r="S150" s="11">
        <f t="shared" si="2"/>
        <v>376.11</v>
      </c>
    </row>
    <row r="151" spans="15:19" x14ac:dyDescent="0.25">
      <c r="O151" s="6" t="s">
        <v>109</v>
      </c>
      <c r="P151" s="7">
        <v>1138.6199999999999</v>
      </c>
      <c r="R151" t="str">
        <f t="shared" si="2"/>
        <v>Peru</v>
      </c>
      <c r="S151" s="11">
        <f t="shared" si="2"/>
        <v>1138.6199999999999</v>
      </c>
    </row>
    <row r="152" spans="15:19" x14ac:dyDescent="0.25">
      <c r="O152" s="6" t="s">
        <v>1852</v>
      </c>
      <c r="P152" s="7">
        <v>948</v>
      </c>
      <c r="R152" t="str">
        <f t="shared" si="2"/>
        <v>Philippines</v>
      </c>
      <c r="S152" s="11">
        <f t="shared" si="2"/>
        <v>948</v>
      </c>
    </row>
    <row r="153" spans="15:19" x14ac:dyDescent="0.25">
      <c r="O153" s="6" t="s">
        <v>1066</v>
      </c>
      <c r="P153" s="7">
        <v>105.38</v>
      </c>
      <c r="R153" t="str">
        <f t="shared" si="2"/>
        <v>Pitcairn Islands</v>
      </c>
      <c r="S153" s="11">
        <f t="shared" si="2"/>
        <v>105.38</v>
      </c>
    </row>
    <row r="154" spans="15:19" x14ac:dyDescent="0.25">
      <c r="O154" s="6" t="s">
        <v>1472</v>
      </c>
      <c r="P154" s="7">
        <v>1190.2</v>
      </c>
      <c r="R154" t="str">
        <f t="shared" si="2"/>
        <v>Portugal</v>
      </c>
      <c r="S154" s="11">
        <f t="shared" si="2"/>
        <v>1190.2</v>
      </c>
    </row>
    <row r="155" spans="15:19" x14ac:dyDescent="0.25">
      <c r="O155" s="6" t="s">
        <v>658</v>
      </c>
      <c r="P155" s="7">
        <v>518.63</v>
      </c>
      <c r="R155" t="str">
        <f t="shared" si="2"/>
        <v>Puerto Rico</v>
      </c>
      <c r="S155" s="11">
        <f t="shared" si="2"/>
        <v>518.63</v>
      </c>
    </row>
    <row r="156" spans="15:19" x14ac:dyDescent="0.25">
      <c r="O156" s="6" t="s">
        <v>371</v>
      </c>
      <c r="P156" s="7">
        <v>906.76</v>
      </c>
      <c r="R156" t="str">
        <f t="shared" si="2"/>
        <v>Qatar</v>
      </c>
      <c r="S156" s="11">
        <f t="shared" si="2"/>
        <v>906.76</v>
      </c>
    </row>
    <row r="157" spans="15:19" x14ac:dyDescent="0.25">
      <c r="O157" s="6" t="s">
        <v>570</v>
      </c>
      <c r="P157" s="7">
        <v>1144.44</v>
      </c>
      <c r="R157" t="str">
        <f t="shared" si="2"/>
        <v>Reunion</v>
      </c>
      <c r="S157" s="11">
        <f t="shared" si="2"/>
        <v>1144.44</v>
      </c>
    </row>
    <row r="158" spans="15:19" x14ac:dyDescent="0.25">
      <c r="O158" s="6" t="s">
        <v>730</v>
      </c>
      <c r="P158" s="7">
        <v>546.33999999999992</v>
      </c>
      <c r="R158" t="str">
        <f t="shared" si="2"/>
        <v>Romania</v>
      </c>
      <c r="S158" s="11">
        <f t="shared" si="2"/>
        <v>546.33999999999992</v>
      </c>
    </row>
    <row r="159" spans="15:19" x14ac:dyDescent="0.25">
      <c r="O159" s="6" t="s">
        <v>2264</v>
      </c>
      <c r="P159" s="7">
        <v>97.52</v>
      </c>
      <c r="R159" t="str">
        <f t="shared" si="2"/>
        <v>Russian Federation</v>
      </c>
      <c r="S159" s="11">
        <f t="shared" si="2"/>
        <v>97.52</v>
      </c>
    </row>
    <row r="160" spans="15:19" x14ac:dyDescent="0.25">
      <c r="O160" s="6" t="s">
        <v>79</v>
      </c>
      <c r="P160" s="7">
        <v>650.29</v>
      </c>
      <c r="R160" t="str">
        <f t="shared" si="2"/>
        <v>Rwanda</v>
      </c>
      <c r="S160" s="11">
        <f t="shared" si="2"/>
        <v>650.29</v>
      </c>
    </row>
    <row r="161" spans="15:19" x14ac:dyDescent="0.25">
      <c r="O161" s="6" t="s">
        <v>2238</v>
      </c>
      <c r="P161" s="7">
        <v>594.54</v>
      </c>
      <c r="R161" t="str">
        <f t="shared" si="2"/>
        <v>Saint Barthelemy</v>
      </c>
      <c r="S161" s="11">
        <f t="shared" si="2"/>
        <v>594.54</v>
      </c>
    </row>
    <row r="162" spans="15:19" x14ac:dyDescent="0.25">
      <c r="O162" s="6" t="s">
        <v>25</v>
      </c>
      <c r="P162" s="7">
        <v>1634.47</v>
      </c>
      <c r="R162" t="str">
        <f t="shared" si="2"/>
        <v>Saint Kitts and Nevis</v>
      </c>
      <c r="S162" s="11">
        <f t="shared" si="2"/>
        <v>1634.47</v>
      </c>
    </row>
    <row r="163" spans="15:19" x14ac:dyDescent="0.25">
      <c r="O163" s="6" t="s">
        <v>2038</v>
      </c>
      <c r="P163" s="7">
        <v>648.19000000000005</v>
      </c>
      <c r="R163" t="str">
        <f t="shared" si="2"/>
        <v>Saint Lucia</v>
      </c>
      <c r="S163" s="11">
        <f t="shared" si="2"/>
        <v>648.19000000000005</v>
      </c>
    </row>
    <row r="164" spans="15:19" x14ac:dyDescent="0.25">
      <c r="O164" s="6" t="s">
        <v>1968</v>
      </c>
      <c r="P164" s="7">
        <v>900.0999999999998</v>
      </c>
      <c r="R164" t="str">
        <f t="shared" si="2"/>
        <v>Saint Martin</v>
      </c>
      <c r="S164" s="11">
        <f t="shared" si="2"/>
        <v>900.0999999999998</v>
      </c>
    </row>
    <row r="165" spans="15:19" x14ac:dyDescent="0.25">
      <c r="O165" s="6" t="s">
        <v>1984</v>
      </c>
      <c r="P165" s="7">
        <v>371.56</v>
      </c>
      <c r="R165" t="str">
        <f t="shared" si="2"/>
        <v>Saint Pierre and Miquelon</v>
      </c>
      <c r="S165" s="11">
        <f t="shared" si="2"/>
        <v>371.56</v>
      </c>
    </row>
    <row r="166" spans="15:19" x14ac:dyDescent="0.25">
      <c r="O166" s="6" t="s">
        <v>1633</v>
      </c>
      <c r="P166" s="7">
        <v>310.65999999999997</v>
      </c>
      <c r="R166" t="str">
        <f t="shared" si="2"/>
        <v>Saint Vincent and the Grenadines</v>
      </c>
      <c r="S166" s="11">
        <f t="shared" si="2"/>
        <v>310.65999999999997</v>
      </c>
    </row>
    <row r="167" spans="15:19" x14ac:dyDescent="0.25">
      <c r="O167" s="6" t="s">
        <v>1277</v>
      </c>
      <c r="P167" s="7">
        <v>685.17</v>
      </c>
      <c r="R167" t="str">
        <f t="shared" si="2"/>
        <v>Samoa</v>
      </c>
      <c r="S167" s="11">
        <f t="shared" si="2"/>
        <v>685.17</v>
      </c>
    </row>
    <row r="168" spans="15:19" x14ac:dyDescent="0.25">
      <c r="O168" s="6" t="s">
        <v>1675</v>
      </c>
      <c r="P168" s="7">
        <v>736.15</v>
      </c>
      <c r="R168" t="str">
        <f t="shared" si="2"/>
        <v>Sao Tome and Principe</v>
      </c>
      <c r="S168" s="11">
        <f t="shared" si="2"/>
        <v>736.15</v>
      </c>
    </row>
    <row r="169" spans="15:19" x14ac:dyDescent="0.25">
      <c r="O169" s="6" t="s">
        <v>157</v>
      </c>
      <c r="P169" s="7">
        <v>2710.46</v>
      </c>
      <c r="R169" t="str">
        <f t="shared" si="2"/>
        <v>Saudi Arabia</v>
      </c>
      <c r="S169" s="11">
        <f t="shared" si="2"/>
        <v>2710.46</v>
      </c>
    </row>
    <row r="170" spans="15:19" x14ac:dyDescent="0.25">
      <c r="O170" s="6" t="s">
        <v>501</v>
      </c>
      <c r="P170" s="7">
        <v>2524.58</v>
      </c>
      <c r="R170" t="str">
        <f t="shared" si="2"/>
        <v>Senegal</v>
      </c>
      <c r="S170" s="11">
        <f t="shared" si="2"/>
        <v>2524.58</v>
      </c>
    </row>
    <row r="171" spans="15:19" x14ac:dyDescent="0.25">
      <c r="O171" s="6" t="s">
        <v>228</v>
      </c>
      <c r="P171" s="7">
        <v>2495.9299999999998</v>
      </c>
      <c r="R171" t="str">
        <f t="shared" si="2"/>
        <v>Serbia</v>
      </c>
      <c r="S171" s="11">
        <f t="shared" si="2"/>
        <v>2495.9299999999998</v>
      </c>
    </row>
    <row r="172" spans="15:19" x14ac:dyDescent="0.25">
      <c r="O172" s="6" t="s">
        <v>115</v>
      </c>
      <c r="P172" s="7">
        <v>3937.1899999999996</v>
      </c>
      <c r="R172" t="str">
        <f t="shared" si="2"/>
        <v>Seychelles</v>
      </c>
      <c r="S172" s="11">
        <f t="shared" si="2"/>
        <v>3937.1899999999996</v>
      </c>
    </row>
    <row r="173" spans="15:19" x14ac:dyDescent="0.25">
      <c r="O173" s="6" t="s">
        <v>262</v>
      </c>
      <c r="P173" s="7">
        <v>1066.46</v>
      </c>
      <c r="R173" t="str">
        <f t="shared" si="2"/>
        <v>Sierra Leone</v>
      </c>
      <c r="S173" s="11">
        <f t="shared" si="2"/>
        <v>1066.46</v>
      </c>
    </row>
    <row r="174" spans="15:19" x14ac:dyDescent="0.25">
      <c r="O174" s="6" t="s">
        <v>222</v>
      </c>
      <c r="P174" s="7">
        <v>2411.3000000000002</v>
      </c>
      <c r="R174" t="str">
        <f t="shared" si="2"/>
        <v>Singapore</v>
      </c>
      <c r="S174" s="11">
        <f t="shared" si="2"/>
        <v>2411.3000000000002</v>
      </c>
    </row>
    <row r="175" spans="15:19" x14ac:dyDescent="0.25">
      <c r="O175" s="6" t="s">
        <v>1326</v>
      </c>
      <c r="P175" s="7">
        <v>3612.64</v>
      </c>
      <c r="R175" t="str">
        <f t="shared" si="2"/>
        <v>Slovakia (Slovak Republic)</v>
      </c>
      <c r="S175" s="11">
        <f t="shared" si="2"/>
        <v>3612.64</v>
      </c>
    </row>
    <row r="176" spans="15:19" x14ac:dyDescent="0.25">
      <c r="O176" s="6" t="s">
        <v>664</v>
      </c>
      <c r="P176" s="7">
        <v>2330.54</v>
      </c>
      <c r="R176" t="str">
        <f t="shared" si="2"/>
        <v>Slovenia</v>
      </c>
      <c r="S176" s="11">
        <f t="shared" si="2"/>
        <v>2330.54</v>
      </c>
    </row>
    <row r="177" spans="15:19" x14ac:dyDescent="0.25">
      <c r="O177" s="6" t="s">
        <v>465</v>
      </c>
      <c r="P177" s="7">
        <v>437.65</v>
      </c>
      <c r="R177" t="str">
        <f t="shared" si="2"/>
        <v>Solomon Islands</v>
      </c>
      <c r="S177" s="11">
        <f t="shared" si="2"/>
        <v>437.65</v>
      </c>
    </row>
    <row r="178" spans="15:19" x14ac:dyDescent="0.25">
      <c r="O178" s="6" t="s">
        <v>742</v>
      </c>
      <c r="P178" s="7">
        <v>1137.2700000000002</v>
      </c>
      <c r="R178" t="str">
        <f t="shared" si="2"/>
        <v>Somalia</v>
      </c>
      <c r="S178" s="11">
        <f t="shared" si="2"/>
        <v>1137.2700000000002</v>
      </c>
    </row>
    <row r="179" spans="15:19" x14ac:dyDescent="0.25">
      <c r="O179" s="6" t="s">
        <v>337</v>
      </c>
      <c r="P179" s="7">
        <v>2984.5299999999997</v>
      </c>
      <c r="R179" t="str">
        <f t="shared" si="2"/>
        <v>South Africa</v>
      </c>
      <c r="S179" s="11">
        <f t="shared" si="2"/>
        <v>2984.5299999999997</v>
      </c>
    </row>
    <row r="180" spans="15:19" x14ac:dyDescent="0.25">
      <c r="O180" s="6" t="s">
        <v>2347</v>
      </c>
      <c r="P180" s="7">
        <v>1901.25</v>
      </c>
      <c r="R180" t="str">
        <f t="shared" si="2"/>
        <v>South Georgia and the South Sandwich Islands</v>
      </c>
      <c r="S180" s="11">
        <f t="shared" si="2"/>
        <v>1901.25</v>
      </c>
    </row>
    <row r="181" spans="15:19" x14ac:dyDescent="0.25">
      <c r="O181" s="6" t="s">
        <v>1254</v>
      </c>
      <c r="P181" s="7">
        <v>671.61000000000013</v>
      </c>
      <c r="R181" t="str">
        <f t="shared" si="2"/>
        <v>Spain</v>
      </c>
      <c r="S181" s="11">
        <f t="shared" si="2"/>
        <v>671.61000000000013</v>
      </c>
    </row>
    <row r="182" spans="15:19" x14ac:dyDescent="0.25">
      <c r="O182" s="6" t="s">
        <v>1863</v>
      </c>
      <c r="P182" s="7">
        <v>452.35</v>
      </c>
      <c r="R182" t="str">
        <f t="shared" si="2"/>
        <v>Sudan</v>
      </c>
      <c r="S182" s="11">
        <f t="shared" si="2"/>
        <v>452.35</v>
      </c>
    </row>
    <row r="183" spans="15:19" x14ac:dyDescent="0.25">
      <c r="O183" s="6" t="s">
        <v>37</v>
      </c>
      <c r="P183" s="7">
        <v>107.82000000000001</v>
      </c>
      <c r="R183" t="str">
        <f t="shared" si="2"/>
        <v>Suriname</v>
      </c>
      <c r="S183" s="11">
        <f t="shared" si="2"/>
        <v>107.82000000000001</v>
      </c>
    </row>
    <row r="184" spans="15:19" x14ac:dyDescent="0.25">
      <c r="O184" s="6" t="s">
        <v>991</v>
      </c>
      <c r="P184" s="7">
        <v>201.20000000000002</v>
      </c>
      <c r="R184" t="str">
        <f t="shared" si="2"/>
        <v>Svalbard &amp; Jan Mayen Islands</v>
      </c>
      <c r="S184" s="11">
        <f t="shared" si="2"/>
        <v>201.20000000000002</v>
      </c>
    </row>
    <row r="185" spans="15:19" x14ac:dyDescent="0.25">
      <c r="O185" s="6" t="s">
        <v>1499</v>
      </c>
      <c r="P185" s="7">
        <v>1030.51</v>
      </c>
      <c r="R185" t="str">
        <f t="shared" si="2"/>
        <v>Swaziland</v>
      </c>
      <c r="S185" s="11">
        <f t="shared" si="2"/>
        <v>1030.51</v>
      </c>
    </row>
    <row r="186" spans="15:19" x14ac:dyDescent="0.25">
      <c r="O186" s="6" t="s">
        <v>736</v>
      </c>
      <c r="P186" s="7">
        <v>1815.5999999999997</v>
      </c>
      <c r="R186" t="str">
        <f t="shared" si="2"/>
        <v>Sweden</v>
      </c>
      <c r="S186" s="11">
        <f t="shared" si="2"/>
        <v>1815.5999999999997</v>
      </c>
    </row>
    <row r="187" spans="15:19" x14ac:dyDescent="0.25">
      <c r="O187" s="6" t="s">
        <v>1795</v>
      </c>
      <c r="P187" s="7">
        <v>938.94999999999993</v>
      </c>
      <c r="R187" t="str">
        <f t="shared" si="2"/>
        <v>Switzerland</v>
      </c>
      <c r="S187" s="11">
        <f t="shared" si="2"/>
        <v>938.94999999999993</v>
      </c>
    </row>
    <row r="188" spans="15:19" x14ac:dyDescent="0.25">
      <c r="O188" s="6" t="s">
        <v>2126</v>
      </c>
      <c r="P188" s="7">
        <v>137.94999999999999</v>
      </c>
      <c r="R188" t="str">
        <f t="shared" si="2"/>
        <v>Syrian Arab Republic</v>
      </c>
      <c r="S188" s="11">
        <f t="shared" si="2"/>
        <v>137.94999999999999</v>
      </c>
    </row>
    <row r="189" spans="15:19" x14ac:dyDescent="0.25">
      <c r="O189" s="6" t="s">
        <v>719</v>
      </c>
      <c r="P189" s="7">
        <v>2579.5300000000002</v>
      </c>
      <c r="R189" t="str">
        <f t="shared" si="2"/>
        <v>Taiwan</v>
      </c>
      <c r="S189" s="11">
        <f t="shared" si="2"/>
        <v>2579.5300000000002</v>
      </c>
    </row>
    <row r="190" spans="15:19" x14ac:dyDescent="0.25">
      <c r="O190" s="6" t="s">
        <v>614</v>
      </c>
      <c r="P190" s="7">
        <v>322.53999999999996</v>
      </c>
      <c r="R190" t="str">
        <f t="shared" si="2"/>
        <v>Tajikistan</v>
      </c>
      <c r="S190" s="11">
        <f t="shared" si="2"/>
        <v>322.53999999999996</v>
      </c>
    </row>
    <row r="191" spans="15:19" x14ac:dyDescent="0.25">
      <c r="O191" s="6" t="s">
        <v>2461</v>
      </c>
      <c r="P191" s="7">
        <v>781.29</v>
      </c>
      <c r="R191" t="str">
        <f t="shared" si="2"/>
        <v>Tanzania</v>
      </c>
      <c r="S191" s="11">
        <f t="shared" si="2"/>
        <v>781.29</v>
      </c>
    </row>
    <row r="192" spans="15:19" x14ac:dyDescent="0.25">
      <c r="O192" s="6" t="s">
        <v>1562</v>
      </c>
      <c r="P192" s="7">
        <v>269.64</v>
      </c>
      <c r="R192" t="str">
        <f t="shared" si="2"/>
        <v>Thailand</v>
      </c>
      <c r="S192" s="11">
        <f t="shared" si="2"/>
        <v>269.64</v>
      </c>
    </row>
    <row r="193" spans="15:19" x14ac:dyDescent="0.25">
      <c r="O193" s="6" t="s">
        <v>49</v>
      </c>
      <c r="P193" s="7">
        <v>719.55000000000007</v>
      </c>
      <c r="R193" t="str">
        <f t="shared" si="2"/>
        <v>Timor-Leste</v>
      </c>
      <c r="S193" s="11">
        <f t="shared" si="2"/>
        <v>719.55000000000007</v>
      </c>
    </row>
    <row r="194" spans="15:19" x14ac:dyDescent="0.25">
      <c r="O194" s="6" t="s">
        <v>1089</v>
      </c>
      <c r="P194" s="7">
        <v>1638.9</v>
      </c>
      <c r="R194" t="str">
        <f t="shared" si="2"/>
        <v>Togo</v>
      </c>
      <c r="S194" s="11">
        <f t="shared" si="2"/>
        <v>1638.9</v>
      </c>
    </row>
    <row r="195" spans="15:19" x14ac:dyDescent="0.25">
      <c r="O195" s="6" t="s">
        <v>234</v>
      </c>
      <c r="P195" s="7">
        <v>568.9</v>
      </c>
      <c r="R195" t="str">
        <f t="shared" si="2"/>
        <v>Tokelau</v>
      </c>
      <c r="S195" s="11">
        <f t="shared" si="2"/>
        <v>568.9</v>
      </c>
    </row>
    <row r="196" spans="15:19" x14ac:dyDescent="0.25">
      <c r="O196" s="6" t="s">
        <v>1708</v>
      </c>
      <c r="P196" s="7">
        <v>671.28</v>
      </c>
      <c r="R196" t="str">
        <f t="shared" si="2"/>
        <v>Tonga</v>
      </c>
      <c r="S196" s="11">
        <f t="shared" si="2"/>
        <v>671.28</v>
      </c>
    </row>
    <row r="197" spans="15:19" x14ac:dyDescent="0.25">
      <c r="O197" s="6" t="s">
        <v>2011</v>
      </c>
      <c r="P197" s="7">
        <v>677.28</v>
      </c>
      <c r="R197" t="str">
        <f t="shared" ref="R197:S216" si="3">O197</f>
        <v>Trinidad and Tobago</v>
      </c>
      <c r="S197" s="11">
        <f t="shared" si="3"/>
        <v>677.28</v>
      </c>
    </row>
    <row r="198" spans="15:19" x14ac:dyDescent="0.25">
      <c r="O198" s="6" t="s">
        <v>331</v>
      </c>
      <c r="P198" s="7">
        <v>412.80999999999989</v>
      </c>
      <c r="R198" t="str">
        <f t="shared" si="3"/>
        <v>Tunisia</v>
      </c>
      <c r="S198" s="11">
        <f t="shared" si="3"/>
        <v>412.80999999999989</v>
      </c>
    </row>
    <row r="199" spans="15:19" x14ac:dyDescent="0.25">
      <c r="O199" s="6" t="s">
        <v>1879</v>
      </c>
      <c r="P199" s="7">
        <v>499.63</v>
      </c>
      <c r="R199" t="str">
        <f t="shared" si="3"/>
        <v>Turkey</v>
      </c>
      <c r="S199" s="11">
        <f t="shared" si="3"/>
        <v>499.63</v>
      </c>
    </row>
    <row r="200" spans="15:19" x14ac:dyDescent="0.25">
      <c r="O200" s="6" t="s">
        <v>441</v>
      </c>
      <c r="P200" s="7">
        <v>559.94000000000005</v>
      </c>
      <c r="R200" t="str">
        <f t="shared" si="3"/>
        <v>Turkmenistan</v>
      </c>
      <c r="S200" s="11">
        <f t="shared" si="3"/>
        <v>559.94000000000005</v>
      </c>
    </row>
    <row r="201" spans="15:19" x14ac:dyDescent="0.25">
      <c r="O201" s="6" t="s">
        <v>1692</v>
      </c>
      <c r="P201" s="7">
        <v>1006.9900000000001</v>
      </c>
      <c r="R201" t="str">
        <f t="shared" si="3"/>
        <v>Turks and Caicos Islands</v>
      </c>
      <c r="S201" s="11">
        <f t="shared" si="3"/>
        <v>1006.9900000000001</v>
      </c>
    </row>
    <row r="202" spans="15:19" x14ac:dyDescent="0.25">
      <c r="O202" s="6" t="s">
        <v>646</v>
      </c>
      <c r="P202" s="7">
        <v>531.20999999999992</v>
      </c>
      <c r="R202" t="str">
        <f t="shared" si="3"/>
        <v>Tuvalu</v>
      </c>
      <c r="S202" s="11">
        <f t="shared" si="3"/>
        <v>531.20999999999992</v>
      </c>
    </row>
    <row r="203" spans="15:19" x14ac:dyDescent="0.25">
      <c r="O203" s="6" t="s">
        <v>43</v>
      </c>
      <c r="P203" s="7">
        <v>1203.48</v>
      </c>
      <c r="R203" t="str">
        <f t="shared" si="3"/>
        <v>Uganda</v>
      </c>
      <c r="S203" s="11">
        <f t="shared" si="3"/>
        <v>1203.48</v>
      </c>
    </row>
    <row r="204" spans="15:19" x14ac:dyDescent="0.25">
      <c r="O204" s="6" t="s">
        <v>1304</v>
      </c>
      <c r="P204" s="7">
        <v>1144.4699999999998</v>
      </c>
      <c r="R204" t="str">
        <f t="shared" si="3"/>
        <v>Ukraine</v>
      </c>
      <c r="S204" s="11">
        <f t="shared" si="3"/>
        <v>1144.4699999999998</v>
      </c>
    </row>
    <row r="205" spans="15:19" x14ac:dyDescent="0.25">
      <c r="O205" s="6" t="s">
        <v>308</v>
      </c>
      <c r="P205" s="7">
        <v>1263.04</v>
      </c>
      <c r="R205" t="str">
        <f t="shared" si="3"/>
        <v>United Arab Emirates</v>
      </c>
      <c r="S205" s="11">
        <f t="shared" si="3"/>
        <v>1263.04</v>
      </c>
    </row>
    <row r="206" spans="15:19" x14ac:dyDescent="0.25">
      <c r="O206" s="6" t="s">
        <v>2368</v>
      </c>
      <c r="P206" s="7">
        <v>111.18</v>
      </c>
      <c r="R206" t="str">
        <f t="shared" si="3"/>
        <v>United Kingdom</v>
      </c>
      <c r="S206" s="11">
        <f t="shared" si="3"/>
        <v>111.18</v>
      </c>
    </row>
    <row r="207" spans="15:19" x14ac:dyDescent="0.25">
      <c r="O207" s="6" t="s">
        <v>2543</v>
      </c>
      <c r="P207" s="7">
        <v>744.25</v>
      </c>
      <c r="R207" t="str">
        <f t="shared" si="3"/>
        <v>United States of America</v>
      </c>
      <c r="S207" s="11">
        <f t="shared" si="3"/>
        <v>744.25</v>
      </c>
    </row>
    <row r="208" spans="15:19" x14ac:dyDescent="0.25">
      <c r="O208" s="6" t="s">
        <v>1003</v>
      </c>
      <c r="P208" s="7">
        <v>176.12</v>
      </c>
      <c r="R208" t="str">
        <f t="shared" si="3"/>
        <v>Uruguay</v>
      </c>
      <c r="S208" s="11">
        <f t="shared" si="3"/>
        <v>176.12</v>
      </c>
    </row>
    <row r="209" spans="15:19" x14ac:dyDescent="0.25">
      <c r="O209" s="6" t="s">
        <v>587</v>
      </c>
      <c r="P209" s="7">
        <v>2896.8599999999997</v>
      </c>
      <c r="R209" t="str">
        <f t="shared" si="3"/>
        <v>Uzbekistan</v>
      </c>
      <c r="S209" s="11">
        <f t="shared" si="3"/>
        <v>2896.8599999999997</v>
      </c>
    </row>
    <row r="210" spans="15:19" x14ac:dyDescent="0.25">
      <c r="O210" s="6" t="s">
        <v>1332</v>
      </c>
      <c r="P210" s="7">
        <v>491.05</v>
      </c>
      <c r="R210" t="str">
        <f t="shared" si="3"/>
        <v>Vanuatu</v>
      </c>
      <c r="S210" s="11">
        <f t="shared" si="3"/>
        <v>491.05</v>
      </c>
    </row>
    <row r="211" spans="15:19" x14ac:dyDescent="0.25">
      <c r="O211" s="6" t="s">
        <v>965</v>
      </c>
      <c r="P211" s="7">
        <v>1611.4099999999999</v>
      </c>
      <c r="R211" t="str">
        <f t="shared" si="3"/>
        <v>Venezuela</v>
      </c>
      <c r="S211" s="11">
        <f t="shared" si="3"/>
        <v>1611.4099999999999</v>
      </c>
    </row>
    <row r="212" spans="15:19" x14ac:dyDescent="0.25">
      <c r="O212" s="6" t="s">
        <v>1900</v>
      </c>
      <c r="P212" s="7">
        <v>1315.51</v>
      </c>
      <c r="R212" t="str">
        <f t="shared" si="3"/>
        <v>Vietnam</v>
      </c>
      <c r="S212" s="11">
        <f t="shared" si="3"/>
        <v>1315.51</v>
      </c>
    </row>
    <row r="213" spans="15:19" x14ac:dyDescent="0.25">
      <c r="O213" s="6" t="s">
        <v>635</v>
      </c>
      <c r="P213" s="7">
        <v>751.17000000000007</v>
      </c>
      <c r="R213" t="str">
        <f t="shared" si="3"/>
        <v>Wallis and Futuna</v>
      </c>
      <c r="S213" s="11">
        <f t="shared" si="3"/>
        <v>751.17000000000007</v>
      </c>
    </row>
    <row r="214" spans="15:19" x14ac:dyDescent="0.25">
      <c r="O214" s="6" t="s">
        <v>1568</v>
      </c>
      <c r="P214" s="7">
        <v>2071.25</v>
      </c>
      <c r="R214" t="str">
        <f t="shared" si="3"/>
        <v>Yemen</v>
      </c>
      <c r="S214" s="11">
        <f t="shared" si="3"/>
        <v>2071.25</v>
      </c>
    </row>
    <row r="215" spans="15:19" x14ac:dyDescent="0.25">
      <c r="O215" s="6" t="s">
        <v>1147</v>
      </c>
      <c r="P215" s="7">
        <v>798.99</v>
      </c>
      <c r="R215" t="str">
        <f t="shared" si="3"/>
        <v>Zambia</v>
      </c>
      <c r="S215" s="11">
        <f t="shared" si="3"/>
        <v>798.99</v>
      </c>
    </row>
    <row r="216" spans="15:19" x14ac:dyDescent="0.25">
      <c r="O216" s="6" t="s">
        <v>343</v>
      </c>
      <c r="P216" s="7">
        <v>1563.77</v>
      </c>
      <c r="R216" t="str">
        <f t="shared" si="3"/>
        <v>Zimbabwe</v>
      </c>
      <c r="S216" s="11">
        <f t="shared" si="3"/>
        <v>1563.77</v>
      </c>
    </row>
    <row r="217" spans="15:19" x14ac:dyDescent="0.25">
      <c r="O217" s="6" t="s">
        <v>2742</v>
      </c>
      <c r="P217" s="7">
        <v>228766.51999999996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9820E-5514-4311-9AD9-C0552771CD83}">
  <dimension ref="A1:P2001"/>
  <sheetViews>
    <sheetView workbookViewId="0">
      <selection activeCell="C6" sqref="C6"/>
    </sheetView>
  </sheetViews>
  <sheetFormatPr defaultRowHeight="14.3" x14ac:dyDescent="0.25"/>
  <cols>
    <col min="1" max="1" width="12.625" style="1" bestFit="1" customWidth="1"/>
    <col min="2" max="2" width="14.875" style="2" bestFit="1" customWidth="1"/>
    <col min="3" max="3" width="15.75" style="1" bestFit="1" customWidth="1"/>
    <col min="4" max="4" width="14.5" style="1" bestFit="1" customWidth="1"/>
    <col min="5" max="5" width="13" style="1" bestFit="1" customWidth="1"/>
    <col min="6" max="6" width="15.75" style="4" bestFit="1" customWidth="1"/>
    <col min="7" max="7" width="20.625" style="1" bestFit="1" customWidth="1"/>
    <col min="8" max="8" width="43.625" style="1" bestFit="1" customWidth="1"/>
    <col min="9" max="9" width="19.25" style="1" bestFit="1" customWidth="1"/>
    <col min="10" max="10" width="16" style="1" bestFit="1" customWidth="1"/>
    <col min="11" max="11" width="14.5" style="1" bestFit="1" customWidth="1"/>
    <col min="12" max="12" width="12.875" style="1" bestFit="1" customWidth="1"/>
    <col min="13" max="13" width="8.625" style="1" bestFit="1" customWidth="1"/>
    <col min="14" max="14" width="15" style="4" bestFit="1" customWidth="1"/>
    <col min="15" max="15" width="18.875" style="4" bestFit="1" customWidth="1"/>
    <col min="16" max="16" width="11.5" style="4" bestFit="1" customWidth="1"/>
    <col min="17" max="16384" width="9" style="1"/>
  </cols>
  <sheetData>
    <row r="1" spans="1:16" x14ac:dyDescent="0.25">
      <c r="A1" s="1" t="s">
        <v>0</v>
      </c>
      <c r="B1" s="2" t="s">
        <v>1</v>
      </c>
      <c r="C1" s="1" t="s">
        <v>2</v>
      </c>
      <c r="D1" s="1" t="s">
        <v>3</v>
      </c>
      <c r="E1" s="1" t="s">
        <v>4</v>
      </c>
      <c r="F1" s="4" t="s">
        <v>5</v>
      </c>
      <c r="G1" s="1" t="s">
        <v>6</v>
      </c>
      <c r="H1" s="1" t="s">
        <v>11</v>
      </c>
      <c r="I1" s="1" t="s">
        <v>10</v>
      </c>
      <c r="J1" s="1" t="s">
        <v>13</v>
      </c>
      <c r="K1" s="1" t="s">
        <v>2722</v>
      </c>
      <c r="L1" s="1" t="s">
        <v>2723</v>
      </c>
      <c r="M1" s="1" t="s">
        <v>2724</v>
      </c>
      <c r="N1" s="4" t="s">
        <v>2725</v>
      </c>
      <c r="O1" s="4" t="s">
        <v>2726</v>
      </c>
      <c r="P1" s="4" t="s">
        <v>2727</v>
      </c>
    </row>
    <row r="2" spans="1:16" x14ac:dyDescent="0.25">
      <c r="A2" s="1">
        <v>7818</v>
      </c>
      <c r="B2" s="2">
        <v>45322</v>
      </c>
      <c r="C2" s="1">
        <v>4242</v>
      </c>
      <c r="D2" s="1">
        <v>169</v>
      </c>
      <c r="E2" s="1">
        <v>3</v>
      </c>
      <c r="F2" s="4">
        <v>79.23</v>
      </c>
      <c r="G2" s="1" t="str">
        <f>INDEX('Customers'!$A:$I, MATCH($C2, 'Customers'!$A:$A,0), MATCH(G$1,'Customers'!$1:$1,0))</f>
        <v>Robin Manning</v>
      </c>
      <c r="H2" s="1" t="str">
        <f>INDEX('Customers'!$A:$I, MATCH($C2, 'Customers'!$A:$A,0), MATCH(H$1,'Customers'!$1:$1,0))</f>
        <v>Montenegro</v>
      </c>
      <c r="I2" s="1" t="str">
        <f>INDEX('Customers'!$A:$I, MATCH($C2, 'Customers'!$A:$A,0), MATCH(I$1,'Customers'!$1:$1,0))</f>
        <v>Karenton</v>
      </c>
      <c r="J2" s="1" t="b">
        <f>INDEX('Customers'!$A:$I, MATCH($C2, 'Customers'!$A:$A,0), MATCH(J$1,'Customers'!$1:$1,0))</f>
        <v>0</v>
      </c>
      <c r="K2" s="1" t="str">
        <f>INDEX(Products!$A:$I, MATCH($D2, Products!$A:$A,0), MATCH(K$1,Products!$1:$1,0))</f>
        <v>Beef</v>
      </c>
      <c r="L2" s="1" t="str">
        <f>INDEX(Products!$A:$I, MATCH($D2, Products!$A:$A,0), MATCH(L$1,Products!$1:$1,0))</f>
        <v>Chops</v>
      </c>
      <c r="M2" s="1" t="str">
        <f>INDEX(Products!$A:$I, MATCH($D2, Products!$A:$A,0), MATCH(M$1,Products!$1:$1,0))</f>
        <v>Small</v>
      </c>
      <c r="N2" s="4">
        <f>INDEX(Products!$A:$I, MATCH($D2, Products!$A:$A,0), MATCH(N$1,Products!$1:$1,0))</f>
        <v>26.41</v>
      </c>
      <c r="O2" s="4">
        <f>INDEX(Products!$A:$I, MATCH($D2, Products!$A:$A,0), MATCH(O$1,Products!$1:$1,0))</f>
        <v>2.2999999999999998</v>
      </c>
      <c r="P2" s="4">
        <f>INDEX(Products!$A:$I, MATCH($D2, Products!$A:$A,0), MATCH(P$1,Products!$1:$1,0))</f>
        <v>6.3</v>
      </c>
    </row>
    <row r="3" spans="1:16" x14ac:dyDescent="0.25">
      <c r="A3" s="1">
        <v>6710</v>
      </c>
      <c r="B3" s="2">
        <v>45280</v>
      </c>
      <c r="C3" s="1">
        <v>2275</v>
      </c>
      <c r="D3" s="1">
        <v>694</v>
      </c>
      <c r="E3" s="1">
        <v>3</v>
      </c>
      <c r="F3" s="4">
        <v>35.94</v>
      </c>
      <c r="G3" s="1" t="str">
        <f>INDEX('Customers'!$A:$I, MATCH($C3, 'Customers'!$A:$A,0), MATCH(G$1,'Customers'!$1:$1,0))</f>
        <v>Sarah Hardin</v>
      </c>
      <c r="H3" s="1" t="str">
        <f>INDEX('Customers'!$A:$I, MATCH($C3, 'Customers'!$A:$A,0), MATCH(H$1,'Customers'!$1:$1,0))</f>
        <v>Brazil</v>
      </c>
      <c r="I3" s="1" t="str">
        <f>INDEX('Customers'!$A:$I, MATCH($C3, 'Customers'!$A:$A,0), MATCH(I$1,'Customers'!$1:$1,0))</f>
        <v>Gabrielside</v>
      </c>
      <c r="J3" s="3" t="b">
        <f>INDEX('Customers'!$A:$I, MATCH($C3, 'Customers'!$A:$A,0), MATCH(J$1,'Customers'!$1:$1,0))</f>
        <v>0</v>
      </c>
      <c r="K3" s="3" t="str">
        <f>INDEX(Products!$A:$I, MATCH($D3, Products!$A:$A,0), MATCH(K$1,Products!$1:$1,0))</f>
        <v>Turkey</v>
      </c>
      <c r="L3" s="3" t="str">
        <f>INDEX(Products!$A:$I, MATCH($D3, Products!$A:$A,0), MATCH(L$1,Products!$1:$1,0))</f>
        <v>Fillet</v>
      </c>
      <c r="M3" s="3" t="str">
        <f>INDEX(Products!$A:$I, MATCH($D3, Products!$A:$A,0), MATCH(M$1,Products!$1:$1,0))</f>
        <v>Large</v>
      </c>
      <c r="N3" s="4">
        <f>INDEX(Products!$A:$I, MATCH($D3, Products!$A:$A,0), MATCH(N$1,Products!$1:$1,0))</f>
        <v>11.98</v>
      </c>
      <c r="O3" s="4">
        <f>INDEX(Products!$A:$I, MATCH($D3, Products!$A:$A,0), MATCH(O$1,Products!$1:$1,0))</f>
        <v>2.4900000000000002</v>
      </c>
      <c r="P3" s="4">
        <f>INDEX(Products!$A:$I, MATCH($D3, Products!$A:$A,0), MATCH(P$1,Products!$1:$1,0))</f>
        <v>9.2899999999999991</v>
      </c>
    </row>
    <row r="4" spans="1:16" x14ac:dyDescent="0.25">
      <c r="A4" s="1">
        <v>5035</v>
      </c>
      <c r="B4" s="2">
        <v>45253</v>
      </c>
      <c r="C4" s="1">
        <v>4417</v>
      </c>
      <c r="D4" s="1">
        <v>106</v>
      </c>
      <c r="E4" s="1">
        <v>3</v>
      </c>
      <c r="F4" s="4">
        <v>56.58</v>
      </c>
      <c r="G4" s="1" t="str">
        <f>INDEX('Customers'!$A:$I, MATCH($C4, 'Customers'!$A:$A,0), MATCH(G$1,'Customers'!$1:$1,0))</f>
        <v>Tracey Smith</v>
      </c>
      <c r="H4" s="1" t="str">
        <f>INDEX('Customers'!$A:$I, MATCH($C4, 'Customers'!$A:$A,0), MATCH(H$1,'Customers'!$1:$1,0))</f>
        <v>Kazakhstan</v>
      </c>
      <c r="I4" s="1" t="str">
        <f>INDEX('Customers'!$A:$I, MATCH($C4, 'Customers'!$A:$A,0), MATCH(I$1,'Customers'!$1:$1,0))</f>
        <v>Floreshaven</v>
      </c>
      <c r="J4" s="3" t="b">
        <f>INDEX('Customers'!$A:$I, MATCH($C4, 'Customers'!$A:$A,0), MATCH(J$1,'Customers'!$1:$1,0))</f>
        <v>0</v>
      </c>
      <c r="K4" s="3" t="str">
        <f>INDEX(Products!$A:$I, MATCH($D4, Products!$A:$A,0), MATCH(K$1,Products!$1:$1,0))</f>
        <v>Chicken</v>
      </c>
      <c r="L4" s="3" t="str">
        <f>INDEX(Products!$A:$I, MATCH($D4, Products!$A:$A,0), MATCH(L$1,Products!$1:$1,0))</f>
        <v>Thigh</v>
      </c>
      <c r="M4" s="3" t="str">
        <f>INDEX(Products!$A:$I, MATCH($D4, Products!$A:$A,0), MATCH(M$1,Products!$1:$1,0))</f>
        <v>Large</v>
      </c>
      <c r="N4" s="4">
        <f>INDEX(Products!$A:$I, MATCH($D4, Products!$A:$A,0), MATCH(N$1,Products!$1:$1,0))</f>
        <v>18.86</v>
      </c>
      <c r="O4" s="4">
        <f>INDEX(Products!$A:$I, MATCH($D4, Products!$A:$A,0), MATCH(O$1,Products!$1:$1,0))</f>
        <v>1.07</v>
      </c>
      <c r="P4" s="4">
        <f>INDEX(Products!$A:$I, MATCH($D4, Products!$A:$A,0), MATCH(P$1,Products!$1:$1,0))</f>
        <v>6.77</v>
      </c>
    </row>
    <row r="5" spans="1:16" x14ac:dyDescent="0.25">
      <c r="A5" s="1">
        <v>7734</v>
      </c>
      <c r="B5" s="2">
        <v>45229</v>
      </c>
      <c r="C5" s="1">
        <v>2319</v>
      </c>
      <c r="D5" s="1">
        <v>625</v>
      </c>
      <c r="E5" s="1">
        <v>3</v>
      </c>
      <c r="F5" s="4">
        <v>53.94</v>
      </c>
      <c r="G5" s="1" t="str">
        <f>INDEX('Customers'!$A:$I, MATCH($C5, 'Customers'!$A:$A,0), MATCH(G$1,'Customers'!$1:$1,0))</f>
        <v>Alexandria Phillips</v>
      </c>
      <c r="H5" s="1" t="str">
        <f>INDEX('Customers'!$A:$I, MATCH($C5, 'Customers'!$A:$A,0), MATCH(H$1,'Customers'!$1:$1,0))</f>
        <v>Brazil</v>
      </c>
      <c r="I5" s="1" t="str">
        <f>INDEX('Customers'!$A:$I, MATCH($C5, 'Customers'!$A:$A,0), MATCH(I$1,'Customers'!$1:$1,0))</f>
        <v>West Gloriahaven</v>
      </c>
      <c r="J5" s="3" t="b">
        <f>INDEX('Customers'!$A:$I, MATCH($C5, 'Customers'!$A:$A,0), MATCH(J$1,'Customers'!$1:$1,0))</f>
        <v>1</v>
      </c>
      <c r="K5" s="3" t="str">
        <f>INDEX(Products!$A:$I, MATCH($D5, Products!$A:$A,0), MATCH(K$1,Products!$1:$1,0))</f>
        <v>Beef</v>
      </c>
      <c r="L5" s="3" t="str">
        <f>INDEX(Products!$A:$I, MATCH($D5, Products!$A:$A,0), MATCH(L$1,Products!$1:$1,0))</f>
        <v>Chops</v>
      </c>
      <c r="M5" s="3" t="str">
        <f>INDEX(Products!$A:$I, MATCH($D5, Products!$A:$A,0), MATCH(M$1,Products!$1:$1,0))</f>
        <v>Large</v>
      </c>
      <c r="N5" s="4">
        <f>INDEX(Products!$A:$I, MATCH($D5, Products!$A:$A,0), MATCH(N$1,Products!$1:$1,0))</f>
        <v>17.98</v>
      </c>
      <c r="O5" s="4">
        <f>INDEX(Products!$A:$I, MATCH($D5, Products!$A:$A,0), MATCH(O$1,Products!$1:$1,0))</f>
        <v>3.79</v>
      </c>
      <c r="P5" s="4">
        <f>INDEX(Products!$A:$I, MATCH($D5, Products!$A:$A,0), MATCH(P$1,Products!$1:$1,0))</f>
        <v>8.48</v>
      </c>
    </row>
    <row r="6" spans="1:16" x14ac:dyDescent="0.25">
      <c r="A6" s="1">
        <v>5743</v>
      </c>
      <c r="B6" s="2">
        <v>45291</v>
      </c>
      <c r="C6" s="1">
        <v>4433</v>
      </c>
      <c r="D6" s="1">
        <v>677</v>
      </c>
      <c r="E6" s="1">
        <v>3</v>
      </c>
      <c r="F6" s="4">
        <v>17.16</v>
      </c>
      <c r="G6" s="1" t="str">
        <f>INDEX('Customers'!$A:$I, MATCH($C6, 'Customers'!$A:$A,0), MATCH(G$1,'Customers'!$1:$1,0))</f>
        <v>Christina Peterson</v>
      </c>
      <c r="H6" s="1" t="str">
        <f>INDEX('Customers'!$A:$I, MATCH($C6, 'Customers'!$A:$A,0), MATCH(H$1,'Customers'!$1:$1,0))</f>
        <v>Uzbekistan</v>
      </c>
      <c r="I6" s="1" t="str">
        <f>INDEX('Customers'!$A:$I, MATCH($C6, 'Customers'!$A:$A,0), MATCH(I$1,'Customers'!$1:$1,0))</f>
        <v>New Jessica</v>
      </c>
      <c r="J6" s="3" t="b">
        <f>INDEX('Customers'!$A:$I, MATCH($C6, 'Customers'!$A:$A,0), MATCH(J$1,'Customers'!$1:$1,0))</f>
        <v>0</v>
      </c>
      <c r="K6" s="3" t="str">
        <f>INDEX(Products!$A:$I, MATCH($D6, Products!$A:$A,0), MATCH(K$1,Products!$1:$1,0))</f>
        <v>Lamb</v>
      </c>
      <c r="L6" s="3" t="str">
        <f>INDEX(Products!$A:$I, MATCH($D6, Products!$A:$A,0), MATCH(L$1,Products!$1:$1,0))</f>
        <v>Fillet</v>
      </c>
      <c r="M6" s="3" t="str">
        <f>INDEX(Products!$A:$I, MATCH($D6, Products!$A:$A,0), MATCH(M$1,Products!$1:$1,0))</f>
        <v>Small</v>
      </c>
      <c r="N6" s="4">
        <f>INDEX(Products!$A:$I, MATCH($D6, Products!$A:$A,0), MATCH(N$1,Products!$1:$1,0))</f>
        <v>5.72</v>
      </c>
      <c r="O6" s="4">
        <f>INDEX(Products!$A:$I, MATCH($D6, Products!$A:$A,0), MATCH(O$1,Products!$1:$1,0))</f>
        <v>1.28</v>
      </c>
      <c r="P6" s="4">
        <f>INDEX(Products!$A:$I, MATCH($D6, Products!$A:$A,0), MATCH(P$1,Products!$1:$1,0))</f>
        <v>3.05</v>
      </c>
    </row>
    <row r="7" spans="1:16" x14ac:dyDescent="0.25">
      <c r="A7" s="1">
        <v>6699</v>
      </c>
      <c r="B7" s="2">
        <v>45405</v>
      </c>
      <c r="C7" s="1">
        <v>5161</v>
      </c>
      <c r="D7" s="1">
        <v>295</v>
      </c>
      <c r="E7" s="1">
        <v>3</v>
      </c>
      <c r="F7" s="4">
        <v>82.26</v>
      </c>
      <c r="G7" s="1" t="str">
        <f>INDEX('Customers'!$A:$I, MATCH($C7, 'Customers'!$A:$A,0), MATCH(G$1,'Customers'!$1:$1,0))</f>
        <v>Melvin Lopez</v>
      </c>
      <c r="H7" s="1" t="str">
        <f>INDEX('Customers'!$A:$I, MATCH($C7, 'Customers'!$A:$A,0), MATCH(H$1,'Customers'!$1:$1,0))</f>
        <v>Bolivia</v>
      </c>
      <c r="I7" s="1" t="str">
        <f>INDEX('Customers'!$A:$I, MATCH($C7, 'Customers'!$A:$A,0), MATCH(I$1,'Customers'!$1:$1,0))</f>
        <v>West Amanda</v>
      </c>
      <c r="J7" s="3" t="b">
        <f>INDEX('Customers'!$A:$I, MATCH($C7, 'Customers'!$A:$A,0), MATCH(J$1,'Customers'!$1:$1,0))</f>
        <v>0</v>
      </c>
      <c r="K7" s="3" t="str">
        <f>INDEX(Products!$A:$I, MATCH($D7, Products!$A:$A,0), MATCH(K$1,Products!$1:$1,0))</f>
        <v>Lamb</v>
      </c>
      <c r="L7" s="3" t="str">
        <f>INDEX(Products!$A:$I, MATCH($D7, Products!$A:$A,0), MATCH(L$1,Products!$1:$1,0))</f>
        <v>Breast</v>
      </c>
      <c r="M7" s="3" t="str">
        <f>INDEX(Products!$A:$I, MATCH($D7, Products!$A:$A,0), MATCH(M$1,Products!$1:$1,0))</f>
        <v>Medium</v>
      </c>
      <c r="N7" s="4">
        <f>INDEX(Products!$A:$I, MATCH($D7, Products!$A:$A,0), MATCH(N$1,Products!$1:$1,0))</f>
        <v>27.42</v>
      </c>
      <c r="O7" s="4">
        <f>INDEX(Products!$A:$I, MATCH($D7, Products!$A:$A,0), MATCH(O$1,Products!$1:$1,0))</f>
        <v>1.54</v>
      </c>
      <c r="P7" s="4">
        <f>INDEX(Products!$A:$I, MATCH($D7, Products!$A:$A,0), MATCH(P$1,Products!$1:$1,0))</f>
        <v>4.1399999999999997</v>
      </c>
    </row>
    <row r="8" spans="1:16" x14ac:dyDescent="0.25">
      <c r="A8" s="1">
        <v>8253</v>
      </c>
      <c r="B8" s="2">
        <v>45294</v>
      </c>
      <c r="C8" s="1">
        <v>5476</v>
      </c>
      <c r="D8" s="1">
        <v>169</v>
      </c>
      <c r="E8" s="1">
        <v>3</v>
      </c>
      <c r="F8" s="4">
        <v>79.23</v>
      </c>
      <c r="G8" s="1" t="str">
        <f>INDEX('Customers'!$A:$I, MATCH($C8, 'Customers'!$A:$A,0), MATCH(G$1,'Customers'!$1:$1,0))</f>
        <v>Kevin Boyle</v>
      </c>
      <c r="H8" s="1" t="str">
        <f>INDEX('Customers'!$A:$I, MATCH($C8, 'Customers'!$A:$A,0), MATCH(H$1,'Customers'!$1:$1,0))</f>
        <v>Guernsey</v>
      </c>
      <c r="I8" s="1" t="str">
        <f>INDEX('Customers'!$A:$I, MATCH($C8, 'Customers'!$A:$A,0), MATCH(I$1,'Customers'!$1:$1,0))</f>
        <v>East Cassandrashire</v>
      </c>
      <c r="J8" s="3" t="b">
        <f>INDEX('Customers'!$A:$I, MATCH($C8, 'Customers'!$A:$A,0), MATCH(J$1,'Customers'!$1:$1,0))</f>
        <v>0</v>
      </c>
      <c r="K8" s="3" t="str">
        <f>INDEX(Products!$A:$I, MATCH($D8, Products!$A:$A,0), MATCH(K$1,Products!$1:$1,0))</f>
        <v>Beef</v>
      </c>
      <c r="L8" s="3" t="str">
        <f>INDEX(Products!$A:$I, MATCH($D8, Products!$A:$A,0), MATCH(L$1,Products!$1:$1,0))</f>
        <v>Chops</v>
      </c>
      <c r="M8" s="3" t="str">
        <f>INDEX(Products!$A:$I, MATCH($D8, Products!$A:$A,0), MATCH(M$1,Products!$1:$1,0))</f>
        <v>Small</v>
      </c>
      <c r="N8" s="4">
        <f>INDEX(Products!$A:$I, MATCH($D8, Products!$A:$A,0), MATCH(N$1,Products!$1:$1,0))</f>
        <v>26.41</v>
      </c>
      <c r="O8" s="4">
        <f>INDEX(Products!$A:$I, MATCH($D8, Products!$A:$A,0), MATCH(O$1,Products!$1:$1,0))</f>
        <v>2.2999999999999998</v>
      </c>
      <c r="P8" s="4">
        <f>INDEX(Products!$A:$I, MATCH($D8, Products!$A:$A,0), MATCH(P$1,Products!$1:$1,0))</f>
        <v>6.3</v>
      </c>
    </row>
    <row r="9" spans="1:16" x14ac:dyDescent="0.25">
      <c r="A9" s="1">
        <v>9418</v>
      </c>
      <c r="B9" s="2">
        <v>45305</v>
      </c>
      <c r="C9" s="1">
        <v>2709</v>
      </c>
      <c r="D9" s="1">
        <v>251</v>
      </c>
      <c r="E9" s="1">
        <v>3</v>
      </c>
      <c r="F9" s="4">
        <v>32.28</v>
      </c>
      <c r="G9" s="1" t="str">
        <f>INDEX('Customers'!$A:$I, MATCH($C9, 'Customers'!$A:$A,0), MATCH(G$1,'Customers'!$1:$1,0))</f>
        <v>Megan Lamb</v>
      </c>
      <c r="H9" s="1" t="str">
        <f>INDEX('Customers'!$A:$I, MATCH($C9, 'Customers'!$A:$A,0), MATCH(H$1,'Customers'!$1:$1,0))</f>
        <v>Lao People's Democratic Republic</v>
      </c>
      <c r="I9" s="1" t="str">
        <f>INDEX('Customers'!$A:$I, MATCH($C9, 'Customers'!$A:$A,0), MATCH(I$1,'Customers'!$1:$1,0))</f>
        <v>Brianmouth</v>
      </c>
      <c r="J9" s="3" t="b">
        <f>INDEX('Customers'!$A:$I, MATCH($C9, 'Customers'!$A:$A,0), MATCH(J$1,'Customers'!$1:$1,0))</f>
        <v>0</v>
      </c>
      <c r="K9" s="3" t="str">
        <f>INDEX(Products!$A:$I, MATCH($D9, Products!$A:$A,0), MATCH(K$1,Products!$1:$1,0))</f>
        <v>Fish</v>
      </c>
      <c r="L9" s="3" t="str">
        <f>INDEX(Products!$A:$I, MATCH($D9, Products!$A:$A,0), MATCH(L$1,Products!$1:$1,0))</f>
        <v>Chops</v>
      </c>
      <c r="M9" s="3" t="str">
        <f>INDEX(Products!$A:$I, MATCH($D9, Products!$A:$A,0), MATCH(M$1,Products!$1:$1,0))</f>
        <v>Medium</v>
      </c>
      <c r="N9" s="4">
        <f>INDEX(Products!$A:$I, MATCH($D9, Products!$A:$A,0), MATCH(N$1,Products!$1:$1,0))</f>
        <v>10.76</v>
      </c>
      <c r="O9" s="4">
        <f>INDEX(Products!$A:$I, MATCH($D9, Products!$A:$A,0), MATCH(O$1,Products!$1:$1,0))</f>
        <v>2.34</v>
      </c>
      <c r="P9" s="4">
        <f>INDEX(Products!$A:$I, MATCH($D9, Products!$A:$A,0), MATCH(P$1,Products!$1:$1,0))</f>
        <v>6.55</v>
      </c>
    </row>
    <row r="10" spans="1:16" x14ac:dyDescent="0.25">
      <c r="A10" s="1">
        <v>8725</v>
      </c>
      <c r="B10" s="2">
        <v>45330</v>
      </c>
      <c r="C10" s="1">
        <v>7965</v>
      </c>
      <c r="D10" s="1">
        <v>890</v>
      </c>
      <c r="E10" s="1">
        <v>3</v>
      </c>
      <c r="F10" s="4">
        <v>84.12</v>
      </c>
      <c r="G10" s="1" t="str">
        <f>INDEX('Customers'!$A:$I, MATCH($C10, 'Customers'!$A:$A,0), MATCH(G$1,'Customers'!$1:$1,0))</f>
        <v>Kayla Walker</v>
      </c>
      <c r="H10" s="1" t="str">
        <f>INDEX('Customers'!$A:$I, MATCH($C10, 'Customers'!$A:$A,0), MATCH(H$1,'Customers'!$1:$1,0))</f>
        <v>Jordan</v>
      </c>
      <c r="I10" s="1" t="str">
        <f>INDEX('Customers'!$A:$I, MATCH($C10, 'Customers'!$A:$A,0), MATCH(I$1,'Customers'!$1:$1,0))</f>
        <v>Lake Michellefort</v>
      </c>
      <c r="J10" s="3" t="b">
        <f>INDEX('Customers'!$A:$I, MATCH($C10, 'Customers'!$A:$A,0), MATCH(J$1,'Customers'!$1:$1,0))</f>
        <v>1</v>
      </c>
      <c r="K10" s="3" t="str">
        <f>INDEX(Products!$A:$I, MATCH($D10, Products!$A:$A,0), MATCH(K$1,Products!$1:$1,0))</f>
        <v>Beef</v>
      </c>
      <c r="L10" s="3" t="str">
        <f>INDEX(Products!$A:$I, MATCH($D10, Products!$A:$A,0), MATCH(L$1,Products!$1:$1,0))</f>
        <v>Fillet</v>
      </c>
      <c r="M10" s="3" t="str">
        <f>INDEX(Products!$A:$I, MATCH($D10, Products!$A:$A,0), MATCH(M$1,Products!$1:$1,0))</f>
        <v>Large</v>
      </c>
      <c r="N10" s="4">
        <f>INDEX(Products!$A:$I, MATCH($D10, Products!$A:$A,0), MATCH(N$1,Products!$1:$1,0))</f>
        <v>28.04</v>
      </c>
      <c r="O10" s="4">
        <f>INDEX(Products!$A:$I, MATCH($D10, Products!$A:$A,0), MATCH(O$1,Products!$1:$1,0))</f>
        <v>3.37</v>
      </c>
      <c r="P10" s="4">
        <f>INDEX(Products!$A:$I, MATCH($D10, Products!$A:$A,0), MATCH(P$1,Products!$1:$1,0))</f>
        <v>2.1</v>
      </c>
    </row>
    <row r="11" spans="1:16" x14ac:dyDescent="0.25">
      <c r="A11" s="1">
        <v>7104</v>
      </c>
      <c r="B11" s="2">
        <v>45275</v>
      </c>
      <c r="C11" s="1">
        <v>2050</v>
      </c>
      <c r="D11" s="1">
        <v>259</v>
      </c>
      <c r="E11" s="1">
        <v>3</v>
      </c>
      <c r="F11" s="4">
        <v>18.419999999999998</v>
      </c>
      <c r="G11" s="1" t="str">
        <f>INDEX('Customers'!$A:$I, MATCH($C11, 'Customers'!$A:$A,0), MATCH(G$1,'Customers'!$1:$1,0))</f>
        <v>Cheryl English</v>
      </c>
      <c r="H11" s="1" t="str">
        <f>INDEX('Customers'!$A:$I, MATCH($C11, 'Customers'!$A:$A,0), MATCH(H$1,'Customers'!$1:$1,0))</f>
        <v>Spain</v>
      </c>
      <c r="I11" s="1" t="str">
        <f>INDEX('Customers'!$A:$I, MATCH($C11, 'Customers'!$A:$A,0), MATCH(I$1,'Customers'!$1:$1,0))</f>
        <v>Port Danielleberg</v>
      </c>
      <c r="J11" s="3" t="b">
        <f>INDEX('Customers'!$A:$I, MATCH($C11, 'Customers'!$A:$A,0), MATCH(J$1,'Customers'!$1:$1,0))</f>
        <v>0</v>
      </c>
      <c r="K11" s="3" t="str">
        <f>INDEX(Products!$A:$I, MATCH($D11, Products!$A:$A,0), MATCH(K$1,Products!$1:$1,0))</f>
        <v>Beef</v>
      </c>
      <c r="L11" s="3" t="str">
        <f>INDEX(Products!$A:$I, MATCH($D11, Products!$A:$A,0), MATCH(L$1,Products!$1:$1,0))</f>
        <v>Sirloin</v>
      </c>
      <c r="M11" s="3" t="str">
        <f>INDEX(Products!$A:$I, MATCH($D11, Products!$A:$A,0), MATCH(M$1,Products!$1:$1,0))</f>
        <v>Medium</v>
      </c>
      <c r="N11" s="4">
        <f>INDEX(Products!$A:$I, MATCH($D11, Products!$A:$A,0), MATCH(N$1,Products!$1:$1,0))</f>
        <v>6.14</v>
      </c>
      <c r="O11" s="4">
        <f>INDEX(Products!$A:$I, MATCH($D11, Products!$A:$A,0), MATCH(O$1,Products!$1:$1,0))</f>
        <v>2.2999999999999998</v>
      </c>
      <c r="P11" s="4">
        <f>INDEX(Products!$A:$I, MATCH($D11, Products!$A:$A,0), MATCH(P$1,Products!$1:$1,0))</f>
        <v>7.78</v>
      </c>
    </row>
    <row r="12" spans="1:16" x14ac:dyDescent="0.25">
      <c r="A12" s="1">
        <v>6768</v>
      </c>
      <c r="B12" s="2">
        <v>45323</v>
      </c>
      <c r="C12" s="1">
        <v>5757</v>
      </c>
      <c r="D12" s="1">
        <v>625</v>
      </c>
      <c r="E12" s="1">
        <v>3</v>
      </c>
      <c r="F12" s="4">
        <v>53.94</v>
      </c>
      <c r="G12" s="1" t="str">
        <f>INDEX('Customers'!$A:$I, MATCH($C12, 'Customers'!$A:$A,0), MATCH(G$1,'Customers'!$1:$1,0))</f>
        <v>Robert Lee</v>
      </c>
      <c r="H12" s="1" t="str">
        <f>INDEX('Customers'!$A:$I, MATCH($C12, 'Customers'!$A:$A,0), MATCH(H$1,'Customers'!$1:$1,0))</f>
        <v>Ukraine</v>
      </c>
      <c r="I12" s="1" t="str">
        <f>INDEX('Customers'!$A:$I, MATCH($C12, 'Customers'!$A:$A,0), MATCH(I$1,'Customers'!$1:$1,0))</f>
        <v>Port Karenfort</v>
      </c>
      <c r="J12" s="3" t="b">
        <f>INDEX('Customers'!$A:$I, MATCH($C12, 'Customers'!$A:$A,0), MATCH(J$1,'Customers'!$1:$1,0))</f>
        <v>1</v>
      </c>
      <c r="K12" s="3" t="str">
        <f>INDEX(Products!$A:$I, MATCH($D12, Products!$A:$A,0), MATCH(K$1,Products!$1:$1,0))</f>
        <v>Beef</v>
      </c>
      <c r="L12" s="3" t="str">
        <f>INDEX(Products!$A:$I, MATCH($D12, Products!$A:$A,0), MATCH(L$1,Products!$1:$1,0))</f>
        <v>Chops</v>
      </c>
      <c r="M12" s="3" t="str">
        <f>INDEX(Products!$A:$I, MATCH($D12, Products!$A:$A,0), MATCH(M$1,Products!$1:$1,0))</f>
        <v>Large</v>
      </c>
      <c r="N12" s="4">
        <f>INDEX(Products!$A:$I, MATCH($D12, Products!$A:$A,0), MATCH(N$1,Products!$1:$1,0))</f>
        <v>17.98</v>
      </c>
      <c r="O12" s="4">
        <f>INDEX(Products!$A:$I, MATCH($D12, Products!$A:$A,0), MATCH(O$1,Products!$1:$1,0))</f>
        <v>3.79</v>
      </c>
      <c r="P12" s="4">
        <f>INDEX(Products!$A:$I, MATCH($D12, Products!$A:$A,0), MATCH(P$1,Products!$1:$1,0))</f>
        <v>8.48</v>
      </c>
    </row>
    <row r="13" spans="1:16" x14ac:dyDescent="0.25">
      <c r="A13" s="1">
        <v>5393</v>
      </c>
      <c r="B13" s="2">
        <v>45292</v>
      </c>
      <c r="C13" s="1">
        <v>8184</v>
      </c>
      <c r="D13" s="1">
        <v>169</v>
      </c>
      <c r="E13" s="1">
        <v>3</v>
      </c>
      <c r="F13" s="4">
        <v>79.23</v>
      </c>
      <c r="G13" s="1" t="str">
        <f>INDEX('Customers'!$A:$I, MATCH($C13, 'Customers'!$A:$A,0), MATCH(G$1,'Customers'!$1:$1,0))</f>
        <v>Stephanie Bryant</v>
      </c>
      <c r="H13" s="1" t="str">
        <f>INDEX('Customers'!$A:$I, MATCH($C13, 'Customers'!$A:$A,0), MATCH(H$1,'Customers'!$1:$1,0))</f>
        <v>Botswana</v>
      </c>
      <c r="I13" s="1" t="str">
        <f>INDEX('Customers'!$A:$I, MATCH($C13, 'Customers'!$A:$A,0), MATCH(I$1,'Customers'!$1:$1,0))</f>
        <v>Vanessashire</v>
      </c>
      <c r="J13" s="3" t="b">
        <f>INDEX('Customers'!$A:$I, MATCH($C13, 'Customers'!$A:$A,0), MATCH(J$1,'Customers'!$1:$1,0))</f>
        <v>1</v>
      </c>
      <c r="K13" s="3" t="str">
        <f>INDEX(Products!$A:$I, MATCH($D13, Products!$A:$A,0), MATCH(K$1,Products!$1:$1,0))</f>
        <v>Beef</v>
      </c>
      <c r="L13" s="3" t="str">
        <f>INDEX(Products!$A:$I, MATCH($D13, Products!$A:$A,0), MATCH(L$1,Products!$1:$1,0))</f>
        <v>Chops</v>
      </c>
      <c r="M13" s="3" t="str">
        <f>INDEX(Products!$A:$I, MATCH($D13, Products!$A:$A,0), MATCH(M$1,Products!$1:$1,0))</f>
        <v>Small</v>
      </c>
      <c r="N13" s="4">
        <f>INDEX(Products!$A:$I, MATCH($D13, Products!$A:$A,0), MATCH(N$1,Products!$1:$1,0))</f>
        <v>26.41</v>
      </c>
      <c r="O13" s="4">
        <f>INDEX(Products!$A:$I, MATCH($D13, Products!$A:$A,0), MATCH(O$1,Products!$1:$1,0))</f>
        <v>2.2999999999999998</v>
      </c>
      <c r="P13" s="4">
        <f>INDEX(Products!$A:$I, MATCH($D13, Products!$A:$A,0), MATCH(P$1,Products!$1:$1,0))</f>
        <v>6.3</v>
      </c>
    </row>
    <row r="14" spans="1:16" x14ac:dyDescent="0.25">
      <c r="A14" s="1">
        <v>5747</v>
      </c>
      <c r="B14" s="2">
        <v>45429</v>
      </c>
      <c r="C14" s="1">
        <v>8832</v>
      </c>
      <c r="D14" s="1">
        <v>670</v>
      </c>
      <c r="E14" s="1">
        <v>3</v>
      </c>
      <c r="F14" s="4">
        <v>79.02</v>
      </c>
      <c r="G14" s="1" t="str">
        <f>INDEX('Customers'!$A:$I, MATCH($C14, 'Customers'!$A:$A,0), MATCH(G$1,'Customers'!$1:$1,0))</f>
        <v>Daniel Hernandez</v>
      </c>
      <c r="H14" s="1" t="str">
        <f>INDEX('Customers'!$A:$I, MATCH($C14, 'Customers'!$A:$A,0), MATCH(H$1,'Customers'!$1:$1,0))</f>
        <v>Honduras</v>
      </c>
      <c r="I14" s="1" t="str">
        <f>INDEX('Customers'!$A:$I, MATCH($C14, 'Customers'!$A:$A,0), MATCH(I$1,'Customers'!$1:$1,0))</f>
        <v>Jefferymouth</v>
      </c>
      <c r="J14" s="3" t="b">
        <f>INDEX('Customers'!$A:$I, MATCH($C14, 'Customers'!$A:$A,0), MATCH(J$1,'Customers'!$1:$1,0))</f>
        <v>0</v>
      </c>
      <c r="K14" s="3" t="str">
        <f>INDEX(Products!$A:$I, MATCH($D14, Products!$A:$A,0), MATCH(K$1,Products!$1:$1,0))</f>
        <v>Fish</v>
      </c>
      <c r="L14" s="3" t="str">
        <f>INDEX(Products!$A:$I, MATCH($D14, Products!$A:$A,0), MATCH(L$1,Products!$1:$1,0))</f>
        <v>Breast</v>
      </c>
      <c r="M14" s="3" t="str">
        <f>INDEX(Products!$A:$I, MATCH($D14, Products!$A:$A,0), MATCH(M$1,Products!$1:$1,0))</f>
        <v>Large</v>
      </c>
      <c r="N14" s="4">
        <f>INDEX(Products!$A:$I, MATCH($D14, Products!$A:$A,0), MATCH(N$1,Products!$1:$1,0))</f>
        <v>26.34</v>
      </c>
      <c r="O14" s="4">
        <f>INDEX(Products!$A:$I, MATCH($D14, Products!$A:$A,0), MATCH(O$1,Products!$1:$1,0))</f>
        <v>3.85</v>
      </c>
      <c r="P14" s="4">
        <f>INDEX(Products!$A:$I, MATCH($D14, Products!$A:$A,0), MATCH(P$1,Products!$1:$1,0))</f>
        <v>9.32</v>
      </c>
    </row>
    <row r="15" spans="1:16" x14ac:dyDescent="0.25">
      <c r="A15" s="1">
        <v>6716</v>
      </c>
      <c r="B15" s="2">
        <v>45154</v>
      </c>
      <c r="C15" s="1">
        <v>9645</v>
      </c>
      <c r="D15" s="1">
        <v>890</v>
      </c>
      <c r="E15" s="1">
        <v>3</v>
      </c>
      <c r="F15" s="4">
        <v>84.12</v>
      </c>
      <c r="G15" s="1" t="str">
        <f>INDEX('Customers'!$A:$I, MATCH($C15, 'Customers'!$A:$A,0), MATCH(G$1,'Customers'!$1:$1,0))</f>
        <v>Devin Alexander</v>
      </c>
      <c r="H15" s="1" t="str">
        <f>INDEX('Customers'!$A:$I, MATCH($C15, 'Customers'!$A:$A,0), MATCH(H$1,'Customers'!$1:$1,0))</f>
        <v>New Zealand</v>
      </c>
      <c r="I15" s="1" t="str">
        <f>INDEX('Customers'!$A:$I, MATCH($C15, 'Customers'!$A:$A,0), MATCH(I$1,'Customers'!$1:$1,0))</f>
        <v>Harperview</v>
      </c>
      <c r="J15" s="3" t="b">
        <f>INDEX('Customers'!$A:$I, MATCH($C15, 'Customers'!$A:$A,0), MATCH(J$1,'Customers'!$1:$1,0))</f>
        <v>0</v>
      </c>
      <c r="K15" s="3" t="str">
        <f>INDEX(Products!$A:$I, MATCH($D15, Products!$A:$A,0), MATCH(K$1,Products!$1:$1,0))</f>
        <v>Beef</v>
      </c>
      <c r="L15" s="3" t="str">
        <f>INDEX(Products!$A:$I, MATCH($D15, Products!$A:$A,0), MATCH(L$1,Products!$1:$1,0))</f>
        <v>Fillet</v>
      </c>
      <c r="M15" s="3" t="str">
        <f>INDEX(Products!$A:$I, MATCH($D15, Products!$A:$A,0), MATCH(M$1,Products!$1:$1,0))</f>
        <v>Large</v>
      </c>
      <c r="N15" s="4">
        <f>INDEX(Products!$A:$I, MATCH($D15, Products!$A:$A,0), MATCH(N$1,Products!$1:$1,0))</f>
        <v>28.04</v>
      </c>
      <c r="O15" s="4">
        <f>INDEX(Products!$A:$I, MATCH($D15, Products!$A:$A,0), MATCH(O$1,Products!$1:$1,0))</f>
        <v>3.37</v>
      </c>
      <c r="P15" s="4">
        <f>INDEX(Products!$A:$I, MATCH($D15, Products!$A:$A,0), MATCH(P$1,Products!$1:$1,0))</f>
        <v>2.1</v>
      </c>
    </row>
    <row r="16" spans="1:16" x14ac:dyDescent="0.25">
      <c r="A16" s="1">
        <v>7914</v>
      </c>
      <c r="B16" s="2">
        <v>45243</v>
      </c>
      <c r="C16" s="1">
        <v>4242</v>
      </c>
      <c r="D16" s="1">
        <v>549</v>
      </c>
      <c r="E16" s="1">
        <v>3</v>
      </c>
      <c r="F16" s="4">
        <v>42.75</v>
      </c>
      <c r="G16" s="1" t="str">
        <f>INDEX('Customers'!$A:$I, MATCH($C16, 'Customers'!$A:$A,0), MATCH(G$1,'Customers'!$1:$1,0))</f>
        <v>Robin Manning</v>
      </c>
      <c r="H16" s="1" t="str">
        <f>INDEX('Customers'!$A:$I, MATCH($C16, 'Customers'!$A:$A,0), MATCH(H$1,'Customers'!$1:$1,0))</f>
        <v>Montenegro</v>
      </c>
      <c r="I16" s="1" t="str">
        <f>INDEX('Customers'!$A:$I, MATCH($C16, 'Customers'!$A:$A,0), MATCH(I$1,'Customers'!$1:$1,0))</f>
        <v>Karenton</v>
      </c>
      <c r="J16" s="3" t="b">
        <f>INDEX('Customers'!$A:$I, MATCH($C16, 'Customers'!$A:$A,0), MATCH(J$1,'Customers'!$1:$1,0))</f>
        <v>0</v>
      </c>
      <c r="K16" s="3" t="str">
        <f>INDEX(Products!$A:$I, MATCH($D16, Products!$A:$A,0), MATCH(K$1,Products!$1:$1,0))</f>
        <v>Beef</v>
      </c>
      <c r="L16" s="3" t="str">
        <f>INDEX(Products!$A:$I, MATCH($D16, Products!$A:$A,0), MATCH(L$1,Products!$1:$1,0))</f>
        <v>Breast</v>
      </c>
      <c r="M16" s="3" t="str">
        <f>INDEX(Products!$A:$I, MATCH($D16, Products!$A:$A,0), MATCH(M$1,Products!$1:$1,0))</f>
        <v>Small</v>
      </c>
      <c r="N16" s="4">
        <f>INDEX(Products!$A:$I, MATCH($D16, Products!$A:$A,0), MATCH(N$1,Products!$1:$1,0))</f>
        <v>14.25</v>
      </c>
      <c r="O16" s="4">
        <f>INDEX(Products!$A:$I, MATCH($D16, Products!$A:$A,0), MATCH(O$1,Products!$1:$1,0))</f>
        <v>3.12</v>
      </c>
      <c r="P16" s="4">
        <f>INDEX(Products!$A:$I, MATCH($D16, Products!$A:$A,0), MATCH(P$1,Products!$1:$1,0))</f>
        <v>9.08</v>
      </c>
    </row>
    <row r="17" spans="1:16" x14ac:dyDescent="0.25">
      <c r="A17" s="1">
        <v>8364</v>
      </c>
      <c r="B17" s="2">
        <v>45314</v>
      </c>
      <c r="C17" s="1">
        <v>9451</v>
      </c>
      <c r="D17" s="1">
        <v>670</v>
      </c>
      <c r="E17" s="1">
        <v>3</v>
      </c>
      <c r="F17" s="4">
        <v>79.02</v>
      </c>
      <c r="G17" s="1" t="str">
        <f>INDEX('Customers'!$A:$I, MATCH($C17, 'Customers'!$A:$A,0), MATCH(G$1,'Customers'!$1:$1,0))</f>
        <v>Justin Clay</v>
      </c>
      <c r="H17" s="1" t="str">
        <f>INDEX('Customers'!$A:$I, MATCH($C17, 'Customers'!$A:$A,0), MATCH(H$1,'Customers'!$1:$1,0))</f>
        <v>Armenia</v>
      </c>
      <c r="I17" s="1" t="str">
        <f>INDEX('Customers'!$A:$I, MATCH($C17, 'Customers'!$A:$A,0), MATCH(I$1,'Customers'!$1:$1,0))</f>
        <v>North Jonathan</v>
      </c>
      <c r="J17" s="3" t="b">
        <f>INDEX('Customers'!$A:$I, MATCH($C17, 'Customers'!$A:$A,0), MATCH(J$1,'Customers'!$1:$1,0))</f>
        <v>1</v>
      </c>
      <c r="K17" s="3" t="str">
        <f>INDEX(Products!$A:$I, MATCH($D17, Products!$A:$A,0), MATCH(K$1,Products!$1:$1,0))</f>
        <v>Fish</v>
      </c>
      <c r="L17" s="3" t="str">
        <f>INDEX(Products!$A:$I, MATCH($D17, Products!$A:$A,0), MATCH(L$1,Products!$1:$1,0))</f>
        <v>Breast</v>
      </c>
      <c r="M17" s="3" t="str">
        <f>INDEX(Products!$A:$I, MATCH($D17, Products!$A:$A,0), MATCH(M$1,Products!$1:$1,0))</f>
        <v>Large</v>
      </c>
      <c r="N17" s="4">
        <f>INDEX(Products!$A:$I, MATCH($D17, Products!$A:$A,0), MATCH(N$1,Products!$1:$1,0))</f>
        <v>26.34</v>
      </c>
      <c r="O17" s="4">
        <f>INDEX(Products!$A:$I, MATCH($D17, Products!$A:$A,0), MATCH(O$1,Products!$1:$1,0))</f>
        <v>3.85</v>
      </c>
      <c r="P17" s="4">
        <f>INDEX(Products!$A:$I, MATCH($D17, Products!$A:$A,0), MATCH(P$1,Products!$1:$1,0))</f>
        <v>9.32</v>
      </c>
    </row>
    <row r="18" spans="1:16" x14ac:dyDescent="0.25">
      <c r="A18" s="1">
        <v>7506</v>
      </c>
      <c r="B18" s="2">
        <v>45427</v>
      </c>
      <c r="C18" s="1">
        <v>5476</v>
      </c>
      <c r="D18" s="1">
        <v>694</v>
      </c>
      <c r="E18" s="1">
        <v>3</v>
      </c>
      <c r="F18" s="4">
        <v>35.94</v>
      </c>
      <c r="G18" s="1" t="str">
        <f>INDEX('Customers'!$A:$I, MATCH($C18, 'Customers'!$A:$A,0), MATCH(G$1,'Customers'!$1:$1,0))</f>
        <v>Kevin Boyle</v>
      </c>
      <c r="H18" s="1" t="str">
        <f>INDEX('Customers'!$A:$I, MATCH($C18, 'Customers'!$A:$A,0), MATCH(H$1,'Customers'!$1:$1,0))</f>
        <v>Guernsey</v>
      </c>
      <c r="I18" s="1" t="str">
        <f>INDEX('Customers'!$A:$I, MATCH($C18, 'Customers'!$A:$A,0), MATCH(I$1,'Customers'!$1:$1,0))</f>
        <v>East Cassandrashire</v>
      </c>
      <c r="J18" s="3" t="b">
        <f>INDEX('Customers'!$A:$I, MATCH($C18, 'Customers'!$A:$A,0), MATCH(J$1,'Customers'!$1:$1,0))</f>
        <v>0</v>
      </c>
      <c r="K18" s="3" t="str">
        <f>INDEX(Products!$A:$I, MATCH($D18, Products!$A:$A,0), MATCH(K$1,Products!$1:$1,0))</f>
        <v>Turkey</v>
      </c>
      <c r="L18" s="3" t="str">
        <f>INDEX(Products!$A:$I, MATCH($D18, Products!$A:$A,0), MATCH(L$1,Products!$1:$1,0))</f>
        <v>Fillet</v>
      </c>
      <c r="M18" s="3" t="str">
        <f>INDEX(Products!$A:$I, MATCH($D18, Products!$A:$A,0), MATCH(M$1,Products!$1:$1,0))</f>
        <v>Large</v>
      </c>
      <c r="N18" s="4">
        <f>INDEX(Products!$A:$I, MATCH($D18, Products!$A:$A,0), MATCH(N$1,Products!$1:$1,0))</f>
        <v>11.98</v>
      </c>
      <c r="O18" s="4">
        <f>INDEX(Products!$A:$I, MATCH($D18, Products!$A:$A,0), MATCH(O$1,Products!$1:$1,0))</f>
        <v>2.4900000000000002</v>
      </c>
      <c r="P18" s="4">
        <f>INDEX(Products!$A:$I, MATCH($D18, Products!$A:$A,0), MATCH(P$1,Products!$1:$1,0))</f>
        <v>9.2899999999999991</v>
      </c>
    </row>
    <row r="19" spans="1:16" x14ac:dyDescent="0.25">
      <c r="A19" s="1">
        <v>7852</v>
      </c>
      <c r="B19" s="2">
        <v>45383</v>
      </c>
      <c r="C19" s="1">
        <v>4489</v>
      </c>
      <c r="D19" s="1">
        <v>259</v>
      </c>
      <c r="E19" s="1">
        <v>3</v>
      </c>
      <c r="F19" s="4">
        <v>18.419999999999998</v>
      </c>
      <c r="G19" s="1" t="str">
        <f>INDEX('Customers'!$A:$I, MATCH($C19, 'Customers'!$A:$A,0), MATCH(G$1,'Customers'!$1:$1,0))</f>
        <v>Tonya Wagner</v>
      </c>
      <c r="H19" s="1" t="str">
        <f>INDEX('Customers'!$A:$I, MATCH($C19, 'Customers'!$A:$A,0), MATCH(H$1,'Customers'!$1:$1,0))</f>
        <v>Lebanon</v>
      </c>
      <c r="I19" s="1" t="str">
        <f>INDEX('Customers'!$A:$I, MATCH($C19, 'Customers'!$A:$A,0), MATCH(I$1,'Customers'!$1:$1,0))</f>
        <v>Lake James</v>
      </c>
      <c r="J19" s="3" t="b">
        <f>INDEX('Customers'!$A:$I, MATCH($C19, 'Customers'!$A:$A,0), MATCH(J$1,'Customers'!$1:$1,0))</f>
        <v>0</v>
      </c>
      <c r="K19" s="3" t="str">
        <f>INDEX(Products!$A:$I, MATCH($D19, Products!$A:$A,0), MATCH(K$1,Products!$1:$1,0))</f>
        <v>Beef</v>
      </c>
      <c r="L19" s="3" t="str">
        <f>INDEX(Products!$A:$I, MATCH($D19, Products!$A:$A,0), MATCH(L$1,Products!$1:$1,0))</f>
        <v>Sirloin</v>
      </c>
      <c r="M19" s="3" t="str">
        <f>INDEX(Products!$A:$I, MATCH($D19, Products!$A:$A,0), MATCH(M$1,Products!$1:$1,0))</f>
        <v>Medium</v>
      </c>
      <c r="N19" s="4">
        <f>INDEX(Products!$A:$I, MATCH($D19, Products!$A:$A,0), MATCH(N$1,Products!$1:$1,0))</f>
        <v>6.14</v>
      </c>
      <c r="O19" s="4">
        <f>INDEX(Products!$A:$I, MATCH($D19, Products!$A:$A,0), MATCH(O$1,Products!$1:$1,0))</f>
        <v>2.2999999999999998</v>
      </c>
      <c r="P19" s="4">
        <f>INDEX(Products!$A:$I, MATCH($D19, Products!$A:$A,0), MATCH(P$1,Products!$1:$1,0))</f>
        <v>7.78</v>
      </c>
    </row>
    <row r="20" spans="1:16" x14ac:dyDescent="0.25">
      <c r="A20" s="1">
        <v>9292</v>
      </c>
      <c r="B20" s="2">
        <v>45438</v>
      </c>
      <c r="C20" s="1">
        <v>9230</v>
      </c>
      <c r="D20" s="1">
        <v>494</v>
      </c>
      <c r="E20" s="1">
        <v>3</v>
      </c>
      <c r="F20" s="4">
        <v>71.28</v>
      </c>
      <c r="G20" s="1" t="str">
        <f>INDEX('Customers'!$A:$I, MATCH($C20, 'Customers'!$A:$A,0), MATCH(G$1,'Customers'!$1:$1,0))</f>
        <v>Russell Mills</v>
      </c>
      <c r="H20" s="1" t="str">
        <f>INDEX('Customers'!$A:$I, MATCH($C20, 'Customers'!$A:$A,0), MATCH(H$1,'Customers'!$1:$1,0))</f>
        <v>Ireland</v>
      </c>
      <c r="I20" s="1" t="str">
        <f>INDEX('Customers'!$A:$I, MATCH($C20, 'Customers'!$A:$A,0), MATCH(I$1,'Customers'!$1:$1,0))</f>
        <v>Ashleyland</v>
      </c>
      <c r="J20" s="3" t="b">
        <f>INDEX('Customers'!$A:$I, MATCH($C20, 'Customers'!$A:$A,0), MATCH(J$1,'Customers'!$1:$1,0))</f>
        <v>0</v>
      </c>
      <c r="K20" s="3" t="str">
        <f>INDEX(Products!$A:$I, MATCH($D20, Products!$A:$A,0), MATCH(K$1,Products!$1:$1,0))</f>
        <v>Fish</v>
      </c>
      <c r="L20" s="3" t="str">
        <f>INDEX(Products!$A:$I, MATCH($D20, Products!$A:$A,0), MATCH(L$1,Products!$1:$1,0))</f>
        <v>Chops</v>
      </c>
      <c r="M20" s="3" t="str">
        <f>INDEX(Products!$A:$I, MATCH($D20, Products!$A:$A,0), MATCH(M$1,Products!$1:$1,0))</f>
        <v>Large</v>
      </c>
      <c r="N20" s="4">
        <f>INDEX(Products!$A:$I, MATCH($D20, Products!$A:$A,0), MATCH(N$1,Products!$1:$1,0))</f>
        <v>23.76</v>
      </c>
      <c r="O20" s="4">
        <f>INDEX(Products!$A:$I, MATCH($D20, Products!$A:$A,0), MATCH(O$1,Products!$1:$1,0))</f>
        <v>1.22</v>
      </c>
      <c r="P20" s="4">
        <f>INDEX(Products!$A:$I, MATCH($D20, Products!$A:$A,0), MATCH(P$1,Products!$1:$1,0))</f>
        <v>6.82</v>
      </c>
    </row>
    <row r="21" spans="1:16" x14ac:dyDescent="0.25">
      <c r="A21" s="1">
        <v>8015</v>
      </c>
      <c r="B21" s="2">
        <v>45379</v>
      </c>
      <c r="C21" s="1">
        <v>1836</v>
      </c>
      <c r="D21" s="1">
        <v>574</v>
      </c>
      <c r="E21" s="1">
        <v>3</v>
      </c>
      <c r="F21" s="4">
        <v>48.33</v>
      </c>
      <c r="G21" s="1" t="str">
        <f>INDEX('Customers'!$A:$I, MATCH($C21, 'Customers'!$A:$A,0), MATCH(G$1,'Customers'!$1:$1,0))</f>
        <v>Donald Chavez</v>
      </c>
      <c r="H21" s="1" t="str">
        <f>INDEX('Customers'!$A:$I, MATCH($C21, 'Customers'!$A:$A,0), MATCH(H$1,'Customers'!$1:$1,0))</f>
        <v>Senegal</v>
      </c>
      <c r="I21" s="1" t="str">
        <f>INDEX('Customers'!$A:$I, MATCH($C21, 'Customers'!$A:$A,0), MATCH(I$1,'Customers'!$1:$1,0))</f>
        <v>Port Brandy</v>
      </c>
      <c r="J21" s="3" t="b">
        <f>INDEX('Customers'!$A:$I, MATCH($C21, 'Customers'!$A:$A,0), MATCH(J$1,'Customers'!$1:$1,0))</f>
        <v>0</v>
      </c>
      <c r="K21" s="3" t="str">
        <f>INDEX(Products!$A:$I, MATCH($D21, Products!$A:$A,0), MATCH(K$1,Products!$1:$1,0))</f>
        <v>Lamb</v>
      </c>
      <c r="L21" s="3" t="str">
        <f>INDEX(Products!$A:$I, MATCH($D21, Products!$A:$A,0), MATCH(L$1,Products!$1:$1,0))</f>
        <v>Sirloin</v>
      </c>
      <c r="M21" s="3" t="str">
        <f>INDEX(Products!$A:$I, MATCH($D21, Products!$A:$A,0), MATCH(M$1,Products!$1:$1,0))</f>
        <v>Medium</v>
      </c>
      <c r="N21" s="4">
        <f>INDEX(Products!$A:$I, MATCH($D21, Products!$A:$A,0), MATCH(N$1,Products!$1:$1,0))</f>
        <v>16.11</v>
      </c>
      <c r="O21" s="4">
        <f>INDEX(Products!$A:$I, MATCH($D21, Products!$A:$A,0), MATCH(O$1,Products!$1:$1,0))</f>
        <v>1.85</v>
      </c>
      <c r="P21" s="4">
        <f>INDEX(Products!$A:$I, MATCH($D21, Products!$A:$A,0), MATCH(P$1,Products!$1:$1,0))</f>
        <v>2.37</v>
      </c>
    </row>
    <row r="22" spans="1:16" x14ac:dyDescent="0.25">
      <c r="A22" s="1">
        <v>9342</v>
      </c>
      <c r="B22" s="2">
        <v>45276</v>
      </c>
      <c r="C22" s="1">
        <v>9992</v>
      </c>
      <c r="D22" s="1">
        <v>106</v>
      </c>
      <c r="E22" s="1">
        <v>3</v>
      </c>
      <c r="F22" s="4">
        <v>56.58</v>
      </c>
      <c r="G22" s="1" t="str">
        <f>INDEX('Customers'!$A:$I, MATCH($C22, 'Customers'!$A:$A,0), MATCH(G$1,'Customers'!$1:$1,0))</f>
        <v>Jesus Jacobson</v>
      </c>
      <c r="H22" s="1" t="str">
        <f>INDEX('Customers'!$A:$I, MATCH($C22, 'Customers'!$A:$A,0), MATCH(H$1,'Customers'!$1:$1,0))</f>
        <v>Singapore</v>
      </c>
      <c r="I22" s="1" t="str">
        <f>INDEX('Customers'!$A:$I, MATCH($C22, 'Customers'!$A:$A,0), MATCH(I$1,'Customers'!$1:$1,0))</f>
        <v>Daviston</v>
      </c>
      <c r="J22" s="3" t="b">
        <f>INDEX('Customers'!$A:$I, MATCH($C22, 'Customers'!$A:$A,0), MATCH(J$1,'Customers'!$1:$1,0))</f>
        <v>0</v>
      </c>
      <c r="K22" s="3" t="str">
        <f>INDEX(Products!$A:$I, MATCH($D22, Products!$A:$A,0), MATCH(K$1,Products!$1:$1,0))</f>
        <v>Chicken</v>
      </c>
      <c r="L22" s="3" t="str">
        <f>INDEX(Products!$A:$I, MATCH($D22, Products!$A:$A,0), MATCH(L$1,Products!$1:$1,0))</f>
        <v>Thigh</v>
      </c>
      <c r="M22" s="3" t="str">
        <f>INDEX(Products!$A:$I, MATCH($D22, Products!$A:$A,0), MATCH(M$1,Products!$1:$1,0))</f>
        <v>Large</v>
      </c>
      <c r="N22" s="4">
        <f>INDEX(Products!$A:$I, MATCH($D22, Products!$A:$A,0), MATCH(N$1,Products!$1:$1,0))</f>
        <v>18.86</v>
      </c>
      <c r="O22" s="4">
        <f>INDEX(Products!$A:$I, MATCH($D22, Products!$A:$A,0), MATCH(O$1,Products!$1:$1,0))</f>
        <v>1.07</v>
      </c>
      <c r="P22" s="4">
        <f>INDEX(Products!$A:$I, MATCH($D22, Products!$A:$A,0), MATCH(P$1,Products!$1:$1,0))</f>
        <v>6.77</v>
      </c>
    </row>
    <row r="23" spans="1:16" x14ac:dyDescent="0.25">
      <c r="A23" s="1">
        <v>5488</v>
      </c>
      <c r="B23" s="2">
        <v>45434</v>
      </c>
      <c r="C23" s="1">
        <v>1167</v>
      </c>
      <c r="D23" s="1">
        <v>169</v>
      </c>
      <c r="E23" s="1">
        <v>3</v>
      </c>
      <c r="F23" s="4">
        <v>79.23</v>
      </c>
      <c r="G23" s="1" t="str">
        <f>INDEX('Customers'!$A:$I, MATCH($C23, 'Customers'!$A:$A,0), MATCH(G$1,'Customers'!$1:$1,0))</f>
        <v>Kimberly Nguyen</v>
      </c>
      <c r="H23" s="1" t="str">
        <f>INDEX('Customers'!$A:$I, MATCH($C23, 'Customers'!$A:$A,0), MATCH(H$1,'Customers'!$1:$1,0))</f>
        <v>Andorra</v>
      </c>
      <c r="I23" s="1" t="str">
        <f>INDEX('Customers'!$A:$I, MATCH($C23, 'Customers'!$A:$A,0), MATCH(I$1,'Customers'!$1:$1,0))</f>
        <v>Kevinberg</v>
      </c>
      <c r="J23" s="3" t="b">
        <f>INDEX('Customers'!$A:$I, MATCH($C23, 'Customers'!$A:$A,0), MATCH(J$1,'Customers'!$1:$1,0))</f>
        <v>0</v>
      </c>
      <c r="K23" s="3" t="str">
        <f>INDEX(Products!$A:$I, MATCH($D23, Products!$A:$A,0), MATCH(K$1,Products!$1:$1,0))</f>
        <v>Beef</v>
      </c>
      <c r="L23" s="3" t="str">
        <f>INDEX(Products!$A:$I, MATCH($D23, Products!$A:$A,0), MATCH(L$1,Products!$1:$1,0))</f>
        <v>Chops</v>
      </c>
      <c r="M23" s="3" t="str">
        <f>INDEX(Products!$A:$I, MATCH($D23, Products!$A:$A,0), MATCH(M$1,Products!$1:$1,0))</f>
        <v>Small</v>
      </c>
      <c r="N23" s="4">
        <f>INDEX(Products!$A:$I, MATCH($D23, Products!$A:$A,0), MATCH(N$1,Products!$1:$1,0))</f>
        <v>26.41</v>
      </c>
      <c r="O23" s="4">
        <f>INDEX(Products!$A:$I, MATCH($D23, Products!$A:$A,0), MATCH(O$1,Products!$1:$1,0))</f>
        <v>2.2999999999999998</v>
      </c>
      <c r="P23" s="4">
        <f>INDEX(Products!$A:$I, MATCH($D23, Products!$A:$A,0), MATCH(P$1,Products!$1:$1,0))</f>
        <v>6.3</v>
      </c>
    </row>
    <row r="24" spans="1:16" x14ac:dyDescent="0.25">
      <c r="A24" s="1">
        <v>7058</v>
      </c>
      <c r="B24" s="2">
        <v>45411</v>
      </c>
      <c r="C24" s="1">
        <v>8492</v>
      </c>
      <c r="D24" s="1">
        <v>737</v>
      </c>
      <c r="E24" s="1">
        <v>3</v>
      </c>
      <c r="F24" s="4">
        <v>71.400000000000006</v>
      </c>
      <c r="G24" s="1" t="str">
        <f>INDEX('Customers'!$A:$I, MATCH($C24, 'Customers'!$A:$A,0), MATCH(G$1,'Customers'!$1:$1,0))</f>
        <v>Roger Craig</v>
      </c>
      <c r="H24" s="1" t="str">
        <f>INDEX('Customers'!$A:$I, MATCH($C24, 'Customers'!$A:$A,0), MATCH(H$1,'Customers'!$1:$1,0))</f>
        <v>Qatar</v>
      </c>
      <c r="I24" s="1" t="str">
        <f>INDEX('Customers'!$A:$I, MATCH($C24, 'Customers'!$A:$A,0), MATCH(I$1,'Customers'!$1:$1,0))</f>
        <v>Jimmybury</v>
      </c>
      <c r="J24" s="3" t="b">
        <f>INDEX('Customers'!$A:$I, MATCH($C24, 'Customers'!$A:$A,0), MATCH(J$1,'Customers'!$1:$1,0))</f>
        <v>0</v>
      </c>
      <c r="K24" s="3" t="str">
        <f>INDEX(Products!$A:$I, MATCH($D24, Products!$A:$A,0), MATCH(K$1,Products!$1:$1,0))</f>
        <v>Fish</v>
      </c>
      <c r="L24" s="3" t="str">
        <f>INDEX(Products!$A:$I, MATCH($D24, Products!$A:$A,0), MATCH(L$1,Products!$1:$1,0))</f>
        <v>Thigh</v>
      </c>
      <c r="M24" s="3" t="str">
        <f>INDEX(Products!$A:$I, MATCH($D24, Products!$A:$A,0), MATCH(M$1,Products!$1:$1,0))</f>
        <v>Large</v>
      </c>
      <c r="N24" s="4">
        <f>INDEX(Products!$A:$I, MATCH($D24, Products!$A:$A,0), MATCH(N$1,Products!$1:$1,0))</f>
        <v>23.8</v>
      </c>
      <c r="O24" s="4">
        <f>INDEX(Products!$A:$I, MATCH($D24, Products!$A:$A,0), MATCH(O$1,Products!$1:$1,0))</f>
        <v>2.4</v>
      </c>
      <c r="P24" s="4">
        <f>INDEX(Products!$A:$I, MATCH($D24, Products!$A:$A,0), MATCH(P$1,Products!$1:$1,0))</f>
        <v>5.36</v>
      </c>
    </row>
    <row r="25" spans="1:16" x14ac:dyDescent="0.25">
      <c r="A25" s="1">
        <v>7844</v>
      </c>
      <c r="B25" s="2">
        <v>45256</v>
      </c>
      <c r="C25" s="1">
        <v>3028</v>
      </c>
      <c r="D25" s="1">
        <v>625</v>
      </c>
      <c r="E25" s="1">
        <v>3</v>
      </c>
      <c r="F25" s="4">
        <v>53.94</v>
      </c>
      <c r="G25" s="1" t="str">
        <f>INDEX('Customers'!$A:$I, MATCH($C25, 'Customers'!$A:$A,0), MATCH(G$1,'Customers'!$1:$1,0))</f>
        <v>Tonya Wilson</v>
      </c>
      <c r="H25" s="1" t="str">
        <f>INDEX('Customers'!$A:$I, MATCH($C25, 'Customers'!$A:$A,0), MATCH(H$1,'Customers'!$1:$1,0))</f>
        <v>Monaco</v>
      </c>
      <c r="I25" s="1" t="str">
        <f>INDEX('Customers'!$A:$I, MATCH($C25, 'Customers'!$A:$A,0), MATCH(I$1,'Customers'!$1:$1,0))</f>
        <v>East Cindychester</v>
      </c>
      <c r="J25" s="3" t="b">
        <f>INDEX('Customers'!$A:$I, MATCH($C25, 'Customers'!$A:$A,0), MATCH(J$1,'Customers'!$1:$1,0))</f>
        <v>1</v>
      </c>
      <c r="K25" s="3" t="str">
        <f>INDEX(Products!$A:$I, MATCH($D25, Products!$A:$A,0), MATCH(K$1,Products!$1:$1,0))</f>
        <v>Beef</v>
      </c>
      <c r="L25" s="3" t="str">
        <f>INDEX(Products!$A:$I, MATCH($D25, Products!$A:$A,0), MATCH(L$1,Products!$1:$1,0))</f>
        <v>Chops</v>
      </c>
      <c r="M25" s="3" t="str">
        <f>INDEX(Products!$A:$I, MATCH($D25, Products!$A:$A,0), MATCH(M$1,Products!$1:$1,0))</f>
        <v>Large</v>
      </c>
      <c r="N25" s="4">
        <f>INDEX(Products!$A:$I, MATCH($D25, Products!$A:$A,0), MATCH(N$1,Products!$1:$1,0))</f>
        <v>17.98</v>
      </c>
      <c r="O25" s="4">
        <f>INDEX(Products!$A:$I, MATCH($D25, Products!$A:$A,0), MATCH(O$1,Products!$1:$1,0))</f>
        <v>3.79</v>
      </c>
      <c r="P25" s="4">
        <f>INDEX(Products!$A:$I, MATCH($D25, Products!$A:$A,0), MATCH(P$1,Products!$1:$1,0))</f>
        <v>8.48</v>
      </c>
    </row>
    <row r="26" spans="1:16" x14ac:dyDescent="0.25">
      <c r="A26" s="1">
        <v>6265</v>
      </c>
      <c r="B26" s="2">
        <v>45451</v>
      </c>
      <c r="C26" s="1">
        <v>7970</v>
      </c>
      <c r="D26" s="1">
        <v>494</v>
      </c>
      <c r="E26" s="1">
        <v>3</v>
      </c>
      <c r="F26" s="4">
        <v>71.28</v>
      </c>
      <c r="G26" s="1" t="str">
        <f>INDEX('Customers'!$A:$I, MATCH($C26, 'Customers'!$A:$A,0), MATCH(G$1,'Customers'!$1:$1,0))</f>
        <v>Arthur Coffey</v>
      </c>
      <c r="H26" s="1" t="str">
        <f>INDEX('Customers'!$A:$I, MATCH($C26, 'Customers'!$A:$A,0), MATCH(H$1,'Customers'!$1:$1,0))</f>
        <v>Tajikistan</v>
      </c>
      <c r="I26" s="1" t="str">
        <f>INDEX('Customers'!$A:$I, MATCH($C26, 'Customers'!$A:$A,0), MATCH(I$1,'Customers'!$1:$1,0))</f>
        <v>Lisafort</v>
      </c>
      <c r="J26" s="3" t="b">
        <f>INDEX('Customers'!$A:$I, MATCH($C26, 'Customers'!$A:$A,0), MATCH(J$1,'Customers'!$1:$1,0))</f>
        <v>0</v>
      </c>
      <c r="K26" s="3" t="str">
        <f>INDEX(Products!$A:$I, MATCH($D26, Products!$A:$A,0), MATCH(K$1,Products!$1:$1,0))</f>
        <v>Fish</v>
      </c>
      <c r="L26" s="3" t="str">
        <f>INDEX(Products!$A:$I, MATCH($D26, Products!$A:$A,0), MATCH(L$1,Products!$1:$1,0))</f>
        <v>Chops</v>
      </c>
      <c r="M26" s="3" t="str">
        <f>INDEX(Products!$A:$I, MATCH($D26, Products!$A:$A,0), MATCH(M$1,Products!$1:$1,0))</f>
        <v>Large</v>
      </c>
      <c r="N26" s="4">
        <f>INDEX(Products!$A:$I, MATCH($D26, Products!$A:$A,0), MATCH(N$1,Products!$1:$1,0))</f>
        <v>23.76</v>
      </c>
      <c r="O26" s="4">
        <f>INDEX(Products!$A:$I, MATCH($D26, Products!$A:$A,0), MATCH(O$1,Products!$1:$1,0))</f>
        <v>1.22</v>
      </c>
      <c r="P26" s="4">
        <f>INDEX(Products!$A:$I, MATCH($D26, Products!$A:$A,0), MATCH(P$1,Products!$1:$1,0))</f>
        <v>6.82</v>
      </c>
    </row>
    <row r="27" spans="1:16" x14ac:dyDescent="0.25">
      <c r="A27" s="1">
        <v>9307</v>
      </c>
      <c r="B27" s="2">
        <v>45353</v>
      </c>
      <c r="C27" s="1">
        <v>4610</v>
      </c>
      <c r="D27" s="1">
        <v>574</v>
      </c>
      <c r="E27" s="1">
        <v>3</v>
      </c>
      <c r="F27" s="4">
        <v>48.33</v>
      </c>
      <c r="G27" s="1" t="str">
        <f>INDEX('Customers'!$A:$I, MATCH($C27, 'Customers'!$A:$A,0), MATCH(G$1,'Customers'!$1:$1,0))</f>
        <v>Tony Garcia</v>
      </c>
      <c r="H27" s="1" t="str">
        <f>INDEX('Customers'!$A:$I, MATCH($C27, 'Customers'!$A:$A,0), MATCH(H$1,'Customers'!$1:$1,0))</f>
        <v>Macao</v>
      </c>
      <c r="I27" s="1" t="str">
        <f>INDEX('Customers'!$A:$I, MATCH($C27, 'Customers'!$A:$A,0), MATCH(I$1,'Customers'!$1:$1,0))</f>
        <v>Wrightside</v>
      </c>
      <c r="J27" s="3" t="b">
        <f>INDEX('Customers'!$A:$I, MATCH($C27, 'Customers'!$A:$A,0), MATCH(J$1,'Customers'!$1:$1,0))</f>
        <v>0</v>
      </c>
      <c r="K27" s="3" t="str">
        <f>INDEX(Products!$A:$I, MATCH($D27, Products!$A:$A,0), MATCH(K$1,Products!$1:$1,0))</f>
        <v>Lamb</v>
      </c>
      <c r="L27" s="3" t="str">
        <f>INDEX(Products!$A:$I, MATCH($D27, Products!$A:$A,0), MATCH(L$1,Products!$1:$1,0))</f>
        <v>Sirloin</v>
      </c>
      <c r="M27" s="3" t="str">
        <f>INDEX(Products!$A:$I, MATCH($D27, Products!$A:$A,0), MATCH(M$1,Products!$1:$1,0))</f>
        <v>Medium</v>
      </c>
      <c r="N27" s="4">
        <f>INDEX(Products!$A:$I, MATCH($D27, Products!$A:$A,0), MATCH(N$1,Products!$1:$1,0))</f>
        <v>16.11</v>
      </c>
      <c r="O27" s="4">
        <f>INDEX(Products!$A:$I, MATCH($D27, Products!$A:$A,0), MATCH(O$1,Products!$1:$1,0))</f>
        <v>1.85</v>
      </c>
      <c r="P27" s="4">
        <f>INDEX(Products!$A:$I, MATCH($D27, Products!$A:$A,0), MATCH(P$1,Products!$1:$1,0))</f>
        <v>2.37</v>
      </c>
    </row>
    <row r="28" spans="1:16" x14ac:dyDescent="0.25">
      <c r="A28" s="1">
        <v>8733</v>
      </c>
      <c r="B28" s="2">
        <v>45168</v>
      </c>
      <c r="C28" s="1">
        <v>3025</v>
      </c>
      <c r="D28" s="1">
        <v>600</v>
      </c>
      <c r="E28" s="1">
        <v>3</v>
      </c>
      <c r="F28" s="4">
        <v>17.04</v>
      </c>
      <c r="G28" s="1" t="str">
        <f>INDEX('Customers'!$A:$I, MATCH($C28, 'Customers'!$A:$A,0), MATCH(G$1,'Customers'!$1:$1,0))</f>
        <v>Jamie Browning</v>
      </c>
      <c r="H28" s="1" t="str">
        <f>INDEX('Customers'!$A:$I, MATCH($C28, 'Customers'!$A:$A,0), MATCH(H$1,'Customers'!$1:$1,0))</f>
        <v>Equatorial Guinea</v>
      </c>
      <c r="I28" s="1" t="str">
        <f>INDEX('Customers'!$A:$I, MATCH($C28, 'Customers'!$A:$A,0), MATCH(I$1,'Customers'!$1:$1,0))</f>
        <v>Port Taylorton</v>
      </c>
      <c r="J28" s="3" t="b">
        <f>INDEX('Customers'!$A:$I, MATCH($C28, 'Customers'!$A:$A,0), MATCH(J$1,'Customers'!$1:$1,0))</f>
        <v>0</v>
      </c>
      <c r="K28" s="3" t="str">
        <f>INDEX(Products!$A:$I, MATCH($D28, Products!$A:$A,0), MATCH(K$1,Products!$1:$1,0))</f>
        <v>Turkey</v>
      </c>
      <c r="L28" s="3" t="str">
        <f>INDEX(Products!$A:$I, MATCH($D28, Products!$A:$A,0), MATCH(L$1,Products!$1:$1,0))</f>
        <v>Sirloin</v>
      </c>
      <c r="M28" s="3" t="str">
        <f>INDEX(Products!$A:$I, MATCH($D28, Products!$A:$A,0), MATCH(M$1,Products!$1:$1,0))</f>
        <v>Medium</v>
      </c>
      <c r="N28" s="4">
        <f>INDEX(Products!$A:$I, MATCH($D28, Products!$A:$A,0), MATCH(N$1,Products!$1:$1,0))</f>
        <v>5.68</v>
      </c>
      <c r="O28" s="4">
        <f>INDEX(Products!$A:$I, MATCH($D28, Products!$A:$A,0), MATCH(O$1,Products!$1:$1,0))</f>
        <v>3.95</v>
      </c>
      <c r="P28" s="4">
        <f>INDEX(Products!$A:$I, MATCH($D28, Products!$A:$A,0), MATCH(P$1,Products!$1:$1,0))</f>
        <v>3.74</v>
      </c>
    </row>
    <row r="29" spans="1:16" x14ac:dyDescent="0.25">
      <c r="A29" s="1">
        <v>9440</v>
      </c>
      <c r="B29" s="2">
        <v>45253</v>
      </c>
      <c r="C29" s="1">
        <v>2863</v>
      </c>
      <c r="D29" s="1">
        <v>694</v>
      </c>
      <c r="E29" s="1">
        <v>3</v>
      </c>
      <c r="F29" s="4">
        <v>35.94</v>
      </c>
      <c r="G29" s="1" t="str">
        <f>INDEX('Customers'!$A:$I, MATCH($C29, 'Customers'!$A:$A,0), MATCH(G$1,'Customers'!$1:$1,0))</f>
        <v>Zachary Delgado</v>
      </c>
      <c r="H29" s="1" t="str">
        <f>INDEX('Customers'!$A:$I, MATCH($C29, 'Customers'!$A:$A,0), MATCH(H$1,'Customers'!$1:$1,0))</f>
        <v>Nauru</v>
      </c>
      <c r="I29" s="1" t="str">
        <f>INDEX('Customers'!$A:$I, MATCH($C29, 'Customers'!$A:$A,0), MATCH(I$1,'Customers'!$1:$1,0))</f>
        <v>New Matthew</v>
      </c>
      <c r="J29" s="3" t="b">
        <f>INDEX('Customers'!$A:$I, MATCH($C29, 'Customers'!$A:$A,0), MATCH(J$1,'Customers'!$1:$1,0))</f>
        <v>0</v>
      </c>
      <c r="K29" s="3" t="str">
        <f>INDEX(Products!$A:$I, MATCH($D29, Products!$A:$A,0), MATCH(K$1,Products!$1:$1,0))</f>
        <v>Turkey</v>
      </c>
      <c r="L29" s="3" t="str">
        <f>INDEX(Products!$A:$I, MATCH($D29, Products!$A:$A,0), MATCH(L$1,Products!$1:$1,0))</f>
        <v>Fillet</v>
      </c>
      <c r="M29" s="3" t="str">
        <f>INDEX(Products!$A:$I, MATCH($D29, Products!$A:$A,0), MATCH(M$1,Products!$1:$1,0))</f>
        <v>Large</v>
      </c>
      <c r="N29" s="4">
        <f>INDEX(Products!$A:$I, MATCH($D29, Products!$A:$A,0), MATCH(N$1,Products!$1:$1,0))</f>
        <v>11.98</v>
      </c>
      <c r="O29" s="4">
        <f>INDEX(Products!$A:$I, MATCH($D29, Products!$A:$A,0), MATCH(O$1,Products!$1:$1,0))</f>
        <v>2.4900000000000002</v>
      </c>
      <c r="P29" s="4">
        <f>INDEX(Products!$A:$I, MATCH($D29, Products!$A:$A,0), MATCH(P$1,Products!$1:$1,0))</f>
        <v>9.2899999999999991</v>
      </c>
    </row>
    <row r="30" spans="1:16" x14ac:dyDescent="0.25">
      <c r="A30" s="1">
        <v>6588</v>
      </c>
      <c r="B30" s="2">
        <v>45334</v>
      </c>
      <c r="C30" s="1">
        <v>6132</v>
      </c>
      <c r="D30" s="1">
        <v>600</v>
      </c>
      <c r="E30" s="1">
        <v>3</v>
      </c>
      <c r="F30" s="4">
        <v>17.04</v>
      </c>
      <c r="G30" s="1" t="str">
        <f>INDEX('Customers'!$A:$I, MATCH($C30, 'Customers'!$A:$A,0), MATCH(G$1,'Customers'!$1:$1,0))</f>
        <v>James Hernandez</v>
      </c>
      <c r="H30" s="1" t="str">
        <f>INDEX('Customers'!$A:$I, MATCH($C30, 'Customers'!$A:$A,0), MATCH(H$1,'Customers'!$1:$1,0))</f>
        <v>Taiwan</v>
      </c>
      <c r="I30" s="1" t="str">
        <f>INDEX('Customers'!$A:$I, MATCH($C30, 'Customers'!$A:$A,0), MATCH(I$1,'Customers'!$1:$1,0))</f>
        <v>Kathleenton</v>
      </c>
      <c r="J30" s="3" t="b">
        <f>INDEX('Customers'!$A:$I, MATCH($C30, 'Customers'!$A:$A,0), MATCH(J$1,'Customers'!$1:$1,0))</f>
        <v>0</v>
      </c>
      <c r="K30" s="3" t="str">
        <f>INDEX(Products!$A:$I, MATCH($D30, Products!$A:$A,0), MATCH(K$1,Products!$1:$1,0))</f>
        <v>Turkey</v>
      </c>
      <c r="L30" s="3" t="str">
        <f>INDEX(Products!$A:$I, MATCH($D30, Products!$A:$A,0), MATCH(L$1,Products!$1:$1,0))</f>
        <v>Sirloin</v>
      </c>
      <c r="M30" s="3" t="str">
        <f>INDEX(Products!$A:$I, MATCH($D30, Products!$A:$A,0), MATCH(M$1,Products!$1:$1,0))</f>
        <v>Medium</v>
      </c>
      <c r="N30" s="4">
        <f>INDEX(Products!$A:$I, MATCH($D30, Products!$A:$A,0), MATCH(N$1,Products!$1:$1,0))</f>
        <v>5.68</v>
      </c>
      <c r="O30" s="4">
        <f>INDEX(Products!$A:$I, MATCH($D30, Products!$A:$A,0), MATCH(O$1,Products!$1:$1,0))</f>
        <v>3.95</v>
      </c>
      <c r="P30" s="4">
        <f>INDEX(Products!$A:$I, MATCH($D30, Products!$A:$A,0), MATCH(P$1,Products!$1:$1,0))</f>
        <v>3.74</v>
      </c>
    </row>
    <row r="31" spans="1:16" x14ac:dyDescent="0.25">
      <c r="A31" s="1">
        <v>5307</v>
      </c>
      <c r="B31" s="2">
        <v>45466</v>
      </c>
      <c r="C31" s="1">
        <v>4972</v>
      </c>
      <c r="D31" s="1">
        <v>494</v>
      </c>
      <c r="E31" s="1">
        <v>3</v>
      </c>
      <c r="F31" s="4">
        <v>71.28</v>
      </c>
      <c r="G31" s="1" t="str">
        <f>INDEX('Customers'!$A:$I, MATCH($C31, 'Customers'!$A:$A,0), MATCH(G$1,'Customers'!$1:$1,0))</f>
        <v>Heather Parker MD</v>
      </c>
      <c r="H31" s="1" t="str">
        <f>INDEX('Customers'!$A:$I, MATCH($C31, 'Customers'!$A:$A,0), MATCH(H$1,'Customers'!$1:$1,0))</f>
        <v>Bahrain</v>
      </c>
      <c r="I31" s="1" t="str">
        <f>INDEX('Customers'!$A:$I, MATCH($C31, 'Customers'!$A:$A,0), MATCH(I$1,'Customers'!$1:$1,0))</f>
        <v>North Calvinshire</v>
      </c>
      <c r="J31" s="3" t="b">
        <f>INDEX('Customers'!$A:$I, MATCH($C31, 'Customers'!$A:$A,0), MATCH(J$1,'Customers'!$1:$1,0))</f>
        <v>0</v>
      </c>
      <c r="K31" s="3" t="str">
        <f>INDEX(Products!$A:$I, MATCH($D31, Products!$A:$A,0), MATCH(K$1,Products!$1:$1,0))</f>
        <v>Fish</v>
      </c>
      <c r="L31" s="3" t="str">
        <f>INDEX(Products!$A:$I, MATCH($D31, Products!$A:$A,0), MATCH(L$1,Products!$1:$1,0))</f>
        <v>Chops</v>
      </c>
      <c r="M31" s="3" t="str">
        <f>INDEX(Products!$A:$I, MATCH($D31, Products!$A:$A,0), MATCH(M$1,Products!$1:$1,0))</f>
        <v>Large</v>
      </c>
      <c r="N31" s="4">
        <f>INDEX(Products!$A:$I, MATCH($D31, Products!$A:$A,0), MATCH(N$1,Products!$1:$1,0))</f>
        <v>23.76</v>
      </c>
      <c r="O31" s="4">
        <f>INDEX(Products!$A:$I, MATCH($D31, Products!$A:$A,0), MATCH(O$1,Products!$1:$1,0))</f>
        <v>1.22</v>
      </c>
      <c r="P31" s="4">
        <f>INDEX(Products!$A:$I, MATCH($D31, Products!$A:$A,0), MATCH(P$1,Products!$1:$1,0))</f>
        <v>6.82</v>
      </c>
    </row>
    <row r="32" spans="1:16" x14ac:dyDescent="0.25">
      <c r="A32" s="1">
        <v>9606</v>
      </c>
      <c r="B32" s="2">
        <v>45433</v>
      </c>
      <c r="C32" s="1">
        <v>8506</v>
      </c>
      <c r="D32" s="1">
        <v>677</v>
      </c>
      <c r="E32" s="1">
        <v>3</v>
      </c>
      <c r="F32" s="4">
        <v>17.16</v>
      </c>
      <c r="G32" s="1" t="str">
        <f>INDEX('Customers'!$A:$I, MATCH($C32, 'Customers'!$A:$A,0), MATCH(G$1,'Customers'!$1:$1,0))</f>
        <v>Darren Graham</v>
      </c>
      <c r="H32" s="1" t="str">
        <f>INDEX('Customers'!$A:$I, MATCH($C32, 'Customers'!$A:$A,0), MATCH(H$1,'Customers'!$1:$1,0))</f>
        <v>Eritrea</v>
      </c>
      <c r="I32" s="1" t="str">
        <f>INDEX('Customers'!$A:$I, MATCH($C32, 'Customers'!$A:$A,0), MATCH(I$1,'Customers'!$1:$1,0))</f>
        <v>New Chelseaborough</v>
      </c>
      <c r="J32" s="3" t="b">
        <f>INDEX('Customers'!$A:$I, MATCH($C32, 'Customers'!$A:$A,0), MATCH(J$1,'Customers'!$1:$1,0))</f>
        <v>0</v>
      </c>
      <c r="K32" s="3" t="str">
        <f>INDEX(Products!$A:$I, MATCH($D32, Products!$A:$A,0), MATCH(K$1,Products!$1:$1,0))</f>
        <v>Lamb</v>
      </c>
      <c r="L32" s="3" t="str">
        <f>INDEX(Products!$A:$I, MATCH($D32, Products!$A:$A,0), MATCH(L$1,Products!$1:$1,0))</f>
        <v>Fillet</v>
      </c>
      <c r="M32" s="3" t="str">
        <f>INDEX(Products!$A:$I, MATCH($D32, Products!$A:$A,0), MATCH(M$1,Products!$1:$1,0))</f>
        <v>Small</v>
      </c>
      <c r="N32" s="4">
        <f>INDEX(Products!$A:$I, MATCH($D32, Products!$A:$A,0), MATCH(N$1,Products!$1:$1,0))</f>
        <v>5.72</v>
      </c>
      <c r="O32" s="4">
        <f>INDEX(Products!$A:$I, MATCH($D32, Products!$A:$A,0), MATCH(O$1,Products!$1:$1,0))</f>
        <v>1.28</v>
      </c>
      <c r="P32" s="4">
        <f>INDEX(Products!$A:$I, MATCH($D32, Products!$A:$A,0), MATCH(P$1,Products!$1:$1,0))</f>
        <v>3.05</v>
      </c>
    </row>
    <row r="33" spans="1:16" x14ac:dyDescent="0.25">
      <c r="A33" s="1">
        <v>8045</v>
      </c>
      <c r="B33" s="2">
        <v>45217</v>
      </c>
      <c r="C33" s="1">
        <v>1442</v>
      </c>
      <c r="D33" s="1">
        <v>549</v>
      </c>
      <c r="E33" s="1">
        <v>3</v>
      </c>
      <c r="F33" s="4">
        <v>42.75</v>
      </c>
      <c r="G33" s="1" t="str">
        <f>INDEX('Customers'!$A:$I, MATCH($C33, 'Customers'!$A:$A,0), MATCH(G$1,'Customers'!$1:$1,0))</f>
        <v>Chad Phillips</v>
      </c>
      <c r="H33" s="1" t="str">
        <f>INDEX('Customers'!$A:$I, MATCH($C33, 'Customers'!$A:$A,0), MATCH(H$1,'Customers'!$1:$1,0))</f>
        <v>Gambia</v>
      </c>
      <c r="I33" s="1" t="str">
        <f>INDEX('Customers'!$A:$I, MATCH($C33, 'Customers'!$A:$A,0), MATCH(I$1,'Customers'!$1:$1,0))</f>
        <v>South Rebecca</v>
      </c>
      <c r="J33" s="3" t="b">
        <f>INDEX('Customers'!$A:$I, MATCH($C33, 'Customers'!$A:$A,0), MATCH(J$1,'Customers'!$1:$1,0))</f>
        <v>0</v>
      </c>
      <c r="K33" s="3" t="str">
        <f>INDEX(Products!$A:$I, MATCH($D33, Products!$A:$A,0), MATCH(K$1,Products!$1:$1,0))</f>
        <v>Beef</v>
      </c>
      <c r="L33" s="3" t="str">
        <f>INDEX(Products!$A:$I, MATCH($D33, Products!$A:$A,0), MATCH(L$1,Products!$1:$1,0))</f>
        <v>Breast</v>
      </c>
      <c r="M33" s="3" t="str">
        <f>INDEX(Products!$A:$I, MATCH($D33, Products!$A:$A,0), MATCH(M$1,Products!$1:$1,0))</f>
        <v>Small</v>
      </c>
      <c r="N33" s="4">
        <f>INDEX(Products!$A:$I, MATCH($D33, Products!$A:$A,0), MATCH(N$1,Products!$1:$1,0))</f>
        <v>14.25</v>
      </c>
      <c r="O33" s="4">
        <f>INDEX(Products!$A:$I, MATCH($D33, Products!$A:$A,0), MATCH(O$1,Products!$1:$1,0))</f>
        <v>3.12</v>
      </c>
      <c r="P33" s="4">
        <f>INDEX(Products!$A:$I, MATCH($D33, Products!$A:$A,0), MATCH(P$1,Products!$1:$1,0))</f>
        <v>9.08</v>
      </c>
    </row>
    <row r="34" spans="1:16" x14ac:dyDescent="0.25">
      <c r="A34" s="1">
        <v>5199</v>
      </c>
      <c r="B34" s="2">
        <v>45383</v>
      </c>
      <c r="C34" s="1">
        <v>9228</v>
      </c>
      <c r="D34" s="1">
        <v>670</v>
      </c>
      <c r="E34" s="1">
        <v>3</v>
      </c>
      <c r="F34" s="4">
        <v>79.02</v>
      </c>
      <c r="G34" s="1" t="str">
        <f>INDEX('Customers'!$A:$I, MATCH($C34, 'Customers'!$A:$A,0), MATCH(G$1,'Customers'!$1:$1,0))</f>
        <v>Jennifer Grant</v>
      </c>
      <c r="H34" s="1" t="str">
        <f>INDEX('Customers'!$A:$I, MATCH($C34, 'Customers'!$A:$A,0), MATCH(H$1,'Customers'!$1:$1,0))</f>
        <v>Holy See (Vatican City State)</v>
      </c>
      <c r="I34" s="1" t="str">
        <f>INDEX('Customers'!$A:$I, MATCH($C34, 'Customers'!$A:$A,0), MATCH(I$1,'Customers'!$1:$1,0))</f>
        <v>East Kelly</v>
      </c>
      <c r="J34" s="3" t="b">
        <f>INDEX('Customers'!$A:$I, MATCH($C34, 'Customers'!$A:$A,0), MATCH(J$1,'Customers'!$1:$1,0))</f>
        <v>0</v>
      </c>
      <c r="K34" s="3" t="str">
        <f>INDEX(Products!$A:$I, MATCH($D34, Products!$A:$A,0), MATCH(K$1,Products!$1:$1,0))</f>
        <v>Fish</v>
      </c>
      <c r="L34" s="3" t="str">
        <f>INDEX(Products!$A:$I, MATCH($D34, Products!$A:$A,0), MATCH(L$1,Products!$1:$1,0))</f>
        <v>Breast</v>
      </c>
      <c r="M34" s="3" t="str">
        <f>INDEX(Products!$A:$I, MATCH($D34, Products!$A:$A,0), MATCH(M$1,Products!$1:$1,0))</f>
        <v>Large</v>
      </c>
      <c r="N34" s="4">
        <f>INDEX(Products!$A:$I, MATCH($D34, Products!$A:$A,0), MATCH(N$1,Products!$1:$1,0))</f>
        <v>26.34</v>
      </c>
      <c r="O34" s="4">
        <f>INDEX(Products!$A:$I, MATCH($D34, Products!$A:$A,0), MATCH(O$1,Products!$1:$1,0))</f>
        <v>3.85</v>
      </c>
      <c r="P34" s="4">
        <f>INDEX(Products!$A:$I, MATCH($D34, Products!$A:$A,0), MATCH(P$1,Products!$1:$1,0))</f>
        <v>9.32</v>
      </c>
    </row>
    <row r="35" spans="1:16" x14ac:dyDescent="0.25">
      <c r="A35" s="1">
        <v>8747</v>
      </c>
      <c r="B35" s="2">
        <v>45242</v>
      </c>
      <c r="C35" s="1">
        <v>1883</v>
      </c>
      <c r="D35" s="1">
        <v>890</v>
      </c>
      <c r="E35" s="1">
        <v>3</v>
      </c>
      <c r="F35" s="4">
        <v>84.12</v>
      </c>
      <c r="G35" s="1" t="str">
        <f>INDEX('Customers'!$A:$I, MATCH($C35, 'Customers'!$A:$A,0), MATCH(G$1,'Customers'!$1:$1,0))</f>
        <v>Gina Romero</v>
      </c>
      <c r="H35" s="1" t="str">
        <f>INDEX('Customers'!$A:$I, MATCH($C35, 'Customers'!$A:$A,0), MATCH(H$1,'Customers'!$1:$1,0))</f>
        <v>Qatar</v>
      </c>
      <c r="I35" s="1" t="str">
        <f>INDEX('Customers'!$A:$I, MATCH($C35, 'Customers'!$A:$A,0), MATCH(I$1,'Customers'!$1:$1,0))</f>
        <v>Alexiston</v>
      </c>
      <c r="J35" s="3" t="b">
        <f>INDEX('Customers'!$A:$I, MATCH($C35, 'Customers'!$A:$A,0), MATCH(J$1,'Customers'!$1:$1,0))</f>
        <v>1</v>
      </c>
      <c r="K35" s="3" t="str">
        <f>INDEX(Products!$A:$I, MATCH($D35, Products!$A:$A,0), MATCH(K$1,Products!$1:$1,0))</f>
        <v>Beef</v>
      </c>
      <c r="L35" s="3" t="str">
        <f>INDEX(Products!$A:$I, MATCH($D35, Products!$A:$A,0), MATCH(L$1,Products!$1:$1,0))</f>
        <v>Fillet</v>
      </c>
      <c r="M35" s="3" t="str">
        <f>INDEX(Products!$A:$I, MATCH($D35, Products!$A:$A,0), MATCH(M$1,Products!$1:$1,0))</f>
        <v>Large</v>
      </c>
      <c r="N35" s="4">
        <f>INDEX(Products!$A:$I, MATCH($D35, Products!$A:$A,0), MATCH(N$1,Products!$1:$1,0))</f>
        <v>28.04</v>
      </c>
      <c r="O35" s="4">
        <f>INDEX(Products!$A:$I, MATCH($D35, Products!$A:$A,0), MATCH(O$1,Products!$1:$1,0))</f>
        <v>3.37</v>
      </c>
      <c r="P35" s="4">
        <f>INDEX(Products!$A:$I, MATCH($D35, Products!$A:$A,0), MATCH(P$1,Products!$1:$1,0))</f>
        <v>2.1</v>
      </c>
    </row>
    <row r="36" spans="1:16" x14ac:dyDescent="0.25">
      <c r="A36" s="1">
        <v>7082</v>
      </c>
      <c r="B36" s="2">
        <v>45353</v>
      </c>
      <c r="C36" s="1">
        <v>6938</v>
      </c>
      <c r="D36" s="1">
        <v>494</v>
      </c>
      <c r="E36" s="1">
        <v>3</v>
      </c>
      <c r="F36" s="4">
        <v>71.28</v>
      </c>
      <c r="G36" s="1" t="str">
        <f>INDEX('Customers'!$A:$I, MATCH($C36, 'Customers'!$A:$A,0), MATCH(G$1,'Customers'!$1:$1,0))</f>
        <v>Tina Herrera</v>
      </c>
      <c r="H36" s="1" t="str">
        <f>INDEX('Customers'!$A:$I, MATCH($C36, 'Customers'!$A:$A,0), MATCH(H$1,'Customers'!$1:$1,0))</f>
        <v>Yemen</v>
      </c>
      <c r="I36" s="1" t="str">
        <f>INDEX('Customers'!$A:$I, MATCH($C36, 'Customers'!$A:$A,0), MATCH(I$1,'Customers'!$1:$1,0))</f>
        <v>Port Peter</v>
      </c>
      <c r="J36" s="3" t="b">
        <f>INDEX('Customers'!$A:$I, MATCH($C36, 'Customers'!$A:$A,0), MATCH(J$1,'Customers'!$1:$1,0))</f>
        <v>0</v>
      </c>
      <c r="K36" s="3" t="str">
        <f>INDEX(Products!$A:$I, MATCH($D36, Products!$A:$A,0), MATCH(K$1,Products!$1:$1,0))</f>
        <v>Fish</v>
      </c>
      <c r="L36" s="3" t="str">
        <f>INDEX(Products!$A:$I, MATCH($D36, Products!$A:$A,0), MATCH(L$1,Products!$1:$1,0))</f>
        <v>Chops</v>
      </c>
      <c r="M36" s="3" t="str">
        <f>INDEX(Products!$A:$I, MATCH($D36, Products!$A:$A,0), MATCH(M$1,Products!$1:$1,0))</f>
        <v>Large</v>
      </c>
      <c r="N36" s="4">
        <f>INDEX(Products!$A:$I, MATCH($D36, Products!$A:$A,0), MATCH(N$1,Products!$1:$1,0))</f>
        <v>23.76</v>
      </c>
      <c r="O36" s="4">
        <f>INDEX(Products!$A:$I, MATCH($D36, Products!$A:$A,0), MATCH(O$1,Products!$1:$1,0))</f>
        <v>1.22</v>
      </c>
      <c r="P36" s="4">
        <f>INDEX(Products!$A:$I, MATCH($D36, Products!$A:$A,0), MATCH(P$1,Products!$1:$1,0))</f>
        <v>6.82</v>
      </c>
    </row>
    <row r="37" spans="1:16" x14ac:dyDescent="0.25">
      <c r="A37" s="1">
        <v>8122</v>
      </c>
      <c r="B37" s="2">
        <v>45325</v>
      </c>
      <c r="C37" s="1">
        <v>9518</v>
      </c>
      <c r="D37" s="1">
        <v>670</v>
      </c>
      <c r="E37" s="1">
        <v>3</v>
      </c>
      <c r="F37" s="4">
        <v>79.02</v>
      </c>
      <c r="G37" s="1" t="str">
        <f>INDEX('Customers'!$A:$I, MATCH($C37, 'Customers'!$A:$A,0), MATCH(G$1,'Customers'!$1:$1,0))</f>
        <v>Brittany Cochran</v>
      </c>
      <c r="H37" s="1" t="str">
        <f>INDEX('Customers'!$A:$I, MATCH($C37, 'Customers'!$A:$A,0), MATCH(H$1,'Customers'!$1:$1,0))</f>
        <v>Bosnia and Herzegovina</v>
      </c>
      <c r="I37" s="1" t="str">
        <f>INDEX('Customers'!$A:$I, MATCH($C37, 'Customers'!$A:$A,0), MATCH(I$1,'Customers'!$1:$1,0))</f>
        <v>Nicholsstad</v>
      </c>
      <c r="J37" s="3" t="b">
        <f>INDEX('Customers'!$A:$I, MATCH($C37, 'Customers'!$A:$A,0), MATCH(J$1,'Customers'!$1:$1,0))</f>
        <v>0</v>
      </c>
      <c r="K37" s="3" t="str">
        <f>INDEX(Products!$A:$I, MATCH($D37, Products!$A:$A,0), MATCH(K$1,Products!$1:$1,0))</f>
        <v>Fish</v>
      </c>
      <c r="L37" s="3" t="str">
        <f>INDEX(Products!$A:$I, MATCH($D37, Products!$A:$A,0), MATCH(L$1,Products!$1:$1,0))</f>
        <v>Breast</v>
      </c>
      <c r="M37" s="3" t="str">
        <f>INDEX(Products!$A:$I, MATCH($D37, Products!$A:$A,0), MATCH(M$1,Products!$1:$1,0))</f>
        <v>Large</v>
      </c>
      <c r="N37" s="4">
        <f>INDEX(Products!$A:$I, MATCH($D37, Products!$A:$A,0), MATCH(N$1,Products!$1:$1,0))</f>
        <v>26.34</v>
      </c>
      <c r="O37" s="4">
        <f>INDEX(Products!$A:$I, MATCH($D37, Products!$A:$A,0), MATCH(O$1,Products!$1:$1,0))</f>
        <v>3.85</v>
      </c>
      <c r="P37" s="4">
        <f>INDEX(Products!$A:$I, MATCH($D37, Products!$A:$A,0), MATCH(P$1,Products!$1:$1,0))</f>
        <v>9.32</v>
      </c>
    </row>
    <row r="38" spans="1:16" x14ac:dyDescent="0.25">
      <c r="A38" s="1">
        <v>6495</v>
      </c>
      <c r="B38" s="2">
        <v>45340</v>
      </c>
      <c r="C38" s="1">
        <v>7838</v>
      </c>
      <c r="D38" s="1">
        <v>295</v>
      </c>
      <c r="E38" s="1">
        <v>3</v>
      </c>
      <c r="F38" s="4">
        <v>82.26</v>
      </c>
      <c r="G38" s="1" t="str">
        <f>INDEX('Customers'!$A:$I, MATCH($C38, 'Customers'!$A:$A,0), MATCH(G$1,'Customers'!$1:$1,0))</f>
        <v>Robert Hammond</v>
      </c>
      <c r="H38" s="1" t="str">
        <f>INDEX('Customers'!$A:$I, MATCH($C38, 'Customers'!$A:$A,0), MATCH(H$1,'Customers'!$1:$1,0))</f>
        <v>Saint Barthelemy</v>
      </c>
      <c r="I38" s="1" t="str">
        <f>INDEX('Customers'!$A:$I, MATCH($C38, 'Customers'!$A:$A,0), MATCH(I$1,'Customers'!$1:$1,0))</f>
        <v>South Derek</v>
      </c>
      <c r="J38" s="3" t="b">
        <f>INDEX('Customers'!$A:$I, MATCH($C38, 'Customers'!$A:$A,0), MATCH(J$1,'Customers'!$1:$1,0))</f>
        <v>1</v>
      </c>
      <c r="K38" s="3" t="str">
        <f>INDEX(Products!$A:$I, MATCH($D38, Products!$A:$A,0), MATCH(K$1,Products!$1:$1,0))</f>
        <v>Lamb</v>
      </c>
      <c r="L38" s="3" t="str">
        <f>INDEX(Products!$A:$I, MATCH($D38, Products!$A:$A,0), MATCH(L$1,Products!$1:$1,0))</f>
        <v>Breast</v>
      </c>
      <c r="M38" s="3" t="str">
        <f>INDEX(Products!$A:$I, MATCH($D38, Products!$A:$A,0), MATCH(M$1,Products!$1:$1,0))</f>
        <v>Medium</v>
      </c>
      <c r="N38" s="4">
        <f>INDEX(Products!$A:$I, MATCH($D38, Products!$A:$A,0), MATCH(N$1,Products!$1:$1,0))</f>
        <v>27.42</v>
      </c>
      <c r="O38" s="4">
        <f>INDEX(Products!$A:$I, MATCH($D38, Products!$A:$A,0), MATCH(O$1,Products!$1:$1,0))</f>
        <v>1.54</v>
      </c>
      <c r="P38" s="4">
        <f>INDEX(Products!$A:$I, MATCH($D38, Products!$A:$A,0), MATCH(P$1,Products!$1:$1,0))</f>
        <v>4.1399999999999997</v>
      </c>
    </row>
    <row r="39" spans="1:16" x14ac:dyDescent="0.25">
      <c r="A39" s="1">
        <v>8824</v>
      </c>
      <c r="B39" s="2">
        <v>45254</v>
      </c>
      <c r="C39" s="1">
        <v>9645</v>
      </c>
      <c r="D39" s="1">
        <v>251</v>
      </c>
      <c r="E39" s="1">
        <v>3</v>
      </c>
      <c r="F39" s="4">
        <v>32.28</v>
      </c>
      <c r="G39" s="1" t="str">
        <f>INDEX('Customers'!$A:$I, MATCH($C39, 'Customers'!$A:$A,0), MATCH(G$1,'Customers'!$1:$1,0))</f>
        <v>Devin Alexander</v>
      </c>
      <c r="H39" s="1" t="str">
        <f>INDEX('Customers'!$A:$I, MATCH($C39, 'Customers'!$A:$A,0), MATCH(H$1,'Customers'!$1:$1,0))</f>
        <v>New Zealand</v>
      </c>
      <c r="I39" s="1" t="str">
        <f>INDEX('Customers'!$A:$I, MATCH($C39, 'Customers'!$A:$A,0), MATCH(I$1,'Customers'!$1:$1,0))</f>
        <v>Harperview</v>
      </c>
      <c r="J39" s="3" t="b">
        <f>INDEX('Customers'!$A:$I, MATCH($C39, 'Customers'!$A:$A,0), MATCH(J$1,'Customers'!$1:$1,0))</f>
        <v>0</v>
      </c>
      <c r="K39" s="3" t="str">
        <f>INDEX(Products!$A:$I, MATCH($D39, Products!$A:$A,0), MATCH(K$1,Products!$1:$1,0))</f>
        <v>Fish</v>
      </c>
      <c r="L39" s="3" t="str">
        <f>INDEX(Products!$A:$I, MATCH($D39, Products!$A:$A,0), MATCH(L$1,Products!$1:$1,0))</f>
        <v>Chops</v>
      </c>
      <c r="M39" s="3" t="str">
        <f>INDEX(Products!$A:$I, MATCH($D39, Products!$A:$A,0), MATCH(M$1,Products!$1:$1,0))</f>
        <v>Medium</v>
      </c>
      <c r="N39" s="4">
        <f>INDEX(Products!$A:$I, MATCH($D39, Products!$A:$A,0), MATCH(N$1,Products!$1:$1,0))</f>
        <v>10.76</v>
      </c>
      <c r="O39" s="4">
        <f>INDEX(Products!$A:$I, MATCH($D39, Products!$A:$A,0), MATCH(O$1,Products!$1:$1,0))</f>
        <v>2.34</v>
      </c>
      <c r="P39" s="4">
        <f>INDEX(Products!$A:$I, MATCH($D39, Products!$A:$A,0), MATCH(P$1,Products!$1:$1,0))</f>
        <v>6.55</v>
      </c>
    </row>
    <row r="40" spans="1:16" x14ac:dyDescent="0.25">
      <c r="A40" s="1">
        <v>9770</v>
      </c>
      <c r="B40" s="2">
        <v>45271</v>
      </c>
      <c r="C40" s="1">
        <v>3496</v>
      </c>
      <c r="D40" s="1">
        <v>574</v>
      </c>
      <c r="E40" s="1">
        <v>3</v>
      </c>
      <c r="F40" s="4">
        <v>48.33</v>
      </c>
      <c r="G40" s="1" t="str">
        <f>INDEX('Customers'!$A:$I, MATCH($C40, 'Customers'!$A:$A,0), MATCH(G$1,'Customers'!$1:$1,0))</f>
        <v>Angela Snyder</v>
      </c>
      <c r="H40" s="1" t="str">
        <f>INDEX('Customers'!$A:$I, MATCH($C40, 'Customers'!$A:$A,0), MATCH(H$1,'Customers'!$1:$1,0))</f>
        <v>Gambia</v>
      </c>
      <c r="I40" s="1" t="str">
        <f>INDEX('Customers'!$A:$I, MATCH($C40, 'Customers'!$A:$A,0), MATCH(I$1,'Customers'!$1:$1,0))</f>
        <v>East Vanessaton</v>
      </c>
      <c r="J40" s="3" t="b">
        <f>INDEX('Customers'!$A:$I, MATCH($C40, 'Customers'!$A:$A,0), MATCH(J$1,'Customers'!$1:$1,0))</f>
        <v>1</v>
      </c>
      <c r="K40" s="3" t="str">
        <f>INDEX(Products!$A:$I, MATCH($D40, Products!$A:$A,0), MATCH(K$1,Products!$1:$1,0))</f>
        <v>Lamb</v>
      </c>
      <c r="L40" s="3" t="str">
        <f>INDEX(Products!$A:$I, MATCH($D40, Products!$A:$A,0), MATCH(L$1,Products!$1:$1,0))</f>
        <v>Sirloin</v>
      </c>
      <c r="M40" s="3" t="str">
        <f>INDEX(Products!$A:$I, MATCH($D40, Products!$A:$A,0), MATCH(M$1,Products!$1:$1,0))</f>
        <v>Medium</v>
      </c>
      <c r="N40" s="4">
        <f>INDEX(Products!$A:$I, MATCH($D40, Products!$A:$A,0), MATCH(N$1,Products!$1:$1,0))</f>
        <v>16.11</v>
      </c>
      <c r="O40" s="4">
        <f>INDEX(Products!$A:$I, MATCH($D40, Products!$A:$A,0), MATCH(O$1,Products!$1:$1,0))</f>
        <v>1.85</v>
      </c>
      <c r="P40" s="4">
        <f>INDEX(Products!$A:$I, MATCH($D40, Products!$A:$A,0), MATCH(P$1,Products!$1:$1,0))</f>
        <v>2.37</v>
      </c>
    </row>
    <row r="41" spans="1:16" x14ac:dyDescent="0.25">
      <c r="A41" s="1">
        <v>8729</v>
      </c>
      <c r="B41" s="2">
        <v>45312</v>
      </c>
      <c r="C41" s="1">
        <v>8976</v>
      </c>
      <c r="D41" s="1">
        <v>670</v>
      </c>
      <c r="E41" s="1">
        <v>3</v>
      </c>
      <c r="F41" s="4">
        <v>79.02</v>
      </c>
      <c r="G41" s="1" t="str">
        <f>INDEX('Customers'!$A:$I, MATCH($C41, 'Customers'!$A:$A,0), MATCH(G$1,'Customers'!$1:$1,0))</f>
        <v>Patricia Owens</v>
      </c>
      <c r="H41" s="1" t="str">
        <f>INDEX('Customers'!$A:$I, MATCH($C41, 'Customers'!$A:$A,0), MATCH(H$1,'Customers'!$1:$1,0))</f>
        <v>Northern Mariana Islands</v>
      </c>
      <c r="I41" s="1" t="str">
        <f>INDEX('Customers'!$A:$I, MATCH($C41, 'Customers'!$A:$A,0), MATCH(I$1,'Customers'!$1:$1,0))</f>
        <v>Patrickton</v>
      </c>
      <c r="J41" s="3" t="b">
        <f>INDEX('Customers'!$A:$I, MATCH($C41, 'Customers'!$A:$A,0), MATCH(J$1,'Customers'!$1:$1,0))</f>
        <v>0</v>
      </c>
      <c r="K41" s="3" t="str">
        <f>INDEX(Products!$A:$I, MATCH($D41, Products!$A:$A,0), MATCH(K$1,Products!$1:$1,0))</f>
        <v>Fish</v>
      </c>
      <c r="L41" s="3" t="str">
        <f>INDEX(Products!$A:$I, MATCH($D41, Products!$A:$A,0), MATCH(L$1,Products!$1:$1,0))</f>
        <v>Breast</v>
      </c>
      <c r="M41" s="3" t="str">
        <f>INDEX(Products!$A:$I, MATCH($D41, Products!$A:$A,0), MATCH(M$1,Products!$1:$1,0))</f>
        <v>Large</v>
      </c>
      <c r="N41" s="4">
        <f>INDEX(Products!$A:$I, MATCH($D41, Products!$A:$A,0), MATCH(N$1,Products!$1:$1,0))</f>
        <v>26.34</v>
      </c>
      <c r="O41" s="4">
        <f>INDEX(Products!$A:$I, MATCH($D41, Products!$A:$A,0), MATCH(O$1,Products!$1:$1,0))</f>
        <v>3.85</v>
      </c>
      <c r="P41" s="4">
        <f>INDEX(Products!$A:$I, MATCH($D41, Products!$A:$A,0), MATCH(P$1,Products!$1:$1,0))</f>
        <v>9.32</v>
      </c>
    </row>
    <row r="42" spans="1:16" x14ac:dyDescent="0.25">
      <c r="A42" s="1">
        <v>6988</v>
      </c>
      <c r="B42" s="2">
        <v>45415</v>
      </c>
      <c r="C42" s="1">
        <v>1029</v>
      </c>
      <c r="D42" s="1">
        <v>653</v>
      </c>
      <c r="E42" s="1">
        <v>3</v>
      </c>
      <c r="F42" s="4">
        <v>20.46</v>
      </c>
      <c r="G42" s="1" t="str">
        <f>INDEX('Customers'!$A:$I, MATCH($C42, 'Customers'!$A:$A,0), MATCH(G$1,'Customers'!$1:$1,0))</f>
        <v>Jennifer Walker</v>
      </c>
      <c r="H42" s="1" t="str">
        <f>INDEX('Customers'!$A:$I, MATCH($C42, 'Customers'!$A:$A,0), MATCH(H$1,'Customers'!$1:$1,0))</f>
        <v>Cayman Islands</v>
      </c>
      <c r="I42" s="1" t="str">
        <f>INDEX('Customers'!$A:$I, MATCH($C42, 'Customers'!$A:$A,0), MATCH(I$1,'Customers'!$1:$1,0))</f>
        <v>Kylestad</v>
      </c>
      <c r="J42" s="3" t="b">
        <f>INDEX('Customers'!$A:$I, MATCH($C42, 'Customers'!$A:$A,0), MATCH(J$1,'Customers'!$1:$1,0))</f>
        <v>0</v>
      </c>
      <c r="K42" s="3" t="str">
        <f>INDEX(Products!$A:$I, MATCH($D42, Products!$A:$A,0), MATCH(K$1,Products!$1:$1,0))</f>
        <v>Chicken</v>
      </c>
      <c r="L42" s="3" t="str">
        <f>INDEX(Products!$A:$I, MATCH($D42, Products!$A:$A,0), MATCH(L$1,Products!$1:$1,0))</f>
        <v>Sirloin</v>
      </c>
      <c r="M42" s="3" t="str">
        <f>INDEX(Products!$A:$I, MATCH($D42, Products!$A:$A,0), MATCH(M$1,Products!$1:$1,0))</f>
        <v>Small</v>
      </c>
      <c r="N42" s="4">
        <f>INDEX(Products!$A:$I, MATCH($D42, Products!$A:$A,0), MATCH(N$1,Products!$1:$1,0))</f>
        <v>6.82</v>
      </c>
      <c r="O42" s="4">
        <f>INDEX(Products!$A:$I, MATCH($D42, Products!$A:$A,0), MATCH(O$1,Products!$1:$1,0))</f>
        <v>2.2799999999999998</v>
      </c>
      <c r="P42" s="4">
        <f>INDEX(Products!$A:$I, MATCH($D42, Products!$A:$A,0), MATCH(P$1,Products!$1:$1,0))</f>
        <v>6.28</v>
      </c>
    </row>
    <row r="43" spans="1:16" x14ac:dyDescent="0.25">
      <c r="A43" s="1">
        <v>8879</v>
      </c>
      <c r="B43" s="2">
        <v>45174</v>
      </c>
      <c r="C43" s="1">
        <v>7503</v>
      </c>
      <c r="D43" s="1">
        <v>251</v>
      </c>
      <c r="E43" s="1">
        <v>3</v>
      </c>
      <c r="F43" s="4">
        <v>32.28</v>
      </c>
      <c r="G43" s="1" t="str">
        <f>INDEX('Customers'!$A:$I, MATCH($C43, 'Customers'!$A:$A,0), MATCH(G$1,'Customers'!$1:$1,0))</f>
        <v>Marcus Bradshaw</v>
      </c>
      <c r="H43" s="1" t="str">
        <f>INDEX('Customers'!$A:$I, MATCH($C43, 'Customers'!$A:$A,0), MATCH(H$1,'Customers'!$1:$1,0))</f>
        <v>Gibraltar</v>
      </c>
      <c r="I43" s="1" t="str">
        <f>INDEX('Customers'!$A:$I, MATCH($C43, 'Customers'!$A:$A,0), MATCH(I$1,'Customers'!$1:$1,0))</f>
        <v>West Angelaville</v>
      </c>
      <c r="J43" s="3" t="b">
        <f>INDEX('Customers'!$A:$I, MATCH($C43, 'Customers'!$A:$A,0), MATCH(J$1,'Customers'!$1:$1,0))</f>
        <v>0</v>
      </c>
      <c r="K43" s="3" t="str">
        <f>INDEX(Products!$A:$I, MATCH($D43, Products!$A:$A,0), MATCH(K$1,Products!$1:$1,0))</f>
        <v>Fish</v>
      </c>
      <c r="L43" s="3" t="str">
        <f>INDEX(Products!$A:$I, MATCH($D43, Products!$A:$A,0), MATCH(L$1,Products!$1:$1,0))</f>
        <v>Chops</v>
      </c>
      <c r="M43" s="3" t="str">
        <f>INDEX(Products!$A:$I, MATCH($D43, Products!$A:$A,0), MATCH(M$1,Products!$1:$1,0))</f>
        <v>Medium</v>
      </c>
      <c r="N43" s="4">
        <f>INDEX(Products!$A:$I, MATCH($D43, Products!$A:$A,0), MATCH(N$1,Products!$1:$1,0))</f>
        <v>10.76</v>
      </c>
      <c r="O43" s="4">
        <f>INDEX(Products!$A:$I, MATCH($D43, Products!$A:$A,0), MATCH(O$1,Products!$1:$1,0))</f>
        <v>2.34</v>
      </c>
      <c r="P43" s="4">
        <f>INDEX(Products!$A:$I, MATCH($D43, Products!$A:$A,0), MATCH(P$1,Products!$1:$1,0))</f>
        <v>6.55</v>
      </c>
    </row>
    <row r="44" spans="1:16" x14ac:dyDescent="0.25">
      <c r="A44" s="1">
        <v>8688</v>
      </c>
      <c r="B44" s="2">
        <v>45321</v>
      </c>
      <c r="C44" s="1">
        <v>3259</v>
      </c>
      <c r="D44" s="1">
        <v>670</v>
      </c>
      <c r="E44" s="1">
        <v>3</v>
      </c>
      <c r="F44" s="4">
        <v>79.02</v>
      </c>
      <c r="G44" s="1" t="str">
        <f>INDEX('Customers'!$A:$I, MATCH($C44, 'Customers'!$A:$A,0), MATCH(G$1,'Customers'!$1:$1,0))</f>
        <v>Lisa Thomas</v>
      </c>
      <c r="H44" s="1" t="str">
        <f>INDEX('Customers'!$A:$I, MATCH($C44, 'Customers'!$A:$A,0), MATCH(H$1,'Customers'!$1:$1,0))</f>
        <v>Cape Verde</v>
      </c>
      <c r="I44" s="1" t="str">
        <f>INDEX('Customers'!$A:$I, MATCH($C44, 'Customers'!$A:$A,0), MATCH(I$1,'Customers'!$1:$1,0))</f>
        <v>West Darrell</v>
      </c>
      <c r="J44" s="3" t="b">
        <f>INDEX('Customers'!$A:$I, MATCH($C44, 'Customers'!$A:$A,0), MATCH(J$1,'Customers'!$1:$1,0))</f>
        <v>0</v>
      </c>
      <c r="K44" s="3" t="str">
        <f>INDEX(Products!$A:$I, MATCH($D44, Products!$A:$A,0), MATCH(K$1,Products!$1:$1,0))</f>
        <v>Fish</v>
      </c>
      <c r="L44" s="3" t="str">
        <f>INDEX(Products!$A:$I, MATCH($D44, Products!$A:$A,0), MATCH(L$1,Products!$1:$1,0))</f>
        <v>Breast</v>
      </c>
      <c r="M44" s="3" t="str">
        <f>INDEX(Products!$A:$I, MATCH($D44, Products!$A:$A,0), MATCH(M$1,Products!$1:$1,0))</f>
        <v>Large</v>
      </c>
      <c r="N44" s="4">
        <f>INDEX(Products!$A:$I, MATCH($D44, Products!$A:$A,0), MATCH(N$1,Products!$1:$1,0))</f>
        <v>26.34</v>
      </c>
      <c r="O44" s="4">
        <f>INDEX(Products!$A:$I, MATCH($D44, Products!$A:$A,0), MATCH(O$1,Products!$1:$1,0))</f>
        <v>3.85</v>
      </c>
      <c r="P44" s="4">
        <f>INDEX(Products!$A:$I, MATCH($D44, Products!$A:$A,0), MATCH(P$1,Products!$1:$1,0))</f>
        <v>9.32</v>
      </c>
    </row>
    <row r="45" spans="1:16" x14ac:dyDescent="0.25">
      <c r="A45" s="1">
        <v>8844</v>
      </c>
      <c r="B45" s="2">
        <v>45320</v>
      </c>
      <c r="C45" s="1">
        <v>9795</v>
      </c>
      <c r="D45" s="1">
        <v>677</v>
      </c>
      <c r="E45" s="1">
        <v>3</v>
      </c>
      <c r="F45" s="4">
        <v>17.16</v>
      </c>
      <c r="G45" s="1" t="str">
        <f>INDEX('Customers'!$A:$I, MATCH($C45, 'Customers'!$A:$A,0), MATCH(G$1,'Customers'!$1:$1,0))</f>
        <v>Kenneth White</v>
      </c>
      <c r="H45" s="1" t="str">
        <f>INDEX('Customers'!$A:$I, MATCH($C45, 'Customers'!$A:$A,0), MATCH(H$1,'Customers'!$1:$1,0))</f>
        <v>New Zealand</v>
      </c>
      <c r="I45" s="1" t="str">
        <f>INDEX('Customers'!$A:$I, MATCH($C45, 'Customers'!$A:$A,0), MATCH(I$1,'Customers'!$1:$1,0))</f>
        <v>North Christina</v>
      </c>
      <c r="J45" s="3" t="b">
        <f>INDEX('Customers'!$A:$I, MATCH($C45, 'Customers'!$A:$A,0), MATCH(J$1,'Customers'!$1:$1,0))</f>
        <v>0</v>
      </c>
      <c r="K45" s="3" t="str">
        <f>INDEX(Products!$A:$I, MATCH($D45, Products!$A:$A,0), MATCH(K$1,Products!$1:$1,0))</f>
        <v>Lamb</v>
      </c>
      <c r="L45" s="3" t="str">
        <f>INDEX(Products!$A:$I, MATCH($D45, Products!$A:$A,0), MATCH(L$1,Products!$1:$1,0))</f>
        <v>Fillet</v>
      </c>
      <c r="M45" s="3" t="str">
        <f>INDEX(Products!$A:$I, MATCH($D45, Products!$A:$A,0), MATCH(M$1,Products!$1:$1,0))</f>
        <v>Small</v>
      </c>
      <c r="N45" s="4">
        <f>INDEX(Products!$A:$I, MATCH($D45, Products!$A:$A,0), MATCH(N$1,Products!$1:$1,0))</f>
        <v>5.72</v>
      </c>
      <c r="O45" s="4">
        <f>INDEX(Products!$A:$I, MATCH($D45, Products!$A:$A,0), MATCH(O$1,Products!$1:$1,0))</f>
        <v>1.28</v>
      </c>
      <c r="P45" s="4">
        <f>INDEX(Products!$A:$I, MATCH($D45, Products!$A:$A,0), MATCH(P$1,Products!$1:$1,0))</f>
        <v>3.05</v>
      </c>
    </row>
    <row r="46" spans="1:16" x14ac:dyDescent="0.25">
      <c r="A46" s="1">
        <v>8360</v>
      </c>
      <c r="B46" s="2">
        <v>45419</v>
      </c>
      <c r="C46" s="1">
        <v>2771</v>
      </c>
      <c r="D46" s="1">
        <v>494</v>
      </c>
      <c r="E46" s="1">
        <v>3</v>
      </c>
      <c r="F46" s="4">
        <v>71.28</v>
      </c>
      <c r="G46" s="1" t="str">
        <f>INDEX('Customers'!$A:$I, MATCH($C46, 'Customers'!$A:$A,0), MATCH(G$1,'Customers'!$1:$1,0))</f>
        <v>Teresa Bauer</v>
      </c>
      <c r="H46" s="1" t="str">
        <f>INDEX('Customers'!$A:$I, MATCH($C46, 'Customers'!$A:$A,0), MATCH(H$1,'Customers'!$1:$1,0))</f>
        <v>Oman</v>
      </c>
      <c r="I46" s="1" t="str">
        <f>INDEX('Customers'!$A:$I, MATCH($C46, 'Customers'!$A:$A,0), MATCH(I$1,'Customers'!$1:$1,0))</f>
        <v>Lake Joshuaborough</v>
      </c>
      <c r="J46" s="3" t="b">
        <f>INDEX('Customers'!$A:$I, MATCH($C46, 'Customers'!$A:$A,0), MATCH(J$1,'Customers'!$1:$1,0))</f>
        <v>0</v>
      </c>
      <c r="K46" s="3" t="str">
        <f>INDEX(Products!$A:$I, MATCH($D46, Products!$A:$A,0), MATCH(K$1,Products!$1:$1,0))</f>
        <v>Fish</v>
      </c>
      <c r="L46" s="3" t="str">
        <f>INDEX(Products!$A:$I, MATCH($D46, Products!$A:$A,0), MATCH(L$1,Products!$1:$1,0))</f>
        <v>Chops</v>
      </c>
      <c r="M46" s="3" t="str">
        <f>INDEX(Products!$A:$I, MATCH($D46, Products!$A:$A,0), MATCH(M$1,Products!$1:$1,0))</f>
        <v>Large</v>
      </c>
      <c r="N46" s="4">
        <f>INDEX(Products!$A:$I, MATCH($D46, Products!$A:$A,0), MATCH(N$1,Products!$1:$1,0))</f>
        <v>23.76</v>
      </c>
      <c r="O46" s="4">
        <f>INDEX(Products!$A:$I, MATCH($D46, Products!$A:$A,0), MATCH(O$1,Products!$1:$1,0))</f>
        <v>1.22</v>
      </c>
      <c r="P46" s="4">
        <f>INDEX(Products!$A:$I, MATCH($D46, Products!$A:$A,0), MATCH(P$1,Products!$1:$1,0))</f>
        <v>6.82</v>
      </c>
    </row>
    <row r="47" spans="1:16" x14ac:dyDescent="0.25">
      <c r="A47" s="1">
        <v>8967</v>
      </c>
      <c r="B47" s="2">
        <v>45232</v>
      </c>
      <c r="C47" s="1">
        <v>1400</v>
      </c>
      <c r="D47" s="1">
        <v>106</v>
      </c>
      <c r="E47" s="1">
        <v>3</v>
      </c>
      <c r="F47" s="4">
        <v>56.58</v>
      </c>
      <c r="G47" s="1" t="str">
        <f>INDEX('Customers'!$A:$I, MATCH($C47, 'Customers'!$A:$A,0), MATCH(G$1,'Customers'!$1:$1,0))</f>
        <v>Mackenzie Anderson</v>
      </c>
      <c r="H47" s="1" t="str">
        <f>INDEX('Customers'!$A:$I, MATCH($C47, 'Customers'!$A:$A,0), MATCH(H$1,'Customers'!$1:$1,0))</f>
        <v>South Africa</v>
      </c>
      <c r="I47" s="1" t="str">
        <f>INDEX('Customers'!$A:$I, MATCH($C47, 'Customers'!$A:$A,0), MATCH(I$1,'Customers'!$1:$1,0))</f>
        <v>East Nicole</v>
      </c>
      <c r="J47" s="3" t="b">
        <f>INDEX('Customers'!$A:$I, MATCH($C47, 'Customers'!$A:$A,0), MATCH(J$1,'Customers'!$1:$1,0))</f>
        <v>0</v>
      </c>
      <c r="K47" s="3" t="str">
        <f>INDEX(Products!$A:$I, MATCH($D47, Products!$A:$A,0), MATCH(K$1,Products!$1:$1,0))</f>
        <v>Chicken</v>
      </c>
      <c r="L47" s="3" t="str">
        <f>INDEX(Products!$A:$I, MATCH($D47, Products!$A:$A,0), MATCH(L$1,Products!$1:$1,0))</f>
        <v>Thigh</v>
      </c>
      <c r="M47" s="3" t="str">
        <f>INDEX(Products!$A:$I, MATCH($D47, Products!$A:$A,0), MATCH(M$1,Products!$1:$1,0))</f>
        <v>Large</v>
      </c>
      <c r="N47" s="4">
        <f>INDEX(Products!$A:$I, MATCH($D47, Products!$A:$A,0), MATCH(N$1,Products!$1:$1,0))</f>
        <v>18.86</v>
      </c>
      <c r="O47" s="4">
        <f>INDEX(Products!$A:$I, MATCH($D47, Products!$A:$A,0), MATCH(O$1,Products!$1:$1,0))</f>
        <v>1.07</v>
      </c>
      <c r="P47" s="4">
        <f>INDEX(Products!$A:$I, MATCH($D47, Products!$A:$A,0), MATCH(P$1,Products!$1:$1,0))</f>
        <v>6.77</v>
      </c>
    </row>
    <row r="48" spans="1:16" x14ac:dyDescent="0.25">
      <c r="A48" s="1">
        <v>5520</v>
      </c>
      <c r="B48" s="2">
        <v>45364</v>
      </c>
      <c r="C48" s="1">
        <v>1153</v>
      </c>
      <c r="D48" s="1">
        <v>677</v>
      </c>
      <c r="E48" s="1">
        <v>3</v>
      </c>
      <c r="F48" s="4">
        <v>17.16</v>
      </c>
      <c r="G48" s="1" t="str">
        <f>INDEX('Customers'!$A:$I, MATCH($C48, 'Customers'!$A:$A,0), MATCH(G$1,'Customers'!$1:$1,0))</f>
        <v>Rachel Johnson</v>
      </c>
      <c r="H48" s="1" t="str">
        <f>INDEX('Customers'!$A:$I, MATCH($C48, 'Customers'!$A:$A,0), MATCH(H$1,'Customers'!$1:$1,0))</f>
        <v>Jersey</v>
      </c>
      <c r="I48" s="1" t="str">
        <f>INDEX('Customers'!$A:$I, MATCH($C48, 'Customers'!$A:$A,0), MATCH(I$1,'Customers'!$1:$1,0))</f>
        <v>Kristinaborough</v>
      </c>
      <c r="J48" s="3" t="b">
        <f>INDEX('Customers'!$A:$I, MATCH($C48, 'Customers'!$A:$A,0), MATCH(J$1,'Customers'!$1:$1,0))</f>
        <v>0</v>
      </c>
      <c r="K48" s="3" t="str">
        <f>INDEX(Products!$A:$I, MATCH($D48, Products!$A:$A,0), MATCH(K$1,Products!$1:$1,0))</f>
        <v>Lamb</v>
      </c>
      <c r="L48" s="3" t="str">
        <f>INDEX(Products!$A:$I, MATCH($D48, Products!$A:$A,0), MATCH(L$1,Products!$1:$1,0))</f>
        <v>Fillet</v>
      </c>
      <c r="M48" s="3" t="str">
        <f>INDEX(Products!$A:$I, MATCH($D48, Products!$A:$A,0), MATCH(M$1,Products!$1:$1,0))</f>
        <v>Small</v>
      </c>
      <c r="N48" s="4">
        <f>INDEX(Products!$A:$I, MATCH($D48, Products!$A:$A,0), MATCH(N$1,Products!$1:$1,0))</f>
        <v>5.72</v>
      </c>
      <c r="O48" s="4">
        <f>INDEX(Products!$A:$I, MATCH($D48, Products!$A:$A,0), MATCH(O$1,Products!$1:$1,0))</f>
        <v>1.28</v>
      </c>
      <c r="P48" s="4">
        <f>INDEX(Products!$A:$I, MATCH($D48, Products!$A:$A,0), MATCH(P$1,Products!$1:$1,0))</f>
        <v>3.05</v>
      </c>
    </row>
    <row r="49" spans="1:16" x14ac:dyDescent="0.25">
      <c r="A49" s="1">
        <v>7151</v>
      </c>
      <c r="B49" s="2">
        <v>45180</v>
      </c>
      <c r="C49" s="1">
        <v>6810</v>
      </c>
      <c r="D49" s="1">
        <v>232</v>
      </c>
      <c r="E49" s="1">
        <v>3</v>
      </c>
      <c r="F49" s="4">
        <v>82.59</v>
      </c>
      <c r="G49" s="1" t="str">
        <f>INDEX('Customers'!$A:$I, MATCH($C49, 'Customers'!$A:$A,0), MATCH(G$1,'Customers'!$1:$1,0))</f>
        <v>Jonathan Jones</v>
      </c>
      <c r="H49" s="1" t="str">
        <f>INDEX('Customers'!$A:$I, MATCH($C49, 'Customers'!$A:$A,0), MATCH(H$1,'Customers'!$1:$1,0))</f>
        <v>Lao People's Democratic Republic</v>
      </c>
      <c r="I49" s="1" t="str">
        <f>INDEX('Customers'!$A:$I, MATCH($C49, 'Customers'!$A:$A,0), MATCH(I$1,'Customers'!$1:$1,0))</f>
        <v>Lake Emmaberg</v>
      </c>
      <c r="J49" s="3" t="b">
        <f>INDEX('Customers'!$A:$I, MATCH($C49, 'Customers'!$A:$A,0), MATCH(J$1,'Customers'!$1:$1,0))</f>
        <v>0</v>
      </c>
      <c r="K49" s="3" t="str">
        <f>INDEX(Products!$A:$I, MATCH($D49, Products!$A:$A,0), MATCH(K$1,Products!$1:$1,0))</f>
        <v>Turkey</v>
      </c>
      <c r="L49" s="3" t="str">
        <f>INDEX(Products!$A:$I, MATCH($D49, Products!$A:$A,0), MATCH(L$1,Products!$1:$1,0))</f>
        <v>Thigh</v>
      </c>
      <c r="M49" s="3" t="str">
        <f>INDEX(Products!$A:$I, MATCH($D49, Products!$A:$A,0), MATCH(M$1,Products!$1:$1,0))</f>
        <v>Small</v>
      </c>
      <c r="N49" s="4">
        <f>INDEX(Products!$A:$I, MATCH($D49, Products!$A:$A,0), MATCH(N$1,Products!$1:$1,0))</f>
        <v>27.53</v>
      </c>
      <c r="O49" s="4">
        <f>INDEX(Products!$A:$I, MATCH($D49, Products!$A:$A,0), MATCH(O$1,Products!$1:$1,0))</f>
        <v>1.27</v>
      </c>
      <c r="P49" s="4">
        <f>INDEX(Products!$A:$I, MATCH($D49, Products!$A:$A,0), MATCH(P$1,Products!$1:$1,0))</f>
        <v>3.87</v>
      </c>
    </row>
    <row r="50" spans="1:16" x14ac:dyDescent="0.25">
      <c r="A50" s="1">
        <v>5648</v>
      </c>
      <c r="B50" s="2">
        <v>45182</v>
      </c>
      <c r="C50" s="1">
        <v>7714</v>
      </c>
      <c r="D50" s="1">
        <v>737</v>
      </c>
      <c r="E50" s="1">
        <v>3</v>
      </c>
      <c r="F50" s="4">
        <v>71.400000000000006</v>
      </c>
      <c r="G50" s="1" t="str">
        <f>INDEX('Customers'!$A:$I, MATCH($C50, 'Customers'!$A:$A,0), MATCH(G$1,'Customers'!$1:$1,0))</f>
        <v>Michael Mcneil</v>
      </c>
      <c r="H50" s="1" t="str">
        <f>INDEX('Customers'!$A:$I, MATCH($C50, 'Customers'!$A:$A,0), MATCH(H$1,'Customers'!$1:$1,0))</f>
        <v>Comoros</v>
      </c>
      <c r="I50" s="1" t="str">
        <f>INDEX('Customers'!$A:$I, MATCH($C50, 'Customers'!$A:$A,0), MATCH(I$1,'Customers'!$1:$1,0))</f>
        <v>North Hannahville</v>
      </c>
      <c r="J50" s="3" t="b">
        <f>INDEX('Customers'!$A:$I, MATCH($C50, 'Customers'!$A:$A,0), MATCH(J$1,'Customers'!$1:$1,0))</f>
        <v>1</v>
      </c>
      <c r="K50" s="3" t="str">
        <f>INDEX(Products!$A:$I, MATCH($D50, Products!$A:$A,0), MATCH(K$1,Products!$1:$1,0))</f>
        <v>Fish</v>
      </c>
      <c r="L50" s="3" t="str">
        <f>INDEX(Products!$A:$I, MATCH($D50, Products!$A:$A,0), MATCH(L$1,Products!$1:$1,0))</f>
        <v>Thigh</v>
      </c>
      <c r="M50" s="3" t="str">
        <f>INDEX(Products!$A:$I, MATCH($D50, Products!$A:$A,0), MATCH(M$1,Products!$1:$1,0))</f>
        <v>Large</v>
      </c>
      <c r="N50" s="4">
        <f>INDEX(Products!$A:$I, MATCH($D50, Products!$A:$A,0), MATCH(N$1,Products!$1:$1,0))</f>
        <v>23.8</v>
      </c>
      <c r="O50" s="4">
        <f>INDEX(Products!$A:$I, MATCH($D50, Products!$A:$A,0), MATCH(O$1,Products!$1:$1,0))</f>
        <v>2.4</v>
      </c>
      <c r="P50" s="4">
        <f>INDEX(Products!$A:$I, MATCH($D50, Products!$A:$A,0), MATCH(P$1,Products!$1:$1,0))</f>
        <v>5.36</v>
      </c>
    </row>
    <row r="51" spans="1:16" x14ac:dyDescent="0.25">
      <c r="A51" s="1">
        <v>6967</v>
      </c>
      <c r="B51" s="2">
        <v>45212</v>
      </c>
      <c r="C51" s="1">
        <v>3828</v>
      </c>
      <c r="D51" s="1">
        <v>259</v>
      </c>
      <c r="E51" s="1">
        <v>3</v>
      </c>
      <c r="F51" s="4">
        <v>18.419999999999998</v>
      </c>
      <c r="G51" s="1" t="str">
        <f>INDEX('Customers'!$A:$I, MATCH($C51, 'Customers'!$A:$A,0), MATCH(G$1,'Customers'!$1:$1,0))</f>
        <v>Frank Santiago</v>
      </c>
      <c r="H51" s="1" t="str">
        <f>INDEX('Customers'!$A:$I, MATCH($C51, 'Customers'!$A:$A,0), MATCH(H$1,'Customers'!$1:$1,0))</f>
        <v>Ethiopia</v>
      </c>
      <c r="I51" s="1" t="str">
        <f>INDEX('Customers'!$A:$I, MATCH($C51, 'Customers'!$A:$A,0), MATCH(I$1,'Customers'!$1:$1,0))</f>
        <v>South Christopher</v>
      </c>
      <c r="J51" s="3" t="b">
        <f>INDEX('Customers'!$A:$I, MATCH($C51, 'Customers'!$A:$A,0), MATCH(J$1,'Customers'!$1:$1,0))</f>
        <v>0</v>
      </c>
      <c r="K51" s="3" t="str">
        <f>INDEX(Products!$A:$I, MATCH($D51, Products!$A:$A,0), MATCH(K$1,Products!$1:$1,0))</f>
        <v>Beef</v>
      </c>
      <c r="L51" s="3" t="str">
        <f>INDEX(Products!$A:$I, MATCH($D51, Products!$A:$A,0), MATCH(L$1,Products!$1:$1,0))</f>
        <v>Sirloin</v>
      </c>
      <c r="M51" s="3" t="str">
        <f>INDEX(Products!$A:$I, MATCH($D51, Products!$A:$A,0), MATCH(M$1,Products!$1:$1,0))</f>
        <v>Medium</v>
      </c>
      <c r="N51" s="4">
        <f>INDEX(Products!$A:$I, MATCH($D51, Products!$A:$A,0), MATCH(N$1,Products!$1:$1,0))</f>
        <v>6.14</v>
      </c>
      <c r="O51" s="4">
        <f>INDEX(Products!$A:$I, MATCH($D51, Products!$A:$A,0), MATCH(O$1,Products!$1:$1,0))</f>
        <v>2.2999999999999998</v>
      </c>
      <c r="P51" s="4">
        <f>INDEX(Products!$A:$I, MATCH($D51, Products!$A:$A,0), MATCH(P$1,Products!$1:$1,0))</f>
        <v>7.78</v>
      </c>
    </row>
    <row r="52" spans="1:16" x14ac:dyDescent="0.25">
      <c r="A52" s="1">
        <v>6238</v>
      </c>
      <c r="B52" s="2">
        <v>45480</v>
      </c>
      <c r="C52" s="1">
        <v>7339</v>
      </c>
      <c r="D52" s="1">
        <v>549</v>
      </c>
      <c r="E52" s="1">
        <v>3</v>
      </c>
      <c r="F52" s="4">
        <v>42.75</v>
      </c>
      <c r="G52" s="1" t="str">
        <f>INDEX('Customers'!$A:$I, MATCH($C52, 'Customers'!$A:$A,0), MATCH(G$1,'Customers'!$1:$1,0))</f>
        <v>Eric Jensen</v>
      </c>
      <c r="H52" s="1" t="str">
        <f>INDEX('Customers'!$A:$I, MATCH($C52, 'Customers'!$A:$A,0), MATCH(H$1,'Customers'!$1:$1,0))</f>
        <v>China</v>
      </c>
      <c r="I52" s="1" t="str">
        <f>INDEX('Customers'!$A:$I, MATCH($C52, 'Customers'!$A:$A,0), MATCH(I$1,'Customers'!$1:$1,0))</f>
        <v>East Kaitlynberg</v>
      </c>
      <c r="J52" s="3" t="b">
        <f>INDEX('Customers'!$A:$I, MATCH($C52, 'Customers'!$A:$A,0), MATCH(J$1,'Customers'!$1:$1,0))</f>
        <v>0</v>
      </c>
      <c r="K52" s="3" t="str">
        <f>INDEX(Products!$A:$I, MATCH($D52, Products!$A:$A,0), MATCH(K$1,Products!$1:$1,0))</f>
        <v>Beef</v>
      </c>
      <c r="L52" s="3" t="str">
        <f>INDEX(Products!$A:$I, MATCH($D52, Products!$A:$A,0), MATCH(L$1,Products!$1:$1,0))</f>
        <v>Breast</v>
      </c>
      <c r="M52" s="3" t="str">
        <f>INDEX(Products!$A:$I, MATCH($D52, Products!$A:$A,0), MATCH(M$1,Products!$1:$1,0))</f>
        <v>Small</v>
      </c>
      <c r="N52" s="4">
        <f>INDEX(Products!$A:$I, MATCH($D52, Products!$A:$A,0), MATCH(N$1,Products!$1:$1,0))</f>
        <v>14.25</v>
      </c>
      <c r="O52" s="4">
        <f>INDEX(Products!$A:$I, MATCH($D52, Products!$A:$A,0), MATCH(O$1,Products!$1:$1,0))</f>
        <v>3.12</v>
      </c>
      <c r="P52" s="4">
        <f>INDEX(Products!$A:$I, MATCH($D52, Products!$A:$A,0), MATCH(P$1,Products!$1:$1,0))</f>
        <v>9.08</v>
      </c>
    </row>
    <row r="53" spans="1:16" x14ac:dyDescent="0.25">
      <c r="A53" s="1">
        <v>6877</v>
      </c>
      <c r="B53" s="2">
        <v>45466</v>
      </c>
      <c r="C53" s="1">
        <v>1110</v>
      </c>
      <c r="D53" s="1">
        <v>600</v>
      </c>
      <c r="E53" s="1">
        <v>3</v>
      </c>
      <c r="F53" s="4">
        <v>17.04</v>
      </c>
      <c r="G53" s="1" t="str">
        <f>INDEX('Customers'!$A:$I, MATCH($C53, 'Customers'!$A:$A,0), MATCH(G$1,'Customers'!$1:$1,0))</f>
        <v>Ian Park</v>
      </c>
      <c r="H53" s="1" t="str">
        <f>INDEX('Customers'!$A:$I, MATCH($C53, 'Customers'!$A:$A,0), MATCH(H$1,'Customers'!$1:$1,0))</f>
        <v>Gambia</v>
      </c>
      <c r="I53" s="1" t="str">
        <f>INDEX('Customers'!$A:$I, MATCH($C53, 'Customers'!$A:$A,0), MATCH(I$1,'Customers'!$1:$1,0))</f>
        <v>West Sherylstad</v>
      </c>
      <c r="J53" s="3" t="b">
        <f>INDEX('Customers'!$A:$I, MATCH($C53, 'Customers'!$A:$A,0), MATCH(J$1,'Customers'!$1:$1,0))</f>
        <v>1</v>
      </c>
      <c r="K53" s="3" t="str">
        <f>INDEX(Products!$A:$I, MATCH($D53, Products!$A:$A,0), MATCH(K$1,Products!$1:$1,0))</f>
        <v>Turkey</v>
      </c>
      <c r="L53" s="3" t="str">
        <f>INDEX(Products!$A:$I, MATCH($D53, Products!$A:$A,0), MATCH(L$1,Products!$1:$1,0))</f>
        <v>Sirloin</v>
      </c>
      <c r="M53" s="3" t="str">
        <f>INDEX(Products!$A:$I, MATCH($D53, Products!$A:$A,0), MATCH(M$1,Products!$1:$1,0))</f>
        <v>Medium</v>
      </c>
      <c r="N53" s="4">
        <f>INDEX(Products!$A:$I, MATCH($D53, Products!$A:$A,0), MATCH(N$1,Products!$1:$1,0))</f>
        <v>5.68</v>
      </c>
      <c r="O53" s="4">
        <f>INDEX(Products!$A:$I, MATCH($D53, Products!$A:$A,0), MATCH(O$1,Products!$1:$1,0))</f>
        <v>3.95</v>
      </c>
      <c r="P53" s="4">
        <f>INDEX(Products!$A:$I, MATCH($D53, Products!$A:$A,0), MATCH(P$1,Products!$1:$1,0))</f>
        <v>3.74</v>
      </c>
    </row>
    <row r="54" spans="1:16" x14ac:dyDescent="0.25">
      <c r="A54" s="1">
        <v>8112</v>
      </c>
      <c r="B54" s="2">
        <v>45396</v>
      </c>
      <c r="C54" s="1">
        <v>4433</v>
      </c>
      <c r="D54" s="1">
        <v>574</v>
      </c>
      <c r="E54" s="1">
        <v>3</v>
      </c>
      <c r="F54" s="4">
        <v>48.33</v>
      </c>
      <c r="G54" s="1" t="str">
        <f>INDEX('Customers'!$A:$I, MATCH($C54, 'Customers'!$A:$A,0), MATCH(G$1,'Customers'!$1:$1,0))</f>
        <v>Christina Peterson</v>
      </c>
      <c r="H54" s="1" t="str">
        <f>INDEX('Customers'!$A:$I, MATCH($C54, 'Customers'!$A:$A,0), MATCH(H$1,'Customers'!$1:$1,0))</f>
        <v>Uzbekistan</v>
      </c>
      <c r="I54" s="1" t="str">
        <f>INDEX('Customers'!$A:$I, MATCH($C54, 'Customers'!$A:$A,0), MATCH(I$1,'Customers'!$1:$1,0))</f>
        <v>New Jessica</v>
      </c>
      <c r="J54" s="3" t="b">
        <f>INDEX('Customers'!$A:$I, MATCH($C54, 'Customers'!$A:$A,0), MATCH(J$1,'Customers'!$1:$1,0))</f>
        <v>0</v>
      </c>
      <c r="K54" s="3" t="str">
        <f>INDEX(Products!$A:$I, MATCH($D54, Products!$A:$A,0), MATCH(K$1,Products!$1:$1,0))</f>
        <v>Lamb</v>
      </c>
      <c r="L54" s="3" t="str">
        <f>INDEX(Products!$A:$I, MATCH($D54, Products!$A:$A,0), MATCH(L$1,Products!$1:$1,0))</f>
        <v>Sirloin</v>
      </c>
      <c r="M54" s="3" t="str">
        <f>INDEX(Products!$A:$I, MATCH($D54, Products!$A:$A,0), MATCH(M$1,Products!$1:$1,0))</f>
        <v>Medium</v>
      </c>
      <c r="N54" s="4">
        <f>INDEX(Products!$A:$I, MATCH($D54, Products!$A:$A,0), MATCH(N$1,Products!$1:$1,0))</f>
        <v>16.11</v>
      </c>
      <c r="O54" s="4">
        <f>INDEX(Products!$A:$I, MATCH($D54, Products!$A:$A,0), MATCH(O$1,Products!$1:$1,0))</f>
        <v>1.85</v>
      </c>
      <c r="P54" s="4">
        <f>INDEX(Products!$A:$I, MATCH($D54, Products!$A:$A,0), MATCH(P$1,Products!$1:$1,0))</f>
        <v>2.37</v>
      </c>
    </row>
    <row r="55" spans="1:16" x14ac:dyDescent="0.25">
      <c r="A55" s="1">
        <v>8172</v>
      </c>
      <c r="B55" s="2">
        <v>45420</v>
      </c>
      <c r="C55" s="1">
        <v>4444</v>
      </c>
      <c r="D55" s="1">
        <v>494</v>
      </c>
      <c r="E55" s="1">
        <v>3</v>
      </c>
      <c r="F55" s="4">
        <v>71.28</v>
      </c>
      <c r="G55" s="1" t="str">
        <f>INDEX('Customers'!$A:$I, MATCH($C55, 'Customers'!$A:$A,0), MATCH(G$1,'Customers'!$1:$1,0))</f>
        <v>Lisa Howard</v>
      </c>
      <c r="H55" s="1" t="str">
        <f>INDEX('Customers'!$A:$I, MATCH($C55, 'Customers'!$A:$A,0), MATCH(H$1,'Customers'!$1:$1,0))</f>
        <v>El Salvador</v>
      </c>
      <c r="I55" s="1" t="str">
        <f>INDEX('Customers'!$A:$I, MATCH($C55, 'Customers'!$A:$A,0), MATCH(I$1,'Customers'!$1:$1,0))</f>
        <v>New Pamela</v>
      </c>
      <c r="J55" s="3" t="b">
        <f>INDEX('Customers'!$A:$I, MATCH($C55, 'Customers'!$A:$A,0), MATCH(J$1,'Customers'!$1:$1,0))</f>
        <v>0</v>
      </c>
      <c r="K55" s="3" t="str">
        <f>INDEX(Products!$A:$I, MATCH($D55, Products!$A:$A,0), MATCH(K$1,Products!$1:$1,0))</f>
        <v>Fish</v>
      </c>
      <c r="L55" s="3" t="str">
        <f>INDEX(Products!$A:$I, MATCH($D55, Products!$A:$A,0), MATCH(L$1,Products!$1:$1,0))</f>
        <v>Chops</v>
      </c>
      <c r="M55" s="3" t="str">
        <f>INDEX(Products!$A:$I, MATCH($D55, Products!$A:$A,0), MATCH(M$1,Products!$1:$1,0))</f>
        <v>Large</v>
      </c>
      <c r="N55" s="4">
        <f>INDEX(Products!$A:$I, MATCH($D55, Products!$A:$A,0), MATCH(N$1,Products!$1:$1,0))</f>
        <v>23.76</v>
      </c>
      <c r="O55" s="4">
        <f>INDEX(Products!$A:$I, MATCH($D55, Products!$A:$A,0), MATCH(O$1,Products!$1:$1,0))</f>
        <v>1.22</v>
      </c>
      <c r="P55" s="4">
        <f>INDEX(Products!$A:$I, MATCH($D55, Products!$A:$A,0), MATCH(P$1,Products!$1:$1,0))</f>
        <v>6.82</v>
      </c>
    </row>
    <row r="56" spans="1:16" x14ac:dyDescent="0.25">
      <c r="A56" s="1">
        <v>8751</v>
      </c>
      <c r="B56" s="2">
        <v>45435</v>
      </c>
      <c r="C56" s="1">
        <v>2123</v>
      </c>
      <c r="D56" s="1">
        <v>251</v>
      </c>
      <c r="E56" s="1">
        <v>3</v>
      </c>
      <c r="F56" s="4">
        <v>32.28</v>
      </c>
      <c r="G56" s="1" t="str">
        <f>INDEX('Customers'!$A:$I, MATCH($C56, 'Customers'!$A:$A,0), MATCH(G$1,'Customers'!$1:$1,0))</f>
        <v>Lindsey Sanchez</v>
      </c>
      <c r="H56" s="1" t="str">
        <f>INDEX('Customers'!$A:$I, MATCH($C56, 'Customers'!$A:$A,0), MATCH(H$1,'Customers'!$1:$1,0))</f>
        <v>Guinea</v>
      </c>
      <c r="I56" s="1" t="str">
        <f>INDEX('Customers'!$A:$I, MATCH($C56, 'Customers'!$A:$A,0), MATCH(I$1,'Customers'!$1:$1,0))</f>
        <v>South William</v>
      </c>
      <c r="J56" s="3" t="b">
        <f>INDEX('Customers'!$A:$I, MATCH($C56, 'Customers'!$A:$A,0), MATCH(J$1,'Customers'!$1:$1,0))</f>
        <v>0</v>
      </c>
      <c r="K56" s="3" t="str">
        <f>INDEX(Products!$A:$I, MATCH($D56, Products!$A:$A,0), MATCH(K$1,Products!$1:$1,0))</f>
        <v>Fish</v>
      </c>
      <c r="L56" s="3" t="str">
        <f>INDEX(Products!$A:$I, MATCH($D56, Products!$A:$A,0), MATCH(L$1,Products!$1:$1,0))</f>
        <v>Chops</v>
      </c>
      <c r="M56" s="3" t="str">
        <f>INDEX(Products!$A:$I, MATCH($D56, Products!$A:$A,0), MATCH(M$1,Products!$1:$1,0))</f>
        <v>Medium</v>
      </c>
      <c r="N56" s="4">
        <f>INDEX(Products!$A:$I, MATCH($D56, Products!$A:$A,0), MATCH(N$1,Products!$1:$1,0))</f>
        <v>10.76</v>
      </c>
      <c r="O56" s="4">
        <f>INDEX(Products!$A:$I, MATCH($D56, Products!$A:$A,0), MATCH(O$1,Products!$1:$1,0))</f>
        <v>2.34</v>
      </c>
      <c r="P56" s="4">
        <f>INDEX(Products!$A:$I, MATCH($D56, Products!$A:$A,0), MATCH(P$1,Products!$1:$1,0))</f>
        <v>6.55</v>
      </c>
    </row>
    <row r="57" spans="1:16" x14ac:dyDescent="0.25">
      <c r="A57" s="1">
        <v>6742</v>
      </c>
      <c r="B57" s="2">
        <v>45480</v>
      </c>
      <c r="C57" s="1">
        <v>2995</v>
      </c>
      <c r="D57" s="1">
        <v>494</v>
      </c>
      <c r="E57" s="1">
        <v>3</v>
      </c>
      <c r="F57" s="4">
        <v>71.28</v>
      </c>
      <c r="G57" s="1" t="str">
        <f>INDEX('Customers'!$A:$I, MATCH($C57, 'Customers'!$A:$A,0), MATCH(G$1,'Customers'!$1:$1,0))</f>
        <v>Brittany Coleman</v>
      </c>
      <c r="H57" s="1" t="str">
        <f>INDEX('Customers'!$A:$I, MATCH($C57, 'Customers'!$A:$A,0), MATCH(H$1,'Customers'!$1:$1,0))</f>
        <v>Cuba</v>
      </c>
      <c r="I57" s="1" t="str">
        <f>INDEX('Customers'!$A:$I, MATCH($C57, 'Customers'!$A:$A,0), MATCH(I$1,'Customers'!$1:$1,0))</f>
        <v>Spearsmouth</v>
      </c>
      <c r="J57" s="3" t="b">
        <f>INDEX('Customers'!$A:$I, MATCH($C57, 'Customers'!$A:$A,0), MATCH(J$1,'Customers'!$1:$1,0))</f>
        <v>0</v>
      </c>
      <c r="K57" s="3" t="str">
        <f>INDEX(Products!$A:$I, MATCH($D57, Products!$A:$A,0), MATCH(K$1,Products!$1:$1,0))</f>
        <v>Fish</v>
      </c>
      <c r="L57" s="3" t="str">
        <f>INDEX(Products!$A:$I, MATCH($D57, Products!$A:$A,0), MATCH(L$1,Products!$1:$1,0))</f>
        <v>Chops</v>
      </c>
      <c r="M57" s="3" t="str">
        <f>INDEX(Products!$A:$I, MATCH($D57, Products!$A:$A,0), MATCH(M$1,Products!$1:$1,0))</f>
        <v>Large</v>
      </c>
      <c r="N57" s="4">
        <f>INDEX(Products!$A:$I, MATCH($D57, Products!$A:$A,0), MATCH(N$1,Products!$1:$1,0))</f>
        <v>23.76</v>
      </c>
      <c r="O57" s="4">
        <f>INDEX(Products!$A:$I, MATCH($D57, Products!$A:$A,0), MATCH(O$1,Products!$1:$1,0))</f>
        <v>1.22</v>
      </c>
      <c r="P57" s="4">
        <f>INDEX(Products!$A:$I, MATCH($D57, Products!$A:$A,0), MATCH(P$1,Products!$1:$1,0))</f>
        <v>6.82</v>
      </c>
    </row>
    <row r="58" spans="1:16" x14ac:dyDescent="0.25">
      <c r="A58" s="1">
        <v>6826</v>
      </c>
      <c r="B58" s="2">
        <v>45289</v>
      </c>
      <c r="C58" s="1">
        <v>3854</v>
      </c>
      <c r="D58" s="1">
        <v>677</v>
      </c>
      <c r="E58" s="1">
        <v>3</v>
      </c>
      <c r="F58" s="4">
        <v>17.16</v>
      </c>
      <c r="G58" s="1" t="str">
        <f>INDEX('Customers'!$A:$I, MATCH($C58, 'Customers'!$A:$A,0), MATCH(G$1,'Customers'!$1:$1,0))</f>
        <v>Ryan Maynard</v>
      </c>
      <c r="H58" s="1" t="str">
        <f>INDEX('Customers'!$A:$I, MATCH($C58, 'Customers'!$A:$A,0), MATCH(H$1,'Customers'!$1:$1,0))</f>
        <v>Saint Martin</v>
      </c>
      <c r="I58" s="1" t="str">
        <f>INDEX('Customers'!$A:$I, MATCH($C58, 'Customers'!$A:$A,0), MATCH(I$1,'Customers'!$1:$1,0))</f>
        <v>Jacobfurt</v>
      </c>
      <c r="J58" s="3" t="b">
        <f>INDEX('Customers'!$A:$I, MATCH($C58, 'Customers'!$A:$A,0), MATCH(J$1,'Customers'!$1:$1,0))</f>
        <v>0</v>
      </c>
      <c r="K58" s="3" t="str">
        <f>INDEX(Products!$A:$I, MATCH($D58, Products!$A:$A,0), MATCH(K$1,Products!$1:$1,0))</f>
        <v>Lamb</v>
      </c>
      <c r="L58" s="3" t="str">
        <f>INDEX(Products!$A:$I, MATCH($D58, Products!$A:$A,0), MATCH(L$1,Products!$1:$1,0))</f>
        <v>Fillet</v>
      </c>
      <c r="M58" s="3" t="str">
        <f>INDEX(Products!$A:$I, MATCH($D58, Products!$A:$A,0), MATCH(M$1,Products!$1:$1,0))</f>
        <v>Small</v>
      </c>
      <c r="N58" s="4">
        <f>INDEX(Products!$A:$I, MATCH($D58, Products!$A:$A,0), MATCH(N$1,Products!$1:$1,0))</f>
        <v>5.72</v>
      </c>
      <c r="O58" s="4">
        <f>INDEX(Products!$A:$I, MATCH($D58, Products!$A:$A,0), MATCH(O$1,Products!$1:$1,0))</f>
        <v>1.28</v>
      </c>
      <c r="P58" s="4">
        <f>INDEX(Products!$A:$I, MATCH($D58, Products!$A:$A,0), MATCH(P$1,Products!$1:$1,0))</f>
        <v>3.05</v>
      </c>
    </row>
    <row r="59" spans="1:16" x14ac:dyDescent="0.25">
      <c r="A59" s="1">
        <v>6906</v>
      </c>
      <c r="B59" s="2">
        <v>45361</v>
      </c>
      <c r="C59" s="1">
        <v>9510</v>
      </c>
      <c r="D59" s="1">
        <v>295</v>
      </c>
      <c r="E59" s="1">
        <v>3</v>
      </c>
      <c r="F59" s="4">
        <v>82.26</v>
      </c>
      <c r="G59" s="1" t="str">
        <f>INDEX('Customers'!$A:$I, MATCH($C59, 'Customers'!$A:$A,0), MATCH(G$1,'Customers'!$1:$1,0))</f>
        <v>Ashley Johnson</v>
      </c>
      <c r="H59" s="1" t="str">
        <f>INDEX('Customers'!$A:$I, MATCH($C59, 'Customers'!$A:$A,0), MATCH(H$1,'Customers'!$1:$1,0))</f>
        <v>French Southern Territories</v>
      </c>
      <c r="I59" s="1" t="str">
        <f>INDEX('Customers'!$A:$I, MATCH($C59, 'Customers'!$A:$A,0), MATCH(I$1,'Customers'!$1:$1,0))</f>
        <v>Port Davidport</v>
      </c>
      <c r="J59" s="3" t="b">
        <f>INDEX('Customers'!$A:$I, MATCH($C59, 'Customers'!$A:$A,0), MATCH(J$1,'Customers'!$1:$1,0))</f>
        <v>1</v>
      </c>
      <c r="K59" s="3" t="str">
        <f>INDEX(Products!$A:$I, MATCH($D59, Products!$A:$A,0), MATCH(K$1,Products!$1:$1,0))</f>
        <v>Lamb</v>
      </c>
      <c r="L59" s="3" t="str">
        <f>INDEX(Products!$A:$I, MATCH($D59, Products!$A:$A,0), MATCH(L$1,Products!$1:$1,0))</f>
        <v>Breast</v>
      </c>
      <c r="M59" s="3" t="str">
        <f>INDEX(Products!$A:$I, MATCH($D59, Products!$A:$A,0), MATCH(M$1,Products!$1:$1,0))</f>
        <v>Medium</v>
      </c>
      <c r="N59" s="4">
        <f>INDEX(Products!$A:$I, MATCH($D59, Products!$A:$A,0), MATCH(N$1,Products!$1:$1,0))</f>
        <v>27.42</v>
      </c>
      <c r="O59" s="4">
        <f>INDEX(Products!$A:$I, MATCH($D59, Products!$A:$A,0), MATCH(O$1,Products!$1:$1,0))</f>
        <v>1.54</v>
      </c>
      <c r="P59" s="4">
        <f>INDEX(Products!$A:$I, MATCH($D59, Products!$A:$A,0), MATCH(P$1,Products!$1:$1,0))</f>
        <v>4.1399999999999997</v>
      </c>
    </row>
    <row r="60" spans="1:16" x14ac:dyDescent="0.25">
      <c r="A60" s="1">
        <v>8018</v>
      </c>
      <c r="B60" s="2">
        <v>45457</v>
      </c>
      <c r="C60" s="1">
        <v>7503</v>
      </c>
      <c r="D60" s="1">
        <v>625</v>
      </c>
      <c r="E60" s="1">
        <v>3</v>
      </c>
      <c r="F60" s="4">
        <v>53.94</v>
      </c>
      <c r="G60" s="1" t="str">
        <f>INDEX('Customers'!$A:$I, MATCH($C60, 'Customers'!$A:$A,0), MATCH(G$1,'Customers'!$1:$1,0))</f>
        <v>Marcus Bradshaw</v>
      </c>
      <c r="H60" s="1" t="str">
        <f>INDEX('Customers'!$A:$I, MATCH($C60, 'Customers'!$A:$A,0), MATCH(H$1,'Customers'!$1:$1,0))</f>
        <v>Gibraltar</v>
      </c>
      <c r="I60" s="1" t="str">
        <f>INDEX('Customers'!$A:$I, MATCH($C60, 'Customers'!$A:$A,0), MATCH(I$1,'Customers'!$1:$1,0))</f>
        <v>West Angelaville</v>
      </c>
      <c r="J60" s="3" t="b">
        <f>INDEX('Customers'!$A:$I, MATCH($C60, 'Customers'!$A:$A,0), MATCH(J$1,'Customers'!$1:$1,0))</f>
        <v>0</v>
      </c>
      <c r="K60" s="3" t="str">
        <f>INDEX(Products!$A:$I, MATCH($D60, Products!$A:$A,0), MATCH(K$1,Products!$1:$1,0))</f>
        <v>Beef</v>
      </c>
      <c r="L60" s="3" t="str">
        <f>INDEX(Products!$A:$I, MATCH($D60, Products!$A:$A,0), MATCH(L$1,Products!$1:$1,0))</f>
        <v>Chops</v>
      </c>
      <c r="M60" s="3" t="str">
        <f>INDEX(Products!$A:$I, MATCH($D60, Products!$A:$A,0), MATCH(M$1,Products!$1:$1,0))</f>
        <v>Large</v>
      </c>
      <c r="N60" s="4">
        <f>INDEX(Products!$A:$I, MATCH($D60, Products!$A:$A,0), MATCH(N$1,Products!$1:$1,0))</f>
        <v>17.98</v>
      </c>
      <c r="O60" s="4">
        <f>INDEX(Products!$A:$I, MATCH($D60, Products!$A:$A,0), MATCH(O$1,Products!$1:$1,0))</f>
        <v>3.79</v>
      </c>
      <c r="P60" s="4">
        <f>INDEX(Products!$A:$I, MATCH($D60, Products!$A:$A,0), MATCH(P$1,Products!$1:$1,0))</f>
        <v>8.48</v>
      </c>
    </row>
    <row r="61" spans="1:16" x14ac:dyDescent="0.25">
      <c r="A61" s="1">
        <v>6386</v>
      </c>
      <c r="B61" s="2">
        <v>45488</v>
      </c>
      <c r="C61" s="1">
        <v>2395</v>
      </c>
      <c r="D61" s="1">
        <v>169</v>
      </c>
      <c r="E61" s="1">
        <v>3</v>
      </c>
      <c r="F61" s="4">
        <v>79.23</v>
      </c>
      <c r="G61" s="1" t="str">
        <f>INDEX('Customers'!$A:$I, MATCH($C61, 'Customers'!$A:$A,0), MATCH(G$1,'Customers'!$1:$1,0))</f>
        <v>Justin Schmidt</v>
      </c>
      <c r="H61" s="1" t="str">
        <f>INDEX('Customers'!$A:$I, MATCH($C61, 'Customers'!$A:$A,0), MATCH(H$1,'Customers'!$1:$1,0))</f>
        <v>Turkey</v>
      </c>
      <c r="I61" s="1" t="str">
        <f>INDEX('Customers'!$A:$I, MATCH($C61, 'Customers'!$A:$A,0), MATCH(I$1,'Customers'!$1:$1,0))</f>
        <v>Hudsonberg</v>
      </c>
      <c r="J61" s="3" t="b">
        <f>INDEX('Customers'!$A:$I, MATCH($C61, 'Customers'!$A:$A,0), MATCH(J$1,'Customers'!$1:$1,0))</f>
        <v>1</v>
      </c>
      <c r="K61" s="3" t="str">
        <f>INDEX(Products!$A:$I, MATCH($D61, Products!$A:$A,0), MATCH(K$1,Products!$1:$1,0))</f>
        <v>Beef</v>
      </c>
      <c r="L61" s="3" t="str">
        <f>INDEX(Products!$A:$I, MATCH($D61, Products!$A:$A,0), MATCH(L$1,Products!$1:$1,0))</f>
        <v>Chops</v>
      </c>
      <c r="M61" s="3" t="str">
        <f>INDEX(Products!$A:$I, MATCH($D61, Products!$A:$A,0), MATCH(M$1,Products!$1:$1,0))</f>
        <v>Small</v>
      </c>
      <c r="N61" s="4">
        <f>INDEX(Products!$A:$I, MATCH($D61, Products!$A:$A,0), MATCH(N$1,Products!$1:$1,0))</f>
        <v>26.41</v>
      </c>
      <c r="O61" s="4">
        <f>INDEX(Products!$A:$I, MATCH($D61, Products!$A:$A,0), MATCH(O$1,Products!$1:$1,0))</f>
        <v>2.2999999999999998</v>
      </c>
      <c r="P61" s="4">
        <f>INDEX(Products!$A:$I, MATCH($D61, Products!$A:$A,0), MATCH(P$1,Products!$1:$1,0))</f>
        <v>6.3</v>
      </c>
    </row>
    <row r="62" spans="1:16" x14ac:dyDescent="0.25">
      <c r="A62" s="1">
        <v>9926</v>
      </c>
      <c r="B62" s="2">
        <v>45238</v>
      </c>
      <c r="C62" s="1">
        <v>1021</v>
      </c>
      <c r="D62" s="1">
        <v>259</v>
      </c>
      <c r="E62" s="1">
        <v>3</v>
      </c>
      <c r="F62" s="4">
        <v>18.419999999999998</v>
      </c>
      <c r="G62" s="1" t="str">
        <f>INDEX('Customers'!$A:$I, MATCH($C62, 'Customers'!$A:$A,0), MATCH(G$1,'Customers'!$1:$1,0))</f>
        <v>Jesus Hernandez</v>
      </c>
      <c r="H62" s="1" t="str">
        <f>INDEX('Customers'!$A:$I, MATCH($C62, 'Customers'!$A:$A,0), MATCH(H$1,'Customers'!$1:$1,0))</f>
        <v>Gabon</v>
      </c>
      <c r="I62" s="1" t="str">
        <f>INDEX('Customers'!$A:$I, MATCH($C62, 'Customers'!$A:$A,0), MATCH(I$1,'Customers'!$1:$1,0))</f>
        <v>Port John</v>
      </c>
      <c r="J62" s="3" t="b">
        <f>INDEX('Customers'!$A:$I, MATCH($C62, 'Customers'!$A:$A,0), MATCH(J$1,'Customers'!$1:$1,0))</f>
        <v>0</v>
      </c>
      <c r="K62" s="3" t="str">
        <f>INDEX(Products!$A:$I, MATCH($D62, Products!$A:$A,0), MATCH(K$1,Products!$1:$1,0))</f>
        <v>Beef</v>
      </c>
      <c r="L62" s="3" t="str">
        <f>INDEX(Products!$A:$I, MATCH($D62, Products!$A:$A,0), MATCH(L$1,Products!$1:$1,0))</f>
        <v>Sirloin</v>
      </c>
      <c r="M62" s="3" t="str">
        <f>INDEX(Products!$A:$I, MATCH($D62, Products!$A:$A,0), MATCH(M$1,Products!$1:$1,0))</f>
        <v>Medium</v>
      </c>
      <c r="N62" s="4">
        <f>INDEX(Products!$A:$I, MATCH($D62, Products!$A:$A,0), MATCH(N$1,Products!$1:$1,0))</f>
        <v>6.14</v>
      </c>
      <c r="O62" s="4">
        <f>INDEX(Products!$A:$I, MATCH($D62, Products!$A:$A,0), MATCH(O$1,Products!$1:$1,0))</f>
        <v>2.2999999999999998</v>
      </c>
      <c r="P62" s="4">
        <f>INDEX(Products!$A:$I, MATCH($D62, Products!$A:$A,0), MATCH(P$1,Products!$1:$1,0))</f>
        <v>7.78</v>
      </c>
    </row>
    <row r="63" spans="1:16" x14ac:dyDescent="0.25">
      <c r="A63" s="1">
        <v>5201</v>
      </c>
      <c r="B63" s="2">
        <v>45211</v>
      </c>
      <c r="C63" s="1">
        <v>5083</v>
      </c>
      <c r="D63" s="1">
        <v>737</v>
      </c>
      <c r="E63" s="1">
        <v>3</v>
      </c>
      <c r="F63" s="4">
        <v>71.400000000000006</v>
      </c>
      <c r="G63" s="1" t="str">
        <f>INDEX('Customers'!$A:$I, MATCH($C63, 'Customers'!$A:$A,0), MATCH(G$1,'Customers'!$1:$1,0))</f>
        <v>Claudia Rivera</v>
      </c>
      <c r="H63" s="1" t="str">
        <f>INDEX('Customers'!$A:$I, MATCH($C63, 'Customers'!$A:$A,0), MATCH(H$1,'Customers'!$1:$1,0))</f>
        <v>Libyan Arab Jamahiriya</v>
      </c>
      <c r="I63" s="1" t="str">
        <f>INDEX('Customers'!$A:$I, MATCH($C63, 'Customers'!$A:$A,0), MATCH(I$1,'Customers'!$1:$1,0))</f>
        <v>North Arianaview</v>
      </c>
      <c r="J63" s="3" t="b">
        <f>INDEX('Customers'!$A:$I, MATCH($C63, 'Customers'!$A:$A,0), MATCH(J$1,'Customers'!$1:$1,0))</f>
        <v>0</v>
      </c>
      <c r="K63" s="3" t="str">
        <f>INDEX(Products!$A:$I, MATCH($D63, Products!$A:$A,0), MATCH(K$1,Products!$1:$1,0))</f>
        <v>Fish</v>
      </c>
      <c r="L63" s="3" t="str">
        <f>INDEX(Products!$A:$I, MATCH($D63, Products!$A:$A,0), MATCH(L$1,Products!$1:$1,0))</f>
        <v>Thigh</v>
      </c>
      <c r="M63" s="3" t="str">
        <f>INDEX(Products!$A:$I, MATCH($D63, Products!$A:$A,0), MATCH(M$1,Products!$1:$1,0))</f>
        <v>Large</v>
      </c>
      <c r="N63" s="4">
        <f>INDEX(Products!$A:$I, MATCH($D63, Products!$A:$A,0), MATCH(N$1,Products!$1:$1,0))</f>
        <v>23.8</v>
      </c>
      <c r="O63" s="4">
        <f>INDEX(Products!$A:$I, MATCH($D63, Products!$A:$A,0), MATCH(O$1,Products!$1:$1,0))</f>
        <v>2.4</v>
      </c>
      <c r="P63" s="4">
        <f>INDEX(Products!$A:$I, MATCH($D63, Products!$A:$A,0), MATCH(P$1,Products!$1:$1,0))</f>
        <v>5.36</v>
      </c>
    </row>
    <row r="64" spans="1:16" x14ac:dyDescent="0.25">
      <c r="A64" s="1">
        <v>5226</v>
      </c>
      <c r="B64" s="2">
        <v>45510</v>
      </c>
      <c r="C64" s="1">
        <v>5726</v>
      </c>
      <c r="D64" s="1">
        <v>677</v>
      </c>
      <c r="E64" s="1">
        <v>3</v>
      </c>
      <c r="F64" s="4">
        <v>17.16</v>
      </c>
      <c r="G64" s="1" t="str">
        <f>INDEX('Customers'!$A:$I, MATCH($C64, 'Customers'!$A:$A,0), MATCH(G$1,'Customers'!$1:$1,0))</f>
        <v>Lisa Rocha</v>
      </c>
      <c r="H64" s="1" t="str">
        <f>INDEX('Customers'!$A:$I, MATCH($C64, 'Customers'!$A:$A,0), MATCH(H$1,'Customers'!$1:$1,0))</f>
        <v>Tanzania</v>
      </c>
      <c r="I64" s="1" t="str">
        <f>INDEX('Customers'!$A:$I, MATCH($C64, 'Customers'!$A:$A,0), MATCH(I$1,'Customers'!$1:$1,0))</f>
        <v>West Lisatown</v>
      </c>
      <c r="J64" s="3" t="b">
        <f>INDEX('Customers'!$A:$I, MATCH($C64, 'Customers'!$A:$A,0), MATCH(J$1,'Customers'!$1:$1,0))</f>
        <v>1</v>
      </c>
      <c r="K64" s="3" t="str">
        <f>INDEX(Products!$A:$I, MATCH($D64, Products!$A:$A,0), MATCH(K$1,Products!$1:$1,0))</f>
        <v>Lamb</v>
      </c>
      <c r="L64" s="3" t="str">
        <f>INDEX(Products!$A:$I, MATCH($D64, Products!$A:$A,0), MATCH(L$1,Products!$1:$1,0))</f>
        <v>Fillet</v>
      </c>
      <c r="M64" s="3" t="str">
        <f>INDEX(Products!$A:$I, MATCH($D64, Products!$A:$A,0), MATCH(M$1,Products!$1:$1,0))</f>
        <v>Small</v>
      </c>
      <c r="N64" s="4">
        <f>INDEX(Products!$A:$I, MATCH($D64, Products!$A:$A,0), MATCH(N$1,Products!$1:$1,0))</f>
        <v>5.72</v>
      </c>
      <c r="O64" s="4">
        <f>INDEX(Products!$A:$I, MATCH($D64, Products!$A:$A,0), MATCH(O$1,Products!$1:$1,0))</f>
        <v>1.28</v>
      </c>
      <c r="P64" s="4">
        <f>INDEX(Products!$A:$I, MATCH($D64, Products!$A:$A,0), MATCH(P$1,Products!$1:$1,0))</f>
        <v>3.05</v>
      </c>
    </row>
    <row r="65" spans="1:16" x14ac:dyDescent="0.25">
      <c r="A65" s="1">
        <v>5069</v>
      </c>
      <c r="B65" s="2">
        <v>45346</v>
      </c>
      <c r="C65" s="1">
        <v>4444</v>
      </c>
      <c r="D65" s="1">
        <v>295</v>
      </c>
      <c r="E65" s="1">
        <v>3</v>
      </c>
      <c r="F65" s="4">
        <v>82.26</v>
      </c>
      <c r="G65" s="1" t="str">
        <f>INDEX('Customers'!$A:$I, MATCH($C65, 'Customers'!$A:$A,0), MATCH(G$1,'Customers'!$1:$1,0))</f>
        <v>Lisa Howard</v>
      </c>
      <c r="H65" s="1" t="str">
        <f>INDEX('Customers'!$A:$I, MATCH($C65, 'Customers'!$A:$A,0), MATCH(H$1,'Customers'!$1:$1,0))</f>
        <v>El Salvador</v>
      </c>
      <c r="I65" s="1" t="str">
        <f>INDEX('Customers'!$A:$I, MATCH($C65, 'Customers'!$A:$A,0), MATCH(I$1,'Customers'!$1:$1,0))</f>
        <v>New Pamela</v>
      </c>
      <c r="J65" s="3" t="b">
        <f>INDEX('Customers'!$A:$I, MATCH($C65, 'Customers'!$A:$A,0), MATCH(J$1,'Customers'!$1:$1,0))</f>
        <v>0</v>
      </c>
      <c r="K65" s="3" t="str">
        <f>INDEX(Products!$A:$I, MATCH($D65, Products!$A:$A,0), MATCH(K$1,Products!$1:$1,0))</f>
        <v>Lamb</v>
      </c>
      <c r="L65" s="3" t="str">
        <f>INDEX(Products!$A:$I, MATCH($D65, Products!$A:$A,0), MATCH(L$1,Products!$1:$1,0))</f>
        <v>Breast</v>
      </c>
      <c r="M65" s="3" t="str">
        <f>INDEX(Products!$A:$I, MATCH($D65, Products!$A:$A,0), MATCH(M$1,Products!$1:$1,0))</f>
        <v>Medium</v>
      </c>
      <c r="N65" s="4">
        <f>INDEX(Products!$A:$I, MATCH($D65, Products!$A:$A,0), MATCH(N$1,Products!$1:$1,0))</f>
        <v>27.42</v>
      </c>
      <c r="O65" s="4">
        <f>INDEX(Products!$A:$I, MATCH($D65, Products!$A:$A,0), MATCH(O$1,Products!$1:$1,0))</f>
        <v>1.54</v>
      </c>
      <c r="P65" s="4">
        <f>INDEX(Products!$A:$I, MATCH($D65, Products!$A:$A,0), MATCH(P$1,Products!$1:$1,0))</f>
        <v>4.1399999999999997</v>
      </c>
    </row>
    <row r="66" spans="1:16" x14ac:dyDescent="0.25">
      <c r="A66" s="1">
        <v>8200</v>
      </c>
      <c r="B66" s="2">
        <v>45371</v>
      </c>
      <c r="C66" s="1">
        <v>7566</v>
      </c>
      <c r="D66" s="1">
        <v>394</v>
      </c>
      <c r="E66" s="1">
        <v>3</v>
      </c>
      <c r="F66" s="4">
        <v>71.699999999999989</v>
      </c>
      <c r="G66" s="1" t="str">
        <f>INDEX('Customers'!$A:$I, MATCH($C66, 'Customers'!$A:$A,0), MATCH(G$1,'Customers'!$1:$1,0))</f>
        <v>Amber Robinson</v>
      </c>
      <c r="H66" s="1" t="str">
        <f>INDEX('Customers'!$A:$I, MATCH($C66, 'Customers'!$A:$A,0), MATCH(H$1,'Customers'!$1:$1,0))</f>
        <v>Tunisia</v>
      </c>
      <c r="I66" s="1" t="str">
        <f>INDEX('Customers'!$A:$I, MATCH($C66, 'Customers'!$A:$A,0), MATCH(I$1,'Customers'!$1:$1,0))</f>
        <v>Latoyashire</v>
      </c>
      <c r="J66" s="3" t="b">
        <f>INDEX('Customers'!$A:$I, MATCH($C66, 'Customers'!$A:$A,0), MATCH(J$1,'Customers'!$1:$1,0))</f>
        <v>0</v>
      </c>
      <c r="K66" s="3" t="str">
        <f>INDEX(Products!$A:$I, MATCH($D66, Products!$A:$A,0), MATCH(K$1,Products!$1:$1,0))</f>
        <v>Chicken</v>
      </c>
      <c r="L66" s="3" t="str">
        <f>INDEX(Products!$A:$I, MATCH($D66, Products!$A:$A,0), MATCH(L$1,Products!$1:$1,0))</f>
        <v>Breast</v>
      </c>
      <c r="M66" s="3" t="str">
        <f>INDEX(Products!$A:$I, MATCH($D66, Products!$A:$A,0), MATCH(M$1,Products!$1:$1,0))</f>
        <v>Medium</v>
      </c>
      <c r="N66" s="4">
        <f>INDEX(Products!$A:$I, MATCH($D66, Products!$A:$A,0), MATCH(N$1,Products!$1:$1,0))</f>
        <v>23.9</v>
      </c>
      <c r="O66" s="4">
        <f>INDEX(Products!$A:$I, MATCH($D66, Products!$A:$A,0), MATCH(O$1,Products!$1:$1,0))</f>
        <v>2.15</v>
      </c>
      <c r="P66" s="4">
        <f>INDEX(Products!$A:$I, MATCH($D66, Products!$A:$A,0), MATCH(P$1,Products!$1:$1,0))</f>
        <v>9.31</v>
      </c>
    </row>
    <row r="67" spans="1:16" x14ac:dyDescent="0.25">
      <c r="A67" s="1">
        <v>7287</v>
      </c>
      <c r="B67" s="2">
        <v>45517</v>
      </c>
      <c r="C67" s="1">
        <v>5007</v>
      </c>
      <c r="D67" s="1">
        <v>890</v>
      </c>
      <c r="E67" s="1">
        <v>3</v>
      </c>
      <c r="F67" s="4">
        <v>84.12</v>
      </c>
      <c r="G67" s="1" t="str">
        <f>INDEX('Customers'!$A:$I, MATCH($C67, 'Customers'!$A:$A,0), MATCH(G$1,'Customers'!$1:$1,0))</f>
        <v>Jeanne Weeks</v>
      </c>
      <c r="H67" s="1" t="str">
        <f>INDEX('Customers'!$A:$I, MATCH($C67, 'Customers'!$A:$A,0), MATCH(H$1,'Customers'!$1:$1,0))</f>
        <v>Seychelles</v>
      </c>
      <c r="I67" s="1" t="str">
        <f>INDEX('Customers'!$A:$I, MATCH($C67, 'Customers'!$A:$A,0), MATCH(I$1,'Customers'!$1:$1,0))</f>
        <v>New Mark</v>
      </c>
      <c r="J67" s="3" t="b">
        <f>INDEX('Customers'!$A:$I, MATCH($C67, 'Customers'!$A:$A,0), MATCH(J$1,'Customers'!$1:$1,0))</f>
        <v>0</v>
      </c>
      <c r="K67" s="3" t="str">
        <f>INDEX(Products!$A:$I, MATCH($D67, Products!$A:$A,0), MATCH(K$1,Products!$1:$1,0))</f>
        <v>Beef</v>
      </c>
      <c r="L67" s="3" t="str">
        <f>INDEX(Products!$A:$I, MATCH($D67, Products!$A:$A,0), MATCH(L$1,Products!$1:$1,0))</f>
        <v>Fillet</v>
      </c>
      <c r="M67" s="3" t="str">
        <f>INDEX(Products!$A:$I, MATCH($D67, Products!$A:$A,0), MATCH(M$1,Products!$1:$1,0))</f>
        <v>Large</v>
      </c>
      <c r="N67" s="4">
        <f>INDEX(Products!$A:$I, MATCH($D67, Products!$A:$A,0), MATCH(N$1,Products!$1:$1,0))</f>
        <v>28.04</v>
      </c>
      <c r="O67" s="4">
        <f>INDEX(Products!$A:$I, MATCH($D67, Products!$A:$A,0), MATCH(O$1,Products!$1:$1,0))</f>
        <v>3.37</v>
      </c>
      <c r="P67" s="4">
        <f>INDEX(Products!$A:$I, MATCH($D67, Products!$A:$A,0), MATCH(P$1,Products!$1:$1,0))</f>
        <v>2.1</v>
      </c>
    </row>
    <row r="68" spans="1:16" x14ac:dyDescent="0.25">
      <c r="A68" s="1">
        <v>9135</v>
      </c>
      <c r="B68" s="2">
        <v>45201</v>
      </c>
      <c r="C68" s="1">
        <v>4686</v>
      </c>
      <c r="D68" s="1">
        <v>169</v>
      </c>
      <c r="E68" s="1">
        <v>3</v>
      </c>
      <c r="F68" s="4">
        <v>79.23</v>
      </c>
      <c r="G68" s="1" t="str">
        <f>INDEX('Customers'!$A:$I, MATCH($C68, 'Customers'!$A:$A,0), MATCH(G$1,'Customers'!$1:$1,0))</f>
        <v>David Chapman</v>
      </c>
      <c r="H68" s="1" t="str">
        <f>INDEX('Customers'!$A:$I, MATCH($C68, 'Customers'!$A:$A,0), MATCH(H$1,'Customers'!$1:$1,0))</f>
        <v>New Zealand</v>
      </c>
      <c r="I68" s="1" t="str">
        <f>INDEX('Customers'!$A:$I, MATCH($C68, 'Customers'!$A:$A,0), MATCH(I$1,'Customers'!$1:$1,0))</f>
        <v>North Frank</v>
      </c>
      <c r="J68" s="3" t="b">
        <f>INDEX('Customers'!$A:$I, MATCH($C68, 'Customers'!$A:$A,0), MATCH(J$1,'Customers'!$1:$1,0))</f>
        <v>1</v>
      </c>
      <c r="K68" s="3" t="str">
        <f>INDEX(Products!$A:$I, MATCH($D68, Products!$A:$A,0), MATCH(K$1,Products!$1:$1,0))</f>
        <v>Beef</v>
      </c>
      <c r="L68" s="3" t="str">
        <f>INDEX(Products!$A:$I, MATCH($D68, Products!$A:$A,0), MATCH(L$1,Products!$1:$1,0))</f>
        <v>Chops</v>
      </c>
      <c r="M68" s="3" t="str">
        <f>INDEX(Products!$A:$I, MATCH($D68, Products!$A:$A,0), MATCH(M$1,Products!$1:$1,0))</f>
        <v>Small</v>
      </c>
      <c r="N68" s="4">
        <f>INDEX(Products!$A:$I, MATCH($D68, Products!$A:$A,0), MATCH(N$1,Products!$1:$1,0))</f>
        <v>26.41</v>
      </c>
      <c r="O68" s="4">
        <f>INDEX(Products!$A:$I, MATCH($D68, Products!$A:$A,0), MATCH(O$1,Products!$1:$1,0))</f>
        <v>2.2999999999999998</v>
      </c>
      <c r="P68" s="4">
        <f>INDEX(Products!$A:$I, MATCH($D68, Products!$A:$A,0), MATCH(P$1,Products!$1:$1,0))</f>
        <v>6.3</v>
      </c>
    </row>
    <row r="69" spans="1:16" x14ac:dyDescent="0.25">
      <c r="A69" s="1">
        <v>9523</v>
      </c>
      <c r="B69" s="2">
        <v>45192</v>
      </c>
      <c r="C69" s="1">
        <v>4874</v>
      </c>
      <c r="D69" s="1">
        <v>259</v>
      </c>
      <c r="E69" s="1">
        <v>3</v>
      </c>
      <c r="F69" s="4">
        <v>18.419999999999998</v>
      </c>
      <c r="G69" s="1" t="str">
        <f>INDEX('Customers'!$A:$I, MATCH($C69, 'Customers'!$A:$A,0), MATCH(G$1,'Customers'!$1:$1,0))</f>
        <v>Elizabeth Parker</v>
      </c>
      <c r="H69" s="1" t="str">
        <f>INDEX('Customers'!$A:$I, MATCH($C69, 'Customers'!$A:$A,0), MATCH(H$1,'Customers'!$1:$1,0))</f>
        <v>Kyrgyz Republic</v>
      </c>
      <c r="I69" s="1" t="str">
        <f>INDEX('Customers'!$A:$I, MATCH($C69, 'Customers'!$A:$A,0), MATCH(I$1,'Customers'!$1:$1,0))</f>
        <v>Port Nicolehaven</v>
      </c>
      <c r="J69" s="3" t="b">
        <f>INDEX('Customers'!$A:$I, MATCH($C69, 'Customers'!$A:$A,0), MATCH(J$1,'Customers'!$1:$1,0))</f>
        <v>0</v>
      </c>
      <c r="K69" s="3" t="str">
        <f>INDEX(Products!$A:$I, MATCH($D69, Products!$A:$A,0), MATCH(K$1,Products!$1:$1,0))</f>
        <v>Beef</v>
      </c>
      <c r="L69" s="3" t="str">
        <f>INDEX(Products!$A:$I, MATCH($D69, Products!$A:$A,0), MATCH(L$1,Products!$1:$1,0))</f>
        <v>Sirloin</v>
      </c>
      <c r="M69" s="3" t="str">
        <f>INDEX(Products!$A:$I, MATCH($D69, Products!$A:$A,0), MATCH(M$1,Products!$1:$1,0))</f>
        <v>Medium</v>
      </c>
      <c r="N69" s="4">
        <f>INDEX(Products!$A:$I, MATCH($D69, Products!$A:$A,0), MATCH(N$1,Products!$1:$1,0))</f>
        <v>6.14</v>
      </c>
      <c r="O69" s="4">
        <f>INDEX(Products!$A:$I, MATCH($D69, Products!$A:$A,0), MATCH(O$1,Products!$1:$1,0))</f>
        <v>2.2999999999999998</v>
      </c>
      <c r="P69" s="4">
        <f>INDEX(Products!$A:$I, MATCH($D69, Products!$A:$A,0), MATCH(P$1,Products!$1:$1,0))</f>
        <v>7.78</v>
      </c>
    </row>
    <row r="70" spans="1:16" x14ac:dyDescent="0.25">
      <c r="A70" s="1">
        <v>8980</v>
      </c>
      <c r="B70" s="2">
        <v>45338</v>
      </c>
      <c r="C70" s="1">
        <v>3239</v>
      </c>
      <c r="D70" s="1">
        <v>890</v>
      </c>
      <c r="E70" s="1">
        <v>3</v>
      </c>
      <c r="F70" s="4">
        <v>84.12</v>
      </c>
      <c r="G70" s="1" t="str">
        <f>INDEX('Customers'!$A:$I, MATCH($C70, 'Customers'!$A:$A,0), MATCH(G$1,'Customers'!$1:$1,0))</f>
        <v>Robert Wright</v>
      </c>
      <c r="H70" s="1" t="str">
        <f>INDEX('Customers'!$A:$I, MATCH($C70, 'Customers'!$A:$A,0), MATCH(H$1,'Customers'!$1:$1,0))</f>
        <v>Aruba</v>
      </c>
      <c r="I70" s="1" t="str">
        <f>INDEX('Customers'!$A:$I, MATCH($C70, 'Customers'!$A:$A,0), MATCH(I$1,'Customers'!$1:$1,0))</f>
        <v>Kimberlyfurt</v>
      </c>
      <c r="J70" s="3" t="b">
        <f>INDEX('Customers'!$A:$I, MATCH($C70, 'Customers'!$A:$A,0), MATCH(J$1,'Customers'!$1:$1,0))</f>
        <v>0</v>
      </c>
      <c r="K70" s="3" t="str">
        <f>INDEX(Products!$A:$I, MATCH($D70, Products!$A:$A,0), MATCH(K$1,Products!$1:$1,0))</f>
        <v>Beef</v>
      </c>
      <c r="L70" s="3" t="str">
        <f>INDEX(Products!$A:$I, MATCH($D70, Products!$A:$A,0), MATCH(L$1,Products!$1:$1,0))</f>
        <v>Fillet</v>
      </c>
      <c r="M70" s="3" t="str">
        <f>INDEX(Products!$A:$I, MATCH($D70, Products!$A:$A,0), MATCH(M$1,Products!$1:$1,0))</f>
        <v>Large</v>
      </c>
      <c r="N70" s="4">
        <f>INDEX(Products!$A:$I, MATCH($D70, Products!$A:$A,0), MATCH(N$1,Products!$1:$1,0))</f>
        <v>28.04</v>
      </c>
      <c r="O70" s="4">
        <f>INDEX(Products!$A:$I, MATCH($D70, Products!$A:$A,0), MATCH(O$1,Products!$1:$1,0))</f>
        <v>3.37</v>
      </c>
      <c r="P70" s="4">
        <f>INDEX(Products!$A:$I, MATCH($D70, Products!$A:$A,0), MATCH(P$1,Products!$1:$1,0))</f>
        <v>2.1</v>
      </c>
    </row>
    <row r="71" spans="1:16" x14ac:dyDescent="0.25">
      <c r="A71" s="1">
        <v>8010</v>
      </c>
      <c r="B71" s="2">
        <v>45432</v>
      </c>
      <c r="C71" s="1">
        <v>4582</v>
      </c>
      <c r="D71" s="1">
        <v>670</v>
      </c>
      <c r="E71" s="1">
        <v>3</v>
      </c>
      <c r="F71" s="4">
        <v>79.02</v>
      </c>
      <c r="G71" s="1" t="str">
        <f>INDEX('Customers'!$A:$I, MATCH($C71, 'Customers'!$A:$A,0), MATCH(G$1,'Customers'!$1:$1,0))</f>
        <v>Diane Horn</v>
      </c>
      <c r="H71" s="1" t="str">
        <f>INDEX('Customers'!$A:$I, MATCH($C71, 'Customers'!$A:$A,0), MATCH(H$1,'Customers'!$1:$1,0))</f>
        <v>Burundi</v>
      </c>
      <c r="I71" s="1" t="str">
        <f>INDEX('Customers'!$A:$I, MATCH($C71, 'Customers'!$A:$A,0), MATCH(I$1,'Customers'!$1:$1,0))</f>
        <v>North Laurenmouth</v>
      </c>
      <c r="J71" s="3" t="b">
        <f>INDEX('Customers'!$A:$I, MATCH($C71, 'Customers'!$A:$A,0), MATCH(J$1,'Customers'!$1:$1,0))</f>
        <v>0</v>
      </c>
      <c r="K71" s="3" t="str">
        <f>INDEX(Products!$A:$I, MATCH($D71, Products!$A:$A,0), MATCH(K$1,Products!$1:$1,0))</f>
        <v>Fish</v>
      </c>
      <c r="L71" s="3" t="str">
        <f>INDEX(Products!$A:$I, MATCH($D71, Products!$A:$A,0), MATCH(L$1,Products!$1:$1,0))</f>
        <v>Breast</v>
      </c>
      <c r="M71" s="3" t="str">
        <f>INDEX(Products!$A:$I, MATCH($D71, Products!$A:$A,0), MATCH(M$1,Products!$1:$1,0))</f>
        <v>Large</v>
      </c>
      <c r="N71" s="4">
        <f>INDEX(Products!$A:$I, MATCH($D71, Products!$A:$A,0), MATCH(N$1,Products!$1:$1,0))</f>
        <v>26.34</v>
      </c>
      <c r="O71" s="4">
        <f>INDEX(Products!$A:$I, MATCH($D71, Products!$A:$A,0), MATCH(O$1,Products!$1:$1,0))</f>
        <v>3.85</v>
      </c>
      <c r="P71" s="4">
        <f>INDEX(Products!$A:$I, MATCH($D71, Products!$A:$A,0), MATCH(P$1,Products!$1:$1,0))</f>
        <v>9.32</v>
      </c>
    </row>
    <row r="72" spans="1:16" x14ac:dyDescent="0.25">
      <c r="A72" s="1">
        <v>7969</v>
      </c>
      <c r="B72" s="2">
        <v>45226</v>
      </c>
      <c r="C72" s="1">
        <v>7873</v>
      </c>
      <c r="D72" s="1">
        <v>251</v>
      </c>
      <c r="E72" s="1">
        <v>3</v>
      </c>
      <c r="F72" s="4">
        <v>32.28</v>
      </c>
      <c r="G72" s="1" t="str">
        <f>INDEX('Customers'!$A:$I, MATCH($C72, 'Customers'!$A:$A,0), MATCH(G$1,'Customers'!$1:$1,0))</f>
        <v>Tammie Baker</v>
      </c>
      <c r="H72" s="1" t="str">
        <f>INDEX('Customers'!$A:$I, MATCH($C72, 'Customers'!$A:$A,0), MATCH(H$1,'Customers'!$1:$1,0))</f>
        <v>Israel</v>
      </c>
      <c r="I72" s="1" t="str">
        <f>INDEX('Customers'!$A:$I, MATCH($C72, 'Customers'!$A:$A,0), MATCH(I$1,'Customers'!$1:$1,0))</f>
        <v>Christopherside</v>
      </c>
      <c r="J72" s="3" t="b">
        <f>INDEX('Customers'!$A:$I, MATCH($C72, 'Customers'!$A:$A,0), MATCH(J$1,'Customers'!$1:$1,0))</f>
        <v>0</v>
      </c>
      <c r="K72" s="3" t="str">
        <f>INDEX(Products!$A:$I, MATCH($D72, Products!$A:$A,0), MATCH(K$1,Products!$1:$1,0))</f>
        <v>Fish</v>
      </c>
      <c r="L72" s="3" t="str">
        <f>INDEX(Products!$A:$I, MATCH($D72, Products!$A:$A,0), MATCH(L$1,Products!$1:$1,0))</f>
        <v>Chops</v>
      </c>
      <c r="M72" s="3" t="str">
        <f>INDEX(Products!$A:$I, MATCH($D72, Products!$A:$A,0), MATCH(M$1,Products!$1:$1,0))</f>
        <v>Medium</v>
      </c>
      <c r="N72" s="4">
        <f>INDEX(Products!$A:$I, MATCH($D72, Products!$A:$A,0), MATCH(N$1,Products!$1:$1,0))</f>
        <v>10.76</v>
      </c>
      <c r="O72" s="4">
        <f>INDEX(Products!$A:$I, MATCH($D72, Products!$A:$A,0), MATCH(O$1,Products!$1:$1,0))</f>
        <v>2.34</v>
      </c>
      <c r="P72" s="4">
        <f>INDEX(Products!$A:$I, MATCH($D72, Products!$A:$A,0), MATCH(P$1,Products!$1:$1,0))</f>
        <v>6.55</v>
      </c>
    </row>
    <row r="73" spans="1:16" x14ac:dyDescent="0.25">
      <c r="A73" s="1">
        <v>9026</v>
      </c>
      <c r="B73" s="2">
        <v>45321</v>
      </c>
      <c r="C73" s="1">
        <v>2292</v>
      </c>
      <c r="D73" s="1">
        <v>670</v>
      </c>
      <c r="E73" s="1">
        <v>3</v>
      </c>
      <c r="F73" s="4">
        <v>79.02</v>
      </c>
      <c r="G73" s="1" t="str">
        <f>INDEX('Customers'!$A:$I, MATCH($C73, 'Customers'!$A:$A,0), MATCH(G$1,'Customers'!$1:$1,0))</f>
        <v>Jeffrey Collins</v>
      </c>
      <c r="H73" s="1" t="str">
        <f>INDEX('Customers'!$A:$I, MATCH($C73, 'Customers'!$A:$A,0), MATCH(H$1,'Customers'!$1:$1,0))</f>
        <v>Costa Rica</v>
      </c>
      <c r="I73" s="1" t="str">
        <f>INDEX('Customers'!$A:$I, MATCH($C73, 'Customers'!$A:$A,0), MATCH(I$1,'Customers'!$1:$1,0))</f>
        <v>Karenfurt</v>
      </c>
      <c r="J73" s="3" t="b">
        <f>INDEX('Customers'!$A:$I, MATCH($C73, 'Customers'!$A:$A,0), MATCH(J$1,'Customers'!$1:$1,0))</f>
        <v>0</v>
      </c>
      <c r="K73" s="3" t="str">
        <f>INDEX(Products!$A:$I, MATCH($D73, Products!$A:$A,0), MATCH(K$1,Products!$1:$1,0))</f>
        <v>Fish</v>
      </c>
      <c r="L73" s="3" t="str">
        <f>INDEX(Products!$A:$I, MATCH($D73, Products!$A:$A,0), MATCH(L$1,Products!$1:$1,0))</f>
        <v>Breast</v>
      </c>
      <c r="M73" s="3" t="str">
        <f>INDEX(Products!$A:$I, MATCH($D73, Products!$A:$A,0), MATCH(M$1,Products!$1:$1,0))</f>
        <v>Large</v>
      </c>
      <c r="N73" s="4">
        <f>INDEX(Products!$A:$I, MATCH($D73, Products!$A:$A,0), MATCH(N$1,Products!$1:$1,0))</f>
        <v>26.34</v>
      </c>
      <c r="O73" s="4">
        <f>INDEX(Products!$A:$I, MATCH($D73, Products!$A:$A,0), MATCH(O$1,Products!$1:$1,0))</f>
        <v>3.85</v>
      </c>
      <c r="P73" s="4">
        <f>INDEX(Products!$A:$I, MATCH($D73, Products!$A:$A,0), MATCH(P$1,Products!$1:$1,0))</f>
        <v>9.32</v>
      </c>
    </row>
    <row r="74" spans="1:16" x14ac:dyDescent="0.25">
      <c r="A74" s="1">
        <v>6459</v>
      </c>
      <c r="B74" s="2">
        <v>45383</v>
      </c>
      <c r="C74" s="1">
        <v>7995</v>
      </c>
      <c r="D74" s="1">
        <v>670</v>
      </c>
      <c r="E74" s="1">
        <v>3</v>
      </c>
      <c r="F74" s="4">
        <v>79.02</v>
      </c>
      <c r="G74" s="1" t="str">
        <f>INDEX('Customers'!$A:$I, MATCH($C74, 'Customers'!$A:$A,0), MATCH(G$1,'Customers'!$1:$1,0))</f>
        <v>Gina Harrell</v>
      </c>
      <c r="H74" s="1" t="str">
        <f>INDEX('Customers'!$A:$I, MATCH($C74, 'Customers'!$A:$A,0), MATCH(H$1,'Customers'!$1:$1,0))</f>
        <v>Lesotho</v>
      </c>
      <c r="I74" s="1" t="str">
        <f>INDEX('Customers'!$A:$I, MATCH($C74, 'Customers'!$A:$A,0), MATCH(I$1,'Customers'!$1:$1,0))</f>
        <v>Carrollton</v>
      </c>
      <c r="J74" s="3" t="b">
        <f>INDEX('Customers'!$A:$I, MATCH($C74, 'Customers'!$A:$A,0), MATCH(J$1,'Customers'!$1:$1,0))</f>
        <v>0</v>
      </c>
      <c r="K74" s="3" t="str">
        <f>INDEX(Products!$A:$I, MATCH($D74, Products!$A:$A,0), MATCH(K$1,Products!$1:$1,0))</f>
        <v>Fish</v>
      </c>
      <c r="L74" s="3" t="str">
        <f>INDEX(Products!$A:$I, MATCH($D74, Products!$A:$A,0), MATCH(L$1,Products!$1:$1,0))</f>
        <v>Breast</v>
      </c>
      <c r="M74" s="3" t="str">
        <f>INDEX(Products!$A:$I, MATCH($D74, Products!$A:$A,0), MATCH(M$1,Products!$1:$1,0))</f>
        <v>Large</v>
      </c>
      <c r="N74" s="4">
        <f>INDEX(Products!$A:$I, MATCH($D74, Products!$A:$A,0), MATCH(N$1,Products!$1:$1,0))</f>
        <v>26.34</v>
      </c>
      <c r="O74" s="4">
        <f>INDEX(Products!$A:$I, MATCH($D74, Products!$A:$A,0), MATCH(O$1,Products!$1:$1,0))</f>
        <v>3.85</v>
      </c>
      <c r="P74" s="4">
        <f>INDEX(Products!$A:$I, MATCH($D74, Products!$A:$A,0), MATCH(P$1,Products!$1:$1,0))</f>
        <v>9.32</v>
      </c>
    </row>
    <row r="75" spans="1:16" x14ac:dyDescent="0.25">
      <c r="A75" s="1">
        <v>8428</v>
      </c>
      <c r="B75" s="2">
        <v>45202</v>
      </c>
      <c r="C75" s="1">
        <v>1199</v>
      </c>
      <c r="D75" s="1">
        <v>259</v>
      </c>
      <c r="E75" s="1">
        <v>3</v>
      </c>
      <c r="F75" s="4">
        <v>18.419999999999998</v>
      </c>
      <c r="G75" s="1" t="str">
        <f>INDEX('Customers'!$A:$I, MATCH($C75, 'Customers'!$A:$A,0), MATCH(G$1,'Customers'!$1:$1,0))</f>
        <v>Kelsey Werner</v>
      </c>
      <c r="H75" s="1" t="str">
        <f>INDEX('Customers'!$A:$I, MATCH($C75, 'Customers'!$A:$A,0), MATCH(H$1,'Customers'!$1:$1,0))</f>
        <v>South Africa</v>
      </c>
      <c r="I75" s="1" t="str">
        <f>INDEX('Customers'!$A:$I, MATCH($C75, 'Customers'!$A:$A,0), MATCH(I$1,'Customers'!$1:$1,0))</f>
        <v>South Jillianmouth</v>
      </c>
      <c r="J75" s="3" t="b">
        <f>INDEX('Customers'!$A:$I, MATCH($C75, 'Customers'!$A:$A,0), MATCH(J$1,'Customers'!$1:$1,0))</f>
        <v>1</v>
      </c>
      <c r="K75" s="3" t="str">
        <f>INDEX(Products!$A:$I, MATCH($D75, Products!$A:$A,0), MATCH(K$1,Products!$1:$1,0))</f>
        <v>Beef</v>
      </c>
      <c r="L75" s="3" t="str">
        <f>INDEX(Products!$A:$I, MATCH($D75, Products!$A:$A,0), MATCH(L$1,Products!$1:$1,0))</f>
        <v>Sirloin</v>
      </c>
      <c r="M75" s="3" t="str">
        <f>INDEX(Products!$A:$I, MATCH($D75, Products!$A:$A,0), MATCH(M$1,Products!$1:$1,0))</f>
        <v>Medium</v>
      </c>
      <c r="N75" s="4">
        <f>INDEX(Products!$A:$I, MATCH($D75, Products!$A:$A,0), MATCH(N$1,Products!$1:$1,0))</f>
        <v>6.14</v>
      </c>
      <c r="O75" s="4">
        <f>INDEX(Products!$A:$I, MATCH($D75, Products!$A:$A,0), MATCH(O$1,Products!$1:$1,0))</f>
        <v>2.2999999999999998</v>
      </c>
      <c r="P75" s="4">
        <f>INDEX(Products!$A:$I, MATCH($D75, Products!$A:$A,0), MATCH(P$1,Products!$1:$1,0))</f>
        <v>7.78</v>
      </c>
    </row>
    <row r="76" spans="1:16" x14ac:dyDescent="0.25">
      <c r="A76" s="1">
        <v>5552</v>
      </c>
      <c r="B76" s="2">
        <v>45233</v>
      </c>
      <c r="C76" s="1">
        <v>2759</v>
      </c>
      <c r="D76" s="1">
        <v>494</v>
      </c>
      <c r="E76" s="1">
        <v>3</v>
      </c>
      <c r="F76" s="4">
        <v>71.28</v>
      </c>
      <c r="G76" s="1" t="str">
        <f>INDEX('Customers'!$A:$I, MATCH($C76, 'Customers'!$A:$A,0), MATCH(G$1,'Customers'!$1:$1,0))</f>
        <v>Steven Wilson</v>
      </c>
      <c r="H76" s="1" t="str">
        <f>INDEX('Customers'!$A:$I, MATCH($C76, 'Customers'!$A:$A,0), MATCH(H$1,'Customers'!$1:$1,0))</f>
        <v>Falkland Islands (Malvinas)</v>
      </c>
      <c r="I76" s="1" t="str">
        <f>INDEX('Customers'!$A:$I, MATCH($C76, 'Customers'!$A:$A,0), MATCH(I$1,'Customers'!$1:$1,0))</f>
        <v>Paulport</v>
      </c>
      <c r="J76" s="3" t="b">
        <f>INDEX('Customers'!$A:$I, MATCH($C76, 'Customers'!$A:$A,0), MATCH(J$1,'Customers'!$1:$1,0))</f>
        <v>0</v>
      </c>
      <c r="K76" s="3" t="str">
        <f>INDEX(Products!$A:$I, MATCH($D76, Products!$A:$A,0), MATCH(K$1,Products!$1:$1,0))</f>
        <v>Fish</v>
      </c>
      <c r="L76" s="3" t="str">
        <f>INDEX(Products!$A:$I, MATCH($D76, Products!$A:$A,0), MATCH(L$1,Products!$1:$1,0))</f>
        <v>Chops</v>
      </c>
      <c r="M76" s="3" t="str">
        <f>INDEX(Products!$A:$I, MATCH($D76, Products!$A:$A,0), MATCH(M$1,Products!$1:$1,0))</f>
        <v>Large</v>
      </c>
      <c r="N76" s="4">
        <f>INDEX(Products!$A:$I, MATCH($D76, Products!$A:$A,0), MATCH(N$1,Products!$1:$1,0))</f>
        <v>23.76</v>
      </c>
      <c r="O76" s="4">
        <f>INDEX(Products!$A:$I, MATCH($D76, Products!$A:$A,0), MATCH(O$1,Products!$1:$1,0))</f>
        <v>1.22</v>
      </c>
      <c r="P76" s="4">
        <f>INDEX(Products!$A:$I, MATCH($D76, Products!$A:$A,0), MATCH(P$1,Products!$1:$1,0))</f>
        <v>6.82</v>
      </c>
    </row>
    <row r="77" spans="1:16" x14ac:dyDescent="0.25">
      <c r="A77" s="1">
        <v>9383</v>
      </c>
      <c r="B77" s="2">
        <v>45168</v>
      </c>
      <c r="C77" s="1">
        <v>7139</v>
      </c>
      <c r="D77" s="1">
        <v>106</v>
      </c>
      <c r="E77" s="1">
        <v>3</v>
      </c>
      <c r="F77" s="4">
        <v>56.58</v>
      </c>
      <c r="G77" s="1" t="str">
        <f>INDEX('Customers'!$A:$I, MATCH($C77, 'Customers'!$A:$A,0), MATCH(G$1,'Customers'!$1:$1,0))</f>
        <v>Lauren Thompson</v>
      </c>
      <c r="H77" s="1" t="str">
        <f>INDEX('Customers'!$A:$I, MATCH($C77, 'Customers'!$A:$A,0), MATCH(H$1,'Customers'!$1:$1,0))</f>
        <v>Seychelles</v>
      </c>
      <c r="I77" s="1" t="str">
        <f>INDEX('Customers'!$A:$I, MATCH($C77, 'Customers'!$A:$A,0), MATCH(I$1,'Customers'!$1:$1,0))</f>
        <v>South Matthewmouth</v>
      </c>
      <c r="J77" s="3" t="b">
        <f>INDEX('Customers'!$A:$I, MATCH($C77, 'Customers'!$A:$A,0), MATCH(J$1,'Customers'!$1:$1,0))</f>
        <v>0</v>
      </c>
      <c r="K77" s="3" t="str">
        <f>INDEX(Products!$A:$I, MATCH($D77, Products!$A:$A,0), MATCH(K$1,Products!$1:$1,0))</f>
        <v>Chicken</v>
      </c>
      <c r="L77" s="3" t="str">
        <f>INDEX(Products!$A:$I, MATCH($D77, Products!$A:$A,0), MATCH(L$1,Products!$1:$1,0))</f>
        <v>Thigh</v>
      </c>
      <c r="M77" s="3" t="str">
        <f>INDEX(Products!$A:$I, MATCH($D77, Products!$A:$A,0), MATCH(M$1,Products!$1:$1,0))</f>
        <v>Large</v>
      </c>
      <c r="N77" s="4">
        <f>INDEX(Products!$A:$I, MATCH($D77, Products!$A:$A,0), MATCH(N$1,Products!$1:$1,0))</f>
        <v>18.86</v>
      </c>
      <c r="O77" s="4">
        <f>INDEX(Products!$A:$I, MATCH($D77, Products!$A:$A,0), MATCH(O$1,Products!$1:$1,0))</f>
        <v>1.07</v>
      </c>
      <c r="P77" s="4">
        <f>INDEX(Products!$A:$I, MATCH($D77, Products!$A:$A,0), MATCH(P$1,Products!$1:$1,0))</f>
        <v>6.77</v>
      </c>
    </row>
    <row r="78" spans="1:16" x14ac:dyDescent="0.25">
      <c r="A78" s="1">
        <v>5609</v>
      </c>
      <c r="B78" s="2">
        <v>45199</v>
      </c>
      <c r="C78" s="1">
        <v>2946</v>
      </c>
      <c r="D78" s="1">
        <v>670</v>
      </c>
      <c r="E78" s="1">
        <v>3</v>
      </c>
      <c r="F78" s="4">
        <v>79.02</v>
      </c>
      <c r="G78" s="1" t="str">
        <f>INDEX('Customers'!$A:$I, MATCH($C78, 'Customers'!$A:$A,0), MATCH(G$1,'Customers'!$1:$1,0))</f>
        <v>April Hale</v>
      </c>
      <c r="H78" s="1" t="str">
        <f>INDEX('Customers'!$A:$I, MATCH($C78, 'Customers'!$A:$A,0), MATCH(H$1,'Customers'!$1:$1,0))</f>
        <v>Mauritania</v>
      </c>
      <c r="I78" s="1" t="str">
        <f>INDEX('Customers'!$A:$I, MATCH($C78, 'Customers'!$A:$A,0), MATCH(I$1,'Customers'!$1:$1,0))</f>
        <v>East Jeremy</v>
      </c>
      <c r="J78" s="3" t="b">
        <f>INDEX('Customers'!$A:$I, MATCH($C78, 'Customers'!$A:$A,0), MATCH(J$1,'Customers'!$1:$1,0))</f>
        <v>1</v>
      </c>
      <c r="K78" s="3" t="str">
        <f>INDEX(Products!$A:$I, MATCH($D78, Products!$A:$A,0), MATCH(K$1,Products!$1:$1,0))</f>
        <v>Fish</v>
      </c>
      <c r="L78" s="3" t="str">
        <f>INDEX(Products!$A:$I, MATCH($D78, Products!$A:$A,0), MATCH(L$1,Products!$1:$1,0))</f>
        <v>Breast</v>
      </c>
      <c r="M78" s="3" t="str">
        <f>INDEX(Products!$A:$I, MATCH($D78, Products!$A:$A,0), MATCH(M$1,Products!$1:$1,0))</f>
        <v>Large</v>
      </c>
      <c r="N78" s="4">
        <f>INDEX(Products!$A:$I, MATCH($D78, Products!$A:$A,0), MATCH(N$1,Products!$1:$1,0))</f>
        <v>26.34</v>
      </c>
      <c r="O78" s="4">
        <f>INDEX(Products!$A:$I, MATCH($D78, Products!$A:$A,0), MATCH(O$1,Products!$1:$1,0))</f>
        <v>3.85</v>
      </c>
      <c r="P78" s="4">
        <f>INDEX(Products!$A:$I, MATCH($D78, Products!$A:$A,0), MATCH(P$1,Products!$1:$1,0))</f>
        <v>9.32</v>
      </c>
    </row>
    <row r="79" spans="1:16" x14ac:dyDescent="0.25">
      <c r="A79" s="1">
        <v>9085</v>
      </c>
      <c r="B79" s="2">
        <v>45343</v>
      </c>
      <c r="C79" s="1">
        <v>5842</v>
      </c>
      <c r="D79" s="1">
        <v>106</v>
      </c>
      <c r="E79" s="1">
        <v>3</v>
      </c>
      <c r="F79" s="4">
        <v>56.58</v>
      </c>
      <c r="G79" s="1" t="str">
        <f>INDEX('Customers'!$A:$I, MATCH($C79, 'Customers'!$A:$A,0), MATCH(G$1,'Customers'!$1:$1,0))</f>
        <v>Amanda Smith</v>
      </c>
      <c r="H79" s="1" t="str">
        <f>INDEX('Customers'!$A:$I, MATCH($C79, 'Customers'!$A:$A,0), MATCH(H$1,'Customers'!$1:$1,0))</f>
        <v>North Macedonia</v>
      </c>
      <c r="I79" s="1" t="str">
        <f>INDEX('Customers'!$A:$I, MATCH($C79, 'Customers'!$A:$A,0), MATCH(I$1,'Customers'!$1:$1,0))</f>
        <v>Durhammouth</v>
      </c>
      <c r="J79" s="3" t="b">
        <f>INDEX('Customers'!$A:$I, MATCH($C79, 'Customers'!$A:$A,0), MATCH(J$1,'Customers'!$1:$1,0))</f>
        <v>1</v>
      </c>
      <c r="K79" s="3" t="str">
        <f>INDEX(Products!$A:$I, MATCH($D79, Products!$A:$A,0), MATCH(K$1,Products!$1:$1,0))</f>
        <v>Chicken</v>
      </c>
      <c r="L79" s="3" t="str">
        <f>INDEX(Products!$A:$I, MATCH($D79, Products!$A:$A,0), MATCH(L$1,Products!$1:$1,0))</f>
        <v>Thigh</v>
      </c>
      <c r="M79" s="3" t="str">
        <f>INDEX(Products!$A:$I, MATCH($D79, Products!$A:$A,0), MATCH(M$1,Products!$1:$1,0))</f>
        <v>Large</v>
      </c>
      <c r="N79" s="4">
        <f>INDEX(Products!$A:$I, MATCH($D79, Products!$A:$A,0), MATCH(N$1,Products!$1:$1,0))</f>
        <v>18.86</v>
      </c>
      <c r="O79" s="4">
        <f>INDEX(Products!$A:$I, MATCH($D79, Products!$A:$A,0), MATCH(O$1,Products!$1:$1,0))</f>
        <v>1.07</v>
      </c>
      <c r="P79" s="4">
        <f>INDEX(Products!$A:$I, MATCH($D79, Products!$A:$A,0), MATCH(P$1,Products!$1:$1,0))</f>
        <v>6.77</v>
      </c>
    </row>
    <row r="80" spans="1:16" x14ac:dyDescent="0.25">
      <c r="A80" s="1">
        <v>7669</v>
      </c>
      <c r="B80" s="2">
        <v>45341</v>
      </c>
      <c r="C80" s="1">
        <v>5161</v>
      </c>
      <c r="D80" s="1">
        <v>232</v>
      </c>
      <c r="E80" s="1">
        <v>3</v>
      </c>
      <c r="F80" s="4">
        <v>82.59</v>
      </c>
      <c r="G80" s="1" t="str">
        <f>INDEX('Customers'!$A:$I, MATCH($C80, 'Customers'!$A:$A,0), MATCH(G$1,'Customers'!$1:$1,0))</f>
        <v>Melvin Lopez</v>
      </c>
      <c r="H80" s="1" t="str">
        <f>INDEX('Customers'!$A:$I, MATCH($C80, 'Customers'!$A:$A,0), MATCH(H$1,'Customers'!$1:$1,0))</f>
        <v>Bolivia</v>
      </c>
      <c r="I80" s="1" t="str">
        <f>INDEX('Customers'!$A:$I, MATCH($C80, 'Customers'!$A:$A,0), MATCH(I$1,'Customers'!$1:$1,0))</f>
        <v>West Amanda</v>
      </c>
      <c r="J80" s="3" t="b">
        <f>INDEX('Customers'!$A:$I, MATCH($C80, 'Customers'!$A:$A,0), MATCH(J$1,'Customers'!$1:$1,0))</f>
        <v>0</v>
      </c>
      <c r="K80" s="3" t="str">
        <f>INDEX(Products!$A:$I, MATCH($D80, Products!$A:$A,0), MATCH(K$1,Products!$1:$1,0))</f>
        <v>Turkey</v>
      </c>
      <c r="L80" s="3" t="str">
        <f>INDEX(Products!$A:$I, MATCH($D80, Products!$A:$A,0), MATCH(L$1,Products!$1:$1,0))</f>
        <v>Thigh</v>
      </c>
      <c r="M80" s="3" t="str">
        <f>INDEX(Products!$A:$I, MATCH($D80, Products!$A:$A,0), MATCH(M$1,Products!$1:$1,0))</f>
        <v>Small</v>
      </c>
      <c r="N80" s="4">
        <f>INDEX(Products!$A:$I, MATCH($D80, Products!$A:$A,0), MATCH(N$1,Products!$1:$1,0))</f>
        <v>27.53</v>
      </c>
      <c r="O80" s="4">
        <f>INDEX(Products!$A:$I, MATCH($D80, Products!$A:$A,0), MATCH(O$1,Products!$1:$1,0))</f>
        <v>1.27</v>
      </c>
      <c r="P80" s="4">
        <f>INDEX(Products!$A:$I, MATCH($D80, Products!$A:$A,0), MATCH(P$1,Products!$1:$1,0))</f>
        <v>3.87</v>
      </c>
    </row>
    <row r="81" spans="1:16" x14ac:dyDescent="0.25">
      <c r="A81" s="1">
        <v>7843</v>
      </c>
      <c r="B81" s="2">
        <v>45514</v>
      </c>
      <c r="C81" s="1">
        <v>3369</v>
      </c>
      <c r="D81" s="1">
        <v>625</v>
      </c>
      <c r="E81" s="1">
        <v>3</v>
      </c>
      <c r="F81" s="4">
        <v>53.94</v>
      </c>
      <c r="G81" s="1" t="str">
        <f>INDEX('Customers'!$A:$I, MATCH($C81, 'Customers'!$A:$A,0), MATCH(G$1,'Customers'!$1:$1,0))</f>
        <v>Mrs. Kimberly Sims</v>
      </c>
      <c r="H81" s="1" t="str">
        <f>INDEX('Customers'!$A:$I, MATCH($C81, 'Customers'!$A:$A,0), MATCH(H$1,'Customers'!$1:$1,0))</f>
        <v>Lao People's Democratic Republic</v>
      </c>
      <c r="I81" s="1" t="str">
        <f>INDEX('Customers'!$A:$I, MATCH($C81, 'Customers'!$A:$A,0), MATCH(I$1,'Customers'!$1:$1,0))</f>
        <v>West Kristinport</v>
      </c>
      <c r="J81" s="3" t="b">
        <f>INDEX('Customers'!$A:$I, MATCH($C81, 'Customers'!$A:$A,0), MATCH(J$1,'Customers'!$1:$1,0))</f>
        <v>0</v>
      </c>
      <c r="K81" s="3" t="str">
        <f>INDEX(Products!$A:$I, MATCH($D81, Products!$A:$A,0), MATCH(K$1,Products!$1:$1,0))</f>
        <v>Beef</v>
      </c>
      <c r="L81" s="3" t="str">
        <f>INDEX(Products!$A:$I, MATCH($D81, Products!$A:$A,0), MATCH(L$1,Products!$1:$1,0))</f>
        <v>Chops</v>
      </c>
      <c r="M81" s="3" t="str">
        <f>INDEX(Products!$A:$I, MATCH($D81, Products!$A:$A,0), MATCH(M$1,Products!$1:$1,0))</f>
        <v>Large</v>
      </c>
      <c r="N81" s="4">
        <f>INDEX(Products!$A:$I, MATCH($D81, Products!$A:$A,0), MATCH(N$1,Products!$1:$1,0))</f>
        <v>17.98</v>
      </c>
      <c r="O81" s="4">
        <f>INDEX(Products!$A:$I, MATCH($D81, Products!$A:$A,0), MATCH(O$1,Products!$1:$1,0))</f>
        <v>3.79</v>
      </c>
      <c r="P81" s="4">
        <f>INDEX(Products!$A:$I, MATCH($D81, Products!$A:$A,0), MATCH(P$1,Products!$1:$1,0))</f>
        <v>8.48</v>
      </c>
    </row>
    <row r="82" spans="1:16" x14ac:dyDescent="0.25">
      <c r="A82" s="1">
        <v>8418</v>
      </c>
      <c r="B82" s="2">
        <v>45301</v>
      </c>
      <c r="C82" s="1">
        <v>5437</v>
      </c>
      <c r="D82" s="1">
        <v>549</v>
      </c>
      <c r="E82" s="1">
        <v>3</v>
      </c>
      <c r="F82" s="4">
        <v>42.75</v>
      </c>
      <c r="G82" s="1" t="str">
        <f>INDEX('Customers'!$A:$I, MATCH($C82, 'Customers'!$A:$A,0), MATCH(G$1,'Customers'!$1:$1,0))</f>
        <v>Joseph Patterson</v>
      </c>
      <c r="H82" s="1" t="str">
        <f>INDEX('Customers'!$A:$I, MATCH($C82, 'Customers'!$A:$A,0), MATCH(H$1,'Customers'!$1:$1,0))</f>
        <v>Syrian Arab Republic</v>
      </c>
      <c r="I82" s="1" t="str">
        <f>INDEX('Customers'!$A:$I, MATCH($C82, 'Customers'!$A:$A,0), MATCH(I$1,'Customers'!$1:$1,0))</f>
        <v>Stanleyton</v>
      </c>
      <c r="J82" s="3" t="b">
        <f>INDEX('Customers'!$A:$I, MATCH($C82, 'Customers'!$A:$A,0), MATCH(J$1,'Customers'!$1:$1,0))</f>
        <v>1</v>
      </c>
      <c r="K82" s="3" t="str">
        <f>INDEX(Products!$A:$I, MATCH($D82, Products!$A:$A,0), MATCH(K$1,Products!$1:$1,0))</f>
        <v>Beef</v>
      </c>
      <c r="L82" s="3" t="str">
        <f>INDEX(Products!$A:$I, MATCH($D82, Products!$A:$A,0), MATCH(L$1,Products!$1:$1,0))</f>
        <v>Breast</v>
      </c>
      <c r="M82" s="3" t="str">
        <f>INDEX(Products!$A:$I, MATCH($D82, Products!$A:$A,0), MATCH(M$1,Products!$1:$1,0))</f>
        <v>Small</v>
      </c>
      <c r="N82" s="4">
        <f>INDEX(Products!$A:$I, MATCH($D82, Products!$A:$A,0), MATCH(N$1,Products!$1:$1,0))</f>
        <v>14.25</v>
      </c>
      <c r="O82" s="4">
        <f>INDEX(Products!$A:$I, MATCH($D82, Products!$A:$A,0), MATCH(O$1,Products!$1:$1,0))</f>
        <v>3.12</v>
      </c>
      <c r="P82" s="4">
        <f>INDEX(Products!$A:$I, MATCH($D82, Products!$A:$A,0), MATCH(P$1,Products!$1:$1,0))</f>
        <v>9.08</v>
      </c>
    </row>
    <row r="83" spans="1:16" x14ac:dyDescent="0.25">
      <c r="A83" s="1">
        <v>9223</v>
      </c>
      <c r="B83" s="2">
        <v>45310</v>
      </c>
      <c r="C83" s="1">
        <v>4300</v>
      </c>
      <c r="D83" s="1">
        <v>625</v>
      </c>
      <c r="E83" s="1">
        <v>3</v>
      </c>
      <c r="F83" s="4">
        <v>53.94</v>
      </c>
      <c r="G83" s="1" t="str">
        <f>INDEX('Customers'!$A:$I, MATCH($C83, 'Customers'!$A:$A,0), MATCH(G$1,'Customers'!$1:$1,0))</f>
        <v>Henry Berry</v>
      </c>
      <c r="H83" s="1" t="str">
        <f>INDEX('Customers'!$A:$I, MATCH($C83, 'Customers'!$A:$A,0), MATCH(H$1,'Customers'!$1:$1,0))</f>
        <v>Tuvalu</v>
      </c>
      <c r="I83" s="1" t="str">
        <f>INDEX('Customers'!$A:$I, MATCH($C83, 'Customers'!$A:$A,0), MATCH(I$1,'Customers'!$1:$1,0))</f>
        <v>New Mariatown</v>
      </c>
      <c r="J83" s="3" t="b">
        <f>INDEX('Customers'!$A:$I, MATCH($C83, 'Customers'!$A:$A,0), MATCH(J$1,'Customers'!$1:$1,0))</f>
        <v>0</v>
      </c>
      <c r="K83" s="3" t="str">
        <f>INDEX(Products!$A:$I, MATCH($D83, Products!$A:$A,0), MATCH(K$1,Products!$1:$1,0))</f>
        <v>Beef</v>
      </c>
      <c r="L83" s="3" t="str">
        <f>INDEX(Products!$A:$I, MATCH($D83, Products!$A:$A,0), MATCH(L$1,Products!$1:$1,0))</f>
        <v>Chops</v>
      </c>
      <c r="M83" s="3" t="str">
        <f>INDEX(Products!$A:$I, MATCH($D83, Products!$A:$A,0), MATCH(M$1,Products!$1:$1,0))</f>
        <v>Large</v>
      </c>
      <c r="N83" s="4">
        <f>INDEX(Products!$A:$I, MATCH($D83, Products!$A:$A,0), MATCH(N$1,Products!$1:$1,0))</f>
        <v>17.98</v>
      </c>
      <c r="O83" s="4">
        <f>INDEX(Products!$A:$I, MATCH($D83, Products!$A:$A,0), MATCH(O$1,Products!$1:$1,0))</f>
        <v>3.79</v>
      </c>
      <c r="P83" s="4">
        <f>INDEX(Products!$A:$I, MATCH($D83, Products!$A:$A,0), MATCH(P$1,Products!$1:$1,0))</f>
        <v>8.48</v>
      </c>
    </row>
    <row r="84" spans="1:16" x14ac:dyDescent="0.25">
      <c r="A84" s="1">
        <v>9460</v>
      </c>
      <c r="B84" s="2">
        <v>45312</v>
      </c>
      <c r="C84" s="1">
        <v>4754</v>
      </c>
      <c r="D84" s="1">
        <v>670</v>
      </c>
      <c r="E84" s="1">
        <v>3</v>
      </c>
      <c r="F84" s="4">
        <v>79.02</v>
      </c>
      <c r="G84" s="1" t="str">
        <f>INDEX('Customers'!$A:$I, MATCH($C84, 'Customers'!$A:$A,0), MATCH(G$1,'Customers'!$1:$1,0))</f>
        <v>Sara Price</v>
      </c>
      <c r="H84" s="1" t="str">
        <f>INDEX('Customers'!$A:$I, MATCH($C84, 'Customers'!$A:$A,0), MATCH(H$1,'Customers'!$1:$1,0))</f>
        <v>Turks and Caicos Islands</v>
      </c>
      <c r="I84" s="1" t="str">
        <f>INDEX('Customers'!$A:$I, MATCH($C84, 'Customers'!$A:$A,0), MATCH(I$1,'Customers'!$1:$1,0))</f>
        <v>Zimmermanberg</v>
      </c>
      <c r="J84" s="3" t="b">
        <f>INDEX('Customers'!$A:$I, MATCH($C84, 'Customers'!$A:$A,0), MATCH(J$1,'Customers'!$1:$1,0))</f>
        <v>1</v>
      </c>
      <c r="K84" s="3" t="str">
        <f>INDEX(Products!$A:$I, MATCH($D84, Products!$A:$A,0), MATCH(K$1,Products!$1:$1,0))</f>
        <v>Fish</v>
      </c>
      <c r="L84" s="3" t="str">
        <f>INDEX(Products!$A:$I, MATCH($D84, Products!$A:$A,0), MATCH(L$1,Products!$1:$1,0))</f>
        <v>Breast</v>
      </c>
      <c r="M84" s="3" t="str">
        <f>INDEX(Products!$A:$I, MATCH($D84, Products!$A:$A,0), MATCH(M$1,Products!$1:$1,0))</f>
        <v>Large</v>
      </c>
      <c r="N84" s="4">
        <f>INDEX(Products!$A:$I, MATCH($D84, Products!$A:$A,0), MATCH(N$1,Products!$1:$1,0))</f>
        <v>26.34</v>
      </c>
      <c r="O84" s="4">
        <f>INDEX(Products!$A:$I, MATCH($D84, Products!$A:$A,0), MATCH(O$1,Products!$1:$1,0))</f>
        <v>3.85</v>
      </c>
      <c r="P84" s="4">
        <f>INDEX(Products!$A:$I, MATCH($D84, Products!$A:$A,0), MATCH(P$1,Products!$1:$1,0))</f>
        <v>9.32</v>
      </c>
    </row>
    <row r="85" spans="1:16" x14ac:dyDescent="0.25">
      <c r="A85" s="1">
        <v>9300</v>
      </c>
      <c r="B85" s="2">
        <v>45499</v>
      </c>
      <c r="C85" s="1">
        <v>9179</v>
      </c>
      <c r="D85" s="1">
        <v>654</v>
      </c>
      <c r="E85" s="1">
        <v>3</v>
      </c>
      <c r="F85" s="4">
        <v>39.81</v>
      </c>
      <c r="G85" s="1" t="str">
        <f>INDEX('Customers'!$A:$I, MATCH($C85, 'Customers'!$A:$A,0), MATCH(G$1,'Customers'!$1:$1,0))</f>
        <v>Erika Decker</v>
      </c>
      <c r="H85" s="1" t="str">
        <f>INDEX('Customers'!$A:$I, MATCH($C85, 'Customers'!$A:$A,0), MATCH(H$1,'Customers'!$1:$1,0))</f>
        <v>Hong Kong</v>
      </c>
      <c r="I85" s="1" t="str">
        <f>INDEX('Customers'!$A:$I, MATCH($C85, 'Customers'!$A:$A,0), MATCH(I$1,'Customers'!$1:$1,0))</f>
        <v>Tinastad</v>
      </c>
      <c r="J85" s="3" t="b">
        <f>INDEX('Customers'!$A:$I, MATCH($C85, 'Customers'!$A:$A,0), MATCH(J$1,'Customers'!$1:$1,0))</f>
        <v>1</v>
      </c>
      <c r="K85" s="3" t="str">
        <f>INDEX(Products!$A:$I, MATCH($D85, Products!$A:$A,0), MATCH(K$1,Products!$1:$1,0))</f>
        <v>Lamb</v>
      </c>
      <c r="L85" s="3" t="str">
        <f>INDEX(Products!$A:$I, MATCH($D85, Products!$A:$A,0), MATCH(L$1,Products!$1:$1,0))</f>
        <v>Chops</v>
      </c>
      <c r="M85" s="3" t="str">
        <f>INDEX(Products!$A:$I, MATCH($D85, Products!$A:$A,0), MATCH(M$1,Products!$1:$1,0))</f>
        <v>Medium</v>
      </c>
      <c r="N85" s="4">
        <f>INDEX(Products!$A:$I, MATCH($D85, Products!$A:$A,0), MATCH(N$1,Products!$1:$1,0))</f>
        <v>13.27</v>
      </c>
      <c r="O85" s="4">
        <f>INDEX(Products!$A:$I, MATCH($D85, Products!$A:$A,0), MATCH(O$1,Products!$1:$1,0))</f>
        <v>2.27</v>
      </c>
      <c r="P85" s="4">
        <f>INDEX(Products!$A:$I, MATCH($D85, Products!$A:$A,0), MATCH(P$1,Products!$1:$1,0))</f>
        <v>9.16</v>
      </c>
    </row>
    <row r="86" spans="1:16" x14ac:dyDescent="0.25">
      <c r="A86" s="1">
        <v>6061</v>
      </c>
      <c r="B86" s="2">
        <v>45309</v>
      </c>
      <c r="C86" s="1">
        <v>5007</v>
      </c>
      <c r="D86" s="1">
        <v>494</v>
      </c>
      <c r="E86" s="1">
        <v>3</v>
      </c>
      <c r="F86" s="4">
        <v>71.28</v>
      </c>
      <c r="G86" s="1" t="str">
        <f>INDEX('Customers'!$A:$I, MATCH($C86, 'Customers'!$A:$A,0), MATCH(G$1,'Customers'!$1:$1,0))</f>
        <v>Jeanne Weeks</v>
      </c>
      <c r="H86" s="1" t="str">
        <f>INDEX('Customers'!$A:$I, MATCH($C86, 'Customers'!$A:$A,0), MATCH(H$1,'Customers'!$1:$1,0))</f>
        <v>Seychelles</v>
      </c>
      <c r="I86" s="1" t="str">
        <f>INDEX('Customers'!$A:$I, MATCH($C86, 'Customers'!$A:$A,0), MATCH(I$1,'Customers'!$1:$1,0))</f>
        <v>New Mark</v>
      </c>
      <c r="J86" s="3" t="b">
        <f>INDEX('Customers'!$A:$I, MATCH($C86, 'Customers'!$A:$A,0), MATCH(J$1,'Customers'!$1:$1,0))</f>
        <v>0</v>
      </c>
      <c r="K86" s="3" t="str">
        <f>INDEX(Products!$A:$I, MATCH($D86, Products!$A:$A,0), MATCH(K$1,Products!$1:$1,0))</f>
        <v>Fish</v>
      </c>
      <c r="L86" s="3" t="str">
        <f>INDEX(Products!$A:$I, MATCH($D86, Products!$A:$A,0), MATCH(L$1,Products!$1:$1,0))</f>
        <v>Chops</v>
      </c>
      <c r="M86" s="3" t="str">
        <f>INDEX(Products!$A:$I, MATCH($D86, Products!$A:$A,0), MATCH(M$1,Products!$1:$1,0))</f>
        <v>Large</v>
      </c>
      <c r="N86" s="4">
        <f>INDEX(Products!$A:$I, MATCH($D86, Products!$A:$A,0), MATCH(N$1,Products!$1:$1,0))</f>
        <v>23.76</v>
      </c>
      <c r="O86" s="4">
        <f>INDEX(Products!$A:$I, MATCH($D86, Products!$A:$A,0), MATCH(O$1,Products!$1:$1,0))</f>
        <v>1.22</v>
      </c>
      <c r="P86" s="4">
        <f>INDEX(Products!$A:$I, MATCH($D86, Products!$A:$A,0), MATCH(P$1,Products!$1:$1,0))</f>
        <v>6.82</v>
      </c>
    </row>
    <row r="87" spans="1:16" x14ac:dyDescent="0.25">
      <c r="A87" s="1">
        <v>7802</v>
      </c>
      <c r="B87" s="2">
        <v>45508</v>
      </c>
      <c r="C87" s="1">
        <v>5985</v>
      </c>
      <c r="D87" s="1">
        <v>737</v>
      </c>
      <c r="E87" s="1">
        <v>3</v>
      </c>
      <c r="F87" s="4">
        <v>71.400000000000006</v>
      </c>
      <c r="G87" s="1" t="str">
        <f>INDEX('Customers'!$A:$I, MATCH($C87, 'Customers'!$A:$A,0), MATCH(G$1,'Customers'!$1:$1,0))</f>
        <v>Aaron Marsh</v>
      </c>
      <c r="H87" s="1" t="str">
        <f>INDEX('Customers'!$A:$I, MATCH($C87, 'Customers'!$A:$A,0), MATCH(H$1,'Customers'!$1:$1,0))</f>
        <v>Saint Kitts and Nevis</v>
      </c>
      <c r="I87" s="1" t="str">
        <f>INDEX('Customers'!$A:$I, MATCH($C87, 'Customers'!$A:$A,0), MATCH(I$1,'Customers'!$1:$1,0))</f>
        <v>Seanville</v>
      </c>
      <c r="J87" s="3" t="b">
        <f>INDEX('Customers'!$A:$I, MATCH($C87, 'Customers'!$A:$A,0), MATCH(J$1,'Customers'!$1:$1,0))</f>
        <v>0</v>
      </c>
      <c r="K87" s="3" t="str">
        <f>INDEX(Products!$A:$I, MATCH($D87, Products!$A:$A,0), MATCH(K$1,Products!$1:$1,0))</f>
        <v>Fish</v>
      </c>
      <c r="L87" s="3" t="str">
        <f>INDEX(Products!$A:$I, MATCH($D87, Products!$A:$A,0), MATCH(L$1,Products!$1:$1,0))</f>
        <v>Thigh</v>
      </c>
      <c r="M87" s="3" t="str">
        <f>INDEX(Products!$A:$I, MATCH($D87, Products!$A:$A,0), MATCH(M$1,Products!$1:$1,0))</f>
        <v>Large</v>
      </c>
      <c r="N87" s="4">
        <f>INDEX(Products!$A:$I, MATCH($D87, Products!$A:$A,0), MATCH(N$1,Products!$1:$1,0))</f>
        <v>23.8</v>
      </c>
      <c r="O87" s="4">
        <f>INDEX(Products!$A:$I, MATCH($D87, Products!$A:$A,0), MATCH(O$1,Products!$1:$1,0))</f>
        <v>2.4</v>
      </c>
      <c r="P87" s="4">
        <f>INDEX(Products!$A:$I, MATCH($D87, Products!$A:$A,0), MATCH(P$1,Products!$1:$1,0))</f>
        <v>5.36</v>
      </c>
    </row>
    <row r="88" spans="1:16" x14ac:dyDescent="0.25">
      <c r="A88" s="1">
        <v>9728</v>
      </c>
      <c r="B88" s="2">
        <v>45324</v>
      </c>
      <c r="C88" s="1">
        <v>1182</v>
      </c>
      <c r="D88" s="1">
        <v>169</v>
      </c>
      <c r="E88" s="1">
        <v>3</v>
      </c>
      <c r="F88" s="4">
        <v>79.23</v>
      </c>
      <c r="G88" s="1" t="str">
        <f>INDEX('Customers'!$A:$I, MATCH($C88, 'Customers'!$A:$A,0), MATCH(G$1,'Customers'!$1:$1,0))</f>
        <v>Lisa Wilson</v>
      </c>
      <c r="H88" s="1" t="str">
        <f>INDEX('Customers'!$A:$I, MATCH($C88, 'Customers'!$A:$A,0), MATCH(H$1,'Customers'!$1:$1,0))</f>
        <v>Japan</v>
      </c>
      <c r="I88" s="1" t="str">
        <f>INDEX('Customers'!$A:$I, MATCH($C88, 'Customers'!$A:$A,0), MATCH(I$1,'Customers'!$1:$1,0))</f>
        <v>Charleneport</v>
      </c>
      <c r="J88" s="3" t="b">
        <f>INDEX('Customers'!$A:$I, MATCH($C88, 'Customers'!$A:$A,0), MATCH(J$1,'Customers'!$1:$1,0))</f>
        <v>0</v>
      </c>
      <c r="K88" s="3" t="str">
        <f>INDEX(Products!$A:$I, MATCH($D88, Products!$A:$A,0), MATCH(K$1,Products!$1:$1,0))</f>
        <v>Beef</v>
      </c>
      <c r="L88" s="3" t="str">
        <f>INDEX(Products!$A:$I, MATCH($D88, Products!$A:$A,0), MATCH(L$1,Products!$1:$1,0))</f>
        <v>Chops</v>
      </c>
      <c r="M88" s="3" t="str">
        <f>INDEX(Products!$A:$I, MATCH($D88, Products!$A:$A,0), MATCH(M$1,Products!$1:$1,0))</f>
        <v>Small</v>
      </c>
      <c r="N88" s="4">
        <f>INDEX(Products!$A:$I, MATCH($D88, Products!$A:$A,0), MATCH(N$1,Products!$1:$1,0))</f>
        <v>26.41</v>
      </c>
      <c r="O88" s="4">
        <f>INDEX(Products!$A:$I, MATCH($D88, Products!$A:$A,0), MATCH(O$1,Products!$1:$1,0))</f>
        <v>2.2999999999999998</v>
      </c>
      <c r="P88" s="4">
        <f>INDEX(Products!$A:$I, MATCH($D88, Products!$A:$A,0), MATCH(P$1,Products!$1:$1,0))</f>
        <v>6.3</v>
      </c>
    </row>
    <row r="89" spans="1:16" x14ac:dyDescent="0.25">
      <c r="A89" s="1">
        <v>5884</v>
      </c>
      <c r="B89" s="2">
        <v>45498</v>
      </c>
      <c r="C89" s="1">
        <v>7965</v>
      </c>
      <c r="D89" s="1">
        <v>223</v>
      </c>
      <c r="E89" s="1">
        <v>3</v>
      </c>
      <c r="F89" s="4">
        <v>48.42</v>
      </c>
      <c r="G89" s="1" t="str">
        <f>INDEX('Customers'!$A:$I, MATCH($C89, 'Customers'!$A:$A,0), MATCH(G$1,'Customers'!$1:$1,0))</f>
        <v>Kayla Walker</v>
      </c>
      <c r="H89" s="1" t="str">
        <f>INDEX('Customers'!$A:$I, MATCH($C89, 'Customers'!$A:$A,0), MATCH(H$1,'Customers'!$1:$1,0))</f>
        <v>Jordan</v>
      </c>
      <c r="I89" s="1" t="str">
        <f>INDEX('Customers'!$A:$I, MATCH($C89, 'Customers'!$A:$A,0), MATCH(I$1,'Customers'!$1:$1,0))</f>
        <v>Lake Michellefort</v>
      </c>
      <c r="J89" s="3" t="b">
        <f>INDEX('Customers'!$A:$I, MATCH($C89, 'Customers'!$A:$A,0), MATCH(J$1,'Customers'!$1:$1,0))</f>
        <v>1</v>
      </c>
      <c r="K89" s="3" t="str">
        <f>INDEX(Products!$A:$I, MATCH($D89, Products!$A:$A,0), MATCH(K$1,Products!$1:$1,0))</f>
        <v>Lamb</v>
      </c>
      <c r="L89" s="3" t="str">
        <f>INDEX(Products!$A:$I, MATCH($D89, Products!$A:$A,0), MATCH(L$1,Products!$1:$1,0))</f>
        <v>Ribeye</v>
      </c>
      <c r="M89" s="3" t="str">
        <f>INDEX(Products!$A:$I, MATCH($D89, Products!$A:$A,0), MATCH(M$1,Products!$1:$1,0))</f>
        <v>Large</v>
      </c>
      <c r="N89" s="4">
        <f>INDEX(Products!$A:$I, MATCH($D89, Products!$A:$A,0), MATCH(N$1,Products!$1:$1,0))</f>
        <v>16.14</v>
      </c>
      <c r="O89" s="4">
        <f>INDEX(Products!$A:$I, MATCH($D89, Products!$A:$A,0), MATCH(O$1,Products!$1:$1,0))</f>
        <v>4.3600000000000003</v>
      </c>
      <c r="P89" s="4">
        <f>INDEX(Products!$A:$I, MATCH($D89, Products!$A:$A,0), MATCH(P$1,Products!$1:$1,0))</f>
        <v>2.31</v>
      </c>
    </row>
    <row r="90" spans="1:16" x14ac:dyDescent="0.25">
      <c r="A90" s="1">
        <v>5052</v>
      </c>
      <c r="B90" s="2">
        <v>45342</v>
      </c>
      <c r="C90" s="1">
        <v>9714</v>
      </c>
      <c r="D90" s="1">
        <v>625</v>
      </c>
      <c r="E90" s="1">
        <v>3</v>
      </c>
      <c r="F90" s="4">
        <v>53.94</v>
      </c>
      <c r="G90" s="1" t="str">
        <f>INDEX('Customers'!$A:$I, MATCH($C90, 'Customers'!$A:$A,0), MATCH(G$1,'Customers'!$1:$1,0))</f>
        <v>Melissa Miranda</v>
      </c>
      <c r="H90" s="1" t="str">
        <f>INDEX('Customers'!$A:$I, MATCH($C90, 'Customers'!$A:$A,0), MATCH(H$1,'Customers'!$1:$1,0))</f>
        <v>Brunei Darussalam</v>
      </c>
      <c r="I90" s="1" t="str">
        <f>INDEX('Customers'!$A:$I, MATCH($C90, 'Customers'!$A:$A,0), MATCH(I$1,'Customers'!$1:$1,0))</f>
        <v>New Sandratown</v>
      </c>
      <c r="J90" s="3" t="b">
        <f>INDEX('Customers'!$A:$I, MATCH($C90, 'Customers'!$A:$A,0), MATCH(J$1,'Customers'!$1:$1,0))</f>
        <v>0</v>
      </c>
      <c r="K90" s="3" t="str">
        <f>INDEX(Products!$A:$I, MATCH($D90, Products!$A:$A,0), MATCH(K$1,Products!$1:$1,0))</f>
        <v>Beef</v>
      </c>
      <c r="L90" s="3" t="str">
        <f>INDEX(Products!$A:$I, MATCH($D90, Products!$A:$A,0), MATCH(L$1,Products!$1:$1,0))</f>
        <v>Chops</v>
      </c>
      <c r="M90" s="3" t="str">
        <f>INDEX(Products!$A:$I, MATCH($D90, Products!$A:$A,0), MATCH(M$1,Products!$1:$1,0))</f>
        <v>Large</v>
      </c>
      <c r="N90" s="4">
        <f>INDEX(Products!$A:$I, MATCH($D90, Products!$A:$A,0), MATCH(N$1,Products!$1:$1,0))</f>
        <v>17.98</v>
      </c>
      <c r="O90" s="4">
        <f>INDEX(Products!$A:$I, MATCH($D90, Products!$A:$A,0), MATCH(O$1,Products!$1:$1,0))</f>
        <v>3.79</v>
      </c>
      <c r="P90" s="4">
        <f>INDEX(Products!$A:$I, MATCH($D90, Products!$A:$A,0), MATCH(P$1,Products!$1:$1,0))</f>
        <v>8.48</v>
      </c>
    </row>
    <row r="91" spans="1:16" x14ac:dyDescent="0.25">
      <c r="A91" s="1">
        <v>5493</v>
      </c>
      <c r="B91" s="2">
        <v>45370</v>
      </c>
      <c r="C91" s="1">
        <v>4696</v>
      </c>
      <c r="D91" s="1">
        <v>169</v>
      </c>
      <c r="E91" s="1">
        <v>3</v>
      </c>
      <c r="F91" s="4">
        <v>79.23</v>
      </c>
      <c r="G91" s="1" t="str">
        <f>INDEX('Customers'!$A:$I, MATCH($C91, 'Customers'!$A:$A,0), MATCH(G$1,'Customers'!$1:$1,0))</f>
        <v>Deborah Barber</v>
      </c>
      <c r="H91" s="1" t="str">
        <f>INDEX('Customers'!$A:$I, MATCH($C91, 'Customers'!$A:$A,0), MATCH(H$1,'Customers'!$1:$1,0))</f>
        <v>Bouvet Island (Bouvetoya)</v>
      </c>
      <c r="I91" s="1" t="str">
        <f>INDEX('Customers'!$A:$I, MATCH($C91, 'Customers'!$A:$A,0), MATCH(I$1,'Customers'!$1:$1,0))</f>
        <v>Charlesstad</v>
      </c>
      <c r="J91" s="3" t="b">
        <f>INDEX('Customers'!$A:$I, MATCH($C91, 'Customers'!$A:$A,0), MATCH(J$1,'Customers'!$1:$1,0))</f>
        <v>0</v>
      </c>
      <c r="K91" s="3" t="str">
        <f>INDEX(Products!$A:$I, MATCH($D91, Products!$A:$A,0), MATCH(K$1,Products!$1:$1,0))</f>
        <v>Beef</v>
      </c>
      <c r="L91" s="3" t="str">
        <f>INDEX(Products!$A:$I, MATCH($D91, Products!$A:$A,0), MATCH(L$1,Products!$1:$1,0))</f>
        <v>Chops</v>
      </c>
      <c r="M91" s="3" t="str">
        <f>INDEX(Products!$A:$I, MATCH($D91, Products!$A:$A,0), MATCH(M$1,Products!$1:$1,0))</f>
        <v>Small</v>
      </c>
      <c r="N91" s="4">
        <f>INDEX(Products!$A:$I, MATCH($D91, Products!$A:$A,0), MATCH(N$1,Products!$1:$1,0))</f>
        <v>26.41</v>
      </c>
      <c r="O91" s="4">
        <f>INDEX(Products!$A:$I, MATCH($D91, Products!$A:$A,0), MATCH(O$1,Products!$1:$1,0))</f>
        <v>2.2999999999999998</v>
      </c>
      <c r="P91" s="4">
        <f>INDEX(Products!$A:$I, MATCH($D91, Products!$A:$A,0), MATCH(P$1,Products!$1:$1,0))</f>
        <v>6.3</v>
      </c>
    </row>
    <row r="92" spans="1:16" x14ac:dyDescent="0.25">
      <c r="A92" s="1">
        <v>9050</v>
      </c>
      <c r="B92" s="2">
        <v>45315</v>
      </c>
      <c r="C92" s="1">
        <v>6539</v>
      </c>
      <c r="D92" s="1">
        <v>169</v>
      </c>
      <c r="E92" s="1">
        <v>3</v>
      </c>
      <c r="F92" s="4">
        <v>79.23</v>
      </c>
      <c r="G92" s="1" t="str">
        <f>INDEX('Customers'!$A:$I, MATCH($C92, 'Customers'!$A:$A,0), MATCH(G$1,'Customers'!$1:$1,0))</f>
        <v>Kevin Hicks</v>
      </c>
      <c r="H92" s="1" t="str">
        <f>INDEX('Customers'!$A:$I, MATCH($C92, 'Customers'!$A:$A,0), MATCH(H$1,'Customers'!$1:$1,0))</f>
        <v>Qatar</v>
      </c>
      <c r="I92" s="1" t="str">
        <f>INDEX('Customers'!$A:$I, MATCH($C92, 'Customers'!$A:$A,0), MATCH(I$1,'Customers'!$1:$1,0))</f>
        <v>Dawnview</v>
      </c>
      <c r="J92" s="3" t="b">
        <f>INDEX('Customers'!$A:$I, MATCH($C92, 'Customers'!$A:$A,0), MATCH(J$1,'Customers'!$1:$1,0))</f>
        <v>0</v>
      </c>
      <c r="K92" s="3" t="str">
        <f>INDEX(Products!$A:$I, MATCH($D92, Products!$A:$A,0), MATCH(K$1,Products!$1:$1,0))</f>
        <v>Beef</v>
      </c>
      <c r="L92" s="3" t="str">
        <f>INDEX(Products!$A:$I, MATCH($D92, Products!$A:$A,0), MATCH(L$1,Products!$1:$1,0))</f>
        <v>Chops</v>
      </c>
      <c r="M92" s="3" t="str">
        <f>INDEX(Products!$A:$I, MATCH($D92, Products!$A:$A,0), MATCH(M$1,Products!$1:$1,0))</f>
        <v>Small</v>
      </c>
      <c r="N92" s="4">
        <f>INDEX(Products!$A:$I, MATCH($D92, Products!$A:$A,0), MATCH(N$1,Products!$1:$1,0))</f>
        <v>26.41</v>
      </c>
      <c r="O92" s="4">
        <f>INDEX(Products!$A:$I, MATCH($D92, Products!$A:$A,0), MATCH(O$1,Products!$1:$1,0))</f>
        <v>2.2999999999999998</v>
      </c>
      <c r="P92" s="4">
        <f>INDEX(Products!$A:$I, MATCH($D92, Products!$A:$A,0), MATCH(P$1,Products!$1:$1,0))</f>
        <v>6.3</v>
      </c>
    </row>
    <row r="93" spans="1:16" x14ac:dyDescent="0.25">
      <c r="A93" s="1">
        <v>9642</v>
      </c>
      <c r="B93" s="2">
        <v>45413</v>
      </c>
      <c r="C93" s="1">
        <v>7245</v>
      </c>
      <c r="D93" s="1">
        <v>169</v>
      </c>
      <c r="E93" s="1">
        <v>3</v>
      </c>
      <c r="F93" s="4">
        <v>79.23</v>
      </c>
      <c r="G93" s="1" t="str">
        <f>INDEX('Customers'!$A:$I, MATCH($C93, 'Customers'!$A:$A,0), MATCH(G$1,'Customers'!$1:$1,0))</f>
        <v>Ryan Rodgers</v>
      </c>
      <c r="H93" s="1" t="str">
        <f>INDEX('Customers'!$A:$I, MATCH($C93, 'Customers'!$A:$A,0), MATCH(H$1,'Customers'!$1:$1,0))</f>
        <v>Northern Mariana Islands</v>
      </c>
      <c r="I93" s="1" t="str">
        <f>INDEX('Customers'!$A:$I, MATCH($C93, 'Customers'!$A:$A,0), MATCH(I$1,'Customers'!$1:$1,0))</f>
        <v>Janiceburgh</v>
      </c>
      <c r="J93" s="3" t="b">
        <f>INDEX('Customers'!$A:$I, MATCH($C93, 'Customers'!$A:$A,0), MATCH(J$1,'Customers'!$1:$1,0))</f>
        <v>0</v>
      </c>
      <c r="K93" s="3" t="str">
        <f>INDEX(Products!$A:$I, MATCH($D93, Products!$A:$A,0), MATCH(K$1,Products!$1:$1,0))</f>
        <v>Beef</v>
      </c>
      <c r="L93" s="3" t="str">
        <f>INDEX(Products!$A:$I, MATCH($D93, Products!$A:$A,0), MATCH(L$1,Products!$1:$1,0))</f>
        <v>Chops</v>
      </c>
      <c r="M93" s="3" t="str">
        <f>INDEX(Products!$A:$I, MATCH($D93, Products!$A:$A,0), MATCH(M$1,Products!$1:$1,0))</f>
        <v>Small</v>
      </c>
      <c r="N93" s="4">
        <f>INDEX(Products!$A:$I, MATCH($D93, Products!$A:$A,0), MATCH(N$1,Products!$1:$1,0))</f>
        <v>26.41</v>
      </c>
      <c r="O93" s="4">
        <f>INDEX(Products!$A:$I, MATCH($D93, Products!$A:$A,0), MATCH(O$1,Products!$1:$1,0))</f>
        <v>2.2999999999999998</v>
      </c>
      <c r="P93" s="4">
        <f>INDEX(Products!$A:$I, MATCH($D93, Products!$A:$A,0), MATCH(P$1,Products!$1:$1,0))</f>
        <v>6.3</v>
      </c>
    </row>
    <row r="94" spans="1:16" x14ac:dyDescent="0.25">
      <c r="A94" s="1">
        <v>6228</v>
      </c>
      <c r="B94" s="2">
        <v>45458</v>
      </c>
      <c r="C94" s="1">
        <v>3028</v>
      </c>
      <c r="D94" s="1">
        <v>251</v>
      </c>
      <c r="E94" s="1">
        <v>3</v>
      </c>
      <c r="F94" s="4">
        <v>32.28</v>
      </c>
      <c r="G94" s="1" t="str">
        <f>INDEX('Customers'!$A:$I, MATCH($C94, 'Customers'!$A:$A,0), MATCH(G$1,'Customers'!$1:$1,0))</f>
        <v>Tonya Wilson</v>
      </c>
      <c r="H94" s="1" t="str">
        <f>INDEX('Customers'!$A:$I, MATCH($C94, 'Customers'!$A:$A,0), MATCH(H$1,'Customers'!$1:$1,0))</f>
        <v>Monaco</v>
      </c>
      <c r="I94" s="1" t="str">
        <f>INDEX('Customers'!$A:$I, MATCH($C94, 'Customers'!$A:$A,0), MATCH(I$1,'Customers'!$1:$1,0))</f>
        <v>East Cindychester</v>
      </c>
      <c r="J94" s="3" t="b">
        <f>INDEX('Customers'!$A:$I, MATCH($C94, 'Customers'!$A:$A,0), MATCH(J$1,'Customers'!$1:$1,0))</f>
        <v>1</v>
      </c>
      <c r="K94" s="3" t="str">
        <f>INDEX(Products!$A:$I, MATCH($D94, Products!$A:$A,0), MATCH(K$1,Products!$1:$1,0))</f>
        <v>Fish</v>
      </c>
      <c r="L94" s="3" t="str">
        <f>INDEX(Products!$A:$I, MATCH($D94, Products!$A:$A,0), MATCH(L$1,Products!$1:$1,0))</f>
        <v>Chops</v>
      </c>
      <c r="M94" s="3" t="str">
        <f>INDEX(Products!$A:$I, MATCH($D94, Products!$A:$A,0), MATCH(M$1,Products!$1:$1,0))</f>
        <v>Medium</v>
      </c>
      <c r="N94" s="4">
        <f>INDEX(Products!$A:$I, MATCH($D94, Products!$A:$A,0), MATCH(N$1,Products!$1:$1,0))</f>
        <v>10.76</v>
      </c>
      <c r="O94" s="4">
        <f>INDEX(Products!$A:$I, MATCH($D94, Products!$A:$A,0), MATCH(O$1,Products!$1:$1,0))</f>
        <v>2.34</v>
      </c>
      <c r="P94" s="4">
        <f>INDEX(Products!$A:$I, MATCH($D94, Products!$A:$A,0), MATCH(P$1,Products!$1:$1,0))</f>
        <v>6.55</v>
      </c>
    </row>
    <row r="95" spans="1:16" x14ac:dyDescent="0.25">
      <c r="A95" s="1">
        <v>8223</v>
      </c>
      <c r="B95" s="2">
        <v>45165</v>
      </c>
      <c r="C95" s="1">
        <v>2644</v>
      </c>
      <c r="D95" s="1">
        <v>549</v>
      </c>
      <c r="E95" s="1">
        <v>3</v>
      </c>
      <c r="F95" s="4">
        <v>42.75</v>
      </c>
      <c r="G95" s="1" t="str">
        <f>INDEX('Customers'!$A:$I, MATCH($C95, 'Customers'!$A:$A,0), MATCH(G$1,'Customers'!$1:$1,0))</f>
        <v>Michael Hale</v>
      </c>
      <c r="H95" s="1" t="str">
        <f>INDEX('Customers'!$A:$I, MATCH($C95, 'Customers'!$A:$A,0), MATCH(H$1,'Customers'!$1:$1,0))</f>
        <v>Nauru</v>
      </c>
      <c r="I95" s="1" t="str">
        <f>INDEX('Customers'!$A:$I, MATCH($C95, 'Customers'!$A:$A,0), MATCH(I$1,'Customers'!$1:$1,0))</f>
        <v>Port Davidville</v>
      </c>
      <c r="J95" s="3" t="b">
        <f>INDEX('Customers'!$A:$I, MATCH($C95, 'Customers'!$A:$A,0), MATCH(J$1,'Customers'!$1:$1,0))</f>
        <v>1</v>
      </c>
      <c r="K95" s="3" t="str">
        <f>INDEX(Products!$A:$I, MATCH($D95, Products!$A:$A,0), MATCH(K$1,Products!$1:$1,0))</f>
        <v>Beef</v>
      </c>
      <c r="L95" s="3" t="str">
        <f>INDEX(Products!$A:$I, MATCH($D95, Products!$A:$A,0), MATCH(L$1,Products!$1:$1,0))</f>
        <v>Breast</v>
      </c>
      <c r="M95" s="3" t="str">
        <f>INDEX(Products!$A:$I, MATCH($D95, Products!$A:$A,0), MATCH(M$1,Products!$1:$1,0))</f>
        <v>Small</v>
      </c>
      <c r="N95" s="4">
        <f>INDEX(Products!$A:$I, MATCH($D95, Products!$A:$A,0), MATCH(N$1,Products!$1:$1,0))</f>
        <v>14.25</v>
      </c>
      <c r="O95" s="4">
        <f>INDEX(Products!$A:$I, MATCH($D95, Products!$A:$A,0), MATCH(O$1,Products!$1:$1,0))</f>
        <v>3.12</v>
      </c>
      <c r="P95" s="4">
        <f>INDEX(Products!$A:$I, MATCH($D95, Products!$A:$A,0), MATCH(P$1,Products!$1:$1,0))</f>
        <v>9.08</v>
      </c>
    </row>
    <row r="96" spans="1:16" x14ac:dyDescent="0.25">
      <c r="A96" s="1">
        <v>8873</v>
      </c>
      <c r="B96" s="2">
        <v>45303</v>
      </c>
      <c r="C96" s="1">
        <v>1369</v>
      </c>
      <c r="D96" s="1">
        <v>625</v>
      </c>
      <c r="E96" s="1">
        <v>3</v>
      </c>
      <c r="F96" s="4">
        <v>53.94</v>
      </c>
      <c r="G96" s="1" t="str">
        <f>INDEX('Customers'!$A:$I, MATCH($C96, 'Customers'!$A:$A,0), MATCH(G$1,'Customers'!$1:$1,0))</f>
        <v>Jeremy Nguyen</v>
      </c>
      <c r="H96" s="1" t="str">
        <f>INDEX('Customers'!$A:$I, MATCH($C96, 'Customers'!$A:$A,0), MATCH(H$1,'Customers'!$1:$1,0))</f>
        <v>Tokelau</v>
      </c>
      <c r="I96" s="1" t="str">
        <f>INDEX('Customers'!$A:$I, MATCH($C96, 'Customers'!$A:$A,0), MATCH(I$1,'Customers'!$1:$1,0))</f>
        <v>East Lukechester</v>
      </c>
      <c r="J96" s="3" t="b">
        <f>INDEX('Customers'!$A:$I, MATCH($C96, 'Customers'!$A:$A,0), MATCH(J$1,'Customers'!$1:$1,0))</f>
        <v>0</v>
      </c>
      <c r="K96" s="3" t="str">
        <f>INDEX(Products!$A:$I, MATCH($D96, Products!$A:$A,0), MATCH(K$1,Products!$1:$1,0))</f>
        <v>Beef</v>
      </c>
      <c r="L96" s="3" t="str">
        <f>INDEX(Products!$A:$I, MATCH($D96, Products!$A:$A,0), MATCH(L$1,Products!$1:$1,0))</f>
        <v>Chops</v>
      </c>
      <c r="M96" s="3" t="str">
        <f>INDEX(Products!$A:$I, MATCH($D96, Products!$A:$A,0), MATCH(M$1,Products!$1:$1,0))</f>
        <v>Large</v>
      </c>
      <c r="N96" s="4">
        <f>INDEX(Products!$A:$I, MATCH($D96, Products!$A:$A,0), MATCH(N$1,Products!$1:$1,0))</f>
        <v>17.98</v>
      </c>
      <c r="O96" s="4">
        <f>INDEX(Products!$A:$I, MATCH($D96, Products!$A:$A,0), MATCH(O$1,Products!$1:$1,0))</f>
        <v>3.79</v>
      </c>
      <c r="P96" s="4">
        <f>INDEX(Products!$A:$I, MATCH($D96, Products!$A:$A,0), MATCH(P$1,Products!$1:$1,0))</f>
        <v>8.48</v>
      </c>
    </row>
    <row r="97" spans="1:16" x14ac:dyDescent="0.25">
      <c r="A97" s="1">
        <v>9840</v>
      </c>
      <c r="B97" s="2">
        <v>45453</v>
      </c>
      <c r="C97" s="1">
        <v>2712</v>
      </c>
      <c r="D97" s="1">
        <v>654</v>
      </c>
      <c r="E97" s="1">
        <v>3</v>
      </c>
      <c r="F97" s="4">
        <v>39.81</v>
      </c>
      <c r="G97" s="1" t="str">
        <f>INDEX('Customers'!$A:$I, MATCH($C97, 'Customers'!$A:$A,0), MATCH(G$1,'Customers'!$1:$1,0))</f>
        <v>Joshua Smith</v>
      </c>
      <c r="H97" s="1" t="str">
        <f>INDEX('Customers'!$A:$I, MATCH($C97, 'Customers'!$A:$A,0), MATCH(H$1,'Customers'!$1:$1,0))</f>
        <v>Martinique</v>
      </c>
      <c r="I97" s="1" t="str">
        <f>INDEX('Customers'!$A:$I, MATCH($C97, 'Customers'!$A:$A,0), MATCH(I$1,'Customers'!$1:$1,0))</f>
        <v>East Nicole</v>
      </c>
      <c r="J97" s="3" t="b">
        <f>INDEX('Customers'!$A:$I, MATCH($C97, 'Customers'!$A:$A,0), MATCH(J$1,'Customers'!$1:$1,0))</f>
        <v>1</v>
      </c>
      <c r="K97" s="3" t="str">
        <f>INDEX(Products!$A:$I, MATCH($D97, Products!$A:$A,0), MATCH(K$1,Products!$1:$1,0))</f>
        <v>Lamb</v>
      </c>
      <c r="L97" s="3" t="str">
        <f>INDEX(Products!$A:$I, MATCH($D97, Products!$A:$A,0), MATCH(L$1,Products!$1:$1,0))</f>
        <v>Chops</v>
      </c>
      <c r="M97" s="3" t="str">
        <f>INDEX(Products!$A:$I, MATCH($D97, Products!$A:$A,0), MATCH(M$1,Products!$1:$1,0))</f>
        <v>Medium</v>
      </c>
      <c r="N97" s="4">
        <f>INDEX(Products!$A:$I, MATCH($D97, Products!$A:$A,0), MATCH(N$1,Products!$1:$1,0))</f>
        <v>13.27</v>
      </c>
      <c r="O97" s="4">
        <f>INDEX(Products!$A:$I, MATCH($D97, Products!$A:$A,0), MATCH(O$1,Products!$1:$1,0))</f>
        <v>2.27</v>
      </c>
      <c r="P97" s="4">
        <f>INDEX(Products!$A:$I, MATCH($D97, Products!$A:$A,0), MATCH(P$1,Products!$1:$1,0))</f>
        <v>9.16</v>
      </c>
    </row>
    <row r="98" spans="1:16" x14ac:dyDescent="0.25">
      <c r="A98" s="1">
        <v>8798</v>
      </c>
      <c r="B98" s="2">
        <v>45169</v>
      </c>
      <c r="C98" s="1">
        <v>4838</v>
      </c>
      <c r="D98" s="1">
        <v>494</v>
      </c>
      <c r="E98" s="1">
        <v>3</v>
      </c>
      <c r="F98" s="4">
        <v>71.28</v>
      </c>
      <c r="G98" s="1" t="str">
        <f>INDEX('Customers'!$A:$I, MATCH($C98, 'Customers'!$A:$A,0), MATCH(G$1,'Customers'!$1:$1,0))</f>
        <v>Raymond Rodriguez</v>
      </c>
      <c r="H98" s="1" t="str">
        <f>INDEX('Customers'!$A:$I, MATCH($C98, 'Customers'!$A:$A,0), MATCH(H$1,'Customers'!$1:$1,0))</f>
        <v>Iraq</v>
      </c>
      <c r="I98" s="1" t="str">
        <f>INDEX('Customers'!$A:$I, MATCH($C98, 'Customers'!$A:$A,0), MATCH(I$1,'Customers'!$1:$1,0))</f>
        <v>Myersberg</v>
      </c>
      <c r="J98" s="3" t="b">
        <f>INDEX('Customers'!$A:$I, MATCH($C98, 'Customers'!$A:$A,0), MATCH(J$1,'Customers'!$1:$1,0))</f>
        <v>0</v>
      </c>
      <c r="K98" s="3" t="str">
        <f>INDEX(Products!$A:$I, MATCH($D98, Products!$A:$A,0), MATCH(K$1,Products!$1:$1,0))</f>
        <v>Fish</v>
      </c>
      <c r="L98" s="3" t="str">
        <f>INDEX(Products!$A:$I, MATCH($D98, Products!$A:$A,0), MATCH(L$1,Products!$1:$1,0))</f>
        <v>Chops</v>
      </c>
      <c r="M98" s="3" t="str">
        <f>INDEX(Products!$A:$I, MATCH($D98, Products!$A:$A,0), MATCH(M$1,Products!$1:$1,0))</f>
        <v>Large</v>
      </c>
      <c r="N98" s="4">
        <f>INDEX(Products!$A:$I, MATCH($D98, Products!$A:$A,0), MATCH(N$1,Products!$1:$1,0))</f>
        <v>23.76</v>
      </c>
      <c r="O98" s="4">
        <f>INDEX(Products!$A:$I, MATCH($D98, Products!$A:$A,0), MATCH(O$1,Products!$1:$1,0))</f>
        <v>1.22</v>
      </c>
      <c r="P98" s="4">
        <f>INDEX(Products!$A:$I, MATCH($D98, Products!$A:$A,0), MATCH(P$1,Products!$1:$1,0))</f>
        <v>6.82</v>
      </c>
    </row>
    <row r="99" spans="1:16" x14ac:dyDescent="0.25">
      <c r="A99" s="1">
        <v>9812</v>
      </c>
      <c r="B99" s="2">
        <v>45405</v>
      </c>
      <c r="C99" s="1">
        <v>2565</v>
      </c>
      <c r="D99" s="1">
        <v>670</v>
      </c>
      <c r="E99" s="1">
        <v>3</v>
      </c>
      <c r="F99" s="4">
        <v>79.02</v>
      </c>
      <c r="G99" s="1" t="str">
        <f>INDEX('Customers'!$A:$I, MATCH($C99, 'Customers'!$A:$A,0), MATCH(G$1,'Customers'!$1:$1,0))</f>
        <v>Zachary Velasquez</v>
      </c>
      <c r="H99" s="1" t="str">
        <f>INDEX('Customers'!$A:$I, MATCH($C99, 'Customers'!$A:$A,0), MATCH(H$1,'Customers'!$1:$1,0))</f>
        <v>Central African Republic</v>
      </c>
      <c r="I99" s="1" t="str">
        <f>INDEX('Customers'!$A:$I, MATCH($C99, 'Customers'!$A:$A,0), MATCH(I$1,'Customers'!$1:$1,0))</f>
        <v>Lewischester</v>
      </c>
      <c r="J99" s="3" t="b">
        <f>INDEX('Customers'!$A:$I, MATCH($C99, 'Customers'!$A:$A,0), MATCH(J$1,'Customers'!$1:$1,0))</f>
        <v>0</v>
      </c>
      <c r="K99" s="3" t="str">
        <f>INDEX(Products!$A:$I, MATCH($D99, Products!$A:$A,0), MATCH(K$1,Products!$1:$1,0))</f>
        <v>Fish</v>
      </c>
      <c r="L99" s="3" t="str">
        <f>INDEX(Products!$A:$I, MATCH($D99, Products!$A:$A,0), MATCH(L$1,Products!$1:$1,0))</f>
        <v>Breast</v>
      </c>
      <c r="M99" s="3" t="str">
        <f>INDEX(Products!$A:$I, MATCH($D99, Products!$A:$A,0), MATCH(M$1,Products!$1:$1,0))</f>
        <v>Large</v>
      </c>
      <c r="N99" s="4">
        <f>INDEX(Products!$A:$I, MATCH($D99, Products!$A:$A,0), MATCH(N$1,Products!$1:$1,0))</f>
        <v>26.34</v>
      </c>
      <c r="O99" s="4">
        <f>INDEX(Products!$A:$I, MATCH($D99, Products!$A:$A,0), MATCH(O$1,Products!$1:$1,0))</f>
        <v>3.85</v>
      </c>
      <c r="P99" s="4">
        <f>INDEX(Products!$A:$I, MATCH($D99, Products!$A:$A,0), MATCH(P$1,Products!$1:$1,0))</f>
        <v>9.32</v>
      </c>
    </row>
    <row r="100" spans="1:16" x14ac:dyDescent="0.25">
      <c r="A100" s="1">
        <v>6662</v>
      </c>
      <c r="B100" s="2">
        <v>45295</v>
      </c>
      <c r="C100" s="1">
        <v>3394</v>
      </c>
      <c r="D100" s="1">
        <v>737</v>
      </c>
      <c r="E100" s="1">
        <v>3</v>
      </c>
      <c r="F100" s="4">
        <v>71.400000000000006</v>
      </c>
      <c r="G100" s="1" t="str">
        <f>INDEX('Customers'!$A:$I, MATCH($C100, 'Customers'!$A:$A,0), MATCH(G$1,'Customers'!$1:$1,0))</f>
        <v>Christopher Wilson</v>
      </c>
      <c r="H100" s="1" t="str">
        <f>INDEX('Customers'!$A:$I, MATCH($C100, 'Customers'!$A:$A,0), MATCH(H$1,'Customers'!$1:$1,0))</f>
        <v>Marshall Islands</v>
      </c>
      <c r="I100" s="1" t="str">
        <f>INDEX('Customers'!$A:$I, MATCH($C100, 'Customers'!$A:$A,0), MATCH(I$1,'Customers'!$1:$1,0))</f>
        <v>Judithville</v>
      </c>
      <c r="J100" s="3" t="b">
        <f>INDEX('Customers'!$A:$I, MATCH($C100, 'Customers'!$A:$A,0), MATCH(J$1,'Customers'!$1:$1,0))</f>
        <v>1</v>
      </c>
      <c r="K100" s="3" t="str">
        <f>INDEX(Products!$A:$I, MATCH($D100, Products!$A:$A,0), MATCH(K$1,Products!$1:$1,0))</f>
        <v>Fish</v>
      </c>
      <c r="L100" s="3" t="str">
        <f>INDEX(Products!$A:$I, MATCH($D100, Products!$A:$A,0), MATCH(L$1,Products!$1:$1,0))</f>
        <v>Thigh</v>
      </c>
      <c r="M100" s="3" t="str">
        <f>INDEX(Products!$A:$I, MATCH($D100, Products!$A:$A,0), MATCH(M$1,Products!$1:$1,0))</f>
        <v>Large</v>
      </c>
      <c r="N100" s="4">
        <f>INDEX(Products!$A:$I, MATCH($D100, Products!$A:$A,0), MATCH(N$1,Products!$1:$1,0))</f>
        <v>23.8</v>
      </c>
      <c r="O100" s="4">
        <f>INDEX(Products!$A:$I, MATCH($D100, Products!$A:$A,0), MATCH(O$1,Products!$1:$1,0))</f>
        <v>2.4</v>
      </c>
      <c r="P100" s="4">
        <f>INDEX(Products!$A:$I, MATCH($D100, Products!$A:$A,0), MATCH(P$1,Products!$1:$1,0))</f>
        <v>5.36</v>
      </c>
    </row>
    <row r="101" spans="1:16" x14ac:dyDescent="0.25">
      <c r="A101" s="1">
        <v>8038</v>
      </c>
      <c r="B101" s="2">
        <v>45164</v>
      </c>
      <c r="C101" s="1">
        <v>7103</v>
      </c>
      <c r="D101" s="1">
        <v>223</v>
      </c>
      <c r="E101" s="1">
        <v>3</v>
      </c>
      <c r="F101" s="4">
        <v>48.42</v>
      </c>
      <c r="G101" s="1" t="str">
        <f>INDEX('Customers'!$A:$I, MATCH($C101, 'Customers'!$A:$A,0), MATCH(G$1,'Customers'!$1:$1,0))</f>
        <v>Christopher Ward</v>
      </c>
      <c r="H101" s="1" t="str">
        <f>INDEX('Customers'!$A:$I, MATCH($C101, 'Customers'!$A:$A,0), MATCH(H$1,'Customers'!$1:$1,0))</f>
        <v>Somalia</v>
      </c>
      <c r="I101" s="1" t="str">
        <f>INDEX('Customers'!$A:$I, MATCH($C101, 'Customers'!$A:$A,0), MATCH(I$1,'Customers'!$1:$1,0))</f>
        <v>Port Wesley</v>
      </c>
      <c r="J101" s="3" t="b">
        <f>INDEX('Customers'!$A:$I, MATCH($C101, 'Customers'!$A:$A,0), MATCH(J$1,'Customers'!$1:$1,0))</f>
        <v>0</v>
      </c>
      <c r="K101" s="3" t="str">
        <f>INDEX(Products!$A:$I, MATCH($D101, Products!$A:$A,0), MATCH(K$1,Products!$1:$1,0))</f>
        <v>Lamb</v>
      </c>
      <c r="L101" s="3" t="str">
        <f>INDEX(Products!$A:$I, MATCH($D101, Products!$A:$A,0), MATCH(L$1,Products!$1:$1,0))</f>
        <v>Ribeye</v>
      </c>
      <c r="M101" s="3" t="str">
        <f>INDEX(Products!$A:$I, MATCH($D101, Products!$A:$A,0), MATCH(M$1,Products!$1:$1,0))</f>
        <v>Large</v>
      </c>
      <c r="N101" s="4">
        <f>INDEX(Products!$A:$I, MATCH($D101, Products!$A:$A,0), MATCH(N$1,Products!$1:$1,0))</f>
        <v>16.14</v>
      </c>
      <c r="O101" s="4">
        <f>INDEX(Products!$A:$I, MATCH($D101, Products!$A:$A,0), MATCH(O$1,Products!$1:$1,0))</f>
        <v>4.3600000000000003</v>
      </c>
      <c r="P101" s="4">
        <f>INDEX(Products!$A:$I, MATCH($D101, Products!$A:$A,0), MATCH(P$1,Products!$1:$1,0))</f>
        <v>2.31</v>
      </c>
    </row>
    <row r="102" spans="1:16" x14ac:dyDescent="0.25">
      <c r="A102" s="1">
        <v>9378</v>
      </c>
      <c r="B102" s="2">
        <v>45164</v>
      </c>
      <c r="C102" s="1">
        <v>8557</v>
      </c>
      <c r="D102" s="1">
        <v>677</v>
      </c>
      <c r="E102" s="1">
        <v>3</v>
      </c>
      <c r="F102" s="4">
        <v>17.16</v>
      </c>
      <c r="G102" s="1" t="str">
        <f>INDEX('Customers'!$A:$I, MATCH($C102, 'Customers'!$A:$A,0), MATCH(G$1,'Customers'!$1:$1,0))</f>
        <v>Suzanne Grant</v>
      </c>
      <c r="H102" s="1" t="str">
        <f>INDEX('Customers'!$A:$I, MATCH($C102, 'Customers'!$A:$A,0), MATCH(H$1,'Customers'!$1:$1,0))</f>
        <v>Cocos (Keeling) Islands</v>
      </c>
      <c r="I102" s="1" t="str">
        <f>INDEX('Customers'!$A:$I, MATCH($C102, 'Customers'!$A:$A,0), MATCH(I$1,'Customers'!$1:$1,0))</f>
        <v>Harrisonberg</v>
      </c>
      <c r="J102" s="3" t="b">
        <f>INDEX('Customers'!$A:$I, MATCH($C102, 'Customers'!$A:$A,0), MATCH(J$1,'Customers'!$1:$1,0))</f>
        <v>0</v>
      </c>
      <c r="K102" s="3" t="str">
        <f>INDEX(Products!$A:$I, MATCH($D102, Products!$A:$A,0), MATCH(K$1,Products!$1:$1,0))</f>
        <v>Lamb</v>
      </c>
      <c r="L102" s="3" t="str">
        <f>INDEX(Products!$A:$I, MATCH($D102, Products!$A:$A,0), MATCH(L$1,Products!$1:$1,0))</f>
        <v>Fillet</v>
      </c>
      <c r="M102" s="3" t="str">
        <f>INDEX(Products!$A:$I, MATCH($D102, Products!$A:$A,0), MATCH(M$1,Products!$1:$1,0))</f>
        <v>Small</v>
      </c>
      <c r="N102" s="4">
        <f>INDEX(Products!$A:$I, MATCH($D102, Products!$A:$A,0), MATCH(N$1,Products!$1:$1,0))</f>
        <v>5.72</v>
      </c>
      <c r="O102" s="4">
        <f>INDEX(Products!$A:$I, MATCH($D102, Products!$A:$A,0), MATCH(O$1,Products!$1:$1,0))</f>
        <v>1.28</v>
      </c>
      <c r="P102" s="4">
        <f>INDEX(Products!$A:$I, MATCH($D102, Products!$A:$A,0), MATCH(P$1,Products!$1:$1,0))</f>
        <v>3.05</v>
      </c>
    </row>
    <row r="103" spans="1:16" x14ac:dyDescent="0.25">
      <c r="A103" s="1">
        <v>9224</v>
      </c>
      <c r="B103" s="2">
        <v>45367</v>
      </c>
      <c r="C103" s="1">
        <v>6137</v>
      </c>
      <c r="D103" s="1">
        <v>654</v>
      </c>
      <c r="E103" s="1">
        <v>3</v>
      </c>
      <c r="F103" s="4">
        <v>39.81</v>
      </c>
      <c r="G103" s="1" t="str">
        <f>INDEX('Customers'!$A:$I, MATCH($C103, 'Customers'!$A:$A,0), MATCH(G$1,'Customers'!$1:$1,0))</f>
        <v>James Gill</v>
      </c>
      <c r="H103" s="1" t="str">
        <f>INDEX('Customers'!$A:$I, MATCH($C103, 'Customers'!$A:$A,0), MATCH(H$1,'Customers'!$1:$1,0))</f>
        <v>Zambia</v>
      </c>
      <c r="I103" s="1" t="str">
        <f>INDEX('Customers'!$A:$I, MATCH($C103, 'Customers'!$A:$A,0), MATCH(I$1,'Customers'!$1:$1,0))</f>
        <v>Hillton</v>
      </c>
      <c r="J103" s="3" t="b">
        <f>INDEX('Customers'!$A:$I, MATCH($C103, 'Customers'!$A:$A,0), MATCH(J$1,'Customers'!$1:$1,0))</f>
        <v>1</v>
      </c>
      <c r="K103" s="3" t="str">
        <f>INDEX(Products!$A:$I, MATCH($D103, Products!$A:$A,0), MATCH(K$1,Products!$1:$1,0))</f>
        <v>Lamb</v>
      </c>
      <c r="L103" s="3" t="str">
        <f>INDEX(Products!$A:$I, MATCH($D103, Products!$A:$A,0), MATCH(L$1,Products!$1:$1,0))</f>
        <v>Chops</v>
      </c>
      <c r="M103" s="3" t="str">
        <f>INDEX(Products!$A:$I, MATCH($D103, Products!$A:$A,0), MATCH(M$1,Products!$1:$1,0))</f>
        <v>Medium</v>
      </c>
      <c r="N103" s="4">
        <f>INDEX(Products!$A:$I, MATCH($D103, Products!$A:$A,0), MATCH(N$1,Products!$1:$1,0))</f>
        <v>13.27</v>
      </c>
      <c r="O103" s="4">
        <f>INDEX(Products!$A:$I, MATCH($D103, Products!$A:$A,0), MATCH(O$1,Products!$1:$1,0))</f>
        <v>2.27</v>
      </c>
      <c r="P103" s="4">
        <f>INDEX(Products!$A:$I, MATCH($D103, Products!$A:$A,0), MATCH(P$1,Products!$1:$1,0))</f>
        <v>9.16</v>
      </c>
    </row>
    <row r="104" spans="1:16" x14ac:dyDescent="0.25">
      <c r="A104" s="1">
        <v>5749</v>
      </c>
      <c r="B104" s="2">
        <v>45285</v>
      </c>
      <c r="C104" s="1">
        <v>3584</v>
      </c>
      <c r="D104" s="1">
        <v>654</v>
      </c>
      <c r="E104" s="1">
        <v>3</v>
      </c>
      <c r="F104" s="4">
        <v>39.81</v>
      </c>
      <c r="G104" s="1" t="str">
        <f>INDEX('Customers'!$A:$I, MATCH($C104, 'Customers'!$A:$A,0), MATCH(G$1,'Customers'!$1:$1,0))</f>
        <v>Juan Wilson</v>
      </c>
      <c r="H104" s="1" t="str">
        <f>INDEX('Customers'!$A:$I, MATCH($C104, 'Customers'!$A:$A,0), MATCH(H$1,'Customers'!$1:$1,0))</f>
        <v>Liechtenstein</v>
      </c>
      <c r="I104" s="1" t="str">
        <f>INDEX('Customers'!$A:$I, MATCH($C104, 'Customers'!$A:$A,0), MATCH(I$1,'Customers'!$1:$1,0))</f>
        <v>South Jeromeborough</v>
      </c>
      <c r="J104" s="3" t="b">
        <f>INDEX('Customers'!$A:$I, MATCH($C104, 'Customers'!$A:$A,0), MATCH(J$1,'Customers'!$1:$1,0))</f>
        <v>0</v>
      </c>
      <c r="K104" s="3" t="str">
        <f>INDEX(Products!$A:$I, MATCH($D104, Products!$A:$A,0), MATCH(K$1,Products!$1:$1,0))</f>
        <v>Lamb</v>
      </c>
      <c r="L104" s="3" t="str">
        <f>INDEX(Products!$A:$I, MATCH($D104, Products!$A:$A,0), MATCH(L$1,Products!$1:$1,0))</f>
        <v>Chops</v>
      </c>
      <c r="M104" s="3" t="str">
        <f>INDEX(Products!$A:$I, MATCH($D104, Products!$A:$A,0), MATCH(M$1,Products!$1:$1,0))</f>
        <v>Medium</v>
      </c>
      <c r="N104" s="4">
        <f>INDEX(Products!$A:$I, MATCH($D104, Products!$A:$A,0), MATCH(N$1,Products!$1:$1,0))</f>
        <v>13.27</v>
      </c>
      <c r="O104" s="4">
        <f>INDEX(Products!$A:$I, MATCH($D104, Products!$A:$A,0), MATCH(O$1,Products!$1:$1,0))</f>
        <v>2.27</v>
      </c>
      <c r="P104" s="4">
        <f>INDEX(Products!$A:$I, MATCH($D104, Products!$A:$A,0), MATCH(P$1,Products!$1:$1,0))</f>
        <v>9.16</v>
      </c>
    </row>
    <row r="105" spans="1:16" x14ac:dyDescent="0.25">
      <c r="A105" s="1">
        <v>7896</v>
      </c>
      <c r="B105" s="2">
        <v>45278</v>
      </c>
      <c r="C105" s="1">
        <v>1225</v>
      </c>
      <c r="D105" s="1">
        <v>223</v>
      </c>
      <c r="E105" s="1">
        <v>3</v>
      </c>
      <c r="F105" s="4">
        <v>48.42</v>
      </c>
      <c r="G105" s="1" t="str">
        <f>INDEX('Customers'!$A:$I, MATCH($C105, 'Customers'!$A:$A,0), MATCH(G$1,'Customers'!$1:$1,0))</f>
        <v>Jennifer Moore</v>
      </c>
      <c r="H105" s="1" t="str">
        <f>INDEX('Customers'!$A:$I, MATCH($C105, 'Customers'!$A:$A,0), MATCH(H$1,'Customers'!$1:$1,0))</f>
        <v>Iceland</v>
      </c>
      <c r="I105" s="1" t="str">
        <f>INDEX('Customers'!$A:$I, MATCH($C105, 'Customers'!$A:$A,0), MATCH(I$1,'Customers'!$1:$1,0))</f>
        <v>North Chad</v>
      </c>
      <c r="J105" s="3" t="b">
        <f>INDEX('Customers'!$A:$I, MATCH($C105, 'Customers'!$A:$A,0), MATCH(J$1,'Customers'!$1:$1,0))</f>
        <v>0</v>
      </c>
      <c r="K105" s="3" t="str">
        <f>INDEX(Products!$A:$I, MATCH($D105, Products!$A:$A,0), MATCH(K$1,Products!$1:$1,0))</f>
        <v>Lamb</v>
      </c>
      <c r="L105" s="3" t="str">
        <f>INDEX(Products!$A:$I, MATCH($D105, Products!$A:$A,0), MATCH(L$1,Products!$1:$1,0))</f>
        <v>Ribeye</v>
      </c>
      <c r="M105" s="3" t="str">
        <f>INDEX(Products!$A:$I, MATCH($D105, Products!$A:$A,0), MATCH(M$1,Products!$1:$1,0))</f>
        <v>Large</v>
      </c>
      <c r="N105" s="4">
        <f>INDEX(Products!$A:$I, MATCH($D105, Products!$A:$A,0), MATCH(N$1,Products!$1:$1,0))</f>
        <v>16.14</v>
      </c>
      <c r="O105" s="4">
        <f>INDEX(Products!$A:$I, MATCH($D105, Products!$A:$A,0), MATCH(O$1,Products!$1:$1,0))</f>
        <v>4.3600000000000003</v>
      </c>
      <c r="P105" s="4">
        <f>INDEX(Products!$A:$I, MATCH($D105, Products!$A:$A,0), MATCH(P$1,Products!$1:$1,0))</f>
        <v>2.31</v>
      </c>
    </row>
    <row r="106" spans="1:16" x14ac:dyDescent="0.25">
      <c r="A106" s="1">
        <v>8097</v>
      </c>
      <c r="B106" s="2">
        <v>45315</v>
      </c>
      <c r="C106" s="1">
        <v>8648</v>
      </c>
      <c r="D106" s="1">
        <v>295</v>
      </c>
      <c r="E106" s="1">
        <v>3</v>
      </c>
      <c r="F106" s="4">
        <v>82.26</v>
      </c>
      <c r="G106" s="1" t="str">
        <f>INDEX('Customers'!$A:$I, MATCH($C106, 'Customers'!$A:$A,0), MATCH(G$1,'Customers'!$1:$1,0))</f>
        <v>Derek Johnson</v>
      </c>
      <c r="H106" s="1" t="str">
        <f>INDEX('Customers'!$A:$I, MATCH($C106, 'Customers'!$A:$A,0), MATCH(H$1,'Customers'!$1:$1,0))</f>
        <v>South Georgia and the South Sandwich Islands</v>
      </c>
      <c r="I106" s="1" t="str">
        <f>INDEX('Customers'!$A:$I, MATCH($C106, 'Customers'!$A:$A,0), MATCH(I$1,'Customers'!$1:$1,0))</f>
        <v>Kevinfort</v>
      </c>
      <c r="J106" s="3" t="b">
        <f>INDEX('Customers'!$A:$I, MATCH($C106, 'Customers'!$A:$A,0), MATCH(J$1,'Customers'!$1:$1,0))</f>
        <v>1</v>
      </c>
      <c r="K106" s="3" t="str">
        <f>INDEX(Products!$A:$I, MATCH($D106, Products!$A:$A,0), MATCH(K$1,Products!$1:$1,0))</f>
        <v>Lamb</v>
      </c>
      <c r="L106" s="3" t="str">
        <f>INDEX(Products!$A:$I, MATCH($D106, Products!$A:$A,0), MATCH(L$1,Products!$1:$1,0))</f>
        <v>Breast</v>
      </c>
      <c r="M106" s="3" t="str">
        <f>INDEX(Products!$A:$I, MATCH($D106, Products!$A:$A,0), MATCH(M$1,Products!$1:$1,0))</f>
        <v>Medium</v>
      </c>
      <c r="N106" s="4">
        <f>INDEX(Products!$A:$I, MATCH($D106, Products!$A:$A,0), MATCH(N$1,Products!$1:$1,0))</f>
        <v>27.42</v>
      </c>
      <c r="O106" s="4">
        <f>INDEX(Products!$A:$I, MATCH($D106, Products!$A:$A,0), MATCH(O$1,Products!$1:$1,0))</f>
        <v>1.54</v>
      </c>
      <c r="P106" s="4">
        <f>INDEX(Products!$A:$I, MATCH($D106, Products!$A:$A,0), MATCH(P$1,Products!$1:$1,0))</f>
        <v>4.1399999999999997</v>
      </c>
    </row>
    <row r="107" spans="1:16" x14ac:dyDescent="0.25">
      <c r="A107" s="1">
        <v>7731</v>
      </c>
      <c r="B107" s="2">
        <v>45401</v>
      </c>
      <c r="C107" s="1">
        <v>1110</v>
      </c>
      <c r="D107" s="1">
        <v>625</v>
      </c>
      <c r="E107" s="1">
        <v>3</v>
      </c>
      <c r="F107" s="4">
        <v>53.94</v>
      </c>
      <c r="G107" s="1" t="str">
        <f>INDEX('Customers'!$A:$I, MATCH($C107, 'Customers'!$A:$A,0), MATCH(G$1,'Customers'!$1:$1,0))</f>
        <v>Ian Park</v>
      </c>
      <c r="H107" s="1" t="str">
        <f>INDEX('Customers'!$A:$I, MATCH($C107, 'Customers'!$A:$A,0), MATCH(H$1,'Customers'!$1:$1,0))</f>
        <v>Gambia</v>
      </c>
      <c r="I107" s="1" t="str">
        <f>INDEX('Customers'!$A:$I, MATCH($C107, 'Customers'!$A:$A,0), MATCH(I$1,'Customers'!$1:$1,0))</f>
        <v>West Sherylstad</v>
      </c>
      <c r="J107" s="3" t="b">
        <f>INDEX('Customers'!$A:$I, MATCH($C107, 'Customers'!$A:$A,0), MATCH(J$1,'Customers'!$1:$1,0))</f>
        <v>1</v>
      </c>
      <c r="K107" s="3" t="str">
        <f>INDEX(Products!$A:$I, MATCH($D107, Products!$A:$A,0), MATCH(K$1,Products!$1:$1,0))</f>
        <v>Beef</v>
      </c>
      <c r="L107" s="3" t="str">
        <f>INDEX(Products!$A:$I, MATCH($D107, Products!$A:$A,0), MATCH(L$1,Products!$1:$1,0))</f>
        <v>Chops</v>
      </c>
      <c r="M107" s="3" t="str">
        <f>INDEX(Products!$A:$I, MATCH($D107, Products!$A:$A,0), MATCH(M$1,Products!$1:$1,0))</f>
        <v>Large</v>
      </c>
      <c r="N107" s="4">
        <f>INDEX(Products!$A:$I, MATCH($D107, Products!$A:$A,0), MATCH(N$1,Products!$1:$1,0))</f>
        <v>17.98</v>
      </c>
      <c r="O107" s="4">
        <f>INDEX(Products!$A:$I, MATCH($D107, Products!$A:$A,0), MATCH(O$1,Products!$1:$1,0))</f>
        <v>3.79</v>
      </c>
      <c r="P107" s="4">
        <f>INDEX(Products!$A:$I, MATCH($D107, Products!$A:$A,0), MATCH(P$1,Products!$1:$1,0))</f>
        <v>8.48</v>
      </c>
    </row>
    <row r="108" spans="1:16" x14ac:dyDescent="0.25">
      <c r="A108" s="1">
        <v>6547</v>
      </c>
      <c r="B108" s="2">
        <v>45457</v>
      </c>
      <c r="C108" s="1">
        <v>1199</v>
      </c>
      <c r="D108" s="1">
        <v>549</v>
      </c>
      <c r="E108" s="1">
        <v>3</v>
      </c>
      <c r="F108" s="4">
        <v>42.75</v>
      </c>
      <c r="G108" s="1" t="str">
        <f>INDEX('Customers'!$A:$I, MATCH($C108, 'Customers'!$A:$A,0), MATCH(G$1,'Customers'!$1:$1,0))</f>
        <v>Kelsey Werner</v>
      </c>
      <c r="H108" s="1" t="str">
        <f>INDEX('Customers'!$A:$I, MATCH($C108, 'Customers'!$A:$A,0), MATCH(H$1,'Customers'!$1:$1,0))</f>
        <v>South Africa</v>
      </c>
      <c r="I108" s="1" t="str">
        <f>INDEX('Customers'!$A:$I, MATCH($C108, 'Customers'!$A:$A,0), MATCH(I$1,'Customers'!$1:$1,0))</f>
        <v>South Jillianmouth</v>
      </c>
      <c r="J108" s="3" t="b">
        <f>INDEX('Customers'!$A:$I, MATCH($C108, 'Customers'!$A:$A,0), MATCH(J$1,'Customers'!$1:$1,0))</f>
        <v>1</v>
      </c>
      <c r="K108" s="3" t="str">
        <f>INDEX(Products!$A:$I, MATCH($D108, Products!$A:$A,0), MATCH(K$1,Products!$1:$1,0))</f>
        <v>Beef</v>
      </c>
      <c r="L108" s="3" t="str">
        <f>INDEX(Products!$A:$I, MATCH($D108, Products!$A:$A,0), MATCH(L$1,Products!$1:$1,0))</f>
        <v>Breast</v>
      </c>
      <c r="M108" s="3" t="str">
        <f>INDEX(Products!$A:$I, MATCH($D108, Products!$A:$A,0), MATCH(M$1,Products!$1:$1,0))</f>
        <v>Small</v>
      </c>
      <c r="N108" s="4">
        <f>INDEX(Products!$A:$I, MATCH($D108, Products!$A:$A,0), MATCH(N$1,Products!$1:$1,0))</f>
        <v>14.25</v>
      </c>
      <c r="O108" s="4">
        <f>INDEX(Products!$A:$I, MATCH($D108, Products!$A:$A,0), MATCH(O$1,Products!$1:$1,0))</f>
        <v>3.12</v>
      </c>
      <c r="P108" s="4">
        <f>INDEX(Products!$A:$I, MATCH($D108, Products!$A:$A,0), MATCH(P$1,Products!$1:$1,0))</f>
        <v>9.08</v>
      </c>
    </row>
    <row r="109" spans="1:16" x14ac:dyDescent="0.25">
      <c r="A109" s="1">
        <v>9221</v>
      </c>
      <c r="B109" s="2">
        <v>45209</v>
      </c>
      <c r="C109" s="1">
        <v>4487</v>
      </c>
      <c r="D109" s="1">
        <v>600</v>
      </c>
      <c r="E109" s="1">
        <v>3</v>
      </c>
      <c r="F109" s="4">
        <v>17.04</v>
      </c>
      <c r="G109" s="1" t="str">
        <f>INDEX('Customers'!$A:$I, MATCH($C109, 'Customers'!$A:$A,0), MATCH(G$1,'Customers'!$1:$1,0))</f>
        <v>Jerome Daniels</v>
      </c>
      <c r="H109" s="1" t="str">
        <f>INDEX('Customers'!$A:$I, MATCH($C109, 'Customers'!$A:$A,0), MATCH(H$1,'Customers'!$1:$1,0))</f>
        <v>Comoros</v>
      </c>
      <c r="I109" s="1" t="str">
        <f>INDEX('Customers'!$A:$I, MATCH($C109, 'Customers'!$A:$A,0), MATCH(I$1,'Customers'!$1:$1,0))</f>
        <v>Lindaberg</v>
      </c>
      <c r="J109" s="3" t="b">
        <f>INDEX('Customers'!$A:$I, MATCH($C109, 'Customers'!$A:$A,0), MATCH(J$1,'Customers'!$1:$1,0))</f>
        <v>0</v>
      </c>
      <c r="K109" s="3" t="str">
        <f>INDEX(Products!$A:$I, MATCH($D109, Products!$A:$A,0), MATCH(K$1,Products!$1:$1,0))</f>
        <v>Turkey</v>
      </c>
      <c r="L109" s="3" t="str">
        <f>INDEX(Products!$A:$I, MATCH($D109, Products!$A:$A,0), MATCH(L$1,Products!$1:$1,0))</f>
        <v>Sirloin</v>
      </c>
      <c r="M109" s="3" t="str">
        <f>INDEX(Products!$A:$I, MATCH($D109, Products!$A:$A,0), MATCH(M$1,Products!$1:$1,0))</f>
        <v>Medium</v>
      </c>
      <c r="N109" s="4">
        <f>INDEX(Products!$A:$I, MATCH($D109, Products!$A:$A,0), MATCH(N$1,Products!$1:$1,0))</f>
        <v>5.68</v>
      </c>
      <c r="O109" s="4">
        <f>INDEX(Products!$A:$I, MATCH($D109, Products!$A:$A,0), MATCH(O$1,Products!$1:$1,0))</f>
        <v>3.95</v>
      </c>
      <c r="P109" s="4">
        <f>INDEX(Products!$A:$I, MATCH($D109, Products!$A:$A,0), MATCH(P$1,Products!$1:$1,0))</f>
        <v>3.74</v>
      </c>
    </row>
    <row r="110" spans="1:16" x14ac:dyDescent="0.25">
      <c r="A110" s="1">
        <v>8152</v>
      </c>
      <c r="B110" s="2">
        <v>45251</v>
      </c>
      <c r="C110" s="1">
        <v>8832</v>
      </c>
      <c r="D110" s="1">
        <v>232</v>
      </c>
      <c r="E110" s="1">
        <v>3</v>
      </c>
      <c r="F110" s="4">
        <v>82.59</v>
      </c>
      <c r="G110" s="1" t="str">
        <f>INDEX('Customers'!$A:$I, MATCH($C110, 'Customers'!$A:$A,0), MATCH(G$1,'Customers'!$1:$1,0))</f>
        <v>Daniel Hernandez</v>
      </c>
      <c r="H110" s="1" t="str">
        <f>INDEX('Customers'!$A:$I, MATCH($C110, 'Customers'!$A:$A,0), MATCH(H$1,'Customers'!$1:$1,0))</f>
        <v>Honduras</v>
      </c>
      <c r="I110" s="1" t="str">
        <f>INDEX('Customers'!$A:$I, MATCH($C110, 'Customers'!$A:$A,0), MATCH(I$1,'Customers'!$1:$1,0))</f>
        <v>Jefferymouth</v>
      </c>
      <c r="J110" s="3" t="b">
        <f>INDEX('Customers'!$A:$I, MATCH($C110, 'Customers'!$A:$A,0), MATCH(J$1,'Customers'!$1:$1,0))</f>
        <v>0</v>
      </c>
      <c r="K110" s="3" t="str">
        <f>INDEX(Products!$A:$I, MATCH($D110, Products!$A:$A,0), MATCH(K$1,Products!$1:$1,0))</f>
        <v>Turkey</v>
      </c>
      <c r="L110" s="3" t="str">
        <f>INDEX(Products!$A:$I, MATCH($D110, Products!$A:$A,0), MATCH(L$1,Products!$1:$1,0))</f>
        <v>Thigh</v>
      </c>
      <c r="M110" s="3" t="str">
        <f>INDEX(Products!$A:$I, MATCH($D110, Products!$A:$A,0), MATCH(M$1,Products!$1:$1,0))</f>
        <v>Small</v>
      </c>
      <c r="N110" s="4">
        <f>INDEX(Products!$A:$I, MATCH($D110, Products!$A:$A,0), MATCH(N$1,Products!$1:$1,0))</f>
        <v>27.53</v>
      </c>
      <c r="O110" s="4">
        <f>INDEX(Products!$A:$I, MATCH($D110, Products!$A:$A,0), MATCH(O$1,Products!$1:$1,0))</f>
        <v>1.27</v>
      </c>
      <c r="P110" s="4">
        <f>INDEX(Products!$A:$I, MATCH($D110, Products!$A:$A,0), MATCH(P$1,Products!$1:$1,0))</f>
        <v>3.87</v>
      </c>
    </row>
    <row r="111" spans="1:16" x14ac:dyDescent="0.25">
      <c r="A111" s="1">
        <v>7239</v>
      </c>
      <c r="B111" s="2">
        <v>45428</v>
      </c>
      <c r="C111" s="1">
        <v>4759</v>
      </c>
      <c r="D111" s="1">
        <v>169</v>
      </c>
      <c r="E111" s="1">
        <v>3</v>
      </c>
      <c r="F111" s="4">
        <v>79.23</v>
      </c>
      <c r="G111" s="1" t="str">
        <f>INDEX('Customers'!$A:$I, MATCH($C111, 'Customers'!$A:$A,0), MATCH(G$1,'Customers'!$1:$1,0))</f>
        <v>Christopher Herrera</v>
      </c>
      <c r="H111" s="1" t="str">
        <f>INDEX('Customers'!$A:$I, MATCH($C111, 'Customers'!$A:$A,0), MATCH(H$1,'Customers'!$1:$1,0))</f>
        <v>Cape Verde</v>
      </c>
      <c r="I111" s="1" t="str">
        <f>INDEX('Customers'!$A:$I, MATCH($C111, 'Customers'!$A:$A,0), MATCH(I$1,'Customers'!$1:$1,0))</f>
        <v>South Wayneburgh</v>
      </c>
      <c r="J111" s="3" t="b">
        <f>INDEX('Customers'!$A:$I, MATCH($C111, 'Customers'!$A:$A,0), MATCH(J$1,'Customers'!$1:$1,0))</f>
        <v>1</v>
      </c>
      <c r="K111" s="3" t="str">
        <f>INDEX(Products!$A:$I, MATCH($D111, Products!$A:$A,0), MATCH(K$1,Products!$1:$1,0))</f>
        <v>Beef</v>
      </c>
      <c r="L111" s="3" t="str">
        <f>INDEX(Products!$A:$I, MATCH($D111, Products!$A:$A,0), MATCH(L$1,Products!$1:$1,0))</f>
        <v>Chops</v>
      </c>
      <c r="M111" s="3" t="str">
        <f>INDEX(Products!$A:$I, MATCH($D111, Products!$A:$A,0), MATCH(M$1,Products!$1:$1,0))</f>
        <v>Small</v>
      </c>
      <c r="N111" s="4">
        <f>INDEX(Products!$A:$I, MATCH($D111, Products!$A:$A,0), MATCH(N$1,Products!$1:$1,0))</f>
        <v>26.41</v>
      </c>
      <c r="O111" s="4">
        <f>INDEX(Products!$A:$I, MATCH($D111, Products!$A:$A,0), MATCH(O$1,Products!$1:$1,0))</f>
        <v>2.2999999999999998</v>
      </c>
      <c r="P111" s="4">
        <f>INDEX(Products!$A:$I, MATCH($D111, Products!$A:$A,0), MATCH(P$1,Products!$1:$1,0))</f>
        <v>6.3</v>
      </c>
    </row>
    <row r="112" spans="1:16" x14ac:dyDescent="0.25">
      <c r="A112" s="1">
        <v>8655</v>
      </c>
      <c r="B112" s="2">
        <v>45466</v>
      </c>
      <c r="C112" s="1">
        <v>8648</v>
      </c>
      <c r="D112" s="1">
        <v>737</v>
      </c>
      <c r="E112" s="1">
        <v>3</v>
      </c>
      <c r="F112" s="4">
        <v>71.400000000000006</v>
      </c>
      <c r="G112" s="1" t="str">
        <f>INDEX('Customers'!$A:$I, MATCH($C112, 'Customers'!$A:$A,0), MATCH(G$1,'Customers'!$1:$1,0))</f>
        <v>Derek Johnson</v>
      </c>
      <c r="H112" s="1" t="str">
        <f>INDEX('Customers'!$A:$I, MATCH($C112, 'Customers'!$A:$A,0), MATCH(H$1,'Customers'!$1:$1,0))</f>
        <v>South Georgia and the South Sandwich Islands</v>
      </c>
      <c r="I112" s="1" t="str">
        <f>INDEX('Customers'!$A:$I, MATCH($C112, 'Customers'!$A:$A,0), MATCH(I$1,'Customers'!$1:$1,0))</f>
        <v>Kevinfort</v>
      </c>
      <c r="J112" s="3" t="b">
        <f>INDEX('Customers'!$A:$I, MATCH($C112, 'Customers'!$A:$A,0), MATCH(J$1,'Customers'!$1:$1,0))</f>
        <v>1</v>
      </c>
      <c r="K112" s="3" t="str">
        <f>INDEX(Products!$A:$I, MATCH($D112, Products!$A:$A,0), MATCH(K$1,Products!$1:$1,0))</f>
        <v>Fish</v>
      </c>
      <c r="L112" s="3" t="str">
        <f>INDEX(Products!$A:$I, MATCH($D112, Products!$A:$A,0), MATCH(L$1,Products!$1:$1,0))</f>
        <v>Thigh</v>
      </c>
      <c r="M112" s="3" t="str">
        <f>INDEX(Products!$A:$I, MATCH($D112, Products!$A:$A,0), MATCH(M$1,Products!$1:$1,0))</f>
        <v>Large</v>
      </c>
      <c r="N112" s="4">
        <f>INDEX(Products!$A:$I, MATCH($D112, Products!$A:$A,0), MATCH(N$1,Products!$1:$1,0))</f>
        <v>23.8</v>
      </c>
      <c r="O112" s="4">
        <f>INDEX(Products!$A:$I, MATCH($D112, Products!$A:$A,0), MATCH(O$1,Products!$1:$1,0))</f>
        <v>2.4</v>
      </c>
      <c r="P112" s="4">
        <f>INDEX(Products!$A:$I, MATCH($D112, Products!$A:$A,0), MATCH(P$1,Products!$1:$1,0))</f>
        <v>5.36</v>
      </c>
    </row>
    <row r="113" spans="1:16" x14ac:dyDescent="0.25">
      <c r="A113" s="1">
        <v>7839</v>
      </c>
      <c r="B113" s="2">
        <v>45210</v>
      </c>
      <c r="C113" s="1">
        <v>8691</v>
      </c>
      <c r="D113" s="1">
        <v>169</v>
      </c>
      <c r="E113" s="1">
        <v>3</v>
      </c>
      <c r="F113" s="4">
        <v>79.23</v>
      </c>
      <c r="G113" s="1" t="str">
        <f>INDEX('Customers'!$A:$I, MATCH($C113, 'Customers'!$A:$A,0), MATCH(G$1,'Customers'!$1:$1,0))</f>
        <v>Kimberly Gutierrez</v>
      </c>
      <c r="H113" s="1" t="str">
        <f>INDEX('Customers'!$A:$I, MATCH($C113, 'Customers'!$A:$A,0), MATCH(H$1,'Customers'!$1:$1,0))</f>
        <v>Japan</v>
      </c>
      <c r="I113" s="1" t="str">
        <f>INDEX('Customers'!$A:$I, MATCH($C113, 'Customers'!$A:$A,0), MATCH(I$1,'Customers'!$1:$1,0))</f>
        <v>Vincentton</v>
      </c>
      <c r="J113" s="3" t="b">
        <f>INDEX('Customers'!$A:$I, MATCH($C113, 'Customers'!$A:$A,0), MATCH(J$1,'Customers'!$1:$1,0))</f>
        <v>0</v>
      </c>
      <c r="K113" s="3" t="str">
        <f>INDEX(Products!$A:$I, MATCH($D113, Products!$A:$A,0), MATCH(K$1,Products!$1:$1,0))</f>
        <v>Beef</v>
      </c>
      <c r="L113" s="3" t="str">
        <f>INDEX(Products!$A:$I, MATCH($D113, Products!$A:$A,0), MATCH(L$1,Products!$1:$1,0))</f>
        <v>Chops</v>
      </c>
      <c r="M113" s="3" t="str">
        <f>INDEX(Products!$A:$I, MATCH($D113, Products!$A:$A,0), MATCH(M$1,Products!$1:$1,0))</f>
        <v>Small</v>
      </c>
      <c r="N113" s="4">
        <f>INDEX(Products!$A:$I, MATCH($D113, Products!$A:$A,0), MATCH(N$1,Products!$1:$1,0))</f>
        <v>26.41</v>
      </c>
      <c r="O113" s="4">
        <f>INDEX(Products!$A:$I, MATCH($D113, Products!$A:$A,0), MATCH(O$1,Products!$1:$1,0))</f>
        <v>2.2999999999999998</v>
      </c>
      <c r="P113" s="4">
        <f>INDEX(Products!$A:$I, MATCH($D113, Products!$A:$A,0), MATCH(P$1,Products!$1:$1,0))</f>
        <v>6.3</v>
      </c>
    </row>
    <row r="114" spans="1:16" x14ac:dyDescent="0.25">
      <c r="A114" s="1">
        <v>7842</v>
      </c>
      <c r="B114" s="2">
        <v>45356</v>
      </c>
      <c r="C114" s="1">
        <v>3190</v>
      </c>
      <c r="D114" s="1">
        <v>169</v>
      </c>
      <c r="E114" s="1">
        <v>3</v>
      </c>
      <c r="F114" s="4">
        <v>79.23</v>
      </c>
      <c r="G114" s="1" t="str">
        <f>INDEX('Customers'!$A:$I, MATCH($C114, 'Customers'!$A:$A,0), MATCH(G$1,'Customers'!$1:$1,0))</f>
        <v>Aaron Gilmore</v>
      </c>
      <c r="H114" s="1" t="str">
        <f>INDEX('Customers'!$A:$I, MATCH($C114, 'Customers'!$A:$A,0), MATCH(H$1,'Customers'!$1:$1,0))</f>
        <v>Zimbabwe</v>
      </c>
      <c r="I114" s="1" t="str">
        <f>INDEX('Customers'!$A:$I, MATCH($C114, 'Customers'!$A:$A,0), MATCH(I$1,'Customers'!$1:$1,0))</f>
        <v>Frankside</v>
      </c>
      <c r="J114" s="3" t="b">
        <f>INDEX('Customers'!$A:$I, MATCH($C114, 'Customers'!$A:$A,0), MATCH(J$1,'Customers'!$1:$1,0))</f>
        <v>0</v>
      </c>
      <c r="K114" s="3" t="str">
        <f>INDEX(Products!$A:$I, MATCH($D114, Products!$A:$A,0), MATCH(K$1,Products!$1:$1,0))</f>
        <v>Beef</v>
      </c>
      <c r="L114" s="3" t="str">
        <f>INDEX(Products!$A:$I, MATCH($D114, Products!$A:$A,0), MATCH(L$1,Products!$1:$1,0))</f>
        <v>Chops</v>
      </c>
      <c r="M114" s="3" t="str">
        <f>INDEX(Products!$A:$I, MATCH($D114, Products!$A:$A,0), MATCH(M$1,Products!$1:$1,0))</f>
        <v>Small</v>
      </c>
      <c r="N114" s="4">
        <f>INDEX(Products!$A:$I, MATCH($D114, Products!$A:$A,0), MATCH(N$1,Products!$1:$1,0))</f>
        <v>26.41</v>
      </c>
      <c r="O114" s="4">
        <f>INDEX(Products!$A:$I, MATCH($D114, Products!$A:$A,0), MATCH(O$1,Products!$1:$1,0))</f>
        <v>2.2999999999999998</v>
      </c>
      <c r="P114" s="4">
        <f>INDEX(Products!$A:$I, MATCH($D114, Products!$A:$A,0), MATCH(P$1,Products!$1:$1,0))</f>
        <v>6.3</v>
      </c>
    </row>
    <row r="115" spans="1:16" x14ac:dyDescent="0.25">
      <c r="A115" s="1">
        <v>5375</v>
      </c>
      <c r="B115" s="2">
        <v>45158</v>
      </c>
      <c r="C115" s="1">
        <v>6431</v>
      </c>
      <c r="D115" s="1">
        <v>169</v>
      </c>
      <c r="E115" s="1">
        <v>3</v>
      </c>
      <c r="F115" s="4">
        <v>79.23</v>
      </c>
      <c r="G115" s="1" t="str">
        <f>INDEX('Customers'!$A:$I, MATCH($C115, 'Customers'!$A:$A,0), MATCH(G$1,'Customers'!$1:$1,0))</f>
        <v>Cynthia Cochran</v>
      </c>
      <c r="H115" s="1" t="str">
        <f>INDEX('Customers'!$A:$I, MATCH($C115, 'Customers'!$A:$A,0), MATCH(H$1,'Customers'!$1:$1,0))</f>
        <v>Argentina</v>
      </c>
      <c r="I115" s="1" t="str">
        <f>INDEX('Customers'!$A:$I, MATCH($C115, 'Customers'!$A:$A,0), MATCH(I$1,'Customers'!$1:$1,0))</f>
        <v>Port Elizabeth</v>
      </c>
      <c r="J115" s="3" t="b">
        <f>INDEX('Customers'!$A:$I, MATCH($C115, 'Customers'!$A:$A,0), MATCH(J$1,'Customers'!$1:$1,0))</f>
        <v>1</v>
      </c>
      <c r="K115" s="3" t="str">
        <f>INDEX(Products!$A:$I, MATCH($D115, Products!$A:$A,0), MATCH(K$1,Products!$1:$1,0))</f>
        <v>Beef</v>
      </c>
      <c r="L115" s="3" t="str">
        <f>INDEX(Products!$A:$I, MATCH($D115, Products!$A:$A,0), MATCH(L$1,Products!$1:$1,0))</f>
        <v>Chops</v>
      </c>
      <c r="M115" s="3" t="str">
        <f>INDEX(Products!$A:$I, MATCH($D115, Products!$A:$A,0), MATCH(M$1,Products!$1:$1,0))</f>
        <v>Small</v>
      </c>
      <c r="N115" s="4">
        <f>INDEX(Products!$A:$I, MATCH($D115, Products!$A:$A,0), MATCH(N$1,Products!$1:$1,0))</f>
        <v>26.41</v>
      </c>
      <c r="O115" s="4">
        <f>INDEX(Products!$A:$I, MATCH($D115, Products!$A:$A,0), MATCH(O$1,Products!$1:$1,0))</f>
        <v>2.2999999999999998</v>
      </c>
      <c r="P115" s="4">
        <f>INDEX(Products!$A:$I, MATCH($D115, Products!$A:$A,0), MATCH(P$1,Products!$1:$1,0))</f>
        <v>6.3</v>
      </c>
    </row>
    <row r="116" spans="1:16" x14ac:dyDescent="0.25">
      <c r="A116" s="1">
        <v>7744</v>
      </c>
      <c r="B116" s="2">
        <v>45476</v>
      </c>
      <c r="C116" s="1">
        <v>6132</v>
      </c>
      <c r="D116" s="1">
        <v>670</v>
      </c>
      <c r="E116" s="1">
        <v>3</v>
      </c>
      <c r="F116" s="4">
        <v>79.02</v>
      </c>
      <c r="G116" s="1" t="str">
        <f>INDEX('Customers'!$A:$I, MATCH($C116, 'Customers'!$A:$A,0), MATCH(G$1,'Customers'!$1:$1,0))</f>
        <v>James Hernandez</v>
      </c>
      <c r="H116" s="1" t="str">
        <f>INDEX('Customers'!$A:$I, MATCH($C116, 'Customers'!$A:$A,0), MATCH(H$1,'Customers'!$1:$1,0))</f>
        <v>Taiwan</v>
      </c>
      <c r="I116" s="1" t="str">
        <f>INDEX('Customers'!$A:$I, MATCH($C116, 'Customers'!$A:$A,0), MATCH(I$1,'Customers'!$1:$1,0))</f>
        <v>Kathleenton</v>
      </c>
      <c r="J116" s="3" t="b">
        <f>INDEX('Customers'!$A:$I, MATCH($C116, 'Customers'!$A:$A,0), MATCH(J$1,'Customers'!$1:$1,0))</f>
        <v>0</v>
      </c>
      <c r="K116" s="3" t="str">
        <f>INDEX(Products!$A:$I, MATCH($D116, Products!$A:$A,0), MATCH(K$1,Products!$1:$1,0))</f>
        <v>Fish</v>
      </c>
      <c r="L116" s="3" t="str">
        <f>INDEX(Products!$A:$I, MATCH($D116, Products!$A:$A,0), MATCH(L$1,Products!$1:$1,0))</f>
        <v>Breast</v>
      </c>
      <c r="M116" s="3" t="str">
        <f>INDEX(Products!$A:$I, MATCH($D116, Products!$A:$A,0), MATCH(M$1,Products!$1:$1,0))</f>
        <v>Large</v>
      </c>
      <c r="N116" s="4">
        <f>INDEX(Products!$A:$I, MATCH($D116, Products!$A:$A,0), MATCH(N$1,Products!$1:$1,0))</f>
        <v>26.34</v>
      </c>
      <c r="O116" s="4">
        <f>INDEX(Products!$A:$I, MATCH($D116, Products!$A:$A,0), MATCH(O$1,Products!$1:$1,0))</f>
        <v>3.85</v>
      </c>
      <c r="P116" s="4">
        <f>INDEX(Products!$A:$I, MATCH($D116, Products!$A:$A,0), MATCH(P$1,Products!$1:$1,0))</f>
        <v>9.32</v>
      </c>
    </row>
    <row r="117" spans="1:16" x14ac:dyDescent="0.25">
      <c r="A117" s="1">
        <v>5101</v>
      </c>
      <c r="B117" s="2">
        <v>45413</v>
      </c>
      <c r="C117" s="1">
        <v>6698</v>
      </c>
      <c r="D117" s="1">
        <v>223</v>
      </c>
      <c r="E117" s="1">
        <v>3</v>
      </c>
      <c r="F117" s="4">
        <v>48.42</v>
      </c>
      <c r="G117" s="1" t="str">
        <f>INDEX('Customers'!$A:$I, MATCH($C117, 'Customers'!$A:$A,0), MATCH(G$1,'Customers'!$1:$1,0))</f>
        <v>Anne Sweeney</v>
      </c>
      <c r="H117" s="1" t="str">
        <f>INDEX('Customers'!$A:$I, MATCH($C117, 'Customers'!$A:$A,0), MATCH(H$1,'Customers'!$1:$1,0))</f>
        <v>Taiwan</v>
      </c>
      <c r="I117" s="1" t="str">
        <f>INDEX('Customers'!$A:$I, MATCH($C117, 'Customers'!$A:$A,0), MATCH(I$1,'Customers'!$1:$1,0))</f>
        <v>Leeland</v>
      </c>
      <c r="J117" s="3" t="b">
        <f>INDEX('Customers'!$A:$I, MATCH($C117, 'Customers'!$A:$A,0), MATCH(J$1,'Customers'!$1:$1,0))</f>
        <v>0</v>
      </c>
      <c r="K117" s="3" t="str">
        <f>INDEX(Products!$A:$I, MATCH($D117, Products!$A:$A,0), MATCH(K$1,Products!$1:$1,0))</f>
        <v>Lamb</v>
      </c>
      <c r="L117" s="3" t="str">
        <f>INDEX(Products!$A:$I, MATCH($D117, Products!$A:$A,0), MATCH(L$1,Products!$1:$1,0))</f>
        <v>Ribeye</v>
      </c>
      <c r="M117" s="3" t="str">
        <f>INDEX(Products!$A:$I, MATCH($D117, Products!$A:$A,0), MATCH(M$1,Products!$1:$1,0))</f>
        <v>Large</v>
      </c>
      <c r="N117" s="4">
        <f>INDEX(Products!$A:$I, MATCH($D117, Products!$A:$A,0), MATCH(N$1,Products!$1:$1,0))</f>
        <v>16.14</v>
      </c>
      <c r="O117" s="4">
        <f>INDEX(Products!$A:$I, MATCH($D117, Products!$A:$A,0), MATCH(O$1,Products!$1:$1,0))</f>
        <v>4.3600000000000003</v>
      </c>
      <c r="P117" s="4">
        <f>INDEX(Products!$A:$I, MATCH($D117, Products!$A:$A,0), MATCH(P$1,Products!$1:$1,0))</f>
        <v>2.31</v>
      </c>
    </row>
    <row r="118" spans="1:16" x14ac:dyDescent="0.25">
      <c r="A118" s="1">
        <v>6848</v>
      </c>
      <c r="B118" s="2">
        <v>45304</v>
      </c>
      <c r="C118" s="1">
        <v>9350</v>
      </c>
      <c r="D118" s="1">
        <v>574</v>
      </c>
      <c r="E118" s="1">
        <v>3</v>
      </c>
      <c r="F118" s="4">
        <v>48.33</v>
      </c>
      <c r="G118" s="1" t="str">
        <f>INDEX('Customers'!$A:$I, MATCH($C118, 'Customers'!$A:$A,0), MATCH(G$1,'Customers'!$1:$1,0))</f>
        <v>Steven Mack</v>
      </c>
      <c r="H118" s="1" t="str">
        <f>INDEX('Customers'!$A:$I, MATCH($C118, 'Customers'!$A:$A,0), MATCH(H$1,'Customers'!$1:$1,0))</f>
        <v>Mali</v>
      </c>
      <c r="I118" s="1" t="str">
        <f>INDEX('Customers'!$A:$I, MATCH($C118, 'Customers'!$A:$A,0), MATCH(I$1,'Customers'!$1:$1,0))</f>
        <v>New Jacob</v>
      </c>
      <c r="J118" s="3" t="b">
        <f>INDEX('Customers'!$A:$I, MATCH($C118, 'Customers'!$A:$A,0), MATCH(J$1,'Customers'!$1:$1,0))</f>
        <v>0</v>
      </c>
      <c r="K118" s="3" t="str">
        <f>INDEX(Products!$A:$I, MATCH($D118, Products!$A:$A,0), MATCH(K$1,Products!$1:$1,0))</f>
        <v>Lamb</v>
      </c>
      <c r="L118" s="3" t="str">
        <f>INDEX(Products!$A:$I, MATCH($D118, Products!$A:$A,0), MATCH(L$1,Products!$1:$1,0))</f>
        <v>Sirloin</v>
      </c>
      <c r="M118" s="3" t="str">
        <f>INDEX(Products!$A:$I, MATCH($D118, Products!$A:$A,0), MATCH(M$1,Products!$1:$1,0))</f>
        <v>Medium</v>
      </c>
      <c r="N118" s="4">
        <f>INDEX(Products!$A:$I, MATCH($D118, Products!$A:$A,0), MATCH(N$1,Products!$1:$1,0))</f>
        <v>16.11</v>
      </c>
      <c r="O118" s="4">
        <f>INDEX(Products!$A:$I, MATCH($D118, Products!$A:$A,0), MATCH(O$1,Products!$1:$1,0))</f>
        <v>1.85</v>
      </c>
      <c r="P118" s="4">
        <f>INDEX(Products!$A:$I, MATCH($D118, Products!$A:$A,0), MATCH(P$1,Products!$1:$1,0))</f>
        <v>2.37</v>
      </c>
    </row>
    <row r="119" spans="1:16" x14ac:dyDescent="0.25">
      <c r="A119" s="1">
        <v>7966</v>
      </c>
      <c r="B119" s="2">
        <v>45267</v>
      </c>
      <c r="C119" s="1">
        <v>6698</v>
      </c>
      <c r="D119" s="1">
        <v>737</v>
      </c>
      <c r="E119" s="1">
        <v>3</v>
      </c>
      <c r="F119" s="4">
        <v>71.400000000000006</v>
      </c>
      <c r="G119" s="1" t="str">
        <f>INDEX('Customers'!$A:$I, MATCH($C119, 'Customers'!$A:$A,0), MATCH(G$1,'Customers'!$1:$1,0))</f>
        <v>Anne Sweeney</v>
      </c>
      <c r="H119" s="1" t="str">
        <f>INDEX('Customers'!$A:$I, MATCH($C119, 'Customers'!$A:$A,0), MATCH(H$1,'Customers'!$1:$1,0))</f>
        <v>Taiwan</v>
      </c>
      <c r="I119" s="1" t="str">
        <f>INDEX('Customers'!$A:$I, MATCH($C119, 'Customers'!$A:$A,0), MATCH(I$1,'Customers'!$1:$1,0))</f>
        <v>Leeland</v>
      </c>
      <c r="J119" s="3" t="b">
        <f>INDEX('Customers'!$A:$I, MATCH($C119, 'Customers'!$A:$A,0), MATCH(J$1,'Customers'!$1:$1,0))</f>
        <v>0</v>
      </c>
      <c r="K119" s="3" t="str">
        <f>INDEX(Products!$A:$I, MATCH($D119, Products!$A:$A,0), MATCH(K$1,Products!$1:$1,0))</f>
        <v>Fish</v>
      </c>
      <c r="L119" s="3" t="str">
        <f>INDEX(Products!$A:$I, MATCH($D119, Products!$A:$A,0), MATCH(L$1,Products!$1:$1,0))</f>
        <v>Thigh</v>
      </c>
      <c r="M119" s="3" t="str">
        <f>INDEX(Products!$A:$I, MATCH($D119, Products!$A:$A,0), MATCH(M$1,Products!$1:$1,0))</f>
        <v>Large</v>
      </c>
      <c r="N119" s="4">
        <f>INDEX(Products!$A:$I, MATCH($D119, Products!$A:$A,0), MATCH(N$1,Products!$1:$1,0))</f>
        <v>23.8</v>
      </c>
      <c r="O119" s="4">
        <f>INDEX(Products!$A:$I, MATCH($D119, Products!$A:$A,0), MATCH(O$1,Products!$1:$1,0))</f>
        <v>2.4</v>
      </c>
      <c r="P119" s="4">
        <f>INDEX(Products!$A:$I, MATCH($D119, Products!$A:$A,0), MATCH(P$1,Products!$1:$1,0))</f>
        <v>5.36</v>
      </c>
    </row>
    <row r="120" spans="1:16" x14ac:dyDescent="0.25">
      <c r="A120" s="1">
        <v>9425</v>
      </c>
      <c r="B120" s="2">
        <v>45297</v>
      </c>
      <c r="C120" s="1">
        <v>6468</v>
      </c>
      <c r="D120" s="1">
        <v>232</v>
      </c>
      <c r="E120" s="1">
        <v>3</v>
      </c>
      <c r="F120" s="4">
        <v>82.59</v>
      </c>
      <c r="G120" s="1" t="str">
        <f>INDEX('Customers'!$A:$I, MATCH($C120, 'Customers'!$A:$A,0), MATCH(G$1,'Customers'!$1:$1,0))</f>
        <v>Mark Howard</v>
      </c>
      <c r="H120" s="1" t="str">
        <f>INDEX('Customers'!$A:$I, MATCH($C120, 'Customers'!$A:$A,0), MATCH(H$1,'Customers'!$1:$1,0))</f>
        <v>Brunei Darussalam</v>
      </c>
      <c r="I120" s="1" t="str">
        <f>INDEX('Customers'!$A:$I, MATCH($C120, 'Customers'!$A:$A,0), MATCH(I$1,'Customers'!$1:$1,0))</f>
        <v>Samuelview</v>
      </c>
      <c r="J120" s="3" t="b">
        <f>INDEX('Customers'!$A:$I, MATCH($C120, 'Customers'!$A:$A,0), MATCH(J$1,'Customers'!$1:$1,0))</f>
        <v>0</v>
      </c>
      <c r="K120" s="3" t="str">
        <f>INDEX(Products!$A:$I, MATCH($D120, Products!$A:$A,0), MATCH(K$1,Products!$1:$1,0))</f>
        <v>Turkey</v>
      </c>
      <c r="L120" s="3" t="str">
        <f>INDEX(Products!$A:$I, MATCH($D120, Products!$A:$A,0), MATCH(L$1,Products!$1:$1,0))</f>
        <v>Thigh</v>
      </c>
      <c r="M120" s="3" t="str">
        <f>INDEX(Products!$A:$I, MATCH($D120, Products!$A:$A,0), MATCH(M$1,Products!$1:$1,0))</f>
        <v>Small</v>
      </c>
      <c r="N120" s="4">
        <f>INDEX(Products!$A:$I, MATCH($D120, Products!$A:$A,0), MATCH(N$1,Products!$1:$1,0))</f>
        <v>27.53</v>
      </c>
      <c r="O120" s="4">
        <f>INDEX(Products!$A:$I, MATCH($D120, Products!$A:$A,0), MATCH(O$1,Products!$1:$1,0))</f>
        <v>1.27</v>
      </c>
      <c r="P120" s="4">
        <f>INDEX(Products!$A:$I, MATCH($D120, Products!$A:$A,0), MATCH(P$1,Products!$1:$1,0))</f>
        <v>3.87</v>
      </c>
    </row>
    <row r="121" spans="1:16" x14ac:dyDescent="0.25">
      <c r="A121" s="1">
        <v>7429</v>
      </c>
      <c r="B121" s="2">
        <v>45339</v>
      </c>
      <c r="C121" s="1">
        <v>9016</v>
      </c>
      <c r="D121" s="1">
        <v>295</v>
      </c>
      <c r="E121" s="1">
        <v>3</v>
      </c>
      <c r="F121" s="4">
        <v>82.26</v>
      </c>
      <c r="G121" s="1" t="str">
        <f>INDEX('Customers'!$A:$I, MATCH($C121, 'Customers'!$A:$A,0), MATCH(G$1,'Customers'!$1:$1,0))</f>
        <v>Linda Marshall</v>
      </c>
      <c r="H121" s="1" t="str">
        <f>INDEX('Customers'!$A:$I, MATCH($C121, 'Customers'!$A:$A,0), MATCH(H$1,'Customers'!$1:$1,0))</f>
        <v>Libyan Arab Jamahiriya</v>
      </c>
      <c r="I121" s="1" t="str">
        <f>INDEX('Customers'!$A:$I, MATCH($C121, 'Customers'!$A:$A,0), MATCH(I$1,'Customers'!$1:$1,0))</f>
        <v>Port Rachel</v>
      </c>
      <c r="J121" s="3" t="b">
        <f>INDEX('Customers'!$A:$I, MATCH($C121, 'Customers'!$A:$A,0), MATCH(J$1,'Customers'!$1:$1,0))</f>
        <v>0</v>
      </c>
      <c r="K121" s="3" t="str">
        <f>INDEX(Products!$A:$I, MATCH($D121, Products!$A:$A,0), MATCH(K$1,Products!$1:$1,0))</f>
        <v>Lamb</v>
      </c>
      <c r="L121" s="3" t="str">
        <f>INDEX(Products!$A:$I, MATCH($D121, Products!$A:$A,0), MATCH(L$1,Products!$1:$1,0))</f>
        <v>Breast</v>
      </c>
      <c r="M121" s="3" t="str">
        <f>INDEX(Products!$A:$I, MATCH($D121, Products!$A:$A,0), MATCH(M$1,Products!$1:$1,0))</f>
        <v>Medium</v>
      </c>
      <c r="N121" s="4">
        <f>INDEX(Products!$A:$I, MATCH($D121, Products!$A:$A,0), MATCH(N$1,Products!$1:$1,0))</f>
        <v>27.42</v>
      </c>
      <c r="O121" s="4">
        <f>INDEX(Products!$A:$I, MATCH($D121, Products!$A:$A,0), MATCH(O$1,Products!$1:$1,0))</f>
        <v>1.54</v>
      </c>
      <c r="P121" s="4">
        <f>INDEX(Products!$A:$I, MATCH($D121, Products!$A:$A,0), MATCH(P$1,Products!$1:$1,0))</f>
        <v>4.1399999999999997</v>
      </c>
    </row>
    <row r="122" spans="1:16" x14ac:dyDescent="0.25">
      <c r="A122" s="1">
        <v>8431</v>
      </c>
      <c r="B122" s="2">
        <v>45173</v>
      </c>
      <c r="C122" s="1">
        <v>7560</v>
      </c>
      <c r="D122" s="1">
        <v>223</v>
      </c>
      <c r="E122" s="1">
        <v>3</v>
      </c>
      <c r="F122" s="4">
        <v>48.42</v>
      </c>
      <c r="G122" s="1" t="str">
        <f>INDEX('Customers'!$A:$I, MATCH($C122, 'Customers'!$A:$A,0), MATCH(G$1,'Customers'!$1:$1,0))</f>
        <v>Darren Williams</v>
      </c>
      <c r="H122" s="1" t="str">
        <f>INDEX('Customers'!$A:$I, MATCH($C122, 'Customers'!$A:$A,0), MATCH(H$1,'Customers'!$1:$1,0))</f>
        <v>Barbados</v>
      </c>
      <c r="I122" s="1" t="str">
        <f>INDEX('Customers'!$A:$I, MATCH($C122, 'Customers'!$A:$A,0), MATCH(I$1,'Customers'!$1:$1,0))</f>
        <v>Alexandratown</v>
      </c>
      <c r="J122" s="3" t="b">
        <f>INDEX('Customers'!$A:$I, MATCH($C122, 'Customers'!$A:$A,0), MATCH(J$1,'Customers'!$1:$1,0))</f>
        <v>0</v>
      </c>
      <c r="K122" s="3" t="str">
        <f>INDEX(Products!$A:$I, MATCH($D122, Products!$A:$A,0), MATCH(K$1,Products!$1:$1,0))</f>
        <v>Lamb</v>
      </c>
      <c r="L122" s="3" t="str">
        <f>INDEX(Products!$A:$I, MATCH($D122, Products!$A:$A,0), MATCH(L$1,Products!$1:$1,0))</f>
        <v>Ribeye</v>
      </c>
      <c r="M122" s="3" t="str">
        <f>INDEX(Products!$A:$I, MATCH($D122, Products!$A:$A,0), MATCH(M$1,Products!$1:$1,0))</f>
        <v>Large</v>
      </c>
      <c r="N122" s="4">
        <f>INDEX(Products!$A:$I, MATCH($D122, Products!$A:$A,0), MATCH(N$1,Products!$1:$1,0))</f>
        <v>16.14</v>
      </c>
      <c r="O122" s="4">
        <f>INDEX(Products!$A:$I, MATCH($D122, Products!$A:$A,0), MATCH(O$1,Products!$1:$1,0))</f>
        <v>4.3600000000000003</v>
      </c>
      <c r="P122" s="4">
        <f>INDEX(Products!$A:$I, MATCH($D122, Products!$A:$A,0), MATCH(P$1,Products!$1:$1,0))</f>
        <v>2.31</v>
      </c>
    </row>
    <row r="123" spans="1:16" x14ac:dyDescent="0.25">
      <c r="A123" s="1">
        <v>7929</v>
      </c>
      <c r="B123" s="2">
        <v>45452</v>
      </c>
      <c r="C123" s="1">
        <v>1548</v>
      </c>
      <c r="D123" s="1">
        <v>890</v>
      </c>
      <c r="E123" s="1">
        <v>3</v>
      </c>
      <c r="F123" s="4">
        <v>84.12</v>
      </c>
      <c r="G123" s="1" t="str">
        <f>INDEX('Customers'!$A:$I, MATCH($C123, 'Customers'!$A:$A,0), MATCH(G$1,'Customers'!$1:$1,0))</f>
        <v>Erin Kim</v>
      </c>
      <c r="H123" s="1" t="str">
        <f>INDEX('Customers'!$A:$I, MATCH($C123, 'Customers'!$A:$A,0), MATCH(H$1,'Customers'!$1:$1,0))</f>
        <v>France</v>
      </c>
      <c r="I123" s="1" t="str">
        <f>INDEX('Customers'!$A:$I, MATCH($C123, 'Customers'!$A:$A,0), MATCH(I$1,'Customers'!$1:$1,0))</f>
        <v>Kyleside</v>
      </c>
      <c r="J123" s="3" t="b">
        <f>INDEX('Customers'!$A:$I, MATCH($C123, 'Customers'!$A:$A,0), MATCH(J$1,'Customers'!$1:$1,0))</f>
        <v>0</v>
      </c>
      <c r="K123" s="3" t="str">
        <f>INDEX(Products!$A:$I, MATCH($D123, Products!$A:$A,0), MATCH(K$1,Products!$1:$1,0))</f>
        <v>Beef</v>
      </c>
      <c r="L123" s="3" t="str">
        <f>INDEX(Products!$A:$I, MATCH($D123, Products!$A:$A,0), MATCH(L$1,Products!$1:$1,0))</f>
        <v>Fillet</v>
      </c>
      <c r="M123" s="3" t="str">
        <f>INDEX(Products!$A:$I, MATCH($D123, Products!$A:$A,0), MATCH(M$1,Products!$1:$1,0))</f>
        <v>Large</v>
      </c>
      <c r="N123" s="4">
        <f>INDEX(Products!$A:$I, MATCH($D123, Products!$A:$A,0), MATCH(N$1,Products!$1:$1,0))</f>
        <v>28.04</v>
      </c>
      <c r="O123" s="4">
        <f>INDEX(Products!$A:$I, MATCH($D123, Products!$A:$A,0), MATCH(O$1,Products!$1:$1,0))</f>
        <v>3.37</v>
      </c>
      <c r="P123" s="4">
        <f>INDEX(Products!$A:$I, MATCH($D123, Products!$A:$A,0), MATCH(P$1,Products!$1:$1,0))</f>
        <v>2.1</v>
      </c>
    </row>
    <row r="124" spans="1:16" x14ac:dyDescent="0.25">
      <c r="A124" s="1">
        <v>5002</v>
      </c>
      <c r="B124" s="2">
        <v>45220</v>
      </c>
      <c r="C124" s="1">
        <v>9138</v>
      </c>
      <c r="D124" s="1">
        <v>574</v>
      </c>
      <c r="E124" s="1">
        <v>3</v>
      </c>
      <c r="F124" s="4">
        <v>48.33</v>
      </c>
      <c r="G124" s="1" t="str">
        <f>INDEX('Customers'!$A:$I, MATCH($C124, 'Customers'!$A:$A,0), MATCH(G$1,'Customers'!$1:$1,0))</f>
        <v>Alexis Horton</v>
      </c>
      <c r="H124" s="1" t="str">
        <f>INDEX('Customers'!$A:$I, MATCH($C124, 'Customers'!$A:$A,0), MATCH(H$1,'Customers'!$1:$1,0))</f>
        <v>Nepal</v>
      </c>
      <c r="I124" s="1" t="str">
        <f>INDEX('Customers'!$A:$I, MATCH($C124, 'Customers'!$A:$A,0), MATCH(I$1,'Customers'!$1:$1,0))</f>
        <v>Lake Jesus</v>
      </c>
      <c r="J124" s="3" t="b">
        <f>INDEX('Customers'!$A:$I, MATCH($C124, 'Customers'!$A:$A,0), MATCH(J$1,'Customers'!$1:$1,0))</f>
        <v>0</v>
      </c>
      <c r="K124" s="3" t="str">
        <f>INDEX(Products!$A:$I, MATCH($D124, Products!$A:$A,0), MATCH(K$1,Products!$1:$1,0))</f>
        <v>Lamb</v>
      </c>
      <c r="L124" s="3" t="str">
        <f>INDEX(Products!$A:$I, MATCH($D124, Products!$A:$A,0), MATCH(L$1,Products!$1:$1,0))</f>
        <v>Sirloin</v>
      </c>
      <c r="M124" s="3" t="str">
        <f>INDEX(Products!$A:$I, MATCH($D124, Products!$A:$A,0), MATCH(M$1,Products!$1:$1,0))</f>
        <v>Medium</v>
      </c>
      <c r="N124" s="4">
        <f>INDEX(Products!$A:$I, MATCH($D124, Products!$A:$A,0), MATCH(N$1,Products!$1:$1,0))</f>
        <v>16.11</v>
      </c>
      <c r="O124" s="4">
        <f>INDEX(Products!$A:$I, MATCH($D124, Products!$A:$A,0), MATCH(O$1,Products!$1:$1,0))</f>
        <v>1.85</v>
      </c>
      <c r="P124" s="4">
        <f>INDEX(Products!$A:$I, MATCH($D124, Products!$A:$A,0), MATCH(P$1,Products!$1:$1,0))</f>
        <v>2.37</v>
      </c>
    </row>
    <row r="125" spans="1:16" x14ac:dyDescent="0.25">
      <c r="A125" s="1">
        <v>8468</v>
      </c>
      <c r="B125" s="2">
        <v>45371</v>
      </c>
      <c r="C125" s="1">
        <v>1225</v>
      </c>
      <c r="D125" s="1">
        <v>251</v>
      </c>
      <c r="E125" s="1">
        <v>3</v>
      </c>
      <c r="F125" s="4">
        <v>32.28</v>
      </c>
      <c r="G125" s="1" t="str">
        <f>INDEX('Customers'!$A:$I, MATCH($C125, 'Customers'!$A:$A,0), MATCH(G$1,'Customers'!$1:$1,0))</f>
        <v>Jennifer Moore</v>
      </c>
      <c r="H125" s="1" t="str">
        <f>INDEX('Customers'!$A:$I, MATCH($C125, 'Customers'!$A:$A,0), MATCH(H$1,'Customers'!$1:$1,0))</f>
        <v>Iceland</v>
      </c>
      <c r="I125" s="1" t="str">
        <f>INDEX('Customers'!$A:$I, MATCH($C125, 'Customers'!$A:$A,0), MATCH(I$1,'Customers'!$1:$1,0))</f>
        <v>North Chad</v>
      </c>
      <c r="J125" s="3" t="b">
        <f>INDEX('Customers'!$A:$I, MATCH($C125, 'Customers'!$A:$A,0), MATCH(J$1,'Customers'!$1:$1,0))</f>
        <v>0</v>
      </c>
      <c r="K125" s="3" t="str">
        <f>INDEX(Products!$A:$I, MATCH($D125, Products!$A:$A,0), MATCH(K$1,Products!$1:$1,0))</f>
        <v>Fish</v>
      </c>
      <c r="L125" s="3" t="str">
        <f>INDEX(Products!$A:$I, MATCH($D125, Products!$A:$A,0), MATCH(L$1,Products!$1:$1,0))</f>
        <v>Chops</v>
      </c>
      <c r="M125" s="3" t="str">
        <f>INDEX(Products!$A:$I, MATCH($D125, Products!$A:$A,0), MATCH(M$1,Products!$1:$1,0))</f>
        <v>Medium</v>
      </c>
      <c r="N125" s="4">
        <f>INDEX(Products!$A:$I, MATCH($D125, Products!$A:$A,0), MATCH(N$1,Products!$1:$1,0))</f>
        <v>10.76</v>
      </c>
      <c r="O125" s="4">
        <f>INDEX(Products!$A:$I, MATCH($D125, Products!$A:$A,0), MATCH(O$1,Products!$1:$1,0))</f>
        <v>2.34</v>
      </c>
      <c r="P125" s="4">
        <f>INDEX(Products!$A:$I, MATCH($D125, Products!$A:$A,0), MATCH(P$1,Products!$1:$1,0))</f>
        <v>6.55</v>
      </c>
    </row>
    <row r="126" spans="1:16" x14ac:dyDescent="0.25">
      <c r="A126" s="1">
        <v>6475</v>
      </c>
      <c r="B126" s="2">
        <v>45260</v>
      </c>
      <c r="C126" s="1">
        <v>9230</v>
      </c>
      <c r="D126" s="1">
        <v>653</v>
      </c>
      <c r="E126" s="1">
        <v>3</v>
      </c>
      <c r="F126" s="4">
        <v>20.46</v>
      </c>
      <c r="G126" s="1" t="str">
        <f>INDEX('Customers'!$A:$I, MATCH($C126, 'Customers'!$A:$A,0), MATCH(G$1,'Customers'!$1:$1,0))</f>
        <v>Russell Mills</v>
      </c>
      <c r="H126" s="1" t="str">
        <f>INDEX('Customers'!$A:$I, MATCH($C126, 'Customers'!$A:$A,0), MATCH(H$1,'Customers'!$1:$1,0))</f>
        <v>Ireland</v>
      </c>
      <c r="I126" s="1" t="str">
        <f>INDEX('Customers'!$A:$I, MATCH($C126, 'Customers'!$A:$A,0), MATCH(I$1,'Customers'!$1:$1,0))</f>
        <v>Ashleyland</v>
      </c>
      <c r="J126" s="3" t="b">
        <f>INDEX('Customers'!$A:$I, MATCH($C126, 'Customers'!$A:$A,0), MATCH(J$1,'Customers'!$1:$1,0))</f>
        <v>0</v>
      </c>
      <c r="K126" s="3" t="str">
        <f>INDEX(Products!$A:$I, MATCH($D126, Products!$A:$A,0), MATCH(K$1,Products!$1:$1,0))</f>
        <v>Chicken</v>
      </c>
      <c r="L126" s="3" t="str">
        <f>INDEX(Products!$A:$I, MATCH($D126, Products!$A:$A,0), MATCH(L$1,Products!$1:$1,0))</f>
        <v>Sirloin</v>
      </c>
      <c r="M126" s="3" t="str">
        <f>INDEX(Products!$A:$I, MATCH($D126, Products!$A:$A,0), MATCH(M$1,Products!$1:$1,0))</f>
        <v>Small</v>
      </c>
      <c r="N126" s="4">
        <f>INDEX(Products!$A:$I, MATCH($D126, Products!$A:$A,0), MATCH(N$1,Products!$1:$1,0))</f>
        <v>6.82</v>
      </c>
      <c r="O126" s="4">
        <f>INDEX(Products!$A:$I, MATCH($D126, Products!$A:$A,0), MATCH(O$1,Products!$1:$1,0))</f>
        <v>2.2799999999999998</v>
      </c>
      <c r="P126" s="4">
        <f>INDEX(Products!$A:$I, MATCH($D126, Products!$A:$A,0), MATCH(P$1,Products!$1:$1,0))</f>
        <v>6.28</v>
      </c>
    </row>
    <row r="127" spans="1:16" x14ac:dyDescent="0.25">
      <c r="A127" s="1">
        <v>5613</v>
      </c>
      <c r="B127" s="2">
        <v>45152</v>
      </c>
      <c r="C127" s="1">
        <v>9210</v>
      </c>
      <c r="D127" s="1">
        <v>670</v>
      </c>
      <c r="E127" s="1">
        <v>3</v>
      </c>
      <c r="F127" s="4">
        <v>79.02</v>
      </c>
      <c r="G127" s="1" t="str">
        <f>INDEX('Customers'!$A:$I, MATCH($C127, 'Customers'!$A:$A,0), MATCH(G$1,'Customers'!$1:$1,0))</f>
        <v>Jessica Park</v>
      </c>
      <c r="H127" s="1" t="str">
        <f>INDEX('Customers'!$A:$I, MATCH($C127, 'Customers'!$A:$A,0), MATCH(H$1,'Customers'!$1:$1,0))</f>
        <v>Malawi</v>
      </c>
      <c r="I127" s="1" t="str">
        <f>INDEX('Customers'!$A:$I, MATCH($C127, 'Customers'!$A:$A,0), MATCH(I$1,'Customers'!$1:$1,0))</f>
        <v>Aaronside</v>
      </c>
      <c r="J127" s="3" t="b">
        <f>INDEX('Customers'!$A:$I, MATCH($C127, 'Customers'!$A:$A,0), MATCH(J$1,'Customers'!$1:$1,0))</f>
        <v>0</v>
      </c>
      <c r="K127" s="3" t="str">
        <f>INDEX(Products!$A:$I, MATCH($D127, Products!$A:$A,0), MATCH(K$1,Products!$1:$1,0))</f>
        <v>Fish</v>
      </c>
      <c r="L127" s="3" t="str">
        <f>INDEX(Products!$A:$I, MATCH($D127, Products!$A:$A,0), MATCH(L$1,Products!$1:$1,0))</f>
        <v>Breast</v>
      </c>
      <c r="M127" s="3" t="str">
        <f>INDEX(Products!$A:$I, MATCH($D127, Products!$A:$A,0), MATCH(M$1,Products!$1:$1,0))</f>
        <v>Large</v>
      </c>
      <c r="N127" s="4">
        <f>INDEX(Products!$A:$I, MATCH($D127, Products!$A:$A,0), MATCH(N$1,Products!$1:$1,0))</f>
        <v>26.34</v>
      </c>
      <c r="O127" s="4">
        <f>INDEX(Products!$A:$I, MATCH($D127, Products!$A:$A,0), MATCH(O$1,Products!$1:$1,0))</f>
        <v>3.85</v>
      </c>
      <c r="P127" s="4">
        <f>INDEX(Products!$A:$I, MATCH($D127, Products!$A:$A,0), MATCH(P$1,Products!$1:$1,0))</f>
        <v>9.32</v>
      </c>
    </row>
    <row r="128" spans="1:16" x14ac:dyDescent="0.25">
      <c r="A128" s="1">
        <v>5040</v>
      </c>
      <c r="B128" s="2">
        <v>45462</v>
      </c>
      <c r="C128" s="1">
        <v>3077</v>
      </c>
      <c r="D128" s="1">
        <v>169</v>
      </c>
      <c r="E128" s="1">
        <v>3</v>
      </c>
      <c r="F128" s="4">
        <v>79.23</v>
      </c>
      <c r="G128" s="1" t="str">
        <f>INDEX('Customers'!$A:$I, MATCH($C128, 'Customers'!$A:$A,0), MATCH(G$1,'Customers'!$1:$1,0))</f>
        <v>Eric Lowe</v>
      </c>
      <c r="H128" s="1" t="str">
        <f>INDEX('Customers'!$A:$I, MATCH($C128, 'Customers'!$A:$A,0), MATCH(H$1,'Customers'!$1:$1,0))</f>
        <v>Guinea-Bissau</v>
      </c>
      <c r="I128" s="1" t="str">
        <f>INDEX('Customers'!$A:$I, MATCH($C128, 'Customers'!$A:$A,0), MATCH(I$1,'Customers'!$1:$1,0))</f>
        <v>Sarahburgh</v>
      </c>
      <c r="J128" s="3" t="b">
        <f>INDEX('Customers'!$A:$I, MATCH($C128, 'Customers'!$A:$A,0), MATCH(J$1,'Customers'!$1:$1,0))</f>
        <v>1</v>
      </c>
      <c r="K128" s="3" t="str">
        <f>INDEX(Products!$A:$I, MATCH($D128, Products!$A:$A,0), MATCH(K$1,Products!$1:$1,0))</f>
        <v>Beef</v>
      </c>
      <c r="L128" s="3" t="str">
        <f>INDEX(Products!$A:$I, MATCH($D128, Products!$A:$A,0), MATCH(L$1,Products!$1:$1,0))</f>
        <v>Chops</v>
      </c>
      <c r="M128" s="3" t="str">
        <f>INDEX(Products!$A:$I, MATCH($D128, Products!$A:$A,0), MATCH(M$1,Products!$1:$1,0))</f>
        <v>Small</v>
      </c>
      <c r="N128" s="4">
        <f>INDEX(Products!$A:$I, MATCH($D128, Products!$A:$A,0), MATCH(N$1,Products!$1:$1,0))</f>
        <v>26.41</v>
      </c>
      <c r="O128" s="4">
        <f>INDEX(Products!$A:$I, MATCH($D128, Products!$A:$A,0), MATCH(O$1,Products!$1:$1,0))</f>
        <v>2.2999999999999998</v>
      </c>
      <c r="P128" s="4">
        <f>INDEX(Products!$A:$I, MATCH($D128, Products!$A:$A,0), MATCH(P$1,Products!$1:$1,0))</f>
        <v>6.3</v>
      </c>
    </row>
    <row r="129" spans="1:16" x14ac:dyDescent="0.25">
      <c r="A129" s="1">
        <v>7384</v>
      </c>
      <c r="B129" s="2">
        <v>45286</v>
      </c>
      <c r="C129" s="1">
        <v>4868</v>
      </c>
      <c r="D129" s="1">
        <v>677</v>
      </c>
      <c r="E129" s="1">
        <v>3</v>
      </c>
      <c r="F129" s="4">
        <v>17.16</v>
      </c>
      <c r="G129" s="1" t="str">
        <f>INDEX('Customers'!$A:$I, MATCH($C129, 'Customers'!$A:$A,0), MATCH(G$1,'Customers'!$1:$1,0))</f>
        <v>Donna Bass</v>
      </c>
      <c r="H129" s="1" t="str">
        <f>INDEX('Customers'!$A:$I, MATCH($C129, 'Customers'!$A:$A,0), MATCH(H$1,'Customers'!$1:$1,0))</f>
        <v>Cote d'Ivoire</v>
      </c>
      <c r="I129" s="1" t="str">
        <f>INDEX('Customers'!$A:$I, MATCH($C129, 'Customers'!$A:$A,0), MATCH(I$1,'Customers'!$1:$1,0))</f>
        <v>Smithton</v>
      </c>
      <c r="J129" s="3" t="b">
        <f>INDEX('Customers'!$A:$I, MATCH($C129, 'Customers'!$A:$A,0), MATCH(J$1,'Customers'!$1:$1,0))</f>
        <v>1</v>
      </c>
      <c r="K129" s="3" t="str">
        <f>INDEX(Products!$A:$I, MATCH($D129, Products!$A:$A,0), MATCH(K$1,Products!$1:$1,0))</f>
        <v>Lamb</v>
      </c>
      <c r="L129" s="3" t="str">
        <f>INDEX(Products!$A:$I, MATCH($D129, Products!$A:$A,0), MATCH(L$1,Products!$1:$1,0))</f>
        <v>Fillet</v>
      </c>
      <c r="M129" s="3" t="str">
        <f>INDEX(Products!$A:$I, MATCH($D129, Products!$A:$A,0), MATCH(M$1,Products!$1:$1,0))</f>
        <v>Small</v>
      </c>
      <c r="N129" s="4">
        <f>INDEX(Products!$A:$I, MATCH($D129, Products!$A:$A,0), MATCH(N$1,Products!$1:$1,0))</f>
        <v>5.72</v>
      </c>
      <c r="O129" s="4">
        <f>INDEX(Products!$A:$I, MATCH($D129, Products!$A:$A,0), MATCH(O$1,Products!$1:$1,0))</f>
        <v>1.28</v>
      </c>
      <c r="P129" s="4">
        <f>INDEX(Products!$A:$I, MATCH($D129, Products!$A:$A,0), MATCH(P$1,Products!$1:$1,0))</f>
        <v>3.05</v>
      </c>
    </row>
    <row r="130" spans="1:16" x14ac:dyDescent="0.25">
      <c r="A130" s="1">
        <v>8501</v>
      </c>
      <c r="B130" s="2">
        <v>45180</v>
      </c>
      <c r="C130" s="1">
        <v>4401</v>
      </c>
      <c r="D130" s="1">
        <v>394</v>
      </c>
      <c r="E130" s="1">
        <v>3</v>
      </c>
      <c r="F130" s="4">
        <v>71.699999999999989</v>
      </c>
      <c r="G130" s="1" t="str">
        <f>INDEX('Customers'!$A:$I, MATCH($C130, 'Customers'!$A:$A,0), MATCH(G$1,'Customers'!$1:$1,0))</f>
        <v>Pamela Smith DVM</v>
      </c>
      <c r="H130" s="1" t="str">
        <f>INDEX('Customers'!$A:$I, MATCH($C130, 'Customers'!$A:$A,0), MATCH(H$1,'Customers'!$1:$1,0))</f>
        <v>Nicaragua</v>
      </c>
      <c r="I130" s="1" t="str">
        <f>INDEX('Customers'!$A:$I, MATCH($C130, 'Customers'!$A:$A,0), MATCH(I$1,'Customers'!$1:$1,0))</f>
        <v>Fieldsfort</v>
      </c>
      <c r="J130" s="3" t="b">
        <f>INDEX('Customers'!$A:$I, MATCH($C130, 'Customers'!$A:$A,0), MATCH(J$1,'Customers'!$1:$1,0))</f>
        <v>0</v>
      </c>
      <c r="K130" s="3" t="str">
        <f>INDEX(Products!$A:$I, MATCH($D130, Products!$A:$A,0), MATCH(K$1,Products!$1:$1,0))</f>
        <v>Chicken</v>
      </c>
      <c r="L130" s="3" t="str">
        <f>INDEX(Products!$A:$I, MATCH($D130, Products!$A:$A,0), MATCH(L$1,Products!$1:$1,0))</f>
        <v>Breast</v>
      </c>
      <c r="M130" s="3" t="str">
        <f>INDEX(Products!$A:$I, MATCH($D130, Products!$A:$A,0), MATCH(M$1,Products!$1:$1,0))</f>
        <v>Medium</v>
      </c>
      <c r="N130" s="4">
        <f>INDEX(Products!$A:$I, MATCH($D130, Products!$A:$A,0), MATCH(N$1,Products!$1:$1,0))</f>
        <v>23.9</v>
      </c>
      <c r="O130" s="4">
        <f>INDEX(Products!$A:$I, MATCH($D130, Products!$A:$A,0), MATCH(O$1,Products!$1:$1,0))</f>
        <v>2.15</v>
      </c>
      <c r="P130" s="4">
        <f>INDEX(Products!$A:$I, MATCH($D130, Products!$A:$A,0), MATCH(P$1,Products!$1:$1,0))</f>
        <v>9.31</v>
      </c>
    </row>
    <row r="131" spans="1:16" x14ac:dyDescent="0.25">
      <c r="A131" s="1">
        <v>8222</v>
      </c>
      <c r="B131" s="2">
        <v>45231</v>
      </c>
      <c r="C131" s="1">
        <v>3939</v>
      </c>
      <c r="D131" s="1">
        <v>251</v>
      </c>
      <c r="E131" s="1">
        <v>3</v>
      </c>
      <c r="F131" s="4">
        <v>32.28</v>
      </c>
      <c r="G131" s="1" t="str">
        <f>INDEX('Customers'!$A:$I, MATCH($C131, 'Customers'!$A:$A,0), MATCH(G$1,'Customers'!$1:$1,0))</f>
        <v>Peter Young</v>
      </c>
      <c r="H131" s="1" t="str">
        <f>INDEX('Customers'!$A:$I, MATCH($C131, 'Customers'!$A:$A,0), MATCH(H$1,'Customers'!$1:$1,0))</f>
        <v>Ecuador</v>
      </c>
      <c r="I131" s="1" t="str">
        <f>INDEX('Customers'!$A:$I, MATCH($C131, 'Customers'!$A:$A,0), MATCH(I$1,'Customers'!$1:$1,0))</f>
        <v>Davenportstad</v>
      </c>
      <c r="J131" s="3" t="b">
        <f>INDEX('Customers'!$A:$I, MATCH($C131, 'Customers'!$A:$A,0), MATCH(J$1,'Customers'!$1:$1,0))</f>
        <v>1</v>
      </c>
      <c r="K131" s="3" t="str">
        <f>INDEX(Products!$A:$I, MATCH($D131, Products!$A:$A,0), MATCH(K$1,Products!$1:$1,0))</f>
        <v>Fish</v>
      </c>
      <c r="L131" s="3" t="str">
        <f>INDEX(Products!$A:$I, MATCH($D131, Products!$A:$A,0), MATCH(L$1,Products!$1:$1,0))</f>
        <v>Chops</v>
      </c>
      <c r="M131" s="3" t="str">
        <f>INDEX(Products!$A:$I, MATCH($D131, Products!$A:$A,0), MATCH(M$1,Products!$1:$1,0))</f>
        <v>Medium</v>
      </c>
      <c r="N131" s="4">
        <f>INDEX(Products!$A:$I, MATCH($D131, Products!$A:$A,0), MATCH(N$1,Products!$1:$1,0))</f>
        <v>10.76</v>
      </c>
      <c r="O131" s="4">
        <f>INDEX(Products!$A:$I, MATCH($D131, Products!$A:$A,0), MATCH(O$1,Products!$1:$1,0))</f>
        <v>2.34</v>
      </c>
      <c r="P131" s="4">
        <f>INDEX(Products!$A:$I, MATCH($D131, Products!$A:$A,0), MATCH(P$1,Products!$1:$1,0))</f>
        <v>6.55</v>
      </c>
    </row>
    <row r="132" spans="1:16" x14ac:dyDescent="0.25">
      <c r="A132" s="1">
        <v>6945</v>
      </c>
      <c r="B132" s="2">
        <v>45195</v>
      </c>
      <c r="C132" s="1">
        <v>6810</v>
      </c>
      <c r="D132" s="1">
        <v>169</v>
      </c>
      <c r="E132" s="1">
        <v>3</v>
      </c>
      <c r="F132" s="4">
        <v>79.23</v>
      </c>
      <c r="G132" s="1" t="str">
        <f>INDEX('Customers'!$A:$I, MATCH($C132, 'Customers'!$A:$A,0), MATCH(G$1,'Customers'!$1:$1,0))</f>
        <v>Jonathan Jones</v>
      </c>
      <c r="H132" s="1" t="str">
        <f>INDEX('Customers'!$A:$I, MATCH($C132, 'Customers'!$A:$A,0), MATCH(H$1,'Customers'!$1:$1,0))</f>
        <v>Lao People's Democratic Republic</v>
      </c>
      <c r="I132" s="1" t="str">
        <f>INDEX('Customers'!$A:$I, MATCH($C132, 'Customers'!$A:$A,0), MATCH(I$1,'Customers'!$1:$1,0))</f>
        <v>Lake Emmaberg</v>
      </c>
      <c r="J132" s="3" t="b">
        <f>INDEX('Customers'!$A:$I, MATCH($C132, 'Customers'!$A:$A,0), MATCH(J$1,'Customers'!$1:$1,0))</f>
        <v>0</v>
      </c>
      <c r="K132" s="3" t="str">
        <f>INDEX(Products!$A:$I, MATCH($D132, Products!$A:$A,0), MATCH(K$1,Products!$1:$1,0))</f>
        <v>Beef</v>
      </c>
      <c r="L132" s="3" t="str">
        <f>INDEX(Products!$A:$I, MATCH($D132, Products!$A:$A,0), MATCH(L$1,Products!$1:$1,0))</f>
        <v>Chops</v>
      </c>
      <c r="M132" s="3" t="str">
        <f>INDEX(Products!$A:$I, MATCH($D132, Products!$A:$A,0), MATCH(M$1,Products!$1:$1,0))</f>
        <v>Small</v>
      </c>
      <c r="N132" s="4">
        <f>INDEX(Products!$A:$I, MATCH($D132, Products!$A:$A,0), MATCH(N$1,Products!$1:$1,0))</f>
        <v>26.41</v>
      </c>
      <c r="O132" s="4">
        <f>INDEX(Products!$A:$I, MATCH($D132, Products!$A:$A,0), MATCH(O$1,Products!$1:$1,0))</f>
        <v>2.2999999999999998</v>
      </c>
      <c r="P132" s="4">
        <f>INDEX(Products!$A:$I, MATCH($D132, Products!$A:$A,0), MATCH(P$1,Products!$1:$1,0))</f>
        <v>6.3</v>
      </c>
    </row>
    <row r="133" spans="1:16" x14ac:dyDescent="0.25">
      <c r="A133" s="1">
        <v>8949</v>
      </c>
      <c r="B133" s="2">
        <v>45263</v>
      </c>
      <c r="C133" s="1">
        <v>2333</v>
      </c>
      <c r="D133" s="1">
        <v>169</v>
      </c>
      <c r="E133" s="1">
        <v>3</v>
      </c>
      <c r="F133" s="4">
        <v>79.23</v>
      </c>
      <c r="G133" s="1" t="str">
        <f>INDEX('Customers'!$A:$I, MATCH($C133, 'Customers'!$A:$A,0), MATCH(G$1,'Customers'!$1:$1,0))</f>
        <v>Jon Barnett</v>
      </c>
      <c r="H133" s="1" t="str">
        <f>INDEX('Customers'!$A:$I, MATCH($C133, 'Customers'!$A:$A,0), MATCH(H$1,'Customers'!$1:$1,0))</f>
        <v>Benin</v>
      </c>
      <c r="I133" s="1" t="str">
        <f>INDEX('Customers'!$A:$I, MATCH($C133, 'Customers'!$A:$A,0), MATCH(I$1,'Customers'!$1:$1,0))</f>
        <v>Robertmouth</v>
      </c>
      <c r="J133" s="3" t="b">
        <f>INDEX('Customers'!$A:$I, MATCH($C133, 'Customers'!$A:$A,0), MATCH(J$1,'Customers'!$1:$1,0))</f>
        <v>0</v>
      </c>
      <c r="K133" s="3" t="str">
        <f>INDEX(Products!$A:$I, MATCH($D133, Products!$A:$A,0), MATCH(K$1,Products!$1:$1,0))</f>
        <v>Beef</v>
      </c>
      <c r="L133" s="3" t="str">
        <f>INDEX(Products!$A:$I, MATCH($D133, Products!$A:$A,0), MATCH(L$1,Products!$1:$1,0))</f>
        <v>Chops</v>
      </c>
      <c r="M133" s="3" t="str">
        <f>INDEX(Products!$A:$I, MATCH($D133, Products!$A:$A,0), MATCH(M$1,Products!$1:$1,0))</f>
        <v>Small</v>
      </c>
      <c r="N133" s="4">
        <f>INDEX(Products!$A:$I, MATCH($D133, Products!$A:$A,0), MATCH(N$1,Products!$1:$1,0))</f>
        <v>26.41</v>
      </c>
      <c r="O133" s="4">
        <f>INDEX(Products!$A:$I, MATCH($D133, Products!$A:$A,0), MATCH(O$1,Products!$1:$1,0))</f>
        <v>2.2999999999999998</v>
      </c>
      <c r="P133" s="4">
        <f>INDEX(Products!$A:$I, MATCH($D133, Products!$A:$A,0), MATCH(P$1,Products!$1:$1,0))</f>
        <v>6.3</v>
      </c>
    </row>
    <row r="134" spans="1:16" x14ac:dyDescent="0.25">
      <c r="A134" s="1">
        <v>7473</v>
      </c>
      <c r="B134" s="2">
        <v>45195</v>
      </c>
      <c r="C134" s="1">
        <v>3413</v>
      </c>
      <c r="D134" s="1">
        <v>223</v>
      </c>
      <c r="E134" s="1">
        <v>3</v>
      </c>
      <c r="F134" s="4">
        <v>48.42</v>
      </c>
      <c r="G134" s="1" t="str">
        <f>INDEX('Customers'!$A:$I, MATCH($C134, 'Customers'!$A:$A,0), MATCH(G$1,'Customers'!$1:$1,0))</f>
        <v>Andrew Herrera</v>
      </c>
      <c r="H134" s="1" t="str">
        <f>INDEX('Customers'!$A:$I, MATCH($C134, 'Customers'!$A:$A,0), MATCH(H$1,'Customers'!$1:$1,0))</f>
        <v>Ireland</v>
      </c>
      <c r="I134" s="1" t="str">
        <f>INDEX('Customers'!$A:$I, MATCH($C134, 'Customers'!$A:$A,0), MATCH(I$1,'Customers'!$1:$1,0))</f>
        <v>Williamsview</v>
      </c>
      <c r="J134" s="3" t="b">
        <f>INDEX('Customers'!$A:$I, MATCH($C134, 'Customers'!$A:$A,0), MATCH(J$1,'Customers'!$1:$1,0))</f>
        <v>0</v>
      </c>
      <c r="K134" s="3" t="str">
        <f>INDEX(Products!$A:$I, MATCH($D134, Products!$A:$A,0), MATCH(K$1,Products!$1:$1,0))</f>
        <v>Lamb</v>
      </c>
      <c r="L134" s="3" t="str">
        <f>INDEX(Products!$A:$I, MATCH($D134, Products!$A:$A,0), MATCH(L$1,Products!$1:$1,0))</f>
        <v>Ribeye</v>
      </c>
      <c r="M134" s="3" t="str">
        <f>INDEX(Products!$A:$I, MATCH($D134, Products!$A:$A,0), MATCH(M$1,Products!$1:$1,0))</f>
        <v>Large</v>
      </c>
      <c r="N134" s="4">
        <f>INDEX(Products!$A:$I, MATCH($D134, Products!$A:$A,0), MATCH(N$1,Products!$1:$1,0))</f>
        <v>16.14</v>
      </c>
      <c r="O134" s="4">
        <f>INDEX(Products!$A:$I, MATCH($D134, Products!$A:$A,0), MATCH(O$1,Products!$1:$1,0))</f>
        <v>4.3600000000000003</v>
      </c>
      <c r="P134" s="4">
        <f>INDEX(Products!$A:$I, MATCH($D134, Products!$A:$A,0), MATCH(P$1,Products!$1:$1,0))</f>
        <v>2.31</v>
      </c>
    </row>
    <row r="135" spans="1:16" x14ac:dyDescent="0.25">
      <c r="A135" s="1">
        <v>5955</v>
      </c>
      <c r="B135" s="2">
        <v>45304</v>
      </c>
      <c r="C135" s="1">
        <v>4686</v>
      </c>
      <c r="D135" s="1">
        <v>654</v>
      </c>
      <c r="E135" s="1">
        <v>3</v>
      </c>
      <c r="F135" s="4">
        <v>39.81</v>
      </c>
      <c r="G135" s="1" t="str">
        <f>INDEX('Customers'!$A:$I, MATCH($C135, 'Customers'!$A:$A,0), MATCH(G$1,'Customers'!$1:$1,0))</f>
        <v>David Chapman</v>
      </c>
      <c r="H135" s="1" t="str">
        <f>INDEX('Customers'!$A:$I, MATCH($C135, 'Customers'!$A:$A,0), MATCH(H$1,'Customers'!$1:$1,0))</f>
        <v>New Zealand</v>
      </c>
      <c r="I135" s="1" t="str">
        <f>INDEX('Customers'!$A:$I, MATCH($C135, 'Customers'!$A:$A,0), MATCH(I$1,'Customers'!$1:$1,0))</f>
        <v>North Frank</v>
      </c>
      <c r="J135" s="3" t="b">
        <f>INDEX('Customers'!$A:$I, MATCH($C135, 'Customers'!$A:$A,0), MATCH(J$1,'Customers'!$1:$1,0))</f>
        <v>1</v>
      </c>
      <c r="K135" s="3" t="str">
        <f>INDEX(Products!$A:$I, MATCH($D135, Products!$A:$A,0), MATCH(K$1,Products!$1:$1,0))</f>
        <v>Lamb</v>
      </c>
      <c r="L135" s="3" t="str">
        <f>INDEX(Products!$A:$I, MATCH($D135, Products!$A:$A,0), MATCH(L$1,Products!$1:$1,0))</f>
        <v>Chops</v>
      </c>
      <c r="M135" s="3" t="str">
        <f>INDEX(Products!$A:$I, MATCH($D135, Products!$A:$A,0), MATCH(M$1,Products!$1:$1,0))</f>
        <v>Medium</v>
      </c>
      <c r="N135" s="4">
        <f>INDEX(Products!$A:$I, MATCH($D135, Products!$A:$A,0), MATCH(N$1,Products!$1:$1,0))</f>
        <v>13.27</v>
      </c>
      <c r="O135" s="4">
        <f>INDEX(Products!$A:$I, MATCH($D135, Products!$A:$A,0), MATCH(O$1,Products!$1:$1,0))</f>
        <v>2.27</v>
      </c>
      <c r="P135" s="4">
        <f>INDEX(Products!$A:$I, MATCH($D135, Products!$A:$A,0), MATCH(P$1,Products!$1:$1,0))</f>
        <v>9.16</v>
      </c>
    </row>
    <row r="136" spans="1:16" x14ac:dyDescent="0.25">
      <c r="A136" s="1">
        <v>9753</v>
      </c>
      <c r="B136" s="2">
        <v>45328</v>
      </c>
      <c r="C136" s="1">
        <v>4487</v>
      </c>
      <c r="D136" s="1">
        <v>625</v>
      </c>
      <c r="E136" s="1">
        <v>3</v>
      </c>
      <c r="F136" s="4">
        <v>53.94</v>
      </c>
      <c r="G136" s="1" t="str">
        <f>INDEX('Customers'!$A:$I, MATCH($C136, 'Customers'!$A:$A,0), MATCH(G$1,'Customers'!$1:$1,0))</f>
        <v>Jerome Daniels</v>
      </c>
      <c r="H136" s="1" t="str">
        <f>INDEX('Customers'!$A:$I, MATCH($C136, 'Customers'!$A:$A,0), MATCH(H$1,'Customers'!$1:$1,0))</f>
        <v>Comoros</v>
      </c>
      <c r="I136" s="1" t="str">
        <f>INDEX('Customers'!$A:$I, MATCH($C136, 'Customers'!$A:$A,0), MATCH(I$1,'Customers'!$1:$1,0))</f>
        <v>Lindaberg</v>
      </c>
      <c r="J136" s="3" t="b">
        <f>INDEX('Customers'!$A:$I, MATCH($C136, 'Customers'!$A:$A,0), MATCH(J$1,'Customers'!$1:$1,0))</f>
        <v>0</v>
      </c>
      <c r="K136" s="3" t="str">
        <f>INDEX(Products!$A:$I, MATCH($D136, Products!$A:$A,0), MATCH(K$1,Products!$1:$1,0))</f>
        <v>Beef</v>
      </c>
      <c r="L136" s="3" t="str">
        <f>INDEX(Products!$A:$I, MATCH($D136, Products!$A:$A,0), MATCH(L$1,Products!$1:$1,0))</f>
        <v>Chops</v>
      </c>
      <c r="M136" s="3" t="str">
        <f>INDEX(Products!$A:$I, MATCH($D136, Products!$A:$A,0), MATCH(M$1,Products!$1:$1,0))</f>
        <v>Large</v>
      </c>
      <c r="N136" s="4">
        <f>INDEX(Products!$A:$I, MATCH($D136, Products!$A:$A,0), MATCH(N$1,Products!$1:$1,0))</f>
        <v>17.98</v>
      </c>
      <c r="O136" s="4">
        <f>INDEX(Products!$A:$I, MATCH($D136, Products!$A:$A,0), MATCH(O$1,Products!$1:$1,0))</f>
        <v>3.79</v>
      </c>
      <c r="P136" s="4">
        <f>INDEX(Products!$A:$I, MATCH($D136, Products!$A:$A,0), MATCH(P$1,Products!$1:$1,0))</f>
        <v>8.48</v>
      </c>
    </row>
    <row r="137" spans="1:16" x14ac:dyDescent="0.25">
      <c r="A137" s="1">
        <v>7021</v>
      </c>
      <c r="B137" s="2">
        <v>45154</v>
      </c>
      <c r="C137" s="1">
        <v>1029</v>
      </c>
      <c r="D137" s="1">
        <v>653</v>
      </c>
      <c r="E137" s="1">
        <v>3</v>
      </c>
      <c r="F137" s="4">
        <v>20.46</v>
      </c>
      <c r="G137" s="1" t="str">
        <f>INDEX('Customers'!$A:$I, MATCH($C137, 'Customers'!$A:$A,0), MATCH(G$1,'Customers'!$1:$1,0))</f>
        <v>Jennifer Walker</v>
      </c>
      <c r="H137" s="1" t="str">
        <f>INDEX('Customers'!$A:$I, MATCH($C137, 'Customers'!$A:$A,0), MATCH(H$1,'Customers'!$1:$1,0))</f>
        <v>Cayman Islands</v>
      </c>
      <c r="I137" s="1" t="str">
        <f>INDEX('Customers'!$A:$I, MATCH($C137, 'Customers'!$A:$A,0), MATCH(I$1,'Customers'!$1:$1,0))</f>
        <v>Kylestad</v>
      </c>
      <c r="J137" s="3" t="b">
        <f>INDEX('Customers'!$A:$I, MATCH($C137, 'Customers'!$A:$A,0), MATCH(J$1,'Customers'!$1:$1,0))</f>
        <v>0</v>
      </c>
      <c r="K137" s="3" t="str">
        <f>INDEX(Products!$A:$I, MATCH($D137, Products!$A:$A,0), MATCH(K$1,Products!$1:$1,0))</f>
        <v>Chicken</v>
      </c>
      <c r="L137" s="3" t="str">
        <f>INDEX(Products!$A:$I, MATCH($D137, Products!$A:$A,0), MATCH(L$1,Products!$1:$1,0))</f>
        <v>Sirloin</v>
      </c>
      <c r="M137" s="3" t="str">
        <f>INDEX(Products!$A:$I, MATCH($D137, Products!$A:$A,0), MATCH(M$1,Products!$1:$1,0))</f>
        <v>Small</v>
      </c>
      <c r="N137" s="4">
        <f>INDEX(Products!$A:$I, MATCH($D137, Products!$A:$A,0), MATCH(N$1,Products!$1:$1,0))</f>
        <v>6.82</v>
      </c>
      <c r="O137" s="4">
        <f>INDEX(Products!$A:$I, MATCH($D137, Products!$A:$A,0), MATCH(O$1,Products!$1:$1,0))</f>
        <v>2.2799999999999998</v>
      </c>
      <c r="P137" s="4">
        <f>INDEX(Products!$A:$I, MATCH($D137, Products!$A:$A,0), MATCH(P$1,Products!$1:$1,0))</f>
        <v>6.28</v>
      </c>
    </row>
    <row r="138" spans="1:16" x14ac:dyDescent="0.25">
      <c r="A138" s="1">
        <v>7638</v>
      </c>
      <c r="B138" s="2">
        <v>45238</v>
      </c>
      <c r="C138" s="1">
        <v>6138</v>
      </c>
      <c r="D138" s="1">
        <v>549</v>
      </c>
      <c r="E138" s="1">
        <v>3</v>
      </c>
      <c r="F138" s="4">
        <v>42.75</v>
      </c>
      <c r="G138" s="1" t="str">
        <f>INDEX('Customers'!$A:$I, MATCH($C138, 'Customers'!$A:$A,0), MATCH(G$1,'Customers'!$1:$1,0))</f>
        <v>Christopher York</v>
      </c>
      <c r="H138" s="1" t="str">
        <f>INDEX('Customers'!$A:$I, MATCH($C138, 'Customers'!$A:$A,0), MATCH(H$1,'Customers'!$1:$1,0))</f>
        <v>Malta</v>
      </c>
      <c r="I138" s="1" t="str">
        <f>INDEX('Customers'!$A:$I, MATCH($C138, 'Customers'!$A:$A,0), MATCH(I$1,'Customers'!$1:$1,0))</f>
        <v>New Kimberly</v>
      </c>
      <c r="J138" s="3" t="b">
        <f>INDEX('Customers'!$A:$I, MATCH($C138, 'Customers'!$A:$A,0), MATCH(J$1,'Customers'!$1:$1,0))</f>
        <v>1</v>
      </c>
      <c r="K138" s="3" t="str">
        <f>INDEX(Products!$A:$I, MATCH($D138, Products!$A:$A,0), MATCH(K$1,Products!$1:$1,0))</f>
        <v>Beef</v>
      </c>
      <c r="L138" s="3" t="str">
        <f>INDEX(Products!$A:$I, MATCH($D138, Products!$A:$A,0), MATCH(L$1,Products!$1:$1,0))</f>
        <v>Breast</v>
      </c>
      <c r="M138" s="3" t="str">
        <f>INDEX(Products!$A:$I, MATCH($D138, Products!$A:$A,0), MATCH(M$1,Products!$1:$1,0))</f>
        <v>Small</v>
      </c>
      <c r="N138" s="4">
        <f>INDEX(Products!$A:$I, MATCH($D138, Products!$A:$A,0), MATCH(N$1,Products!$1:$1,0))</f>
        <v>14.25</v>
      </c>
      <c r="O138" s="4">
        <f>INDEX(Products!$A:$I, MATCH($D138, Products!$A:$A,0), MATCH(O$1,Products!$1:$1,0))</f>
        <v>3.12</v>
      </c>
      <c r="P138" s="4">
        <f>INDEX(Products!$A:$I, MATCH($D138, Products!$A:$A,0), MATCH(P$1,Products!$1:$1,0))</f>
        <v>9.08</v>
      </c>
    </row>
    <row r="139" spans="1:16" x14ac:dyDescent="0.25">
      <c r="A139" s="1">
        <v>5789</v>
      </c>
      <c r="B139" s="2">
        <v>45261</v>
      </c>
      <c r="C139" s="1">
        <v>8120</v>
      </c>
      <c r="D139" s="1">
        <v>494</v>
      </c>
      <c r="E139" s="1">
        <v>3</v>
      </c>
      <c r="F139" s="4">
        <v>71.28</v>
      </c>
      <c r="G139" s="1" t="str">
        <f>INDEX('Customers'!$A:$I, MATCH($C139, 'Customers'!$A:$A,0), MATCH(G$1,'Customers'!$1:$1,0))</f>
        <v>Renee Burns</v>
      </c>
      <c r="H139" s="1" t="str">
        <f>INDEX('Customers'!$A:$I, MATCH($C139, 'Customers'!$A:$A,0), MATCH(H$1,'Customers'!$1:$1,0))</f>
        <v>Guinea-Bissau</v>
      </c>
      <c r="I139" s="1" t="str">
        <f>INDEX('Customers'!$A:$I, MATCH($C139, 'Customers'!$A:$A,0), MATCH(I$1,'Customers'!$1:$1,0))</f>
        <v>Allisontown</v>
      </c>
      <c r="J139" s="3" t="b">
        <f>INDEX('Customers'!$A:$I, MATCH($C139, 'Customers'!$A:$A,0), MATCH(J$1,'Customers'!$1:$1,0))</f>
        <v>0</v>
      </c>
      <c r="K139" s="3" t="str">
        <f>INDEX(Products!$A:$I, MATCH($D139, Products!$A:$A,0), MATCH(K$1,Products!$1:$1,0))</f>
        <v>Fish</v>
      </c>
      <c r="L139" s="3" t="str">
        <f>INDEX(Products!$A:$I, MATCH($D139, Products!$A:$A,0), MATCH(L$1,Products!$1:$1,0))</f>
        <v>Chops</v>
      </c>
      <c r="M139" s="3" t="str">
        <f>INDEX(Products!$A:$I, MATCH($D139, Products!$A:$A,0), MATCH(M$1,Products!$1:$1,0))</f>
        <v>Large</v>
      </c>
      <c r="N139" s="4">
        <f>INDEX(Products!$A:$I, MATCH($D139, Products!$A:$A,0), MATCH(N$1,Products!$1:$1,0))</f>
        <v>23.76</v>
      </c>
      <c r="O139" s="4">
        <f>INDEX(Products!$A:$I, MATCH($D139, Products!$A:$A,0), MATCH(O$1,Products!$1:$1,0))</f>
        <v>1.22</v>
      </c>
      <c r="P139" s="4">
        <f>INDEX(Products!$A:$I, MATCH($D139, Products!$A:$A,0), MATCH(P$1,Products!$1:$1,0))</f>
        <v>6.82</v>
      </c>
    </row>
    <row r="140" spans="1:16" x14ac:dyDescent="0.25">
      <c r="A140" s="1">
        <v>8895</v>
      </c>
      <c r="B140" s="2">
        <v>45208</v>
      </c>
      <c r="C140" s="1">
        <v>1517</v>
      </c>
      <c r="D140" s="1">
        <v>694</v>
      </c>
      <c r="E140" s="1">
        <v>3</v>
      </c>
      <c r="F140" s="4">
        <v>35.94</v>
      </c>
      <c r="G140" s="1" t="str">
        <f>INDEX('Customers'!$A:$I, MATCH($C140, 'Customers'!$A:$A,0), MATCH(G$1,'Customers'!$1:$1,0))</f>
        <v>Timothy Cuevas</v>
      </c>
      <c r="H140" s="1" t="str">
        <f>INDEX('Customers'!$A:$I, MATCH($C140, 'Customers'!$A:$A,0), MATCH(H$1,'Customers'!$1:$1,0))</f>
        <v>Cayman Islands</v>
      </c>
      <c r="I140" s="1" t="str">
        <f>INDEX('Customers'!$A:$I, MATCH($C140, 'Customers'!$A:$A,0), MATCH(I$1,'Customers'!$1:$1,0))</f>
        <v>North William</v>
      </c>
      <c r="J140" s="3" t="b">
        <f>INDEX('Customers'!$A:$I, MATCH($C140, 'Customers'!$A:$A,0), MATCH(J$1,'Customers'!$1:$1,0))</f>
        <v>0</v>
      </c>
      <c r="K140" s="3" t="str">
        <f>INDEX(Products!$A:$I, MATCH($D140, Products!$A:$A,0), MATCH(K$1,Products!$1:$1,0))</f>
        <v>Turkey</v>
      </c>
      <c r="L140" s="3" t="str">
        <f>INDEX(Products!$A:$I, MATCH($D140, Products!$A:$A,0), MATCH(L$1,Products!$1:$1,0))</f>
        <v>Fillet</v>
      </c>
      <c r="M140" s="3" t="str">
        <f>INDEX(Products!$A:$I, MATCH($D140, Products!$A:$A,0), MATCH(M$1,Products!$1:$1,0))</f>
        <v>Large</v>
      </c>
      <c r="N140" s="4">
        <f>INDEX(Products!$A:$I, MATCH($D140, Products!$A:$A,0), MATCH(N$1,Products!$1:$1,0))</f>
        <v>11.98</v>
      </c>
      <c r="O140" s="4">
        <f>INDEX(Products!$A:$I, MATCH($D140, Products!$A:$A,0), MATCH(O$1,Products!$1:$1,0))</f>
        <v>2.4900000000000002</v>
      </c>
      <c r="P140" s="4">
        <f>INDEX(Products!$A:$I, MATCH($D140, Products!$A:$A,0), MATCH(P$1,Products!$1:$1,0))</f>
        <v>9.2899999999999991</v>
      </c>
    </row>
    <row r="141" spans="1:16" x14ac:dyDescent="0.25">
      <c r="A141" s="1">
        <v>9036</v>
      </c>
      <c r="B141" s="2">
        <v>45382</v>
      </c>
      <c r="C141" s="1">
        <v>5476</v>
      </c>
      <c r="D141" s="1">
        <v>670</v>
      </c>
      <c r="E141" s="1">
        <v>3</v>
      </c>
      <c r="F141" s="4">
        <v>79.02</v>
      </c>
      <c r="G141" s="1" t="str">
        <f>INDEX('Customers'!$A:$I, MATCH($C141, 'Customers'!$A:$A,0), MATCH(G$1,'Customers'!$1:$1,0))</f>
        <v>Kevin Boyle</v>
      </c>
      <c r="H141" s="1" t="str">
        <f>INDEX('Customers'!$A:$I, MATCH($C141, 'Customers'!$A:$A,0), MATCH(H$1,'Customers'!$1:$1,0))</f>
        <v>Guernsey</v>
      </c>
      <c r="I141" s="1" t="str">
        <f>INDEX('Customers'!$A:$I, MATCH($C141, 'Customers'!$A:$A,0), MATCH(I$1,'Customers'!$1:$1,0))</f>
        <v>East Cassandrashire</v>
      </c>
      <c r="J141" s="3" t="b">
        <f>INDEX('Customers'!$A:$I, MATCH($C141, 'Customers'!$A:$A,0), MATCH(J$1,'Customers'!$1:$1,0))</f>
        <v>0</v>
      </c>
      <c r="K141" s="3" t="str">
        <f>INDEX(Products!$A:$I, MATCH($D141, Products!$A:$A,0), MATCH(K$1,Products!$1:$1,0))</f>
        <v>Fish</v>
      </c>
      <c r="L141" s="3" t="str">
        <f>INDEX(Products!$A:$I, MATCH($D141, Products!$A:$A,0), MATCH(L$1,Products!$1:$1,0))</f>
        <v>Breast</v>
      </c>
      <c r="M141" s="3" t="str">
        <f>INDEX(Products!$A:$I, MATCH($D141, Products!$A:$A,0), MATCH(M$1,Products!$1:$1,0))</f>
        <v>Large</v>
      </c>
      <c r="N141" s="4">
        <f>INDEX(Products!$A:$I, MATCH($D141, Products!$A:$A,0), MATCH(N$1,Products!$1:$1,0))</f>
        <v>26.34</v>
      </c>
      <c r="O141" s="4">
        <f>INDEX(Products!$A:$I, MATCH($D141, Products!$A:$A,0), MATCH(O$1,Products!$1:$1,0))</f>
        <v>3.85</v>
      </c>
      <c r="P141" s="4">
        <f>INDEX(Products!$A:$I, MATCH($D141, Products!$A:$A,0), MATCH(P$1,Products!$1:$1,0))</f>
        <v>9.32</v>
      </c>
    </row>
    <row r="142" spans="1:16" x14ac:dyDescent="0.25">
      <c r="A142" s="1">
        <v>7029</v>
      </c>
      <c r="B142" s="2">
        <v>45308</v>
      </c>
      <c r="C142" s="1">
        <v>2243</v>
      </c>
      <c r="D142" s="1">
        <v>251</v>
      </c>
      <c r="E142" s="1">
        <v>3</v>
      </c>
      <c r="F142" s="4">
        <v>32.28</v>
      </c>
      <c r="G142" s="1" t="str">
        <f>INDEX('Customers'!$A:$I, MATCH($C142, 'Customers'!$A:$A,0), MATCH(G$1,'Customers'!$1:$1,0))</f>
        <v>Jamie Bradshaw</v>
      </c>
      <c r="H142" s="1" t="str">
        <f>INDEX('Customers'!$A:$I, MATCH($C142, 'Customers'!$A:$A,0), MATCH(H$1,'Customers'!$1:$1,0))</f>
        <v>Ghana</v>
      </c>
      <c r="I142" s="1" t="str">
        <f>INDEX('Customers'!$A:$I, MATCH($C142, 'Customers'!$A:$A,0), MATCH(I$1,'Customers'!$1:$1,0))</f>
        <v>Prattburgh</v>
      </c>
      <c r="J142" s="3" t="b">
        <f>INDEX('Customers'!$A:$I, MATCH($C142, 'Customers'!$A:$A,0), MATCH(J$1,'Customers'!$1:$1,0))</f>
        <v>0</v>
      </c>
      <c r="K142" s="3" t="str">
        <f>INDEX(Products!$A:$I, MATCH($D142, Products!$A:$A,0), MATCH(K$1,Products!$1:$1,0))</f>
        <v>Fish</v>
      </c>
      <c r="L142" s="3" t="str">
        <f>INDEX(Products!$A:$I, MATCH($D142, Products!$A:$A,0), MATCH(L$1,Products!$1:$1,0))</f>
        <v>Chops</v>
      </c>
      <c r="M142" s="3" t="str">
        <f>INDEX(Products!$A:$I, MATCH($D142, Products!$A:$A,0), MATCH(M$1,Products!$1:$1,0))</f>
        <v>Medium</v>
      </c>
      <c r="N142" s="4">
        <f>INDEX(Products!$A:$I, MATCH($D142, Products!$A:$A,0), MATCH(N$1,Products!$1:$1,0))</f>
        <v>10.76</v>
      </c>
      <c r="O142" s="4">
        <f>INDEX(Products!$A:$I, MATCH($D142, Products!$A:$A,0), MATCH(O$1,Products!$1:$1,0))</f>
        <v>2.34</v>
      </c>
      <c r="P142" s="4">
        <f>INDEX(Products!$A:$I, MATCH($D142, Products!$A:$A,0), MATCH(P$1,Products!$1:$1,0))</f>
        <v>6.55</v>
      </c>
    </row>
    <row r="143" spans="1:16" x14ac:dyDescent="0.25">
      <c r="A143" s="1">
        <v>6675</v>
      </c>
      <c r="B143" s="2">
        <v>45226</v>
      </c>
      <c r="C143" s="1">
        <v>9796</v>
      </c>
      <c r="D143" s="1">
        <v>169</v>
      </c>
      <c r="E143" s="1">
        <v>3</v>
      </c>
      <c r="F143" s="4">
        <v>79.23</v>
      </c>
      <c r="G143" s="1" t="str">
        <f>INDEX('Customers'!$A:$I, MATCH($C143, 'Customers'!$A:$A,0), MATCH(G$1,'Customers'!$1:$1,0))</f>
        <v>Erica Mitchell</v>
      </c>
      <c r="H143" s="1" t="str">
        <f>INDEX('Customers'!$A:$I, MATCH($C143, 'Customers'!$A:$A,0), MATCH(H$1,'Customers'!$1:$1,0))</f>
        <v>British Virgin Islands</v>
      </c>
      <c r="I143" s="1" t="str">
        <f>INDEX('Customers'!$A:$I, MATCH($C143, 'Customers'!$A:$A,0), MATCH(I$1,'Customers'!$1:$1,0))</f>
        <v>Donnafurt</v>
      </c>
      <c r="J143" s="3" t="b">
        <f>INDEX('Customers'!$A:$I, MATCH($C143, 'Customers'!$A:$A,0), MATCH(J$1,'Customers'!$1:$1,0))</f>
        <v>0</v>
      </c>
      <c r="K143" s="3" t="str">
        <f>INDEX(Products!$A:$I, MATCH($D143, Products!$A:$A,0), MATCH(K$1,Products!$1:$1,0))</f>
        <v>Beef</v>
      </c>
      <c r="L143" s="3" t="str">
        <f>INDEX(Products!$A:$I, MATCH($D143, Products!$A:$A,0), MATCH(L$1,Products!$1:$1,0))</f>
        <v>Chops</v>
      </c>
      <c r="M143" s="3" t="str">
        <f>INDEX(Products!$A:$I, MATCH($D143, Products!$A:$A,0), MATCH(M$1,Products!$1:$1,0))</f>
        <v>Small</v>
      </c>
      <c r="N143" s="4">
        <f>INDEX(Products!$A:$I, MATCH($D143, Products!$A:$A,0), MATCH(N$1,Products!$1:$1,0))</f>
        <v>26.41</v>
      </c>
      <c r="O143" s="4">
        <f>INDEX(Products!$A:$I, MATCH($D143, Products!$A:$A,0), MATCH(O$1,Products!$1:$1,0))</f>
        <v>2.2999999999999998</v>
      </c>
      <c r="P143" s="4">
        <f>INDEX(Products!$A:$I, MATCH($D143, Products!$A:$A,0), MATCH(P$1,Products!$1:$1,0))</f>
        <v>6.3</v>
      </c>
    </row>
    <row r="144" spans="1:16" x14ac:dyDescent="0.25">
      <c r="A144" s="1">
        <v>5554</v>
      </c>
      <c r="B144" s="2">
        <v>45153</v>
      </c>
      <c r="C144" s="1">
        <v>1153</v>
      </c>
      <c r="D144" s="1">
        <v>694</v>
      </c>
      <c r="E144" s="1">
        <v>3</v>
      </c>
      <c r="F144" s="4">
        <v>35.94</v>
      </c>
      <c r="G144" s="1" t="str">
        <f>INDEX('Customers'!$A:$I, MATCH($C144, 'Customers'!$A:$A,0), MATCH(G$1,'Customers'!$1:$1,0))</f>
        <v>Rachel Johnson</v>
      </c>
      <c r="H144" s="1" t="str">
        <f>INDEX('Customers'!$A:$I, MATCH($C144, 'Customers'!$A:$A,0), MATCH(H$1,'Customers'!$1:$1,0))</f>
        <v>Jersey</v>
      </c>
      <c r="I144" s="1" t="str">
        <f>INDEX('Customers'!$A:$I, MATCH($C144, 'Customers'!$A:$A,0), MATCH(I$1,'Customers'!$1:$1,0))</f>
        <v>Kristinaborough</v>
      </c>
      <c r="J144" s="3" t="b">
        <f>INDEX('Customers'!$A:$I, MATCH($C144, 'Customers'!$A:$A,0), MATCH(J$1,'Customers'!$1:$1,0))</f>
        <v>0</v>
      </c>
      <c r="K144" s="3" t="str">
        <f>INDEX(Products!$A:$I, MATCH($D144, Products!$A:$A,0), MATCH(K$1,Products!$1:$1,0))</f>
        <v>Turkey</v>
      </c>
      <c r="L144" s="3" t="str">
        <f>INDEX(Products!$A:$I, MATCH($D144, Products!$A:$A,0), MATCH(L$1,Products!$1:$1,0))</f>
        <v>Fillet</v>
      </c>
      <c r="M144" s="3" t="str">
        <f>INDEX(Products!$A:$I, MATCH($D144, Products!$A:$A,0), MATCH(M$1,Products!$1:$1,0))</f>
        <v>Large</v>
      </c>
      <c r="N144" s="4">
        <f>INDEX(Products!$A:$I, MATCH($D144, Products!$A:$A,0), MATCH(N$1,Products!$1:$1,0))</f>
        <v>11.98</v>
      </c>
      <c r="O144" s="4">
        <f>INDEX(Products!$A:$I, MATCH($D144, Products!$A:$A,0), MATCH(O$1,Products!$1:$1,0))</f>
        <v>2.4900000000000002</v>
      </c>
      <c r="P144" s="4">
        <f>INDEX(Products!$A:$I, MATCH($D144, Products!$A:$A,0), MATCH(P$1,Products!$1:$1,0))</f>
        <v>9.2899999999999991</v>
      </c>
    </row>
    <row r="145" spans="1:16" x14ac:dyDescent="0.25">
      <c r="A145" s="1">
        <v>5238</v>
      </c>
      <c r="B145" s="2">
        <v>45492</v>
      </c>
      <c r="C145" s="1">
        <v>9537</v>
      </c>
      <c r="D145" s="1">
        <v>574</v>
      </c>
      <c r="E145" s="1">
        <v>3</v>
      </c>
      <c r="F145" s="4">
        <v>48.33</v>
      </c>
      <c r="G145" s="1" t="str">
        <f>INDEX('Customers'!$A:$I, MATCH($C145, 'Customers'!$A:$A,0), MATCH(G$1,'Customers'!$1:$1,0))</f>
        <v>Nathan Gomez</v>
      </c>
      <c r="H145" s="1" t="str">
        <f>INDEX('Customers'!$A:$I, MATCH($C145, 'Customers'!$A:$A,0), MATCH(H$1,'Customers'!$1:$1,0))</f>
        <v>Dominica</v>
      </c>
      <c r="I145" s="1" t="str">
        <f>INDEX('Customers'!$A:$I, MATCH($C145, 'Customers'!$A:$A,0), MATCH(I$1,'Customers'!$1:$1,0))</f>
        <v>Russellberg</v>
      </c>
      <c r="J145" s="3" t="b">
        <f>INDEX('Customers'!$A:$I, MATCH($C145, 'Customers'!$A:$A,0), MATCH(J$1,'Customers'!$1:$1,0))</f>
        <v>0</v>
      </c>
      <c r="K145" s="3" t="str">
        <f>INDEX(Products!$A:$I, MATCH($D145, Products!$A:$A,0), MATCH(K$1,Products!$1:$1,0))</f>
        <v>Lamb</v>
      </c>
      <c r="L145" s="3" t="str">
        <f>INDEX(Products!$A:$I, MATCH($D145, Products!$A:$A,0), MATCH(L$1,Products!$1:$1,0))</f>
        <v>Sirloin</v>
      </c>
      <c r="M145" s="3" t="str">
        <f>INDEX(Products!$A:$I, MATCH($D145, Products!$A:$A,0), MATCH(M$1,Products!$1:$1,0))</f>
        <v>Medium</v>
      </c>
      <c r="N145" s="4">
        <f>INDEX(Products!$A:$I, MATCH($D145, Products!$A:$A,0), MATCH(N$1,Products!$1:$1,0))</f>
        <v>16.11</v>
      </c>
      <c r="O145" s="4">
        <f>INDEX(Products!$A:$I, MATCH($D145, Products!$A:$A,0), MATCH(O$1,Products!$1:$1,0))</f>
        <v>1.85</v>
      </c>
      <c r="P145" s="4">
        <f>INDEX(Products!$A:$I, MATCH($D145, Products!$A:$A,0), MATCH(P$1,Products!$1:$1,0))</f>
        <v>2.37</v>
      </c>
    </row>
    <row r="146" spans="1:16" x14ac:dyDescent="0.25">
      <c r="A146" s="1">
        <v>9275</v>
      </c>
      <c r="B146" s="2">
        <v>45366</v>
      </c>
      <c r="C146" s="1">
        <v>5332</v>
      </c>
      <c r="D146" s="1">
        <v>625</v>
      </c>
      <c r="E146" s="1">
        <v>3</v>
      </c>
      <c r="F146" s="4">
        <v>53.94</v>
      </c>
      <c r="G146" s="1" t="str">
        <f>INDEX('Customers'!$A:$I, MATCH($C146, 'Customers'!$A:$A,0), MATCH(G$1,'Customers'!$1:$1,0))</f>
        <v>Linda Anderson</v>
      </c>
      <c r="H146" s="1" t="str">
        <f>INDEX('Customers'!$A:$I, MATCH($C146, 'Customers'!$A:$A,0), MATCH(H$1,'Customers'!$1:$1,0))</f>
        <v>Angola</v>
      </c>
      <c r="I146" s="1" t="str">
        <f>INDEX('Customers'!$A:$I, MATCH($C146, 'Customers'!$A:$A,0), MATCH(I$1,'Customers'!$1:$1,0))</f>
        <v>Megantown</v>
      </c>
      <c r="J146" s="3" t="b">
        <f>INDEX('Customers'!$A:$I, MATCH($C146, 'Customers'!$A:$A,0), MATCH(J$1,'Customers'!$1:$1,0))</f>
        <v>1</v>
      </c>
      <c r="K146" s="3" t="str">
        <f>INDEX(Products!$A:$I, MATCH($D146, Products!$A:$A,0), MATCH(K$1,Products!$1:$1,0))</f>
        <v>Beef</v>
      </c>
      <c r="L146" s="3" t="str">
        <f>INDEX(Products!$A:$I, MATCH($D146, Products!$A:$A,0), MATCH(L$1,Products!$1:$1,0))</f>
        <v>Chops</v>
      </c>
      <c r="M146" s="3" t="str">
        <f>INDEX(Products!$A:$I, MATCH($D146, Products!$A:$A,0), MATCH(M$1,Products!$1:$1,0))</f>
        <v>Large</v>
      </c>
      <c r="N146" s="4">
        <f>INDEX(Products!$A:$I, MATCH($D146, Products!$A:$A,0), MATCH(N$1,Products!$1:$1,0))</f>
        <v>17.98</v>
      </c>
      <c r="O146" s="4">
        <f>INDEX(Products!$A:$I, MATCH($D146, Products!$A:$A,0), MATCH(O$1,Products!$1:$1,0))</f>
        <v>3.79</v>
      </c>
      <c r="P146" s="4">
        <f>INDEX(Products!$A:$I, MATCH($D146, Products!$A:$A,0), MATCH(P$1,Products!$1:$1,0))</f>
        <v>8.48</v>
      </c>
    </row>
    <row r="147" spans="1:16" x14ac:dyDescent="0.25">
      <c r="A147" s="1">
        <v>5536</v>
      </c>
      <c r="B147" s="2">
        <v>45330</v>
      </c>
      <c r="C147" s="1">
        <v>2344</v>
      </c>
      <c r="D147" s="1">
        <v>677</v>
      </c>
      <c r="E147" s="1">
        <v>3</v>
      </c>
      <c r="F147" s="4">
        <v>17.16</v>
      </c>
      <c r="G147" s="1" t="str">
        <f>INDEX('Customers'!$A:$I, MATCH($C147, 'Customers'!$A:$A,0), MATCH(G$1,'Customers'!$1:$1,0))</f>
        <v>Lindsay Williams</v>
      </c>
      <c r="H147" s="1" t="str">
        <f>INDEX('Customers'!$A:$I, MATCH($C147, 'Customers'!$A:$A,0), MATCH(H$1,'Customers'!$1:$1,0))</f>
        <v>Nepal</v>
      </c>
      <c r="I147" s="1" t="str">
        <f>INDEX('Customers'!$A:$I, MATCH($C147, 'Customers'!$A:$A,0), MATCH(I$1,'Customers'!$1:$1,0))</f>
        <v>North Kelly</v>
      </c>
      <c r="J147" s="3" t="b">
        <f>INDEX('Customers'!$A:$I, MATCH($C147, 'Customers'!$A:$A,0), MATCH(J$1,'Customers'!$1:$1,0))</f>
        <v>0</v>
      </c>
      <c r="K147" s="3" t="str">
        <f>INDEX(Products!$A:$I, MATCH($D147, Products!$A:$A,0), MATCH(K$1,Products!$1:$1,0))</f>
        <v>Lamb</v>
      </c>
      <c r="L147" s="3" t="str">
        <f>INDEX(Products!$A:$I, MATCH($D147, Products!$A:$A,0), MATCH(L$1,Products!$1:$1,0))</f>
        <v>Fillet</v>
      </c>
      <c r="M147" s="3" t="str">
        <f>INDEX(Products!$A:$I, MATCH($D147, Products!$A:$A,0), MATCH(M$1,Products!$1:$1,0))</f>
        <v>Small</v>
      </c>
      <c r="N147" s="4">
        <f>INDEX(Products!$A:$I, MATCH($D147, Products!$A:$A,0), MATCH(N$1,Products!$1:$1,0))</f>
        <v>5.72</v>
      </c>
      <c r="O147" s="4">
        <f>INDEX(Products!$A:$I, MATCH($D147, Products!$A:$A,0), MATCH(O$1,Products!$1:$1,0))</f>
        <v>1.28</v>
      </c>
      <c r="P147" s="4">
        <f>INDEX(Products!$A:$I, MATCH($D147, Products!$A:$A,0), MATCH(P$1,Products!$1:$1,0))</f>
        <v>3.05</v>
      </c>
    </row>
    <row r="148" spans="1:16" x14ac:dyDescent="0.25">
      <c r="A148" s="1">
        <v>9704</v>
      </c>
      <c r="B148" s="2">
        <v>45189</v>
      </c>
      <c r="C148" s="1">
        <v>8938</v>
      </c>
      <c r="D148" s="1">
        <v>232</v>
      </c>
      <c r="E148" s="1">
        <v>3</v>
      </c>
      <c r="F148" s="4">
        <v>82.59</v>
      </c>
      <c r="G148" s="1" t="str">
        <f>INDEX('Customers'!$A:$I, MATCH($C148, 'Customers'!$A:$A,0), MATCH(G$1,'Customers'!$1:$1,0))</f>
        <v>Brenda Casey</v>
      </c>
      <c r="H148" s="1" t="str">
        <f>INDEX('Customers'!$A:$I, MATCH($C148, 'Customers'!$A:$A,0), MATCH(H$1,'Customers'!$1:$1,0))</f>
        <v>Micronesia</v>
      </c>
      <c r="I148" s="1" t="str">
        <f>INDEX('Customers'!$A:$I, MATCH($C148, 'Customers'!$A:$A,0), MATCH(I$1,'Customers'!$1:$1,0))</f>
        <v>East Eric</v>
      </c>
      <c r="J148" s="3" t="b">
        <f>INDEX('Customers'!$A:$I, MATCH($C148, 'Customers'!$A:$A,0), MATCH(J$1,'Customers'!$1:$1,0))</f>
        <v>0</v>
      </c>
      <c r="K148" s="3" t="str">
        <f>INDEX(Products!$A:$I, MATCH($D148, Products!$A:$A,0), MATCH(K$1,Products!$1:$1,0))</f>
        <v>Turkey</v>
      </c>
      <c r="L148" s="3" t="str">
        <f>INDEX(Products!$A:$I, MATCH($D148, Products!$A:$A,0), MATCH(L$1,Products!$1:$1,0))</f>
        <v>Thigh</v>
      </c>
      <c r="M148" s="3" t="str">
        <f>INDEX(Products!$A:$I, MATCH($D148, Products!$A:$A,0), MATCH(M$1,Products!$1:$1,0))</f>
        <v>Small</v>
      </c>
      <c r="N148" s="4">
        <f>INDEX(Products!$A:$I, MATCH($D148, Products!$A:$A,0), MATCH(N$1,Products!$1:$1,0))</f>
        <v>27.53</v>
      </c>
      <c r="O148" s="4">
        <f>INDEX(Products!$A:$I, MATCH($D148, Products!$A:$A,0), MATCH(O$1,Products!$1:$1,0))</f>
        <v>1.27</v>
      </c>
      <c r="P148" s="4">
        <f>INDEX(Products!$A:$I, MATCH($D148, Products!$A:$A,0), MATCH(P$1,Products!$1:$1,0))</f>
        <v>3.87</v>
      </c>
    </row>
    <row r="149" spans="1:16" x14ac:dyDescent="0.25">
      <c r="A149" s="1">
        <v>9899</v>
      </c>
      <c r="B149" s="2">
        <v>45353</v>
      </c>
      <c r="C149" s="1">
        <v>3496</v>
      </c>
      <c r="D149" s="1">
        <v>737</v>
      </c>
      <c r="E149" s="1">
        <v>3</v>
      </c>
      <c r="F149" s="4">
        <v>71.400000000000006</v>
      </c>
      <c r="G149" s="1" t="str">
        <f>INDEX('Customers'!$A:$I, MATCH($C149, 'Customers'!$A:$A,0), MATCH(G$1,'Customers'!$1:$1,0))</f>
        <v>Angela Snyder</v>
      </c>
      <c r="H149" s="1" t="str">
        <f>INDEX('Customers'!$A:$I, MATCH($C149, 'Customers'!$A:$A,0), MATCH(H$1,'Customers'!$1:$1,0))</f>
        <v>Gambia</v>
      </c>
      <c r="I149" s="1" t="str">
        <f>INDEX('Customers'!$A:$I, MATCH($C149, 'Customers'!$A:$A,0), MATCH(I$1,'Customers'!$1:$1,0))</f>
        <v>East Vanessaton</v>
      </c>
      <c r="J149" s="3" t="b">
        <f>INDEX('Customers'!$A:$I, MATCH($C149, 'Customers'!$A:$A,0), MATCH(J$1,'Customers'!$1:$1,0))</f>
        <v>1</v>
      </c>
      <c r="K149" s="3" t="str">
        <f>INDEX(Products!$A:$I, MATCH($D149, Products!$A:$A,0), MATCH(K$1,Products!$1:$1,0))</f>
        <v>Fish</v>
      </c>
      <c r="L149" s="3" t="str">
        <f>INDEX(Products!$A:$I, MATCH($D149, Products!$A:$A,0), MATCH(L$1,Products!$1:$1,0))</f>
        <v>Thigh</v>
      </c>
      <c r="M149" s="3" t="str">
        <f>INDEX(Products!$A:$I, MATCH($D149, Products!$A:$A,0), MATCH(M$1,Products!$1:$1,0))</f>
        <v>Large</v>
      </c>
      <c r="N149" s="4">
        <f>INDEX(Products!$A:$I, MATCH($D149, Products!$A:$A,0), MATCH(N$1,Products!$1:$1,0))</f>
        <v>23.8</v>
      </c>
      <c r="O149" s="4">
        <f>INDEX(Products!$A:$I, MATCH($D149, Products!$A:$A,0), MATCH(O$1,Products!$1:$1,0))</f>
        <v>2.4</v>
      </c>
      <c r="P149" s="4">
        <f>INDEX(Products!$A:$I, MATCH($D149, Products!$A:$A,0), MATCH(P$1,Products!$1:$1,0))</f>
        <v>5.36</v>
      </c>
    </row>
    <row r="150" spans="1:16" x14ac:dyDescent="0.25">
      <c r="A150" s="1">
        <v>9082</v>
      </c>
      <c r="B150" s="2">
        <v>45199</v>
      </c>
      <c r="C150" s="1">
        <v>9179</v>
      </c>
      <c r="D150" s="1">
        <v>653</v>
      </c>
      <c r="E150" s="1">
        <v>3</v>
      </c>
      <c r="F150" s="4">
        <v>20.46</v>
      </c>
      <c r="G150" s="1" t="str">
        <f>INDEX('Customers'!$A:$I, MATCH($C150, 'Customers'!$A:$A,0), MATCH(G$1,'Customers'!$1:$1,0))</f>
        <v>Erika Decker</v>
      </c>
      <c r="H150" s="1" t="str">
        <f>INDEX('Customers'!$A:$I, MATCH($C150, 'Customers'!$A:$A,0), MATCH(H$1,'Customers'!$1:$1,0))</f>
        <v>Hong Kong</v>
      </c>
      <c r="I150" s="1" t="str">
        <f>INDEX('Customers'!$A:$I, MATCH($C150, 'Customers'!$A:$A,0), MATCH(I$1,'Customers'!$1:$1,0))</f>
        <v>Tinastad</v>
      </c>
      <c r="J150" s="3" t="b">
        <f>INDEX('Customers'!$A:$I, MATCH($C150, 'Customers'!$A:$A,0), MATCH(J$1,'Customers'!$1:$1,0))</f>
        <v>1</v>
      </c>
      <c r="K150" s="3" t="str">
        <f>INDEX(Products!$A:$I, MATCH($D150, Products!$A:$A,0), MATCH(K$1,Products!$1:$1,0))</f>
        <v>Chicken</v>
      </c>
      <c r="L150" s="3" t="str">
        <f>INDEX(Products!$A:$I, MATCH($D150, Products!$A:$A,0), MATCH(L$1,Products!$1:$1,0))</f>
        <v>Sirloin</v>
      </c>
      <c r="M150" s="3" t="str">
        <f>INDEX(Products!$A:$I, MATCH($D150, Products!$A:$A,0), MATCH(M$1,Products!$1:$1,0))</f>
        <v>Small</v>
      </c>
      <c r="N150" s="4">
        <f>INDEX(Products!$A:$I, MATCH($D150, Products!$A:$A,0), MATCH(N$1,Products!$1:$1,0))</f>
        <v>6.82</v>
      </c>
      <c r="O150" s="4">
        <f>INDEX(Products!$A:$I, MATCH($D150, Products!$A:$A,0), MATCH(O$1,Products!$1:$1,0))</f>
        <v>2.2799999999999998</v>
      </c>
      <c r="P150" s="4">
        <f>INDEX(Products!$A:$I, MATCH($D150, Products!$A:$A,0), MATCH(P$1,Products!$1:$1,0))</f>
        <v>6.28</v>
      </c>
    </row>
    <row r="151" spans="1:16" x14ac:dyDescent="0.25">
      <c r="A151" s="1">
        <v>9207</v>
      </c>
      <c r="B151" s="2">
        <v>45512</v>
      </c>
      <c r="C151" s="1">
        <v>8443</v>
      </c>
      <c r="D151" s="1">
        <v>394</v>
      </c>
      <c r="E151" s="1">
        <v>3</v>
      </c>
      <c r="F151" s="4">
        <v>71.699999999999989</v>
      </c>
      <c r="G151" s="1" t="str">
        <f>INDEX('Customers'!$A:$I, MATCH($C151, 'Customers'!$A:$A,0), MATCH(G$1,'Customers'!$1:$1,0))</f>
        <v>Alyssa Arnold</v>
      </c>
      <c r="H151" s="1" t="str">
        <f>INDEX('Customers'!$A:$I, MATCH($C151, 'Customers'!$A:$A,0), MATCH(H$1,'Customers'!$1:$1,0))</f>
        <v>Somalia</v>
      </c>
      <c r="I151" s="1" t="str">
        <f>INDEX('Customers'!$A:$I, MATCH($C151, 'Customers'!$A:$A,0), MATCH(I$1,'Customers'!$1:$1,0))</f>
        <v>North Rodney</v>
      </c>
      <c r="J151" s="3" t="b">
        <f>INDEX('Customers'!$A:$I, MATCH($C151, 'Customers'!$A:$A,0), MATCH(J$1,'Customers'!$1:$1,0))</f>
        <v>0</v>
      </c>
      <c r="K151" s="3" t="str">
        <f>INDEX(Products!$A:$I, MATCH($D151, Products!$A:$A,0), MATCH(K$1,Products!$1:$1,0))</f>
        <v>Chicken</v>
      </c>
      <c r="L151" s="3" t="str">
        <f>INDEX(Products!$A:$I, MATCH($D151, Products!$A:$A,0), MATCH(L$1,Products!$1:$1,0))</f>
        <v>Breast</v>
      </c>
      <c r="M151" s="3" t="str">
        <f>INDEX(Products!$A:$I, MATCH($D151, Products!$A:$A,0), MATCH(M$1,Products!$1:$1,0))</f>
        <v>Medium</v>
      </c>
      <c r="N151" s="4">
        <f>INDEX(Products!$A:$I, MATCH($D151, Products!$A:$A,0), MATCH(N$1,Products!$1:$1,0))</f>
        <v>23.9</v>
      </c>
      <c r="O151" s="4">
        <f>INDEX(Products!$A:$I, MATCH($D151, Products!$A:$A,0), MATCH(O$1,Products!$1:$1,0))</f>
        <v>2.15</v>
      </c>
      <c r="P151" s="4">
        <f>INDEX(Products!$A:$I, MATCH($D151, Products!$A:$A,0), MATCH(P$1,Products!$1:$1,0))</f>
        <v>9.31</v>
      </c>
    </row>
    <row r="152" spans="1:16" x14ac:dyDescent="0.25">
      <c r="A152" s="1">
        <v>5421</v>
      </c>
      <c r="B152" s="2">
        <v>45492</v>
      </c>
      <c r="C152" s="1">
        <v>3990</v>
      </c>
      <c r="D152" s="1">
        <v>654</v>
      </c>
      <c r="E152" s="1">
        <v>3</v>
      </c>
      <c r="F152" s="4">
        <v>39.81</v>
      </c>
      <c r="G152" s="1" t="str">
        <f>INDEX('Customers'!$A:$I, MATCH($C152, 'Customers'!$A:$A,0), MATCH(G$1,'Customers'!$1:$1,0))</f>
        <v>Glenn Thompson</v>
      </c>
      <c r="H152" s="1" t="str">
        <f>INDEX('Customers'!$A:$I, MATCH($C152, 'Customers'!$A:$A,0), MATCH(H$1,'Customers'!$1:$1,0))</f>
        <v>Korea</v>
      </c>
      <c r="I152" s="1" t="str">
        <f>INDEX('Customers'!$A:$I, MATCH($C152, 'Customers'!$A:$A,0), MATCH(I$1,'Customers'!$1:$1,0))</f>
        <v>Port Crystal</v>
      </c>
      <c r="J152" s="3" t="b">
        <f>INDEX('Customers'!$A:$I, MATCH($C152, 'Customers'!$A:$A,0), MATCH(J$1,'Customers'!$1:$1,0))</f>
        <v>0</v>
      </c>
      <c r="K152" s="3" t="str">
        <f>INDEX(Products!$A:$I, MATCH($D152, Products!$A:$A,0), MATCH(K$1,Products!$1:$1,0))</f>
        <v>Lamb</v>
      </c>
      <c r="L152" s="3" t="str">
        <f>INDEX(Products!$A:$I, MATCH($D152, Products!$A:$A,0), MATCH(L$1,Products!$1:$1,0))</f>
        <v>Chops</v>
      </c>
      <c r="M152" s="3" t="str">
        <f>INDEX(Products!$A:$I, MATCH($D152, Products!$A:$A,0), MATCH(M$1,Products!$1:$1,0))</f>
        <v>Medium</v>
      </c>
      <c r="N152" s="4">
        <f>INDEX(Products!$A:$I, MATCH($D152, Products!$A:$A,0), MATCH(N$1,Products!$1:$1,0))</f>
        <v>13.27</v>
      </c>
      <c r="O152" s="4">
        <f>INDEX(Products!$A:$I, MATCH($D152, Products!$A:$A,0), MATCH(O$1,Products!$1:$1,0))</f>
        <v>2.27</v>
      </c>
      <c r="P152" s="4">
        <f>INDEX(Products!$A:$I, MATCH($D152, Products!$A:$A,0), MATCH(P$1,Products!$1:$1,0))</f>
        <v>9.16</v>
      </c>
    </row>
    <row r="153" spans="1:16" x14ac:dyDescent="0.25">
      <c r="A153" s="1">
        <v>6047</v>
      </c>
      <c r="B153" s="2">
        <v>45410</v>
      </c>
      <c r="C153" s="1">
        <v>4650</v>
      </c>
      <c r="D153" s="1">
        <v>223</v>
      </c>
      <c r="E153" s="1">
        <v>3</v>
      </c>
      <c r="F153" s="4">
        <v>48.42</v>
      </c>
      <c r="G153" s="1" t="str">
        <f>INDEX('Customers'!$A:$I, MATCH($C153, 'Customers'!$A:$A,0), MATCH(G$1,'Customers'!$1:$1,0))</f>
        <v>Joshua Ross</v>
      </c>
      <c r="H153" s="1" t="str">
        <f>INDEX('Customers'!$A:$I, MATCH($C153, 'Customers'!$A:$A,0), MATCH(H$1,'Customers'!$1:$1,0))</f>
        <v>Isle of Man</v>
      </c>
      <c r="I153" s="1" t="str">
        <f>INDEX('Customers'!$A:$I, MATCH($C153, 'Customers'!$A:$A,0), MATCH(I$1,'Customers'!$1:$1,0))</f>
        <v>Gomezstad</v>
      </c>
      <c r="J153" s="3" t="b">
        <f>INDEX('Customers'!$A:$I, MATCH($C153, 'Customers'!$A:$A,0), MATCH(J$1,'Customers'!$1:$1,0))</f>
        <v>1</v>
      </c>
      <c r="K153" s="3" t="str">
        <f>INDEX(Products!$A:$I, MATCH($D153, Products!$A:$A,0), MATCH(K$1,Products!$1:$1,0))</f>
        <v>Lamb</v>
      </c>
      <c r="L153" s="3" t="str">
        <f>INDEX(Products!$A:$I, MATCH($D153, Products!$A:$A,0), MATCH(L$1,Products!$1:$1,0))</f>
        <v>Ribeye</v>
      </c>
      <c r="M153" s="3" t="str">
        <f>INDEX(Products!$A:$I, MATCH($D153, Products!$A:$A,0), MATCH(M$1,Products!$1:$1,0))</f>
        <v>Large</v>
      </c>
      <c r="N153" s="4">
        <f>INDEX(Products!$A:$I, MATCH($D153, Products!$A:$A,0), MATCH(N$1,Products!$1:$1,0))</f>
        <v>16.14</v>
      </c>
      <c r="O153" s="4">
        <f>INDEX(Products!$A:$I, MATCH($D153, Products!$A:$A,0), MATCH(O$1,Products!$1:$1,0))</f>
        <v>4.3600000000000003</v>
      </c>
      <c r="P153" s="4">
        <f>INDEX(Products!$A:$I, MATCH($D153, Products!$A:$A,0), MATCH(P$1,Products!$1:$1,0))</f>
        <v>2.31</v>
      </c>
    </row>
    <row r="154" spans="1:16" x14ac:dyDescent="0.25">
      <c r="A154" s="1">
        <v>8766</v>
      </c>
      <c r="B154" s="2">
        <v>45440</v>
      </c>
      <c r="C154" s="1">
        <v>1484</v>
      </c>
      <c r="D154" s="1">
        <v>625</v>
      </c>
      <c r="E154" s="1">
        <v>3</v>
      </c>
      <c r="F154" s="4">
        <v>53.94</v>
      </c>
      <c r="G154" s="1" t="str">
        <f>INDEX('Customers'!$A:$I, MATCH($C154, 'Customers'!$A:$A,0), MATCH(G$1,'Customers'!$1:$1,0))</f>
        <v>James Cross</v>
      </c>
      <c r="H154" s="1" t="str">
        <f>INDEX('Customers'!$A:$I, MATCH($C154, 'Customers'!$A:$A,0), MATCH(H$1,'Customers'!$1:$1,0))</f>
        <v>French Polynesia</v>
      </c>
      <c r="I154" s="1" t="str">
        <f>INDEX('Customers'!$A:$I, MATCH($C154, 'Customers'!$A:$A,0), MATCH(I$1,'Customers'!$1:$1,0))</f>
        <v>Websterville</v>
      </c>
      <c r="J154" s="3" t="b">
        <f>INDEX('Customers'!$A:$I, MATCH($C154, 'Customers'!$A:$A,0), MATCH(J$1,'Customers'!$1:$1,0))</f>
        <v>0</v>
      </c>
      <c r="K154" s="3" t="str">
        <f>INDEX(Products!$A:$I, MATCH($D154, Products!$A:$A,0), MATCH(K$1,Products!$1:$1,0))</f>
        <v>Beef</v>
      </c>
      <c r="L154" s="3" t="str">
        <f>INDEX(Products!$A:$I, MATCH($D154, Products!$A:$A,0), MATCH(L$1,Products!$1:$1,0))</f>
        <v>Chops</v>
      </c>
      <c r="M154" s="3" t="str">
        <f>INDEX(Products!$A:$I, MATCH($D154, Products!$A:$A,0), MATCH(M$1,Products!$1:$1,0))</f>
        <v>Large</v>
      </c>
      <c r="N154" s="4">
        <f>INDEX(Products!$A:$I, MATCH($D154, Products!$A:$A,0), MATCH(N$1,Products!$1:$1,0))</f>
        <v>17.98</v>
      </c>
      <c r="O154" s="4">
        <f>INDEX(Products!$A:$I, MATCH($D154, Products!$A:$A,0), MATCH(O$1,Products!$1:$1,0))</f>
        <v>3.79</v>
      </c>
      <c r="P154" s="4">
        <f>INDEX(Products!$A:$I, MATCH($D154, Products!$A:$A,0), MATCH(P$1,Products!$1:$1,0))</f>
        <v>8.48</v>
      </c>
    </row>
    <row r="155" spans="1:16" x14ac:dyDescent="0.25">
      <c r="A155" s="1">
        <v>8993</v>
      </c>
      <c r="B155" s="2">
        <v>45230</v>
      </c>
      <c r="C155" s="1">
        <v>4696</v>
      </c>
      <c r="D155" s="1">
        <v>890</v>
      </c>
      <c r="E155" s="1">
        <v>3</v>
      </c>
      <c r="F155" s="4">
        <v>84.12</v>
      </c>
      <c r="G155" s="1" t="str">
        <f>INDEX('Customers'!$A:$I, MATCH($C155, 'Customers'!$A:$A,0), MATCH(G$1,'Customers'!$1:$1,0))</f>
        <v>Deborah Barber</v>
      </c>
      <c r="H155" s="1" t="str">
        <f>INDEX('Customers'!$A:$I, MATCH($C155, 'Customers'!$A:$A,0), MATCH(H$1,'Customers'!$1:$1,0))</f>
        <v>Bouvet Island (Bouvetoya)</v>
      </c>
      <c r="I155" s="1" t="str">
        <f>INDEX('Customers'!$A:$I, MATCH($C155, 'Customers'!$A:$A,0), MATCH(I$1,'Customers'!$1:$1,0))</f>
        <v>Charlesstad</v>
      </c>
      <c r="J155" s="3" t="b">
        <f>INDEX('Customers'!$A:$I, MATCH($C155, 'Customers'!$A:$A,0), MATCH(J$1,'Customers'!$1:$1,0))</f>
        <v>0</v>
      </c>
      <c r="K155" s="3" t="str">
        <f>INDEX(Products!$A:$I, MATCH($D155, Products!$A:$A,0), MATCH(K$1,Products!$1:$1,0))</f>
        <v>Beef</v>
      </c>
      <c r="L155" s="3" t="str">
        <f>INDEX(Products!$A:$I, MATCH($D155, Products!$A:$A,0), MATCH(L$1,Products!$1:$1,0))</f>
        <v>Fillet</v>
      </c>
      <c r="M155" s="3" t="str">
        <f>INDEX(Products!$A:$I, MATCH($D155, Products!$A:$A,0), MATCH(M$1,Products!$1:$1,0))</f>
        <v>Large</v>
      </c>
      <c r="N155" s="4">
        <f>INDEX(Products!$A:$I, MATCH($D155, Products!$A:$A,0), MATCH(N$1,Products!$1:$1,0))</f>
        <v>28.04</v>
      </c>
      <c r="O155" s="4">
        <f>INDEX(Products!$A:$I, MATCH($D155, Products!$A:$A,0), MATCH(O$1,Products!$1:$1,0))</f>
        <v>3.37</v>
      </c>
      <c r="P155" s="4">
        <f>INDEX(Products!$A:$I, MATCH($D155, Products!$A:$A,0), MATCH(P$1,Products!$1:$1,0))</f>
        <v>2.1</v>
      </c>
    </row>
    <row r="156" spans="1:16" x14ac:dyDescent="0.25">
      <c r="A156" s="1">
        <v>6490</v>
      </c>
      <c r="B156" s="2">
        <v>45388</v>
      </c>
      <c r="C156" s="1">
        <v>1813</v>
      </c>
      <c r="D156" s="1">
        <v>890</v>
      </c>
      <c r="E156" s="1">
        <v>3</v>
      </c>
      <c r="F156" s="4">
        <v>84.12</v>
      </c>
      <c r="G156" s="1" t="str">
        <f>INDEX('Customers'!$A:$I, MATCH($C156, 'Customers'!$A:$A,0), MATCH(G$1,'Customers'!$1:$1,0))</f>
        <v>Melissa Johnson</v>
      </c>
      <c r="H156" s="1" t="str">
        <f>INDEX('Customers'!$A:$I, MATCH($C156, 'Customers'!$A:$A,0), MATCH(H$1,'Customers'!$1:$1,0))</f>
        <v>South Georgia and the South Sandwich Islands</v>
      </c>
      <c r="I156" s="1" t="str">
        <f>INDEX('Customers'!$A:$I, MATCH($C156, 'Customers'!$A:$A,0), MATCH(I$1,'Customers'!$1:$1,0))</f>
        <v>Wallacechester</v>
      </c>
      <c r="J156" s="3" t="b">
        <f>INDEX('Customers'!$A:$I, MATCH($C156, 'Customers'!$A:$A,0), MATCH(J$1,'Customers'!$1:$1,0))</f>
        <v>1</v>
      </c>
      <c r="K156" s="3" t="str">
        <f>INDEX(Products!$A:$I, MATCH($D156, Products!$A:$A,0), MATCH(K$1,Products!$1:$1,0))</f>
        <v>Beef</v>
      </c>
      <c r="L156" s="3" t="str">
        <f>INDEX(Products!$A:$I, MATCH($D156, Products!$A:$A,0), MATCH(L$1,Products!$1:$1,0))</f>
        <v>Fillet</v>
      </c>
      <c r="M156" s="3" t="str">
        <f>INDEX(Products!$A:$I, MATCH($D156, Products!$A:$A,0), MATCH(M$1,Products!$1:$1,0))</f>
        <v>Large</v>
      </c>
      <c r="N156" s="4">
        <f>INDEX(Products!$A:$I, MATCH($D156, Products!$A:$A,0), MATCH(N$1,Products!$1:$1,0))</f>
        <v>28.04</v>
      </c>
      <c r="O156" s="4">
        <f>INDEX(Products!$A:$I, MATCH($D156, Products!$A:$A,0), MATCH(O$1,Products!$1:$1,0))</f>
        <v>3.37</v>
      </c>
      <c r="P156" s="4">
        <f>INDEX(Products!$A:$I, MATCH($D156, Products!$A:$A,0), MATCH(P$1,Products!$1:$1,0))</f>
        <v>2.1</v>
      </c>
    </row>
    <row r="157" spans="1:16" x14ac:dyDescent="0.25">
      <c r="A157" s="1">
        <v>9999</v>
      </c>
      <c r="B157" s="2">
        <v>45427</v>
      </c>
      <c r="C157" s="1">
        <v>8727</v>
      </c>
      <c r="D157" s="1">
        <v>494</v>
      </c>
      <c r="E157" s="1">
        <v>3</v>
      </c>
      <c r="F157" s="4">
        <v>71.28</v>
      </c>
      <c r="G157" s="1" t="str">
        <f>INDEX('Customers'!$A:$I, MATCH($C157, 'Customers'!$A:$A,0), MATCH(G$1,'Customers'!$1:$1,0))</f>
        <v>Jaime Daniel</v>
      </c>
      <c r="H157" s="1" t="str">
        <f>INDEX('Customers'!$A:$I, MATCH($C157, 'Customers'!$A:$A,0), MATCH(H$1,'Customers'!$1:$1,0))</f>
        <v>Kuwait</v>
      </c>
      <c r="I157" s="1" t="str">
        <f>INDEX('Customers'!$A:$I, MATCH($C157, 'Customers'!$A:$A,0), MATCH(I$1,'Customers'!$1:$1,0))</f>
        <v>East Dalton</v>
      </c>
      <c r="J157" s="3" t="b">
        <f>INDEX('Customers'!$A:$I, MATCH($C157, 'Customers'!$A:$A,0), MATCH(J$1,'Customers'!$1:$1,0))</f>
        <v>0</v>
      </c>
      <c r="K157" s="3" t="str">
        <f>INDEX(Products!$A:$I, MATCH($D157, Products!$A:$A,0), MATCH(K$1,Products!$1:$1,0))</f>
        <v>Fish</v>
      </c>
      <c r="L157" s="3" t="str">
        <f>INDEX(Products!$A:$I, MATCH($D157, Products!$A:$A,0), MATCH(L$1,Products!$1:$1,0))</f>
        <v>Chops</v>
      </c>
      <c r="M157" s="3" t="str">
        <f>INDEX(Products!$A:$I, MATCH($D157, Products!$A:$A,0), MATCH(M$1,Products!$1:$1,0))</f>
        <v>Large</v>
      </c>
      <c r="N157" s="4">
        <f>INDEX(Products!$A:$I, MATCH($D157, Products!$A:$A,0), MATCH(N$1,Products!$1:$1,0))</f>
        <v>23.76</v>
      </c>
      <c r="O157" s="4">
        <f>INDEX(Products!$A:$I, MATCH($D157, Products!$A:$A,0), MATCH(O$1,Products!$1:$1,0))</f>
        <v>1.22</v>
      </c>
      <c r="P157" s="4">
        <f>INDEX(Products!$A:$I, MATCH($D157, Products!$A:$A,0), MATCH(P$1,Products!$1:$1,0))</f>
        <v>6.82</v>
      </c>
    </row>
    <row r="158" spans="1:16" x14ac:dyDescent="0.25">
      <c r="A158" s="1">
        <v>5934</v>
      </c>
      <c r="B158" s="2">
        <v>45175</v>
      </c>
      <c r="C158" s="1">
        <v>7408</v>
      </c>
      <c r="D158" s="1">
        <v>295</v>
      </c>
      <c r="E158" s="1">
        <v>3</v>
      </c>
      <c r="F158" s="4">
        <v>82.26</v>
      </c>
      <c r="G158" s="1" t="str">
        <f>INDEX('Customers'!$A:$I, MATCH($C158, 'Customers'!$A:$A,0), MATCH(G$1,'Customers'!$1:$1,0))</f>
        <v>Terri Hunt</v>
      </c>
      <c r="H158" s="1" t="str">
        <f>INDEX('Customers'!$A:$I, MATCH($C158, 'Customers'!$A:$A,0), MATCH(H$1,'Customers'!$1:$1,0))</f>
        <v>Faroe Islands</v>
      </c>
      <c r="I158" s="1" t="str">
        <f>INDEX('Customers'!$A:$I, MATCH($C158, 'Customers'!$A:$A,0), MATCH(I$1,'Customers'!$1:$1,0))</f>
        <v>New Michaelfurt</v>
      </c>
      <c r="J158" s="3" t="b">
        <f>INDEX('Customers'!$A:$I, MATCH($C158, 'Customers'!$A:$A,0), MATCH(J$1,'Customers'!$1:$1,0))</f>
        <v>0</v>
      </c>
      <c r="K158" s="3" t="str">
        <f>INDEX(Products!$A:$I, MATCH($D158, Products!$A:$A,0), MATCH(K$1,Products!$1:$1,0))</f>
        <v>Lamb</v>
      </c>
      <c r="L158" s="3" t="str">
        <f>INDEX(Products!$A:$I, MATCH($D158, Products!$A:$A,0), MATCH(L$1,Products!$1:$1,0))</f>
        <v>Breast</v>
      </c>
      <c r="M158" s="3" t="str">
        <f>INDEX(Products!$A:$I, MATCH($D158, Products!$A:$A,0), MATCH(M$1,Products!$1:$1,0))</f>
        <v>Medium</v>
      </c>
      <c r="N158" s="4">
        <f>INDEX(Products!$A:$I, MATCH($D158, Products!$A:$A,0), MATCH(N$1,Products!$1:$1,0))</f>
        <v>27.42</v>
      </c>
      <c r="O158" s="4">
        <f>INDEX(Products!$A:$I, MATCH($D158, Products!$A:$A,0), MATCH(O$1,Products!$1:$1,0))</f>
        <v>1.54</v>
      </c>
      <c r="P158" s="4">
        <f>INDEX(Products!$A:$I, MATCH($D158, Products!$A:$A,0), MATCH(P$1,Products!$1:$1,0))</f>
        <v>4.1399999999999997</v>
      </c>
    </row>
    <row r="159" spans="1:16" x14ac:dyDescent="0.25">
      <c r="A159" s="1">
        <v>7114</v>
      </c>
      <c r="B159" s="2">
        <v>45410</v>
      </c>
      <c r="C159" s="1">
        <v>6493</v>
      </c>
      <c r="D159" s="1">
        <v>106</v>
      </c>
      <c r="E159" s="1">
        <v>3</v>
      </c>
      <c r="F159" s="4">
        <v>56.58</v>
      </c>
      <c r="G159" s="1" t="str">
        <f>INDEX('Customers'!$A:$I, MATCH($C159, 'Customers'!$A:$A,0), MATCH(G$1,'Customers'!$1:$1,0))</f>
        <v>Melissa Manning</v>
      </c>
      <c r="H159" s="1" t="str">
        <f>INDEX('Customers'!$A:$I, MATCH($C159, 'Customers'!$A:$A,0), MATCH(H$1,'Customers'!$1:$1,0))</f>
        <v>Samoa</v>
      </c>
      <c r="I159" s="1" t="str">
        <f>INDEX('Customers'!$A:$I, MATCH($C159, 'Customers'!$A:$A,0), MATCH(I$1,'Customers'!$1:$1,0))</f>
        <v>Port Patriciaburgh</v>
      </c>
      <c r="J159" s="3" t="b">
        <f>INDEX('Customers'!$A:$I, MATCH($C159, 'Customers'!$A:$A,0), MATCH(J$1,'Customers'!$1:$1,0))</f>
        <v>0</v>
      </c>
      <c r="K159" s="3" t="str">
        <f>INDEX(Products!$A:$I, MATCH($D159, Products!$A:$A,0), MATCH(K$1,Products!$1:$1,0))</f>
        <v>Chicken</v>
      </c>
      <c r="L159" s="3" t="str">
        <f>INDEX(Products!$A:$I, MATCH($D159, Products!$A:$A,0), MATCH(L$1,Products!$1:$1,0))</f>
        <v>Thigh</v>
      </c>
      <c r="M159" s="3" t="str">
        <f>INDEX(Products!$A:$I, MATCH($D159, Products!$A:$A,0), MATCH(M$1,Products!$1:$1,0))</f>
        <v>Large</v>
      </c>
      <c r="N159" s="4">
        <f>INDEX(Products!$A:$I, MATCH($D159, Products!$A:$A,0), MATCH(N$1,Products!$1:$1,0))</f>
        <v>18.86</v>
      </c>
      <c r="O159" s="4">
        <f>INDEX(Products!$A:$I, MATCH($D159, Products!$A:$A,0), MATCH(O$1,Products!$1:$1,0))</f>
        <v>1.07</v>
      </c>
      <c r="P159" s="4">
        <f>INDEX(Products!$A:$I, MATCH($D159, Products!$A:$A,0), MATCH(P$1,Products!$1:$1,0))</f>
        <v>6.77</v>
      </c>
    </row>
    <row r="160" spans="1:16" x14ac:dyDescent="0.25">
      <c r="A160" s="1">
        <v>8156</v>
      </c>
      <c r="B160" s="2">
        <v>45301</v>
      </c>
      <c r="C160" s="1">
        <v>8869</v>
      </c>
      <c r="D160" s="1">
        <v>223</v>
      </c>
      <c r="E160" s="1">
        <v>3</v>
      </c>
      <c r="F160" s="4">
        <v>48.42</v>
      </c>
      <c r="G160" s="1" t="str">
        <f>INDEX('Customers'!$A:$I, MATCH($C160, 'Customers'!$A:$A,0), MATCH(G$1,'Customers'!$1:$1,0))</f>
        <v>Mr. Anthony Heath</v>
      </c>
      <c r="H160" s="1" t="str">
        <f>INDEX('Customers'!$A:$I, MATCH($C160, 'Customers'!$A:$A,0), MATCH(H$1,'Customers'!$1:$1,0))</f>
        <v>Israel</v>
      </c>
      <c r="I160" s="1" t="str">
        <f>INDEX('Customers'!$A:$I, MATCH($C160, 'Customers'!$A:$A,0), MATCH(I$1,'Customers'!$1:$1,0))</f>
        <v>Tamaraberg</v>
      </c>
      <c r="J160" s="3" t="b">
        <f>INDEX('Customers'!$A:$I, MATCH($C160, 'Customers'!$A:$A,0), MATCH(J$1,'Customers'!$1:$1,0))</f>
        <v>1</v>
      </c>
      <c r="K160" s="3" t="str">
        <f>INDEX(Products!$A:$I, MATCH($D160, Products!$A:$A,0), MATCH(K$1,Products!$1:$1,0))</f>
        <v>Lamb</v>
      </c>
      <c r="L160" s="3" t="str">
        <f>INDEX(Products!$A:$I, MATCH($D160, Products!$A:$A,0), MATCH(L$1,Products!$1:$1,0))</f>
        <v>Ribeye</v>
      </c>
      <c r="M160" s="3" t="str">
        <f>INDEX(Products!$A:$I, MATCH($D160, Products!$A:$A,0), MATCH(M$1,Products!$1:$1,0))</f>
        <v>Large</v>
      </c>
      <c r="N160" s="4">
        <f>INDEX(Products!$A:$I, MATCH($D160, Products!$A:$A,0), MATCH(N$1,Products!$1:$1,0))</f>
        <v>16.14</v>
      </c>
      <c r="O160" s="4">
        <f>INDEX(Products!$A:$I, MATCH($D160, Products!$A:$A,0), MATCH(O$1,Products!$1:$1,0))</f>
        <v>4.3600000000000003</v>
      </c>
      <c r="P160" s="4">
        <f>INDEX(Products!$A:$I, MATCH($D160, Products!$A:$A,0), MATCH(P$1,Products!$1:$1,0))</f>
        <v>2.31</v>
      </c>
    </row>
    <row r="161" spans="1:16" x14ac:dyDescent="0.25">
      <c r="A161" s="1">
        <v>8756</v>
      </c>
      <c r="B161" s="2">
        <v>45309</v>
      </c>
      <c r="C161" s="1">
        <v>1418</v>
      </c>
      <c r="D161" s="1">
        <v>625</v>
      </c>
      <c r="E161" s="1">
        <v>3</v>
      </c>
      <c r="F161" s="4">
        <v>53.94</v>
      </c>
      <c r="G161" s="1" t="str">
        <f>INDEX('Customers'!$A:$I, MATCH($C161, 'Customers'!$A:$A,0), MATCH(G$1,'Customers'!$1:$1,0))</f>
        <v>Sandy Powers</v>
      </c>
      <c r="H161" s="1" t="str">
        <f>INDEX('Customers'!$A:$I, MATCH($C161, 'Customers'!$A:$A,0), MATCH(H$1,'Customers'!$1:$1,0))</f>
        <v>Norfolk Island</v>
      </c>
      <c r="I161" s="1" t="str">
        <f>INDEX('Customers'!$A:$I, MATCH($C161, 'Customers'!$A:$A,0), MATCH(I$1,'Customers'!$1:$1,0))</f>
        <v>Port Markbury</v>
      </c>
      <c r="J161" s="3" t="b">
        <f>INDEX('Customers'!$A:$I, MATCH($C161, 'Customers'!$A:$A,0), MATCH(J$1,'Customers'!$1:$1,0))</f>
        <v>0</v>
      </c>
      <c r="K161" s="3" t="str">
        <f>INDEX(Products!$A:$I, MATCH($D161, Products!$A:$A,0), MATCH(K$1,Products!$1:$1,0))</f>
        <v>Beef</v>
      </c>
      <c r="L161" s="3" t="str">
        <f>INDEX(Products!$A:$I, MATCH($D161, Products!$A:$A,0), MATCH(L$1,Products!$1:$1,0))</f>
        <v>Chops</v>
      </c>
      <c r="M161" s="3" t="str">
        <f>INDEX(Products!$A:$I, MATCH($D161, Products!$A:$A,0), MATCH(M$1,Products!$1:$1,0))</f>
        <v>Large</v>
      </c>
      <c r="N161" s="4">
        <f>INDEX(Products!$A:$I, MATCH($D161, Products!$A:$A,0), MATCH(N$1,Products!$1:$1,0))</f>
        <v>17.98</v>
      </c>
      <c r="O161" s="4">
        <f>INDEX(Products!$A:$I, MATCH($D161, Products!$A:$A,0), MATCH(O$1,Products!$1:$1,0))</f>
        <v>3.79</v>
      </c>
      <c r="P161" s="4">
        <f>INDEX(Products!$A:$I, MATCH($D161, Products!$A:$A,0), MATCH(P$1,Products!$1:$1,0))</f>
        <v>8.48</v>
      </c>
    </row>
    <row r="162" spans="1:16" x14ac:dyDescent="0.25">
      <c r="A162" s="1">
        <v>9734</v>
      </c>
      <c r="B162" s="2">
        <v>45395</v>
      </c>
      <c r="C162" s="1">
        <v>9807</v>
      </c>
      <c r="D162" s="1">
        <v>625</v>
      </c>
      <c r="E162" s="1">
        <v>3</v>
      </c>
      <c r="F162" s="4">
        <v>53.94</v>
      </c>
      <c r="G162" s="1" t="str">
        <f>INDEX('Customers'!$A:$I, MATCH($C162, 'Customers'!$A:$A,0), MATCH(G$1,'Customers'!$1:$1,0))</f>
        <v>Kimberly Hart</v>
      </c>
      <c r="H162" s="1" t="str">
        <f>INDEX('Customers'!$A:$I, MATCH($C162, 'Customers'!$A:$A,0), MATCH(H$1,'Customers'!$1:$1,0))</f>
        <v>Bhutan</v>
      </c>
      <c r="I162" s="1" t="str">
        <f>INDEX('Customers'!$A:$I, MATCH($C162, 'Customers'!$A:$A,0), MATCH(I$1,'Customers'!$1:$1,0))</f>
        <v>Seanview</v>
      </c>
      <c r="J162" s="3" t="b">
        <f>INDEX('Customers'!$A:$I, MATCH($C162, 'Customers'!$A:$A,0), MATCH(J$1,'Customers'!$1:$1,0))</f>
        <v>0</v>
      </c>
      <c r="K162" s="3" t="str">
        <f>INDEX(Products!$A:$I, MATCH($D162, Products!$A:$A,0), MATCH(K$1,Products!$1:$1,0))</f>
        <v>Beef</v>
      </c>
      <c r="L162" s="3" t="str">
        <f>INDEX(Products!$A:$I, MATCH($D162, Products!$A:$A,0), MATCH(L$1,Products!$1:$1,0))</f>
        <v>Chops</v>
      </c>
      <c r="M162" s="3" t="str">
        <f>INDEX(Products!$A:$I, MATCH($D162, Products!$A:$A,0), MATCH(M$1,Products!$1:$1,0))</f>
        <v>Large</v>
      </c>
      <c r="N162" s="4">
        <f>INDEX(Products!$A:$I, MATCH($D162, Products!$A:$A,0), MATCH(N$1,Products!$1:$1,0))</f>
        <v>17.98</v>
      </c>
      <c r="O162" s="4">
        <f>INDEX(Products!$A:$I, MATCH($D162, Products!$A:$A,0), MATCH(O$1,Products!$1:$1,0))</f>
        <v>3.79</v>
      </c>
      <c r="P162" s="4">
        <f>INDEX(Products!$A:$I, MATCH($D162, Products!$A:$A,0), MATCH(P$1,Products!$1:$1,0))</f>
        <v>8.48</v>
      </c>
    </row>
    <row r="163" spans="1:16" x14ac:dyDescent="0.25">
      <c r="A163" s="1">
        <v>6976</v>
      </c>
      <c r="B163" s="2">
        <v>45499</v>
      </c>
      <c r="C163" s="1">
        <v>4242</v>
      </c>
      <c r="D163" s="1">
        <v>494</v>
      </c>
      <c r="E163" s="1">
        <v>3</v>
      </c>
      <c r="F163" s="4">
        <v>71.28</v>
      </c>
      <c r="G163" s="1" t="str">
        <f>INDEX('Customers'!$A:$I, MATCH($C163, 'Customers'!$A:$A,0), MATCH(G$1,'Customers'!$1:$1,0))</f>
        <v>Robin Manning</v>
      </c>
      <c r="H163" s="1" t="str">
        <f>INDEX('Customers'!$A:$I, MATCH($C163, 'Customers'!$A:$A,0), MATCH(H$1,'Customers'!$1:$1,0))</f>
        <v>Montenegro</v>
      </c>
      <c r="I163" s="1" t="str">
        <f>INDEX('Customers'!$A:$I, MATCH($C163, 'Customers'!$A:$A,0), MATCH(I$1,'Customers'!$1:$1,0))</f>
        <v>Karenton</v>
      </c>
      <c r="J163" s="3" t="b">
        <f>INDEX('Customers'!$A:$I, MATCH($C163, 'Customers'!$A:$A,0), MATCH(J$1,'Customers'!$1:$1,0))</f>
        <v>0</v>
      </c>
      <c r="K163" s="3" t="str">
        <f>INDEX(Products!$A:$I, MATCH($D163, Products!$A:$A,0), MATCH(K$1,Products!$1:$1,0))</f>
        <v>Fish</v>
      </c>
      <c r="L163" s="3" t="str">
        <f>INDEX(Products!$A:$I, MATCH($D163, Products!$A:$A,0), MATCH(L$1,Products!$1:$1,0))</f>
        <v>Chops</v>
      </c>
      <c r="M163" s="3" t="str">
        <f>INDEX(Products!$A:$I, MATCH($D163, Products!$A:$A,0), MATCH(M$1,Products!$1:$1,0))</f>
        <v>Large</v>
      </c>
      <c r="N163" s="4">
        <f>INDEX(Products!$A:$I, MATCH($D163, Products!$A:$A,0), MATCH(N$1,Products!$1:$1,0))</f>
        <v>23.76</v>
      </c>
      <c r="O163" s="4">
        <f>INDEX(Products!$A:$I, MATCH($D163, Products!$A:$A,0), MATCH(O$1,Products!$1:$1,0))</f>
        <v>1.22</v>
      </c>
      <c r="P163" s="4">
        <f>INDEX(Products!$A:$I, MATCH($D163, Products!$A:$A,0), MATCH(P$1,Products!$1:$1,0))</f>
        <v>6.82</v>
      </c>
    </row>
    <row r="164" spans="1:16" x14ac:dyDescent="0.25">
      <c r="A164" s="1">
        <v>5239</v>
      </c>
      <c r="B164" s="2">
        <v>45170</v>
      </c>
      <c r="C164" s="1">
        <v>2433</v>
      </c>
      <c r="D164" s="1">
        <v>654</v>
      </c>
      <c r="E164" s="1">
        <v>3</v>
      </c>
      <c r="F164" s="4">
        <v>39.81</v>
      </c>
      <c r="G164" s="1" t="str">
        <f>INDEX('Customers'!$A:$I, MATCH($C164, 'Customers'!$A:$A,0), MATCH(G$1,'Customers'!$1:$1,0))</f>
        <v>Keith Moyer</v>
      </c>
      <c r="H164" s="1" t="str">
        <f>INDEX('Customers'!$A:$I, MATCH($C164, 'Customers'!$A:$A,0), MATCH(H$1,'Customers'!$1:$1,0))</f>
        <v>Costa Rica</v>
      </c>
      <c r="I164" s="1" t="str">
        <f>INDEX('Customers'!$A:$I, MATCH($C164, 'Customers'!$A:$A,0), MATCH(I$1,'Customers'!$1:$1,0))</f>
        <v>North Leahberg</v>
      </c>
      <c r="J164" s="3" t="b">
        <f>INDEX('Customers'!$A:$I, MATCH($C164, 'Customers'!$A:$A,0), MATCH(J$1,'Customers'!$1:$1,0))</f>
        <v>0</v>
      </c>
      <c r="K164" s="3" t="str">
        <f>INDEX(Products!$A:$I, MATCH($D164, Products!$A:$A,0), MATCH(K$1,Products!$1:$1,0))</f>
        <v>Lamb</v>
      </c>
      <c r="L164" s="3" t="str">
        <f>INDEX(Products!$A:$I, MATCH($D164, Products!$A:$A,0), MATCH(L$1,Products!$1:$1,0))</f>
        <v>Chops</v>
      </c>
      <c r="M164" s="3" t="str">
        <f>INDEX(Products!$A:$I, MATCH($D164, Products!$A:$A,0), MATCH(M$1,Products!$1:$1,0))</f>
        <v>Medium</v>
      </c>
      <c r="N164" s="4">
        <f>INDEX(Products!$A:$I, MATCH($D164, Products!$A:$A,0), MATCH(N$1,Products!$1:$1,0))</f>
        <v>13.27</v>
      </c>
      <c r="O164" s="4">
        <f>INDEX(Products!$A:$I, MATCH($D164, Products!$A:$A,0), MATCH(O$1,Products!$1:$1,0))</f>
        <v>2.27</v>
      </c>
      <c r="P164" s="4">
        <f>INDEX(Products!$A:$I, MATCH($D164, Products!$A:$A,0), MATCH(P$1,Products!$1:$1,0))</f>
        <v>9.16</v>
      </c>
    </row>
    <row r="165" spans="1:16" x14ac:dyDescent="0.25">
      <c r="A165" s="1">
        <v>9204</v>
      </c>
      <c r="B165" s="2">
        <v>45488</v>
      </c>
      <c r="C165" s="1">
        <v>4872</v>
      </c>
      <c r="D165" s="1">
        <v>494</v>
      </c>
      <c r="E165" s="1">
        <v>3</v>
      </c>
      <c r="F165" s="4">
        <v>71.28</v>
      </c>
      <c r="G165" s="1" t="str">
        <f>INDEX('Customers'!$A:$I, MATCH($C165, 'Customers'!$A:$A,0), MATCH(G$1,'Customers'!$1:$1,0))</f>
        <v>Ian Foster</v>
      </c>
      <c r="H165" s="1" t="str">
        <f>INDEX('Customers'!$A:$I, MATCH($C165, 'Customers'!$A:$A,0), MATCH(H$1,'Customers'!$1:$1,0))</f>
        <v>Denmark</v>
      </c>
      <c r="I165" s="1" t="str">
        <f>INDEX('Customers'!$A:$I, MATCH($C165, 'Customers'!$A:$A,0), MATCH(I$1,'Customers'!$1:$1,0))</f>
        <v>Vargasfurt</v>
      </c>
      <c r="J165" s="3" t="b">
        <f>INDEX('Customers'!$A:$I, MATCH($C165, 'Customers'!$A:$A,0), MATCH(J$1,'Customers'!$1:$1,0))</f>
        <v>0</v>
      </c>
      <c r="K165" s="3" t="str">
        <f>INDEX(Products!$A:$I, MATCH($D165, Products!$A:$A,0), MATCH(K$1,Products!$1:$1,0))</f>
        <v>Fish</v>
      </c>
      <c r="L165" s="3" t="str">
        <f>INDEX(Products!$A:$I, MATCH($D165, Products!$A:$A,0), MATCH(L$1,Products!$1:$1,0))</f>
        <v>Chops</v>
      </c>
      <c r="M165" s="3" t="str">
        <f>INDEX(Products!$A:$I, MATCH($D165, Products!$A:$A,0), MATCH(M$1,Products!$1:$1,0))</f>
        <v>Large</v>
      </c>
      <c r="N165" s="4">
        <f>INDEX(Products!$A:$I, MATCH($D165, Products!$A:$A,0), MATCH(N$1,Products!$1:$1,0))</f>
        <v>23.76</v>
      </c>
      <c r="O165" s="4">
        <f>INDEX(Products!$A:$I, MATCH($D165, Products!$A:$A,0), MATCH(O$1,Products!$1:$1,0))</f>
        <v>1.22</v>
      </c>
      <c r="P165" s="4">
        <f>INDEX(Products!$A:$I, MATCH($D165, Products!$A:$A,0), MATCH(P$1,Products!$1:$1,0))</f>
        <v>6.82</v>
      </c>
    </row>
    <row r="166" spans="1:16" x14ac:dyDescent="0.25">
      <c r="A166" s="1">
        <v>6691</v>
      </c>
      <c r="B166" s="2">
        <v>45278</v>
      </c>
      <c r="C166" s="1">
        <v>8417</v>
      </c>
      <c r="D166" s="1">
        <v>574</v>
      </c>
      <c r="E166" s="1">
        <v>3</v>
      </c>
      <c r="F166" s="4">
        <v>48.33</v>
      </c>
      <c r="G166" s="1" t="str">
        <f>INDEX('Customers'!$A:$I, MATCH($C166, 'Customers'!$A:$A,0), MATCH(G$1,'Customers'!$1:$1,0))</f>
        <v>Dr. Cynthia Shaw</v>
      </c>
      <c r="H166" s="1" t="str">
        <f>INDEX('Customers'!$A:$I, MATCH($C166, 'Customers'!$A:$A,0), MATCH(H$1,'Customers'!$1:$1,0))</f>
        <v>Slovakia (Slovak Republic)</v>
      </c>
      <c r="I166" s="1" t="str">
        <f>INDEX('Customers'!$A:$I, MATCH($C166, 'Customers'!$A:$A,0), MATCH(I$1,'Customers'!$1:$1,0))</f>
        <v>Lake Todd</v>
      </c>
      <c r="J166" s="3" t="b">
        <f>INDEX('Customers'!$A:$I, MATCH($C166, 'Customers'!$A:$A,0), MATCH(J$1,'Customers'!$1:$1,0))</f>
        <v>1</v>
      </c>
      <c r="K166" s="3" t="str">
        <f>INDEX(Products!$A:$I, MATCH($D166, Products!$A:$A,0), MATCH(K$1,Products!$1:$1,0))</f>
        <v>Lamb</v>
      </c>
      <c r="L166" s="3" t="str">
        <f>INDEX(Products!$A:$I, MATCH($D166, Products!$A:$A,0), MATCH(L$1,Products!$1:$1,0))</f>
        <v>Sirloin</v>
      </c>
      <c r="M166" s="3" t="str">
        <f>INDEX(Products!$A:$I, MATCH($D166, Products!$A:$A,0), MATCH(M$1,Products!$1:$1,0))</f>
        <v>Medium</v>
      </c>
      <c r="N166" s="4">
        <f>INDEX(Products!$A:$I, MATCH($D166, Products!$A:$A,0), MATCH(N$1,Products!$1:$1,0))</f>
        <v>16.11</v>
      </c>
      <c r="O166" s="4">
        <f>INDEX(Products!$A:$I, MATCH($D166, Products!$A:$A,0), MATCH(O$1,Products!$1:$1,0))</f>
        <v>1.85</v>
      </c>
      <c r="P166" s="4">
        <f>INDEX(Products!$A:$I, MATCH($D166, Products!$A:$A,0), MATCH(P$1,Products!$1:$1,0))</f>
        <v>2.37</v>
      </c>
    </row>
    <row r="167" spans="1:16" x14ac:dyDescent="0.25">
      <c r="A167" s="1">
        <v>7270</v>
      </c>
      <c r="B167" s="2">
        <v>45351</v>
      </c>
      <c r="C167" s="1">
        <v>5161</v>
      </c>
      <c r="D167" s="1">
        <v>106</v>
      </c>
      <c r="E167" s="1">
        <v>3</v>
      </c>
      <c r="F167" s="4">
        <v>56.58</v>
      </c>
      <c r="G167" s="1" t="str">
        <f>INDEX('Customers'!$A:$I, MATCH($C167, 'Customers'!$A:$A,0), MATCH(G$1,'Customers'!$1:$1,0))</f>
        <v>Melvin Lopez</v>
      </c>
      <c r="H167" s="1" t="str">
        <f>INDEX('Customers'!$A:$I, MATCH($C167, 'Customers'!$A:$A,0), MATCH(H$1,'Customers'!$1:$1,0))</f>
        <v>Bolivia</v>
      </c>
      <c r="I167" s="1" t="str">
        <f>INDEX('Customers'!$A:$I, MATCH($C167, 'Customers'!$A:$A,0), MATCH(I$1,'Customers'!$1:$1,0))</f>
        <v>West Amanda</v>
      </c>
      <c r="J167" s="3" t="b">
        <f>INDEX('Customers'!$A:$I, MATCH($C167, 'Customers'!$A:$A,0), MATCH(J$1,'Customers'!$1:$1,0))</f>
        <v>0</v>
      </c>
      <c r="K167" s="3" t="str">
        <f>INDEX(Products!$A:$I, MATCH($D167, Products!$A:$A,0), MATCH(K$1,Products!$1:$1,0))</f>
        <v>Chicken</v>
      </c>
      <c r="L167" s="3" t="str">
        <f>INDEX(Products!$A:$I, MATCH($D167, Products!$A:$A,0), MATCH(L$1,Products!$1:$1,0))</f>
        <v>Thigh</v>
      </c>
      <c r="M167" s="3" t="str">
        <f>INDEX(Products!$A:$I, MATCH($D167, Products!$A:$A,0), MATCH(M$1,Products!$1:$1,0))</f>
        <v>Large</v>
      </c>
      <c r="N167" s="4">
        <f>INDEX(Products!$A:$I, MATCH($D167, Products!$A:$A,0), MATCH(N$1,Products!$1:$1,0))</f>
        <v>18.86</v>
      </c>
      <c r="O167" s="4">
        <f>INDEX(Products!$A:$I, MATCH($D167, Products!$A:$A,0), MATCH(O$1,Products!$1:$1,0))</f>
        <v>1.07</v>
      </c>
      <c r="P167" s="4">
        <f>INDEX(Products!$A:$I, MATCH($D167, Products!$A:$A,0), MATCH(P$1,Products!$1:$1,0))</f>
        <v>6.77</v>
      </c>
    </row>
    <row r="168" spans="1:16" x14ac:dyDescent="0.25">
      <c r="A168" s="1">
        <v>9679</v>
      </c>
      <c r="B168" s="2">
        <v>45447</v>
      </c>
      <c r="C168" s="1">
        <v>9048</v>
      </c>
      <c r="D168" s="1">
        <v>625</v>
      </c>
      <c r="E168" s="1">
        <v>3</v>
      </c>
      <c r="F168" s="4">
        <v>53.94</v>
      </c>
      <c r="G168" s="1" t="str">
        <f>INDEX('Customers'!$A:$I, MATCH($C168, 'Customers'!$A:$A,0), MATCH(G$1,'Customers'!$1:$1,0))</f>
        <v>Christopher Meza</v>
      </c>
      <c r="H168" s="1" t="str">
        <f>INDEX('Customers'!$A:$I, MATCH($C168, 'Customers'!$A:$A,0), MATCH(H$1,'Customers'!$1:$1,0))</f>
        <v>Palestinian Territory</v>
      </c>
      <c r="I168" s="1" t="str">
        <f>INDEX('Customers'!$A:$I, MATCH($C168, 'Customers'!$A:$A,0), MATCH(I$1,'Customers'!$1:$1,0))</f>
        <v>Snydermouth</v>
      </c>
      <c r="J168" s="3" t="b">
        <f>INDEX('Customers'!$A:$I, MATCH($C168, 'Customers'!$A:$A,0), MATCH(J$1,'Customers'!$1:$1,0))</f>
        <v>1</v>
      </c>
      <c r="K168" s="3" t="str">
        <f>INDEX(Products!$A:$I, MATCH($D168, Products!$A:$A,0), MATCH(K$1,Products!$1:$1,0))</f>
        <v>Beef</v>
      </c>
      <c r="L168" s="3" t="str">
        <f>INDEX(Products!$A:$I, MATCH($D168, Products!$A:$A,0), MATCH(L$1,Products!$1:$1,0))</f>
        <v>Chops</v>
      </c>
      <c r="M168" s="3" t="str">
        <f>INDEX(Products!$A:$I, MATCH($D168, Products!$A:$A,0), MATCH(M$1,Products!$1:$1,0))</f>
        <v>Large</v>
      </c>
      <c r="N168" s="4">
        <f>INDEX(Products!$A:$I, MATCH($D168, Products!$A:$A,0), MATCH(N$1,Products!$1:$1,0))</f>
        <v>17.98</v>
      </c>
      <c r="O168" s="4">
        <f>INDEX(Products!$A:$I, MATCH($D168, Products!$A:$A,0), MATCH(O$1,Products!$1:$1,0))</f>
        <v>3.79</v>
      </c>
      <c r="P168" s="4">
        <f>INDEX(Products!$A:$I, MATCH($D168, Products!$A:$A,0), MATCH(P$1,Products!$1:$1,0))</f>
        <v>8.48</v>
      </c>
    </row>
    <row r="169" spans="1:16" x14ac:dyDescent="0.25">
      <c r="A169" s="1">
        <v>5263</v>
      </c>
      <c r="B169" s="2">
        <v>45428</v>
      </c>
      <c r="C169" s="1">
        <v>9427</v>
      </c>
      <c r="D169" s="1">
        <v>494</v>
      </c>
      <c r="E169" s="1">
        <v>3</v>
      </c>
      <c r="F169" s="4">
        <v>71.28</v>
      </c>
      <c r="G169" s="1" t="str">
        <f>INDEX('Customers'!$A:$I, MATCH($C169, 'Customers'!$A:$A,0), MATCH(G$1,'Customers'!$1:$1,0))</f>
        <v>Felicia Rubio</v>
      </c>
      <c r="H169" s="1" t="str">
        <f>INDEX('Customers'!$A:$I, MATCH($C169, 'Customers'!$A:$A,0), MATCH(H$1,'Customers'!$1:$1,0))</f>
        <v>Estonia</v>
      </c>
      <c r="I169" s="1" t="str">
        <f>INDEX('Customers'!$A:$I, MATCH($C169, 'Customers'!$A:$A,0), MATCH(I$1,'Customers'!$1:$1,0))</f>
        <v>Lake Jonathan</v>
      </c>
      <c r="J169" s="3" t="b">
        <f>INDEX('Customers'!$A:$I, MATCH($C169, 'Customers'!$A:$A,0), MATCH(J$1,'Customers'!$1:$1,0))</f>
        <v>1</v>
      </c>
      <c r="K169" s="3" t="str">
        <f>INDEX(Products!$A:$I, MATCH($D169, Products!$A:$A,0), MATCH(K$1,Products!$1:$1,0))</f>
        <v>Fish</v>
      </c>
      <c r="L169" s="3" t="str">
        <f>INDEX(Products!$A:$I, MATCH($D169, Products!$A:$A,0), MATCH(L$1,Products!$1:$1,0))</f>
        <v>Chops</v>
      </c>
      <c r="M169" s="3" t="str">
        <f>INDEX(Products!$A:$I, MATCH($D169, Products!$A:$A,0), MATCH(M$1,Products!$1:$1,0))</f>
        <v>Large</v>
      </c>
      <c r="N169" s="4">
        <f>INDEX(Products!$A:$I, MATCH($D169, Products!$A:$A,0), MATCH(N$1,Products!$1:$1,0))</f>
        <v>23.76</v>
      </c>
      <c r="O169" s="4">
        <f>INDEX(Products!$A:$I, MATCH($D169, Products!$A:$A,0), MATCH(O$1,Products!$1:$1,0))</f>
        <v>1.22</v>
      </c>
      <c r="P169" s="4">
        <f>INDEX(Products!$A:$I, MATCH($D169, Products!$A:$A,0), MATCH(P$1,Products!$1:$1,0))</f>
        <v>6.82</v>
      </c>
    </row>
    <row r="170" spans="1:16" x14ac:dyDescent="0.25">
      <c r="A170" s="1">
        <v>8955</v>
      </c>
      <c r="B170" s="2">
        <v>45402</v>
      </c>
      <c r="C170" s="1">
        <v>3239</v>
      </c>
      <c r="D170" s="1">
        <v>232</v>
      </c>
      <c r="E170" s="1">
        <v>3</v>
      </c>
      <c r="F170" s="4">
        <v>82.59</v>
      </c>
      <c r="G170" s="1" t="str">
        <f>INDEX('Customers'!$A:$I, MATCH($C170, 'Customers'!$A:$A,0), MATCH(G$1,'Customers'!$1:$1,0))</f>
        <v>Robert Wright</v>
      </c>
      <c r="H170" s="1" t="str">
        <f>INDEX('Customers'!$A:$I, MATCH($C170, 'Customers'!$A:$A,0), MATCH(H$1,'Customers'!$1:$1,0))</f>
        <v>Aruba</v>
      </c>
      <c r="I170" s="1" t="str">
        <f>INDEX('Customers'!$A:$I, MATCH($C170, 'Customers'!$A:$A,0), MATCH(I$1,'Customers'!$1:$1,0))</f>
        <v>Kimberlyfurt</v>
      </c>
      <c r="J170" s="3" t="b">
        <f>INDEX('Customers'!$A:$I, MATCH($C170, 'Customers'!$A:$A,0), MATCH(J$1,'Customers'!$1:$1,0))</f>
        <v>0</v>
      </c>
      <c r="K170" s="3" t="str">
        <f>INDEX(Products!$A:$I, MATCH($D170, Products!$A:$A,0), MATCH(K$1,Products!$1:$1,0))</f>
        <v>Turkey</v>
      </c>
      <c r="L170" s="3" t="str">
        <f>INDEX(Products!$A:$I, MATCH($D170, Products!$A:$A,0), MATCH(L$1,Products!$1:$1,0))</f>
        <v>Thigh</v>
      </c>
      <c r="M170" s="3" t="str">
        <f>INDEX(Products!$A:$I, MATCH($D170, Products!$A:$A,0), MATCH(M$1,Products!$1:$1,0))</f>
        <v>Small</v>
      </c>
      <c r="N170" s="4">
        <f>INDEX(Products!$A:$I, MATCH($D170, Products!$A:$A,0), MATCH(N$1,Products!$1:$1,0))</f>
        <v>27.53</v>
      </c>
      <c r="O170" s="4">
        <f>INDEX(Products!$A:$I, MATCH($D170, Products!$A:$A,0), MATCH(O$1,Products!$1:$1,0))</f>
        <v>1.27</v>
      </c>
      <c r="P170" s="4">
        <f>INDEX(Products!$A:$I, MATCH($D170, Products!$A:$A,0), MATCH(P$1,Products!$1:$1,0))</f>
        <v>3.87</v>
      </c>
    </row>
    <row r="171" spans="1:16" x14ac:dyDescent="0.25">
      <c r="A171" s="1">
        <v>5020</v>
      </c>
      <c r="B171" s="2">
        <v>45359</v>
      </c>
      <c r="C171" s="1">
        <v>4188</v>
      </c>
      <c r="D171" s="1">
        <v>169</v>
      </c>
      <c r="E171" s="1">
        <v>3</v>
      </c>
      <c r="F171" s="4">
        <v>79.23</v>
      </c>
      <c r="G171" s="1" t="str">
        <f>INDEX('Customers'!$A:$I, MATCH($C171, 'Customers'!$A:$A,0), MATCH(G$1,'Customers'!$1:$1,0))</f>
        <v>Craig James</v>
      </c>
      <c r="H171" s="1" t="str">
        <f>INDEX('Customers'!$A:$I, MATCH($C171, 'Customers'!$A:$A,0), MATCH(H$1,'Customers'!$1:$1,0))</f>
        <v>Bermuda</v>
      </c>
      <c r="I171" s="1" t="str">
        <f>INDEX('Customers'!$A:$I, MATCH($C171, 'Customers'!$A:$A,0), MATCH(I$1,'Customers'!$1:$1,0))</f>
        <v>Christopherland</v>
      </c>
      <c r="J171" s="3" t="b">
        <f>INDEX('Customers'!$A:$I, MATCH($C171, 'Customers'!$A:$A,0), MATCH(J$1,'Customers'!$1:$1,0))</f>
        <v>0</v>
      </c>
      <c r="K171" s="3" t="str">
        <f>INDEX(Products!$A:$I, MATCH($D171, Products!$A:$A,0), MATCH(K$1,Products!$1:$1,0))</f>
        <v>Beef</v>
      </c>
      <c r="L171" s="3" t="str">
        <f>INDEX(Products!$A:$I, MATCH($D171, Products!$A:$A,0), MATCH(L$1,Products!$1:$1,0))</f>
        <v>Chops</v>
      </c>
      <c r="M171" s="3" t="str">
        <f>INDEX(Products!$A:$I, MATCH($D171, Products!$A:$A,0), MATCH(M$1,Products!$1:$1,0))</f>
        <v>Small</v>
      </c>
      <c r="N171" s="4">
        <f>INDEX(Products!$A:$I, MATCH($D171, Products!$A:$A,0), MATCH(N$1,Products!$1:$1,0))</f>
        <v>26.41</v>
      </c>
      <c r="O171" s="4">
        <f>INDEX(Products!$A:$I, MATCH($D171, Products!$A:$A,0), MATCH(O$1,Products!$1:$1,0))</f>
        <v>2.2999999999999998</v>
      </c>
      <c r="P171" s="4">
        <f>INDEX(Products!$A:$I, MATCH($D171, Products!$A:$A,0), MATCH(P$1,Products!$1:$1,0))</f>
        <v>6.3</v>
      </c>
    </row>
    <row r="172" spans="1:16" x14ac:dyDescent="0.25">
      <c r="A172" s="1">
        <v>7725</v>
      </c>
      <c r="B172" s="2">
        <v>45428</v>
      </c>
      <c r="C172" s="1">
        <v>7328</v>
      </c>
      <c r="D172" s="1">
        <v>670</v>
      </c>
      <c r="E172" s="1">
        <v>3</v>
      </c>
      <c r="F172" s="4">
        <v>79.02</v>
      </c>
      <c r="G172" s="1" t="str">
        <f>INDEX('Customers'!$A:$I, MATCH($C172, 'Customers'!$A:$A,0), MATCH(G$1,'Customers'!$1:$1,0))</f>
        <v>Brendan Cuevas</v>
      </c>
      <c r="H172" s="1" t="str">
        <f>INDEX('Customers'!$A:$I, MATCH($C172, 'Customers'!$A:$A,0), MATCH(H$1,'Customers'!$1:$1,0))</f>
        <v>Sudan</v>
      </c>
      <c r="I172" s="1" t="str">
        <f>INDEX('Customers'!$A:$I, MATCH($C172, 'Customers'!$A:$A,0), MATCH(I$1,'Customers'!$1:$1,0))</f>
        <v>West Ronaldshire</v>
      </c>
      <c r="J172" s="3" t="b">
        <f>INDEX('Customers'!$A:$I, MATCH($C172, 'Customers'!$A:$A,0), MATCH(J$1,'Customers'!$1:$1,0))</f>
        <v>1</v>
      </c>
      <c r="K172" s="3" t="str">
        <f>INDEX(Products!$A:$I, MATCH($D172, Products!$A:$A,0), MATCH(K$1,Products!$1:$1,0))</f>
        <v>Fish</v>
      </c>
      <c r="L172" s="3" t="str">
        <f>INDEX(Products!$A:$I, MATCH($D172, Products!$A:$A,0), MATCH(L$1,Products!$1:$1,0))</f>
        <v>Breast</v>
      </c>
      <c r="M172" s="3" t="str">
        <f>INDEX(Products!$A:$I, MATCH($D172, Products!$A:$A,0), MATCH(M$1,Products!$1:$1,0))</f>
        <v>Large</v>
      </c>
      <c r="N172" s="4">
        <f>INDEX(Products!$A:$I, MATCH($D172, Products!$A:$A,0), MATCH(N$1,Products!$1:$1,0))</f>
        <v>26.34</v>
      </c>
      <c r="O172" s="4">
        <f>INDEX(Products!$A:$I, MATCH($D172, Products!$A:$A,0), MATCH(O$1,Products!$1:$1,0))</f>
        <v>3.85</v>
      </c>
      <c r="P172" s="4">
        <f>INDEX(Products!$A:$I, MATCH($D172, Products!$A:$A,0), MATCH(P$1,Products!$1:$1,0))</f>
        <v>9.32</v>
      </c>
    </row>
    <row r="173" spans="1:16" x14ac:dyDescent="0.25">
      <c r="A173" s="1">
        <v>6494</v>
      </c>
      <c r="B173" s="2">
        <v>45470</v>
      </c>
      <c r="C173" s="1">
        <v>4972</v>
      </c>
      <c r="D173" s="1">
        <v>251</v>
      </c>
      <c r="E173" s="1">
        <v>3</v>
      </c>
      <c r="F173" s="4">
        <v>32.28</v>
      </c>
      <c r="G173" s="1" t="str">
        <f>INDEX('Customers'!$A:$I, MATCH($C173, 'Customers'!$A:$A,0), MATCH(G$1,'Customers'!$1:$1,0))</f>
        <v>Heather Parker MD</v>
      </c>
      <c r="H173" s="1" t="str">
        <f>INDEX('Customers'!$A:$I, MATCH($C173, 'Customers'!$A:$A,0), MATCH(H$1,'Customers'!$1:$1,0))</f>
        <v>Bahrain</v>
      </c>
      <c r="I173" s="1" t="str">
        <f>INDEX('Customers'!$A:$I, MATCH($C173, 'Customers'!$A:$A,0), MATCH(I$1,'Customers'!$1:$1,0))</f>
        <v>North Calvinshire</v>
      </c>
      <c r="J173" s="3" t="b">
        <f>INDEX('Customers'!$A:$I, MATCH($C173, 'Customers'!$A:$A,0), MATCH(J$1,'Customers'!$1:$1,0))</f>
        <v>0</v>
      </c>
      <c r="K173" s="3" t="str">
        <f>INDEX(Products!$A:$I, MATCH($D173, Products!$A:$A,0), MATCH(K$1,Products!$1:$1,0))</f>
        <v>Fish</v>
      </c>
      <c r="L173" s="3" t="str">
        <f>INDEX(Products!$A:$I, MATCH($D173, Products!$A:$A,0), MATCH(L$1,Products!$1:$1,0))</f>
        <v>Chops</v>
      </c>
      <c r="M173" s="3" t="str">
        <f>INDEX(Products!$A:$I, MATCH($D173, Products!$A:$A,0), MATCH(M$1,Products!$1:$1,0))</f>
        <v>Medium</v>
      </c>
      <c r="N173" s="4">
        <f>INDEX(Products!$A:$I, MATCH($D173, Products!$A:$A,0), MATCH(N$1,Products!$1:$1,0))</f>
        <v>10.76</v>
      </c>
      <c r="O173" s="4">
        <f>INDEX(Products!$A:$I, MATCH($D173, Products!$A:$A,0), MATCH(O$1,Products!$1:$1,0))</f>
        <v>2.34</v>
      </c>
      <c r="P173" s="4">
        <f>INDEX(Products!$A:$I, MATCH($D173, Products!$A:$A,0), MATCH(P$1,Products!$1:$1,0))</f>
        <v>6.55</v>
      </c>
    </row>
    <row r="174" spans="1:16" x14ac:dyDescent="0.25">
      <c r="A174" s="1">
        <v>7556</v>
      </c>
      <c r="B174" s="2">
        <v>45201</v>
      </c>
      <c r="C174" s="1">
        <v>7408</v>
      </c>
      <c r="D174" s="1">
        <v>890</v>
      </c>
      <c r="E174" s="1">
        <v>3</v>
      </c>
      <c r="F174" s="4">
        <v>84.12</v>
      </c>
      <c r="G174" s="1" t="str">
        <f>INDEX('Customers'!$A:$I, MATCH($C174, 'Customers'!$A:$A,0), MATCH(G$1,'Customers'!$1:$1,0))</f>
        <v>Terri Hunt</v>
      </c>
      <c r="H174" s="1" t="str">
        <f>INDEX('Customers'!$A:$I, MATCH($C174, 'Customers'!$A:$A,0), MATCH(H$1,'Customers'!$1:$1,0))</f>
        <v>Faroe Islands</v>
      </c>
      <c r="I174" s="1" t="str">
        <f>INDEX('Customers'!$A:$I, MATCH($C174, 'Customers'!$A:$A,0), MATCH(I$1,'Customers'!$1:$1,0))</f>
        <v>New Michaelfurt</v>
      </c>
      <c r="J174" s="3" t="b">
        <f>INDEX('Customers'!$A:$I, MATCH($C174, 'Customers'!$A:$A,0), MATCH(J$1,'Customers'!$1:$1,0))</f>
        <v>0</v>
      </c>
      <c r="K174" s="3" t="str">
        <f>INDEX(Products!$A:$I, MATCH($D174, Products!$A:$A,0), MATCH(K$1,Products!$1:$1,0))</f>
        <v>Beef</v>
      </c>
      <c r="L174" s="3" t="str">
        <f>INDEX(Products!$A:$I, MATCH($D174, Products!$A:$A,0), MATCH(L$1,Products!$1:$1,0))</f>
        <v>Fillet</v>
      </c>
      <c r="M174" s="3" t="str">
        <f>INDEX(Products!$A:$I, MATCH($D174, Products!$A:$A,0), MATCH(M$1,Products!$1:$1,0))</f>
        <v>Large</v>
      </c>
      <c r="N174" s="4">
        <f>INDEX(Products!$A:$I, MATCH($D174, Products!$A:$A,0), MATCH(N$1,Products!$1:$1,0))</f>
        <v>28.04</v>
      </c>
      <c r="O174" s="4">
        <f>INDEX(Products!$A:$I, MATCH($D174, Products!$A:$A,0), MATCH(O$1,Products!$1:$1,0))</f>
        <v>3.37</v>
      </c>
      <c r="P174" s="4">
        <f>INDEX(Products!$A:$I, MATCH($D174, Products!$A:$A,0), MATCH(P$1,Products!$1:$1,0))</f>
        <v>2.1</v>
      </c>
    </row>
    <row r="175" spans="1:16" x14ac:dyDescent="0.25">
      <c r="A175" s="1">
        <v>5507</v>
      </c>
      <c r="B175" s="2">
        <v>45447</v>
      </c>
      <c r="C175" s="1">
        <v>1167</v>
      </c>
      <c r="D175" s="1">
        <v>232</v>
      </c>
      <c r="E175" s="1">
        <v>3</v>
      </c>
      <c r="F175" s="4">
        <v>82.59</v>
      </c>
      <c r="G175" s="1" t="str">
        <f>INDEX('Customers'!$A:$I, MATCH($C175, 'Customers'!$A:$A,0), MATCH(G$1,'Customers'!$1:$1,0))</f>
        <v>Kimberly Nguyen</v>
      </c>
      <c r="H175" s="1" t="str">
        <f>INDEX('Customers'!$A:$I, MATCH($C175, 'Customers'!$A:$A,0), MATCH(H$1,'Customers'!$1:$1,0))</f>
        <v>Andorra</v>
      </c>
      <c r="I175" s="1" t="str">
        <f>INDEX('Customers'!$A:$I, MATCH($C175, 'Customers'!$A:$A,0), MATCH(I$1,'Customers'!$1:$1,0))</f>
        <v>Kevinberg</v>
      </c>
      <c r="J175" s="3" t="b">
        <f>INDEX('Customers'!$A:$I, MATCH($C175, 'Customers'!$A:$A,0), MATCH(J$1,'Customers'!$1:$1,0))</f>
        <v>0</v>
      </c>
      <c r="K175" s="3" t="str">
        <f>INDEX(Products!$A:$I, MATCH($D175, Products!$A:$A,0), MATCH(K$1,Products!$1:$1,0))</f>
        <v>Turkey</v>
      </c>
      <c r="L175" s="3" t="str">
        <f>INDEX(Products!$A:$I, MATCH($D175, Products!$A:$A,0), MATCH(L$1,Products!$1:$1,0))</f>
        <v>Thigh</v>
      </c>
      <c r="M175" s="3" t="str">
        <f>INDEX(Products!$A:$I, MATCH($D175, Products!$A:$A,0), MATCH(M$1,Products!$1:$1,0))</f>
        <v>Small</v>
      </c>
      <c r="N175" s="4">
        <f>INDEX(Products!$A:$I, MATCH($D175, Products!$A:$A,0), MATCH(N$1,Products!$1:$1,0))</f>
        <v>27.53</v>
      </c>
      <c r="O175" s="4">
        <f>INDEX(Products!$A:$I, MATCH($D175, Products!$A:$A,0), MATCH(O$1,Products!$1:$1,0))</f>
        <v>1.27</v>
      </c>
      <c r="P175" s="4">
        <f>INDEX(Products!$A:$I, MATCH($D175, Products!$A:$A,0), MATCH(P$1,Products!$1:$1,0))</f>
        <v>3.87</v>
      </c>
    </row>
    <row r="176" spans="1:16" x14ac:dyDescent="0.25">
      <c r="A176" s="1">
        <v>9193</v>
      </c>
      <c r="B176" s="2">
        <v>45501</v>
      </c>
      <c r="C176" s="1">
        <v>3819</v>
      </c>
      <c r="D176" s="1">
        <v>737</v>
      </c>
      <c r="E176" s="1">
        <v>3</v>
      </c>
      <c r="F176" s="4">
        <v>71.400000000000006</v>
      </c>
      <c r="G176" s="1" t="str">
        <f>INDEX('Customers'!$A:$I, MATCH($C176, 'Customers'!$A:$A,0), MATCH(G$1,'Customers'!$1:$1,0))</f>
        <v>Hannah Norman</v>
      </c>
      <c r="H176" s="1" t="str">
        <f>INDEX('Customers'!$A:$I, MATCH($C176, 'Customers'!$A:$A,0), MATCH(H$1,'Customers'!$1:$1,0))</f>
        <v>Antarctica (the territory South of 60 deg S)</v>
      </c>
      <c r="I176" s="1" t="str">
        <f>INDEX('Customers'!$A:$I, MATCH($C176, 'Customers'!$A:$A,0), MATCH(I$1,'Customers'!$1:$1,0))</f>
        <v>Lake William</v>
      </c>
      <c r="J176" s="3" t="b">
        <f>INDEX('Customers'!$A:$I, MATCH($C176, 'Customers'!$A:$A,0), MATCH(J$1,'Customers'!$1:$1,0))</f>
        <v>1</v>
      </c>
      <c r="K176" s="3" t="str">
        <f>INDEX(Products!$A:$I, MATCH($D176, Products!$A:$A,0), MATCH(K$1,Products!$1:$1,0))</f>
        <v>Fish</v>
      </c>
      <c r="L176" s="3" t="str">
        <f>INDEX(Products!$A:$I, MATCH($D176, Products!$A:$A,0), MATCH(L$1,Products!$1:$1,0))</f>
        <v>Thigh</v>
      </c>
      <c r="M176" s="3" t="str">
        <f>INDEX(Products!$A:$I, MATCH($D176, Products!$A:$A,0), MATCH(M$1,Products!$1:$1,0))</f>
        <v>Large</v>
      </c>
      <c r="N176" s="4">
        <f>INDEX(Products!$A:$I, MATCH($D176, Products!$A:$A,0), MATCH(N$1,Products!$1:$1,0))</f>
        <v>23.8</v>
      </c>
      <c r="O176" s="4">
        <f>INDEX(Products!$A:$I, MATCH($D176, Products!$A:$A,0), MATCH(O$1,Products!$1:$1,0))</f>
        <v>2.4</v>
      </c>
      <c r="P176" s="4">
        <f>INDEX(Products!$A:$I, MATCH($D176, Products!$A:$A,0), MATCH(P$1,Products!$1:$1,0))</f>
        <v>5.36</v>
      </c>
    </row>
    <row r="177" spans="1:16" x14ac:dyDescent="0.25">
      <c r="A177" s="1">
        <v>8275</v>
      </c>
      <c r="B177" s="2">
        <v>45207</v>
      </c>
      <c r="C177" s="1">
        <v>5064</v>
      </c>
      <c r="D177" s="1">
        <v>574</v>
      </c>
      <c r="E177" s="1">
        <v>3</v>
      </c>
      <c r="F177" s="4">
        <v>48.33</v>
      </c>
      <c r="G177" s="1" t="str">
        <f>INDEX('Customers'!$A:$I, MATCH($C177, 'Customers'!$A:$A,0), MATCH(G$1,'Customers'!$1:$1,0))</f>
        <v>Olivia Summers</v>
      </c>
      <c r="H177" s="1" t="str">
        <f>INDEX('Customers'!$A:$I, MATCH($C177, 'Customers'!$A:$A,0), MATCH(H$1,'Customers'!$1:$1,0))</f>
        <v>Monaco</v>
      </c>
      <c r="I177" s="1" t="str">
        <f>INDEX('Customers'!$A:$I, MATCH($C177, 'Customers'!$A:$A,0), MATCH(I$1,'Customers'!$1:$1,0))</f>
        <v>South Joshuachester</v>
      </c>
      <c r="J177" s="3" t="b">
        <f>INDEX('Customers'!$A:$I, MATCH($C177, 'Customers'!$A:$A,0), MATCH(J$1,'Customers'!$1:$1,0))</f>
        <v>0</v>
      </c>
      <c r="K177" s="3" t="str">
        <f>INDEX(Products!$A:$I, MATCH($D177, Products!$A:$A,0), MATCH(K$1,Products!$1:$1,0))</f>
        <v>Lamb</v>
      </c>
      <c r="L177" s="3" t="str">
        <f>INDEX(Products!$A:$I, MATCH($D177, Products!$A:$A,0), MATCH(L$1,Products!$1:$1,0))</f>
        <v>Sirloin</v>
      </c>
      <c r="M177" s="3" t="str">
        <f>INDEX(Products!$A:$I, MATCH($D177, Products!$A:$A,0), MATCH(M$1,Products!$1:$1,0))</f>
        <v>Medium</v>
      </c>
      <c r="N177" s="4">
        <f>INDEX(Products!$A:$I, MATCH($D177, Products!$A:$A,0), MATCH(N$1,Products!$1:$1,0))</f>
        <v>16.11</v>
      </c>
      <c r="O177" s="4">
        <f>INDEX(Products!$A:$I, MATCH($D177, Products!$A:$A,0), MATCH(O$1,Products!$1:$1,0))</f>
        <v>1.85</v>
      </c>
      <c r="P177" s="4">
        <f>INDEX(Products!$A:$I, MATCH($D177, Products!$A:$A,0), MATCH(P$1,Products!$1:$1,0))</f>
        <v>2.37</v>
      </c>
    </row>
    <row r="178" spans="1:16" x14ac:dyDescent="0.25">
      <c r="A178" s="1">
        <v>7221</v>
      </c>
      <c r="B178" s="2">
        <v>45249</v>
      </c>
      <c r="C178" s="1">
        <v>9016</v>
      </c>
      <c r="D178" s="1">
        <v>653</v>
      </c>
      <c r="E178" s="1">
        <v>3</v>
      </c>
      <c r="F178" s="4">
        <v>20.46</v>
      </c>
      <c r="G178" s="1" t="str">
        <f>INDEX('Customers'!$A:$I, MATCH($C178, 'Customers'!$A:$A,0), MATCH(G$1,'Customers'!$1:$1,0))</f>
        <v>Linda Marshall</v>
      </c>
      <c r="H178" s="1" t="str">
        <f>INDEX('Customers'!$A:$I, MATCH($C178, 'Customers'!$A:$A,0), MATCH(H$1,'Customers'!$1:$1,0))</f>
        <v>Libyan Arab Jamahiriya</v>
      </c>
      <c r="I178" s="1" t="str">
        <f>INDEX('Customers'!$A:$I, MATCH($C178, 'Customers'!$A:$A,0), MATCH(I$1,'Customers'!$1:$1,0))</f>
        <v>Port Rachel</v>
      </c>
      <c r="J178" s="3" t="b">
        <f>INDEX('Customers'!$A:$I, MATCH($C178, 'Customers'!$A:$A,0), MATCH(J$1,'Customers'!$1:$1,0))</f>
        <v>0</v>
      </c>
      <c r="K178" s="3" t="str">
        <f>INDEX(Products!$A:$I, MATCH($D178, Products!$A:$A,0), MATCH(K$1,Products!$1:$1,0))</f>
        <v>Chicken</v>
      </c>
      <c r="L178" s="3" t="str">
        <f>INDEX(Products!$A:$I, MATCH($D178, Products!$A:$A,0), MATCH(L$1,Products!$1:$1,0))</f>
        <v>Sirloin</v>
      </c>
      <c r="M178" s="3" t="str">
        <f>INDEX(Products!$A:$I, MATCH($D178, Products!$A:$A,0), MATCH(M$1,Products!$1:$1,0))</f>
        <v>Small</v>
      </c>
      <c r="N178" s="4">
        <f>INDEX(Products!$A:$I, MATCH($D178, Products!$A:$A,0), MATCH(N$1,Products!$1:$1,0))</f>
        <v>6.82</v>
      </c>
      <c r="O178" s="4">
        <f>INDEX(Products!$A:$I, MATCH($D178, Products!$A:$A,0), MATCH(O$1,Products!$1:$1,0))</f>
        <v>2.2799999999999998</v>
      </c>
      <c r="P178" s="4">
        <f>INDEX(Products!$A:$I, MATCH($D178, Products!$A:$A,0), MATCH(P$1,Products!$1:$1,0))</f>
        <v>6.28</v>
      </c>
    </row>
    <row r="179" spans="1:16" x14ac:dyDescent="0.25">
      <c r="A179" s="1">
        <v>7684</v>
      </c>
      <c r="B179" s="2">
        <v>45240</v>
      </c>
      <c r="C179" s="1">
        <v>6204</v>
      </c>
      <c r="D179" s="1">
        <v>737</v>
      </c>
      <c r="E179" s="1">
        <v>3</v>
      </c>
      <c r="F179" s="4">
        <v>71.400000000000006</v>
      </c>
      <c r="G179" s="1" t="str">
        <f>INDEX('Customers'!$A:$I, MATCH($C179, 'Customers'!$A:$A,0), MATCH(G$1,'Customers'!$1:$1,0))</f>
        <v>Michael Torres</v>
      </c>
      <c r="H179" s="1" t="str">
        <f>INDEX('Customers'!$A:$I, MATCH($C179, 'Customers'!$A:$A,0), MATCH(H$1,'Customers'!$1:$1,0))</f>
        <v>Korea</v>
      </c>
      <c r="I179" s="1" t="str">
        <f>INDEX('Customers'!$A:$I, MATCH($C179, 'Customers'!$A:$A,0), MATCH(I$1,'Customers'!$1:$1,0))</f>
        <v>Michaelfort</v>
      </c>
      <c r="J179" s="3" t="b">
        <f>INDEX('Customers'!$A:$I, MATCH($C179, 'Customers'!$A:$A,0), MATCH(J$1,'Customers'!$1:$1,0))</f>
        <v>0</v>
      </c>
      <c r="K179" s="3" t="str">
        <f>INDEX(Products!$A:$I, MATCH($D179, Products!$A:$A,0), MATCH(K$1,Products!$1:$1,0))</f>
        <v>Fish</v>
      </c>
      <c r="L179" s="3" t="str">
        <f>INDEX(Products!$A:$I, MATCH($D179, Products!$A:$A,0), MATCH(L$1,Products!$1:$1,0))</f>
        <v>Thigh</v>
      </c>
      <c r="M179" s="3" t="str">
        <f>INDEX(Products!$A:$I, MATCH($D179, Products!$A:$A,0), MATCH(M$1,Products!$1:$1,0))</f>
        <v>Large</v>
      </c>
      <c r="N179" s="4">
        <f>INDEX(Products!$A:$I, MATCH($D179, Products!$A:$A,0), MATCH(N$1,Products!$1:$1,0))</f>
        <v>23.8</v>
      </c>
      <c r="O179" s="4">
        <f>INDEX(Products!$A:$I, MATCH($D179, Products!$A:$A,0), MATCH(O$1,Products!$1:$1,0))</f>
        <v>2.4</v>
      </c>
      <c r="P179" s="4">
        <f>INDEX(Products!$A:$I, MATCH($D179, Products!$A:$A,0), MATCH(P$1,Products!$1:$1,0))</f>
        <v>5.36</v>
      </c>
    </row>
    <row r="180" spans="1:16" x14ac:dyDescent="0.25">
      <c r="A180" s="1">
        <v>5571</v>
      </c>
      <c r="B180" s="2">
        <v>45466</v>
      </c>
      <c r="C180" s="1">
        <v>1517</v>
      </c>
      <c r="D180" s="1">
        <v>494</v>
      </c>
      <c r="E180" s="1">
        <v>3</v>
      </c>
      <c r="F180" s="4">
        <v>71.28</v>
      </c>
      <c r="G180" s="1" t="str">
        <f>INDEX('Customers'!$A:$I, MATCH($C180, 'Customers'!$A:$A,0), MATCH(G$1,'Customers'!$1:$1,0))</f>
        <v>Timothy Cuevas</v>
      </c>
      <c r="H180" s="1" t="str">
        <f>INDEX('Customers'!$A:$I, MATCH($C180, 'Customers'!$A:$A,0), MATCH(H$1,'Customers'!$1:$1,0))</f>
        <v>Cayman Islands</v>
      </c>
      <c r="I180" s="1" t="str">
        <f>INDEX('Customers'!$A:$I, MATCH($C180, 'Customers'!$A:$A,0), MATCH(I$1,'Customers'!$1:$1,0))</f>
        <v>North William</v>
      </c>
      <c r="J180" s="3" t="b">
        <f>INDEX('Customers'!$A:$I, MATCH($C180, 'Customers'!$A:$A,0), MATCH(J$1,'Customers'!$1:$1,0))</f>
        <v>0</v>
      </c>
      <c r="K180" s="3" t="str">
        <f>INDEX(Products!$A:$I, MATCH($D180, Products!$A:$A,0), MATCH(K$1,Products!$1:$1,0))</f>
        <v>Fish</v>
      </c>
      <c r="L180" s="3" t="str">
        <f>INDEX(Products!$A:$I, MATCH($D180, Products!$A:$A,0), MATCH(L$1,Products!$1:$1,0))</f>
        <v>Chops</v>
      </c>
      <c r="M180" s="3" t="str">
        <f>INDEX(Products!$A:$I, MATCH($D180, Products!$A:$A,0), MATCH(M$1,Products!$1:$1,0))</f>
        <v>Large</v>
      </c>
      <c r="N180" s="4">
        <f>INDEX(Products!$A:$I, MATCH($D180, Products!$A:$A,0), MATCH(N$1,Products!$1:$1,0))</f>
        <v>23.76</v>
      </c>
      <c r="O180" s="4">
        <f>INDEX(Products!$A:$I, MATCH($D180, Products!$A:$A,0), MATCH(O$1,Products!$1:$1,0))</f>
        <v>1.22</v>
      </c>
      <c r="P180" s="4">
        <f>INDEX(Products!$A:$I, MATCH($D180, Products!$A:$A,0), MATCH(P$1,Products!$1:$1,0))</f>
        <v>6.82</v>
      </c>
    </row>
    <row r="181" spans="1:16" x14ac:dyDescent="0.25">
      <c r="A181" s="1">
        <v>6077</v>
      </c>
      <c r="B181" s="2">
        <v>45237</v>
      </c>
      <c r="C181" s="1">
        <v>8938</v>
      </c>
      <c r="D181" s="1">
        <v>494</v>
      </c>
      <c r="E181" s="1">
        <v>3</v>
      </c>
      <c r="F181" s="4">
        <v>71.28</v>
      </c>
      <c r="G181" s="1" t="str">
        <f>INDEX('Customers'!$A:$I, MATCH($C181, 'Customers'!$A:$A,0), MATCH(G$1,'Customers'!$1:$1,0))</f>
        <v>Brenda Casey</v>
      </c>
      <c r="H181" s="1" t="str">
        <f>INDEX('Customers'!$A:$I, MATCH($C181, 'Customers'!$A:$A,0), MATCH(H$1,'Customers'!$1:$1,0))</f>
        <v>Micronesia</v>
      </c>
      <c r="I181" s="1" t="str">
        <f>INDEX('Customers'!$A:$I, MATCH($C181, 'Customers'!$A:$A,0), MATCH(I$1,'Customers'!$1:$1,0))</f>
        <v>East Eric</v>
      </c>
      <c r="J181" s="3" t="b">
        <f>INDEX('Customers'!$A:$I, MATCH($C181, 'Customers'!$A:$A,0), MATCH(J$1,'Customers'!$1:$1,0))</f>
        <v>0</v>
      </c>
      <c r="K181" s="3" t="str">
        <f>INDEX(Products!$A:$I, MATCH($D181, Products!$A:$A,0), MATCH(K$1,Products!$1:$1,0))</f>
        <v>Fish</v>
      </c>
      <c r="L181" s="3" t="str">
        <f>INDEX(Products!$A:$I, MATCH($D181, Products!$A:$A,0), MATCH(L$1,Products!$1:$1,0))</f>
        <v>Chops</v>
      </c>
      <c r="M181" s="3" t="str">
        <f>INDEX(Products!$A:$I, MATCH($D181, Products!$A:$A,0), MATCH(M$1,Products!$1:$1,0))</f>
        <v>Large</v>
      </c>
      <c r="N181" s="4">
        <f>INDEX(Products!$A:$I, MATCH($D181, Products!$A:$A,0), MATCH(N$1,Products!$1:$1,0))</f>
        <v>23.76</v>
      </c>
      <c r="O181" s="4">
        <f>INDEX(Products!$A:$I, MATCH($D181, Products!$A:$A,0), MATCH(O$1,Products!$1:$1,0))</f>
        <v>1.22</v>
      </c>
      <c r="P181" s="4">
        <f>INDEX(Products!$A:$I, MATCH($D181, Products!$A:$A,0), MATCH(P$1,Products!$1:$1,0))</f>
        <v>6.82</v>
      </c>
    </row>
    <row r="182" spans="1:16" x14ac:dyDescent="0.25">
      <c r="A182" s="1">
        <v>7159</v>
      </c>
      <c r="B182" s="2">
        <v>45235</v>
      </c>
      <c r="C182" s="1">
        <v>2800</v>
      </c>
      <c r="D182" s="1">
        <v>295</v>
      </c>
      <c r="E182" s="1">
        <v>3</v>
      </c>
      <c r="F182" s="4">
        <v>82.26</v>
      </c>
      <c r="G182" s="1" t="str">
        <f>INDEX('Customers'!$A:$I, MATCH($C182, 'Customers'!$A:$A,0), MATCH(G$1,'Customers'!$1:$1,0))</f>
        <v>John Wallace</v>
      </c>
      <c r="H182" s="1" t="str">
        <f>INDEX('Customers'!$A:$I, MATCH($C182, 'Customers'!$A:$A,0), MATCH(H$1,'Customers'!$1:$1,0))</f>
        <v>Palestinian Territory</v>
      </c>
      <c r="I182" s="1" t="str">
        <f>INDEX('Customers'!$A:$I, MATCH($C182, 'Customers'!$A:$A,0), MATCH(I$1,'Customers'!$1:$1,0))</f>
        <v>New Shannon</v>
      </c>
      <c r="J182" s="3" t="b">
        <f>INDEX('Customers'!$A:$I, MATCH($C182, 'Customers'!$A:$A,0), MATCH(J$1,'Customers'!$1:$1,0))</f>
        <v>1</v>
      </c>
      <c r="K182" s="3" t="str">
        <f>INDEX(Products!$A:$I, MATCH($D182, Products!$A:$A,0), MATCH(K$1,Products!$1:$1,0))</f>
        <v>Lamb</v>
      </c>
      <c r="L182" s="3" t="str">
        <f>INDEX(Products!$A:$I, MATCH($D182, Products!$A:$A,0), MATCH(L$1,Products!$1:$1,0))</f>
        <v>Breast</v>
      </c>
      <c r="M182" s="3" t="str">
        <f>INDEX(Products!$A:$I, MATCH($D182, Products!$A:$A,0), MATCH(M$1,Products!$1:$1,0))</f>
        <v>Medium</v>
      </c>
      <c r="N182" s="4">
        <f>INDEX(Products!$A:$I, MATCH($D182, Products!$A:$A,0), MATCH(N$1,Products!$1:$1,0))</f>
        <v>27.42</v>
      </c>
      <c r="O182" s="4">
        <f>INDEX(Products!$A:$I, MATCH($D182, Products!$A:$A,0), MATCH(O$1,Products!$1:$1,0))</f>
        <v>1.54</v>
      </c>
      <c r="P182" s="4">
        <f>INDEX(Products!$A:$I, MATCH($D182, Products!$A:$A,0), MATCH(P$1,Products!$1:$1,0))</f>
        <v>4.1399999999999997</v>
      </c>
    </row>
    <row r="183" spans="1:16" x14ac:dyDescent="0.25">
      <c r="A183" s="1">
        <v>5557</v>
      </c>
      <c r="B183" s="2">
        <v>45223</v>
      </c>
      <c r="C183" s="1">
        <v>3615</v>
      </c>
      <c r="D183" s="1">
        <v>394</v>
      </c>
      <c r="E183" s="1">
        <v>3</v>
      </c>
      <c r="F183" s="4">
        <v>71.699999999999989</v>
      </c>
      <c r="G183" s="1" t="str">
        <f>INDEX('Customers'!$A:$I, MATCH($C183, 'Customers'!$A:$A,0), MATCH(G$1,'Customers'!$1:$1,0))</f>
        <v>Thomas Marshall</v>
      </c>
      <c r="H183" s="1" t="str">
        <f>INDEX('Customers'!$A:$I, MATCH($C183, 'Customers'!$A:$A,0), MATCH(H$1,'Customers'!$1:$1,0))</f>
        <v>Slovakia (Slovak Republic)</v>
      </c>
      <c r="I183" s="1" t="str">
        <f>INDEX('Customers'!$A:$I, MATCH($C183, 'Customers'!$A:$A,0), MATCH(I$1,'Customers'!$1:$1,0))</f>
        <v>Warrenburgh</v>
      </c>
      <c r="J183" s="3" t="b">
        <f>INDEX('Customers'!$A:$I, MATCH($C183, 'Customers'!$A:$A,0), MATCH(J$1,'Customers'!$1:$1,0))</f>
        <v>1</v>
      </c>
      <c r="K183" s="3" t="str">
        <f>INDEX(Products!$A:$I, MATCH($D183, Products!$A:$A,0), MATCH(K$1,Products!$1:$1,0))</f>
        <v>Chicken</v>
      </c>
      <c r="L183" s="3" t="str">
        <f>INDEX(Products!$A:$I, MATCH($D183, Products!$A:$A,0), MATCH(L$1,Products!$1:$1,0))</f>
        <v>Breast</v>
      </c>
      <c r="M183" s="3" t="str">
        <f>INDEX(Products!$A:$I, MATCH($D183, Products!$A:$A,0), MATCH(M$1,Products!$1:$1,0))</f>
        <v>Medium</v>
      </c>
      <c r="N183" s="4">
        <f>INDEX(Products!$A:$I, MATCH($D183, Products!$A:$A,0), MATCH(N$1,Products!$1:$1,0))</f>
        <v>23.9</v>
      </c>
      <c r="O183" s="4">
        <f>INDEX(Products!$A:$I, MATCH($D183, Products!$A:$A,0), MATCH(O$1,Products!$1:$1,0))</f>
        <v>2.15</v>
      </c>
      <c r="P183" s="4">
        <f>INDEX(Products!$A:$I, MATCH($D183, Products!$A:$A,0), MATCH(P$1,Products!$1:$1,0))</f>
        <v>9.31</v>
      </c>
    </row>
    <row r="184" spans="1:16" x14ac:dyDescent="0.25">
      <c r="A184" s="1">
        <v>5080</v>
      </c>
      <c r="B184" s="2">
        <v>45461</v>
      </c>
      <c r="C184" s="1">
        <v>1548</v>
      </c>
      <c r="D184" s="1">
        <v>694</v>
      </c>
      <c r="E184" s="1">
        <v>3</v>
      </c>
      <c r="F184" s="4">
        <v>35.94</v>
      </c>
      <c r="G184" s="1" t="str">
        <f>INDEX('Customers'!$A:$I, MATCH($C184, 'Customers'!$A:$A,0), MATCH(G$1,'Customers'!$1:$1,0))</f>
        <v>Erin Kim</v>
      </c>
      <c r="H184" s="1" t="str">
        <f>INDEX('Customers'!$A:$I, MATCH($C184, 'Customers'!$A:$A,0), MATCH(H$1,'Customers'!$1:$1,0))</f>
        <v>France</v>
      </c>
      <c r="I184" s="1" t="str">
        <f>INDEX('Customers'!$A:$I, MATCH($C184, 'Customers'!$A:$A,0), MATCH(I$1,'Customers'!$1:$1,0))</f>
        <v>Kyleside</v>
      </c>
      <c r="J184" s="3" t="b">
        <f>INDEX('Customers'!$A:$I, MATCH($C184, 'Customers'!$A:$A,0), MATCH(J$1,'Customers'!$1:$1,0))</f>
        <v>0</v>
      </c>
      <c r="K184" s="3" t="str">
        <f>INDEX(Products!$A:$I, MATCH($D184, Products!$A:$A,0), MATCH(K$1,Products!$1:$1,0))</f>
        <v>Turkey</v>
      </c>
      <c r="L184" s="3" t="str">
        <f>INDEX(Products!$A:$I, MATCH($D184, Products!$A:$A,0), MATCH(L$1,Products!$1:$1,0))</f>
        <v>Fillet</v>
      </c>
      <c r="M184" s="3" t="str">
        <f>INDEX(Products!$A:$I, MATCH($D184, Products!$A:$A,0), MATCH(M$1,Products!$1:$1,0))</f>
        <v>Large</v>
      </c>
      <c r="N184" s="4">
        <f>INDEX(Products!$A:$I, MATCH($D184, Products!$A:$A,0), MATCH(N$1,Products!$1:$1,0))</f>
        <v>11.98</v>
      </c>
      <c r="O184" s="4">
        <f>INDEX(Products!$A:$I, MATCH($D184, Products!$A:$A,0), MATCH(O$1,Products!$1:$1,0))</f>
        <v>2.4900000000000002</v>
      </c>
      <c r="P184" s="4">
        <f>INDEX(Products!$A:$I, MATCH($D184, Products!$A:$A,0), MATCH(P$1,Products!$1:$1,0))</f>
        <v>9.2899999999999991</v>
      </c>
    </row>
    <row r="185" spans="1:16" x14ac:dyDescent="0.25">
      <c r="A185" s="1">
        <v>5413</v>
      </c>
      <c r="B185" s="2">
        <v>45451</v>
      </c>
      <c r="C185" s="1">
        <v>5110</v>
      </c>
      <c r="D185" s="1">
        <v>670</v>
      </c>
      <c r="E185" s="1">
        <v>3</v>
      </c>
      <c r="F185" s="4">
        <v>79.02</v>
      </c>
      <c r="G185" s="1" t="str">
        <f>INDEX('Customers'!$A:$I, MATCH($C185, 'Customers'!$A:$A,0), MATCH(G$1,'Customers'!$1:$1,0))</f>
        <v>Carolyn Brandt</v>
      </c>
      <c r="H185" s="1" t="str">
        <f>INDEX('Customers'!$A:$I, MATCH($C185, 'Customers'!$A:$A,0), MATCH(H$1,'Customers'!$1:$1,0))</f>
        <v>Togo</v>
      </c>
      <c r="I185" s="1" t="str">
        <f>INDEX('Customers'!$A:$I, MATCH($C185, 'Customers'!$A:$A,0), MATCH(I$1,'Customers'!$1:$1,0))</f>
        <v>West Connie</v>
      </c>
      <c r="J185" s="3" t="b">
        <f>INDEX('Customers'!$A:$I, MATCH($C185, 'Customers'!$A:$A,0), MATCH(J$1,'Customers'!$1:$1,0))</f>
        <v>0</v>
      </c>
      <c r="K185" s="3" t="str">
        <f>INDEX(Products!$A:$I, MATCH($D185, Products!$A:$A,0), MATCH(K$1,Products!$1:$1,0))</f>
        <v>Fish</v>
      </c>
      <c r="L185" s="3" t="str">
        <f>INDEX(Products!$A:$I, MATCH($D185, Products!$A:$A,0), MATCH(L$1,Products!$1:$1,0))</f>
        <v>Breast</v>
      </c>
      <c r="M185" s="3" t="str">
        <f>INDEX(Products!$A:$I, MATCH($D185, Products!$A:$A,0), MATCH(M$1,Products!$1:$1,0))</f>
        <v>Large</v>
      </c>
      <c r="N185" s="4">
        <f>INDEX(Products!$A:$I, MATCH($D185, Products!$A:$A,0), MATCH(N$1,Products!$1:$1,0))</f>
        <v>26.34</v>
      </c>
      <c r="O185" s="4">
        <f>INDEX(Products!$A:$I, MATCH($D185, Products!$A:$A,0), MATCH(O$1,Products!$1:$1,0))</f>
        <v>3.85</v>
      </c>
      <c r="P185" s="4">
        <f>INDEX(Products!$A:$I, MATCH($D185, Products!$A:$A,0), MATCH(P$1,Products!$1:$1,0))</f>
        <v>9.32</v>
      </c>
    </row>
    <row r="186" spans="1:16" x14ac:dyDescent="0.25">
      <c r="A186" s="1">
        <v>6233</v>
      </c>
      <c r="B186" s="2">
        <v>45289</v>
      </c>
      <c r="C186" s="1">
        <v>3416</v>
      </c>
      <c r="D186" s="1">
        <v>677</v>
      </c>
      <c r="E186" s="1">
        <v>3</v>
      </c>
      <c r="F186" s="4">
        <v>17.16</v>
      </c>
      <c r="G186" s="1" t="str">
        <f>INDEX('Customers'!$A:$I, MATCH($C186, 'Customers'!$A:$A,0), MATCH(G$1,'Customers'!$1:$1,0))</f>
        <v>Rebecca Harper</v>
      </c>
      <c r="H186" s="1" t="str">
        <f>INDEX('Customers'!$A:$I, MATCH($C186, 'Customers'!$A:$A,0), MATCH(H$1,'Customers'!$1:$1,0))</f>
        <v>Guadeloupe</v>
      </c>
      <c r="I186" s="1" t="str">
        <f>INDEX('Customers'!$A:$I, MATCH($C186, 'Customers'!$A:$A,0), MATCH(I$1,'Customers'!$1:$1,0))</f>
        <v>East Donnaton</v>
      </c>
      <c r="J186" s="3" t="b">
        <f>INDEX('Customers'!$A:$I, MATCH($C186, 'Customers'!$A:$A,0), MATCH(J$1,'Customers'!$1:$1,0))</f>
        <v>0</v>
      </c>
      <c r="K186" s="3" t="str">
        <f>INDEX(Products!$A:$I, MATCH($D186, Products!$A:$A,0), MATCH(K$1,Products!$1:$1,0))</f>
        <v>Lamb</v>
      </c>
      <c r="L186" s="3" t="str">
        <f>INDEX(Products!$A:$I, MATCH($D186, Products!$A:$A,0), MATCH(L$1,Products!$1:$1,0))</f>
        <v>Fillet</v>
      </c>
      <c r="M186" s="3" t="str">
        <f>INDEX(Products!$A:$I, MATCH($D186, Products!$A:$A,0), MATCH(M$1,Products!$1:$1,0))</f>
        <v>Small</v>
      </c>
      <c r="N186" s="4">
        <f>INDEX(Products!$A:$I, MATCH($D186, Products!$A:$A,0), MATCH(N$1,Products!$1:$1,0))</f>
        <v>5.72</v>
      </c>
      <c r="O186" s="4">
        <f>INDEX(Products!$A:$I, MATCH($D186, Products!$A:$A,0), MATCH(O$1,Products!$1:$1,0))</f>
        <v>1.28</v>
      </c>
      <c r="P186" s="4">
        <f>INDEX(Products!$A:$I, MATCH($D186, Products!$A:$A,0), MATCH(P$1,Products!$1:$1,0))</f>
        <v>3.05</v>
      </c>
    </row>
    <row r="187" spans="1:16" x14ac:dyDescent="0.25">
      <c r="A187" s="1">
        <v>9807</v>
      </c>
      <c r="B187" s="2">
        <v>45327</v>
      </c>
      <c r="C187" s="1">
        <v>4630</v>
      </c>
      <c r="D187" s="1">
        <v>670</v>
      </c>
      <c r="E187" s="1">
        <v>3</v>
      </c>
      <c r="F187" s="4">
        <v>79.02</v>
      </c>
      <c r="G187" s="1" t="str">
        <f>INDEX('Customers'!$A:$I, MATCH($C187, 'Customers'!$A:$A,0), MATCH(G$1,'Customers'!$1:$1,0))</f>
        <v>Chris Walters</v>
      </c>
      <c r="H187" s="1" t="str">
        <f>INDEX('Customers'!$A:$I, MATCH($C187, 'Customers'!$A:$A,0), MATCH(H$1,'Customers'!$1:$1,0))</f>
        <v>Armenia</v>
      </c>
      <c r="I187" s="1" t="str">
        <f>INDEX('Customers'!$A:$I, MATCH($C187, 'Customers'!$A:$A,0), MATCH(I$1,'Customers'!$1:$1,0))</f>
        <v>East Sarah</v>
      </c>
      <c r="J187" s="3" t="b">
        <f>INDEX('Customers'!$A:$I, MATCH($C187, 'Customers'!$A:$A,0), MATCH(J$1,'Customers'!$1:$1,0))</f>
        <v>0</v>
      </c>
      <c r="K187" s="3" t="str">
        <f>INDEX(Products!$A:$I, MATCH($D187, Products!$A:$A,0), MATCH(K$1,Products!$1:$1,0))</f>
        <v>Fish</v>
      </c>
      <c r="L187" s="3" t="str">
        <f>INDEX(Products!$A:$I, MATCH($D187, Products!$A:$A,0), MATCH(L$1,Products!$1:$1,0))</f>
        <v>Breast</v>
      </c>
      <c r="M187" s="3" t="str">
        <f>INDEX(Products!$A:$I, MATCH($D187, Products!$A:$A,0), MATCH(M$1,Products!$1:$1,0))</f>
        <v>Large</v>
      </c>
      <c r="N187" s="4">
        <f>INDEX(Products!$A:$I, MATCH($D187, Products!$A:$A,0), MATCH(N$1,Products!$1:$1,0))</f>
        <v>26.34</v>
      </c>
      <c r="O187" s="4">
        <f>INDEX(Products!$A:$I, MATCH($D187, Products!$A:$A,0), MATCH(O$1,Products!$1:$1,0))</f>
        <v>3.85</v>
      </c>
      <c r="P187" s="4">
        <f>INDEX(Products!$A:$I, MATCH($D187, Products!$A:$A,0), MATCH(P$1,Products!$1:$1,0))</f>
        <v>9.32</v>
      </c>
    </row>
    <row r="188" spans="1:16" x14ac:dyDescent="0.25">
      <c r="A188" s="1">
        <v>9436</v>
      </c>
      <c r="B188" s="2">
        <v>45490</v>
      </c>
      <c r="C188" s="1">
        <v>1335</v>
      </c>
      <c r="D188" s="1">
        <v>494</v>
      </c>
      <c r="E188" s="1">
        <v>3</v>
      </c>
      <c r="F188" s="4">
        <v>71.28</v>
      </c>
      <c r="G188" s="1" t="str">
        <f>INDEX('Customers'!$A:$I, MATCH($C188, 'Customers'!$A:$A,0), MATCH(G$1,'Customers'!$1:$1,0))</f>
        <v>Larry Mcguire</v>
      </c>
      <c r="H188" s="1" t="str">
        <f>INDEX('Customers'!$A:$I, MATCH($C188, 'Customers'!$A:$A,0), MATCH(H$1,'Customers'!$1:$1,0))</f>
        <v>Pitcairn Islands</v>
      </c>
      <c r="I188" s="1" t="str">
        <f>INDEX('Customers'!$A:$I, MATCH($C188, 'Customers'!$A:$A,0), MATCH(I$1,'Customers'!$1:$1,0))</f>
        <v>Lake Janetchester</v>
      </c>
      <c r="J188" s="3" t="b">
        <f>INDEX('Customers'!$A:$I, MATCH($C188, 'Customers'!$A:$A,0), MATCH(J$1,'Customers'!$1:$1,0))</f>
        <v>0</v>
      </c>
      <c r="K188" s="3" t="str">
        <f>INDEX(Products!$A:$I, MATCH($D188, Products!$A:$A,0), MATCH(K$1,Products!$1:$1,0))</f>
        <v>Fish</v>
      </c>
      <c r="L188" s="3" t="str">
        <f>INDEX(Products!$A:$I, MATCH($D188, Products!$A:$A,0), MATCH(L$1,Products!$1:$1,0))</f>
        <v>Chops</v>
      </c>
      <c r="M188" s="3" t="str">
        <f>INDEX(Products!$A:$I, MATCH($D188, Products!$A:$A,0), MATCH(M$1,Products!$1:$1,0))</f>
        <v>Large</v>
      </c>
      <c r="N188" s="4">
        <f>INDEX(Products!$A:$I, MATCH($D188, Products!$A:$A,0), MATCH(N$1,Products!$1:$1,0))</f>
        <v>23.76</v>
      </c>
      <c r="O188" s="4">
        <f>INDEX(Products!$A:$I, MATCH($D188, Products!$A:$A,0), MATCH(O$1,Products!$1:$1,0))</f>
        <v>1.22</v>
      </c>
      <c r="P188" s="4">
        <f>INDEX(Products!$A:$I, MATCH($D188, Products!$A:$A,0), MATCH(P$1,Products!$1:$1,0))</f>
        <v>6.82</v>
      </c>
    </row>
    <row r="189" spans="1:16" x14ac:dyDescent="0.25">
      <c r="A189" s="1">
        <v>9831</v>
      </c>
      <c r="B189" s="2">
        <v>45340</v>
      </c>
      <c r="C189" s="1">
        <v>1524</v>
      </c>
      <c r="D189" s="1">
        <v>890</v>
      </c>
      <c r="E189" s="1">
        <v>3</v>
      </c>
      <c r="F189" s="4">
        <v>84.12</v>
      </c>
      <c r="G189" s="1" t="str">
        <f>INDEX('Customers'!$A:$I, MATCH($C189, 'Customers'!$A:$A,0), MATCH(G$1,'Customers'!$1:$1,0))</f>
        <v>Sarah Anderson</v>
      </c>
      <c r="H189" s="1" t="str">
        <f>INDEX('Customers'!$A:$I, MATCH($C189, 'Customers'!$A:$A,0), MATCH(H$1,'Customers'!$1:$1,0))</f>
        <v>Pakistan</v>
      </c>
      <c r="I189" s="1" t="str">
        <f>INDEX('Customers'!$A:$I, MATCH($C189, 'Customers'!$A:$A,0), MATCH(I$1,'Customers'!$1:$1,0))</f>
        <v>Trujillomouth</v>
      </c>
      <c r="J189" s="3" t="b">
        <f>INDEX('Customers'!$A:$I, MATCH($C189, 'Customers'!$A:$A,0), MATCH(J$1,'Customers'!$1:$1,0))</f>
        <v>1</v>
      </c>
      <c r="K189" s="3" t="str">
        <f>INDEX(Products!$A:$I, MATCH($D189, Products!$A:$A,0), MATCH(K$1,Products!$1:$1,0))</f>
        <v>Beef</v>
      </c>
      <c r="L189" s="3" t="str">
        <f>INDEX(Products!$A:$I, MATCH($D189, Products!$A:$A,0), MATCH(L$1,Products!$1:$1,0))</f>
        <v>Fillet</v>
      </c>
      <c r="M189" s="3" t="str">
        <f>INDEX(Products!$A:$I, MATCH($D189, Products!$A:$A,0), MATCH(M$1,Products!$1:$1,0))</f>
        <v>Large</v>
      </c>
      <c r="N189" s="4">
        <f>INDEX(Products!$A:$I, MATCH($D189, Products!$A:$A,0), MATCH(N$1,Products!$1:$1,0))</f>
        <v>28.04</v>
      </c>
      <c r="O189" s="4">
        <f>INDEX(Products!$A:$I, MATCH($D189, Products!$A:$A,0), MATCH(O$1,Products!$1:$1,0))</f>
        <v>3.37</v>
      </c>
      <c r="P189" s="4">
        <f>INDEX(Products!$A:$I, MATCH($D189, Products!$A:$A,0), MATCH(P$1,Products!$1:$1,0))</f>
        <v>2.1</v>
      </c>
    </row>
    <row r="190" spans="1:16" x14ac:dyDescent="0.25">
      <c r="A190" s="1">
        <v>5586</v>
      </c>
      <c r="B190" s="2">
        <v>45506</v>
      </c>
      <c r="C190" s="1">
        <v>2487</v>
      </c>
      <c r="D190" s="1">
        <v>670</v>
      </c>
      <c r="E190" s="1">
        <v>3</v>
      </c>
      <c r="F190" s="4">
        <v>79.02</v>
      </c>
      <c r="G190" s="1" t="str">
        <f>INDEX('Customers'!$A:$I, MATCH($C190, 'Customers'!$A:$A,0), MATCH(G$1,'Customers'!$1:$1,0))</f>
        <v>Kaylee Cunningham</v>
      </c>
      <c r="H190" s="1" t="str">
        <f>INDEX('Customers'!$A:$I, MATCH($C190, 'Customers'!$A:$A,0), MATCH(H$1,'Customers'!$1:$1,0))</f>
        <v>Angola</v>
      </c>
      <c r="I190" s="1" t="str">
        <f>INDEX('Customers'!$A:$I, MATCH($C190, 'Customers'!$A:$A,0), MATCH(I$1,'Customers'!$1:$1,0))</f>
        <v>East Staceyburgh</v>
      </c>
      <c r="J190" s="3" t="b">
        <f>INDEX('Customers'!$A:$I, MATCH($C190, 'Customers'!$A:$A,0), MATCH(J$1,'Customers'!$1:$1,0))</f>
        <v>1</v>
      </c>
      <c r="K190" s="3" t="str">
        <f>INDEX(Products!$A:$I, MATCH($D190, Products!$A:$A,0), MATCH(K$1,Products!$1:$1,0))</f>
        <v>Fish</v>
      </c>
      <c r="L190" s="3" t="str">
        <f>INDEX(Products!$A:$I, MATCH($D190, Products!$A:$A,0), MATCH(L$1,Products!$1:$1,0))</f>
        <v>Breast</v>
      </c>
      <c r="M190" s="3" t="str">
        <f>INDEX(Products!$A:$I, MATCH($D190, Products!$A:$A,0), MATCH(M$1,Products!$1:$1,0))</f>
        <v>Large</v>
      </c>
      <c r="N190" s="4">
        <f>INDEX(Products!$A:$I, MATCH($D190, Products!$A:$A,0), MATCH(N$1,Products!$1:$1,0))</f>
        <v>26.34</v>
      </c>
      <c r="O190" s="4">
        <f>INDEX(Products!$A:$I, MATCH($D190, Products!$A:$A,0), MATCH(O$1,Products!$1:$1,0))</f>
        <v>3.85</v>
      </c>
      <c r="P190" s="4">
        <f>INDEX(Products!$A:$I, MATCH($D190, Products!$A:$A,0), MATCH(P$1,Products!$1:$1,0))</f>
        <v>9.32</v>
      </c>
    </row>
    <row r="191" spans="1:16" x14ac:dyDescent="0.25">
      <c r="A191" s="1">
        <v>6030</v>
      </c>
      <c r="B191" s="2">
        <v>45424</v>
      </c>
      <c r="C191" s="1">
        <v>7838</v>
      </c>
      <c r="D191" s="1">
        <v>625</v>
      </c>
      <c r="E191" s="1">
        <v>3</v>
      </c>
      <c r="F191" s="4">
        <v>53.94</v>
      </c>
      <c r="G191" s="1" t="str">
        <f>INDEX('Customers'!$A:$I, MATCH($C191, 'Customers'!$A:$A,0), MATCH(G$1,'Customers'!$1:$1,0))</f>
        <v>Robert Hammond</v>
      </c>
      <c r="H191" s="1" t="str">
        <f>INDEX('Customers'!$A:$I, MATCH($C191, 'Customers'!$A:$A,0), MATCH(H$1,'Customers'!$1:$1,0))</f>
        <v>Saint Barthelemy</v>
      </c>
      <c r="I191" s="1" t="str">
        <f>INDEX('Customers'!$A:$I, MATCH($C191, 'Customers'!$A:$A,0), MATCH(I$1,'Customers'!$1:$1,0))</f>
        <v>South Derek</v>
      </c>
      <c r="J191" s="3" t="b">
        <f>INDEX('Customers'!$A:$I, MATCH($C191, 'Customers'!$A:$A,0), MATCH(J$1,'Customers'!$1:$1,0))</f>
        <v>1</v>
      </c>
      <c r="K191" s="3" t="str">
        <f>INDEX(Products!$A:$I, MATCH($D191, Products!$A:$A,0), MATCH(K$1,Products!$1:$1,0))</f>
        <v>Beef</v>
      </c>
      <c r="L191" s="3" t="str">
        <f>INDEX(Products!$A:$I, MATCH($D191, Products!$A:$A,0), MATCH(L$1,Products!$1:$1,0))</f>
        <v>Chops</v>
      </c>
      <c r="M191" s="3" t="str">
        <f>INDEX(Products!$A:$I, MATCH($D191, Products!$A:$A,0), MATCH(M$1,Products!$1:$1,0))</f>
        <v>Large</v>
      </c>
      <c r="N191" s="4">
        <f>INDEX(Products!$A:$I, MATCH($D191, Products!$A:$A,0), MATCH(N$1,Products!$1:$1,0))</f>
        <v>17.98</v>
      </c>
      <c r="O191" s="4">
        <f>INDEX(Products!$A:$I, MATCH($D191, Products!$A:$A,0), MATCH(O$1,Products!$1:$1,0))</f>
        <v>3.79</v>
      </c>
      <c r="P191" s="4">
        <f>INDEX(Products!$A:$I, MATCH($D191, Products!$A:$A,0), MATCH(P$1,Products!$1:$1,0))</f>
        <v>8.48</v>
      </c>
    </row>
    <row r="192" spans="1:16" x14ac:dyDescent="0.25">
      <c r="A192" s="1">
        <v>5786</v>
      </c>
      <c r="B192" s="2">
        <v>45395</v>
      </c>
      <c r="C192" s="1">
        <v>1512</v>
      </c>
      <c r="D192" s="1">
        <v>259</v>
      </c>
      <c r="E192" s="1">
        <v>3</v>
      </c>
      <c r="F192" s="4">
        <v>18.419999999999998</v>
      </c>
      <c r="G192" s="1" t="str">
        <f>INDEX('Customers'!$A:$I, MATCH($C192, 'Customers'!$A:$A,0), MATCH(G$1,'Customers'!$1:$1,0))</f>
        <v>Julie Mclaughlin</v>
      </c>
      <c r="H192" s="1" t="str">
        <f>INDEX('Customers'!$A:$I, MATCH($C192, 'Customers'!$A:$A,0), MATCH(H$1,'Customers'!$1:$1,0))</f>
        <v>Slovenia</v>
      </c>
      <c r="I192" s="1" t="str">
        <f>INDEX('Customers'!$A:$I, MATCH($C192, 'Customers'!$A:$A,0), MATCH(I$1,'Customers'!$1:$1,0))</f>
        <v>West Parker</v>
      </c>
      <c r="J192" s="3" t="b">
        <f>INDEX('Customers'!$A:$I, MATCH($C192, 'Customers'!$A:$A,0), MATCH(J$1,'Customers'!$1:$1,0))</f>
        <v>0</v>
      </c>
      <c r="K192" s="3" t="str">
        <f>INDEX(Products!$A:$I, MATCH($D192, Products!$A:$A,0), MATCH(K$1,Products!$1:$1,0))</f>
        <v>Beef</v>
      </c>
      <c r="L192" s="3" t="str">
        <f>INDEX(Products!$A:$I, MATCH($D192, Products!$A:$A,0), MATCH(L$1,Products!$1:$1,0))</f>
        <v>Sirloin</v>
      </c>
      <c r="M192" s="3" t="str">
        <f>INDEX(Products!$A:$I, MATCH($D192, Products!$A:$A,0), MATCH(M$1,Products!$1:$1,0))</f>
        <v>Medium</v>
      </c>
      <c r="N192" s="4">
        <f>INDEX(Products!$A:$I, MATCH($D192, Products!$A:$A,0), MATCH(N$1,Products!$1:$1,0))</f>
        <v>6.14</v>
      </c>
      <c r="O192" s="4">
        <f>INDEX(Products!$A:$I, MATCH($D192, Products!$A:$A,0), MATCH(O$1,Products!$1:$1,0))</f>
        <v>2.2999999999999998</v>
      </c>
      <c r="P192" s="4">
        <f>INDEX(Products!$A:$I, MATCH($D192, Products!$A:$A,0), MATCH(P$1,Products!$1:$1,0))</f>
        <v>7.78</v>
      </c>
    </row>
    <row r="193" spans="1:16" x14ac:dyDescent="0.25">
      <c r="A193" s="1">
        <v>9572</v>
      </c>
      <c r="B193" s="2">
        <v>45424</v>
      </c>
      <c r="C193" s="1">
        <v>8927</v>
      </c>
      <c r="D193" s="1">
        <v>251</v>
      </c>
      <c r="E193" s="1">
        <v>3</v>
      </c>
      <c r="F193" s="4">
        <v>32.28</v>
      </c>
      <c r="G193" s="1" t="str">
        <f>INDEX('Customers'!$A:$I, MATCH($C193, 'Customers'!$A:$A,0), MATCH(G$1,'Customers'!$1:$1,0))</f>
        <v>Clifford Kelley</v>
      </c>
      <c r="H193" s="1" t="str">
        <f>INDEX('Customers'!$A:$I, MATCH($C193, 'Customers'!$A:$A,0), MATCH(H$1,'Customers'!$1:$1,0))</f>
        <v>Montenegro</v>
      </c>
      <c r="I193" s="1" t="str">
        <f>INDEX('Customers'!$A:$I, MATCH($C193, 'Customers'!$A:$A,0), MATCH(I$1,'Customers'!$1:$1,0))</f>
        <v>Lake Markfort</v>
      </c>
      <c r="J193" s="3" t="b">
        <f>INDEX('Customers'!$A:$I, MATCH($C193, 'Customers'!$A:$A,0), MATCH(J$1,'Customers'!$1:$1,0))</f>
        <v>0</v>
      </c>
      <c r="K193" s="3" t="str">
        <f>INDEX(Products!$A:$I, MATCH($D193, Products!$A:$A,0), MATCH(K$1,Products!$1:$1,0))</f>
        <v>Fish</v>
      </c>
      <c r="L193" s="3" t="str">
        <f>INDEX(Products!$A:$I, MATCH($D193, Products!$A:$A,0), MATCH(L$1,Products!$1:$1,0))</f>
        <v>Chops</v>
      </c>
      <c r="M193" s="3" t="str">
        <f>INDEX(Products!$A:$I, MATCH($D193, Products!$A:$A,0), MATCH(M$1,Products!$1:$1,0))</f>
        <v>Medium</v>
      </c>
      <c r="N193" s="4">
        <f>INDEX(Products!$A:$I, MATCH($D193, Products!$A:$A,0), MATCH(N$1,Products!$1:$1,0))</f>
        <v>10.76</v>
      </c>
      <c r="O193" s="4">
        <f>INDEX(Products!$A:$I, MATCH($D193, Products!$A:$A,0), MATCH(O$1,Products!$1:$1,0))</f>
        <v>2.34</v>
      </c>
      <c r="P193" s="4">
        <f>INDEX(Products!$A:$I, MATCH($D193, Products!$A:$A,0), MATCH(P$1,Products!$1:$1,0))</f>
        <v>6.55</v>
      </c>
    </row>
    <row r="194" spans="1:16" x14ac:dyDescent="0.25">
      <c r="A194" s="1">
        <v>6931</v>
      </c>
      <c r="B194" s="2">
        <v>45427</v>
      </c>
      <c r="C194" s="1">
        <v>9749</v>
      </c>
      <c r="D194" s="1">
        <v>106</v>
      </c>
      <c r="E194" s="1">
        <v>3</v>
      </c>
      <c r="F194" s="4">
        <v>56.58</v>
      </c>
      <c r="G194" s="1" t="str">
        <f>INDEX('Customers'!$A:$I, MATCH($C194, 'Customers'!$A:$A,0), MATCH(G$1,'Customers'!$1:$1,0))</f>
        <v>Ryan Jones</v>
      </c>
      <c r="H194" s="1" t="str">
        <f>INDEX('Customers'!$A:$I, MATCH($C194, 'Customers'!$A:$A,0), MATCH(H$1,'Customers'!$1:$1,0))</f>
        <v>Central African Republic</v>
      </c>
      <c r="I194" s="1" t="str">
        <f>INDEX('Customers'!$A:$I, MATCH($C194, 'Customers'!$A:$A,0), MATCH(I$1,'Customers'!$1:$1,0))</f>
        <v>Port Tylerton</v>
      </c>
      <c r="J194" s="3" t="b">
        <f>INDEX('Customers'!$A:$I, MATCH($C194, 'Customers'!$A:$A,0), MATCH(J$1,'Customers'!$1:$1,0))</f>
        <v>0</v>
      </c>
      <c r="K194" s="3" t="str">
        <f>INDEX(Products!$A:$I, MATCH($D194, Products!$A:$A,0), MATCH(K$1,Products!$1:$1,0))</f>
        <v>Chicken</v>
      </c>
      <c r="L194" s="3" t="str">
        <f>INDEX(Products!$A:$I, MATCH($D194, Products!$A:$A,0), MATCH(L$1,Products!$1:$1,0))</f>
        <v>Thigh</v>
      </c>
      <c r="M194" s="3" t="str">
        <f>INDEX(Products!$A:$I, MATCH($D194, Products!$A:$A,0), MATCH(M$1,Products!$1:$1,0))</f>
        <v>Large</v>
      </c>
      <c r="N194" s="4">
        <f>INDEX(Products!$A:$I, MATCH($D194, Products!$A:$A,0), MATCH(N$1,Products!$1:$1,0))</f>
        <v>18.86</v>
      </c>
      <c r="O194" s="4">
        <f>INDEX(Products!$A:$I, MATCH($D194, Products!$A:$A,0), MATCH(O$1,Products!$1:$1,0))</f>
        <v>1.07</v>
      </c>
      <c r="P194" s="4">
        <f>INDEX(Products!$A:$I, MATCH($D194, Products!$A:$A,0), MATCH(P$1,Products!$1:$1,0))</f>
        <v>6.77</v>
      </c>
    </row>
    <row r="195" spans="1:16" x14ac:dyDescent="0.25">
      <c r="A195" s="1">
        <v>5716</v>
      </c>
      <c r="B195" s="2">
        <v>45476</v>
      </c>
      <c r="C195" s="1">
        <v>7849</v>
      </c>
      <c r="D195" s="1">
        <v>223</v>
      </c>
      <c r="E195" s="1">
        <v>3</v>
      </c>
      <c r="F195" s="4">
        <v>48.42</v>
      </c>
      <c r="G195" s="1" t="str">
        <f>INDEX('Customers'!$A:$I, MATCH($C195, 'Customers'!$A:$A,0), MATCH(G$1,'Customers'!$1:$1,0))</f>
        <v>Mackenzie Olson</v>
      </c>
      <c r="H195" s="1" t="str">
        <f>INDEX('Customers'!$A:$I, MATCH($C195, 'Customers'!$A:$A,0), MATCH(H$1,'Customers'!$1:$1,0))</f>
        <v>Congo</v>
      </c>
      <c r="I195" s="1" t="str">
        <f>INDEX('Customers'!$A:$I, MATCH($C195, 'Customers'!$A:$A,0), MATCH(I$1,'Customers'!$1:$1,0))</f>
        <v>Jennaton</v>
      </c>
      <c r="J195" s="3" t="b">
        <f>INDEX('Customers'!$A:$I, MATCH($C195, 'Customers'!$A:$A,0), MATCH(J$1,'Customers'!$1:$1,0))</f>
        <v>0</v>
      </c>
      <c r="K195" s="3" t="str">
        <f>INDEX(Products!$A:$I, MATCH($D195, Products!$A:$A,0), MATCH(K$1,Products!$1:$1,0))</f>
        <v>Lamb</v>
      </c>
      <c r="L195" s="3" t="str">
        <f>INDEX(Products!$A:$I, MATCH($D195, Products!$A:$A,0), MATCH(L$1,Products!$1:$1,0))</f>
        <v>Ribeye</v>
      </c>
      <c r="M195" s="3" t="str">
        <f>INDEX(Products!$A:$I, MATCH($D195, Products!$A:$A,0), MATCH(M$1,Products!$1:$1,0))</f>
        <v>Large</v>
      </c>
      <c r="N195" s="4">
        <f>INDEX(Products!$A:$I, MATCH($D195, Products!$A:$A,0), MATCH(N$1,Products!$1:$1,0))</f>
        <v>16.14</v>
      </c>
      <c r="O195" s="4">
        <f>INDEX(Products!$A:$I, MATCH($D195, Products!$A:$A,0), MATCH(O$1,Products!$1:$1,0))</f>
        <v>4.3600000000000003</v>
      </c>
      <c r="P195" s="4">
        <f>INDEX(Products!$A:$I, MATCH($D195, Products!$A:$A,0), MATCH(P$1,Products!$1:$1,0))</f>
        <v>2.31</v>
      </c>
    </row>
    <row r="196" spans="1:16" x14ac:dyDescent="0.25">
      <c r="A196" s="1">
        <v>6487</v>
      </c>
      <c r="B196" s="2">
        <v>45340</v>
      </c>
      <c r="C196" s="1">
        <v>8832</v>
      </c>
      <c r="D196" s="1">
        <v>694</v>
      </c>
      <c r="E196" s="1">
        <v>3</v>
      </c>
      <c r="F196" s="4">
        <v>35.94</v>
      </c>
      <c r="G196" s="1" t="str">
        <f>INDEX('Customers'!$A:$I, MATCH($C196, 'Customers'!$A:$A,0), MATCH(G$1,'Customers'!$1:$1,0))</f>
        <v>Daniel Hernandez</v>
      </c>
      <c r="H196" s="1" t="str">
        <f>INDEX('Customers'!$A:$I, MATCH($C196, 'Customers'!$A:$A,0), MATCH(H$1,'Customers'!$1:$1,0))</f>
        <v>Honduras</v>
      </c>
      <c r="I196" s="1" t="str">
        <f>INDEX('Customers'!$A:$I, MATCH($C196, 'Customers'!$A:$A,0), MATCH(I$1,'Customers'!$1:$1,0))</f>
        <v>Jefferymouth</v>
      </c>
      <c r="J196" s="3" t="b">
        <f>INDEX('Customers'!$A:$I, MATCH($C196, 'Customers'!$A:$A,0), MATCH(J$1,'Customers'!$1:$1,0))</f>
        <v>0</v>
      </c>
      <c r="K196" s="3" t="str">
        <f>INDEX(Products!$A:$I, MATCH($D196, Products!$A:$A,0), MATCH(K$1,Products!$1:$1,0))</f>
        <v>Turkey</v>
      </c>
      <c r="L196" s="3" t="str">
        <f>INDEX(Products!$A:$I, MATCH($D196, Products!$A:$A,0), MATCH(L$1,Products!$1:$1,0))</f>
        <v>Fillet</v>
      </c>
      <c r="M196" s="3" t="str">
        <f>INDEX(Products!$A:$I, MATCH($D196, Products!$A:$A,0), MATCH(M$1,Products!$1:$1,0))</f>
        <v>Large</v>
      </c>
      <c r="N196" s="4">
        <f>INDEX(Products!$A:$I, MATCH($D196, Products!$A:$A,0), MATCH(N$1,Products!$1:$1,0))</f>
        <v>11.98</v>
      </c>
      <c r="O196" s="4">
        <f>INDEX(Products!$A:$I, MATCH($D196, Products!$A:$A,0), MATCH(O$1,Products!$1:$1,0))</f>
        <v>2.4900000000000002</v>
      </c>
      <c r="P196" s="4">
        <f>INDEX(Products!$A:$I, MATCH($D196, Products!$A:$A,0), MATCH(P$1,Products!$1:$1,0))</f>
        <v>9.2899999999999991</v>
      </c>
    </row>
    <row r="197" spans="1:16" x14ac:dyDescent="0.25">
      <c r="A197" s="1">
        <v>8003</v>
      </c>
      <c r="B197" s="2">
        <v>45434</v>
      </c>
      <c r="C197" s="1">
        <v>5882</v>
      </c>
      <c r="D197" s="1">
        <v>737</v>
      </c>
      <c r="E197" s="1">
        <v>3</v>
      </c>
      <c r="F197" s="4">
        <v>71.400000000000006</v>
      </c>
      <c r="G197" s="1" t="str">
        <f>INDEX('Customers'!$A:$I, MATCH($C197, 'Customers'!$A:$A,0), MATCH(G$1,'Customers'!$1:$1,0))</f>
        <v>Jennifer Calderon</v>
      </c>
      <c r="H197" s="1" t="str">
        <f>INDEX('Customers'!$A:$I, MATCH($C197, 'Customers'!$A:$A,0), MATCH(H$1,'Customers'!$1:$1,0))</f>
        <v>South Georgia and the South Sandwich Islands</v>
      </c>
      <c r="I197" s="1" t="str">
        <f>INDEX('Customers'!$A:$I, MATCH($C197, 'Customers'!$A:$A,0), MATCH(I$1,'Customers'!$1:$1,0))</f>
        <v>West Elizabeth</v>
      </c>
      <c r="J197" s="3" t="b">
        <f>INDEX('Customers'!$A:$I, MATCH($C197, 'Customers'!$A:$A,0), MATCH(J$1,'Customers'!$1:$1,0))</f>
        <v>1</v>
      </c>
      <c r="K197" s="3" t="str">
        <f>INDEX(Products!$A:$I, MATCH($D197, Products!$A:$A,0), MATCH(K$1,Products!$1:$1,0))</f>
        <v>Fish</v>
      </c>
      <c r="L197" s="3" t="str">
        <f>INDEX(Products!$A:$I, MATCH($D197, Products!$A:$A,0), MATCH(L$1,Products!$1:$1,0))</f>
        <v>Thigh</v>
      </c>
      <c r="M197" s="3" t="str">
        <f>INDEX(Products!$A:$I, MATCH($D197, Products!$A:$A,0), MATCH(M$1,Products!$1:$1,0))</f>
        <v>Large</v>
      </c>
      <c r="N197" s="4">
        <f>INDEX(Products!$A:$I, MATCH($D197, Products!$A:$A,0), MATCH(N$1,Products!$1:$1,0))</f>
        <v>23.8</v>
      </c>
      <c r="O197" s="4">
        <f>INDEX(Products!$A:$I, MATCH($D197, Products!$A:$A,0), MATCH(O$1,Products!$1:$1,0))</f>
        <v>2.4</v>
      </c>
      <c r="P197" s="4">
        <f>INDEX(Products!$A:$I, MATCH($D197, Products!$A:$A,0), MATCH(P$1,Products!$1:$1,0))</f>
        <v>5.36</v>
      </c>
    </row>
    <row r="198" spans="1:16" x14ac:dyDescent="0.25">
      <c r="A198" s="1">
        <v>9382</v>
      </c>
      <c r="B198" s="2">
        <v>45265</v>
      </c>
      <c r="C198" s="1">
        <v>9796</v>
      </c>
      <c r="D198" s="1">
        <v>694</v>
      </c>
      <c r="E198" s="1">
        <v>3</v>
      </c>
      <c r="F198" s="4">
        <v>35.94</v>
      </c>
      <c r="G198" s="1" t="str">
        <f>INDEX('Customers'!$A:$I, MATCH($C198, 'Customers'!$A:$A,0), MATCH(G$1,'Customers'!$1:$1,0))</f>
        <v>Erica Mitchell</v>
      </c>
      <c r="H198" s="1" t="str">
        <f>INDEX('Customers'!$A:$I, MATCH($C198, 'Customers'!$A:$A,0), MATCH(H$1,'Customers'!$1:$1,0))</f>
        <v>British Virgin Islands</v>
      </c>
      <c r="I198" s="1" t="str">
        <f>INDEX('Customers'!$A:$I, MATCH($C198, 'Customers'!$A:$A,0), MATCH(I$1,'Customers'!$1:$1,0))</f>
        <v>Donnafurt</v>
      </c>
      <c r="J198" s="3" t="b">
        <f>INDEX('Customers'!$A:$I, MATCH($C198, 'Customers'!$A:$A,0), MATCH(J$1,'Customers'!$1:$1,0))</f>
        <v>0</v>
      </c>
      <c r="K198" s="3" t="str">
        <f>INDEX(Products!$A:$I, MATCH($D198, Products!$A:$A,0), MATCH(K$1,Products!$1:$1,0))</f>
        <v>Turkey</v>
      </c>
      <c r="L198" s="3" t="str">
        <f>INDEX(Products!$A:$I, MATCH($D198, Products!$A:$A,0), MATCH(L$1,Products!$1:$1,0))</f>
        <v>Fillet</v>
      </c>
      <c r="M198" s="3" t="str">
        <f>INDEX(Products!$A:$I, MATCH($D198, Products!$A:$A,0), MATCH(M$1,Products!$1:$1,0))</f>
        <v>Large</v>
      </c>
      <c r="N198" s="4">
        <f>INDEX(Products!$A:$I, MATCH($D198, Products!$A:$A,0), MATCH(N$1,Products!$1:$1,0))</f>
        <v>11.98</v>
      </c>
      <c r="O198" s="4">
        <f>INDEX(Products!$A:$I, MATCH($D198, Products!$A:$A,0), MATCH(O$1,Products!$1:$1,0))</f>
        <v>2.4900000000000002</v>
      </c>
      <c r="P198" s="4">
        <f>INDEX(Products!$A:$I, MATCH($D198, Products!$A:$A,0), MATCH(P$1,Products!$1:$1,0))</f>
        <v>9.2899999999999991</v>
      </c>
    </row>
    <row r="199" spans="1:16" x14ac:dyDescent="0.25">
      <c r="A199" s="1">
        <v>8640</v>
      </c>
      <c r="B199" s="2">
        <v>45378</v>
      </c>
      <c r="C199" s="1">
        <v>9683</v>
      </c>
      <c r="D199" s="1">
        <v>259</v>
      </c>
      <c r="E199" s="1">
        <v>3</v>
      </c>
      <c r="F199" s="4">
        <v>18.419999999999998</v>
      </c>
      <c r="G199" s="1" t="str">
        <f>INDEX('Customers'!$A:$I, MATCH($C199, 'Customers'!$A:$A,0), MATCH(G$1,'Customers'!$1:$1,0))</f>
        <v>Glenn Brooks</v>
      </c>
      <c r="H199" s="1" t="str">
        <f>INDEX('Customers'!$A:$I, MATCH($C199, 'Customers'!$A:$A,0), MATCH(H$1,'Customers'!$1:$1,0))</f>
        <v>Indonesia</v>
      </c>
      <c r="I199" s="1" t="str">
        <f>INDEX('Customers'!$A:$I, MATCH($C199, 'Customers'!$A:$A,0), MATCH(I$1,'Customers'!$1:$1,0))</f>
        <v>Port Jessicashire</v>
      </c>
      <c r="J199" s="3" t="b">
        <f>INDEX('Customers'!$A:$I, MATCH($C199, 'Customers'!$A:$A,0), MATCH(J$1,'Customers'!$1:$1,0))</f>
        <v>0</v>
      </c>
      <c r="K199" s="3" t="str">
        <f>INDEX(Products!$A:$I, MATCH($D199, Products!$A:$A,0), MATCH(K$1,Products!$1:$1,0))</f>
        <v>Beef</v>
      </c>
      <c r="L199" s="3" t="str">
        <f>INDEX(Products!$A:$I, MATCH($D199, Products!$A:$A,0), MATCH(L$1,Products!$1:$1,0))</f>
        <v>Sirloin</v>
      </c>
      <c r="M199" s="3" t="str">
        <f>INDEX(Products!$A:$I, MATCH($D199, Products!$A:$A,0), MATCH(M$1,Products!$1:$1,0))</f>
        <v>Medium</v>
      </c>
      <c r="N199" s="4">
        <f>INDEX(Products!$A:$I, MATCH($D199, Products!$A:$A,0), MATCH(N$1,Products!$1:$1,0))</f>
        <v>6.14</v>
      </c>
      <c r="O199" s="4">
        <f>INDEX(Products!$A:$I, MATCH($D199, Products!$A:$A,0), MATCH(O$1,Products!$1:$1,0))</f>
        <v>2.2999999999999998</v>
      </c>
      <c r="P199" s="4">
        <f>INDEX(Products!$A:$I, MATCH($D199, Products!$A:$A,0), MATCH(P$1,Products!$1:$1,0))</f>
        <v>7.78</v>
      </c>
    </row>
    <row r="200" spans="1:16" x14ac:dyDescent="0.25">
      <c r="A200" s="1">
        <v>5012</v>
      </c>
      <c r="B200" s="2">
        <v>45360</v>
      </c>
      <c r="C200" s="1">
        <v>9305</v>
      </c>
      <c r="D200" s="1">
        <v>232</v>
      </c>
      <c r="E200" s="1">
        <v>3</v>
      </c>
      <c r="F200" s="4">
        <v>82.59</v>
      </c>
      <c r="G200" s="1" t="str">
        <f>INDEX('Customers'!$A:$I, MATCH($C200, 'Customers'!$A:$A,0), MATCH(G$1,'Customers'!$1:$1,0))</f>
        <v>Ashley Sutton</v>
      </c>
      <c r="H200" s="1" t="str">
        <f>INDEX('Customers'!$A:$I, MATCH($C200, 'Customers'!$A:$A,0), MATCH(H$1,'Customers'!$1:$1,0))</f>
        <v>United Arab Emirates</v>
      </c>
      <c r="I200" s="1" t="str">
        <f>INDEX('Customers'!$A:$I, MATCH($C200, 'Customers'!$A:$A,0), MATCH(I$1,'Customers'!$1:$1,0))</f>
        <v>North Patrick</v>
      </c>
      <c r="J200" s="3" t="b">
        <f>INDEX('Customers'!$A:$I, MATCH($C200, 'Customers'!$A:$A,0), MATCH(J$1,'Customers'!$1:$1,0))</f>
        <v>1</v>
      </c>
      <c r="K200" s="3" t="str">
        <f>INDEX(Products!$A:$I, MATCH($D200, Products!$A:$A,0), MATCH(K$1,Products!$1:$1,0))</f>
        <v>Turkey</v>
      </c>
      <c r="L200" s="3" t="str">
        <f>INDEX(Products!$A:$I, MATCH($D200, Products!$A:$A,0), MATCH(L$1,Products!$1:$1,0))</f>
        <v>Thigh</v>
      </c>
      <c r="M200" s="3" t="str">
        <f>INDEX(Products!$A:$I, MATCH($D200, Products!$A:$A,0), MATCH(M$1,Products!$1:$1,0))</f>
        <v>Small</v>
      </c>
      <c r="N200" s="4">
        <f>INDEX(Products!$A:$I, MATCH($D200, Products!$A:$A,0), MATCH(N$1,Products!$1:$1,0))</f>
        <v>27.53</v>
      </c>
      <c r="O200" s="4">
        <f>INDEX(Products!$A:$I, MATCH($D200, Products!$A:$A,0), MATCH(O$1,Products!$1:$1,0))</f>
        <v>1.27</v>
      </c>
      <c r="P200" s="4">
        <f>INDEX(Products!$A:$I, MATCH($D200, Products!$A:$A,0), MATCH(P$1,Products!$1:$1,0))</f>
        <v>3.87</v>
      </c>
    </row>
    <row r="201" spans="1:16" x14ac:dyDescent="0.25">
      <c r="A201" s="1">
        <v>7463</v>
      </c>
      <c r="B201" s="2">
        <v>45154</v>
      </c>
      <c r="C201" s="1">
        <v>4918</v>
      </c>
      <c r="D201" s="1">
        <v>549</v>
      </c>
      <c r="E201" s="1">
        <v>3</v>
      </c>
      <c r="F201" s="4">
        <v>42.75</v>
      </c>
      <c r="G201" s="1" t="str">
        <f>INDEX('Customers'!$A:$I, MATCH($C201, 'Customers'!$A:$A,0), MATCH(G$1,'Customers'!$1:$1,0))</f>
        <v>Karen Harris</v>
      </c>
      <c r="H201" s="1" t="str">
        <f>INDEX('Customers'!$A:$I, MATCH($C201, 'Customers'!$A:$A,0), MATCH(H$1,'Customers'!$1:$1,0))</f>
        <v>Saudi Arabia</v>
      </c>
      <c r="I201" s="1" t="str">
        <f>INDEX('Customers'!$A:$I, MATCH($C201, 'Customers'!$A:$A,0), MATCH(I$1,'Customers'!$1:$1,0))</f>
        <v>New Matthewstad</v>
      </c>
      <c r="J201" s="3" t="b">
        <f>INDEX('Customers'!$A:$I, MATCH($C201, 'Customers'!$A:$A,0), MATCH(J$1,'Customers'!$1:$1,0))</f>
        <v>0</v>
      </c>
      <c r="K201" s="3" t="str">
        <f>INDEX(Products!$A:$I, MATCH($D201, Products!$A:$A,0), MATCH(K$1,Products!$1:$1,0))</f>
        <v>Beef</v>
      </c>
      <c r="L201" s="3" t="str">
        <f>INDEX(Products!$A:$I, MATCH($D201, Products!$A:$A,0), MATCH(L$1,Products!$1:$1,0))</f>
        <v>Breast</v>
      </c>
      <c r="M201" s="3" t="str">
        <f>INDEX(Products!$A:$I, MATCH($D201, Products!$A:$A,0), MATCH(M$1,Products!$1:$1,0))</f>
        <v>Small</v>
      </c>
      <c r="N201" s="4">
        <f>INDEX(Products!$A:$I, MATCH($D201, Products!$A:$A,0), MATCH(N$1,Products!$1:$1,0))</f>
        <v>14.25</v>
      </c>
      <c r="O201" s="4">
        <f>INDEX(Products!$A:$I, MATCH($D201, Products!$A:$A,0), MATCH(O$1,Products!$1:$1,0))</f>
        <v>3.12</v>
      </c>
      <c r="P201" s="4">
        <f>INDEX(Products!$A:$I, MATCH($D201, Products!$A:$A,0), MATCH(P$1,Products!$1:$1,0))</f>
        <v>9.08</v>
      </c>
    </row>
    <row r="202" spans="1:16" x14ac:dyDescent="0.25">
      <c r="A202" s="1">
        <v>9634</v>
      </c>
      <c r="B202" s="2">
        <v>45269</v>
      </c>
      <c r="C202" s="1">
        <v>5086</v>
      </c>
      <c r="D202" s="1">
        <v>169</v>
      </c>
      <c r="E202" s="1">
        <v>3</v>
      </c>
      <c r="F202" s="4">
        <v>79.23</v>
      </c>
      <c r="G202" s="1" t="str">
        <f>INDEX('Customers'!$A:$I, MATCH($C202, 'Customers'!$A:$A,0), MATCH(G$1,'Customers'!$1:$1,0))</f>
        <v>Allison Palmer</v>
      </c>
      <c r="H202" s="1" t="str">
        <f>INDEX('Customers'!$A:$I, MATCH($C202, 'Customers'!$A:$A,0), MATCH(H$1,'Customers'!$1:$1,0))</f>
        <v>Madagascar</v>
      </c>
      <c r="I202" s="1" t="str">
        <f>INDEX('Customers'!$A:$I, MATCH($C202, 'Customers'!$A:$A,0), MATCH(I$1,'Customers'!$1:$1,0))</f>
        <v>New Shelley</v>
      </c>
      <c r="J202" s="3" t="b">
        <f>INDEX('Customers'!$A:$I, MATCH($C202, 'Customers'!$A:$A,0), MATCH(J$1,'Customers'!$1:$1,0))</f>
        <v>0</v>
      </c>
      <c r="K202" s="3" t="str">
        <f>INDEX(Products!$A:$I, MATCH($D202, Products!$A:$A,0), MATCH(K$1,Products!$1:$1,0))</f>
        <v>Beef</v>
      </c>
      <c r="L202" s="3" t="str">
        <f>INDEX(Products!$A:$I, MATCH($D202, Products!$A:$A,0), MATCH(L$1,Products!$1:$1,0))</f>
        <v>Chops</v>
      </c>
      <c r="M202" s="3" t="str">
        <f>INDEX(Products!$A:$I, MATCH($D202, Products!$A:$A,0), MATCH(M$1,Products!$1:$1,0))</f>
        <v>Small</v>
      </c>
      <c r="N202" s="4">
        <f>INDEX(Products!$A:$I, MATCH($D202, Products!$A:$A,0), MATCH(N$1,Products!$1:$1,0))</f>
        <v>26.41</v>
      </c>
      <c r="O202" s="4">
        <f>INDEX(Products!$A:$I, MATCH($D202, Products!$A:$A,0), MATCH(O$1,Products!$1:$1,0))</f>
        <v>2.2999999999999998</v>
      </c>
      <c r="P202" s="4">
        <f>INDEX(Products!$A:$I, MATCH($D202, Products!$A:$A,0), MATCH(P$1,Products!$1:$1,0))</f>
        <v>6.3</v>
      </c>
    </row>
    <row r="203" spans="1:16" x14ac:dyDescent="0.25">
      <c r="A203" s="1">
        <v>9737</v>
      </c>
      <c r="B203" s="2">
        <v>45291</v>
      </c>
      <c r="C203" s="1">
        <v>8140</v>
      </c>
      <c r="D203" s="1">
        <v>737</v>
      </c>
      <c r="E203" s="1">
        <v>3</v>
      </c>
      <c r="F203" s="4">
        <v>71.400000000000006</v>
      </c>
      <c r="G203" s="1" t="str">
        <f>INDEX('Customers'!$A:$I, MATCH($C203, 'Customers'!$A:$A,0), MATCH(G$1,'Customers'!$1:$1,0))</f>
        <v>Jennifer Sanchez</v>
      </c>
      <c r="H203" s="1" t="str">
        <f>INDEX('Customers'!$A:$I, MATCH($C203, 'Customers'!$A:$A,0), MATCH(H$1,'Customers'!$1:$1,0))</f>
        <v>Serbia</v>
      </c>
      <c r="I203" s="1" t="str">
        <f>INDEX('Customers'!$A:$I, MATCH($C203, 'Customers'!$A:$A,0), MATCH(I$1,'Customers'!$1:$1,0))</f>
        <v>North Ericaton</v>
      </c>
      <c r="J203" s="3" t="b">
        <f>INDEX('Customers'!$A:$I, MATCH($C203, 'Customers'!$A:$A,0), MATCH(J$1,'Customers'!$1:$1,0))</f>
        <v>0</v>
      </c>
      <c r="K203" s="3" t="str">
        <f>INDEX(Products!$A:$I, MATCH($D203, Products!$A:$A,0), MATCH(K$1,Products!$1:$1,0))</f>
        <v>Fish</v>
      </c>
      <c r="L203" s="3" t="str">
        <f>INDEX(Products!$A:$I, MATCH($D203, Products!$A:$A,0), MATCH(L$1,Products!$1:$1,0))</f>
        <v>Thigh</v>
      </c>
      <c r="M203" s="3" t="str">
        <f>INDEX(Products!$A:$I, MATCH($D203, Products!$A:$A,0), MATCH(M$1,Products!$1:$1,0))</f>
        <v>Large</v>
      </c>
      <c r="N203" s="4">
        <f>INDEX(Products!$A:$I, MATCH($D203, Products!$A:$A,0), MATCH(N$1,Products!$1:$1,0))</f>
        <v>23.8</v>
      </c>
      <c r="O203" s="4">
        <f>INDEX(Products!$A:$I, MATCH($D203, Products!$A:$A,0), MATCH(O$1,Products!$1:$1,0))</f>
        <v>2.4</v>
      </c>
      <c r="P203" s="4">
        <f>INDEX(Products!$A:$I, MATCH($D203, Products!$A:$A,0), MATCH(P$1,Products!$1:$1,0))</f>
        <v>5.36</v>
      </c>
    </row>
    <row r="204" spans="1:16" x14ac:dyDescent="0.25">
      <c r="A204" s="1">
        <v>5007</v>
      </c>
      <c r="B204" s="2">
        <v>45475</v>
      </c>
      <c r="C204" s="1">
        <v>7399</v>
      </c>
      <c r="D204" s="1">
        <v>574</v>
      </c>
      <c r="E204" s="1">
        <v>3</v>
      </c>
      <c r="F204" s="4">
        <v>48.33</v>
      </c>
      <c r="G204" s="1" t="str">
        <f>INDEX('Customers'!$A:$I, MATCH($C204, 'Customers'!$A:$A,0), MATCH(G$1,'Customers'!$1:$1,0))</f>
        <v>Vincent Dean</v>
      </c>
      <c r="H204" s="1" t="str">
        <f>INDEX('Customers'!$A:$I, MATCH($C204, 'Customers'!$A:$A,0), MATCH(H$1,'Customers'!$1:$1,0))</f>
        <v>French Guiana</v>
      </c>
      <c r="I204" s="1" t="str">
        <f>INDEX('Customers'!$A:$I, MATCH($C204, 'Customers'!$A:$A,0), MATCH(I$1,'Customers'!$1:$1,0))</f>
        <v>Rodriguezburgh</v>
      </c>
      <c r="J204" s="3" t="b">
        <f>INDEX('Customers'!$A:$I, MATCH($C204, 'Customers'!$A:$A,0), MATCH(J$1,'Customers'!$1:$1,0))</f>
        <v>0</v>
      </c>
      <c r="K204" s="3" t="str">
        <f>INDEX(Products!$A:$I, MATCH($D204, Products!$A:$A,0), MATCH(K$1,Products!$1:$1,0))</f>
        <v>Lamb</v>
      </c>
      <c r="L204" s="3" t="str">
        <f>INDEX(Products!$A:$I, MATCH($D204, Products!$A:$A,0), MATCH(L$1,Products!$1:$1,0))</f>
        <v>Sirloin</v>
      </c>
      <c r="M204" s="3" t="str">
        <f>INDEX(Products!$A:$I, MATCH($D204, Products!$A:$A,0), MATCH(M$1,Products!$1:$1,0))</f>
        <v>Medium</v>
      </c>
      <c r="N204" s="4">
        <f>INDEX(Products!$A:$I, MATCH($D204, Products!$A:$A,0), MATCH(N$1,Products!$1:$1,0))</f>
        <v>16.11</v>
      </c>
      <c r="O204" s="4">
        <f>INDEX(Products!$A:$I, MATCH($D204, Products!$A:$A,0), MATCH(O$1,Products!$1:$1,0))</f>
        <v>1.85</v>
      </c>
      <c r="P204" s="4">
        <f>INDEX(Products!$A:$I, MATCH($D204, Products!$A:$A,0), MATCH(P$1,Products!$1:$1,0))</f>
        <v>2.37</v>
      </c>
    </row>
    <row r="205" spans="1:16" x14ac:dyDescent="0.25">
      <c r="A205" s="1">
        <v>6331</v>
      </c>
      <c r="B205" s="2">
        <v>45402</v>
      </c>
      <c r="C205" s="1">
        <v>6192</v>
      </c>
      <c r="D205" s="1">
        <v>625</v>
      </c>
      <c r="E205" s="1">
        <v>3</v>
      </c>
      <c r="F205" s="4">
        <v>53.94</v>
      </c>
      <c r="G205" s="1" t="str">
        <f>INDEX('Customers'!$A:$I, MATCH($C205, 'Customers'!$A:$A,0), MATCH(G$1,'Customers'!$1:$1,0))</f>
        <v>Ashley Hampton</v>
      </c>
      <c r="H205" s="1" t="str">
        <f>INDEX('Customers'!$A:$I, MATCH($C205, 'Customers'!$A:$A,0), MATCH(H$1,'Customers'!$1:$1,0))</f>
        <v>Ethiopia</v>
      </c>
      <c r="I205" s="1" t="str">
        <f>INDEX('Customers'!$A:$I, MATCH($C205, 'Customers'!$A:$A,0), MATCH(I$1,'Customers'!$1:$1,0))</f>
        <v>Rachelhaven</v>
      </c>
      <c r="J205" s="3" t="b">
        <f>INDEX('Customers'!$A:$I, MATCH($C205, 'Customers'!$A:$A,0), MATCH(J$1,'Customers'!$1:$1,0))</f>
        <v>0</v>
      </c>
      <c r="K205" s="3" t="str">
        <f>INDEX(Products!$A:$I, MATCH($D205, Products!$A:$A,0), MATCH(K$1,Products!$1:$1,0))</f>
        <v>Beef</v>
      </c>
      <c r="L205" s="3" t="str">
        <f>INDEX(Products!$A:$I, MATCH($D205, Products!$A:$A,0), MATCH(L$1,Products!$1:$1,0))</f>
        <v>Chops</v>
      </c>
      <c r="M205" s="3" t="str">
        <f>INDEX(Products!$A:$I, MATCH($D205, Products!$A:$A,0), MATCH(M$1,Products!$1:$1,0))</f>
        <v>Large</v>
      </c>
      <c r="N205" s="4">
        <f>INDEX(Products!$A:$I, MATCH($D205, Products!$A:$A,0), MATCH(N$1,Products!$1:$1,0))</f>
        <v>17.98</v>
      </c>
      <c r="O205" s="4">
        <f>INDEX(Products!$A:$I, MATCH($D205, Products!$A:$A,0), MATCH(O$1,Products!$1:$1,0))</f>
        <v>3.79</v>
      </c>
      <c r="P205" s="4">
        <f>INDEX(Products!$A:$I, MATCH($D205, Products!$A:$A,0), MATCH(P$1,Products!$1:$1,0))</f>
        <v>8.48</v>
      </c>
    </row>
    <row r="206" spans="1:16" x14ac:dyDescent="0.25">
      <c r="A206" s="1">
        <v>9995</v>
      </c>
      <c r="B206" s="2">
        <v>45240</v>
      </c>
      <c r="C206" s="1">
        <v>8952</v>
      </c>
      <c r="D206" s="1">
        <v>653</v>
      </c>
      <c r="E206" s="1">
        <v>3</v>
      </c>
      <c r="F206" s="4">
        <v>20.46</v>
      </c>
      <c r="G206" s="1" t="str">
        <f>INDEX('Customers'!$A:$I, MATCH($C206, 'Customers'!$A:$A,0), MATCH(G$1,'Customers'!$1:$1,0))</f>
        <v>Jamie Smith</v>
      </c>
      <c r="H206" s="1" t="str">
        <f>INDEX('Customers'!$A:$I, MATCH($C206, 'Customers'!$A:$A,0), MATCH(H$1,'Customers'!$1:$1,0))</f>
        <v>Uzbekistan</v>
      </c>
      <c r="I206" s="1" t="str">
        <f>INDEX('Customers'!$A:$I, MATCH($C206, 'Customers'!$A:$A,0), MATCH(I$1,'Customers'!$1:$1,0))</f>
        <v>New Matthew</v>
      </c>
      <c r="J206" s="3" t="b">
        <f>INDEX('Customers'!$A:$I, MATCH($C206, 'Customers'!$A:$A,0), MATCH(J$1,'Customers'!$1:$1,0))</f>
        <v>0</v>
      </c>
      <c r="K206" s="3" t="str">
        <f>INDEX(Products!$A:$I, MATCH($D206, Products!$A:$A,0), MATCH(K$1,Products!$1:$1,0))</f>
        <v>Chicken</v>
      </c>
      <c r="L206" s="3" t="str">
        <f>INDEX(Products!$A:$I, MATCH($D206, Products!$A:$A,0), MATCH(L$1,Products!$1:$1,0))</f>
        <v>Sirloin</v>
      </c>
      <c r="M206" s="3" t="str">
        <f>INDEX(Products!$A:$I, MATCH($D206, Products!$A:$A,0), MATCH(M$1,Products!$1:$1,0))</f>
        <v>Small</v>
      </c>
      <c r="N206" s="4">
        <f>INDEX(Products!$A:$I, MATCH($D206, Products!$A:$A,0), MATCH(N$1,Products!$1:$1,0))</f>
        <v>6.82</v>
      </c>
      <c r="O206" s="4">
        <f>INDEX(Products!$A:$I, MATCH($D206, Products!$A:$A,0), MATCH(O$1,Products!$1:$1,0))</f>
        <v>2.2799999999999998</v>
      </c>
      <c r="P206" s="4">
        <f>INDEX(Products!$A:$I, MATCH($D206, Products!$A:$A,0), MATCH(P$1,Products!$1:$1,0))</f>
        <v>6.28</v>
      </c>
    </row>
    <row r="207" spans="1:16" x14ac:dyDescent="0.25">
      <c r="A207" s="1">
        <v>9146</v>
      </c>
      <c r="B207" s="2">
        <v>45267</v>
      </c>
      <c r="C207" s="1">
        <v>4885</v>
      </c>
      <c r="D207" s="1">
        <v>169</v>
      </c>
      <c r="E207" s="1">
        <v>3</v>
      </c>
      <c r="F207" s="4">
        <v>79.23</v>
      </c>
      <c r="G207" s="1" t="str">
        <f>INDEX('Customers'!$A:$I, MATCH($C207, 'Customers'!$A:$A,0), MATCH(G$1,'Customers'!$1:$1,0))</f>
        <v>Lee Bell</v>
      </c>
      <c r="H207" s="1" t="str">
        <f>INDEX('Customers'!$A:$I, MATCH($C207, 'Customers'!$A:$A,0), MATCH(H$1,'Customers'!$1:$1,0))</f>
        <v>Niger</v>
      </c>
      <c r="I207" s="1" t="str">
        <f>INDEX('Customers'!$A:$I, MATCH($C207, 'Customers'!$A:$A,0), MATCH(I$1,'Customers'!$1:$1,0))</f>
        <v>East Brittanyberg</v>
      </c>
      <c r="J207" s="3" t="b">
        <f>INDEX('Customers'!$A:$I, MATCH($C207, 'Customers'!$A:$A,0), MATCH(J$1,'Customers'!$1:$1,0))</f>
        <v>0</v>
      </c>
      <c r="K207" s="3" t="str">
        <f>INDEX(Products!$A:$I, MATCH($D207, Products!$A:$A,0), MATCH(K$1,Products!$1:$1,0))</f>
        <v>Beef</v>
      </c>
      <c r="L207" s="3" t="str">
        <f>INDEX(Products!$A:$I, MATCH($D207, Products!$A:$A,0), MATCH(L$1,Products!$1:$1,0))</f>
        <v>Chops</v>
      </c>
      <c r="M207" s="3" t="str">
        <f>INDEX(Products!$A:$I, MATCH($D207, Products!$A:$A,0), MATCH(M$1,Products!$1:$1,0))</f>
        <v>Small</v>
      </c>
      <c r="N207" s="4">
        <f>INDEX(Products!$A:$I, MATCH($D207, Products!$A:$A,0), MATCH(N$1,Products!$1:$1,0))</f>
        <v>26.41</v>
      </c>
      <c r="O207" s="4">
        <f>INDEX(Products!$A:$I, MATCH($D207, Products!$A:$A,0), MATCH(O$1,Products!$1:$1,0))</f>
        <v>2.2999999999999998</v>
      </c>
      <c r="P207" s="4">
        <f>INDEX(Products!$A:$I, MATCH($D207, Products!$A:$A,0), MATCH(P$1,Products!$1:$1,0))</f>
        <v>6.3</v>
      </c>
    </row>
    <row r="208" spans="1:16" x14ac:dyDescent="0.25">
      <c r="A208" s="1">
        <v>8960</v>
      </c>
      <c r="B208" s="2">
        <v>45362</v>
      </c>
      <c r="C208" s="1">
        <v>2501</v>
      </c>
      <c r="D208" s="1">
        <v>295</v>
      </c>
      <c r="E208" s="1">
        <v>3</v>
      </c>
      <c r="F208" s="4">
        <v>82.26</v>
      </c>
      <c r="G208" s="1" t="str">
        <f>INDEX('Customers'!$A:$I, MATCH($C208, 'Customers'!$A:$A,0), MATCH(G$1,'Customers'!$1:$1,0))</f>
        <v>Bonnie Morgan</v>
      </c>
      <c r="H208" s="1" t="str">
        <f>INDEX('Customers'!$A:$I, MATCH($C208, 'Customers'!$A:$A,0), MATCH(H$1,'Customers'!$1:$1,0))</f>
        <v>Guinea-Bissau</v>
      </c>
      <c r="I208" s="1" t="str">
        <f>INDEX('Customers'!$A:$I, MATCH($C208, 'Customers'!$A:$A,0), MATCH(I$1,'Customers'!$1:$1,0))</f>
        <v>West Andreastad</v>
      </c>
      <c r="J208" s="3" t="b">
        <f>INDEX('Customers'!$A:$I, MATCH($C208, 'Customers'!$A:$A,0), MATCH(J$1,'Customers'!$1:$1,0))</f>
        <v>0</v>
      </c>
      <c r="K208" s="3" t="str">
        <f>INDEX(Products!$A:$I, MATCH($D208, Products!$A:$A,0), MATCH(K$1,Products!$1:$1,0))</f>
        <v>Lamb</v>
      </c>
      <c r="L208" s="3" t="str">
        <f>INDEX(Products!$A:$I, MATCH($D208, Products!$A:$A,0), MATCH(L$1,Products!$1:$1,0))</f>
        <v>Breast</v>
      </c>
      <c r="M208" s="3" t="str">
        <f>INDEX(Products!$A:$I, MATCH($D208, Products!$A:$A,0), MATCH(M$1,Products!$1:$1,0))</f>
        <v>Medium</v>
      </c>
      <c r="N208" s="4">
        <f>INDEX(Products!$A:$I, MATCH($D208, Products!$A:$A,0), MATCH(N$1,Products!$1:$1,0))</f>
        <v>27.42</v>
      </c>
      <c r="O208" s="4">
        <f>INDEX(Products!$A:$I, MATCH($D208, Products!$A:$A,0), MATCH(O$1,Products!$1:$1,0))</f>
        <v>1.54</v>
      </c>
      <c r="P208" s="4">
        <f>INDEX(Products!$A:$I, MATCH($D208, Products!$A:$A,0), MATCH(P$1,Products!$1:$1,0))</f>
        <v>4.1399999999999997</v>
      </c>
    </row>
    <row r="209" spans="1:16" x14ac:dyDescent="0.25">
      <c r="A209" s="1">
        <v>8506</v>
      </c>
      <c r="B209" s="2">
        <v>45166</v>
      </c>
      <c r="C209" s="1">
        <v>1548</v>
      </c>
      <c r="D209" s="1">
        <v>600</v>
      </c>
      <c r="E209" s="1">
        <v>3</v>
      </c>
      <c r="F209" s="4">
        <v>17.04</v>
      </c>
      <c r="G209" s="1" t="str">
        <f>INDEX('Customers'!$A:$I, MATCH($C209, 'Customers'!$A:$A,0), MATCH(G$1,'Customers'!$1:$1,0))</f>
        <v>Erin Kim</v>
      </c>
      <c r="H209" s="1" t="str">
        <f>INDEX('Customers'!$A:$I, MATCH($C209, 'Customers'!$A:$A,0), MATCH(H$1,'Customers'!$1:$1,0))</f>
        <v>France</v>
      </c>
      <c r="I209" s="1" t="str">
        <f>INDEX('Customers'!$A:$I, MATCH($C209, 'Customers'!$A:$A,0), MATCH(I$1,'Customers'!$1:$1,0))</f>
        <v>Kyleside</v>
      </c>
      <c r="J209" s="3" t="b">
        <f>INDEX('Customers'!$A:$I, MATCH($C209, 'Customers'!$A:$A,0), MATCH(J$1,'Customers'!$1:$1,0))</f>
        <v>0</v>
      </c>
      <c r="K209" s="3" t="str">
        <f>INDEX(Products!$A:$I, MATCH($D209, Products!$A:$A,0), MATCH(K$1,Products!$1:$1,0))</f>
        <v>Turkey</v>
      </c>
      <c r="L209" s="3" t="str">
        <f>INDEX(Products!$A:$I, MATCH($D209, Products!$A:$A,0), MATCH(L$1,Products!$1:$1,0))</f>
        <v>Sirloin</v>
      </c>
      <c r="M209" s="3" t="str">
        <f>INDEX(Products!$A:$I, MATCH($D209, Products!$A:$A,0), MATCH(M$1,Products!$1:$1,0))</f>
        <v>Medium</v>
      </c>
      <c r="N209" s="4">
        <f>INDEX(Products!$A:$I, MATCH($D209, Products!$A:$A,0), MATCH(N$1,Products!$1:$1,0))</f>
        <v>5.68</v>
      </c>
      <c r="O209" s="4">
        <f>INDEX(Products!$A:$I, MATCH($D209, Products!$A:$A,0), MATCH(O$1,Products!$1:$1,0))</f>
        <v>3.95</v>
      </c>
      <c r="P209" s="4">
        <f>INDEX(Products!$A:$I, MATCH($D209, Products!$A:$A,0), MATCH(P$1,Products!$1:$1,0))</f>
        <v>3.74</v>
      </c>
    </row>
    <row r="210" spans="1:16" x14ac:dyDescent="0.25">
      <c r="A210" s="1">
        <v>6599</v>
      </c>
      <c r="B210" s="2">
        <v>45445</v>
      </c>
      <c r="C210" s="1">
        <v>7189</v>
      </c>
      <c r="D210" s="1">
        <v>625</v>
      </c>
      <c r="E210" s="1">
        <v>3</v>
      </c>
      <c r="F210" s="4">
        <v>53.94</v>
      </c>
      <c r="G210" s="1" t="str">
        <f>INDEX('Customers'!$A:$I, MATCH($C210, 'Customers'!$A:$A,0), MATCH(G$1,'Customers'!$1:$1,0))</f>
        <v>Philip Peters</v>
      </c>
      <c r="H210" s="1" t="str">
        <f>INDEX('Customers'!$A:$I, MATCH($C210, 'Customers'!$A:$A,0), MATCH(H$1,'Customers'!$1:$1,0))</f>
        <v>Liberia</v>
      </c>
      <c r="I210" s="1" t="str">
        <f>INDEX('Customers'!$A:$I, MATCH($C210, 'Customers'!$A:$A,0), MATCH(I$1,'Customers'!$1:$1,0))</f>
        <v>West Lauramouth</v>
      </c>
      <c r="J210" s="3" t="b">
        <f>INDEX('Customers'!$A:$I, MATCH($C210, 'Customers'!$A:$A,0), MATCH(J$1,'Customers'!$1:$1,0))</f>
        <v>0</v>
      </c>
      <c r="K210" s="3" t="str">
        <f>INDEX(Products!$A:$I, MATCH($D210, Products!$A:$A,0), MATCH(K$1,Products!$1:$1,0))</f>
        <v>Beef</v>
      </c>
      <c r="L210" s="3" t="str">
        <f>INDEX(Products!$A:$I, MATCH($D210, Products!$A:$A,0), MATCH(L$1,Products!$1:$1,0))</f>
        <v>Chops</v>
      </c>
      <c r="M210" s="3" t="str">
        <f>INDEX(Products!$A:$I, MATCH($D210, Products!$A:$A,0), MATCH(M$1,Products!$1:$1,0))</f>
        <v>Large</v>
      </c>
      <c r="N210" s="4">
        <f>INDEX(Products!$A:$I, MATCH($D210, Products!$A:$A,0), MATCH(N$1,Products!$1:$1,0))</f>
        <v>17.98</v>
      </c>
      <c r="O210" s="4">
        <f>INDEX(Products!$A:$I, MATCH($D210, Products!$A:$A,0), MATCH(O$1,Products!$1:$1,0))</f>
        <v>3.79</v>
      </c>
      <c r="P210" s="4">
        <f>INDEX(Products!$A:$I, MATCH($D210, Products!$A:$A,0), MATCH(P$1,Products!$1:$1,0))</f>
        <v>8.48</v>
      </c>
    </row>
    <row r="211" spans="1:16" x14ac:dyDescent="0.25">
      <c r="A211" s="1">
        <v>8629</v>
      </c>
      <c r="B211" s="2">
        <v>45175</v>
      </c>
      <c r="C211" s="1">
        <v>9332</v>
      </c>
      <c r="D211" s="1">
        <v>251</v>
      </c>
      <c r="E211" s="1">
        <v>3</v>
      </c>
      <c r="F211" s="4">
        <v>32.28</v>
      </c>
      <c r="G211" s="1" t="str">
        <f>INDEX('Customers'!$A:$I, MATCH($C211, 'Customers'!$A:$A,0), MATCH(G$1,'Customers'!$1:$1,0))</f>
        <v>Deborah Murray</v>
      </c>
      <c r="H211" s="1" t="str">
        <f>INDEX('Customers'!$A:$I, MATCH($C211, 'Customers'!$A:$A,0), MATCH(H$1,'Customers'!$1:$1,0))</f>
        <v>Congo</v>
      </c>
      <c r="I211" s="1" t="str">
        <f>INDEX('Customers'!$A:$I, MATCH($C211, 'Customers'!$A:$A,0), MATCH(I$1,'Customers'!$1:$1,0))</f>
        <v>Harrisville</v>
      </c>
      <c r="J211" s="3" t="b">
        <f>INDEX('Customers'!$A:$I, MATCH($C211, 'Customers'!$A:$A,0), MATCH(J$1,'Customers'!$1:$1,0))</f>
        <v>1</v>
      </c>
      <c r="K211" s="3" t="str">
        <f>INDEX(Products!$A:$I, MATCH($D211, Products!$A:$A,0), MATCH(K$1,Products!$1:$1,0))</f>
        <v>Fish</v>
      </c>
      <c r="L211" s="3" t="str">
        <f>INDEX(Products!$A:$I, MATCH($D211, Products!$A:$A,0), MATCH(L$1,Products!$1:$1,0))</f>
        <v>Chops</v>
      </c>
      <c r="M211" s="3" t="str">
        <f>INDEX(Products!$A:$I, MATCH($D211, Products!$A:$A,0), MATCH(M$1,Products!$1:$1,0))</f>
        <v>Medium</v>
      </c>
      <c r="N211" s="4">
        <f>INDEX(Products!$A:$I, MATCH($D211, Products!$A:$A,0), MATCH(N$1,Products!$1:$1,0))</f>
        <v>10.76</v>
      </c>
      <c r="O211" s="4">
        <f>INDEX(Products!$A:$I, MATCH($D211, Products!$A:$A,0), MATCH(O$1,Products!$1:$1,0))</f>
        <v>2.34</v>
      </c>
      <c r="P211" s="4">
        <f>INDEX(Products!$A:$I, MATCH($D211, Products!$A:$A,0), MATCH(P$1,Products!$1:$1,0))</f>
        <v>6.55</v>
      </c>
    </row>
    <row r="212" spans="1:16" x14ac:dyDescent="0.25">
      <c r="A212" s="1">
        <v>6849</v>
      </c>
      <c r="B212" s="2">
        <v>45229</v>
      </c>
      <c r="C212" s="1">
        <v>7505</v>
      </c>
      <c r="D212" s="1">
        <v>737</v>
      </c>
      <c r="E212" s="1">
        <v>3</v>
      </c>
      <c r="F212" s="4">
        <v>71.400000000000006</v>
      </c>
      <c r="G212" s="1" t="str">
        <f>INDEX('Customers'!$A:$I, MATCH($C212, 'Customers'!$A:$A,0), MATCH(G$1,'Customers'!$1:$1,0))</f>
        <v>Tyler Fuentes</v>
      </c>
      <c r="H212" s="1" t="str">
        <f>INDEX('Customers'!$A:$I, MATCH($C212, 'Customers'!$A:$A,0), MATCH(H$1,'Customers'!$1:$1,0))</f>
        <v>American Samoa</v>
      </c>
      <c r="I212" s="1" t="str">
        <f>INDEX('Customers'!$A:$I, MATCH($C212, 'Customers'!$A:$A,0), MATCH(I$1,'Customers'!$1:$1,0))</f>
        <v>Amberport</v>
      </c>
      <c r="J212" s="3" t="b">
        <f>INDEX('Customers'!$A:$I, MATCH($C212, 'Customers'!$A:$A,0), MATCH(J$1,'Customers'!$1:$1,0))</f>
        <v>0</v>
      </c>
      <c r="K212" s="3" t="str">
        <f>INDEX(Products!$A:$I, MATCH($D212, Products!$A:$A,0), MATCH(K$1,Products!$1:$1,0))</f>
        <v>Fish</v>
      </c>
      <c r="L212" s="3" t="str">
        <f>INDEX(Products!$A:$I, MATCH($D212, Products!$A:$A,0), MATCH(L$1,Products!$1:$1,0))</f>
        <v>Thigh</v>
      </c>
      <c r="M212" s="3" t="str">
        <f>INDEX(Products!$A:$I, MATCH($D212, Products!$A:$A,0), MATCH(M$1,Products!$1:$1,0))</f>
        <v>Large</v>
      </c>
      <c r="N212" s="4">
        <f>INDEX(Products!$A:$I, MATCH($D212, Products!$A:$A,0), MATCH(N$1,Products!$1:$1,0))</f>
        <v>23.8</v>
      </c>
      <c r="O212" s="4">
        <f>INDEX(Products!$A:$I, MATCH($D212, Products!$A:$A,0), MATCH(O$1,Products!$1:$1,0))</f>
        <v>2.4</v>
      </c>
      <c r="P212" s="4">
        <f>INDEX(Products!$A:$I, MATCH($D212, Products!$A:$A,0), MATCH(P$1,Products!$1:$1,0))</f>
        <v>5.36</v>
      </c>
    </row>
    <row r="213" spans="1:16" x14ac:dyDescent="0.25">
      <c r="A213" s="1">
        <v>6574</v>
      </c>
      <c r="B213" s="2">
        <v>45475</v>
      </c>
      <c r="C213" s="1">
        <v>9645</v>
      </c>
      <c r="D213" s="1">
        <v>494</v>
      </c>
      <c r="E213" s="1">
        <v>3</v>
      </c>
      <c r="F213" s="4">
        <v>71.28</v>
      </c>
      <c r="G213" s="1" t="str">
        <f>INDEX('Customers'!$A:$I, MATCH($C213, 'Customers'!$A:$A,0), MATCH(G$1,'Customers'!$1:$1,0))</f>
        <v>Devin Alexander</v>
      </c>
      <c r="H213" s="1" t="str">
        <f>INDEX('Customers'!$A:$I, MATCH($C213, 'Customers'!$A:$A,0), MATCH(H$1,'Customers'!$1:$1,0))</f>
        <v>New Zealand</v>
      </c>
      <c r="I213" s="1" t="str">
        <f>INDEX('Customers'!$A:$I, MATCH($C213, 'Customers'!$A:$A,0), MATCH(I$1,'Customers'!$1:$1,0))</f>
        <v>Harperview</v>
      </c>
      <c r="J213" s="3" t="b">
        <f>INDEX('Customers'!$A:$I, MATCH($C213, 'Customers'!$A:$A,0), MATCH(J$1,'Customers'!$1:$1,0))</f>
        <v>0</v>
      </c>
      <c r="K213" s="3" t="str">
        <f>INDEX(Products!$A:$I, MATCH($D213, Products!$A:$A,0), MATCH(K$1,Products!$1:$1,0))</f>
        <v>Fish</v>
      </c>
      <c r="L213" s="3" t="str">
        <f>INDEX(Products!$A:$I, MATCH($D213, Products!$A:$A,0), MATCH(L$1,Products!$1:$1,0))</f>
        <v>Chops</v>
      </c>
      <c r="M213" s="3" t="str">
        <f>INDEX(Products!$A:$I, MATCH($D213, Products!$A:$A,0), MATCH(M$1,Products!$1:$1,0))</f>
        <v>Large</v>
      </c>
      <c r="N213" s="4">
        <f>INDEX(Products!$A:$I, MATCH($D213, Products!$A:$A,0), MATCH(N$1,Products!$1:$1,0))</f>
        <v>23.76</v>
      </c>
      <c r="O213" s="4">
        <f>INDEX(Products!$A:$I, MATCH($D213, Products!$A:$A,0), MATCH(O$1,Products!$1:$1,0))</f>
        <v>1.22</v>
      </c>
      <c r="P213" s="4">
        <f>INDEX(Products!$A:$I, MATCH($D213, Products!$A:$A,0), MATCH(P$1,Products!$1:$1,0))</f>
        <v>6.82</v>
      </c>
    </row>
    <row r="214" spans="1:16" x14ac:dyDescent="0.25">
      <c r="A214" s="1">
        <v>6651</v>
      </c>
      <c r="B214" s="2">
        <v>45369</v>
      </c>
      <c r="C214" s="1">
        <v>3394</v>
      </c>
      <c r="D214" s="1">
        <v>737</v>
      </c>
      <c r="E214" s="1">
        <v>3</v>
      </c>
      <c r="F214" s="4">
        <v>71.400000000000006</v>
      </c>
      <c r="G214" s="1" t="str">
        <f>INDEX('Customers'!$A:$I, MATCH($C214, 'Customers'!$A:$A,0), MATCH(G$1,'Customers'!$1:$1,0))</f>
        <v>Christopher Wilson</v>
      </c>
      <c r="H214" s="1" t="str">
        <f>INDEX('Customers'!$A:$I, MATCH($C214, 'Customers'!$A:$A,0), MATCH(H$1,'Customers'!$1:$1,0))</f>
        <v>Marshall Islands</v>
      </c>
      <c r="I214" s="1" t="str">
        <f>INDEX('Customers'!$A:$I, MATCH($C214, 'Customers'!$A:$A,0), MATCH(I$1,'Customers'!$1:$1,0))</f>
        <v>Judithville</v>
      </c>
      <c r="J214" s="3" t="b">
        <f>INDEX('Customers'!$A:$I, MATCH($C214, 'Customers'!$A:$A,0), MATCH(J$1,'Customers'!$1:$1,0))</f>
        <v>1</v>
      </c>
      <c r="K214" s="3" t="str">
        <f>INDEX(Products!$A:$I, MATCH($D214, Products!$A:$A,0), MATCH(K$1,Products!$1:$1,0))</f>
        <v>Fish</v>
      </c>
      <c r="L214" s="3" t="str">
        <f>INDEX(Products!$A:$I, MATCH($D214, Products!$A:$A,0), MATCH(L$1,Products!$1:$1,0))</f>
        <v>Thigh</v>
      </c>
      <c r="M214" s="3" t="str">
        <f>INDEX(Products!$A:$I, MATCH($D214, Products!$A:$A,0), MATCH(M$1,Products!$1:$1,0))</f>
        <v>Large</v>
      </c>
      <c r="N214" s="4">
        <f>INDEX(Products!$A:$I, MATCH($D214, Products!$A:$A,0), MATCH(N$1,Products!$1:$1,0))</f>
        <v>23.8</v>
      </c>
      <c r="O214" s="4">
        <f>INDEX(Products!$A:$I, MATCH($D214, Products!$A:$A,0), MATCH(O$1,Products!$1:$1,0))</f>
        <v>2.4</v>
      </c>
      <c r="P214" s="4">
        <f>INDEX(Products!$A:$I, MATCH($D214, Products!$A:$A,0), MATCH(P$1,Products!$1:$1,0))</f>
        <v>5.36</v>
      </c>
    </row>
    <row r="215" spans="1:16" x14ac:dyDescent="0.25">
      <c r="A215" s="1">
        <v>9619</v>
      </c>
      <c r="B215" s="2">
        <v>45355</v>
      </c>
      <c r="C215" s="1">
        <v>9348</v>
      </c>
      <c r="D215" s="1">
        <v>737</v>
      </c>
      <c r="E215" s="1">
        <v>3</v>
      </c>
      <c r="F215" s="4">
        <v>71.400000000000006</v>
      </c>
      <c r="G215" s="1" t="str">
        <f>INDEX('Customers'!$A:$I, MATCH($C215, 'Customers'!$A:$A,0), MATCH(G$1,'Customers'!$1:$1,0))</f>
        <v>Julie Henderson</v>
      </c>
      <c r="H215" s="1" t="str">
        <f>INDEX('Customers'!$A:$I, MATCH($C215, 'Customers'!$A:$A,0), MATCH(H$1,'Customers'!$1:$1,0))</f>
        <v>Palau</v>
      </c>
      <c r="I215" s="1" t="str">
        <f>INDEX('Customers'!$A:$I, MATCH($C215, 'Customers'!$A:$A,0), MATCH(I$1,'Customers'!$1:$1,0))</f>
        <v>New Stevenport</v>
      </c>
      <c r="J215" s="3" t="b">
        <f>INDEX('Customers'!$A:$I, MATCH($C215, 'Customers'!$A:$A,0), MATCH(J$1,'Customers'!$1:$1,0))</f>
        <v>0</v>
      </c>
      <c r="K215" s="3" t="str">
        <f>INDEX(Products!$A:$I, MATCH($D215, Products!$A:$A,0), MATCH(K$1,Products!$1:$1,0))</f>
        <v>Fish</v>
      </c>
      <c r="L215" s="3" t="str">
        <f>INDEX(Products!$A:$I, MATCH($D215, Products!$A:$A,0), MATCH(L$1,Products!$1:$1,0))</f>
        <v>Thigh</v>
      </c>
      <c r="M215" s="3" t="str">
        <f>INDEX(Products!$A:$I, MATCH($D215, Products!$A:$A,0), MATCH(M$1,Products!$1:$1,0))</f>
        <v>Large</v>
      </c>
      <c r="N215" s="4">
        <f>INDEX(Products!$A:$I, MATCH($D215, Products!$A:$A,0), MATCH(N$1,Products!$1:$1,0))</f>
        <v>23.8</v>
      </c>
      <c r="O215" s="4">
        <f>INDEX(Products!$A:$I, MATCH($D215, Products!$A:$A,0), MATCH(O$1,Products!$1:$1,0))</f>
        <v>2.4</v>
      </c>
      <c r="P215" s="4">
        <f>INDEX(Products!$A:$I, MATCH($D215, Products!$A:$A,0), MATCH(P$1,Products!$1:$1,0))</f>
        <v>5.36</v>
      </c>
    </row>
    <row r="216" spans="1:16" x14ac:dyDescent="0.25">
      <c r="A216" s="1">
        <v>7266</v>
      </c>
      <c r="B216" s="2">
        <v>45168</v>
      </c>
      <c r="C216" s="1">
        <v>2742</v>
      </c>
      <c r="D216" s="1">
        <v>670</v>
      </c>
      <c r="E216" s="1">
        <v>3</v>
      </c>
      <c r="F216" s="4">
        <v>79.02</v>
      </c>
      <c r="G216" s="1" t="str">
        <f>INDEX('Customers'!$A:$I, MATCH($C216, 'Customers'!$A:$A,0), MATCH(G$1,'Customers'!$1:$1,0))</f>
        <v>Christopher Ruiz</v>
      </c>
      <c r="H216" s="1" t="str">
        <f>INDEX('Customers'!$A:$I, MATCH($C216, 'Customers'!$A:$A,0), MATCH(H$1,'Customers'!$1:$1,0))</f>
        <v>Serbia</v>
      </c>
      <c r="I216" s="1" t="str">
        <f>INDEX('Customers'!$A:$I, MATCH($C216, 'Customers'!$A:$A,0), MATCH(I$1,'Customers'!$1:$1,0))</f>
        <v>Lake Jacquelineton</v>
      </c>
      <c r="J216" s="3" t="b">
        <f>INDEX('Customers'!$A:$I, MATCH($C216, 'Customers'!$A:$A,0), MATCH(J$1,'Customers'!$1:$1,0))</f>
        <v>0</v>
      </c>
      <c r="K216" s="3" t="str">
        <f>INDEX(Products!$A:$I, MATCH($D216, Products!$A:$A,0), MATCH(K$1,Products!$1:$1,0))</f>
        <v>Fish</v>
      </c>
      <c r="L216" s="3" t="str">
        <f>INDEX(Products!$A:$I, MATCH($D216, Products!$A:$A,0), MATCH(L$1,Products!$1:$1,0))</f>
        <v>Breast</v>
      </c>
      <c r="M216" s="3" t="str">
        <f>INDEX(Products!$A:$I, MATCH($D216, Products!$A:$A,0), MATCH(M$1,Products!$1:$1,0))</f>
        <v>Large</v>
      </c>
      <c r="N216" s="4">
        <f>INDEX(Products!$A:$I, MATCH($D216, Products!$A:$A,0), MATCH(N$1,Products!$1:$1,0))</f>
        <v>26.34</v>
      </c>
      <c r="O216" s="4">
        <f>INDEX(Products!$A:$I, MATCH($D216, Products!$A:$A,0), MATCH(O$1,Products!$1:$1,0))</f>
        <v>3.85</v>
      </c>
      <c r="P216" s="4">
        <f>INDEX(Products!$A:$I, MATCH($D216, Products!$A:$A,0), MATCH(P$1,Products!$1:$1,0))</f>
        <v>9.32</v>
      </c>
    </row>
    <row r="217" spans="1:16" x14ac:dyDescent="0.25">
      <c r="A217" s="1">
        <v>6885</v>
      </c>
      <c r="B217" s="2">
        <v>45257</v>
      </c>
      <c r="C217" s="1">
        <v>2439</v>
      </c>
      <c r="D217" s="1">
        <v>223</v>
      </c>
      <c r="E217" s="1">
        <v>3</v>
      </c>
      <c r="F217" s="4">
        <v>48.42</v>
      </c>
      <c r="G217" s="1" t="str">
        <f>INDEX('Customers'!$A:$I, MATCH($C217, 'Customers'!$A:$A,0), MATCH(G$1,'Customers'!$1:$1,0))</f>
        <v>Gregory Stevens</v>
      </c>
      <c r="H217" s="1" t="str">
        <f>INDEX('Customers'!$A:$I, MATCH($C217, 'Customers'!$A:$A,0), MATCH(H$1,'Customers'!$1:$1,0))</f>
        <v>Burkina Faso</v>
      </c>
      <c r="I217" s="1" t="str">
        <f>INDEX('Customers'!$A:$I, MATCH($C217, 'Customers'!$A:$A,0), MATCH(I$1,'Customers'!$1:$1,0))</f>
        <v>Tonyberg</v>
      </c>
      <c r="J217" s="3" t="b">
        <f>INDEX('Customers'!$A:$I, MATCH($C217, 'Customers'!$A:$A,0), MATCH(J$1,'Customers'!$1:$1,0))</f>
        <v>0</v>
      </c>
      <c r="K217" s="3" t="str">
        <f>INDEX(Products!$A:$I, MATCH($D217, Products!$A:$A,0), MATCH(K$1,Products!$1:$1,0))</f>
        <v>Lamb</v>
      </c>
      <c r="L217" s="3" t="str">
        <f>INDEX(Products!$A:$I, MATCH($D217, Products!$A:$A,0), MATCH(L$1,Products!$1:$1,0))</f>
        <v>Ribeye</v>
      </c>
      <c r="M217" s="3" t="str">
        <f>INDEX(Products!$A:$I, MATCH($D217, Products!$A:$A,0), MATCH(M$1,Products!$1:$1,0))</f>
        <v>Large</v>
      </c>
      <c r="N217" s="4">
        <f>INDEX(Products!$A:$I, MATCH($D217, Products!$A:$A,0), MATCH(N$1,Products!$1:$1,0))</f>
        <v>16.14</v>
      </c>
      <c r="O217" s="4">
        <f>INDEX(Products!$A:$I, MATCH($D217, Products!$A:$A,0), MATCH(O$1,Products!$1:$1,0))</f>
        <v>4.3600000000000003</v>
      </c>
      <c r="P217" s="4">
        <f>INDEX(Products!$A:$I, MATCH($D217, Products!$A:$A,0), MATCH(P$1,Products!$1:$1,0))</f>
        <v>2.31</v>
      </c>
    </row>
    <row r="218" spans="1:16" x14ac:dyDescent="0.25">
      <c r="A218" s="1">
        <v>9782</v>
      </c>
      <c r="B218" s="2">
        <v>45325</v>
      </c>
      <c r="C218" s="1">
        <v>3854</v>
      </c>
      <c r="D218" s="1">
        <v>169</v>
      </c>
      <c r="E218" s="1">
        <v>9</v>
      </c>
      <c r="F218" s="4">
        <v>237.69</v>
      </c>
      <c r="G218" s="1" t="str">
        <f>INDEX('Customers'!$A:$I, MATCH($C218, 'Customers'!$A:$A,0), MATCH(G$1,'Customers'!$1:$1,0))</f>
        <v>Ryan Maynard</v>
      </c>
      <c r="H218" s="1" t="str">
        <f>INDEX('Customers'!$A:$I, MATCH($C218, 'Customers'!$A:$A,0), MATCH(H$1,'Customers'!$1:$1,0))</f>
        <v>Saint Martin</v>
      </c>
      <c r="I218" s="1" t="str">
        <f>INDEX('Customers'!$A:$I, MATCH($C218, 'Customers'!$A:$A,0), MATCH(I$1,'Customers'!$1:$1,0))</f>
        <v>Jacobfurt</v>
      </c>
      <c r="J218" s="3" t="b">
        <f>INDEX('Customers'!$A:$I, MATCH($C218, 'Customers'!$A:$A,0), MATCH(J$1,'Customers'!$1:$1,0))</f>
        <v>0</v>
      </c>
      <c r="K218" s="3" t="str">
        <f>INDEX(Products!$A:$I, MATCH($D218, Products!$A:$A,0), MATCH(K$1,Products!$1:$1,0))</f>
        <v>Beef</v>
      </c>
      <c r="L218" s="3" t="str">
        <f>INDEX(Products!$A:$I, MATCH($D218, Products!$A:$A,0), MATCH(L$1,Products!$1:$1,0))</f>
        <v>Chops</v>
      </c>
      <c r="M218" s="3" t="str">
        <f>INDEX(Products!$A:$I, MATCH($D218, Products!$A:$A,0), MATCH(M$1,Products!$1:$1,0))</f>
        <v>Small</v>
      </c>
      <c r="N218" s="4">
        <f>INDEX(Products!$A:$I, MATCH($D218, Products!$A:$A,0), MATCH(N$1,Products!$1:$1,0))</f>
        <v>26.41</v>
      </c>
      <c r="O218" s="4">
        <f>INDEX(Products!$A:$I, MATCH($D218, Products!$A:$A,0), MATCH(O$1,Products!$1:$1,0))</f>
        <v>2.2999999999999998</v>
      </c>
      <c r="P218" s="4">
        <f>INDEX(Products!$A:$I, MATCH($D218, Products!$A:$A,0), MATCH(P$1,Products!$1:$1,0))</f>
        <v>6.3</v>
      </c>
    </row>
    <row r="219" spans="1:16" x14ac:dyDescent="0.25">
      <c r="A219" s="1">
        <v>6033</v>
      </c>
      <c r="B219" s="2">
        <v>45237</v>
      </c>
      <c r="C219" s="1">
        <v>4898</v>
      </c>
      <c r="D219" s="1">
        <v>890</v>
      </c>
      <c r="E219" s="1">
        <v>9</v>
      </c>
      <c r="F219" s="4">
        <v>252.35999999999999</v>
      </c>
      <c r="G219" s="1" t="str">
        <f>INDEX('Customers'!$A:$I, MATCH($C219, 'Customers'!$A:$A,0), MATCH(G$1,'Customers'!$1:$1,0))</f>
        <v>Jessica Ford</v>
      </c>
      <c r="H219" s="1" t="str">
        <f>INDEX('Customers'!$A:$I, MATCH($C219, 'Customers'!$A:$A,0), MATCH(H$1,'Customers'!$1:$1,0))</f>
        <v>Bosnia and Herzegovina</v>
      </c>
      <c r="I219" s="1" t="str">
        <f>INDEX('Customers'!$A:$I, MATCH($C219, 'Customers'!$A:$A,0), MATCH(I$1,'Customers'!$1:$1,0))</f>
        <v>Calderonside</v>
      </c>
      <c r="J219" s="3" t="b">
        <f>INDEX('Customers'!$A:$I, MATCH($C219, 'Customers'!$A:$A,0), MATCH(J$1,'Customers'!$1:$1,0))</f>
        <v>0</v>
      </c>
      <c r="K219" s="3" t="str">
        <f>INDEX(Products!$A:$I, MATCH($D219, Products!$A:$A,0), MATCH(K$1,Products!$1:$1,0))</f>
        <v>Beef</v>
      </c>
      <c r="L219" s="3" t="str">
        <f>INDEX(Products!$A:$I, MATCH($D219, Products!$A:$A,0), MATCH(L$1,Products!$1:$1,0))</f>
        <v>Fillet</v>
      </c>
      <c r="M219" s="3" t="str">
        <f>INDEX(Products!$A:$I, MATCH($D219, Products!$A:$A,0), MATCH(M$1,Products!$1:$1,0))</f>
        <v>Large</v>
      </c>
      <c r="N219" s="4">
        <f>INDEX(Products!$A:$I, MATCH($D219, Products!$A:$A,0), MATCH(N$1,Products!$1:$1,0))</f>
        <v>28.04</v>
      </c>
      <c r="O219" s="4">
        <f>INDEX(Products!$A:$I, MATCH($D219, Products!$A:$A,0), MATCH(O$1,Products!$1:$1,0))</f>
        <v>3.37</v>
      </c>
      <c r="P219" s="4">
        <f>INDEX(Products!$A:$I, MATCH($D219, Products!$A:$A,0), MATCH(P$1,Products!$1:$1,0))</f>
        <v>2.1</v>
      </c>
    </row>
    <row r="220" spans="1:16" x14ac:dyDescent="0.25">
      <c r="A220" s="1">
        <v>9912</v>
      </c>
      <c r="B220" s="2">
        <v>45497</v>
      </c>
      <c r="C220" s="1">
        <v>7776</v>
      </c>
      <c r="D220" s="1">
        <v>259</v>
      </c>
      <c r="E220" s="1">
        <v>9</v>
      </c>
      <c r="F220" s="4">
        <v>55.26</v>
      </c>
      <c r="G220" s="1" t="str">
        <f>INDEX('Customers'!$A:$I, MATCH($C220, 'Customers'!$A:$A,0), MATCH(G$1,'Customers'!$1:$1,0))</f>
        <v>Travis Yang</v>
      </c>
      <c r="H220" s="1" t="str">
        <f>INDEX('Customers'!$A:$I, MATCH($C220, 'Customers'!$A:$A,0), MATCH(H$1,'Customers'!$1:$1,0))</f>
        <v>Slovenia</v>
      </c>
      <c r="I220" s="1" t="str">
        <f>INDEX('Customers'!$A:$I, MATCH($C220, 'Customers'!$A:$A,0), MATCH(I$1,'Customers'!$1:$1,0))</f>
        <v>Evanmouth</v>
      </c>
      <c r="J220" s="3" t="b">
        <f>INDEX('Customers'!$A:$I, MATCH($C220, 'Customers'!$A:$A,0), MATCH(J$1,'Customers'!$1:$1,0))</f>
        <v>0</v>
      </c>
      <c r="K220" s="3" t="str">
        <f>INDEX(Products!$A:$I, MATCH($D220, Products!$A:$A,0), MATCH(K$1,Products!$1:$1,0))</f>
        <v>Beef</v>
      </c>
      <c r="L220" s="3" t="str">
        <f>INDEX(Products!$A:$I, MATCH($D220, Products!$A:$A,0), MATCH(L$1,Products!$1:$1,0))</f>
        <v>Sirloin</v>
      </c>
      <c r="M220" s="3" t="str">
        <f>INDEX(Products!$A:$I, MATCH($D220, Products!$A:$A,0), MATCH(M$1,Products!$1:$1,0))</f>
        <v>Medium</v>
      </c>
      <c r="N220" s="4">
        <f>INDEX(Products!$A:$I, MATCH($D220, Products!$A:$A,0), MATCH(N$1,Products!$1:$1,0))</f>
        <v>6.14</v>
      </c>
      <c r="O220" s="4">
        <f>INDEX(Products!$A:$I, MATCH($D220, Products!$A:$A,0), MATCH(O$1,Products!$1:$1,0))</f>
        <v>2.2999999999999998</v>
      </c>
      <c r="P220" s="4">
        <f>INDEX(Products!$A:$I, MATCH($D220, Products!$A:$A,0), MATCH(P$1,Products!$1:$1,0))</f>
        <v>7.78</v>
      </c>
    </row>
    <row r="221" spans="1:16" x14ac:dyDescent="0.25">
      <c r="A221" s="1">
        <v>9109</v>
      </c>
      <c r="B221" s="2">
        <v>45370</v>
      </c>
      <c r="C221" s="1">
        <v>9592</v>
      </c>
      <c r="D221" s="1">
        <v>295</v>
      </c>
      <c r="E221" s="1">
        <v>9</v>
      </c>
      <c r="F221" s="4">
        <v>246.78000000000003</v>
      </c>
      <c r="G221" s="1" t="str">
        <f>INDEX('Customers'!$A:$I, MATCH($C221, 'Customers'!$A:$A,0), MATCH(G$1,'Customers'!$1:$1,0))</f>
        <v>Brian Ball</v>
      </c>
      <c r="H221" s="1" t="str">
        <f>INDEX('Customers'!$A:$I, MATCH($C221, 'Customers'!$A:$A,0), MATCH(H$1,'Customers'!$1:$1,0))</f>
        <v>Saudi Arabia</v>
      </c>
      <c r="I221" s="1" t="str">
        <f>INDEX('Customers'!$A:$I, MATCH($C221, 'Customers'!$A:$A,0), MATCH(I$1,'Customers'!$1:$1,0))</f>
        <v>Port Kristen</v>
      </c>
      <c r="J221" s="3" t="b">
        <f>INDEX('Customers'!$A:$I, MATCH($C221, 'Customers'!$A:$A,0), MATCH(J$1,'Customers'!$1:$1,0))</f>
        <v>0</v>
      </c>
      <c r="K221" s="3" t="str">
        <f>INDEX(Products!$A:$I, MATCH($D221, Products!$A:$A,0), MATCH(K$1,Products!$1:$1,0))</f>
        <v>Lamb</v>
      </c>
      <c r="L221" s="3" t="str">
        <f>INDEX(Products!$A:$I, MATCH($D221, Products!$A:$A,0), MATCH(L$1,Products!$1:$1,0))</f>
        <v>Breast</v>
      </c>
      <c r="M221" s="3" t="str">
        <f>INDEX(Products!$A:$I, MATCH($D221, Products!$A:$A,0), MATCH(M$1,Products!$1:$1,0))</f>
        <v>Medium</v>
      </c>
      <c r="N221" s="4">
        <f>INDEX(Products!$A:$I, MATCH($D221, Products!$A:$A,0), MATCH(N$1,Products!$1:$1,0))</f>
        <v>27.42</v>
      </c>
      <c r="O221" s="4">
        <f>INDEX(Products!$A:$I, MATCH($D221, Products!$A:$A,0), MATCH(O$1,Products!$1:$1,0))</f>
        <v>1.54</v>
      </c>
      <c r="P221" s="4">
        <f>INDEX(Products!$A:$I, MATCH($D221, Products!$A:$A,0), MATCH(P$1,Products!$1:$1,0))</f>
        <v>4.1399999999999997</v>
      </c>
    </row>
    <row r="222" spans="1:16" x14ac:dyDescent="0.25">
      <c r="A222" s="1">
        <v>9671</v>
      </c>
      <c r="B222" s="2">
        <v>45439</v>
      </c>
      <c r="C222" s="1">
        <v>4803</v>
      </c>
      <c r="D222" s="1">
        <v>625</v>
      </c>
      <c r="E222" s="1">
        <v>9</v>
      </c>
      <c r="F222" s="4">
        <v>161.82</v>
      </c>
      <c r="G222" s="1" t="str">
        <f>INDEX('Customers'!$A:$I, MATCH($C222, 'Customers'!$A:$A,0), MATCH(G$1,'Customers'!$1:$1,0))</f>
        <v>Mrs. Teresa Kelley</v>
      </c>
      <c r="H222" s="1" t="str">
        <f>INDEX('Customers'!$A:$I, MATCH($C222, 'Customers'!$A:$A,0), MATCH(H$1,'Customers'!$1:$1,0))</f>
        <v>Azerbaijan</v>
      </c>
      <c r="I222" s="1" t="str">
        <f>INDEX('Customers'!$A:$I, MATCH($C222, 'Customers'!$A:$A,0), MATCH(I$1,'Customers'!$1:$1,0))</f>
        <v>Penningtonmouth</v>
      </c>
      <c r="J222" s="3" t="b">
        <f>INDEX('Customers'!$A:$I, MATCH($C222, 'Customers'!$A:$A,0), MATCH(J$1,'Customers'!$1:$1,0))</f>
        <v>1</v>
      </c>
      <c r="K222" s="3" t="str">
        <f>INDEX(Products!$A:$I, MATCH($D222, Products!$A:$A,0), MATCH(K$1,Products!$1:$1,0))</f>
        <v>Beef</v>
      </c>
      <c r="L222" s="3" t="str">
        <f>INDEX(Products!$A:$I, MATCH($D222, Products!$A:$A,0), MATCH(L$1,Products!$1:$1,0))</f>
        <v>Chops</v>
      </c>
      <c r="M222" s="3" t="str">
        <f>INDEX(Products!$A:$I, MATCH($D222, Products!$A:$A,0), MATCH(M$1,Products!$1:$1,0))</f>
        <v>Large</v>
      </c>
      <c r="N222" s="4">
        <f>INDEX(Products!$A:$I, MATCH($D222, Products!$A:$A,0), MATCH(N$1,Products!$1:$1,0))</f>
        <v>17.98</v>
      </c>
      <c r="O222" s="4">
        <f>INDEX(Products!$A:$I, MATCH($D222, Products!$A:$A,0), MATCH(O$1,Products!$1:$1,0))</f>
        <v>3.79</v>
      </c>
      <c r="P222" s="4">
        <f>INDEX(Products!$A:$I, MATCH($D222, Products!$A:$A,0), MATCH(P$1,Products!$1:$1,0))</f>
        <v>8.48</v>
      </c>
    </row>
    <row r="223" spans="1:16" x14ac:dyDescent="0.25">
      <c r="A223" s="1">
        <v>7432</v>
      </c>
      <c r="B223" s="2">
        <v>45334</v>
      </c>
      <c r="C223" s="1">
        <v>2100</v>
      </c>
      <c r="D223" s="1">
        <v>654</v>
      </c>
      <c r="E223" s="1">
        <v>9</v>
      </c>
      <c r="F223" s="4">
        <v>119.42999999999999</v>
      </c>
      <c r="G223" s="1" t="str">
        <f>INDEX('Customers'!$A:$I, MATCH($C223, 'Customers'!$A:$A,0), MATCH(G$1,'Customers'!$1:$1,0))</f>
        <v>Keith Carter</v>
      </c>
      <c r="H223" s="1" t="str">
        <f>INDEX('Customers'!$A:$I, MATCH($C223, 'Customers'!$A:$A,0), MATCH(H$1,'Customers'!$1:$1,0))</f>
        <v>Vanuatu</v>
      </c>
      <c r="I223" s="1" t="str">
        <f>INDEX('Customers'!$A:$I, MATCH($C223, 'Customers'!$A:$A,0), MATCH(I$1,'Customers'!$1:$1,0))</f>
        <v>Greenchester</v>
      </c>
      <c r="J223" s="3" t="b">
        <f>INDEX('Customers'!$A:$I, MATCH($C223, 'Customers'!$A:$A,0), MATCH(J$1,'Customers'!$1:$1,0))</f>
        <v>0</v>
      </c>
      <c r="K223" s="3" t="str">
        <f>INDEX(Products!$A:$I, MATCH($D223, Products!$A:$A,0), MATCH(K$1,Products!$1:$1,0))</f>
        <v>Lamb</v>
      </c>
      <c r="L223" s="3" t="str">
        <f>INDEX(Products!$A:$I, MATCH($D223, Products!$A:$A,0), MATCH(L$1,Products!$1:$1,0))</f>
        <v>Chops</v>
      </c>
      <c r="M223" s="3" t="str">
        <f>INDEX(Products!$A:$I, MATCH($D223, Products!$A:$A,0), MATCH(M$1,Products!$1:$1,0))</f>
        <v>Medium</v>
      </c>
      <c r="N223" s="4">
        <f>INDEX(Products!$A:$I, MATCH($D223, Products!$A:$A,0), MATCH(N$1,Products!$1:$1,0))</f>
        <v>13.27</v>
      </c>
      <c r="O223" s="4">
        <f>INDEX(Products!$A:$I, MATCH($D223, Products!$A:$A,0), MATCH(O$1,Products!$1:$1,0))</f>
        <v>2.27</v>
      </c>
      <c r="P223" s="4">
        <f>INDEX(Products!$A:$I, MATCH($D223, Products!$A:$A,0), MATCH(P$1,Products!$1:$1,0))</f>
        <v>9.16</v>
      </c>
    </row>
    <row r="224" spans="1:16" x14ac:dyDescent="0.25">
      <c r="A224" s="1">
        <v>7392</v>
      </c>
      <c r="B224" s="2">
        <v>45314</v>
      </c>
      <c r="C224" s="1">
        <v>7849</v>
      </c>
      <c r="D224" s="1">
        <v>223</v>
      </c>
      <c r="E224" s="1">
        <v>9</v>
      </c>
      <c r="F224" s="4">
        <v>145.26</v>
      </c>
      <c r="G224" s="1" t="str">
        <f>INDEX('Customers'!$A:$I, MATCH($C224, 'Customers'!$A:$A,0), MATCH(G$1,'Customers'!$1:$1,0))</f>
        <v>Mackenzie Olson</v>
      </c>
      <c r="H224" s="1" t="str">
        <f>INDEX('Customers'!$A:$I, MATCH($C224, 'Customers'!$A:$A,0), MATCH(H$1,'Customers'!$1:$1,0))</f>
        <v>Congo</v>
      </c>
      <c r="I224" s="1" t="str">
        <f>INDEX('Customers'!$A:$I, MATCH($C224, 'Customers'!$A:$A,0), MATCH(I$1,'Customers'!$1:$1,0))</f>
        <v>Jennaton</v>
      </c>
      <c r="J224" s="3" t="b">
        <f>INDEX('Customers'!$A:$I, MATCH($C224, 'Customers'!$A:$A,0), MATCH(J$1,'Customers'!$1:$1,0))</f>
        <v>0</v>
      </c>
      <c r="K224" s="3" t="str">
        <f>INDEX(Products!$A:$I, MATCH($D224, Products!$A:$A,0), MATCH(K$1,Products!$1:$1,0))</f>
        <v>Lamb</v>
      </c>
      <c r="L224" s="3" t="str">
        <f>INDEX(Products!$A:$I, MATCH($D224, Products!$A:$A,0), MATCH(L$1,Products!$1:$1,0))</f>
        <v>Ribeye</v>
      </c>
      <c r="M224" s="3" t="str">
        <f>INDEX(Products!$A:$I, MATCH($D224, Products!$A:$A,0), MATCH(M$1,Products!$1:$1,0))</f>
        <v>Large</v>
      </c>
      <c r="N224" s="4">
        <f>INDEX(Products!$A:$I, MATCH($D224, Products!$A:$A,0), MATCH(N$1,Products!$1:$1,0))</f>
        <v>16.14</v>
      </c>
      <c r="O224" s="4">
        <f>INDEX(Products!$A:$I, MATCH($D224, Products!$A:$A,0), MATCH(O$1,Products!$1:$1,0))</f>
        <v>4.3600000000000003</v>
      </c>
      <c r="P224" s="4">
        <f>INDEX(Products!$A:$I, MATCH($D224, Products!$A:$A,0), MATCH(P$1,Products!$1:$1,0))</f>
        <v>2.31</v>
      </c>
    </row>
    <row r="225" spans="1:16" x14ac:dyDescent="0.25">
      <c r="A225" s="1">
        <v>8854</v>
      </c>
      <c r="B225" s="2">
        <v>45274</v>
      </c>
      <c r="C225" s="1">
        <v>8443</v>
      </c>
      <c r="D225" s="1">
        <v>625</v>
      </c>
      <c r="E225" s="1">
        <v>9</v>
      </c>
      <c r="F225" s="4">
        <v>161.82</v>
      </c>
      <c r="G225" s="1" t="str">
        <f>INDEX('Customers'!$A:$I, MATCH($C225, 'Customers'!$A:$A,0), MATCH(G$1,'Customers'!$1:$1,0))</f>
        <v>Alyssa Arnold</v>
      </c>
      <c r="H225" s="1" t="str">
        <f>INDEX('Customers'!$A:$I, MATCH($C225, 'Customers'!$A:$A,0), MATCH(H$1,'Customers'!$1:$1,0))</f>
        <v>Somalia</v>
      </c>
      <c r="I225" s="1" t="str">
        <f>INDEX('Customers'!$A:$I, MATCH($C225, 'Customers'!$A:$A,0), MATCH(I$1,'Customers'!$1:$1,0))</f>
        <v>North Rodney</v>
      </c>
      <c r="J225" s="3" t="b">
        <f>INDEX('Customers'!$A:$I, MATCH($C225, 'Customers'!$A:$A,0), MATCH(J$1,'Customers'!$1:$1,0))</f>
        <v>0</v>
      </c>
      <c r="K225" s="3" t="str">
        <f>INDEX(Products!$A:$I, MATCH($D225, Products!$A:$A,0), MATCH(K$1,Products!$1:$1,0))</f>
        <v>Beef</v>
      </c>
      <c r="L225" s="3" t="str">
        <f>INDEX(Products!$A:$I, MATCH($D225, Products!$A:$A,0), MATCH(L$1,Products!$1:$1,0))</f>
        <v>Chops</v>
      </c>
      <c r="M225" s="3" t="str">
        <f>INDEX(Products!$A:$I, MATCH($D225, Products!$A:$A,0), MATCH(M$1,Products!$1:$1,0))</f>
        <v>Large</v>
      </c>
      <c r="N225" s="4">
        <f>INDEX(Products!$A:$I, MATCH($D225, Products!$A:$A,0), MATCH(N$1,Products!$1:$1,0))</f>
        <v>17.98</v>
      </c>
      <c r="O225" s="4">
        <f>INDEX(Products!$A:$I, MATCH($D225, Products!$A:$A,0), MATCH(O$1,Products!$1:$1,0))</f>
        <v>3.79</v>
      </c>
      <c r="P225" s="4">
        <f>INDEX(Products!$A:$I, MATCH($D225, Products!$A:$A,0), MATCH(P$1,Products!$1:$1,0))</f>
        <v>8.48</v>
      </c>
    </row>
    <row r="226" spans="1:16" x14ac:dyDescent="0.25">
      <c r="A226" s="1">
        <v>8091</v>
      </c>
      <c r="B226" s="2">
        <v>45452</v>
      </c>
      <c r="C226" s="1">
        <v>1484</v>
      </c>
      <c r="D226" s="1">
        <v>223</v>
      </c>
      <c r="E226" s="1">
        <v>9</v>
      </c>
      <c r="F226" s="4">
        <v>145.26</v>
      </c>
      <c r="G226" s="1" t="str">
        <f>INDEX('Customers'!$A:$I, MATCH($C226, 'Customers'!$A:$A,0), MATCH(G$1,'Customers'!$1:$1,0))</f>
        <v>James Cross</v>
      </c>
      <c r="H226" s="1" t="str">
        <f>INDEX('Customers'!$A:$I, MATCH($C226, 'Customers'!$A:$A,0), MATCH(H$1,'Customers'!$1:$1,0))</f>
        <v>French Polynesia</v>
      </c>
      <c r="I226" s="1" t="str">
        <f>INDEX('Customers'!$A:$I, MATCH($C226, 'Customers'!$A:$A,0), MATCH(I$1,'Customers'!$1:$1,0))</f>
        <v>Websterville</v>
      </c>
      <c r="J226" s="3" t="b">
        <f>INDEX('Customers'!$A:$I, MATCH($C226, 'Customers'!$A:$A,0), MATCH(J$1,'Customers'!$1:$1,0))</f>
        <v>0</v>
      </c>
      <c r="K226" s="3" t="str">
        <f>INDEX(Products!$A:$I, MATCH($D226, Products!$A:$A,0), MATCH(K$1,Products!$1:$1,0))</f>
        <v>Lamb</v>
      </c>
      <c r="L226" s="3" t="str">
        <f>INDEX(Products!$A:$I, MATCH($D226, Products!$A:$A,0), MATCH(L$1,Products!$1:$1,0))</f>
        <v>Ribeye</v>
      </c>
      <c r="M226" s="3" t="str">
        <f>INDEX(Products!$A:$I, MATCH($D226, Products!$A:$A,0), MATCH(M$1,Products!$1:$1,0))</f>
        <v>Large</v>
      </c>
      <c r="N226" s="4">
        <f>INDEX(Products!$A:$I, MATCH($D226, Products!$A:$A,0), MATCH(N$1,Products!$1:$1,0))</f>
        <v>16.14</v>
      </c>
      <c r="O226" s="4">
        <f>INDEX(Products!$A:$I, MATCH($D226, Products!$A:$A,0), MATCH(O$1,Products!$1:$1,0))</f>
        <v>4.3600000000000003</v>
      </c>
      <c r="P226" s="4">
        <f>INDEX(Products!$A:$I, MATCH($D226, Products!$A:$A,0), MATCH(P$1,Products!$1:$1,0))</f>
        <v>2.31</v>
      </c>
    </row>
    <row r="227" spans="1:16" x14ac:dyDescent="0.25">
      <c r="A227" s="1">
        <v>8228</v>
      </c>
      <c r="B227" s="2">
        <v>45299</v>
      </c>
      <c r="C227" s="1">
        <v>5868</v>
      </c>
      <c r="D227" s="1">
        <v>654</v>
      </c>
      <c r="E227" s="1">
        <v>9</v>
      </c>
      <c r="F227" s="4">
        <v>119.42999999999999</v>
      </c>
      <c r="G227" s="1" t="str">
        <f>INDEX('Customers'!$A:$I, MATCH($C227, 'Customers'!$A:$A,0), MATCH(G$1,'Customers'!$1:$1,0))</f>
        <v>Michael Nelson</v>
      </c>
      <c r="H227" s="1" t="str">
        <f>INDEX('Customers'!$A:$I, MATCH($C227, 'Customers'!$A:$A,0), MATCH(H$1,'Customers'!$1:$1,0))</f>
        <v>Saint Pierre and Miquelon</v>
      </c>
      <c r="I227" s="1" t="str">
        <f>INDEX('Customers'!$A:$I, MATCH($C227, 'Customers'!$A:$A,0), MATCH(I$1,'Customers'!$1:$1,0))</f>
        <v>South Michael</v>
      </c>
      <c r="J227" s="3" t="b">
        <f>INDEX('Customers'!$A:$I, MATCH($C227, 'Customers'!$A:$A,0), MATCH(J$1,'Customers'!$1:$1,0))</f>
        <v>1</v>
      </c>
      <c r="K227" s="3" t="str">
        <f>INDEX(Products!$A:$I, MATCH($D227, Products!$A:$A,0), MATCH(K$1,Products!$1:$1,0))</f>
        <v>Lamb</v>
      </c>
      <c r="L227" s="3" t="str">
        <f>INDEX(Products!$A:$I, MATCH($D227, Products!$A:$A,0), MATCH(L$1,Products!$1:$1,0))</f>
        <v>Chops</v>
      </c>
      <c r="M227" s="3" t="str">
        <f>INDEX(Products!$A:$I, MATCH($D227, Products!$A:$A,0), MATCH(M$1,Products!$1:$1,0))</f>
        <v>Medium</v>
      </c>
      <c r="N227" s="4">
        <f>INDEX(Products!$A:$I, MATCH($D227, Products!$A:$A,0), MATCH(N$1,Products!$1:$1,0))</f>
        <v>13.27</v>
      </c>
      <c r="O227" s="4">
        <f>INDEX(Products!$A:$I, MATCH($D227, Products!$A:$A,0), MATCH(O$1,Products!$1:$1,0))</f>
        <v>2.27</v>
      </c>
      <c r="P227" s="4">
        <f>INDEX(Products!$A:$I, MATCH($D227, Products!$A:$A,0), MATCH(P$1,Products!$1:$1,0))</f>
        <v>9.16</v>
      </c>
    </row>
    <row r="228" spans="1:16" x14ac:dyDescent="0.25">
      <c r="A228" s="1">
        <v>6943</v>
      </c>
      <c r="B228" s="2">
        <v>45178</v>
      </c>
      <c r="C228" s="1">
        <v>5726</v>
      </c>
      <c r="D228" s="1">
        <v>574</v>
      </c>
      <c r="E228" s="1">
        <v>9</v>
      </c>
      <c r="F228" s="4">
        <v>144.99</v>
      </c>
      <c r="G228" s="1" t="str">
        <f>INDEX('Customers'!$A:$I, MATCH($C228, 'Customers'!$A:$A,0), MATCH(G$1,'Customers'!$1:$1,0))</f>
        <v>Lisa Rocha</v>
      </c>
      <c r="H228" s="1" t="str">
        <f>INDEX('Customers'!$A:$I, MATCH($C228, 'Customers'!$A:$A,0), MATCH(H$1,'Customers'!$1:$1,0))</f>
        <v>Tanzania</v>
      </c>
      <c r="I228" s="1" t="str">
        <f>INDEX('Customers'!$A:$I, MATCH($C228, 'Customers'!$A:$A,0), MATCH(I$1,'Customers'!$1:$1,0))</f>
        <v>West Lisatown</v>
      </c>
      <c r="J228" s="3" t="b">
        <f>INDEX('Customers'!$A:$I, MATCH($C228, 'Customers'!$A:$A,0), MATCH(J$1,'Customers'!$1:$1,0))</f>
        <v>1</v>
      </c>
      <c r="K228" s="3" t="str">
        <f>INDEX(Products!$A:$I, MATCH($D228, Products!$A:$A,0), MATCH(K$1,Products!$1:$1,0))</f>
        <v>Lamb</v>
      </c>
      <c r="L228" s="3" t="str">
        <f>INDEX(Products!$A:$I, MATCH($D228, Products!$A:$A,0), MATCH(L$1,Products!$1:$1,0))</f>
        <v>Sirloin</v>
      </c>
      <c r="M228" s="3" t="str">
        <f>INDEX(Products!$A:$I, MATCH($D228, Products!$A:$A,0), MATCH(M$1,Products!$1:$1,0))</f>
        <v>Medium</v>
      </c>
      <c r="N228" s="4">
        <f>INDEX(Products!$A:$I, MATCH($D228, Products!$A:$A,0), MATCH(N$1,Products!$1:$1,0))</f>
        <v>16.11</v>
      </c>
      <c r="O228" s="4">
        <f>INDEX(Products!$A:$I, MATCH($D228, Products!$A:$A,0), MATCH(O$1,Products!$1:$1,0))</f>
        <v>1.85</v>
      </c>
      <c r="P228" s="4">
        <f>INDEX(Products!$A:$I, MATCH($D228, Products!$A:$A,0), MATCH(P$1,Products!$1:$1,0))</f>
        <v>2.37</v>
      </c>
    </row>
    <row r="229" spans="1:16" x14ac:dyDescent="0.25">
      <c r="A229" s="1">
        <v>7631</v>
      </c>
      <c r="B229" s="2">
        <v>45452</v>
      </c>
      <c r="C229" s="1">
        <v>9783</v>
      </c>
      <c r="D229" s="1">
        <v>694</v>
      </c>
      <c r="E229" s="1">
        <v>9</v>
      </c>
      <c r="F229" s="4">
        <v>107.82000000000001</v>
      </c>
      <c r="G229" s="1" t="str">
        <f>INDEX('Customers'!$A:$I, MATCH($C229, 'Customers'!$A:$A,0), MATCH(G$1,'Customers'!$1:$1,0))</f>
        <v>Jonathan Bailey</v>
      </c>
      <c r="H229" s="1" t="str">
        <f>INDEX('Customers'!$A:$I, MATCH($C229, 'Customers'!$A:$A,0), MATCH(H$1,'Customers'!$1:$1,0))</f>
        <v>Suriname</v>
      </c>
      <c r="I229" s="1" t="str">
        <f>INDEX('Customers'!$A:$I, MATCH($C229, 'Customers'!$A:$A,0), MATCH(I$1,'Customers'!$1:$1,0))</f>
        <v>Angelamouth</v>
      </c>
      <c r="J229" s="3" t="b">
        <f>INDEX('Customers'!$A:$I, MATCH($C229, 'Customers'!$A:$A,0), MATCH(J$1,'Customers'!$1:$1,0))</f>
        <v>0</v>
      </c>
      <c r="K229" s="3" t="str">
        <f>INDEX(Products!$A:$I, MATCH($D229, Products!$A:$A,0), MATCH(K$1,Products!$1:$1,0))</f>
        <v>Turkey</v>
      </c>
      <c r="L229" s="3" t="str">
        <f>INDEX(Products!$A:$I, MATCH($D229, Products!$A:$A,0), MATCH(L$1,Products!$1:$1,0))</f>
        <v>Fillet</v>
      </c>
      <c r="M229" s="3" t="str">
        <f>INDEX(Products!$A:$I, MATCH($D229, Products!$A:$A,0), MATCH(M$1,Products!$1:$1,0))</f>
        <v>Large</v>
      </c>
      <c r="N229" s="4">
        <f>INDEX(Products!$A:$I, MATCH($D229, Products!$A:$A,0), MATCH(N$1,Products!$1:$1,0))</f>
        <v>11.98</v>
      </c>
      <c r="O229" s="4">
        <f>INDEX(Products!$A:$I, MATCH($D229, Products!$A:$A,0), MATCH(O$1,Products!$1:$1,0))</f>
        <v>2.4900000000000002</v>
      </c>
      <c r="P229" s="4">
        <f>INDEX(Products!$A:$I, MATCH($D229, Products!$A:$A,0), MATCH(P$1,Products!$1:$1,0))</f>
        <v>9.2899999999999991</v>
      </c>
    </row>
    <row r="230" spans="1:16" x14ac:dyDescent="0.25">
      <c r="A230" s="1">
        <v>8724</v>
      </c>
      <c r="B230" s="2">
        <v>45489</v>
      </c>
      <c r="C230" s="1">
        <v>9399</v>
      </c>
      <c r="D230" s="1">
        <v>259</v>
      </c>
      <c r="E230" s="1">
        <v>9</v>
      </c>
      <c r="F230" s="4">
        <v>55.26</v>
      </c>
      <c r="G230" s="1" t="str">
        <f>INDEX('Customers'!$A:$I, MATCH($C230, 'Customers'!$A:$A,0), MATCH(G$1,'Customers'!$1:$1,0))</f>
        <v>Randy Cooper</v>
      </c>
      <c r="H230" s="1" t="str">
        <f>INDEX('Customers'!$A:$I, MATCH($C230, 'Customers'!$A:$A,0), MATCH(H$1,'Customers'!$1:$1,0))</f>
        <v>Benin</v>
      </c>
      <c r="I230" s="1" t="str">
        <f>INDEX('Customers'!$A:$I, MATCH($C230, 'Customers'!$A:$A,0), MATCH(I$1,'Customers'!$1:$1,0))</f>
        <v>Banksshire</v>
      </c>
      <c r="J230" s="3" t="b">
        <f>INDEX('Customers'!$A:$I, MATCH($C230, 'Customers'!$A:$A,0), MATCH(J$1,'Customers'!$1:$1,0))</f>
        <v>1</v>
      </c>
      <c r="K230" s="3" t="str">
        <f>INDEX(Products!$A:$I, MATCH($D230, Products!$A:$A,0), MATCH(K$1,Products!$1:$1,0))</f>
        <v>Beef</v>
      </c>
      <c r="L230" s="3" t="str">
        <f>INDEX(Products!$A:$I, MATCH($D230, Products!$A:$A,0), MATCH(L$1,Products!$1:$1,0))</f>
        <v>Sirloin</v>
      </c>
      <c r="M230" s="3" t="str">
        <f>INDEX(Products!$A:$I, MATCH($D230, Products!$A:$A,0), MATCH(M$1,Products!$1:$1,0))</f>
        <v>Medium</v>
      </c>
      <c r="N230" s="4">
        <f>INDEX(Products!$A:$I, MATCH($D230, Products!$A:$A,0), MATCH(N$1,Products!$1:$1,0))</f>
        <v>6.14</v>
      </c>
      <c r="O230" s="4">
        <f>INDEX(Products!$A:$I, MATCH($D230, Products!$A:$A,0), MATCH(O$1,Products!$1:$1,0))</f>
        <v>2.2999999999999998</v>
      </c>
      <c r="P230" s="4">
        <f>INDEX(Products!$A:$I, MATCH($D230, Products!$A:$A,0), MATCH(P$1,Products!$1:$1,0))</f>
        <v>7.78</v>
      </c>
    </row>
    <row r="231" spans="1:16" x14ac:dyDescent="0.25">
      <c r="A231" s="1">
        <v>9612</v>
      </c>
      <c r="B231" s="2">
        <v>45363</v>
      </c>
      <c r="C231" s="1">
        <v>5726</v>
      </c>
      <c r="D231" s="1">
        <v>890</v>
      </c>
      <c r="E231" s="1">
        <v>9</v>
      </c>
      <c r="F231" s="4">
        <v>252.35999999999999</v>
      </c>
      <c r="G231" s="1" t="str">
        <f>INDEX('Customers'!$A:$I, MATCH($C231, 'Customers'!$A:$A,0), MATCH(G$1,'Customers'!$1:$1,0))</f>
        <v>Lisa Rocha</v>
      </c>
      <c r="H231" s="1" t="str">
        <f>INDEX('Customers'!$A:$I, MATCH($C231, 'Customers'!$A:$A,0), MATCH(H$1,'Customers'!$1:$1,0))</f>
        <v>Tanzania</v>
      </c>
      <c r="I231" s="1" t="str">
        <f>INDEX('Customers'!$A:$I, MATCH($C231, 'Customers'!$A:$A,0), MATCH(I$1,'Customers'!$1:$1,0))</f>
        <v>West Lisatown</v>
      </c>
      <c r="J231" s="3" t="b">
        <f>INDEX('Customers'!$A:$I, MATCH($C231, 'Customers'!$A:$A,0), MATCH(J$1,'Customers'!$1:$1,0))</f>
        <v>1</v>
      </c>
      <c r="K231" s="3" t="str">
        <f>INDEX(Products!$A:$I, MATCH($D231, Products!$A:$A,0), MATCH(K$1,Products!$1:$1,0))</f>
        <v>Beef</v>
      </c>
      <c r="L231" s="3" t="str">
        <f>INDEX(Products!$A:$I, MATCH($D231, Products!$A:$A,0), MATCH(L$1,Products!$1:$1,0))</f>
        <v>Fillet</v>
      </c>
      <c r="M231" s="3" t="str">
        <f>INDEX(Products!$A:$I, MATCH($D231, Products!$A:$A,0), MATCH(M$1,Products!$1:$1,0))</f>
        <v>Large</v>
      </c>
      <c r="N231" s="4">
        <f>INDEX(Products!$A:$I, MATCH($D231, Products!$A:$A,0), MATCH(N$1,Products!$1:$1,0))</f>
        <v>28.04</v>
      </c>
      <c r="O231" s="4">
        <f>INDEX(Products!$A:$I, MATCH($D231, Products!$A:$A,0), MATCH(O$1,Products!$1:$1,0))</f>
        <v>3.37</v>
      </c>
      <c r="P231" s="4">
        <f>INDEX(Products!$A:$I, MATCH($D231, Products!$A:$A,0), MATCH(P$1,Products!$1:$1,0))</f>
        <v>2.1</v>
      </c>
    </row>
    <row r="232" spans="1:16" x14ac:dyDescent="0.25">
      <c r="A232" s="1">
        <v>7856</v>
      </c>
      <c r="B232" s="2">
        <v>45188</v>
      </c>
      <c r="C232" s="1">
        <v>2319</v>
      </c>
      <c r="D232" s="1">
        <v>494</v>
      </c>
      <c r="E232" s="1">
        <v>9</v>
      </c>
      <c r="F232" s="4">
        <v>213.84</v>
      </c>
      <c r="G232" s="1" t="str">
        <f>INDEX('Customers'!$A:$I, MATCH($C232, 'Customers'!$A:$A,0), MATCH(G$1,'Customers'!$1:$1,0))</f>
        <v>Alexandria Phillips</v>
      </c>
      <c r="H232" s="1" t="str">
        <f>INDEX('Customers'!$A:$I, MATCH($C232, 'Customers'!$A:$A,0), MATCH(H$1,'Customers'!$1:$1,0))</f>
        <v>Brazil</v>
      </c>
      <c r="I232" s="1" t="str">
        <f>INDEX('Customers'!$A:$I, MATCH($C232, 'Customers'!$A:$A,0), MATCH(I$1,'Customers'!$1:$1,0))</f>
        <v>West Gloriahaven</v>
      </c>
      <c r="J232" s="3" t="b">
        <f>INDEX('Customers'!$A:$I, MATCH($C232, 'Customers'!$A:$A,0), MATCH(J$1,'Customers'!$1:$1,0))</f>
        <v>1</v>
      </c>
      <c r="K232" s="3" t="str">
        <f>INDEX(Products!$A:$I, MATCH($D232, Products!$A:$A,0), MATCH(K$1,Products!$1:$1,0))</f>
        <v>Fish</v>
      </c>
      <c r="L232" s="3" t="str">
        <f>INDEX(Products!$A:$I, MATCH($D232, Products!$A:$A,0), MATCH(L$1,Products!$1:$1,0))</f>
        <v>Chops</v>
      </c>
      <c r="M232" s="3" t="str">
        <f>INDEX(Products!$A:$I, MATCH($D232, Products!$A:$A,0), MATCH(M$1,Products!$1:$1,0))</f>
        <v>Large</v>
      </c>
      <c r="N232" s="4">
        <f>INDEX(Products!$A:$I, MATCH($D232, Products!$A:$A,0), MATCH(N$1,Products!$1:$1,0))</f>
        <v>23.76</v>
      </c>
      <c r="O232" s="4">
        <f>INDEX(Products!$A:$I, MATCH($D232, Products!$A:$A,0), MATCH(O$1,Products!$1:$1,0))</f>
        <v>1.22</v>
      </c>
      <c r="P232" s="4">
        <f>INDEX(Products!$A:$I, MATCH($D232, Products!$A:$A,0), MATCH(P$1,Products!$1:$1,0))</f>
        <v>6.82</v>
      </c>
    </row>
    <row r="233" spans="1:16" x14ac:dyDescent="0.25">
      <c r="A233" s="1">
        <v>6871</v>
      </c>
      <c r="B233" s="2">
        <v>45175</v>
      </c>
      <c r="C233" s="1">
        <v>2089</v>
      </c>
      <c r="D233" s="1">
        <v>737</v>
      </c>
      <c r="E233" s="1">
        <v>9</v>
      </c>
      <c r="F233" s="4">
        <v>214.20000000000002</v>
      </c>
      <c r="G233" s="1" t="str">
        <f>INDEX('Customers'!$A:$I, MATCH($C233, 'Customers'!$A:$A,0), MATCH(G$1,'Customers'!$1:$1,0))</f>
        <v>Ryan Marquez</v>
      </c>
      <c r="H233" s="1" t="str">
        <f>INDEX('Customers'!$A:$I, MATCH($C233, 'Customers'!$A:$A,0), MATCH(H$1,'Customers'!$1:$1,0))</f>
        <v>Senegal</v>
      </c>
      <c r="I233" s="1" t="str">
        <f>INDEX('Customers'!$A:$I, MATCH($C233, 'Customers'!$A:$A,0), MATCH(I$1,'Customers'!$1:$1,0))</f>
        <v>West Dannymouth</v>
      </c>
      <c r="J233" s="3" t="b">
        <f>INDEX('Customers'!$A:$I, MATCH($C233, 'Customers'!$A:$A,0), MATCH(J$1,'Customers'!$1:$1,0))</f>
        <v>0</v>
      </c>
      <c r="K233" s="3" t="str">
        <f>INDEX(Products!$A:$I, MATCH($D233, Products!$A:$A,0), MATCH(K$1,Products!$1:$1,0))</f>
        <v>Fish</v>
      </c>
      <c r="L233" s="3" t="str">
        <f>INDEX(Products!$A:$I, MATCH($D233, Products!$A:$A,0), MATCH(L$1,Products!$1:$1,0))</f>
        <v>Thigh</v>
      </c>
      <c r="M233" s="3" t="str">
        <f>INDEX(Products!$A:$I, MATCH($D233, Products!$A:$A,0), MATCH(M$1,Products!$1:$1,0))</f>
        <v>Large</v>
      </c>
      <c r="N233" s="4">
        <f>INDEX(Products!$A:$I, MATCH($D233, Products!$A:$A,0), MATCH(N$1,Products!$1:$1,0))</f>
        <v>23.8</v>
      </c>
      <c r="O233" s="4">
        <f>INDEX(Products!$A:$I, MATCH($D233, Products!$A:$A,0), MATCH(O$1,Products!$1:$1,0))</f>
        <v>2.4</v>
      </c>
      <c r="P233" s="4">
        <f>INDEX(Products!$A:$I, MATCH($D233, Products!$A:$A,0), MATCH(P$1,Products!$1:$1,0))</f>
        <v>5.36</v>
      </c>
    </row>
    <row r="234" spans="1:16" x14ac:dyDescent="0.25">
      <c r="A234" s="1">
        <v>6153</v>
      </c>
      <c r="B234" s="2">
        <v>45223</v>
      </c>
      <c r="C234" s="1">
        <v>4433</v>
      </c>
      <c r="D234" s="1">
        <v>295</v>
      </c>
      <c r="E234" s="1">
        <v>9</v>
      </c>
      <c r="F234" s="4">
        <v>246.78000000000003</v>
      </c>
      <c r="G234" s="1" t="str">
        <f>INDEX('Customers'!$A:$I, MATCH($C234, 'Customers'!$A:$A,0), MATCH(G$1,'Customers'!$1:$1,0))</f>
        <v>Christina Peterson</v>
      </c>
      <c r="H234" s="1" t="str">
        <f>INDEX('Customers'!$A:$I, MATCH($C234, 'Customers'!$A:$A,0), MATCH(H$1,'Customers'!$1:$1,0))</f>
        <v>Uzbekistan</v>
      </c>
      <c r="I234" s="1" t="str">
        <f>INDEX('Customers'!$A:$I, MATCH($C234, 'Customers'!$A:$A,0), MATCH(I$1,'Customers'!$1:$1,0))</f>
        <v>New Jessica</v>
      </c>
      <c r="J234" s="3" t="b">
        <f>INDEX('Customers'!$A:$I, MATCH($C234, 'Customers'!$A:$A,0), MATCH(J$1,'Customers'!$1:$1,0))</f>
        <v>0</v>
      </c>
      <c r="K234" s="3" t="str">
        <f>INDEX(Products!$A:$I, MATCH($D234, Products!$A:$A,0), MATCH(K$1,Products!$1:$1,0))</f>
        <v>Lamb</v>
      </c>
      <c r="L234" s="3" t="str">
        <f>INDEX(Products!$A:$I, MATCH($D234, Products!$A:$A,0), MATCH(L$1,Products!$1:$1,0))</f>
        <v>Breast</v>
      </c>
      <c r="M234" s="3" t="str">
        <f>INDEX(Products!$A:$I, MATCH($D234, Products!$A:$A,0), MATCH(M$1,Products!$1:$1,0))</f>
        <v>Medium</v>
      </c>
      <c r="N234" s="4">
        <f>INDEX(Products!$A:$I, MATCH($D234, Products!$A:$A,0), MATCH(N$1,Products!$1:$1,0))</f>
        <v>27.42</v>
      </c>
      <c r="O234" s="4">
        <f>INDEX(Products!$A:$I, MATCH($D234, Products!$A:$A,0), MATCH(O$1,Products!$1:$1,0))</f>
        <v>1.54</v>
      </c>
      <c r="P234" s="4">
        <f>INDEX(Products!$A:$I, MATCH($D234, Products!$A:$A,0), MATCH(P$1,Products!$1:$1,0))</f>
        <v>4.1399999999999997</v>
      </c>
    </row>
    <row r="235" spans="1:16" x14ac:dyDescent="0.25">
      <c r="A235" s="1">
        <v>6296</v>
      </c>
      <c r="B235" s="2">
        <v>45409</v>
      </c>
      <c r="C235" s="1">
        <v>9084</v>
      </c>
      <c r="D235" s="1">
        <v>677</v>
      </c>
      <c r="E235" s="1">
        <v>9</v>
      </c>
      <c r="F235" s="4">
        <v>51.48</v>
      </c>
      <c r="G235" s="1" t="str">
        <f>INDEX('Customers'!$A:$I, MATCH($C235, 'Customers'!$A:$A,0), MATCH(G$1,'Customers'!$1:$1,0))</f>
        <v>Shawna Dixon</v>
      </c>
      <c r="H235" s="1" t="str">
        <f>INDEX('Customers'!$A:$I, MATCH($C235, 'Customers'!$A:$A,0), MATCH(H$1,'Customers'!$1:$1,0))</f>
        <v>Hungary</v>
      </c>
      <c r="I235" s="1" t="str">
        <f>INDEX('Customers'!$A:$I, MATCH($C235, 'Customers'!$A:$A,0), MATCH(I$1,'Customers'!$1:$1,0))</f>
        <v>New Raymond</v>
      </c>
      <c r="J235" s="3" t="b">
        <f>INDEX('Customers'!$A:$I, MATCH($C235, 'Customers'!$A:$A,0), MATCH(J$1,'Customers'!$1:$1,0))</f>
        <v>0</v>
      </c>
      <c r="K235" s="3" t="str">
        <f>INDEX(Products!$A:$I, MATCH($D235, Products!$A:$A,0), MATCH(K$1,Products!$1:$1,0))</f>
        <v>Lamb</v>
      </c>
      <c r="L235" s="3" t="str">
        <f>INDEX(Products!$A:$I, MATCH($D235, Products!$A:$A,0), MATCH(L$1,Products!$1:$1,0))</f>
        <v>Fillet</v>
      </c>
      <c r="M235" s="3" t="str">
        <f>INDEX(Products!$A:$I, MATCH($D235, Products!$A:$A,0), MATCH(M$1,Products!$1:$1,0))</f>
        <v>Small</v>
      </c>
      <c r="N235" s="4">
        <f>INDEX(Products!$A:$I, MATCH($D235, Products!$A:$A,0), MATCH(N$1,Products!$1:$1,0))</f>
        <v>5.72</v>
      </c>
      <c r="O235" s="4">
        <f>INDEX(Products!$A:$I, MATCH($D235, Products!$A:$A,0), MATCH(O$1,Products!$1:$1,0))</f>
        <v>1.28</v>
      </c>
      <c r="P235" s="4">
        <f>INDEX(Products!$A:$I, MATCH($D235, Products!$A:$A,0), MATCH(P$1,Products!$1:$1,0))</f>
        <v>3.05</v>
      </c>
    </row>
    <row r="236" spans="1:16" x14ac:dyDescent="0.25">
      <c r="A236" s="1">
        <v>8004</v>
      </c>
      <c r="B236" s="2">
        <v>45235</v>
      </c>
      <c r="C236" s="1">
        <v>3219</v>
      </c>
      <c r="D236" s="1">
        <v>394</v>
      </c>
      <c r="E236" s="1">
        <v>9</v>
      </c>
      <c r="F236" s="4">
        <v>215.1</v>
      </c>
      <c r="G236" s="1" t="str">
        <f>INDEX('Customers'!$A:$I, MATCH($C236, 'Customers'!$A:$A,0), MATCH(G$1,'Customers'!$1:$1,0))</f>
        <v>Mark Cook</v>
      </c>
      <c r="H236" s="1" t="str">
        <f>INDEX('Customers'!$A:$I, MATCH($C236, 'Customers'!$A:$A,0), MATCH(H$1,'Customers'!$1:$1,0))</f>
        <v>Liechtenstein</v>
      </c>
      <c r="I236" s="1" t="str">
        <f>INDEX('Customers'!$A:$I, MATCH($C236, 'Customers'!$A:$A,0), MATCH(I$1,'Customers'!$1:$1,0))</f>
        <v>Brandonstad</v>
      </c>
      <c r="J236" s="3" t="b">
        <f>INDEX('Customers'!$A:$I, MATCH($C236, 'Customers'!$A:$A,0), MATCH(J$1,'Customers'!$1:$1,0))</f>
        <v>0</v>
      </c>
      <c r="K236" s="3" t="str">
        <f>INDEX(Products!$A:$I, MATCH($D236, Products!$A:$A,0), MATCH(K$1,Products!$1:$1,0))</f>
        <v>Chicken</v>
      </c>
      <c r="L236" s="3" t="str">
        <f>INDEX(Products!$A:$I, MATCH($D236, Products!$A:$A,0), MATCH(L$1,Products!$1:$1,0))</f>
        <v>Breast</v>
      </c>
      <c r="M236" s="3" t="str">
        <f>INDEX(Products!$A:$I, MATCH($D236, Products!$A:$A,0), MATCH(M$1,Products!$1:$1,0))</f>
        <v>Medium</v>
      </c>
      <c r="N236" s="4">
        <f>INDEX(Products!$A:$I, MATCH($D236, Products!$A:$A,0), MATCH(N$1,Products!$1:$1,0))</f>
        <v>23.9</v>
      </c>
      <c r="O236" s="4">
        <f>INDEX(Products!$A:$I, MATCH($D236, Products!$A:$A,0), MATCH(O$1,Products!$1:$1,0))</f>
        <v>2.15</v>
      </c>
      <c r="P236" s="4">
        <f>INDEX(Products!$A:$I, MATCH($D236, Products!$A:$A,0), MATCH(P$1,Products!$1:$1,0))</f>
        <v>9.31</v>
      </c>
    </row>
    <row r="237" spans="1:16" x14ac:dyDescent="0.25">
      <c r="A237" s="1">
        <v>7300</v>
      </c>
      <c r="B237" s="2">
        <v>45425</v>
      </c>
      <c r="C237" s="1">
        <v>7103</v>
      </c>
      <c r="D237" s="1">
        <v>259</v>
      </c>
      <c r="E237" s="1">
        <v>9</v>
      </c>
      <c r="F237" s="4">
        <v>55.26</v>
      </c>
      <c r="G237" s="1" t="str">
        <f>INDEX('Customers'!$A:$I, MATCH($C237, 'Customers'!$A:$A,0), MATCH(G$1,'Customers'!$1:$1,0))</f>
        <v>Christopher Ward</v>
      </c>
      <c r="H237" s="1" t="str">
        <f>INDEX('Customers'!$A:$I, MATCH($C237, 'Customers'!$A:$A,0), MATCH(H$1,'Customers'!$1:$1,0))</f>
        <v>Somalia</v>
      </c>
      <c r="I237" s="1" t="str">
        <f>INDEX('Customers'!$A:$I, MATCH($C237, 'Customers'!$A:$A,0), MATCH(I$1,'Customers'!$1:$1,0))</f>
        <v>Port Wesley</v>
      </c>
      <c r="J237" s="3" t="b">
        <f>INDEX('Customers'!$A:$I, MATCH($C237, 'Customers'!$A:$A,0), MATCH(J$1,'Customers'!$1:$1,0))</f>
        <v>0</v>
      </c>
      <c r="K237" s="3" t="str">
        <f>INDEX(Products!$A:$I, MATCH($D237, Products!$A:$A,0), MATCH(K$1,Products!$1:$1,0))</f>
        <v>Beef</v>
      </c>
      <c r="L237" s="3" t="str">
        <f>INDEX(Products!$A:$I, MATCH($D237, Products!$A:$A,0), MATCH(L$1,Products!$1:$1,0))</f>
        <v>Sirloin</v>
      </c>
      <c r="M237" s="3" t="str">
        <f>INDEX(Products!$A:$I, MATCH($D237, Products!$A:$A,0), MATCH(M$1,Products!$1:$1,0))</f>
        <v>Medium</v>
      </c>
      <c r="N237" s="4">
        <f>INDEX(Products!$A:$I, MATCH($D237, Products!$A:$A,0), MATCH(N$1,Products!$1:$1,0))</f>
        <v>6.14</v>
      </c>
      <c r="O237" s="4">
        <f>INDEX(Products!$A:$I, MATCH($D237, Products!$A:$A,0), MATCH(O$1,Products!$1:$1,0))</f>
        <v>2.2999999999999998</v>
      </c>
      <c r="P237" s="4">
        <f>INDEX(Products!$A:$I, MATCH($D237, Products!$A:$A,0), MATCH(P$1,Products!$1:$1,0))</f>
        <v>7.78</v>
      </c>
    </row>
    <row r="238" spans="1:16" x14ac:dyDescent="0.25">
      <c r="A238" s="1">
        <v>5229</v>
      </c>
      <c r="B238" s="2">
        <v>45466</v>
      </c>
      <c r="C238" s="1">
        <v>1225</v>
      </c>
      <c r="D238" s="1">
        <v>654</v>
      </c>
      <c r="E238" s="1">
        <v>9</v>
      </c>
      <c r="F238" s="4">
        <v>119.42999999999999</v>
      </c>
      <c r="G238" s="1" t="str">
        <f>INDEX('Customers'!$A:$I, MATCH($C238, 'Customers'!$A:$A,0), MATCH(G$1,'Customers'!$1:$1,0))</f>
        <v>Jennifer Moore</v>
      </c>
      <c r="H238" s="1" t="str">
        <f>INDEX('Customers'!$A:$I, MATCH($C238, 'Customers'!$A:$A,0), MATCH(H$1,'Customers'!$1:$1,0))</f>
        <v>Iceland</v>
      </c>
      <c r="I238" s="1" t="str">
        <f>INDEX('Customers'!$A:$I, MATCH($C238, 'Customers'!$A:$A,0), MATCH(I$1,'Customers'!$1:$1,0))</f>
        <v>North Chad</v>
      </c>
      <c r="J238" s="3" t="b">
        <f>INDEX('Customers'!$A:$I, MATCH($C238, 'Customers'!$A:$A,0), MATCH(J$1,'Customers'!$1:$1,0))</f>
        <v>0</v>
      </c>
      <c r="K238" s="3" t="str">
        <f>INDEX(Products!$A:$I, MATCH($D238, Products!$A:$A,0), MATCH(K$1,Products!$1:$1,0))</f>
        <v>Lamb</v>
      </c>
      <c r="L238" s="3" t="str">
        <f>INDEX(Products!$A:$I, MATCH($D238, Products!$A:$A,0), MATCH(L$1,Products!$1:$1,0))</f>
        <v>Chops</v>
      </c>
      <c r="M238" s="3" t="str">
        <f>INDEX(Products!$A:$I, MATCH($D238, Products!$A:$A,0), MATCH(M$1,Products!$1:$1,0))</f>
        <v>Medium</v>
      </c>
      <c r="N238" s="4">
        <f>INDEX(Products!$A:$I, MATCH($D238, Products!$A:$A,0), MATCH(N$1,Products!$1:$1,0))</f>
        <v>13.27</v>
      </c>
      <c r="O238" s="4">
        <f>INDEX(Products!$A:$I, MATCH($D238, Products!$A:$A,0), MATCH(O$1,Products!$1:$1,0))</f>
        <v>2.27</v>
      </c>
      <c r="P238" s="4">
        <f>INDEX(Products!$A:$I, MATCH($D238, Products!$A:$A,0), MATCH(P$1,Products!$1:$1,0))</f>
        <v>9.16</v>
      </c>
    </row>
    <row r="239" spans="1:16" x14ac:dyDescent="0.25">
      <c r="A239" s="1">
        <v>6982</v>
      </c>
      <c r="B239" s="2">
        <v>45320</v>
      </c>
      <c r="C239" s="1">
        <v>8433</v>
      </c>
      <c r="D239" s="1">
        <v>169</v>
      </c>
      <c r="E239" s="1">
        <v>9</v>
      </c>
      <c r="F239" s="4">
        <v>237.69</v>
      </c>
      <c r="G239" s="1" t="str">
        <f>INDEX('Customers'!$A:$I, MATCH($C239, 'Customers'!$A:$A,0), MATCH(G$1,'Customers'!$1:$1,0))</f>
        <v>Erica Chen</v>
      </c>
      <c r="H239" s="1" t="str">
        <f>INDEX('Customers'!$A:$I, MATCH($C239, 'Customers'!$A:$A,0), MATCH(H$1,'Customers'!$1:$1,0))</f>
        <v>Venezuela</v>
      </c>
      <c r="I239" s="1" t="str">
        <f>INDEX('Customers'!$A:$I, MATCH($C239, 'Customers'!$A:$A,0), MATCH(I$1,'Customers'!$1:$1,0))</f>
        <v>Fischermouth</v>
      </c>
      <c r="J239" s="3" t="b">
        <f>INDEX('Customers'!$A:$I, MATCH($C239, 'Customers'!$A:$A,0), MATCH(J$1,'Customers'!$1:$1,0))</f>
        <v>0</v>
      </c>
      <c r="K239" s="3" t="str">
        <f>INDEX(Products!$A:$I, MATCH($D239, Products!$A:$A,0), MATCH(K$1,Products!$1:$1,0))</f>
        <v>Beef</v>
      </c>
      <c r="L239" s="3" t="str">
        <f>INDEX(Products!$A:$I, MATCH($D239, Products!$A:$A,0), MATCH(L$1,Products!$1:$1,0))</f>
        <v>Chops</v>
      </c>
      <c r="M239" s="3" t="str">
        <f>INDEX(Products!$A:$I, MATCH($D239, Products!$A:$A,0), MATCH(M$1,Products!$1:$1,0))</f>
        <v>Small</v>
      </c>
      <c r="N239" s="4">
        <f>INDEX(Products!$A:$I, MATCH($D239, Products!$A:$A,0), MATCH(N$1,Products!$1:$1,0))</f>
        <v>26.41</v>
      </c>
      <c r="O239" s="4">
        <f>INDEX(Products!$A:$I, MATCH($D239, Products!$A:$A,0), MATCH(O$1,Products!$1:$1,0))</f>
        <v>2.2999999999999998</v>
      </c>
      <c r="P239" s="4">
        <f>INDEX(Products!$A:$I, MATCH($D239, Products!$A:$A,0), MATCH(P$1,Products!$1:$1,0))</f>
        <v>6.3</v>
      </c>
    </row>
    <row r="240" spans="1:16" x14ac:dyDescent="0.25">
      <c r="A240" s="1">
        <v>5656</v>
      </c>
      <c r="B240" s="2">
        <v>45161</v>
      </c>
      <c r="C240" s="1">
        <v>1110</v>
      </c>
      <c r="D240" s="1">
        <v>670</v>
      </c>
      <c r="E240" s="1">
        <v>9</v>
      </c>
      <c r="F240" s="4">
        <v>237.06</v>
      </c>
      <c r="G240" s="1" t="str">
        <f>INDEX('Customers'!$A:$I, MATCH($C240, 'Customers'!$A:$A,0), MATCH(G$1,'Customers'!$1:$1,0))</f>
        <v>Ian Park</v>
      </c>
      <c r="H240" s="1" t="str">
        <f>INDEX('Customers'!$A:$I, MATCH($C240, 'Customers'!$A:$A,0), MATCH(H$1,'Customers'!$1:$1,0))</f>
        <v>Gambia</v>
      </c>
      <c r="I240" s="1" t="str">
        <f>INDEX('Customers'!$A:$I, MATCH($C240, 'Customers'!$A:$A,0), MATCH(I$1,'Customers'!$1:$1,0))</f>
        <v>West Sherylstad</v>
      </c>
      <c r="J240" s="3" t="b">
        <f>INDEX('Customers'!$A:$I, MATCH($C240, 'Customers'!$A:$A,0), MATCH(J$1,'Customers'!$1:$1,0))</f>
        <v>1</v>
      </c>
      <c r="K240" s="3" t="str">
        <f>INDEX(Products!$A:$I, MATCH($D240, Products!$A:$A,0), MATCH(K$1,Products!$1:$1,0))</f>
        <v>Fish</v>
      </c>
      <c r="L240" s="3" t="str">
        <f>INDEX(Products!$A:$I, MATCH($D240, Products!$A:$A,0), MATCH(L$1,Products!$1:$1,0))</f>
        <v>Breast</v>
      </c>
      <c r="M240" s="3" t="str">
        <f>INDEX(Products!$A:$I, MATCH($D240, Products!$A:$A,0), MATCH(M$1,Products!$1:$1,0))</f>
        <v>Large</v>
      </c>
      <c r="N240" s="4">
        <f>INDEX(Products!$A:$I, MATCH($D240, Products!$A:$A,0), MATCH(N$1,Products!$1:$1,0))</f>
        <v>26.34</v>
      </c>
      <c r="O240" s="4">
        <f>INDEX(Products!$A:$I, MATCH($D240, Products!$A:$A,0), MATCH(O$1,Products!$1:$1,0))</f>
        <v>3.85</v>
      </c>
      <c r="P240" s="4">
        <f>INDEX(Products!$A:$I, MATCH($D240, Products!$A:$A,0), MATCH(P$1,Products!$1:$1,0))</f>
        <v>9.32</v>
      </c>
    </row>
    <row r="241" spans="1:16" x14ac:dyDescent="0.25">
      <c r="A241" s="1">
        <v>5424</v>
      </c>
      <c r="B241" s="2">
        <v>45467</v>
      </c>
      <c r="C241" s="1">
        <v>2045</v>
      </c>
      <c r="D241" s="1">
        <v>295</v>
      </c>
      <c r="E241" s="1">
        <v>9</v>
      </c>
      <c r="F241" s="4">
        <v>246.78000000000003</v>
      </c>
      <c r="G241" s="1" t="str">
        <f>INDEX('Customers'!$A:$I, MATCH($C241, 'Customers'!$A:$A,0), MATCH(G$1,'Customers'!$1:$1,0))</f>
        <v>Riley Black</v>
      </c>
      <c r="H241" s="1" t="str">
        <f>INDEX('Customers'!$A:$I, MATCH($C241, 'Customers'!$A:$A,0), MATCH(H$1,'Customers'!$1:$1,0))</f>
        <v>Singapore</v>
      </c>
      <c r="I241" s="1" t="str">
        <f>INDEX('Customers'!$A:$I, MATCH($C241, 'Customers'!$A:$A,0), MATCH(I$1,'Customers'!$1:$1,0))</f>
        <v>West Michael</v>
      </c>
      <c r="J241" s="3" t="b">
        <f>INDEX('Customers'!$A:$I, MATCH($C241, 'Customers'!$A:$A,0), MATCH(J$1,'Customers'!$1:$1,0))</f>
        <v>0</v>
      </c>
      <c r="K241" s="3" t="str">
        <f>INDEX(Products!$A:$I, MATCH($D241, Products!$A:$A,0), MATCH(K$1,Products!$1:$1,0))</f>
        <v>Lamb</v>
      </c>
      <c r="L241" s="3" t="str">
        <f>INDEX(Products!$A:$I, MATCH($D241, Products!$A:$A,0), MATCH(L$1,Products!$1:$1,0))</f>
        <v>Breast</v>
      </c>
      <c r="M241" s="3" t="str">
        <f>INDEX(Products!$A:$I, MATCH($D241, Products!$A:$A,0), MATCH(M$1,Products!$1:$1,0))</f>
        <v>Medium</v>
      </c>
      <c r="N241" s="4">
        <f>INDEX(Products!$A:$I, MATCH($D241, Products!$A:$A,0), MATCH(N$1,Products!$1:$1,0))</f>
        <v>27.42</v>
      </c>
      <c r="O241" s="4">
        <f>INDEX(Products!$A:$I, MATCH($D241, Products!$A:$A,0), MATCH(O$1,Products!$1:$1,0))</f>
        <v>1.54</v>
      </c>
      <c r="P241" s="4">
        <f>INDEX(Products!$A:$I, MATCH($D241, Products!$A:$A,0), MATCH(P$1,Products!$1:$1,0))</f>
        <v>4.1399999999999997</v>
      </c>
    </row>
    <row r="242" spans="1:16" x14ac:dyDescent="0.25">
      <c r="A242" s="1">
        <v>8794</v>
      </c>
      <c r="B242" s="2">
        <v>45275</v>
      </c>
      <c r="C242" s="1">
        <v>7310</v>
      </c>
      <c r="D242" s="1">
        <v>223</v>
      </c>
      <c r="E242" s="1">
        <v>9</v>
      </c>
      <c r="F242" s="4">
        <v>145.26</v>
      </c>
      <c r="G242" s="1" t="str">
        <f>INDEX('Customers'!$A:$I, MATCH($C242, 'Customers'!$A:$A,0), MATCH(G$1,'Customers'!$1:$1,0))</f>
        <v>John Chavez</v>
      </c>
      <c r="H242" s="1" t="str">
        <f>INDEX('Customers'!$A:$I, MATCH($C242, 'Customers'!$A:$A,0), MATCH(H$1,'Customers'!$1:$1,0))</f>
        <v>Grenada</v>
      </c>
      <c r="I242" s="1" t="str">
        <f>INDEX('Customers'!$A:$I, MATCH($C242, 'Customers'!$A:$A,0), MATCH(I$1,'Customers'!$1:$1,0))</f>
        <v>South Brenda</v>
      </c>
      <c r="J242" s="3" t="b">
        <f>INDEX('Customers'!$A:$I, MATCH($C242, 'Customers'!$A:$A,0), MATCH(J$1,'Customers'!$1:$1,0))</f>
        <v>0</v>
      </c>
      <c r="K242" s="3" t="str">
        <f>INDEX(Products!$A:$I, MATCH($D242, Products!$A:$A,0), MATCH(K$1,Products!$1:$1,0))</f>
        <v>Lamb</v>
      </c>
      <c r="L242" s="3" t="str">
        <f>INDEX(Products!$A:$I, MATCH($D242, Products!$A:$A,0), MATCH(L$1,Products!$1:$1,0))</f>
        <v>Ribeye</v>
      </c>
      <c r="M242" s="3" t="str">
        <f>INDEX(Products!$A:$I, MATCH($D242, Products!$A:$A,0), MATCH(M$1,Products!$1:$1,0))</f>
        <v>Large</v>
      </c>
      <c r="N242" s="4">
        <f>INDEX(Products!$A:$I, MATCH($D242, Products!$A:$A,0), MATCH(N$1,Products!$1:$1,0))</f>
        <v>16.14</v>
      </c>
      <c r="O242" s="4">
        <f>INDEX(Products!$A:$I, MATCH($D242, Products!$A:$A,0), MATCH(O$1,Products!$1:$1,0))</f>
        <v>4.3600000000000003</v>
      </c>
      <c r="P242" s="4">
        <f>INDEX(Products!$A:$I, MATCH($D242, Products!$A:$A,0), MATCH(P$1,Products!$1:$1,0))</f>
        <v>2.31</v>
      </c>
    </row>
    <row r="243" spans="1:16" x14ac:dyDescent="0.25">
      <c r="A243" s="1">
        <v>7194</v>
      </c>
      <c r="B243" s="2">
        <v>45241</v>
      </c>
      <c r="C243" s="1">
        <v>3772</v>
      </c>
      <c r="D243" s="1">
        <v>259</v>
      </c>
      <c r="E243" s="1">
        <v>9</v>
      </c>
      <c r="F243" s="4">
        <v>55.26</v>
      </c>
      <c r="G243" s="1" t="str">
        <f>INDEX('Customers'!$A:$I, MATCH($C243, 'Customers'!$A:$A,0), MATCH(G$1,'Customers'!$1:$1,0))</f>
        <v>Nicholas Henson</v>
      </c>
      <c r="H243" s="1" t="str">
        <f>INDEX('Customers'!$A:$I, MATCH($C243, 'Customers'!$A:$A,0), MATCH(H$1,'Customers'!$1:$1,0))</f>
        <v>Fiji</v>
      </c>
      <c r="I243" s="1" t="str">
        <f>INDEX('Customers'!$A:$I, MATCH($C243, 'Customers'!$A:$A,0), MATCH(I$1,'Customers'!$1:$1,0))</f>
        <v>Davisberg</v>
      </c>
      <c r="J243" s="3" t="b">
        <f>INDEX('Customers'!$A:$I, MATCH($C243, 'Customers'!$A:$A,0), MATCH(J$1,'Customers'!$1:$1,0))</f>
        <v>0</v>
      </c>
      <c r="K243" s="3" t="str">
        <f>INDEX(Products!$A:$I, MATCH($D243, Products!$A:$A,0), MATCH(K$1,Products!$1:$1,0))</f>
        <v>Beef</v>
      </c>
      <c r="L243" s="3" t="str">
        <f>INDEX(Products!$A:$I, MATCH($D243, Products!$A:$A,0), MATCH(L$1,Products!$1:$1,0))</f>
        <v>Sirloin</v>
      </c>
      <c r="M243" s="3" t="str">
        <f>INDEX(Products!$A:$I, MATCH($D243, Products!$A:$A,0), MATCH(M$1,Products!$1:$1,0))</f>
        <v>Medium</v>
      </c>
      <c r="N243" s="4">
        <f>INDEX(Products!$A:$I, MATCH($D243, Products!$A:$A,0), MATCH(N$1,Products!$1:$1,0))</f>
        <v>6.14</v>
      </c>
      <c r="O243" s="4">
        <f>INDEX(Products!$A:$I, MATCH($D243, Products!$A:$A,0), MATCH(O$1,Products!$1:$1,0))</f>
        <v>2.2999999999999998</v>
      </c>
      <c r="P243" s="4">
        <f>INDEX(Products!$A:$I, MATCH($D243, Products!$A:$A,0), MATCH(P$1,Products!$1:$1,0))</f>
        <v>7.78</v>
      </c>
    </row>
    <row r="244" spans="1:16" x14ac:dyDescent="0.25">
      <c r="A244" s="1">
        <v>7073</v>
      </c>
      <c r="B244" s="2">
        <v>45167</v>
      </c>
      <c r="C244" s="1">
        <v>6082</v>
      </c>
      <c r="D244" s="1">
        <v>653</v>
      </c>
      <c r="E244" s="1">
        <v>9</v>
      </c>
      <c r="F244" s="4">
        <v>61.38</v>
      </c>
      <c r="G244" s="1" t="str">
        <f>INDEX('Customers'!$A:$I, MATCH($C244, 'Customers'!$A:$A,0), MATCH(G$1,'Customers'!$1:$1,0))</f>
        <v>Charles Taylor</v>
      </c>
      <c r="H244" s="1" t="str">
        <f>INDEX('Customers'!$A:$I, MATCH($C244, 'Customers'!$A:$A,0), MATCH(H$1,'Customers'!$1:$1,0))</f>
        <v>Vanuatu</v>
      </c>
      <c r="I244" s="1" t="str">
        <f>INDEX('Customers'!$A:$I, MATCH($C244, 'Customers'!$A:$A,0), MATCH(I$1,'Customers'!$1:$1,0))</f>
        <v>Christopherstad</v>
      </c>
      <c r="J244" s="3" t="b">
        <f>INDEX('Customers'!$A:$I, MATCH($C244, 'Customers'!$A:$A,0), MATCH(J$1,'Customers'!$1:$1,0))</f>
        <v>1</v>
      </c>
      <c r="K244" s="3" t="str">
        <f>INDEX(Products!$A:$I, MATCH($D244, Products!$A:$A,0), MATCH(K$1,Products!$1:$1,0))</f>
        <v>Chicken</v>
      </c>
      <c r="L244" s="3" t="str">
        <f>INDEX(Products!$A:$I, MATCH($D244, Products!$A:$A,0), MATCH(L$1,Products!$1:$1,0))</f>
        <v>Sirloin</v>
      </c>
      <c r="M244" s="3" t="str">
        <f>INDEX(Products!$A:$I, MATCH($D244, Products!$A:$A,0), MATCH(M$1,Products!$1:$1,0))</f>
        <v>Small</v>
      </c>
      <c r="N244" s="4">
        <f>INDEX(Products!$A:$I, MATCH($D244, Products!$A:$A,0), MATCH(N$1,Products!$1:$1,0))</f>
        <v>6.82</v>
      </c>
      <c r="O244" s="4">
        <f>INDEX(Products!$A:$I, MATCH($D244, Products!$A:$A,0), MATCH(O$1,Products!$1:$1,0))</f>
        <v>2.2799999999999998</v>
      </c>
      <c r="P244" s="4">
        <f>INDEX(Products!$A:$I, MATCH($D244, Products!$A:$A,0), MATCH(P$1,Products!$1:$1,0))</f>
        <v>6.28</v>
      </c>
    </row>
    <row r="245" spans="1:16" x14ac:dyDescent="0.25">
      <c r="A245" s="1">
        <v>7411</v>
      </c>
      <c r="B245" s="2">
        <v>45263</v>
      </c>
      <c r="C245" s="1">
        <v>1548</v>
      </c>
      <c r="D245" s="1">
        <v>106</v>
      </c>
      <c r="E245" s="1">
        <v>9</v>
      </c>
      <c r="F245" s="4">
        <v>169.74</v>
      </c>
      <c r="G245" s="1" t="str">
        <f>INDEX('Customers'!$A:$I, MATCH($C245, 'Customers'!$A:$A,0), MATCH(G$1,'Customers'!$1:$1,0))</f>
        <v>Erin Kim</v>
      </c>
      <c r="H245" s="1" t="str">
        <f>INDEX('Customers'!$A:$I, MATCH($C245, 'Customers'!$A:$A,0), MATCH(H$1,'Customers'!$1:$1,0))</f>
        <v>France</v>
      </c>
      <c r="I245" s="1" t="str">
        <f>INDEX('Customers'!$A:$I, MATCH($C245, 'Customers'!$A:$A,0), MATCH(I$1,'Customers'!$1:$1,0))</f>
        <v>Kyleside</v>
      </c>
      <c r="J245" s="3" t="b">
        <f>INDEX('Customers'!$A:$I, MATCH($C245, 'Customers'!$A:$A,0), MATCH(J$1,'Customers'!$1:$1,0))</f>
        <v>0</v>
      </c>
      <c r="K245" s="3" t="str">
        <f>INDEX(Products!$A:$I, MATCH($D245, Products!$A:$A,0), MATCH(K$1,Products!$1:$1,0))</f>
        <v>Chicken</v>
      </c>
      <c r="L245" s="3" t="str">
        <f>INDEX(Products!$A:$I, MATCH($D245, Products!$A:$A,0), MATCH(L$1,Products!$1:$1,0))</f>
        <v>Thigh</v>
      </c>
      <c r="M245" s="3" t="str">
        <f>INDEX(Products!$A:$I, MATCH($D245, Products!$A:$A,0), MATCH(M$1,Products!$1:$1,0))</f>
        <v>Large</v>
      </c>
      <c r="N245" s="4">
        <f>INDEX(Products!$A:$I, MATCH($D245, Products!$A:$A,0), MATCH(N$1,Products!$1:$1,0))</f>
        <v>18.86</v>
      </c>
      <c r="O245" s="4">
        <f>INDEX(Products!$A:$I, MATCH($D245, Products!$A:$A,0), MATCH(O$1,Products!$1:$1,0))</f>
        <v>1.07</v>
      </c>
      <c r="P245" s="4">
        <f>INDEX(Products!$A:$I, MATCH($D245, Products!$A:$A,0), MATCH(P$1,Products!$1:$1,0))</f>
        <v>6.77</v>
      </c>
    </row>
    <row r="246" spans="1:16" x14ac:dyDescent="0.25">
      <c r="A246" s="1">
        <v>5026</v>
      </c>
      <c r="B246" s="2">
        <v>45165</v>
      </c>
      <c r="C246" s="1">
        <v>2599</v>
      </c>
      <c r="D246" s="1">
        <v>251</v>
      </c>
      <c r="E246" s="1">
        <v>9</v>
      </c>
      <c r="F246" s="4">
        <v>96.84</v>
      </c>
      <c r="G246" s="1" t="str">
        <f>INDEX('Customers'!$A:$I, MATCH($C246, 'Customers'!$A:$A,0), MATCH(G$1,'Customers'!$1:$1,0))</f>
        <v>Douglas Thomas</v>
      </c>
      <c r="H246" s="1" t="str">
        <f>INDEX('Customers'!$A:$I, MATCH($C246, 'Customers'!$A:$A,0), MATCH(H$1,'Customers'!$1:$1,0))</f>
        <v>Denmark</v>
      </c>
      <c r="I246" s="1" t="str">
        <f>INDEX('Customers'!$A:$I, MATCH($C246, 'Customers'!$A:$A,0), MATCH(I$1,'Customers'!$1:$1,0))</f>
        <v>Jenniferhaven</v>
      </c>
      <c r="J246" s="3" t="b">
        <f>INDEX('Customers'!$A:$I, MATCH($C246, 'Customers'!$A:$A,0), MATCH(J$1,'Customers'!$1:$1,0))</f>
        <v>0</v>
      </c>
      <c r="K246" s="3" t="str">
        <f>INDEX(Products!$A:$I, MATCH($D246, Products!$A:$A,0), MATCH(K$1,Products!$1:$1,0))</f>
        <v>Fish</v>
      </c>
      <c r="L246" s="3" t="str">
        <f>INDEX(Products!$A:$I, MATCH($D246, Products!$A:$A,0), MATCH(L$1,Products!$1:$1,0))</f>
        <v>Chops</v>
      </c>
      <c r="M246" s="3" t="str">
        <f>INDEX(Products!$A:$I, MATCH($D246, Products!$A:$A,0), MATCH(M$1,Products!$1:$1,0))</f>
        <v>Medium</v>
      </c>
      <c r="N246" s="4">
        <f>INDEX(Products!$A:$I, MATCH($D246, Products!$A:$A,0), MATCH(N$1,Products!$1:$1,0))</f>
        <v>10.76</v>
      </c>
      <c r="O246" s="4">
        <f>INDEX(Products!$A:$I, MATCH($D246, Products!$A:$A,0), MATCH(O$1,Products!$1:$1,0))</f>
        <v>2.34</v>
      </c>
      <c r="P246" s="4">
        <f>INDEX(Products!$A:$I, MATCH($D246, Products!$A:$A,0), MATCH(P$1,Products!$1:$1,0))</f>
        <v>6.55</v>
      </c>
    </row>
    <row r="247" spans="1:16" x14ac:dyDescent="0.25">
      <c r="A247" s="1">
        <v>5031</v>
      </c>
      <c r="B247" s="2">
        <v>45494</v>
      </c>
      <c r="C247" s="1">
        <v>6938</v>
      </c>
      <c r="D247" s="1">
        <v>654</v>
      </c>
      <c r="E247" s="1">
        <v>9</v>
      </c>
      <c r="F247" s="4">
        <v>119.42999999999999</v>
      </c>
      <c r="G247" s="1" t="str">
        <f>INDEX('Customers'!$A:$I, MATCH($C247, 'Customers'!$A:$A,0), MATCH(G$1,'Customers'!$1:$1,0))</f>
        <v>Tina Herrera</v>
      </c>
      <c r="H247" s="1" t="str">
        <f>INDEX('Customers'!$A:$I, MATCH($C247, 'Customers'!$A:$A,0), MATCH(H$1,'Customers'!$1:$1,0))</f>
        <v>Yemen</v>
      </c>
      <c r="I247" s="1" t="str">
        <f>INDEX('Customers'!$A:$I, MATCH($C247, 'Customers'!$A:$A,0), MATCH(I$1,'Customers'!$1:$1,0))</f>
        <v>Port Peter</v>
      </c>
      <c r="J247" s="3" t="b">
        <f>INDEX('Customers'!$A:$I, MATCH($C247, 'Customers'!$A:$A,0), MATCH(J$1,'Customers'!$1:$1,0))</f>
        <v>0</v>
      </c>
      <c r="K247" s="3" t="str">
        <f>INDEX(Products!$A:$I, MATCH($D247, Products!$A:$A,0), MATCH(K$1,Products!$1:$1,0))</f>
        <v>Lamb</v>
      </c>
      <c r="L247" s="3" t="str">
        <f>INDEX(Products!$A:$I, MATCH($D247, Products!$A:$A,0), MATCH(L$1,Products!$1:$1,0))</f>
        <v>Chops</v>
      </c>
      <c r="M247" s="3" t="str">
        <f>INDEX(Products!$A:$I, MATCH($D247, Products!$A:$A,0), MATCH(M$1,Products!$1:$1,0))</f>
        <v>Medium</v>
      </c>
      <c r="N247" s="4">
        <f>INDEX(Products!$A:$I, MATCH($D247, Products!$A:$A,0), MATCH(N$1,Products!$1:$1,0))</f>
        <v>13.27</v>
      </c>
      <c r="O247" s="4">
        <f>INDEX(Products!$A:$I, MATCH($D247, Products!$A:$A,0), MATCH(O$1,Products!$1:$1,0))</f>
        <v>2.27</v>
      </c>
      <c r="P247" s="4">
        <f>INDEX(Products!$A:$I, MATCH($D247, Products!$A:$A,0), MATCH(P$1,Products!$1:$1,0))</f>
        <v>9.16</v>
      </c>
    </row>
    <row r="248" spans="1:16" x14ac:dyDescent="0.25">
      <c r="A248" s="1">
        <v>8735</v>
      </c>
      <c r="B248" s="2">
        <v>45194</v>
      </c>
      <c r="C248" s="1">
        <v>9538</v>
      </c>
      <c r="D248" s="1">
        <v>259</v>
      </c>
      <c r="E248" s="1">
        <v>9</v>
      </c>
      <c r="F248" s="4">
        <v>55.26</v>
      </c>
      <c r="G248" s="1" t="str">
        <f>INDEX('Customers'!$A:$I, MATCH($C248, 'Customers'!$A:$A,0), MATCH(G$1,'Customers'!$1:$1,0))</f>
        <v>Eric Shaw</v>
      </c>
      <c r="H248" s="1" t="str">
        <f>INDEX('Customers'!$A:$I, MATCH($C248, 'Customers'!$A:$A,0), MATCH(H$1,'Customers'!$1:$1,0))</f>
        <v>Palau</v>
      </c>
      <c r="I248" s="1" t="str">
        <f>INDEX('Customers'!$A:$I, MATCH($C248, 'Customers'!$A:$A,0), MATCH(I$1,'Customers'!$1:$1,0))</f>
        <v>Anthonymouth</v>
      </c>
      <c r="J248" s="3" t="b">
        <f>INDEX('Customers'!$A:$I, MATCH($C248, 'Customers'!$A:$A,0), MATCH(J$1,'Customers'!$1:$1,0))</f>
        <v>0</v>
      </c>
      <c r="K248" s="3" t="str">
        <f>INDEX(Products!$A:$I, MATCH($D248, Products!$A:$A,0), MATCH(K$1,Products!$1:$1,0))</f>
        <v>Beef</v>
      </c>
      <c r="L248" s="3" t="str">
        <f>INDEX(Products!$A:$I, MATCH($D248, Products!$A:$A,0), MATCH(L$1,Products!$1:$1,0))</f>
        <v>Sirloin</v>
      </c>
      <c r="M248" s="3" t="str">
        <f>INDEX(Products!$A:$I, MATCH($D248, Products!$A:$A,0), MATCH(M$1,Products!$1:$1,0))</f>
        <v>Medium</v>
      </c>
      <c r="N248" s="4">
        <f>INDEX(Products!$A:$I, MATCH($D248, Products!$A:$A,0), MATCH(N$1,Products!$1:$1,0))</f>
        <v>6.14</v>
      </c>
      <c r="O248" s="4">
        <f>INDEX(Products!$A:$I, MATCH($D248, Products!$A:$A,0), MATCH(O$1,Products!$1:$1,0))</f>
        <v>2.2999999999999998</v>
      </c>
      <c r="P248" s="4">
        <f>INDEX(Products!$A:$I, MATCH($D248, Products!$A:$A,0), MATCH(P$1,Products!$1:$1,0))</f>
        <v>7.78</v>
      </c>
    </row>
    <row r="249" spans="1:16" x14ac:dyDescent="0.25">
      <c r="A249" s="1">
        <v>6524</v>
      </c>
      <c r="B249" s="2">
        <v>45490</v>
      </c>
      <c r="C249" s="1">
        <v>4487</v>
      </c>
      <c r="D249" s="1">
        <v>574</v>
      </c>
      <c r="E249" s="1">
        <v>9</v>
      </c>
      <c r="F249" s="4">
        <v>144.99</v>
      </c>
      <c r="G249" s="1" t="str">
        <f>INDEX('Customers'!$A:$I, MATCH($C249, 'Customers'!$A:$A,0), MATCH(G$1,'Customers'!$1:$1,0))</f>
        <v>Jerome Daniels</v>
      </c>
      <c r="H249" s="1" t="str">
        <f>INDEX('Customers'!$A:$I, MATCH($C249, 'Customers'!$A:$A,0), MATCH(H$1,'Customers'!$1:$1,0))</f>
        <v>Comoros</v>
      </c>
      <c r="I249" s="1" t="str">
        <f>INDEX('Customers'!$A:$I, MATCH($C249, 'Customers'!$A:$A,0), MATCH(I$1,'Customers'!$1:$1,0))</f>
        <v>Lindaberg</v>
      </c>
      <c r="J249" s="3" t="b">
        <f>INDEX('Customers'!$A:$I, MATCH($C249, 'Customers'!$A:$A,0), MATCH(J$1,'Customers'!$1:$1,0))</f>
        <v>0</v>
      </c>
      <c r="K249" s="3" t="str">
        <f>INDEX(Products!$A:$I, MATCH($D249, Products!$A:$A,0), MATCH(K$1,Products!$1:$1,0))</f>
        <v>Lamb</v>
      </c>
      <c r="L249" s="3" t="str">
        <f>INDEX(Products!$A:$I, MATCH($D249, Products!$A:$A,0), MATCH(L$1,Products!$1:$1,0))</f>
        <v>Sirloin</v>
      </c>
      <c r="M249" s="3" t="str">
        <f>INDEX(Products!$A:$I, MATCH($D249, Products!$A:$A,0), MATCH(M$1,Products!$1:$1,0))</f>
        <v>Medium</v>
      </c>
      <c r="N249" s="4">
        <f>INDEX(Products!$A:$I, MATCH($D249, Products!$A:$A,0), MATCH(N$1,Products!$1:$1,0))</f>
        <v>16.11</v>
      </c>
      <c r="O249" s="4">
        <f>INDEX(Products!$A:$I, MATCH($D249, Products!$A:$A,0), MATCH(O$1,Products!$1:$1,0))</f>
        <v>1.85</v>
      </c>
      <c r="P249" s="4">
        <f>INDEX(Products!$A:$I, MATCH($D249, Products!$A:$A,0), MATCH(P$1,Products!$1:$1,0))</f>
        <v>2.37</v>
      </c>
    </row>
    <row r="250" spans="1:16" x14ac:dyDescent="0.25">
      <c r="A250" s="1">
        <v>7046</v>
      </c>
      <c r="B250" s="2">
        <v>45357</v>
      </c>
      <c r="C250" s="1">
        <v>3617</v>
      </c>
      <c r="D250" s="1">
        <v>890</v>
      </c>
      <c r="E250" s="1">
        <v>9</v>
      </c>
      <c r="F250" s="4">
        <v>252.35999999999999</v>
      </c>
      <c r="G250" s="1" t="str">
        <f>INDEX('Customers'!$A:$I, MATCH($C250, 'Customers'!$A:$A,0), MATCH(G$1,'Customers'!$1:$1,0))</f>
        <v>Steven Jenkins</v>
      </c>
      <c r="H250" s="1" t="str">
        <f>INDEX('Customers'!$A:$I, MATCH($C250, 'Customers'!$A:$A,0), MATCH(H$1,'Customers'!$1:$1,0))</f>
        <v>Falkland Islands (Malvinas)</v>
      </c>
      <c r="I250" s="1" t="str">
        <f>INDEX('Customers'!$A:$I, MATCH($C250, 'Customers'!$A:$A,0), MATCH(I$1,'Customers'!$1:$1,0))</f>
        <v>New Yesenia</v>
      </c>
      <c r="J250" s="3" t="b">
        <f>INDEX('Customers'!$A:$I, MATCH($C250, 'Customers'!$A:$A,0), MATCH(J$1,'Customers'!$1:$1,0))</f>
        <v>0</v>
      </c>
      <c r="K250" s="3" t="str">
        <f>INDEX(Products!$A:$I, MATCH($D250, Products!$A:$A,0), MATCH(K$1,Products!$1:$1,0))</f>
        <v>Beef</v>
      </c>
      <c r="L250" s="3" t="str">
        <f>INDEX(Products!$A:$I, MATCH($D250, Products!$A:$A,0), MATCH(L$1,Products!$1:$1,0))</f>
        <v>Fillet</v>
      </c>
      <c r="M250" s="3" t="str">
        <f>INDEX(Products!$A:$I, MATCH($D250, Products!$A:$A,0), MATCH(M$1,Products!$1:$1,0))</f>
        <v>Large</v>
      </c>
      <c r="N250" s="4">
        <f>INDEX(Products!$A:$I, MATCH($D250, Products!$A:$A,0), MATCH(N$1,Products!$1:$1,0))</f>
        <v>28.04</v>
      </c>
      <c r="O250" s="4">
        <f>INDEX(Products!$A:$I, MATCH($D250, Products!$A:$A,0), MATCH(O$1,Products!$1:$1,0))</f>
        <v>3.37</v>
      </c>
      <c r="P250" s="4">
        <f>INDEX(Products!$A:$I, MATCH($D250, Products!$A:$A,0), MATCH(P$1,Products!$1:$1,0))</f>
        <v>2.1</v>
      </c>
    </row>
    <row r="251" spans="1:16" x14ac:dyDescent="0.25">
      <c r="A251" s="1">
        <v>5791</v>
      </c>
      <c r="B251" s="2">
        <v>45216</v>
      </c>
      <c r="C251" s="1">
        <v>4433</v>
      </c>
      <c r="D251" s="1">
        <v>600</v>
      </c>
      <c r="E251" s="1">
        <v>9</v>
      </c>
      <c r="F251" s="4">
        <v>51.12</v>
      </c>
      <c r="G251" s="1" t="str">
        <f>INDEX('Customers'!$A:$I, MATCH($C251, 'Customers'!$A:$A,0), MATCH(G$1,'Customers'!$1:$1,0))</f>
        <v>Christina Peterson</v>
      </c>
      <c r="H251" s="1" t="str">
        <f>INDEX('Customers'!$A:$I, MATCH($C251, 'Customers'!$A:$A,0), MATCH(H$1,'Customers'!$1:$1,0))</f>
        <v>Uzbekistan</v>
      </c>
      <c r="I251" s="1" t="str">
        <f>INDEX('Customers'!$A:$I, MATCH($C251, 'Customers'!$A:$A,0), MATCH(I$1,'Customers'!$1:$1,0))</f>
        <v>New Jessica</v>
      </c>
      <c r="J251" s="3" t="b">
        <f>INDEX('Customers'!$A:$I, MATCH($C251, 'Customers'!$A:$A,0), MATCH(J$1,'Customers'!$1:$1,0))</f>
        <v>0</v>
      </c>
      <c r="K251" s="3" t="str">
        <f>INDEX(Products!$A:$I, MATCH($D251, Products!$A:$A,0), MATCH(K$1,Products!$1:$1,0))</f>
        <v>Turkey</v>
      </c>
      <c r="L251" s="3" t="str">
        <f>INDEX(Products!$A:$I, MATCH($D251, Products!$A:$A,0), MATCH(L$1,Products!$1:$1,0))</f>
        <v>Sirloin</v>
      </c>
      <c r="M251" s="3" t="str">
        <f>INDEX(Products!$A:$I, MATCH($D251, Products!$A:$A,0), MATCH(M$1,Products!$1:$1,0))</f>
        <v>Medium</v>
      </c>
      <c r="N251" s="4">
        <f>INDEX(Products!$A:$I, MATCH($D251, Products!$A:$A,0), MATCH(N$1,Products!$1:$1,0))</f>
        <v>5.68</v>
      </c>
      <c r="O251" s="4">
        <f>INDEX(Products!$A:$I, MATCH($D251, Products!$A:$A,0), MATCH(O$1,Products!$1:$1,0))</f>
        <v>3.95</v>
      </c>
      <c r="P251" s="4">
        <f>INDEX(Products!$A:$I, MATCH($D251, Products!$A:$A,0), MATCH(P$1,Products!$1:$1,0))</f>
        <v>3.74</v>
      </c>
    </row>
    <row r="252" spans="1:16" x14ac:dyDescent="0.25">
      <c r="A252" s="1">
        <v>5092</v>
      </c>
      <c r="B252" s="2">
        <v>45465</v>
      </c>
      <c r="C252" s="1">
        <v>5111</v>
      </c>
      <c r="D252" s="1">
        <v>677</v>
      </c>
      <c r="E252" s="1">
        <v>9</v>
      </c>
      <c r="F252" s="4">
        <v>51.48</v>
      </c>
      <c r="G252" s="1" t="str">
        <f>INDEX('Customers'!$A:$I, MATCH($C252, 'Customers'!$A:$A,0), MATCH(G$1,'Customers'!$1:$1,0))</f>
        <v>Carmen Torres</v>
      </c>
      <c r="H252" s="1" t="str">
        <f>INDEX('Customers'!$A:$I, MATCH($C252, 'Customers'!$A:$A,0), MATCH(H$1,'Customers'!$1:$1,0))</f>
        <v>Pakistan</v>
      </c>
      <c r="I252" s="1" t="str">
        <f>INDEX('Customers'!$A:$I, MATCH($C252, 'Customers'!$A:$A,0), MATCH(I$1,'Customers'!$1:$1,0))</f>
        <v>East Johnton</v>
      </c>
      <c r="J252" s="3" t="b">
        <f>INDEX('Customers'!$A:$I, MATCH($C252, 'Customers'!$A:$A,0), MATCH(J$1,'Customers'!$1:$1,0))</f>
        <v>1</v>
      </c>
      <c r="K252" s="3" t="str">
        <f>INDEX(Products!$A:$I, MATCH($D252, Products!$A:$A,0), MATCH(K$1,Products!$1:$1,0))</f>
        <v>Lamb</v>
      </c>
      <c r="L252" s="3" t="str">
        <f>INDEX(Products!$A:$I, MATCH($D252, Products!$A:$A,0), MATCH(L$1,Products!$1:$1,0))</f>
        <v>Fillet</v>
      </c>
      <c r="M252" s="3" t="str">
        <f>INDEX(Products!$A:$I, MATCH($D252, Products!$A:$A,0), MATCH(M$1,Products!$1:$1,0))</f>
        <v>Small</v>
      </c>
      <c r="N252" s="4">
        <f>INDEX(Products!$A:$I, MATCH($D252, Products!$A:$A,0), MATCH(N$1,Products!$1:$1,0))</f>
        <v>5.72</v>
      </c>
      <c r="O252" s="4">
        <f>INDEX(Products!$A:$I, MATCH($D252, Products!$A:$A,0), MATCH(O$1,Products!$1:$1,0))</f>
        <v>1.28</v>
      </c>
      <c r="P252" s="4">
        <f>INDEX(Products!$A:$I, MATCH($D252, Products!$A:$A,0), MATCH(P$1,Products!$1:$1,0))</f>
        <v>3.05</v>
      </c>
    </row>
    <row r="253" spans="1:16" x14ac:dyDescent="0.25">
      <c r="A253" s="1">
        <v>7035</v>
      </c>
      <c r="B253" s="2">
        <v>45281</v>
      </c>
      <c r="C253" s="1">
        <v>5439</v>
      </c>
      <c r="D253" s="1">
        <v>169</v>
      </c>
      <c r="E253" s="1">
        <v>9</v>
      </c>
      <c r="F253" s="4">
        <v>237.69</v>
      </c>
      <c r="G253" s="1" t="str">
        <f>INDEX('Customers'!$A:$I, MATCH($C253, 'Customers'!$A:$A,0), MATCH(G$1,'Customers'!$1:$1,0))</f>
        <v>Steven Drake</v>
      </c>
      <c r="H253" s="1" t="str">
        <f>INDEX('Customers'!$A:$I, MATCH($C253, 'Customers'!$A:$A,0), MATCH(H$1,'Customers'!$1:$1,0))</f>
        <v>American Samoa</v>
      </c>
      <c r="I253" s="1" t="str">
        <f>INDEX('Customers'!$A:$I, MATCH($C253, 'Customers'!$A:$A,0), MATCH(I$1,'Customers'!$1:$1,0))</f>
        <v>Lewisville</v>
      </c>
      <c r="J253" s="3" t="b">
        <f>INDEX('Customers'!$A:$I, MATCH($C253, 'Customers'!$A:$A,0), MATCH(J$1,'Customers'!$1:$1,0))</f>
        <v>0</v>
      </c>
      <c r="K253" s="3" t="str">
        <f>INDEX(Products!$A:$I, MATCH($D253, Products!$A:$A,0), MATCH(K$1,Products!$1:$1,0))</f>
        <v>Beef</v>
      </c>
      <c r="L253" s="3" t="str">
        <f>INDEX(Products!$A:$I, MATCH($D253, Products!$A:$A,0), MATCH(L$1,Products!$1:$1,0))</f>
        <v>Chops</v>
      </c>
      <c r="M253" s="3" t="str">
        <f>INDEX(Products!$A:$I, MATCH($D253, Products!$A:$A,0), MATCH(M$1,Products!$1:$1,0))</f>
        <v>Small</v>
      </c>
      <c r="N253" s="4">
        <f>INDEX(Products!$A:$I, MATCH($D253, Products!$A:$A,0), MATCH(N$1,Products!$1:$1,0))</f>
        <v>26.41</v>
      </c>
      <c r="O253" s="4">
        <f>INDEX(Products!$A:$I, MATCH($D253, Products!$A:$A,0), MATCH(O$1,Products!$1:$1,0))</f>
        <v>2.2999999999999998</v>
      </c>
      <c r="P253" s="4">
        <f>INDEX(Products!$A:$I, MATCH($D253, Products!$A:$A,0), MATCH(P$1,Products!$1:$1,0))</f>
        <v>6.3</v>
      </c>
    </row>
    <row r="254" spans="1:16" x14ac:dyDescent="0.25">
      <c r="A254" s="1">
        <v>5717</v>
      </c>
      <c r="B254" s="2">
        <v>45387</v>
      </c>
      <c r="C254" s="1">
        <v>3149</v>
      </c>
      <c r="D254" s="1">
        <v>694</v>
      </c>
      <c r="E254" s="1">
        <v>9</v>
      </c>
      <c r="F254" s="4">
        <v>107.82000000000001</v>
      </c>
      <c r="G254" s="1" t="str">
        <f>INDEX('Customers'!$A:$I, MATCH($C254, 'Customers'!$A:$A,0), MATCH(G$1,'Customers'!$1:$1,0))</f>
        <v>Veronica Stewart</v>
      </c>
      <c r="H254" s="1" t="str">
        <f>INDEX('Customers'!$A:$I, MATCH($C254, 'Customers'!$A:$A,0), MATCH(H$1,'Customers'!$1:$1,0))</f>
        <v>Nepal</v>
      </c>
      <c r="I254" s="1" t="str">
        <f>INDEX('Customers'!$A:$I, MATCH($C254, 'Customers'!$A:$A,0), MATCH(I$1,'Customers'!$1:$1,0))</f>
        <v>Danielfort</v>
      </c>
      <c r="J254" s="3" t="b">
        <f>INDEX('Customers'!$A:$I, MATCH($C254, 'Customers'!$A:$A,0), MATCH(J$1,'Customers'!$1:$1,0))</f>
        <v>0</v>
      </c>
      <c r="K254" s="3" t="str">
        <f>INDEX(Products!$A:$I, MATCH($D254, Products!$A:$A,0), MATCH(K$1,Products!$1:$1,0))</f>
        <v>Turkey</v>
      </c>
      <c r="L254" s="3" t="str">
        <f>INDEX(Products!$A:$I, MATCH($D254, Products!$A:$A,0), MATCH(L$1,Products!$1:$1,0))</f>
        <v>Fillet</v>
      </c>
      <c r="M254" s="3" t="str">
        <f>INDEX(Products!$A:$I, MATCH($D254, Products!$A:$A,0), MATCH(M$1,Products!$1:$1,0))</f>
        <v>Large</v>
      </c>
      <c r="N254" s="4">
        <f>INDEX(Products!$A:$I, MATCH($D254, Products!$A:$A,0), MATCH(N$1,Products!$1:$1,0))</f>
        <v>11.98</v>
      </c>
      <c r="O254" s="4">
        <f>INDEX(Products!$A:$I, MATCH($D254, Products!$A:$A,0), MATCH(O$1,Products!$1:$1,0))</f>
        <v>2.4900000000000002</v>
      </c>
      <c r="P254" s="4">
        <f>INDEX(Products!$A:$I, MATCH($D254, Products!$A:$A,0), MATCH(P$1,Products!$1:$1,0))</f>
        <v>9.2899999999999991</v>
      </c>
    </row>
    <row r="255" spans="1:16" x14ac:dyDescent="0.25">
      <c r="A255" s="1">
        <v>6688</v>
      </c>
      <c r="B255" s="2">
        <v>45199</v>
      </c>
      <c r="C255" s="1">
        <v>4803</v>
      </c>
      <c r="D255" s="1">
        <v>223</v>
      </c>
      <c r="E255" s="1">
        <v>9</v>
      </c>
      <c r="F255" s="4">
        <v>145.26</v>
      </c>
      <c r="G255" s="1" t="str">
        <f>INDEX('Customers'!$A:$I, MATCH($C255, 'Customers'!$A:$A,0), MATCH(G$1,'Customers'!$1:$1,0))</f>
        <v>Mrs. Teresa Kelley</v>
      </c>
      <c r="H255" s="1" t="str">
        <f>INDEX('Customers'!$A:$I, MATCH($C255, 'Customers'!$A:$A,0), MATCH(H$1,'Customers'!$1:$1,0))</f>
        <v>Azerbaijan</v>
      </c>
      <c r="I255" s="1" t="str">
        <f>INDEX('Customers'!$A:$I, MATCH($C255, 'Customers'!$A:$A,0), MATCH(I$1,'Customers'!$1:$1,0))</f>
        <v>Penningtonmouth</v>
      </c>
      <c r="J255" s="3" t="b">
        <f>INDEX('Customers'!$A:$I, MATCH($C255, 'Customers'!$A:$A,0), MATCH(J$1,'Customers'!$1:$1,0))</f>
        <v>1</v>
      </c>
      <c r="K255" s="3" t="str">
        <f>INDEX(Products!$A:$I, MATCH($D255, Products!$A:$A,0), MATCH(K$1,Products!$1:$1,0))</f>
        <v>Lamb</v>
      </c>
      <c r="L255" s="3" t="str">
        <f>INDEX(Products!$A:$I, MATCH($D255, Products!$A:$A,0), MATCH(L$1,Products!$1:$1,0))</f>
        <v>Ribeye</v>
      </c>
      <c r="M255" s="3" t="str">
        <f>INDEX(Products!$A:$I, MATCH($D255, Products!$A:$A,0), MATCH(M$1,Products!$1:$1,0))</f>
        <v>Large</v>
      </c>
      <c r="N255" s="4">
        <f>INDEX(Products!$A:$I, MATCH($D255, Products!$A:$A,0), MATCH(N$1,Products!$1:$1,0))</f>
        <v>16.14</v>
      </c>
      <c r="O255" s="4">
        <f>INDEX(Products!$A:$I, MATCH($D255, Products!$A:$A,0), MATCH(O$1,Products!$1:$1,0))</f>
        <v>4.3600000000000003</v>
      </c>
      <c r="P255" s="4">
        <f>INDEX(Products!$A:$I, MATCH($D255, Products!$A:$A,0), MATCH(P$1,Products!$1:$1,0))</f>
        <v>2.31</v>
      </c>
    </row>
    <row r="256" spans="1:16" x14ac:dyDescent="0.25">
      <c r="A256" s="1">
        <v>5879</v>
      </c>
      <c r="B256" s="2">
        <v>45453</v>
      </c>
      <c r="C256" s="1">
        <v>1825</v>
      </c>
      <c r="D256" s="1">
        <v>251</v>
      </c>
      <c r="E256" s="1">
        <v>9</v>
      </c>
      <c r="F256" s="4">
        <v>96.84</v>
      </c>
      <c r="G256" s="1" t="str">
        <f>INDEX('Customers'!$A:$I, MATCH($C256, 'Customers'!$A:$A,0), MATCH(G$1,'Customers'!$1:$1,0))</f>
        <v>Timothy Flores</v>
      </c>
      <c r="H256" s="1" t="str">
        <f>INDEX('Customers'!$A:$I, MATCH($C256, 'Customers'!$A:$A,0), MATCH(H$1,'Customers'!$1:$1,0))</f>
        <v>Botswana</v>
      </c>
      <c r="I256" s="1" t="str">
        <f>INDEX('Customers'!$A:$I, MATCH($C256, 'Customers'!$A:$A,0), MATCH(I$1,'Customers'!$1:$1,0))</f>
        <v>Lopezton</v>
      </c>
      <c r="J256" s="3" t="b">
        <f>INDEX('Customers'!$A:$I, MATCH($C256, 'Customers'!$A:$A,0), MATCH(J$1,'Customers'!$1:$1,0))</f>
        <v>0</v>
      </c>
      <c r="K256" s="3" t="str">
        <f>INDEX(Products!$A:$I, MATCH($D256, Products!$A:$A,0), MATCH(K$1,Products!$1:$1,0))</f>
        <v>Fish</v>
      </c>
      <c r="L256" s="3" t="str">
        <f>INDEX(Products!$A:$I, MATCH($D256, Products!$A:$A,0), MATCH(L$1,Products!$1:$1,0))</f>
        <v>Chops</v>
      </c>
      <c r="M256" s="3" t="str">
        <f>INDEX(Products!$A:$I, MATCH($D256, Products!$A:$A,0), MATCH(M$1,Products!$1:$1,0))</f>
        <v>Medium</v>
      </c>
      <c r="N256" s="4">
        <f>INDEX(Products!$A:$I, MATCH($D256, Products!$A:$A,0), MATCH(N$1,Products!$1:$1,0))</f>
        <v>10.76</v>
      </c>
      <c r="O256" s="4">
        <f>INDEX(Products!$A:$I, MATCH($D256, Products!$A:$A,0), MATCH(O$1,Products!$1:$1,0))</f>
        <v>2.34</v>
      </c>
      <c r="P256" s="4">
        <f>INDEX(Products!$A:$I, MATCH($D256, Products!$A:$A,0), MATCH(P$1,Products!$1:$1,0))</f>
        <v>6.55</v>
      </c>
    </row>
    <row r="257" spans="1:16" x14ac:dyDescent="0.25">
      <c r="A257" s="1">
        <v>7069</v>
      </c>
      <c r="B257" s="2">
        <v>45356</v>
      </c>
      <c r="C257" s="1">
        <v>7560</v>
      </c>
      <c r="D257" s="1">
        <v>574</v>
      </c>
      <c r="E257" s="1">
        <v>9</v>
      </c>
      <c r="F257" s="4">
        <v>144.99</v>
      </c>
      <c r="G257" s="1" t="str">
        <f>INDEX('Customers'!$A:$I, MATCH($C257, 'Customers'!$A:$A,0), MATCH(G$1,'Customers'!$1:$1,0))</f>
        <v>Darren Williams</v>
      </c>
      <c r="H257" s="1" t="str">
        <f>INDEX('Customers'!$A:$I, MATCH($C257, 'Customers'!$A:$A,0), MATCH(H$1,'Customers'!$1:$1,0))</f>
        <v>Barbados</v>
      </c>
      <c r="I257" s="1" t="str">
        <f>INDEX('Customers'!$A:$I, MATCH($C257, 'Customers'!$A:$A,0), MATCH(I$1,'Customers'!$1:$1,0))</f>
        <v>Alexandratown</v>
      </c>
      <c r="J257" s="3" t="b">
        <f>INDEX('Customers'!$A:$I, MATCH($C257, 'Customers'!$A:$A,0), MATCH(J$1,'Customers'!$1:$1,0))</f>
        <v>0</v>
      </c>
      <c r="K257" s="3" t="str">
        <f>INDEX(Products!$A:$I, MATCH($D257, Products!$A:$A,0), MATCH(K$1,Products!$1:$1,0))</f>
        <v>Lamb</v>
      </c>
      <c r="L257" s="3" t="str">
        <f>INDEX(Products!$A:$I, MATCH($D257, Products!$A:$A,0), MATCH(L$1,Products!$1:$1,0))</f>
        <v>Sirloin</v>
      </c>
      <c r="M257" s="3" t="str">
        <f>INDEX(Products!$A:$I, MATCH($D257, Products!$A:$A,0), MATCH(M$1,Products!$1:$1,0))</f>
        <v>Medium</v>
      </c>
      <c r="N257" s="4">
        <f>INDEX(Products!$A:$I, MATCH($D257, Products!$A:$A,0), MATCH(N$1,Products!$1:$1,0))</f>
        <v>16.11</v>
      </c>
      <c r="O257" s="4">
        <f>INDEX(Products!$A:$I, MATCH($D257, Products!$A:$A,0), MATCH(O$1,Products!$1:$1,0))</f>
        <v>1.85</v>
      </c>
      <c r="P257" s="4">
        <f>INDEX(Products!$A:$I, MATCH($D257, Products!$A:$A,0), MATCH(P$1,Products!$1:$1,0))</f>
        <v>2.37</v>
      </c>
    </row>
    <row r="258" spans="1:16" x14ac:dyDescent="0.25">
      <c r="A258" s="1">
        <v>6428</v>
      </c>
      <c r="B258" s="2">
        <v>45231</v>
      </c>
      <c r="C258" s="1">
        <v>5819</v>
      </c>
      <c r="D258" s="1">
        <v>654</v>
      </c>
      <c r="E258" s="1">
        <v>9</v>
      </c>
      <c r="F258" s="4">
        <v>119.42999999999999</v>
      </c>
      <c r="G258" s="1" t="str">
        <f>INDEX('Customers'!$A:$I, MATCH($C258, 'Customers'!$A:$A,0), MATCH(G$1,'Customers'!$1:$1,0))</f>
        <v>Samantha Hammond</v>
      </c>
      <c r="H258" s="1" t="str">
        <f>INDEX('Customers'!$A:$I, MATCH($C258, 'Customers'!$A:$A,0), MATCH(H$1,'Customers'!$1:$1,0))</f>
        <v>Bermuda</v>
      </c>
      <c r="I258" s="1" t="str">
        <f>INDEX('Customers'!$A:$I, MATCH($C258, 'Customers'!$A:$A,0), MATCH(I$1,'Customers'!$1:$1,0))</f>
        <v>Lake Anthonyshire</v>
      </c>
      <c r="J258" s="3" t="b">
        <f>INDEX('Customers'!$A:$I, MATCH($C258, 'Customers'!$A:$A,0), MATCH(J$1,'Customers'!$1:$1,0))</f>
        <v>0</v>
      </c>
      <c r="K258" s="3" t="str">
        <f>INDEX(Products!$A:$I, MATCH($D258, Products!$A:$A,0), MATCH(K$1,Products!$1:$1,0))</f>
        <v>Lamb</v>
      </c>
      <c r="L258" s="3" t="str">
        <f>INDEX(Products!$A:$I, MATCH($D258, Products!$A:$A,0), MATCH(L$1,Products!$1:$1,0))</f>
        <v>Chops</v>
      </c>
      <c r="M258" s="3" t="str">
        <f>INDEX(Products!$A:$I, MATCH($D258, Products!$A:$A,0), MATCH(M$1,Products!$1:$1,0))</f>
        <v>Medium</v>
      </c>
      <c r="N258" s="4">
        <f>INDEX(Products!$A:$I, MATCH($D258, Products!$A:$A,0), MATCH(N$1,Products!$1:$1,0))</f>
        <v>13.27</v>
      </c>
      <c r="O258" s="4">
        <f>INDEX(Products!$A:$I, MATCH($D258, Products!$A:$A,0), MATCH(O$1,Products!$1:$1,0))</f>
        <v>2.27</v>
      </c>
      <c r="P258" s="4">
        <f>INDEX(Products!$A:$I, MATCH($D258, Products!$A:$A,0), MATCH(P$1,Products!$1:$1,0))</f>
        <v>9.16</v>
      </c>
    </row>
    <row r="259" spans="1:16" x14ac:dyDescent="0.25">
      <c r="A259" s="1">
        <v>7530</v>
      </c>
      <c r="B259" s="2">
        <v>45386</v>
      </c>
      <c r="C259" s="1">
        <v>6369</v>
      </c>
      <c r="D259" s="1">
        <v>737</v>
      </c>
      <c r="E259" s="1">
        <v>9</v>
      </c>
      <c r="F259" s="4">
        <v>214.20000000000002</v>
      </c>
      <c r="G259" s="1" t="str">
        <f>INDEX('Customers'!$A:$I, MATCH($C259, 'Customers'!$A:$A,0), MATCH(G$1,'Customers'!$1:$1,0))</f>
        <v>Michael Mahoney</v>
      </c>
      <c r="H259" s="1" t="str">
        <f>INDEX('Customers'!$A:$I, MATCH($C259, 'Customers'!$A:$A,0), MATCH(H$1,'Customers'!$1:$1,0))</f>
        <v>Denmark</v>
      </c>
      <c r="I259" s="1" t="str">
        <f>INDEX('Customers'!$A:$I, MATCH($C259, 'Customers'!$A:$A,0), MATCH(I$1,'Customers'!$1:$1,0))</f>
        <v>Suarezville</v>
      </c>
      <c r="J259" s="3" t="b">
        <f>INDEX('Customers'!$A:$I, MATCH($C259, 'Customers'!$A:$A,0), MATCH(J$1,'Customers'!$1:$1,0))</f>
        <v>0</v>
      </c>
      <c r="K259" s="3" t="str">
        <f>INDEX(Products!$A:$I, MATCH($D259, Products!$A:$A,0), MATCH(K$1,Products!$1:$1,0))</f>
        <v>Fish</v>
      </c>
      <c r="L259" s="3" t="str">
        <f>INDEX(Products!$A:$I, MATCH($D259, Products!$A:$A,0), MATCH(L$1,Products!$1:$1,0))</f>
        <v>Thigh</v>
      </c>
      <c r="M259" s="3" t="str">
        <f>INDEX(Products!$A:$I, MATCH($D259, Products!$A:$A,0), MATCH(M$1,Products!$1:$1,0))</f>
        <v>Large</v>
      </c>
      <c r="N259" s="4">
        <f>INDEX(Products!$A:$I, MATCH($D259, Products!$A:$A,0), MATCH(N$1,Products!$1:$1,0))</f>
        <v>23.8</v>
      </c>
      <c r="O259" s="4">
        <f>INDEX(Products!$A:$I, MATCH($D259, Products!$A:$A,0), MATCH(O$1,Products!$1:$1,0))</f>
        <v>2.4</v>
      </c>
      <c r="P259" s="4">
        <f>INDEX(Products!$A:$I, MATCH($D259, Products!$A:$A,0), MATCH(P$1,Products!$1:$1,0))</f>
        <v>5.36</v>
      </c>
    </row>
    <row r="260" spans="1:16" x14ac:dyDescent="0.25">
      <c r="A260" s="1">
        <v>7816</v>
      </c>
      <c r="B260" s="2">
        <v>45165</v>
      </c>
      <c r="C260" s="1">
        <v>5083</v>
      </c>
      <c r="D260" s="1">
        <v>677</v>
      </c>
      <c r="E260" s="1">
        <v>9</v>
      </c>
      <c r="F260" s="4">
        <v>51.48</v>
      </c>
      <c r="G260" s="1" t="str">
        <f>INDEX('Customers'!$A:$I, MATCH($C260, 'Customers'!$A:$A,0), MATCH(G$1,'Customers'!$1:$1,0))</f>
        <v>Claudia Rivera</v>
      </c>
      <c r="H260" s="1" t="str">
        <f>INDEX('Customers'!$A:$I, MATCH($C260, 'Customers'!$A:$A,0), MATCH(H$1,'Customers'!$1:$1,0))</f>
        <v>Libyan Arab Jamahiriya</v>
      </c>
      <c r="I260" s="1" t="str">
        <f>INDEX('Customers'!$A:$I, MATCH($C260, 'Customers'!$A:$A,0), MATCH(I$1,'Customers'!$1:$1,0))</f>
        <v>North Arianaview</v>
      </c>
      <c r="J260" s="3" t="b">
        <f>INDEX('Customers'!$A:$I, MATCH($C260, 'Customers'!$A:$A,0), MATCH(J$1,'Customers'!$1:$1,0))</f>
        <v>0</v>
      </c>
      <c r="K260" s="3" t="str">
        <f>INDEX(Products!$A:$I, MATCH($D260, Products!$A:$A,0), MATCH(K$1,Products!$1:$1,0))</f>
        <v>Lamb</v>
      </c>
      <c r="L260" s="3" t="str">
        <f>INDEX(Products!$A:$I, MATCH($D260, Products!$A:$A,0), MATCH(L$1,Products!$1:$1,0))</f>
        <v>Fillet</v>
      </c>
      <c r="M260" s="3" t="str">
        <f>INDEX(Products!$A:$I, MATCH($D260, Products!$A:$A,0), MATCH(M$1,Products!$1:$1,0))</f>
        <v>Small</v>
      </c>
      <c r="N260" s="4">
        <f>INDEX(Products!$A:$I, MATCH($D260, Products!$A:$A,0), MATCH(N$1,Products!$1:$1,0))</f>
        <v>5.72</v>
      </c>
      <c r="O260" s="4">
        <f>INDEX(Products!$A:$I, MATCH($D260, Products!$A:$A,0), MATCH(O$1,Products!$1:$1,0))</f>
        <v>1.28</v>
      </c>
      <c r="P260" s="4">
        <f>INDEX(Products!$A:$I, MATCH($D260, Products!$A:$A,0), MATCH(P$1,Products!$1:$1,0))</f>
        <v>3.05</v>
      </c>
    </row>
    <row r="261" spans="1:16" x14ac:dyDescent="0.25">
      <c r="A261" s="1">
        <v>5728</v>
      </c>
      <c r="B261" s="2">
        <v>45240</v>
      </c>
      <c r="C261" s="1">
        <v>2110</v>
      </c>
      <c r="D261" s="1">
        <v>223</v>
      </c>
      <c r="E261" s="1">
        <v>9</v>
      </c>
      <c r="F261" s="4">
        <v>145.26</v>
      </c>
      <c r="G261" s="1" t="str">
        <f>INDEX('Customers'!$A:$I, MATCH($C261, 'Customers'!$A:$A,0), MATCH(G$1,'Customers'!$1:$1,0))</f>
        <v>Tina Thompson</v>
      </c>
      <c r="H261" s="1" t="str">
        <f>INDEX('Customers'!$A:$I, MATCH($C261, 'Customers'!$A:$A,0), MATCH(H$1,'Customers'!$1:$1,0))</f>
        <v>Peru</v>
      </c>
      <c r="I261" s="1" t="str">
        <f>INDEX('Customers'!$A:$I, MATCH($C261, 'Customers'!$A:$A,0), MATCH(I$1,'Customers'!$1:$1,0))</f>
        <v>East Thomasberg</v>
      </c>
      <c r="J261" s="3" t="b">
        <f>INDEX('Customers'!$A:$I, MATCH($C261, 'Customers'!$A:$A,0), MATCH(J$1,'Customers'!$1:$1,0))</f>
        <v>0</v>
      </c>
      <c r="K261" s="3" t="str">
        <f>INDEX(Products!$A:$I, MATCH($D261, Products!$A:$A,0), MATCH(K$1,Products!$1:$1,0))</f>
        <v>Lamb</v>
      </c>
      <c r="L261" s="3" t="str">
        <f>INDEX(Products!$A:$I, MATCH($D261, Products!$A:$A,0), MATCH(L$1,Products!$1:$1,0))</f>
        <v>Ribeye</v>
      </c>
      <c r="M261" s="3" t="str">
        <f>INDEX(Products!$A:$I, MATCH($D261, Products!$A:$A,0), MATCH(M$1,Products!$1:$1,0))</f>
        <v>Large</v>
      </c>
      <c r="N261" s="4">
        <f>INDEX(Products!$A:$I, MATCH($D261, Products!$A:$A,0), MATCH(N$1,Products!$1:$1,0))</f>
        <v>16.14</v>
      </c>
      <c r="O261" s="4">
        <f>INDEX(Products!$A:$I, MATCH($D261, Products!$A:$A,0), MATCH(O$1,Products!$1:$1,0))</f>
        <v>4.3600000000000003</v>
      </c>
      <c r="P261" s="4">
        <f>INDEX(Products!$A:$I, MATCH($D261, Products!$A:$A,0), MATCH(P$1,Products!$1:$1,0))</f>
        <v>2.31</v>
      </c>
    </row>
    <row r="262" spans="1:16" x14ac:dyDescent="0.25">
      <c r="A262" s="1">
        <v>6357</v>
      </c>
      <c r="B262" s="2">
        <v>45478</v>
      </c>
      <c r="C262" s="1">
        <v>6329</v>
      </c>
      <c r="D262" s="1">
        <v>169</v>
      </c>
      <c r="E262" s="1">
        <v>9</v>
      </c>
      <c r="F262" s="4">
        <v>237.69</v>
      </c>
      <c r="G262" s="1" t="str">
        <f>INDEX('Customers'!$A:$I, MATCH($C262, 'Customers'!$A:$A,0), MATCH(G$1,'Customers'!$1:$1,0))</f>
        <v>Ashley Hart</v>
      </c>
      <c r="H262" s="1" t="str">
        <f>INDEX('Customers'!$A:$I, MATCH($C262, 'Customers'!$A:$A,0), MATCH(H$1,'Customers'!$1:$1,0))</f>
        <v>Norfolk Island</v>
      </c>
      <c r="I262" s="1" t="str">
        <f>INDEX('Customers'!$A:$I, MATCH($C262, 'Customers'!$A:$A,0), MATCH(I$1,'Customers'!$1:$1,0))</f>
        <v>South Josephton</v>
      </c>
      <c r="J262" s="3" t="b">
        <f>INDEX('Customers'!$A:$I, MATCH($C262, 'Customers'!$A:$A,0), MATCH(J$1,'Customers'!$1:$1,0))</f>
        <v>0</v>
      </c>
      <c r="K262" s="3" t="str">
        <f>INDEX(Products!$A:$I, MATCH($D262, Products!$A:$A,0), MATCH(K$1,Products!$1:$1,0))</f>
        <v>Beef</v>
      </c>
      <c r="L262" s="3" t="str">
        <f>INDEX(Products!$A:$I, MATCH($D262, Products!$A:$A,0), MATCH(L$1,Products!$1:$1,0))</f>
        <v>Chops</v>
      </c>
      <c r="M262" s="3" t="str">
        <f>INDEX(Products!$A:$I, MATCH($D262, Products!$A:$A,0), MATCH(M$1,Products!$1:$1,0))</f>
        <v>Small</v>
      </c>
      <c r="N262" s="4">
        <f>INDEX(Products!$A:$I, MATCH($D262, Products!$A:$A,0), MATCH(N$1,Products!$1:$1,0))</f>
        <v>26.41</v>
      </c>
      <c r="O262" s="4">
        <f>INDEX(Products!$A:$I, MATCH($D262, Products!$A:$A,0), MATCH(O$1,Products!$1:$1,0))</f>
        <v>2.2999999999999998</v>
      </c>
      <c r="P262" s="4">
        <f>INDEX(Products!$A:$I, MATCH($D262, Products!$A:$A,0), MATCH(P$1,Products!$1:$1,0))</f>
        <v>6.3</v>
      </c>
    </row>
    <row r="263" spans="1:16" x14ac:dyDescent="0.25">
      <c r="A263" s="1">
        <v>8279</v>
      </c>
      <c r="B263" s="2">
        <v>45349</v>
      </c>
      <c r="C263" s="1">
        <v>4996</v>
      </c>
      <c r="D263" s="1">
        <v>494</v>
      </c>
      <c r="E263" s="1">
        <v>9</v>
      </c>
      <c r="F263" s="4">
        <v>213.84</v>
      </c>
      <c r="G263" s="1" t="str">
        <f>INDEX('Customers'!$A:$I, MATCH($C263, 'Customers'!$A:$A,0), MATCH(G$1,'Customers'!$1:$1,0))</f>
        <v>Jennifer Marquez</v>
      </c>
      <c r="H263" s="1" t="str">
        <f>INDEX('Customers'!$A:$I, MATCH($C263, 'Customers'!$A:$A,0), MATCH(H$1,'Customers'!$1:$1,0))</f>
        <v>South Africa</v>
      </c>
      <c r="I263" s="1" t="str">
        <f>INDEX('Customers'!$A:$I, MATCH($C263, 'Customers'!$A:$A,0), MATCH(I$1,'Customers'!$1:$1,0))</f>
        <v>New Devin</v>
      </c>
      <c r="J263" s="3" t="b">
        <f>INDEX('Customers'!$A:$I, MATCH($C263, 'Customers'!$A:$A,0), MATCH(J$1,'Customers'!$1:$1,0))</f>
        <v>0</v>
      </c>
      <c r="K263" s="3" t="str">
        <f>INDEX(Products!$A:$I, MATCH($D263, Products!$A:$A,0), MATCH(K$1,Products!$1:$1,0))</f>
        <v>Fish</v>
      </c>
      <c r="L263" s="3" t="str">
        <f>INDEX(Products!$A:$I, MATCH($D263, Products!$A:$A,0), MATCH(L$1,Products!$1:$1,0))</f>
        <v>Chops</v>
      </c>
      <c r="M263" s="3" t="str">
        <f>INDEX(Products!$A:$I, MATCH($D263, Products!$A:$A,0), MATCH(M$1,Products!$1:$1,0))</f>
        <v>Large</v>
      </c>
      <c r="N263" s="4">
        <f>INDEX(Products!$A:$I, MATCH($D263, Products!$A:$A,0), MATCH(N$1,Products!$1:$1,0))</f>
        <v>23.76</v>
      </c>
      <c r="O263" s="4">
        <f>INDEX(Products!$A:$I, MATCH($D263, Products!$A:$A,0), MATCH(O$1,Products!$1:$1,0))</f>
        <v>1.22</v>
      </c>
      <c r="P263" s="4">
        <f>INDEX(Products!$A:$I, MATCH($D263, Products!$A:$A,0), MATCH(P$1,Products!$1:$1,0))</f>
        <v>6.82</v>
      </c>
    </row>
    <row r="264" spans="1:16" x14ac:dyDescent="0.25">
      <c r="A264" s="1">
        <v>6452</v>
      </c>
      <c r="B264" s="2">
        <v>45343</v>
      </c>
      <c r="C264" s="1">
        <v>4158</v>
      </c>
      <c r="D264" s="1">
        <v>625</v>
      </c>
      <c r="E264" s="1">
        <v>9</v>
      </c>
      <c r="F264" s="4">
        <v>161.82</v>
      </c>
      <c r="G264" s="1" t="str">
        <f>INDEX('Customers'!$A:$I, MATCH($C264, 'Customers'!$A:$A,0), MATCH(G$1,'Customers'!$1:$1,0))</f>
        <v>Jason Lewis</v>
      </c>
      <c r="H264" s="1" t="str">
        <f>INDEX('Customers'!$A:$I, MATCH($C264, 'Customers'!$A:$A,0), MATCH(H$1,'Customers'!$1:$1,0))</f>
        <v>Puerto Rico</v>
      </c>
      <c r="I264" s="1" t="str">
        <f>INDEX('Customers'!$A:$I, MATCH($C264, 'Customers'!$A:$A,0), MATCH(I$1,'Customers'!$1:$1,0))</f>
        <v>Port Victor</v>
      </c>
      <c r="J264" s="3" t="b">
        <f>INDEX('Customers'!$A:$I, MATCH($C264, 'Customers'!$A:$A,0), MATCH(J$1,'Customers'!$1:$1,0))</f>
        <v>1</v>
      </c>
      <c r="K264" s="3" t="str">
        <f>INDEX(Products!$A:$I, MATCH($D264, Products!$A:$A,0), MATCH(K$1,Products!$1:$1,0))</f>
        <v>Beef</v>
      </c>
      <c r="L264" s="3" t="str">
        <f>INDEX(Products!$A:$I, MATCH($D264, Products!$A:$A,0), MATCH(L$1,Products!$1:$1,0))</f>
        <v>Chops</v>
      </c>
      <c r="M264" s="3" t="str">
        <f>INDEX(Products!$A:$I, MATCH($D264, Products!$A:$A,0), MATCH(M$1,Products!$1:$1,0))</f>
        <v>Large</v>
      </c>
      <c r="N264" s="4">
        <f>INDEX(Products!$A:$I, MATCH($D264, Products!$A:$A,0), MATCH(N$1,Products!$1:$1,0))</f>
        <v>17.98</v>
      </c>
      <c r="O264" s="4">
        <f>INDEX(Products!$A:$I, MATCH($D264, Products!$A:$A,0), MATCH(O$1,Products!$1:$1,0))</f>
        <v>3.79</v>
      </c>
      <c r="P264" s="4">
        <f>INDEX(Products!$A:$I, MATCH($D264, Products!$A:$A,0), MATCH(P$1,Products!$1:$1,0))</f>
        <v>8.48</v>
      </c>
    </row>
    <row r="265" spans="1:16" x14ac:dyDescent="0.25">
      <c r="A265" s="1">
        <v>7279</v>
      </c>
      <c r="B265" s="2">
        <v>45190</v>
      </c>
      <c r="C265" s="1">
        <v>4292</v>
      </c>
      <c r="D265" s="1">
        <v>654</v>
      </c>
      <c r="E265" s="1">
        <v>9</v>
      </c>
      <c r="F265" s="4">
        <v>119.42999999999999</v>
      </c>
      <c r="G265" s="1" t="str">
        <f>INDEX('Customers'!$A:$I, MATCH($C265, 'Customers'!$A:$A,0), MATCH(G$1,'Customers'!$1:$1,0))</f>
        <v>Rachel Brown</v>
      </c>
      <c r="H265" s="1" t="str">
        <f>INDEX('Customers'!$A:$I, MATCH($C265, 'Customers'!$A:$A,0), MATCH(H$1,'Customers'!$1:$1,0))</f>
        <v>Puerto Rico</v>
      </c>
      <c r="I265" s="1" t="str">
        <f>INDEX('Customers'!$A:$I, MATCH($C265, 'Customers'!$A:$A,0), MATCH(I$1,'Customers'!$1:$1,0))</f>
        <v>Nealmouth</v>
      </c>
      <c r="J265" s="3" t="b">
        <f>INDEX('Customers'!$A:$I, MATCH($C265, 'Customers'!$A:$A,0), MATCH(J$1,'Customers'!$1:$1,0))</f>
        <v>0</v>
      </c>
      <c r="K265" s="3" t="str">
        <f>INDEX(Products!$A:$I, MATCH($D265, Products!$A:$A,0), MATCH(K$1,Products!$1:$1,0))</f>
        <v>Lamb</v>
      </c>
      <c r="L265" s="3" t="str">
        <f>INDEX(Products!$A:$I, MATCH($D265, Products!$A:$A,0), MATCH(L$1,Products!$1:$1,0))</f>
        <v>Chops</v>
      </c>
      <c r="M265" s="3" t="str">
        <f>INDEX(Products!$A:$I, MATCH($D265, Products!$A:$A,0), MATCH(M$1,Products!$1:$1,0))</f>
        <v>Medium</v>
      </c>
      <c r="N265" s="4">
        <f>INDEX(Products!$A:$I, MATCH($D265, Products!$A:$A,0), MATCH(N$1,Products!$1:$1,0))</f>
        <v>13.27</v>
      </c>
      <c r="O265" s="4">
        <f>INDEX(Products!$A:$I, MATCH($D265, Products!$A:$A,0), MATCH(O$1,Products!$1:$1,0))</f>
        <v>2.27</v>
      </c>
      <c r="P265" s="4">
        <f>INDEX(Products!$A:$I, MATCH($D265, Products!$A:$A,0), MATCH(P$1,Products!$1:$1,0))</f>
        <v>9.16</v>
      </c>
    </row>
    <row r="266" spans="1:16" x14ac:dyDescent="0.25">
      <c r="A266" s="1">
        <v>9974</v>
      </c>
      <c r="B266" s="2">
        <v>45488</v>
      </c>
      <c r="C266" s="1">
        <v>4344</v>
      </c>
      <c r="D266" s="1">
        <v>169</v>
      </c>
      <c r="E266" s="1">
        <v>9</v>
      </c>
      <c r="F266" s="4">
        <v>237.69</v>
      </c>
      <c r="G266" s="1" t="str">
        <f>INDEX('Customers'!$A:$I, MATCH($C266, 'Customers'!$A:$A,0), MATCH(G$1,'Customers'!$1:$1,0))</f>
        <v>Melanie Franco</v>
      </c>
      <c r="H266" s="1" t="str">
        <f>INDEX('Customers'!$A:$I, MATCH($C266, 'Customers'!$A:$A,0), MATCH(H$1,'Customers'!$1:$1,0))</f>
        <v>Bangladesh</v>
      </c>
      <c r="I266" s="1" t="str">
        <f>INDEX('Customers'!$A:$I, MATCH($C266, 'Customers'!$A:$A,0), MATCH(I$1,'Customers'!$1:$1,0))</f>
        <v>Estesview</v>
      </c>
      <c r="J266" s="3" t="b">
        <f>INDEX('Customers'!$A:$I, MATCH($C266, 'Customers'!$A:$A,0), MATCH(J$1,'Customers'!$1:$1,0))</f>
        <v>1</v>
      </c>
      <c r="K266" s="3" t="str">
        <f>INDEX(Products!$A:$I, MATCH($D266, Products!$A:$A,0), MATCH(K$1,Products!$1:$1,0))</f>
        <v>Beef</v>
      </c>
      <c r="L266" s="3" t="str">
        <f>INDEX(Products!$A:$I, MATCH($D266, Products!$A:$A,0), MATCH(L$1,Products!$1:$1,0))</f>
        <v>Chops</v>
      </c>
      <c r="M266" s="3" t="str">
        <f>INDEX(Products!$A:$I, MATCH($D266, Products!$A:$A,0), MATCH(M$1,Products!$1:$1,0))</f>
        <v>Small</v>
      </c>
      <c r="N266" s="4">
        <f>INDEX(Products!$A:$I, MATCH($D266, Products!$A:$A,0), MATCH(N$1,Products!$1:$1,0))</f>
        <v>26.41</v>
      </c>
      <c r="O266" s="4">
        <f>INDEX(Products!$A:$I, MATCH($D266, Products!$A:$A,0), MATCH(O$1,Products!$1:$1,0))</f>
        <v>2.2999999999999998</v>
      </c>
      <c r="P266" s="4">
        <f>INDEX(Products!$A:$I, MATCH($D266, Products!$A:$A,0), MATCH(P$1,Products!$1:$1,0))</f>
        <v>6.3</v>
      </c>
    </row>
    <row r="267" spans="1:16" x14ac:dyDescent="0.25">
      <c r="A267" s="1">
        <v>9398</v>
      </c>
      <c r="B267" s="2">
        <v>45296</v>
      </c>
      <c r="C267" s="1">
        <v>2494</v>
      </c>
      <c r="D267" s="1">
        <v>654</v>
      </c>
      <c r="E267" s="1">
        <v>9</v>
      </c>
      <c r="F267" s="4">
        <v>119.42999999999999</v>
      </c>
      <c r="G267" s="1" t="str">
        <f>INDEX('Customers'!$A:$I, MATCH($C267, 'Customers'!$A:$A,0), MATCH(G$1,'Customers'!$1:$1,0))</f>
        <v>Jennifer Jackson</v>
      </c>
      <c r="H267" s="1" t="str">
        <f>INDEX('Customers'!$A:$I, MATCH($C267, 'Customers'!$A:$A,0), MATCH(H$1,'Customers'!$1:$1,0))</f>
        <v>Maldives</v>
      </c>
      <c r="I267" s="1" t="str">
        <f>INDEX('Customers'!$A:$I, MATCH($C267, 'Customers'!$A:$A,0), MATCH(I$1,'Customers'!$1:$1,0))</f>
        <v>East Kyleside</v>
      </c>
      <c r="J267" s="3" t="b">
        <f>INDEX('Customers'!$A:$I, MATCH($C267, 'Customers'!$A:$A,0), MATCH(J$1,'Customers'!$1:$1,0))</f>
        <v>1</v>
      </c>
      <c r="K267" s="3" t="str">
        <f>INDEX(Products!$A:$I, MATCH($D267, Products!$A:$A,0), MATCH(K$1,Products!$1:$1,0))</f>
        <v>Lamb</v>
      </c>
      <c r="L267" s="3" t="str">
        <f>INDEX(Products!$A:$I, MATCH($D267, Products!$A:$A,0), MATCH(L$1,Products!$1:$1,0))</f>
        <v>Chops</v>
      </c>
      <c r="M267" s="3" t="str">
        <f>INDEX(Products!$A:$I, MATCH($D267, Products!$A:$A,0), MATCH(M$1,Products!$1:$1,0))</f>
        <v>Medium</v>
      </c>
      <c r="N267" s="4">
        <f>INDEX(Products!$A:$I, MATCH($D267, Products!$A:$A,0), MATCH(N$1,Products!$1:$1,0))</f>
        <v>13.27</v>
      </c>
      <c r="O267" s="4">
        <f>INDEX(Products!$A:$I, MATCH($D267, Products!$A:$A,0), MATCH(O$1,Products!$1:$1,0))</f>
        <v>2.27</v>
      </c>
      <c r="P267" s="4">
        <f>INDEX(Products!$A:$I, MATCH($D267, Products!$A:$A,0), MATCH(P$1,Products!$1:$1,0))</f>
        <v>9.16</v>
      </c>
    </row>
    <row r="268" spans="1:16" x14ac:dyDescent="0.25">
      <c r="A268" s="1">
        <v>6264</v>
      </c>
      <c r="B268" s="2">
        <v>45275</v>
      </c>
      <c r="C268" s="1">
        <v>1695</v>
      </c>
      <c r="D268" s="1">
        <v>654</v>
      </c>
      <c r="E268" s="1">
        <v>9</v>
      </c>
      <c r="F268" s="4">
        <v>119.42999999999999</v>
      </c>
      <c r="G268" s="1" t="str">
        <f>INDEX('Customers'!$A:$I, MATCH($C268, 'Customers'!$A:$A,0), MATCH(G$1,'Customers'!$1:$1,0))</f>
        <v>Rhonda Blackwell</v>
      </c>
      <c r="H268" s="1" t="str">
        <f>INDEX('Customers'!$A:$I, MATCH($C268, 'Customers'!$A:$A,0), MATCH(H$1,'Customers'!$1:$1,0))</f>
        <v>French Guiana</v>
      </c>
      <c r="I268" s="1" t="str">
        <f>INDEX('Customers'!$A:$I, MATCH($C268, 'Customers'!$A:$A,0), MATCH(I$1,'Customers'!$1:$1,0))</f>
        <v>Port Kaitlin</v>
      </c>
      <c r="J268" s="3" t="b">
        <f>INDEX('Customers'!$A:$I, MATCH($C268, 'Customers'!$A:$A,0), MATCH(J$1,'Customers'!$1:$1,0))</f>
        <v>0</v>
      </c>
      <c r="K268" s="3" t="str">
        <f>INDEX(Products!$A:$I, MATCH($D268, Products!$A:$A,0), MATCH(K$1,Products!$1:$1,0))</f>
        <v>Lamb</v>
      </c>
      <c r="L268" s="3" t="str">
        <f>INDEX(Products!$A:$I, MATCH($D268, Products!$A:$A,0), MATCH(L$1,Products!$1:$1,0))</f>
        <v>Chops</v>
      </c>
      <c r="M268" s="3" t="str">
        <f>INDEX(Products!$A:$I, MATCH($D268, Products!$A:$A,0), MATCH(M$1,Products!$1:$1,0))</f>
        <v>Medium</v>
      </c>
      <c r="N268" s="4">
        <f>INDEX(Products!$A:$I, MATCH($D268, Products!$A:$A,0), MATCH(N$1,Products!$1:$1,0))</f>
        <v>13.27</v>
      </c>
      <c r="O268" s="4">
        <f>INDEX(Products!$A:$I, MATCH($D268, Products!$A:$A,0), MATCH(O$1,Products!$1:$1,0))</f>
        <v>2.27</v>
      </c>
      <c r="P268" s="4">
        <f>INDEX(Products!$A:$I, MATCH($D268, Products!$A:$A,0), MATCH(P$1,Products!$1:$1,0))</f>
        <v>9.16</v>
      </c>
    </row>
    <row r="269" spans="1:16" x14ac:dyDescent="0.25">
      <c r="A269" s="1">
        <v>9663</v>
      </c>
      <c r="B269" s="2">
        <v>45235</v>
      </c>
      <c r="C269" s="1">
        <v>1517</v>
      </c>
      <c r="D269" s="1">
        <v>654</v>
      </c>
      <c r="E269" s="1">
        <v>9</v>
      </c>
      <c r="F269" s="4">
        <v>119.42999999999999</v>
      </c>
      <c r="G269" s="1" t="str">
        <f>INDEX('Customers'!$A:$I, MATCH($C269, 'Customers'!$A:$A,0), MATCH(G$1,'Customers'!$1:$1,0))</f>
        <v>Timothy Cuevas</v>
      </c>
      <c r="H269" s="1" t="str">
        <f>INDEX('Customers'!$A:$I, MATCH($C269, 'Customers'!$A:$A,0), MATCH(H$1,'Customers'!$1:$1,0))</f>
        <v>Cayman Islands</v>
      </c>
      <c r="I269" s="1" t="str">
        <f>INDEX('Customers'!$A:$I, MATCH($C269, 'Customers'!$A:$A,0), MATCH(I$1,'Customers'!$1:$1,0))</f>
        <v>North William</v>
      </c>
      <c r="J269" s="3" t="b">
        <f>INDEX('Customers'!$A:$I, MATCH($C269, 'Customers'!$A:$A,0), MATCH(J$1,'Customers'!$1:$1,0))</f>
        <v>0</v>
      </c>
      <c r="K269" s="3" t="str">
        <f>INDEX(Products!$A:$I, MATCH($D269, Products!$A:$A,0), MATCH(K$1,Products!$1:$1,0))</f>
        <v>Lamb</v>
      </c>
      <c r="L269" s="3" t="str">
        <f>INDEX(Products!$A:$I, MATCH($D269, Products!$A:$A,0), MATCH(L$1,Products!$1:$1,0))</f>
        <v>Chops</v>
      </c>
      <c r="M269" s="3" t="str">
        <f>INDEX(Products!$A:$I, MATCH($D269, Products!$A:$A,0), MATCH(M$1,Products!$1:$1,0))</f>
        <v>Medium</v>
      </c>
      <c r="N269" s="4">
        <f>INDEX(Products!$A:$I, MATCH($D269, Products!$A:$A,0), MATCH(N$1,Products!$1:$1,0))</f>
        <v>13.27</v>
      </c>
      <c r="O269" s="4">
        <f>INDEX(Products!$A:$I, MATCH($D269, Products!$A:$A,0), MATCH(O$1,Products!$1:$1,0))</f>
        <v>2.27</v>
      </c>
      <c r="P269" s="4">
        <f>INDEX(Products!$A:$I, MATCH($D269, Products!$A:$A,0), MATCH(P$1,Products!$1:$1,0))</f>
        <v>9.16</v>
      </c>
    </row>
    <row r="270" spans="1:16" x14ac:dyDescent="0.25">
      <c r="A270" s="1">
        <v>8035</v>
      </c>
      <c r="B270" s="2">
        <v>45291</v>
      </c>
      <c r="C270" s="1">
        <v>6833</v>
      </c>
      <c r="D270" s="1">
        <v>670</v>
      </c>
      <c r="E270" s="1">
        <v>9</v>
      </c>
      <c r="F270" s="4">
        <v>237.06</v>
      </c>
      <c r="G270" s="1" t="str">
        <f>INDEX('Customers'!$A:$I, MATCH($C270, 'Customers'!$A:$A,0), MATCH(G$1,'Customers'!$1:$1,0))</f>
        <v>Marvin Bowen</v>
      </c>
      <c r="H270" s="1" t="str">
        <f>INDEX('Customers'!$A:$I, MATCH($C270, 'Customers'!$A:$A,0), MATCH(H$1,'Customers'!$1:$1,0))</f>
        <v>New Zealand</v>
      </c>
      <c r="I270" s="1" t="str">
        <f>INDEX('Customers'!$A:$I, MATCH($C270, 'Customers'!$A:$A,0), MATCH(I$1,'Customers'!$1:$1,0))</f>
        <v>Tylerville</v>
      </c>
      <c r="J270" s="3" t="b">
        <f>INDEX('Customers'!$A:$I, MATCH($C270, 'Customers'!$A:$A,0), MATCH(J$1,'Customers'!$1:$1,0))</f>
        <v>0</v>
      </c>
      <c r="K270" s="3" t="str">
        <f>INDEX(Products!$A:$I, MATCH($D270, Products!$A:$A,0), MATCH(K$1,Products!$1:$1,0))</f>
        <v>Fish</v>
      </c>
      <c r="L270" s="3" t="str">
        <f>INDEX(Products!$A:$I, MATCH($D270, Products!$A:$A,0), MATCH(L$1,Products!$1:$1,0))</f>
        <v>Breast</v>
      </c>
      <c r="M270" s="3" t="str">
        <f>INDEX(Products!$A:$I, MATCH($D270, Products!$A:$A,0), MATCH(M$1,Products!$1:$1,0))</f>
        <v>Large</v>
      </c>
      <c r="N270" s="4">
        <f>INDEX(Products!$A:$I, MATCH($D270, Products!$A:$A,0), MATCH(N$1,Products!$1:$1,0))</f>
        <v>26.34</v>
      </c>
      <c r="O270" s="4">
        <f>INDEX(Products!$A:$I, MATCH($D270, Products!$A:$A,0), MATCH(O$1,Products!$1:$1,0))</f>
        <v>3.85</v>
      </c>
      <c r="P270" s="4">
        <f>INDEX(Products!$A:$I, MATCH($D270, Products!$A:$A,0), MATCH(P$1,Products!$1:$1,0))</f>
        <v>9.32</v>
      </c>
    </row>
    <row r="271" spans="1:16" x14ac:dyDescent="0.25">
      <c r="A271" s="1">
        <v>8400</v>
      </c>
      <c r="B271" s="2">
        <v>45232</v>
      </c>
      <c r="C271" s="1">
        <v>2716</v>
      </c>
      <c r="D271" s="1">
        <v>223</v>
      </c>
      <c r="E271" s="1">
        <v>9</v>
      </c>
      <c r="F271" s="4">
        <v>145.26</v>
      </c>
      <c r="G271" s="1" t="str">
        <f>INDEX('Customers'!$A:$I, MATCH($C271, 'Customers'!$A:$A,0), MATCH(G$1,'Customers'!$1:$1,0))</f>
        <v>Jessica Melton</v>
      </c>
      <c r="H271" s="1" t="str">
        <f>INDEX('Customers'!$A:$I, MATCH($C271, 'Customers'!$A:$A,0), MATCH(H$1,'Customers'!$1:$1,0))</f>
        <v>Liberia</v>
      </c>
      <c r="I271" s="1" t="str">
        <f>INDEX('Customers'!$A:$I, MATCH($C271, 'Customers'!$A:$A,0), MATCH(I$1,'Customers'!$1:$1,0))</f>
        <v>Christopherborough</v>
      </c>
      <c r="J271" s="3" t="b">
        <f>INDEX('Customers'!$A:$I, MATCH($C271, 'Customers'!$A:$A,0), MATCH(J$1,'Customers'!$1:$1,0))</f>
        <v>0</v>
      </c>
      <c r="K271" s="3" t="str">
        <f>INDEX(Products!$A:$I, MATCH($D271, Products!$A:$A,0), MATCH(K$1,Products!$1:$1,0))</f>
        <v>Lamb</v>
      </c>
      <c r="L271" s="3" t="str">
        <f>INDEX(Products!$A:$I, MATCH($D271, Products!$A:$A,0), MATCH(L$1,Products!$1:$1,0))</f>
        <v>Ribeye</v>
      </c>
      <c r="M271" s="3" t="str">
        <f>INDEX(Products!$A:$I, MATCH($D271, Products!$A:$A,0), MATCH(M$1,Products!$1:$1,0))</f>
        <v>Large</v>
      </c>
      <c r="N271" s="4">
        <f>INDEX(Products!$A:$I, MATCH($D271, Products!$A:$A,0), MATCH(N$1,Products!$1:$1,0))</f>
        <v>16.14</v>
      </c>
      <c r="O271" s="4">
        <f>INDEX(Products!$A:$I, MATCH($D271, Products!$A:$A,0), MATCH(O$1,Products!$1:$1,0))</f>
        <v>4.3600000000000003</v>
      </c>
      <c r="P271" s="4">
        <f>INDEX(Products!$A:$I, MATCH($D271, Products!$A:$A,0), MATCH(P$1,Products!$1:$1,0))</f>
        <v>2.31</v>
      </c>
    </row>
    <row r="272" spans="1:16" x14ac:dyDescent="0.25">
      <c r="A272" s="1">
        <v>9068</v>
      </c>
      <c r="B272" s="2">
        <v>45290</v>
      </c>
      <c r="C272" s="1">
        <v>4686</v>
      </c>
      <c r="D272" s="1">
        <v>574</v>
      </c>
      <c r="E272" s="1">
        <v>9</v>
      </c>
      <c r="F272" s="4">
        <v>144.99</v>
      </c>
      <c r="G272" s="1" t="str">
        <f>INDEX('Customers'!$A:$I, MATCH($C272, 'Customers'!$A:$A,0), MATCH(G$1,'Customers'!$1:$1,0))</f>
        <v>David Chapman</v>
      </c>
      <c r="H272" s="1" t="str">
        <f>INDEX('Customers'!$A:$I, MATCH($C272, 'Customers'!$A:$A,0), MATCH(H$1,'Customers'!$1:$1,0))</f>
        <v>New Zealand</v>
      </c>
      <c r="I272" s="1" t="str">
        <f>INDEX('Customers'!$A:$I, MATCH($C272, 'Customers'!$A:$A,0), MATCH(I$1,'Customers'!$1:$1,0))</f>
        <v>North Frank</v>
      </c>
      <c r="J272" s="3" t="b">
        <f>INDEX('Customers'!$A:$I, MATCH($C272, 'Customers'!$A:$A,0), MATCH(J$1,'Customers'!$1:$1,0))</f>
        <v>1</v>
      </c>
      <c r="K272" s="3" t="str">
        <f>INDEX(Products!$A:$I, MATCH($D272, Products!$A:$A,0), MATCH(K$1,Products!$1:$1,0))</f>
        <v>Lamb</v>
      </c>
      <c r="L272" s="3" t="str">
        <f>INDEX(Products!$A:$I, MATCH($D272, Products!$A:$A,0), MATCH(L$1,Products!$1:$1,0))</f>
        <v>Sirloin</v>
      </c>
      <c r="M272" s="3" t="str">
        <f>INDEX(Products!$A:$I, MATCH($D272, Products!$A:$A,0), MATCH(M$1,Products!$1:$1,0))</f>
        <v>Medium</v>
      </c>
      <c r="N272" s="4">
        <f>INDEX(Products!$A:$I, MATCH($D272, Products!$A:$A,0), MATCH(N$1,Products!$1:$1,0))</f>
        <v>16.11</v>
      </c>
      <c r="O272" s="4">
        <f>INDEX(Products!$A:$I, MATCH($D272, Products!$A:$A,0), MATCH(O$1,Products!$1:$1,0))</f>
        <v>1.85</v>
      </c>
      <c r="P272" s="4">
        <f>INDEX(Products!$A:$I, MATCH($D272, Products!$A:$A,0), MATCH(P$1,Products!$1:$1,0))</f>
        <v>2.37</v>
      </c>
    </row>
    <row r="273" spans="1:16" x14ac:dyDescent="0.25">
      <c r="A273" s="1">
        <v>9488</v>
      </c>
      <c r="B273" s="2">
        <v>45165</v>
      </c>
      <c r="C273" s="1">
        <v>4996</v>
      </c>
      <c r="D273" s="1">
        <v>654</v>
      </c>
      <c r="E273" s="1">
        <v>9</v>
      </c>
      <c r="F273" s="4">
        <v>119.42999999999999</v>
      </c>
      <c r="G273" s="1" t="str">
        <f>INDEX('Customers'!$A:$I, MATCH($C273, 'Customers'!$A:$A,0), MATCH(G$1,'Customers'!$1:$1,0))</f>
        <v>Jennifer Marquez</v>
      </c>
      <c r="H273" s="1" t="str">
        <f>INDEX('Customers'!$A:$I, MATCH($C273, 'Customers'!$A:$A,0), MATCH(H$1,'Customers'!$1:$1,0))</f>
        <v>South Africa</v>
      </c>
      <c r="I273" s="1" t="str">
        <f>INDEX('Customers'!$A:$I, MATCH($C273, 'Customers'!$A:$A,0), MATCH(I$1,'Customers'!$1:$1,0))</f>
        <v>New Devin</v>
      </c>
      <c r="J273" s="3" t="b">
        <f>INDEX('Customers'!$A:$I, MATCH($C273, 'Customers'!$A:$A,0), MATCH(J$1,'Customers'!$1:$1,0))</f>
        <v>0</v>
      </c>
      <c r="K273" s="3" t="str">
        <f>INDEX(Products!$A:$I, MATCH($D273, Products!$A:$A,0), MATCH(K$1,Products!$1:$1,0))</f>
        <v>Lamb</v>
      </c>
      <c r="L273" s="3" t="str">
        <f>INDEX(Products!$A:$I, MATCH($D273, Products!$A:$A,0), MATCH(L$1,Products!$1:$1,0))</f>
        <v>Chops</v>
      </c>
      <c r="M273" s="3" t="str">
        <f>INDEX(Products!$A:$I, MATCH($D273, Products!$A:$A,0), MATCH(M$1,Products!$1:$1,0))</f>
        <v>Medium</v>
      </c>
      <c r="N273" s="4">
        <f>INDEX(Products!$A:$I, MATCH($D273, Products!$A:$A,0), MATCH(N$1,Products!$1:$1,0))</f>
        <v>13.27</v>
      </c>
      <c r="O273" s="4">
        <f>INDEX(Products!$A:$I, MATCH($D273, Products!$A:$A,0), MATCH(O$1,Products!$1:$1,0))</f>
        <v>2.27</v>
      </c>
      <c r="P273" s="4">
        <f>INDEX(Products!$A:$I, MATCH($D273, Products!$A:$A,0), MATCH(P$1,Products!$1:$1,0))</f>
        <v>9.16</v>
      </c>
    </row>
    <row r="274" spans="1:16" x14ac:dyDescent="0.25">
      <c r="A274" s="1">
        <v>7425</v>
      </c>
      <c r="B274" s="2">
        <v>45510</v>
      </c>
      <c r="C274" s="1">
        <v>2433</v>
      </c>
      <c r="D274" s="1">
        <v>169</v>
      </c>
      <c r="E274" s="1">
        <v>9</v>
      </c>
      <c r="F274" s="4">
        <v>237.69</v>
      </c>
      <c r="G274" s="1" t="str">
        <f>INDEX('Customers'!$A:$I, MATCH($C274, 'Customers'!$A:$A,0), MATCH(G$1,'Customers'!$1:$1,0))</f>
        <v>Keith Moyer</v>
      </c>
      <c r="H274" s="1" t="str">
        <f>INDEX('Customers'!$A:$I, MATCH($C274, 'Customers'!$A:$A,0), MATCH(H$1,'Customers'!$1:$1,0))</f>
        <v>Costa Rica</v>
      </c>
      <c r="I274" s="1" t="str">
        <f>INDEX('Customers'!$A:$I, MATCH($C274, 'Customers'!$A:$A,0), MATCH(I$1,'Customers'!$1:$1,0))</f>
        <v>North Leahberg</v>
      </c>
      <c r="J274" s="3" t="b">
        <f>INDEX('Customers'!$A:$I, MATCH($C274, 'Customers'!$A:$A,0), MATCH(J$1,'Customers'!$1:$1,0))</f>
        <v>0</v>
      </c>
      <c r="K274" s="3" t="str">
        <f>INDEX(Products!$A:$I, MATCH($D274, Products!$A:$A,0), MATCH(K$1,Products!$1:$1,0))</f>
        <v>Beef</v>
      </c>
      <c r="L274" s="3" t="str">
        <f>INDEX(Products!$A:$I, MATCH($D274, Products!$A:$A,0), MATCH(L$1,Products!$1:$1,0))</f>
        <v>Chops</v>
      </c>
      <c r="M274" s="3" t="str">
        <f>INDEX(Products!$A:$I, MATCH($D274, Products!$A:$A,0), MATCH(M$1,Products!$1:$1,0))</f>
        <v>Small</v>
      </c>
      <c r="N274" s="4">
        <f>INDEX(Products!$A:$I, MATCH($D274, Products!$A:$A,0), MATCH(N$1,Products!$1:$1,0))</f>
        <v>26.41</v>
      </c>
      <c r="O274" s="4">
        <f>INDEX(Products!$A:$I, MATCH($D274, Products!$A:$A,0), MATCH(O$1,Products!$1:$1,0))</f>
        <v>2.2999999999999998</v>
      </c>
      <c r="P274" s="4">
        <f>INDEX(Products!$A:$I, MATCH($D274, Products!$A:$A,0), MATCH(P$1,Products!$1:$1,0))</f>
        <v>6.3</v>
      </c>
    </row>
    <row r="275" spans="1:16" x14ac:dyDescent="0.25">
      <c r="A275" s="1">
        <v>9598</v>
      </c>
      <c r="B275" s="2">
        <v>45419</v>
      </c>
      <c r="C275" s="1">
        <v>2275</v>
      </c>
      <c r="D275" s="1">
        <v>169</v>
      </c>
      <c r="E275" s="1">
        <v>9</v>
      </c>
      <c r="F275" s="4">
        <v>237.69</v>
      </c>
      <c r="G275" s="1" t="str">
        <f>INDEX('Customers'!$A:$I, MATCH($C275, 'Customers'!$A:$A,0), MATCH(G$1,'Customers'!$1:$1,0))</f>
        <v>Sarah Hardin</v>
      </c>
      <c r="H275" s="1" t="str">
        <f>INDEX('Customers'!$A:$I, MATCH($C275, 'Customers'!$A:$A,0), MATCH(H$1,'Customers'!$1:$1,0))</f>
        <v>Brazil</v>
      </c>
      <c r="I275" s="1" t="str">
        <f>INDEX('Customers'!$A:$I, MATCH($C275, 'Customers'!$A:$A,0), MATCH(I$1,'Customers'!$1:$1,0))</f>
        <v>Gabrielside</v>
      </c>
      <c r="J275" s="3" t="b">
        <f>INDEX('Customers'!$A:$I, MATCH($C275, 'Customers'!$A:$A,0), MATCH(J$1,'Customers'!$1:$1,0))</f>
        <v>0</v>
      </c>
      <c r="K275" s="3" t="str">
        <f>INDEX(Products!$A:$I, MATCH($D275, Products!$A:$A,0), MATCH(K$1,Products!$1:$1,0))</f>
        <v>Beef</v>
      </c>
      <c r="L275" s="3" t="str">
        <f>INDEX(Products!$A:$I, MATCH($D275, Products!$A:$A,0), MATCH(L$1,Products!$1:$1,0))</f>
        <v>Chops</v>
      </c>
      <c r="M275" s="3" t="str">
        <f>INDEX(Products!$A:$I, MATCH($D275, Products!$A:$A,0), MATCH(M$1,Products!$1:$1,0))</f>
        <v>Small</v>
      </c>
      <c r="N275" s="4">
        <f>INDEX(Products!$A:$I, MATCH($D275, Products!$A:$A,0), MATCH(N$1,Products!$1:$1,0))</f>
        <v>26.41</v>
      </c>
      <c r="O275" s="4">
        <f>INDEX(Products!$A:$I, MATCH($D275, Products!$A:$A,0), MATCH(O$1,Products!$1:$1,0))</f>
        <v>2.2999999999999998</v>
      </c>
      <c r="P275" s="4">
        <f>INDEX(Products!$A:$I, MATCH($D275, Products!$A:$A,0), MATCH(P$1,Products!$1:$1,0))</f>
        <v>6.3</v>
      </c>
    </row>
    <row r="276" spans="1:16" x14ac:dyDescent="0.25">
      <c r="A276" s="1">
        <v>6937</v>
      </c>
      <c r="B276" s="2">
        <v>45511</v>
      </c>
      <c r="C276" s="1">
        <v>1199</v>
      </c>
      <c r="D276" s="1">
        <v>677</v>
      </c>
      <c r="E276" s="1">
        <v>9</v>
      </c>
      <c r="F276" s="4">
        <v>51.48</v>
      </c>
      <c r="G276" s="1" t="str">
        <f>INDEX('Customers'!$A:$I, MATCH($C276, 'Customers'!$A:$A,0), MATCH(G$1,'Customers'!$1:$1,0))</f>
        <v>Kelsey Werner</v>
      </c>
      <c r="H276" s="1" t="str">
        <f>INDEX('Customers'!$A:$I, MATCH($C276, 'Customers'!$A:$A,0), MATCH(H$1,'Customers'!$1:$1,0))</f>
        <v>South Africa</v>
      </c>
      <c r="I276" s="1" t="str">
        <f>INDEX('Customers'!$A:$I, MATCH($C276, 'Customers'!$A:$A,0), MATCH(I$1,'Customers'!$1:$1,0))</f>
        <v>South Jillianmouth</v>
      </c>
      <c r="J276" s="3" t="b">
        <f>INDEX('Customers'!$A:$I, MATCH($C276, 'Customers'!$A:$A,0), MATCH(J$1,'Customers'!$1:$1,0))</f>
        <v>1</v>
      </c>
      <c r="K276" s="3" t="str">
        <f>INDEX(Products!$A:$I, MATCH($D276, Products!$A:$A,0), MATCH(K$1,Products!$1:$1,0))</f>
        <v>Lamb</v>
      </c>
      <c r="L276" s="3" t="str">
        <f>INDEX(Products!$A:$I, MATCH($D276, Products!$A:$A,0), MATCH(L$1,Products!$1:$1,0))</f>
        <v>Fillet</v>
      </c>
      <c r="M276" s="3" t="str">
        <f>INDEX(Products!$A:$I, MATCH($D276, Products!$A:$A,0), MATCH(M$1,Products!$1:$1,0))</f>
        <v>Small</v>
      </c>
      <c r="N276" s="4">
        <f>INDEX(Products!$A:$I, MATCH($D276, Products!$A:$A,0), MATCH(N$1,Products!$1:$1,0))</f>
        <v>5.72</v>
      </c>
      <c r="O276" s="4">
        <f>INDEX(Products!$A:$I, MATCH($D276, Products!$A:$A,0), MATCH(O$1,Products!$1:$1,0))</f>
        <v>1.28</v>
      </c>
      <c r="P276" s="4">
        <f>INDEX(Products!$A:$I, MATCH($D276, Products!$A:$A,0), MATCH(P$1,Products!$1:$1,0))</f>
        <v>3.05</v>
      </c>
    </row>
    <row r="277" spans="1:16" x14ac:dyDescent="0.25">
      <c r="A277" s="1">
        <v>6430</v>
      </c>
      <c r="B277" s="2">
        <v>45268</v>
      </c>
      <c r="C277" s="1">
        <v>5882</v>
      </c>
      <c r="D277" s="1">
        <v>169</v>
      </c>
      <c r="E277" s="1">
        <v>9</v>
      </c>
      <c r="F277" s="4">
        <v>237.69</v>
      </c>
      <c r="G277" s="1" t="str">
        <f>INDEX('Customers'!$A:$I, MATCH($C277, 'Customers'!$A:$A,0), MATCH(G$1,'Customers'!$1:$1,0))</f>
        <v>Jennifer Calderon</v>
      </c>
      <c r="H277" s="1" t="str">
        <f>INDEX('Customers'!$A:$I, MATCH($C277, 'Customers'!$A:$A,0), MATCH(H$1,'Customers'!$1:$1,0))</f>
        <v>South Georgia and the South Sandwich Islands</v>
      </c>
      <c r="I277" s="1" t="str">
        <f>INDEX('Customers'!$A:$I, MATCH($C277, 'Customers'!$A:$A,0), MATCH(I$1,'Customers'!$1:$1,0))</f>
        <v>West Elizabeth</v>
      </c>
      <c r="J277" s="3" t="b">
        <f>INDEX('Customers'!$A:$I, MATCH($C277, 'Customers'!$A:$A,0), MATCH(J$1,'Customers'!$1:$1,0))</f>
        <v>1</v>
      </c>
      <c r="K277" s="3" t="str">
        <f>INDEX(Products!$A:$I, MATCH($D277, Products!$A:$A,0), MATCH(K$1,Products!$1:$1,0))</f>
        <v>Beef</v>
      </c>
      <c r="L277" s="3" t="str">
        <f>INDEX(Products!$A:$I, MATCH($D277, Products!$A:$A,0), MATCH(L$1,Products!$1:$1,0))</f>
        <v>Chops</v>
      </c>
      <c r="M277" s="3" t="str">
        <f>INDEX(Products!$A:$I, MATCH($D277, Products!$A:$A,0), MATCH(M$1,Products!$1:$1,0))</f>
        <v>Small</v>
      </c>
      <c r="N277" s="4">
        <f>INDEX(Products!$A:$I, MATCH($D277, Products!$A:$A,0), MATCH(N$1,Products!$1:$1,0))</f>
        <v>26.41</v>
      </c>
      <c r="O277" s="4">
        <f>INDEX(Products!$A:$I, MATCH($D277, Products!$A:$A,0), MATCH(O$1,Products!$1:$1,0))</f>
        <v>2.2999999999999998</v>
      </c>
      <c r="P277" s="4">
        <f>INDEX(Products!$A:$I, MATCH($D277, Products!$A:$A,0), MATCH(P$1,Products!$1:$1,0))</f>
        <v>6.3</v>
      </c>
    </row>
    <row r="278" spans="1:16" x14ac:dyDescent="0.25">
      <c r="A278" s="1">
        <v>8043</v>
      </c>
      <c r="B278" s="2">
        <v>45277</v>
      </c>
      <c r="C278" s="1">
        <v>6539</v>
      </c>
      <c r="D278" s="1">
        <v>259</v>
      </c>
      <c r="E278" s="1">
        <v>9</v>
      </c>
      <c r="F278" s="4">
        <v>55.26</v>
      </c>
      <c r="G278" s="1" t="str">
        <f>INDEX('Customers'!$A:$I, MATCH($C278, 'Customers'!$A:$A,0), MATCH(G$1,'Customers'!$1:$1,0))</f>
        <v>Kevin Hicks</v>
      </c>
      <c r="H278" s="1" t="str">
        <f>INDEX('Customers'!$A:$I, MATCH($C278, 'Customers'!$A:$A,0), MATCH(H$1,'Customers'!$1:$1,0))</f>
        <v>Qatar</v>
      </c>
      <c r="I278" s="1" t="str">
        <f>INDEX('Customers'!$A:$I, MATCH($C278, 'Customers'!$A:$A,0), MATCH(I$1,'Customers'!$1:$1,0))</f>
        <v>Dawnview</v>
      </c>
      <c r="J278" s="3" t="b">
        <f>INDEX('Customers'!$A:$I, MATCH($C278, 'Customers'!$A:$A,0), MATCH(J$1,'Customers'!$1:$1,0))</f>
        <v>0</v>
      </c>
      <c r="K278" s="3" t="str">
        <f>INDEX(Products!$A:$I, MATCH($D278, Products!$A:$A,0), MATCH(K$1,Products!$1:$1,0))</f>
        <v>Beef</v>
      </c>
      <c r="L278" s="3" t="str">
        <f>INDEX(Products!$A:$I, MATCH($D278, Products!$A:$A,0), MATCH(L$1,Products!$1:$1,0))</f>
        <v>Sirloin</v>
      </c>
      <c r="M278" s="3" t="str">
        <f>INDEX(Products!$A:$I, MATCH($D278, Products!$A:$A,0), MATCH(M$1,Products!$1:$1,0))</f>
        <v>Medium</v>
      </c>
      <c r="N278" s="4">
        <f>INDEX(Products!$A:$I, MATCH($D278, Products!$A:$A,0), MATCH(N$1,Products!$1:$1,0))</f>
        <v>6.14</v>
      </c>
      <c r="O278" s="4">
        <f>INDEX(Products!$A:$I, MATCH($D278, Products!$A:$A,0), MATCH(O$1,Products!$1:$1,0))</f>
        <v>2.2999999999999998</v>
      </c>
      <c r="P278" s="4">
        <f>INDEX(Products!$A:$I, MATCH($D278, Products!$A:$A,0), MATCH(P$1,Products!$1:$1,0))</f>
        <v>7.78</v>
      </c>
    </row>
    <row r="279" spans="1:16" x14ac:dyDescent="0.25">
      <c r="A279" s="1">
        <v>5528</v>
      </c>
      <c r="B279" s="2">
        <v>45222</v>
      </c>
      <c r="C279" s="1">
        <v>4898</v>
      </c>
      <c r="D279" s="1">
        <v>251</v>
      </c>
      <c r="E279" s="1">
        <v>9</v>
      </c>
      <c r="F279" s="4">
        <v>96.84</v>
      </c>
      <c r="G279" s="1" t="str">
        <f>INDEX('Customers'!$A:$I, MATCH($C279, 'Customers'!$A:$A,0), MATCH(G$1,'Customers'!$1:$1,0))</f>
        <v>Jessica Ford</v>
      </c>
      <c r="H279" s="1" t="str">
        <f>INDEX('Customers'!$A:$I, MATCH($C279, 'Customers'!$A:$A,0), MATCH(H$1,'Customers'!$1:$1,0))</f>
        <v>Bosnia and Herzegovina</v>
      </c>
      <c r="I279" s="1" t="str">
        <f>INDEX('Customers'!$A:$I, MATCH($C279, 'Customers'!$A:$A,0), MATCH(I$1,'Customers'!$1:$1,0))</f>
        <v>Calderonside</v>
      </c>
      <c r="J279" s="3" t="b">
        <f>INDEX('Customers'!$A:$I, MATCH($C279, 'Customers'!$A:$A,0), MATCH(J$1,'Customers'!$1:$1,0))</f>
        <v>0</v>
      </c>
      <c r="K279" s="3" t="str">
        <f>INDEX(Products!$A:$I, MATCH($D279, Products!$A:$A,0), MATCH(K$1,Products!$1:$1,0))</f>
        <v>Fish</v>
      </c>
      <c r="L279" s="3" t="str">
        <f>INDEX(Products!$A:$I, MATCH($D279, Products!$A:$A,0), MATCH(L$1,Products!$1:$1,0))</f>
        <v>Chops</v>
      </c>
      <c r="M279" s="3" t="str">
        <f>INDEX(Products!$A:$I, MATCH($D279, Products!$A:$A,0), MATCH(M$1,Products!$1:$1,0))</f>
        <v>Medium</v>
      </c>
      <c r="N279" s="4">
        <f>INDEX(Products!$A:$I, MATCH($D279, Products!$A:$A,0), MATCH(N$1,Products!$1:$1,0))</f>
        <v>10.76</v>
      </c>
      <c r="O279" s="4">
        <f>INDEX(Products!$A:$I, MATCH($D279, Products!$A:$A,0), MATCH(O$1,Products!$1:$1,0))</f>
        <v>2.34</v>
      </c>
      <c r="P279" s="4">
        <f>INDEX(Products!$A:$I, MATCH($D279, Products!$A:$A,0), MATCH(P$1,Products!$1:$1,0))</f>
        <v>6.55</v>
      </c>
    </row>
    <row r="280" spans="1:16" x14ac:dyDescent="0.25">
      <c r="A280" s="1">
        <v>9716</v>
      </c>
      <c r="B280" s="2">
        <v>45404</v>
      </c>
      <c r="C280" s="1">
        <v>9179</v>
      </c>
      <c r="D280" s="1">
        <v>251</v>
      </c>
      <c r="E280" s="1">
        <v>9</v>
      </c>
      <c r="F280" s="4">
        <v>96.84</v>
      </c>
      <c r="G280" s="1" t="str">
        <f>INDEX('Customers'!$A:$I, MATCH($C280, 'Customers'!$A:$A,0), MATCH(G$1,'Customers'!$1:$1,0))</f>
        <v>Erika Decker</v>
      </c>
      <c r="H280" s="1" t="str">
        <f>INDEX('Customers'!$A:$I, MATCH($C280, 'Customers'!$A:$A,0), MATCH(H$1,'Customers'!$1:$1,0))</f>
        <v>Hong Kong</v>
      </c>
      <c r="I280" s="1" t="str">
        <f>INDEX('Customers'!$A:$I, MATCH($C280, 'Customers'!$A:$A,0), MATCH(I$1,'Customers'!$1:$1,0))</f>
        <v>Tinastad</v>
      </c>
      <c r="J280" s="3" t="b">
        <f>INDEX('Customers'!$A:$I, MATCH($C280, 'Customers'!$A:$A,0), MATCH(J$1,'Customers'!$1:$1,0))</f>
        <v>1</v>
      </c>
      <c r="K280" s="3" t="str">
        <f>INDEX(Products!$A:$I, MATCH($D280, Products!$A:$A,0), MATCH(K$1,Products!$1:$1,0))</f>
        <v>Fish</v>
      </c>
      <c r="L280" s="3" t="str">
        <f>INDEX(Products!$A:$I, MATCH($D280, Products!$A:$A,0), MATCH(L$1,Products!$1:$1,0))</f>
        <v>Chops</v>
      </c>
      <c r="M280" s="3" t="str">
        <f>INDEX(Products!$A:$I, MATCH($D280, Products!$A:$A,0), MATCH(M$1,Products!$1:$1,0))</f>
        <v>Medium</v>
      </c>
      <c r="N280" s="4">
        <f>INDEX(Products!$A:$I, MATCH($D280, Products!$A:$A,0), MATCH(N$1,Products!$1:$1,0))</f>
        <v>10.76</v>
      </c>
      <c r="O280" s="4">
        <f>INDEX(Products!$A:$I, MATCH($D280, Products!$A:$A,0), MATCH(O$1,Products!$1:$1,0))</f>
        <v>2.34</v>
      </c>
      <c r="P280" s="4">
        <f>INDEX(Products!$A:$I, MATCH($D280, Products!$A:$A,0), MATCH(P$1,Products!$1:$1,0))</f>
        <v>6.55</v>
      </c>
    </row>
    <row r="281" spans="1:16" x14ac:dyDescent="0.25">
      <c r="A281" s="1">
        <v>8001</v>
      </c>
      <c r="B281" s="2">
        <v>45317</v>
      </c>
      <c r="C281" s="1">
        <v>2123</v>
      </c>
      <c r="D281" s="1">
        <v>259</v>
      </c>
      <c r="E281" s="1">
        <v>9</v>
      </c>
      <c r="F281" s="4">
        <v>55.26</v>
      </c>
      <c r="G281" s="1" t="str">
        <f>INDEX('Customers'!$A:$I, MATCH($C281, 'Customers'!$A:$A,0), MATCH(G$1,'Customers'!$1:$1,0))</f>
        <v>Lindsey Sanchez</v>
      </c>
      <c r="H281" s="1" t="str">
        <f>INDEX('Customers'!$A:$I, MATCH($C281, 'Customers'!$A:$A,0), MATCH(H$1,'Customers'!$1:$1,0))</f>
        <v>Guinea</v>
      </c>
      <c r="I281" s="1" t="str">
        <f>INDEX('Customers'!$A:$I, MATCH($C281, 'Customers'!$A:$A,0), MATCH(I$1,'Customers'!$1:$1,0))</f>
        <v>South William</v>
      </c>
      <c r="J281" s="3" t="b">
        <f>INDEX('Customers'!$A:$I, MATCH($C281, 'Customers'!$A:$A,0), MATCH(J$1,'Customers'!$1:$1,0))</f>
        <v>0</v>
      </c>
      <c r="K281" s="3" t="str">
        <f>INDEX(Products!$A:$I, MATCH($D281, Products!$A:$A,0), MATCH(K$1,Products!$1:$1,0))</f>
        <v>Beef</v>
      </c>
      <c r="L281" s="3" t="str">
        <f>INDEX(Products!$A:$I, MATCH($D281, Products!$A:$A,0), MATCH(L$1,Products!$1:$1,0))</f>
        <v>Sirloin</v>
      </c>
      <c r="M281" s="3" t="str">
        <f>INDEX(Products!$A:$I, MATCH($D281, Products!$A:$A,0), MATCH(M$1,Products!$1:$1,0))</f>
        <v>Medium</v>
      </c>
      <c r="N281" s="4">
        <f>INDEX(Products!$A:$I, MATCH($D281, Products!$A:$A,0), MATCH(N$1,Products!$1:$1,0))</f>
        <v>6.14</v>
      </c>
      <c r="O281" s="4">
        <f>INDEX(Products!$A:$I, MATCH($D281, Products!$A:$A,0), MATCH(O$1,Products!$1:$1,0))</f>
        <v>2.2999999999999998</v>
      </c>
      <c r="P281" s="4">
        <f>INDEX(Products!$A:$I, MATCH($D281, Products!$A:$A,0), MATCH(P$1,Products!$1:$1,0))</f>
        <v>7.78</v>
      </c>
    </row>
    <row r="282" spans="1:16" x14ac:dyDescent="0.25">
      <c r="A282" s="1">
        <v>8168</v>
      </c>
      <c r="B282" s="2">
        <v>45407</v>
      </c>
      <c r="C282" s="1">
        <v>2975</v>
      </c>
      <c r="D282" s="1">
        <v>574</v>
      </c>
      <c r="E282" s="1">
        <v>9</v>
      </c>
      <c r="F282" s="4">
        <v>144.99</v>
      </c>
      <c r="G282" s="1" t="str">
        <f>INDEX('Customers'!$A:$I, MATCH($C282, 'Customers'!$A:$A,0), MATCH(G$1,'Customers'!$1:$1,0))</f>
        <v>Charles Prince</v>
      </c>
      <c r="H282" s="1" t="str">
        <f>INDEX('Customers'!$A:$I, MATCH($C282, 'Customers'!$A:$A,0), MATCH(H$1,'Customers'!$1:$1,0))</f>
        <v>Bouvet Island (Bouvetoya)</v>
      </c>
      <c r="I282" s="1" t="str">
        <f>INDEX('Customers'!$A:$I, MATCH($C282, 'Customers'!$A:$A,0), MATCH(I$1,'Customers'!$1:$1,0))</f>
        <v>South Abigailview</v>
      </c>
      <c r="J282" s="3" t="b">
        <f>INDEX('Customers'!$A:$I, MATCH($C282, 'Customers'!$A:$A,0), MATCH(J$1,'Customers'!$1:$1,0))</f>
        <v>0</v>
      </c>
      <c r="K282" s="3" t="str">
        <f>INDEX(Products!$A:$I, MATCH($D282, Products!$A:$A,0), MATCH(K$1,Products!$1:$1,0))</f>
        <v>Lamb</v>
      </c>
      <c r="L282" s="3" t="str">
        <f>INDEX(Products!$A:$I, MATCH($D282, Products!$A:$A,0), MATCH(L$1,Products!$1:$1,0))</f>
        <v>Sirloin</v>
      </c>
      <c r="M282" s="3" t="str">
        <f>INDEX(Products!$A:$I, MATCH($D282, Products!$A:$A,0), MATCH(M$1,Products!$1:$1,0))</f>
        <v>Medium</v>
      </c>
      <c r="N282" s="4">
        <f>INDEX(Products!$A:$I, MATCH($D282, Products!$A:$A,0), MATCH(N$1,Products!$1:$1,0))</f>
        <v>16.11</v>
      </c>
      <c r="O282" s="4">
        <f>INDEX(Products!$A:$I, MATCH($D282, Products!$A:$A,0), MATCH(O$1,Products!$1:$1,0))</f>
        <v>1.85</v>
      </c>
      <c r="P282" s="4">
        <f>INDEX(Products!$A:$I, MATCH($D282, Products!$A:$A,0), MATCH(P$1,Products!$1:$1,0))</f>
        <v>2.37</v>
      </c>
    </row>
    <row r="283" spans="1:16" x14ac:dyDescent="0.25">
      <c r="A283" s="1">
        <v>8687</v>
      </c>
      <c r="B283" s="2">
        <v>45405</v>
      </c>
      <c r="C283" s="1">
        <v>2079</v>
      </c>
      <c r="D283" s="1">
        <v>677</v>
      </c>
      <c r="E283" s="1">
        <v>9</v>
      </c>
      <c r="F283" s="4">
        <v>51.48</v>
      </c>
      <c r="G283" s="1" t="str">
        <f>INDEX('Customers'!$A:$I, MATCH($C283, 'Customers'!$A:$A,0), MATCH(G$1,'Customers'!$1:$1,0))</f>
        <v>Tammy Fitzpatrick</v>
      </c>
      <c r="H283" s="1" t="str">
        <f>INDEX('Customers'!$A:$I, MATCH($C283, 'Customers'!$A:$A,0), MATCH(H$1,'Customers'!$1:$1,0))</f>
        <v>French Polynesia</v>
      </c>
      <c r="I283" s="1" t="str">
        <f>INDEX('Customers'!$A:$I, MATCH($C283, 'Customers'!$A:$A,0), MATCH(I$1,'Customers'!$1:$1,0))</f>
        <v>East Rachel</v>
      </c>
      <c r="J283" s="3" t="b">
        <f>INDEX('Customers'!$A:$I, MATCH($C283, 'Customers'!$A:$A,0), MATCH(J$1,'Customers'!$1:$1,0))</f>
        <v>0</v>
      </c>
      <c r="K283" s="3" t="str">
        <f>INDEX(Products!$A:$I, MATCH($D283, Products!$A:$A,0), MATCH(K$1,Products!$1:$1,0))</f>
        <v>Lamb</v>
      </c>
      <c r="L283" s="3" t="str">
        <f>INDEX(Products!$A:$I, MATCH($D283, Products!$A:$A,0), MATCH(L$1,Products!$1:$1,0))</f>
        <v>Fillet</v>
      </c>
      <c r="M283" s="3" t="str">
        <f>INDEX(Products!$A:$I, MATCH($D283, Products!$A:$A,0), MATCH(M$1,Products!$1:$1,0))</f>
        <v>Small</v>
      </c>
      <c r="N283" s="4">
        <f>INDEX(Products!$A:$I, MATCH($D283, Products!$A:$A,0), MATCH(N$1,Products!$1:$1,0))</f>
        <v>5.72</v>
      </c>
      <c r="O283" s="4">
        <f>INDEX(Products!$A:$I, MATCH($D283, Products!$A:$A,0), MATCH(O$1,Products!$1:$1,0))</f>
        <v>1.28</v>
      </c>
      <c r="P283" s="4">
        <f>INDEX(Products!$A:$I, MATCH($D283, Products!$A:$A,0), MATCH(P$1,Products!$1:$1,0))</f>
        <v>3.05</v>
      </c>
    </row>
    <row r="284" spans="1:16" x14ac:dyDescent="0.25">
      <c r="A284" s="1">
        <v>5856</v>
      </c>
      <c r="B284" s="2">
        <v>45309</v>
      </c>
      <c r="C284" s="1">
        <v>1193</v>
      </c>
      <c r="D284" s="1">
        <v>694</v>
      </c>
      <c r="E284" s="1">
        <v>9</v>
      </c>
      <c r="F284" s="4">
        <v>107.82000000000001</v>
      </c>
      <c r="G284" s="1" t="str">
        <f>INDEX('Customers'!$A:$I, MATCH($C284, 'Customers'!$A:$A,0), MATCH(G$1,'Customers'!$1:$1,0))</f>
        <v>James Flores</v>
      </c>
      <c r="H284" s="1" t="str">
        <f>INDEX('Customers'!$A:$I, MATCH($C284, 'Customers'!$A:$A,0), MATCH(H$1,'Customers'!$1:$1,0))</f>
        <v>British Virgin Islands</v>
      </c>
      <c r="I284" s="1" t="str">
        <f>INDEX('Customers'!$A:$I, MATCH($C284, 'Customers'!$A:$A,0), MATCH(I$1,'Customers'!$1:$1,0))</f>
        <v>Joanneside</v>
      </c>
      <c r="J284" s="3" t="b">
        <f>INDEX('Customers'!$A:$I, MATCH($C284, 'Customers'!$A:$A,0), MATCH(J$1,'Customers'!$1:$1,0))</f>
        <v>1</v>
      </c>
      <c r="K284" s="3" t="str">
        <f>INDEX(Products!$A:$I, MATCH($D284, Products!$A:$A,0), MATCH(K$1,Products!$1:$1,0))</f>
        <v>Turkey</v>
      </c>
      <c r="L284" s="3" t="str">
        <f>INDEX(Products!$A:$I, MATCH($D284, Products!$A:$A,0), MATCH(L$1,Products!$1:$1,0))</f>
        <v>Fillet</v>
      </c>
      <c r="M284" s="3" t="str">
        <f>INDEX(Products!$A:$I, MATCH($D284, Products!$A:$A,0), MATCH(M$1,Products!$1:$1,0))</f>
        <v>Large</v>
      </c>
      <c r="N284" s="4">
        <f>INDEX(Products!$A:$I, MATCH($D284, Products!$A:$A,0), MATCH(N$1,Products!$1:$1,0))</f>
        <v>11.98</v>
      </c>
      <c r="O284" s="4">
        <f>INDEX(Products!$A:$I, MATCH($D284, Products!$A:$A,0), MATCH(O$1,Products!$1:$1,0))</f>
        <v>2.4900000000000002</v>
      </c>
      <c r="P284" s="4">
        <f>INDEX(Products!$A:$I, MATCH($D284, Products!$A:$A,0), MATCH(P$1,Products!$1:$1,0))</f>
        <v>9.2899999999999991</v>
      </c>
    </row>
    <row r="285" spans="1:16" x14ac:dyDescent="0.25">
      <c r="A285" s="1">
        <v>5591</v>
      </c>
      <c r="B285" s="2">
        <v>45361</v>
      </c>
      <c r="C285" s="1">
        <v>4759</v>
      </c>
      <c r="D285" s="1">
        <v>670</v>
      </c>
      <c r="E285" s="1">
        <v>9</v>
      </c>
      <c r="F285" s="4">
        <v>237.06</v>
      </c>
      <c r="G285" s="1" t="str">
        <f>INDEX('Customers'!$A:$I, MATCH($C285, 'Customers'!$A:$A,0), MATCH(G$1,'Customers'!$1:$1,0))</f>
        <v>Christopher Herrera</v>
      </c>
      <c r="H285" s="1" t="str">
        <f>INDEX('Customers'!$A:$I, MATCH($C285, 'Customers'!$A:$A,0), MATCH(H$1,'Customers'!$1:$1,0))</f>
        <v>Cape Verde</v>
      </c>
      <c r="I285" s="1" t="str">
        <f>INDEX('Customers'!$A:$I, MATCH($C285, 'Customers'!$A:$A,0), MATCH(I$1,'Customers'!$1:$1,0))</f>
        <v>South Wayneburgh</v>
      </c>
      <c r="J285" s="3" t="b">
        <f>INDEX('Customers'!$A:$I, MATCH($C285, 'Customers'!$A:$A,0), MATCH(J$1,'Customers'!$1:$1,0))</f>
        <v>1</v>
      </c>
      <c r="K285" s="3" t="str">
        <f>INDEX(Products!$A:$I, MATCH($D285, Products!$A:$A,0), MATCH(K$1,Products!$1:$1,0))</f>
        <v>Fish</v>
      </c>
      <c r="L285" s="3" t="str">
        <f>INDEX(Products!$A:$I, MATCH($D285, Products!$A:$A,0), MATCH(L$1,Products!$1:$1,0))</f>
        <v>Breast</v>
      </c>
      <c r="M285" s="3" t="str">
        <f>INDEX(Products!$A:$I, MATCH($D285, Products!$A:$A,0), MATCH(M$1,Products!$1:$1,0))</f>
        <v>Large</v>
      </c>
      <c r="N285" s="4">
        <f>INDEX(Products!$A:$I, MATCH($D285, Products!$A:$A,0), MATCH(N$1,Products!$1:$1,0))</f>
        <v>26.34</v>
      </c>
      <c r="O285" s="4">
        <f>INDEX(Products!$A:$I, MATCH($D285, Products!$A:$A,0), MATCH(O$1,Products!$1:$1,0))</f>
        <v>3.85</v>
      </c>
      <c r="P285" s="4">
        <f>INDEX(Products!$A:$I, MATCH($D285, Products!$A:$A,0), MATCH(P$1,Products!$1:$1,0))</f>
        <v>9.32</v>
      </c>
    </row>
    <row r="286" spans="1:16" x14ac:dyDescent="0.25">
      <c r="A286" s="1">
        <v>8789</v>
      </c>
      <c r="B286" s="2">
        <v>45226</v>
      </c>
      <c r="C286" s="1">
        <v>3984</v>
      </c>
      <c r="D286" s="1">
        <v>169</v>
      </c>
      <c r="E286" s="1">
        <v>9</v>
      </c>
      <c r="F286" s="4">
        <v>237.69</v>
      </c>
      <c r="G286" s="1" t="str">
        <f>INDEX('Customers'!$A:$I, MATCH($C286, 'Customers'!$A:$A,0), MATCH(G$1,'Customers'!$1:$1,0))</f>
        <v>Erin Walker</v>
      </c>
      <c r="H286" s="1" t="str">
        <f>INDEX('Customers'!$A:$I, MATCH($C286, 'Customers'!$A:$A,0), MATCH(H$1,'Customers'!$1:$1,0))</f>
        <v>Saint Martin</v>
      </c>
      <c r="I286" s="1" t="str">
        <f>INDEX('Customers'!$A:$I, MATCH($C286, 'Customers'!$A:$A,0), MATCH(I$1,'Customers'!$1:$1,0))</f>
        <v>Jamesshire</v>
      </c>
      <c r="J286" s="3" t="b">
        <f>INDEX('Customers'!$A:$I, MATCH($C286, 'Customers'!$A:$A,0), MATCH(J$1,'Customers'!$1:$1,0))</f>
        <v>1</v>
      </c>
      <c r="K286" s="3" t="str">
        <f>INDEX(Products!$A:$I, MATCH($D286, Products!$A:$A,0), MATCH(K$1,Products!$1:$1,0))</f>
        <v>Beef</v>
      </c>
      <c r="L286" s="3" t="str">
        <f>INDEX(Products!$A:$I, MATCH($D286, Products!$A:$A,0), MATCH(L$1,Products!$1:$1,0))</f>
        <v>Chops</v>
      </c>
      <c r="M286" s="3" t="str">
        <f>INDEX(Products!$A:$I, MATCH($D286, Products!$A:$A,0), MATCH(M$1,Products!$1:$1,0))</f>
        <v>Small</v>
      </c>
      <c r="N286" s="4">
        <f>INDEX(Products!$A:$I, MATCH($D286, Products!$A:$A,0), MATCH(N$1,Products!$1:$1,0))</f>
        <v>26.41</v>
      </c>
      <c r="O286" s="4">
        <f>INDEX(Products!$A:$I, MATCH($D286, Products!$A:$A,0), MATCH(O$1,Products!$1:$1,0))</f>
        <v>2.2999999999999998</v>
      </c>
      <c r="P286" s="4">
        <f>INDEX(Products!$A:$I, MATCH($D286, Products!$A:$A,0), MATCH(P$1,Products!$1:$1,0))</f>
        <v>6.3</v>
      </c>
    </row>
    <row r="287" spans="1:16" x14ac:dyDescent="0.25">
      <c r="A287" s="1">
        <v>6918</v>
      </c>
      <c r="B287" s="2">
        <v>45481</v>
      </c>
      <c r="C287" s="1">
        <v>2644</v>
      </c>
      <c r="D287" s="1">
        <v>670</v>
      </c>
      <c r="E287" s="1">
        <v>9</v>
      </c>
      <c r="F287" s="4">
        <v>237.06</v>
      </c>
      <c r="G287" s="1" t="str">
        <f>INDEX('Customers'!$A:$I, MATCH($C287, 'Customers'!$A:$A,0), MATCH(G$1,'Customers'!$1:$1,0))</f>
        <v>Michael Hale</v>
      </c>
      <c r="H287" s="1" t="str">
        <f>INDEX('Customers'!$A:$I, MATCH($C287, 'Customers'!$A:$A,0), MATCH(H$1,'Customers'!$1:$1,0))</f>
        <v>Nauru</v>
      </c>
      <c r="I287" s="1" t="str">
        <f>INDEX('Customers'!$A:$I, MATCH($C287, 'Customers'!$A:$A,0), MATCH(I$1,'Customers'!$1:$1,0))</f>
        <v>Port Davidville</v>
      </c>
      <c r="J287" s="3" t="b">
        <f>INDEX('Customers'!$A:$I, MATCH($C287, 'Customers'!$A:$A,0), MATCH(J$1,'Customers'!$1:$1,0))</f>
        <v>1</v>
      </c>
      <c r="K287" s="3" t="str">
        <f>INDEX(Products!$A:$I, MATCH($D287, Products!$A:$A,0), MATCH(K$1,Products!$1:$1,0))</f>
        <v>Fish</v>
      </c>
      <c r="L287" s="3" t="str">
        <f>INDEX(Products!$A:$I, MATCH($D287, Products!$A:$A,0), MATCH(L$1,Products!$1:$1,0))</f>
        <v>Breast</v>
      </c>
      <c r="M287" s="3" t="str">
        <f>INDEX(Products!$A:$I, MATCH($D287, Products!$A:$A,0), MATCH(M$1,Products!$1:$1,0))</f>
        <v>Large</v>
      </c>
      <c r="N287" s="4">
        <f>INDEX(Products!$A:$I, MATCH($D287, Products!$A:$A,0), MATCH(N$1,Products!$1:$1,0))</f>
        <v>26.34</v>
      </c>
      <c r="O287" s="4">
        <f>INDEX(Products!$A:$I, MATCH($D287, Products!$A:$A,0), MATCH(O$1,Products!$1:$1,0))</f>
        <v>3.85</v>
      </c>
      <c r="P287" s="4">
        <f>INDEX(Products!$A:$I, MATCH($D287, Products!$A:$A,0), MATCH(P$1,Products!$1:$1,0))</f>
        <v>9.32</v>
      </c>
    </row>
    <row r="288" spans="1:16" x14ac:dyDescent="0.25">
      <c r="A288" s="1">
        <v>5770</v>
      </c>
      <c r="B288" s="2">
        <v>45469</v>
      </c>
      <c r="C288" s="1">
        <v>3878</v>
      </c>
      <c r="D288" s="1">
        <v>654</v>
      </c>
      <c r="E288" s="1">
        <v>9</v>
      </c>
      <c r="F288" s="4">
        <v>119.42999999999999</v>
      </c>
      <c r="G288" s="1" t="str">
        <f>INDEX('Customers'!$A:$I, MATCH($C288, 'Customers'!$A:$A,0), MATCH(G$1,'Customers'!$1:$1,0))</f>
        <v>Hector Robinson DDS</v>
      </c>
      <c r="H288" s="1" t="str">
        <f>INDEX('Customers'!$A:$I, MATCH($C288, 'Customers'!$A:$A,0), MATCH(H$1,'Customers'!$1:$1,0))</f>
        <v>Germany</v>
      </c>
      <c r="I288" s="1" t="str">
        <f>INDEX('Customers'!$A:$I, MATCH($C288, 'Customers'!$A:$A,0), MATCH(I$1,'Customers'!$1:$1,0))</f>
        <v>South Richard</v>
      </c>
      <c r="J288" s="3" t="b">
        <f>INDEX('Customers'!$A:$I, MATCH($C288, 'Customers'!$A:$A,0), MATCH(J$1,'Customers'!$1:$1,0))</f>
        <v>0</v>
      </c>
      <c r="K288" s="3" t="str">
        <f>INDEX(Products!$A:$I, MATCH($D288, Products!$A:$A,0), MATCH(K$1,Products!$1:$1,0))</f>
        <v>Lamb</v>
      </c>
      <c r="L288" s="3" t="str">
        <f>INDEX(Products!$A:$I, MATCH($D288, Products!$A:$A,0), MATCH(L$1,Products!$1:$1,0))</f>
        <v>Chops</v>
      </c>
      <c r="M288" s="3" t="str">
        <f>INDEX(Products!$A:$I, MATCH($D288, Products!$A:$A,0), MATCH(M$1,Products!$1:$1,0))</f>
        <v>Medium</v>
      </c>
      <c r="N288" s="4">
        <f>INDEX(Products!$A:$I, MATCH($D288, Products!$A:$A,0), MATCH(N$1,Products!$1:$1,0))</f>
        <v>13.27</v>
      </c>
      <c r="O288" s="4">
        <f>INDEX(Products!$A:$I, MATCH($D288, Products!$A:$A,0), MATCH(O$1,Products!$1:$1,0))</f>
        <v>2.27</v>
      </c>
      <c r="P288" s="4">
        <f>INDEX(Products!$A:$I, MATCH($D288, Products!$A:$A,0), MATCH(P$1,Products!$1:$1,0))</f>
        <v>9.16</v>
      </c>
    </row>
    <row r="289" spans="1:16" x14ac:dyDescent="0.25">
      <c r="A289" s="1">
        <v>9853</v>
      </c>
      <c r="B289" s="2">
        <v>45358</v>
      </c>
      <c r="C289" s="1">
        <v>1129</v>
      </c>
      <c r="D289" s="1">
        <v>251</v>
      </c>
      <c r="E289" s="1">
        <v>9</v>
      </c>
      <c r="F289" s="4">
        <v>96.84</v>
      </c>
      <c r="G289" s="1" t="str">
        <f>INDEX('Customers'!$A:$I, MATCH($C289, 'Customers'!$A:$A,0), MATCH(G$1,'Customers'!$1:$1,0))</f>
        <v>Emily Hebert</v>
      </c>
      <c r="H289" s="1" t="str">
        <f>INDEX('Customers'!$A:$I, MATCH($C289, 'Customers'!$A:$A,0), MATCH(H$1,'Customers'!$1:$1,0))</f>
        <v>Cameroon</v>
      </c>
      <c r="I289" s="1" t="str">
        <f>INDEX('Customers'!$A:$I, MATCH($C289, 'Customers'!$A:$A,0), MATCH(I$1,'Customers'!$1:$1,0))</f>
        <v>Warrenside</v>
      </c>
      <c r="J289" s="3" t="b">
        <f>INDEX('Customers'!$A:$I, MATCH($C289, 'Customers'!$A:$A,0), MATCH(J$1,'Customers'!$1:$1,0))</f>
        <v>0</v>
      </c>
      <c r="K289" s="3" t="str">
        <f>INDEX(Products!$A:$I, MATCH($D289, Products!$A:$A,0), MATCH(K$1,Products!$1:$1,0))</f>
        <v>Fish</v>
      </c>
      <c r="L289" s="3" t="str">
        <f>INDEX(Products!$A:$I, MATCH($D289, Products!$A:$A,0), MATCH(L$1,Products!$1:$1,0))</f>
        <v>Chops</v>
      </c>
      <c r="M289" s="3" t="str">
        <f>INDEX(Products!$A:$I, MATCH($D289, Products!$A:$A,0), MATCH(M$1,Products!$1:$1,0))</f>
        <v>Medium</v>
      </c>
      <c r="N289" s="4">
        <f>INDEX(Products!$A:$I, MATCH($D289, Products!$A:$A,0), MATCH(N$1,Products!$1:$1,0))</f>
        <v>10.76</v>
      </c>
      <c r="O289" s="4">
        <f>INDEX(Products!$A:$I, MATCH($D289, Products!$A:$A,0), MATCH(O$1,Products!$1:$1,0))</f>
        <v>2.34</v>
      </c>
      <c r="P289" s="4">
        <f>INDEX(Products!$A:$I, MATCH($D289, Products!$A:$A,0), MATCH(P$1,Products!$1:$1,0))</f>
        <v>6.55</v>
      </c>
    </row>
    <row r="290" spans="1:16" x14ac:dyDescent="0.25">
      <c r="A290" s="1">
        <v>9694</v>
      </c>
      <c r="B290" s="2">
        <v>45204</v>
      </c>
      <c r="C290" s="1">
        <v>3184</v>
      </c>
      <c r="D290" s="1">
        <v>259</v>
      </c>
      <c r="E290" s="1">
        <v>9</v>
      </c>
      <c r="F290" s="4">
        <v>55.26</v>
      </c>
      <c r="G290" s="1" t="str">
        <f>INDEX('Customers'!$A:$I, MATCH($C290, 'Customers'!$A:$A,0), MATCH(G$1,'Customers'!$1:$1,0))</f>
        <v>Amy Hensley</v>
      </c>
      <c r="H290" s="1" t="str">
        <f>INDEX('Customers'!$A:$I, MATCH($C290, 'Customers'!$A:$A,0), MATCH(H$1,'Customers'!$1:$1,0))</f>
        <v>Reunion</v>
      </c>
      <c r="I290" s="1" t="str">
        <f>INDEX('Customers'!$A:$I, MATCH($C290, 'Customers'!$A:$A,0), MATCH(I$1,'Customers'!$1:$1,0))</f>
        <v>Catherinehaven</v>
      </c>
      <c r="J290" s="3" t="b">
        <f>INDEX('Customers'!$A:$I, MATCH($C290, 'Customers'!$A:$A,0), MATCH(J$1,'Customers'!$1:$1,0))</f>
        <v>0</v>
      </c>
      <c r="K290" s="3" t="str">
        <f>INDEX(Products!$A:$I, MATCH($D290, Products!$A:$A,0), MATCH(K$1,Products!$1:$1,0))</f>
        <v>Beef</v>
      </c>
      <c r="L290" s="3" t="str">
        <f>INDEX(Products!$A:$I, MATCH($D290, Products!$A:$A,0), MATCH(L$1,Products!$1:$1,0))</f>
        <v>Sirloin</v>
      </c>
      <c r="M290" s="3" t="str">
        <f>INDEX(Products!$A:$I, MATCH($D290, Products!$A:$A,0), MATCH(M$1,Products!$1:$1,0))</f>
        <v>Medium</v>
      </c>
      <c r="N290" s="4">
        <f>INDEX(Products!$A:$I, MATCH($D290, Products!$A:$A,0), MATCH(N$1,Products!$1:$1,0))</f>
        <v>6.14</v>
      </c>
      <c r="O290" s="4">
        <f>INDEX(Products!$A:$I, MATCH($D290, Products!$A:$A,0), MATCH(O$1,Products!$1:$1,0))</f>
        <v>2.2999999999999998</v>
      </c>
      <c r="P290" s="4">
        <f>INDEX(Products!$A:$I, MATCH($D290, Products!$A:$A,0), MATCH(P$1,Products!$1:$1,0))</f>
        <v>7.78</v>
      </c>
    </row>
    <row r="291" spans="1:16" x14ac:dyDescent="0.25">
      <c r="A291" s="1">
        <v>6287</v>
      </c>
      <c r="B291" s="2">
        <v>45333</v>
      </c>
      <c r="C291" s="1">
        <v>8738</v>
      </c>
      <c r="D291" s="1">
        <v>295</v>
      </c>
      <c r="E291" s="1">
        <v>9</v>
      </c>
      <c r="F291" s="4">
        <v>246.78000000000003</v>
      </c>
      <c r="G291" s="1" t="str">
        <f>INDEX('Customers'!$A:$I, MATCH($C291, 'Customers'!$A:$A,0), MATCH(G$1,'Customers'!$1:$1,0))</f>
        <v>Jason Parker</v>
      </c>
      <c r="H291" s="1" t="str">
        <f>INDEX('Customers'!$A:$I, MATCH($C291, 'Customers'!$A:$A,0), MATCH(H$1,'Customers'!$1:$1,0))</f>
        <v>Saint Lucia</v>
      </c>
      <c r="I291" s="1" t="str">
        <f>INDEX('Customers'!$A:$I, MATCH($C291, 'Customers'!$A:$A,0), MATCH(I$1,'Customers'!$1:$1,0))</f>
        <v>Port Jonathan</v>
      </c>
      <c r="J291" s="3" t="b">
        <f>INDEX('Customers'!$A:$I, MATCH($C291, 'Customers'!$A:$A,0), MATCH(J$1,'Customers'!$1:$1,0))</f>
        <v>1</v>
      </c>
      <c r="K291" s="3" t="str">
        <f>INDEX(Products!$A:$I, MATCH($D291, Products!$A:$A,0), MATCH(K$1,Products!$1:$1,0))</f>
        <v>Lamb</v>
      </c>
      <c r="L291" s="3" t="str">
        <f>INDEX(Products!$A:$I, MATCH($D291, Products!$A:$A,0), MATCH(L$1,Products!$1:$1,0))</f>
        <v>Breast</v>
      </c>
      <c r="M291" s="3" t="str">
        <f>INDEX(Products!$A:$I, MATCH($D291, Products!$A:$A,0), MATCH(M$1,Products!$1:$1,0))</f>
        <v>Medium</v>
      </c>
      <c r="N291" s="4">
        <f>INDEX(Products!$A:$I, MATCH($D291, Products!$A:$A,0), MATCH(N$1,Products!$1:$1,0))</f>
        <v>27.42</v>
      </c>
      <c r="O291" s="4">
        <f>INDEX(Products!$A:$I, MATCH($D291, Products!$A:$A,0), MATCH(O$1,Products!$1:$1,0))</f>
        <v>1.54</v>
      </c>
      <c r="P291" s="4">
        <f>INDEX(Products!$A:$I, MATCH($D291, Products!$A:$A,0), MATCH(P$1,Products!$1:$1,0))</f>
        <v>4.1399999999999997</v>
      </c>
    </row>
    <row r="292" spans="1:16" x14ac:dyDescent="0.25">
      <c r="A292" s="1">
        <v>9031</v>
      </c>
      <c r="B292" s="2">
        <v>45246</v>
      </c>
      <c r="C292" s="1">
        <v>8120</v>
      </c>
      <c r="D292" s="1">
        <v>549</v>
      </c>
      <c r="E292" s="1">
        <v>9</v>
      </c>
      <c r="F292" s="4">
        <v>128.25</v>
      </c>
      <c r="G292" s="1" t="str">
        <f>INDEX('Customers'!$A:$I, MATCH($C292, 'Customers'!$A:$A,0), MATCH(G$1,'Customers'!$1:$1,0))</f>
        <v>Renee Burns</v>
      </c>
      <c r="H292" s="1" t="str">
        <f>INDEX('Customers'!$A:$I, MATCH($C292, 'Customers'!$A:$A,0), MATCH(H$1,'Customers'!$1:$1,0))</f>
        <v>Guinea-Bissau</v>
      </c>
      <c r="I292" s="1" t="str">
        <f>INDEX('Customers'!$A:$I, MATCH($C292, 'Customers'!$A:$A,0), MATCH(I$1,'Customers'!$1:$1,0))</f>
        <v>Allisontown</v>
      </c>
      <c r="J292" s="3" t="b">
        <f>INDEX('Customers'!$A:$I, MATCH($C292, 'Customers'!$A:$A,0), MATCH(J$1,'Customers'!$1:$1,0))</f>
        <v>0</v>
      </c>
      <c r="K292" s="3" t="str">
        <f>INDEX(Products!$A:$I, MATCH($D292, Products!$A:$A,0), MATCH(K$1,Products!$1:$1,0))</f>
        <v>Beef</v>
      </c>
      <c r="L292" s="3" t="str">
        <f>INDEX(Products!$A:$I, MATCH($D292, Products!$A:$A,0), MATCH(L$1,Products!$1:$1,0))</f>
        <v>Breast</v>
      </c>
      <c r="M292" s="3" t="str">
        <f>INDEX(Products!$A:$I, MATCH($D292, Products!$A:$A,0), MATCH(M$1,Products!$1:$1,0))</f>
        <v>Small</v>
      </c>
      <c r="N292" s="4">
        <f>INDEX(Products!$A:$I, MATCH($D292, Products!$A:$A,0), MATCH(N$1,Products!$1:$1,0))</f>
        <v>14.25</v>
      </c>
      <c r="O292" s="4">
        <f>INDEX(Products!$A:$I, MATCH($D292, Products!$A:$A,0), MATCH(O$1,Products!$1:$1,0))</f>
        <v>3.12</v>
      </c>
      <c r="P292" s="4">
        <f>INDEX(Products!$A:$I, MATCH($D292, Products!$A:$A,0), MATCH(P$1,Products!$1:$1,0))</f>
        <v>9.08</v>
      </c>
    </row>
    <row r="293" spans="1:16" x14ac:dyDescent="0.25">
      <c r="A293" s="1">
        <v>5544</v>
      </c>
      <c r="B293" s="2">
        <v>45389</v>
      </c>
      <c r="C293" s="1">
        <v>5770</v>
      </c>
      <c r="D293" s="1">
        <v>677</v>
      </c>
      <c r="E293" s="1">
        <v>9</v>
      </c>
      <c r="F293" s="4">
        <v>51.48</v>
      </c>
      <c r="G293" s="1" t="str">
        <f>INDEX('Customers'!$A:$I, MATCH($C293, 'Customers'!$A:$A,0), MATCH(G$1,'Customers'!$1:$1,0))</f>
        <v>Rose Nichols</v>
      </c>
      <c r="H293" s="1" t="str">
        <f>INDEX('Customers'!$A:$I, MATCH($C293, 'Customers'!$A:$A,0), MATCH(H$1,'Customers'!$1:$1,0))</f>
        <v>Christmas Island</v>
      </c>
      <c r="I293" s="1" t="str">
        <f>INDEX('Customers'!$A:$I, MATCH($C293, 'Customers'!$A:$A,0), MATCH(I$1,'Customers'!$1:$1,0))</f>
        <v>Port Michaelville</v>
      </c>
      <c r="J293" s="3" t="b">
        <f>INDEX('Customers'!$A:$I, MATCH($C293, 'Customers'!$A:$A,0), MATCH(J$1,'Customers'!$1:$1,0))</f>
        <v>0</v>
      </c>
      <c r="K293" s="3" t="str">
        <f>INDEX(Products!$A:$I, MATCH($D293, Products!$A:$A,0), MATCH(K$1,Products!$1:$1,0))</f>
        <v>Lamb</v>
      </c>
      <c r="L293" s="3" t="str">
        <f>INDEX(Products!$A:$I, MATCH($D293, Products!$A:$A,0), MATCH(L$1,Products!$1:$1,0))</f>
        <v>Fillet</v>
      </c>
      <c r="M293" s="3" t="str">
        <f>INDEX(Products!$A:$I, MATCH($D293, Products!$A:$A,0), MATCH(M$1,Products!$1:$1,0))</f>
        <v>Small</v>
      </c>
      <c r="N293" s="4">
        <f>INDEX(Products!$A:$I, MATCH($D293, Products!$A:$A,0), MATCH(N$1,Products!$1:$1,0))</f>
        <v>5.72</v>
      </c>
      <c r="O293" s="4">
        <f>INDEX(Products!$A:$I, MATCH($D293, Products!$A:$A,0), MATCH(O$1,Products!$1:$1,0))</f>
        <v>1.28</v>
      </c>
      <c r="P293" s="4">
        <f>INDEX(Products!$A:$I, MATCH($D293, Products!$A:$A,0), MATCH(P$1,Products!$1:$1,0))</f>
        <v>3.05</v>
      </c>
    </row>
    <row r="294" spans="1:16" x14ac:dyDescent="0.25">
      <c r="A294" s="1">
        <v>7406</v>
      </c>
      <c r="B294" s="2">
        <v>45313</v>
      </c>
      <c r="C294" s="1">
        <v>9305</v>
      </c>
      <c r="D294" s="1">
        <v>574</v>
      </c>
      <c r="E294" s="1">
        <v>9</v>
      </c>
      <c r="F294" s="4">
        <v>144.99</v>
      </c>
      <c r="G294" s="1" t="str">
        <f>INDEX('Customers'!$A:$I, MATCH($C294, 'Customers'!$A:$A,0), MATCH(G$1,'Customers'!$1:$1,0))</f>
        <v>Ashley Sutton</v>
      </c>
      <c r="H294" s="1" t="str">
        <f>INDEX('Customers'!$A:$I, MATCH($C294, 'Customers'!$A:$A,0), MATCH(H$1,'Customers'!$1:$1,0))</f>
        <v>United Arab Emirates</v>
      </c>
      <c r="I294" s="1" t="str">
        <f>INDEX('Customers'!$A:$I, MATCH($C294, 'Customers'!$A:$A,0), MATCH(I$1,'Customers'!$1:$1,0))</f>
        <v>North Patrick</v>
      </c>
      <c r="J294" s="3" t="b">
        <f>INDEX('Customers'!$A:$I, MATCH($C294, 'Customers'!$A:$A,0), MATCH(J$1,'Customers'!$1:$1,0))</f>
        <v>1</v>
      </c>
      <c r="K294" s="3" t="str">
        <f>INDEX(Products!$A:$I, MATCH($D294, Products!$A:$A,0), MATCH(K$1,Products!$1:$1,0))</f>
        <v>Lamb</v>
      </c>
      <c r="L294" s="3" t="str">
        <f>INDEX(Products!$A:$I, MATCH($D294, Products!$A:$A,0), MATCH(L$1,Products!$1:$1,0))</f>
        <v>Sirloin</v>
      </c>
      <c r="M294" s="3" t="str">
        <f>INDEX(Products!$A:$I, MATCH($D294, Products!$A:$A,0), MATCH(M$1,Products!$1:$1,0))</f>
        <v>Medium</v>
      </c>
      <c r="N294" s="4">
        <f>INDEX(Products!$A:$I, MATCH($D294, Products!$A:$A,0), MATCH(N$1,Products!$1:$1,0))</f>
        <v>16.11</v>
      </c>
      <c r="O294" s="4">
        <f>INDEX(Products!$A:$I, MATCH($D294, Products!$A:$A,0), MATCH(O$1,Products!$1:$1,0))</f>
        <v>1.85</v>
      </c>
      <c r="P294" s="4">
        <f>INDEX(Products!$A:$I, MATCH($D294, Products!$A:$A,0), MATCH(P$1,Products!$1:$1,0))</f>
        <v>2.37</v>
      </c>
    </row>
    <row r="295" spans="1:16" x14ac:dyDescent="0.25">
      <c r="A295" s="1">
        <v>9411</v>
      </c>
      <c r="B295" s="2">
        <v>45467</v>
      </c>
      <c r="C295" s="1">
        <v>4569</v>
      </c>
      <c r="D295" s="1">
        <v>653</v>
      </c>
      <c r="E295" s="1">
        <v>9</v>
      </c>
      <c r="F295" s="4">
        <v>61.38</v>
      </c>
      <c r="G295" s="1" t="str">
        <f>INDEX('Customers'!$A:$I, MATCH($C295, 'Customers'!$A:$A,0), MATCH(G$1,'Customers'!$1:$1,0))</f>
        <v>Alexander Carter</v>
      </c>
      <c r="H295" s="1" t="str">
        <f>INDEX('Customers'!$A:$I, MATCH($C295, 'Customers'!$A:$A,0), MATCH(H$1,'Customers'!$1:$1,0))</f>
        <v>Guinea-Bissau</v>
      </c>
      <c r="I295" s="1" t="str">
        <f>INDEX('Customers'!$A:$I, MATCH($C295, 'Customers'!$A:$A,0), MATCH(I$1,'Customers'!$1:$1,0))</f>
        <v>East Bryan</v>
      </c>
      <c r="J295" s="3" t="b">
        <f>INDEX('Customers'!$A:$I, MATCH($C295, 'Customers'!$A:$A,0), MATCH(J$1,'Customers'!$1:$1,0))</f>
        <v>0</v>
      </c>
      <c r="K295" s="3" t="str">
        <f>INDEX(Products!$A:$I, MATCH($D295, Products!$A:$A,0), MATCH(K$1,Products!$1:$1,0))</f>
        <v>Chicken</v>
      </c>
      <c r="L295" s="3" t="str">
        <f>INDEX(Products!$A:$I, MATCH($D295, Products!$A:$A,0), MATCH(L$1,Products!$1:$1,0))</f>
        <v>Sirloin</v>
      </c>
      <c r="M295" s="3" t="str">
        <f>INDEX(Products!$A:$I, MATCH($D295, Products!$A:$A,0), MATCH(M$1,Products!$1:$1,0))</f>
        <v>Small</v>
      </c>
      <c r="N295" s="4">
        <f>INDEX(Products!$A:$I, MATCH($D295, Products!$A:$A,0), MATCH(N$1,Products!$1:$1,0))</f>
        <v>6.82</v>
      </c>
      <c r="O295" s="4">
        <f>INDEX(Products!$A:$I, MATCH($D295, Products!$A:$A,0), MATCH(O$1,Products!$1:$1,0))</f>
        <v>2.2799999999999998</v>
      </c>
      <c r="P295" s="4">
        <f>INDEX(Products!$A:$I, MATCH($D295, Products!$A:$A,0), MATCH(P$1,Products!$1:$1,0))</f>
        <v>6.28</v>
      </c>
    </row>
    <row r="296" spans="1:16" x14ac:dyDescent="0.25">
      <c r="A296" s="1">
        <v>8246</v>
      </c>
      <c r="B296" s="2">
        <v>45408</v>
      </c>
      <c r="C296" s="1">
        <v>2726</v>
      </c>
      <c r="D296" s="1">
        <v>169</v>
      </c>
      <c r="E296" s="1">
        <v>9</v>
      </c>
      <c r="F296" s="4">
        <v>237.69</v>
      </c>
      <c r="G296" s="1" t="str">
        <f>INDEX('Customers'!$A:$I, MATCH($C296, 'Customers'!$A:$A,0), MATCH(G$1,'Customers'!$1:$1,0))</f>
        <v>Lisa Johnson</v>
      </c>
      <c r="H296" s="1" t="str">
        <f>INDEX('Customers'!$A:$I, MATCH($C296, 'Customers'!$A:$A,0), MATCH(H$1,'Customers'!$1:$1,0))</f>
        <v>Taiwan</v>
      </c>
      <c r="I296" s="1" t="str">
        <f>INDEX('Customers'!$A:$I, MATCH($C296, 'Customers'!$A:$A,0), MATCH(I$1,'Customers'!$1:$1,0))</f>
        <v>North Amy</v>
      </c>
      <c r="J296" s="3" t="b">
        <f>INDEX('Customers'!$A:$I, MATCH($C296, 'Customers'!$A:$A,0), MATCH(J$1,'Customers'!$1:$1,0))</f>
        <v>0</v>
      </c>
      <c r="K296" s="3" t="str">
        <f>INDEX(Products!$A:$I, MATCH($D296, Products!$A:$A,0), MATCH(K$1,Products!$1:$1,0))</f>
        <v>Beef</v>
      </c>
      <c r="L296" s="3" t="str">
        <f>INDEX(Products!$A:$I, MATCH($D296, Products!$A:$A,0), MATCH(L$1,Products!$1:$1,0))</f>
        <v>Chops</v>
      </c>
      <c r="M296" s="3" t="str">
        <f>INDEX(Products!$A:$I, MATCH($D296, Products!$A:$A,0), MATCH(M$1,Products!$1:$1,0))</f>
        <v>Small</v>
      </c>
      <c r="N296" s="4">
        <f>INDEX(Products!$A:$I, MATCH($D296, Products!$A:$A,0), MATCH(N$1,Products!$1:$1,0))</f>
        <v>26.41</v>
      </c>
      <c r="O296" s="4">
        <f>INDEX(Products!$A:$I, MATCH($D296, Products!$A:$A,0), MATCH(O$1,Products!$1:$1,0))</f>
        <v>2.2999999999999998</v>
      </c>
      <c r="P296" s="4">
        <f>INDEX(Products!$A:$I, MATCH($D296, Products!$A:$A,0), MATCH(P$1,Products!$1:$1,0))</f>
        <v>6.3</v>
      </c>
    </row>
    <row r="297" spans="1:16" x14ac:dyDescent="0.25">
      <c r="A297" s="1">
        <v>7714</v>
      </c>
      <c r="B297" s="2">
        <v>45356</v>
      </c>
      <c r="C297" s="1">
        <v>7497</v>
      </c>
      <c r="D297" s="1">
        <v>670</v>
      </c>
      <c r="E297" s="1">
        <v>9</v>
      </c>
      <c r="F297" s="4">
        <v>237.06</v>
      </c>
      <c r="G297" s="1" t="str">
        <f>INDEX('Customers'!$A:$I, MATCH($C297, 'Customers'!$A:$A,0), MATCH(G$1,'Customers'!$1:$1,0))</f>
        <v>William Stafford</v>
      </c>
      <c r="H297" s="1" t="str">
        <f>INDEX('Customers'!$A:$I, MATCH($C297, 'Customers'!$A:$A,0), MATCH(H$1,'Customers'!$1:$1,0))</f>
        <v>Norfolk Island</v>
      </c>
      <c r="I297" s="1" t="str">
        <f>INDEX('Customers'!$A:$I, MATCH($C297, 'Customers'!$A:$A,0), MATCH(I$1,'Customers'!$1:$1,0))</f>
        <v>New Charlesfurt</v>
      </c>
      <c r="J297" s="3" t="b">
        <f>INDEX('Customers'!$A:$I, MATCH($C297, 'Customers'!$A:$A,0), MATCH(J$1,'Customers'!$1:$1,0))</f>
        <v>0</v>
      </c>
      <c r="K297" s="3" t="str">
        <f>INDEX(Products!$A:$I, MATCH($D297, Products!$A:$A,0), MATCH(K$1,Products!$1:$1,0))</f>
        <v>Fish</v>
      </c>
      <c r="L297" s="3" t="str">
        <f>INDEX(Products!$A:$I, MATCH($D297, Products!$A:$A,0), MATCH(L$1,Products!$1:$1,0))</f>
        <v>Breast</v>
      </c>
      <c r="M297" s="3" t="str">
        <f>INDEX(Products!$A:$I, MATCH($D297, Products!$A:$A,0), MATCH(M$1,Products!$1:$1,0))</f>
        <v>Large</v>
      </c>
      <c r="N297" s="4">
        <f>INDEX(Products!$A:$I, MATCH($D297, Products!$A:$A,0), MATCH(N$1,Products!$1:$1,0))</f>
        <v>26.34</v>
      </c>
      <c r="O297" s="4">
        <f>INDEX(Products!$A:$I, MATCH($D297, Products!$A:$A,0), MATCH(O$1,Products!$1:$1,0))</f>
        <v>3.85</v>
      </c>
      <c r="P297" s="4">
        <f>INDEX(Products!$A:$I, MATCH($D297, Products!$A:$A,0), MATCH(P$1,Products!$1:$1,0))</f>
        <v>9.32</v>
      </c>
    </row>
    <row r="298" spans="1:16" x14ac:dyDescent="0.25">
      <c r="A298" s="1">
        <v>5630</v>
      </c>
      <c r="B298" s="2">
        <v>45387</v>
      </c>
      <c r="C298" s="1">
        <v>4895</v>
      </c>
      <c r="D298" s="1">
        <v>549</v>
      </c>
      <c r="E298" s="1">
        <v>9</v>
      </c>
      <c r="F298" s="4">
        <v>128.25</v>
      </c>
      <c r="G298" s="1" t="str">
        <f>INDEX('Customers'!$A:$I, MATCH($C298, 'Customers'!$A:$A,0), MATCH(G$1,'Customers'!$1:$1,0))</f>
        <v>Steven Frederick</v>
      </c>
      <c r="H298" s="1" t="str">
        <f>INDEX('Customers'!$A:$I, MATCH($C298, 'Customers'!$A:$A,0), MATCH(H$1,'Customers'!$1:$1,0))</f>
        <v>El Salvador</v>
      </c>
      <c r="I298" s="1" t="str">
        <f>INDEX('Customers'!$A:$I, MATCH($C298, 'Customers'!$A:$A,0), MATCH(I$1,'Customers'!$1:$1,0))</f>
        <v>Donnahaven</v>
      </c>
      <c r="J298" s="3" t="b">
        <f>INDEX('Customers'!$A:$I, MATCH($C298, 'Customers'!$A:$A,0), MATCH(J$1,'Customers'!$1:$1,0))</f>
        <v>0</v>
      </c>
      <c r="K298" s="3" t="str">
        <f>INDEX(Products!$A:$I, MATCH($D298, Products!$A:$A,0), MATCH(K$1,Products!$1:$1,0))</f>
        <v>Beef</v>
      </c>
      <c r="L298" s="3" t="str">
        <f>INDEX(Products!$A:$I, MATCH($D298, Products!$A:$A,0), MATCH(L$1,Products!$1:$1,0))</f>
        <v>Breast</v>
      </c>
      <c r="M298" s="3" t="str">
        <f>INDEX(Products!$A:$I, MATCH($D298, Products!$A:$A,0), MATCH(M$1,Products!$1:$1,0))</f>
        <v>Small</v>
      </c>
      <c r="N298" s="4">
        <f>INDEX(Products!$A:$I, MATCH($D298, Products!$A:$A,0), MATCH(N$1,Products!$1:$1,0))</f>
        <v>14.25</v>
      </c>
      <c r="O298" s="4">
        <f>INDEX(Products!$A:$I, MATCH($D298, Products!$A:$A,0), MATCH(O$1,Products!$1:$1,0))</f>
        <v>3.12</v>
      </c>
      <c r="P298" s="4">
        <f>INDEX(Products!$A:$I, MATCH($D298, Products!$A:$A,0), MATCH(P$1,Products!$1:$1,0))</f>
        <v>9.08</v>
      </c>
    </row>
    <row r="299" spans="1:16" x14ac:dyDescent="0.25">
      <c r="A299" s="1">
        <v>8232</v>
      </c>
      <c r="B299" s="2">
        <v>45199</v>
      </c>
      <c r="C299" s="1">
        <v>2928</v>
      </c>
      <c r="D299" s="1">
        <v>574</v>
      </c>
      <c r="E299" s="1">
        <v>9</v>
      </c>
      <c r="F299" s="4">
        <v>144.99</v>
      </c>
      <c r="G299" s="1" t="str">
        <f>INDEX('Customers'!$A:$I, MATCH($C299, 'Customers'!$A:$A,0), MATCH(G$1,'Customers'!$1:$1,0))</f>
        <v>Gina Williams</v>
      </c>
      <c r="H299" s="1" t="str">
        <f>INDEX('Customers'!$A:$I, MATCH($C299, 'Customers'!$A:$A,0), MATCH(H$1,'Customers'!$1:$1,0))</f>
        <v>Azerbaijan</v>
      </c>
      <c r="I299" s="1" t="str">
        <f>INDEX('Customers'!$A:$I, MATCH($C299, 'Customers'!$A:$A,0), MATCH(I$1,'Customers'!$1:$1,0))</f>
        <v>Lake Peterfort</v>
      </c>
      <c r="J299" s="3" t="b">
        <f>INDEX('Customers'!$A:$I, MATCH($C299, 'Customers'!$A:$A,0), MATCH(J$1,'Customers'!$1:$1,0))</f>
        <v>0</v>
      </c>
      <c r="K299" s="3" t="str">
        <f>INDEX(Products!$A:$I, MATCH($D299, Products!$A:$A,0), MATCH(K$1,Products!$1:$1,0))</f>
        <v>Lamb</v>
      </c>
      <c r="L299" s="3" t="str">
        <f>INDEX(Products!$A:$I, MATCH($D299, Products!$A:$A,0), MATCH(L$1,Products!$1:$1,0))</f>
        <v>Sirloin</v>
      </c>
      <c r="M299" s="3" t="str">
        <f>INDEX(Products!$A:$I, MATCH($D299, Products!$A:$A,0), MATCH(M$1,Products!$1:$1,0))</f>
        <v>Medium</v>
      </c>
      <c r="N299" s="4">
        <f>INDEX(Products!$A:$I, MATCH($D299, Products!$A:$A,0), MATCH(N$1,Products!$1:$1,0))</f>
        <v>16.11</v>
      </c>
      <c r="O299" s="4">
        <f>INDEX(Products!$A:$I, MATCH($D299, Products!$A:$A,0), MATCH(O$1,Products!$1:$1,0))</f>
        <v>1.85</v>
      </c>
      <c r="P299" s="4">
        <f>INDEX(Products!$A:$I, MATCH($D299, Products!$A:$A,0), MATCH(P$1,Products!$1:$1,0))</f>
        <v>2.37</v>
      </c>
    </row>
    <row r="300" spans="1:16" x14ac:dyDescent="0.25">
      <c r="A300" s="1">
        <v>6919</v>
      </c>
      <c r="B300" s="2">
        <v>45419</v>
      </c>
      <c r="C300" s="1">
        <v>9796</v>
      </c>
      <c r="D300" s="1">
        <v>890</v>
      </c>
      <c r="E300" s="1">
        <v>9</v>
      </c>
      <c r="F300" s="4">
        <v>252.35999999999999</v>
      </c>
      <c r="G300" s="1" t="str">
        <f>INDEX('Customers'!$A:$I, MATCH($C300, 'Customers'!$A:$A,0), MATCH(G$1,'Customers'!$1:$1,0))</f>
        <v>Erica Mitchell</v>
      </c>
      <c r="H300" s="1" t="str">
        <f>INDEX('Customers'!$A:$I, MATCH($C300, 'Customers'!$A:$A,0), MATCH(H$1,'Customers'!$1:$1,0))</f>
        <v>British Virgin Islands</v>
      </c>
      <c r="I300" s="1" t="str">
        <f>INDEX('Customers'!$A:$I, MATCH($C300, 'Customers'!$A:$A,0), MATCH(I$1,'Customers'!$1:$1,0))</f>
        <v>Donnafurt</v>
      </c>
      <c r="J300" s="3" t="b">
        <f>INDEX('Customers'!$A:$I, MATCH($C300, 'Customers'!$A:$A,0), MATCH(J$1,'Customers'!$1:$1,0))</f>
        <v>0</v>
      </c>
      <c r="K300" s="3" t="str">
        <f>INDEX(Products!$A:$I, MATCH($D300, Products!$A:$A,0), MATCH(K$1,Products!$1:$1,0))</f>
        <v>Beef</v>
      </c>
      <c r="L300" s="3" t="str">
        <f>INDEX(Products!$A:$I, MATCH($D300, Products!$A:$A,0), MATCH(L$1,Products!$1:$1,0))</f>
        <v>Fillet</v>
      </c>
      <c r="M300" s="3" t="str">
        <f>INDEX(Products!$A:$I, MATCH($D300, Products!$A:$A,0), MATCH(M$1,Products!$1:$1,0))</f>
        <v>Large</v>
      </c>
      <c r="N300" s="4">
        <f>INDEX(Products!$A:$I, MATCH($D300, Products!$A:$A,0), MATCH(N$1,Products!$1:$1,0))</f>
        <v>28.04</v>
      </c>
      <c r="O300" s="4">
        <f>INDEX(Products!$A:$I, MATCH($D300, Products!$A:$A,0), MATCH(O$1,Products!$1:$1,0))</f>
        <v>3.37</v>
      </c>
      <c r="P300" s="4">
        <f>INDEX(Products!$A:$I, MATCH($D300, Products!$A:$A,0), MATCH(P$1,Products!$1:$1,0))</f>
        <v>2.1</v>
      </c>
    </row>
    <row r="301" spans="1:16" x14ac:dyDescent="0.25">
      <c r="A301" s="1">
        <v>8593</v>
      </c>
      <c r="B301" s="2">
        <v>45359</v>
      </c>
      <c r="C301" s="1">
        <v>5070</v>
      </c>
      <c r="D301" s="1">
        <v>106</v>
      </c>
      <c r="E301" s="1">
        <v>9</v>
      </c>
      <c r="F301" s="4">
        <v>169.74</v>
      </c>
      <c r="G301" s="1" t="str">
        <f>INDEX('Customers'!$A:$I, MATCH($C301, 'Customers'!$A:$A,0), MATCH(G$1,'Customers'!$1:$1,0))</f>
        <v>Cody Bailey</v>
      </c>
      <c r="H301" s="1" t="str">
        <f>INDEX('Customers'!$A:$I, MATCH($C301, 'Customers'!$A:$A,0), MATCH(H$1,'Customers'!$1:$1,0))</f>
        <v>Mozambique</v>
      </c>
      <c r="I301" s="1" t="str">
        <f>INDEX('Customers'!$A:$I, MATCH($C301, 'Customers'!$A:$A,0), MATCH(I$1,'Customers'!$1:$1,0))</f>
        <v>East Jeff</v>
      </c>
      <c r="J301" s="3" t="b">
        <f>INDEX('Customers'!$A:$I, MATCH($C301, 'Customers'!$A:$A,0), MATCH(J$1,'Customers'!$1:$1,0))</f>
        <v>1</v>
      </c>
      <c r="K301" s="3" t="str">
        <f>INDEX(Products!$A:$I, MATCH($D301, Products!$A:$A,0), MATCH(K$1,Products!$1:$1,0))</f>
        <v>Chicken</v>
      </c>
      <c r="L301" s="3" t="str">
        <f>INDEX(Products!$A:$I, MATCH($D301, Products!$A:$A,0), MATCH(L$1,Products!$1:$1,0))</f>
        <v>Thigh</v>
      </c>
      <c r="M301" s="3" t="str">
        <f>INDEX(Products!$A:$I, MATCH($D301, Products!$A:$A,0), MATCH(M$1,Products!$1:$1,0))</f>
        <v>Large</v>
      </c>
      <c r="N301" s="4">
        <f>INDEX(Products!$A:$I, MATCH($D301, Products!$A:$A,0), MATCH(N$1,Products!$1:$1,0))</f>
        <v>18.86</v>
      </c>
      <c r="O301" s="4">
        <f>INDEX(Products!$A:$I, MATCH($D301, Products!$A:$A,0), MATCH(O$1,Products!$1:$1,0))</f>
        <v>1.07</v>
      </c>
      <c r="P301" s="4">
        <f>INDEX(Products!$A:$I, MATCH($D301, Products!$A:$A,0), MATCH(P$1,Products!$1:$1,0))</f>
        <v>6.77</v>
      </c>
    </row>
    <row r="302" spans="1:16" x14ac:dyDescent="0.25">
      <c r="A302" s="1">
        <v>5077</v>
      </c>
      <c r="B302" s="2">
        <v>45394</v>
      </c>
      <c r="C302" s="1">
        <v>4885</v>
      </c>
      <c r="D302" s="1">
        <v>670</v>
      </c>
      <c r="E302" s="1">
        <v>9</v>
      </c>
      <c r="F302" s="4">
        <v>237.06</v>
      </c>
      <c r="G302" s="1" t="str">
        <f>INDEX('Customers'!$A:$I, MATCH($C302, 'Customers'!$A:$A,0), MATCH(G$1,'Customers'!$1:$1,0))</f>
        <v>Lee Bell</v>
      </c>
      <c r="H302" s="1" t="str">
        <f>INDEX('Customers'!$A:$I, MATCH($C302, 'Customers'!$A:$A,0), MATCH(H$1,'Customers'!$1:$1,0))</f>
        <v>Niger</v>
      </c>
      <c r="I302" s="1" t="str">
        <f>INDEX('Customers'!$A:$I, MATCH($C302, 'Customers'!$A:$A,0), MATCH(I$1,'Customers'!$1:$1,0))</f>
        <v>East Brittanyberg</v>
      </c>
      <c r="J302" s="3" t="b">
        <f>INDEX('Customers'!$A:$I, MATCH($C302, 'Customers'!$A:$A,0), MATCH(J$1,'Customers'!$1:$1,0))</f>
        <v>0</v>
      </c>
      <c r="K302" s="3" t="str">
        <f>INDEX(Products!$A:$I, MATCH($D302, Products!$A:$A,0), MATCH(K$1,Products!$1:$1,0))</f>
        <v>Fish</v>
      </c>
      <c r="L302" s="3" t="str">
        <f>INDEX(Products!$A:$I, MATCH($D302, Products!$A:$A,0), MATCH(L$1,Products!$1:$1,0))</f>
        <v>Breast</v>
      </c>
      <c r="M302" s="3" t="str">
        <f>INDEX(Products!$A:$I, MATCH($D302, Products!$A:$A,0), MATCH(M$1,Products!$1:$1,0))</f>
        <v>Large</v>
      </c>
      <c r="N302" s="4">
        <f>INDEX(Products!$A:$I, MATCH($D302, Products!$A:$A,0), MATCH(N$1,Products!$1:$1,0))</f>
        <v>26.34</v>
      </c>
      <c r="O302" s="4">
        <f>INDEX(Products!$A:$I, MATCH($D302, Products!$A:$A,0), MATCH(O$1,Products!$1:$1,0))</f>
        <v>3.85</v>
      </c>
      <c r="P302" s="4">
        <f>INDEX(Products!$A:$I, MATCH($D302, Products!$A:$A,0), MATCH(P$1,Products!$1:$1,0))</f>
        <v>9.32</v>
      </c>
    </row>
    <row r="303" spans="1:16" x14ac:dyDescent="0.25">
      <c r="A303" s="1">
        <v>5781</v>
      </c>
      <c r="B303" s="2">
        <v>45265</v>
      </c>
      <c r="C303" s="1">
        <v>5332</v>
      </c>
      <c r="D303" s="1">
        <v>574</v>
      </c>
      <c r="E303" s="1">
        <v>9</v>
      </c>
      <c r="F303" s="4">
        <v>144.99</v>
      </c>
      <c r="G303" s="1" t="str">
        <f>INDEX('Customers'!$A:$I, MATCH($C303, 'Customers'!$A:$A,0), MATCH(G$1,'Customers'!$1:$1,0))</f>
        <v>Linda Anderson</v>
      </c>
      <c r="H303" s="1" t="str">
        <f>INDEX('Customers'!$A:$I, MATCH($C303, 'Customers'!$A:$A,0), MATCH(H$1,'Customers'!$1:$1,0))</f>
        <v>Angola</v>
      </c>
      <c r="I303" s="1" t="str">
        <f>INDEX('Customers'!$A:$I, MATCH($C303, 'Customers'!$A:$A,0), MATCH(I$1,'Customers'!$1:$1,0))</f>
        <v>Megantown</v>
      </c>
      <c r="J303" s="3" t="b">
        <f>INDEX('Customers'!$A:$I, MATCH($C303, 'Customers'!$A:$A,0), MATCH(J$1,'Customers'!$1:$1,0))</f>
        <v>1</v>
      </c>
      <c r="K303" s="3" t="str">
        <f>INDEX(Products!$A:$I, MATCH($D303, Products!$A:$A,0), MATCH(K$1,Products!$1:$1,0))</f>
        <v>Lamb</v>
      </c>
      <c r="L303" s="3" t="str">
        <f>INDEX(Products!$A:$I, MATCH($D303, Products!$A:$A,0), MATCH(L$1,Products!$1:$1,0))</f>
        <v>Sirloin</v>
      </c>
      <c r="M303" s="3" t="str">
        <f>INDEX(Products!$A:$I, MATCH($D303, Products!$A:$A,0), MATCH(M$1,Products!$1:$1,0))</f>
        <v>Medium</v>
      </c>
      <c r="N303" s="4">
        <f>INDEX(Products!$A:$I, MATCH($D303, Products!$A:$A,0), MATCH(N$1,Products!$1:$1,0))</f>
        <v>16.11</v>
      </c>
      <c r="O303" s="4">
        <f>INDEX(Products!$A:$I, MATCH($D303, Products!$A:$A,0), MATCH(O$1,Products!$1:$1,0))</f>
        <v>1.85</v>
      </c>
      <c r="P303" s="4">
        <f>INDEX(Products!$A:$I, MATCH($D303, Products!$A:$A,0), MATCH(P$1,Products!$1:$1,0))</f>
        <v>2.37</v>
      </c>
    </row>
    <row r="304" spans="1:16" x14ac:dyDescent="0.25">
      <c r="A304" s="1">
        <v>9970</v>
      </c>
      <c r="B304" s="2">
        <v>45281</v>
      </c>
      <c r="C304" s="1">
        <v>5506</v>
      </c>
      <c r="D304" s="1">
        <v>251</v>
      </c>
      <c r="E304" s="1">
        <v>9</v>
      </c>
      <c r="F304" s="4">
        <v>96.84</v>
      </c>
      <c r="G304" s="1" t="str">
        <f>INDEX('Customers'!$A:$I, MATCH($C304, 'Customers'!$A:$A,0), MATCH(G$1,'Customers'!$1:$1,0))</f>
        <v>Margaret Costa</v>
      </c>
      <c r="H304" s="1" t="str">
        <f>INDEX('Customers'!$A:$I, MATCH($C304, 'Customers'!$A:$A,0), MATCH(H$1,'Customers'!$1:$1,0))</f>
        <v>Vietnam</v>
      </c>
      <c r="I304" s="1" t="str">
        <f>INDEX('Customers'!$A:$I, MATCH($C304, 'Customers'!$A:$A,0), MATCH(I$1,'Customers'!$1:$1,0))</f>
        <v>Jessehaven</v>
      </c>
      <c r="J304" s="3" t="b">
        <f>INDEX('Customers'!$A:$I, MATCH($C304, 'Customers'!$A:$A,0), MATCH(J$1,'Customers'!$1:$1,0))</f>
        <v>0</v>
      </c>
      <c r="K304" s="3" t="str">
        <f>INDEX(Products!$A:$I, MATCH($D304, Products!$A:$A,0), MATCH(K$1,Products!$1:$1,0))</f>
        <v>Fish</v>
      </c>
      <c r="L304" s="3" t="str">
        <f>INDEX(Products!$A:$I, MATCH($D304, Products!$A:$A,0), MATCH(L$1,Products!$1:$1,0))</f>
        <v>Chops</v>
      </c>
      <c r="M304" s="3" t="str">
        <f>INDEX(Products!$A:$I, MATCH($D304, Products!$A:$A,0), MATCH(M$1,Products!$1:$1,0))</f>
        <v>Medium</v>
      </c>
      <c r="N304" s="4">
        <f>INDEX(Products!$A:$I, MATCH($D304, Products!$A:$A,0), MATCH(N$1,Products!$1:$1,0))</f>
        <v>10.76</v>
      </c>
      <c r="O304" s="4">
        <f>INDEX(Products!$A:$I, MATCH($D304, Products!$A:$A,0), MATCH(O$1,Products!$1:$1,0))</f>
        <v>2.34</v>
      </c>
      <c r="P304" s="4">
        <f>INDEX(Products!$A:$I, MATCH($D304, Products!$A:$A,0), MATCH(P$1,Products!$1:$1,0))</f>
        <v>6.55</v>
      </c>
    </row>
    <row r="305" spans="1:16" x14ac:dyDescent="0.25">
      <c r="A305" s="1">
        <v>9933</v>
      </c>
      <c r="B305" s="2">
        <v>45192</v>
      </c>
      <c r="C305" s="1">
        <v>7339</v>
      </c>
      <c r="D305" s="1">
        <v>494</v>
      </c>
      <c r="E305" s="1">
        <v>9</v>
      </c>
      <c r="F305" s="4">
        <v>213.84</v>
      </c>
      <c r="G305" s="1" t="str">
        <f>INDEX('Customers'!$A:$I, MATCH($C305, 'Customers'!$A:$A,0), MATCH(G$1,'Customers'!$1:$1,0))</f>
        <v>Eric Jensen</v>
      </c>
      <c r="H305" s="1" t="str">
        <f>INDEX('Customers'!$A:$I, MATCH($C305, 'Customers'!$A:$A,0), MATCH(H$1,'Customers'!$1:$1,0))</f>
        <v>China</v>
      </c>
      <c r="I305" s="1" t="str">
        <f>INDEX('Customers'!$A:$I, MATCH($C305, 'Customers'!$A:$A,0), MATCH(I$1,'Customers'!$1:$1,0))</f>
        <v>East Kaitlynberg</v>
      </c>
      <c r="J305" s="3" t="b">
        <f>INDEX('Customers'!$A:$I, MATCH($C305, 'Customers'!$A:$A,0), MATCH(J$1,'Customers'!$1:$1,0))</f>
        <v>0</v>
      </c>
      <c r="K305" s="3" t="str">
        <f>INDEX(Products!$A:$I, MATCH($D305, Products!$A:$A,0), MATCH(K$1,Products!$1:$1,0))</f>
        <v>Fish</v>
      </c>
      <c r="L305" s="3" t="str">
        <f>INDEX(Products!$A:$I, MATCH($D305, Products!$A:$A,0), MATCH(L$1,Products!$1:$1,0))</f>
        <v>Chops</v>
      </c>
      <c r="M305" s="3" t="str">
        <f>INDEX(Products!$A:$I, MATCH($D305, Products!$A:$A,0), MATCH(M$1,Products!$1:$1,0))</f>
        <v>Large</v>
      </c>
      <c r="N305" s="4">
        <f>INDEX(Products!$A:$I, MATCH($D305, Products!$A:$A,0), MATCH(N$1,Products!$1:$1,0))</f>
        <v>23.76</v>
      </c>
      <c r="O305" s="4">
        <f>INDEX(Products!$A:$I, MATCH($D305, Products!$A:$A,0), MATCH(O$1,Products!$1:$1,0))</f>
        <v>1.22</v>
      </c>
      <c r="P305" s="4">
        <f>INDEX(Products!$A:$I, MATCH($D305, Products!$A:$A,0), MATCH(P$1,Products!$1:$1,0))</f>
        <v>6.82</v>
      </c>
    </row>
    <row r="306" spans="1:16" x14ac:dyDescent="0.25">
      <c r="A306" s="1">
        <v>8720</v>
      </c>
      <c r="B306" s="2">
        <v>45152</v>
      </c>
      <c r="C306" s="1">
        <v>9230</v>
      </c>
      <c r="D306" s="1">
        <v>654</v>
      </c>
      <c r="E306" s="1">
        <v>9</v>
      </c>
      <c r="F306" s="4">
        <v>119.42999999999999</v>
      </c>
      <c r="G306" s="1" t="str">
        <f>INDEX('Customers'!$A:$I, MATCH($C306, 'Customers'!$A:$A,0), MATCH(G$1,'Customers'!$1:$1,0))</f>
        <v>Russell Mills</v>
      </c>
      <c r="H306" s="1" t="str">
        <f>INDEX('Customers'!$A:$I, MATCH($C306, 'Customers'!$A:$A,0), MATCH(H$1,'Customers'!$1:$1,0))</f>
        <v>Ireland</v>
      </c>
      <c r="I306" s="1" t="str">
        <f>INDEX('Customers'!$A:$I, MATCH($C306, 'Customers'!$A:$A,0), MATCH(I$1,'Customers'!$1:$1,0))</f>
        <v>Ashleyland</v>
      </c>
      <c r="J306" s="3" t="b">
        <f>INDEX('Customers'!$A:$I, MATCH($C306, 'Customers'!$A:$A,0), MATCH(J$1,'Customers'!$1:$1,0))</f>
        <v>0</v>
      </c>
      <c r="K306" s="3" t="str">
        <f>INDEX(Products!$A:$I, MATCH($D306, Products!$A:$A,0), MATCH(K$1,Products!$1:$1,0))</f>
        <v>Lamb</v>
      </c>
      <c r="L306" s="3" t="str">
        <f>INDEX(Products!$A:$I, MATCH($D306, Products!$A:$A,0), MATCH(L$1,Products!$1:$1,0))</f>
        <v>Chops</v>
      </c>
      <c r="M306" s="3" t="str">
        <f>INDEX(Products!$A:$I, MATCH($D306, Products!$A:$A,0), MATCH(M$1,Products!$1:$1,0))</f>
        <v>Medium</v>
      </c>
      <c r="N306" s="4">
        <f>INDEX(Products!$A:$I, MATCH($D306, Products!$A:$A,0), MATCH(N$1,Products!$1:$1,0))</f>
        <v>13.27</v>
      </c>
      <c r="O306" s="4">
        <f>INDEX(Products!$A:$I, MATCH($D306, Products!$A:$A,0), MATCH(O$1,Products!$1:$1,0))</f>
        <v>2.27</v>
      </c>
      <c r="P306" s="4">
        <f>INDEX(Products!$A:$I, MATCH($D306, Products!$A:$A,0), MATCH(P$1,Products!$1:$1,0))</f>
        <v>9.16</v>
      </c>
    </row>
    <row r="307" spans="1:16" x14ac:dyDescent="0.25">
      <c r="A307" s="1">
        <v>6578</v>
      </c>
      <c r="B307" s="2">
        <v>45157</v>
      </c>
      <c r="C307" s="1">
        <v>8573</v>
      </c>
      <c r="D307" s="1">
        <v>259</v>
      </c>
      <c r="E307" s="1">
        <v>9</v>
      </c>
      <c r="F307" s="4">
        <v>55.26</v>
      </c>
      <c r="G307" s="1" t="str">
        <f>INDEX('Customers'!$A:$I, MATCH($C307, 'Customers'!$A:$A,0), MATCH(G$1,'Customers'!$1:$1,0))</f>
        <v>Sara Hensley</v>
      </c>
      <c r="H307" s="1" t="str">
        <f>INDEX('Customers'!$A:$I, MATCH($C307, 'Customers'!$A:$A,0), MATCH(H$1,'Customers'!$1:$1,0))</f>
        <v>Bhutan</v>
      </c>
      <c r="I307" s="1" t="str">
        <f>INDEX('Customers'!$A:$I, MATCH($C307, 'Customers'!$A:$A,0), MATCH(I$1,'Customers'!$1:$1,0))</f>
        <v>Kennethhaven</v>
      </c>
      <c r="J307" s="3" t="b">
        <f>INDEX('Customers'!$A:$I, MATCH($C307, 'Customers'!$A:$A,0), MATCH(J$1,'Customers'!$1:$1,0))</f>
        <v>0</v>
      </c>
      <c r="K307" s="3" t="str">
        <f>INDEX(Products!$A:$I, MATCH($D307, Products!$A:$A,0), MATCH(K$1,Products!$1:$1,0))</f>
        <v>Beef</v>
      </c>
      <c r="L307" s="3" t="str">
        <f>INDEX(Products!$A:$I, MATCH($D307, Products!$A:$A,0), MATCH(L$1,Products!$1:$1,0))</f>
        <v>Sirloin</v>
      </c>
      <c r="M307" s="3" t="str">
        <f>INDEX(Products!$A:$I, MATCH($D307, Products!$A:$A,0), MATCH(M$1,Products!$1:$1,0))</f>
        <v>Medium</v>
      </c>
      <c r="N307" s="4">
        <f>INDEX(Products!$A:$I, MATCH($D307, Products!$A:$A,0), MATCH(N$1,Products!$1:$1,0))</f>
        <v>6.14</v>
      </c>
      <c r="O307" s="4">
        <f>INDEX(Products!$A:$I, MATCH($D307, Products!$A:$A,0), MATCH(O$1,Products!$1:$1,0))</f>
        <v>2.2999999999999998</v>
      </c>
      <c r="P307" s="4">
        <f>INDEX(Products!$A:$I, MATCH($D307, Products!$A:$A,0), MATCH(P$1,Products!$1:$1,0))</f>
        <v>7.78</v>
      </c>
    </row>
    <row r="308" spans="1:16" x14ac:dyDescent="0.25">
      <c r="A308" s="1">
        <v>8718</v>
      </c>
      <c r="B308" s="2">
        <v>45389</v>
      </c>
      <c r="C308" s="1">
        <v>5439</v>
      </c>
      <c r="D308" s="1">
        <v>259</v>
      </c>
      <c r="E308" s="1">
        <v>9</v>
      </c>
      <c r="F308" s="4">
        <v>55.26</v>
      </c>
      <c r="G308" s="1" t="str">
        <f>INDEX('Customers'!$A:$I, MATCH($C308, 'Customers'!$A:$A,0), MATCH(G$1,'Customers'!$1:$1,0))</f>
        <v>Steven Drake</v>
      </c>
      <c r="H308" s="1" t="str">
        <f>INDEX('Customers'!$A:$I, MATCH($C308, 'Customers'!$A:$A,0), MATCH(H$1,'Customers'!$1:$1,0))</f>
        <v>American Samoa</v>
      </c>
      <c r="I308" s="1" t="str">
        <f>INDEX('Customers'!$A:$I, MATCH($C308, 'Customers'!$A:$A,0), MATCH(I$1,'Customers'!$1:$1,0))</f>
        <v>Lewisville</v>
      </c>
      <c r="J308" s="3" t="b">
        <f>INDEX('Customers'!$A:$I, MATCH($C308, 'Customers'!$A:$A,0), MATCH(J$1,'Customers'!$1:$1,0))</f>
        <v>0</v>
      </c>
      <c r="K308" s="3" t="str">
        <f>INDEX(Products!$A:$I, MATCH($D308, Products!$A:$A,0), MATCH(K$1,Products!$1:$1,0))</f>
        <v>Beef</v>
      </c>
      <c r="L308" s="3" t="str">
        <f>INDEX(Products!$A:$I, MATCH($D308, Products!$A:$A,0), MATCH(L$1,Products!$1:$1,0))</f>
        <v>Sirloin</v>
      </c>
      <c r="M308" s="3" t="str">
        <f>INDEX(Products!$A:$I, MATCH($D308, Products!$A:$A,0), MATCH(M$1,Products!$1:$1,0))</f>
        <v>Medium</v>
      </c>
      <c r="N308" s="4">
        <f>INDEX(Products!$A:$I, MATCH($D308, Products!$A:$A,0), MATCH(N$1,Products!$1:$1,0))</f>
        <v>6.14</v>
      </c>
      <c r="O308" s="4">
        <f>INDEX(Products!$A:$I, MATCH($D308, Products!$A:$A,0), MATCH(O$1,Products!$1:$1,0))</f>
        <v>2.2999999999999998</v>
      </c>
      <c r="P308" s="4">
        <f>INDEX(Products!$A:$I, MATCH($D308, Products!$A:$A,0), MATCH(P$1,Products!$1:$1,0))</f>
        <v>7.78</v>
      </c>
    </row>
    <row r="309" spans="1:16" x14ac:dyDescent="0.25">
      <c r="A309" s="1">
        <v>8531</v>
      </c>
      <c r="B309" s="2">
        <v>45361</v>
      </c>
      <c r="C309" s="1">
        <v>9210</v>
      </c>
      <c r="D309" s="1">
        <v>494</v>
      </c>
      <c r="E309" s="1">
        <v>9</v>
      </c>
      <c r="F309" s="4">
        <v>213.84</v>
      </c>
      <c r="G309" s="1" t="str">
        <f>INDEX('Customers'!$A:$I, MATCH($C309, 'Customers'!$A:$A,0), MATCH(G$1,'Customers'!$1:$1,0))</f>
        <v>Jessica Park</v>
      </c>
      <c r="H309" s="1" t="str">
        <f>INDEX('Customers'!$A:$I, MATCH($C309, 'Customers'!$A:$A,0), MATCH(H$1,'Customers'!$1:$1,0))</f>
        <v>Malawi</v>
      </c>
      <c r="I309" s="1" t="str">
        <f>INDEX('Customers'!$A:$I, MATCH($C309, 'Customers'!$A:$A,0), MATCH(I$1,'Customers'!$1:$1,0))</f>
        <v>Aaronside</v>
      </c>
      <c r="J309" s="3" t="b">
        <f>INDEX('Customers'!$A:$I, MATCH($C309, 'Customers'!$A:$A,0), MATCH(J$1,'Customers'!$1:$1,0))</f>
        <v>0</v>
      </c>
      <c r="K309" s="3" t="str">
        <f>INDEX(Products!$A:$I, MATCH($D309, Products!$A:$A,0), MATCH(K$1,Products!$1:$1,0))</f>
        <v>Fish</v>
      </c>
      <c r="L309" s="3" t="str">
        <f>INDEX(Products!$A:$I, MATCH($D309, Products!$A:$A,0), MATCH(L$1,Products!$1:$1,0))</f>
        <v>Chops</v>
      </c>
      <c r="M309" s="3" t="str">
        <f>INDEX(Products!$A:$I, MATCH($D309, Products!$A:$A,0), MATCH(M$1,Products!$1:$1,0))</f>
        <v>Large</v>
      </c>
      <c r="N309" s="4">
        <f>INDEX(Products!$A:$I, MATCH($D309, Products!$A:$A,0), MATCH(N$1,Products!$1:$1,0))</f>
        <v>23.76</v>
      </c>
      <c r="O309" s="4">
        <f>INDEX(Products!$A:$I, MATCH($D309, Products!$A:$A,0), MATCH(O$1,Products!$1:$1,0))</f>
        <v>1.22</v>
      </c>
      <c r="P309" s="4">
        <f>INDEX(Products!$A:$I, MATCH($D309, Products!$A:$A,0), MATCH(P$1,Products!$1:$1,0))</f>
        <v>6.82</v>
      </c>
    </row>
    <row r="310" spans="1:16" x14ac:dyDescent="0.25">
      <c r="A310" s="1">
        <v>6159</v>
      </c>
      <c r="B310" s="2">
        <v>45255</v>
      </c>
      <c r="C310" s="1">
        <v>6204</v>
      </c>
      <c r="D310" s="1">
        <v>223</v>
      </c>
      <c r="E310" s="1">
        <v>9</v>
      </c>
      <c r="F310" s="4">
        <v>145.26</v>
      </c>
      <c r="G310" s="1" t="str">
        <f>INDEX('Customers'!$A:$I, MATCH($C310, 'Customers'!$A:$A,0), MATCH(G$1,'Customers'!$1:$1,0))</f>
        <v>Michael Torres</v>
      </c>
      <c r="H310" s="1" t="str">
        <f>INDEX('Customers'!$A:$I, MATCH($C310, 'Customers'!$A:$A,0), MATCH(H$1,'Customers'!$1:$1,0))</f>
        <v>Korea</v>
      </c>
      <c r="I310" s="1" t="str">
        <f>INDEX('Customers'!$A:$I, MATCH($C310, 'Customers'!$A:$A,0), MATCH(I$1,'Customers'!$1:$1,0))</f>
        <v>Michaelfort</v>
      </c>
      <c r="J310" s="3" t="b">
        <f>INDEX('Customers'!$A:$I, MATCH($C310, 'Customers'!$A:$A,0), MATCH(J$1,'Customers'!$1:$1,0))</f>
        <v>0</v>
      </c>
      <c r="K310" s="3" t="str">
        <f>INDEX(Products!$A:$I, MATCH($D310, Products!$A:$A,0), MATCH(K$1,Products!$1:$1,0))</f>
        <v>Lamb</v>
      </c>
      <c r="L310" s="3" t="str">
        <f>INDEX(Products!$A:$I, MATCH($D310, Products!$A:$A,0), MATCH(L$1,Products!$1:$1,0))</f>
        <v>Ribeye</v>
      </c>
      <c r="M310" s="3" t="str">
        <f>INDEX(Products!$A:$I, MATCH($D310, Products!$A:$A,0), MATCH(M$1,Products!$1:$1,0))</f>
        <v>Large</v>
      </c>
      <c r="N310" s="4">
        <f>INDEX(Products!$A:$I, MATCH($D310, Products!$A:$A,0), MATCH(N$1,Products!$1:$1,0))</f>
        <v>16.14</v>
      </c>
      <c r="O310" s="4">
        <f>INDEX(Products!$A:$I, MATCH($D310, Products!$A:$A,0), MATCH(O$1,Products!$1:$1,0))</f>
        <v>4.3600000000000003</v>
      </c>
      <c r="P310" s="4">
        <f>INDEX(Products!$A:$I, MATCH($D310, Products!$A:$A,0), MATCH(P$1,Products!$1:$1,0))</f>
        <v>2.31</v>
      </c>
    </row>
    <row r="311" spans="1:16" x14ac:dyDescent="0.25">
      <c r="A311" s="1">
        <v>6289</v>
      </c>
      <c r="B311" s="2">
        <v>45353</v>
      </c>
      <c r="C311" s="1">
        <v>9615</v>
      </c>
      <c r="D311" s="1">
        <v>694</v>
      </c>
      <c r="E311" s="1">
        <v>9</v>
      </c>
      <c r="F311" s="4">
        <v>107.82000000000001</v>
      </c>
      <c r="G311" s="1" t="str">
        <f>INDEX('Customers'!$A:$I, MATCH($C311, 'Customers'!$A:$A,0), MATCH(G$1,'Customers'!$1:$1,0))</f>
        <v>Gloria Blevins</v>
      </c>
      <c r="H311" s="1" t="str">
        <f>INDEX('Customers'!$A:$I, MATCH($C311, 'Customers'!$A:$A,0), MATCH(H$1,'Customers'!$1:$1,0))</f>
        <v>Mongolia</v>
      </c>
      <c r="I311" s="1" t="str">
        <f>INDEX('Customers'!$A:$I, MATCH($C311, 'Customers'!$A:$A,0), MATCH(I$1,'Customers'!$1:$1,0))</f>
        <v>Romeromouth</v>
      </c>
      <c r="J311" s="3" t="b">
        <f>INDEX('Customers'!$A:$I, MATCH($C311, 'Customers'!$A:$A,0), MATCH(J$1,'Customers'!$1:$1,0))</f>
        <v>0</v>
      </c>
      <c r="K311" s="3" t="str">
        <f>INDEX(Products!$A:$I, MATCH($D311, Products!$A:$A,0), MATCH(K$1,Products!$1:$1,0))</f>
        <v>Turkey</v>
      </c>
      <c r="L311" s="3" t="str">
        <f>INDEX(Products!$A:$I, MATCH($D311, Products!$A:$A,0), MATCH(L$1,Products!$1:$1,0))</f>
        <v>Fillet</v>
      </c>
      <c r="M311" s="3" t="str">
        <f>INDEX(Products!$A:$I, MATCH($D311, Products!$A:$A,0), MATCH(M$1,Products!$1:$1,0))</f>
        <v>Large</v>
      </c>
      <c r="N311" s="4">
        <f>INDEX(Products!$A:$I, MATCH($D311, Products!$A:$A,0), MATCH(N$1,Products!$1:$1,0))</f>
        <v>11.98</v>
      </c>
      <c r="O311" s="4">
        <f>INDEX(Products!$A:$I, MATCH($D311, Products!$A:$A,0), MATCH(O$1,Products!$1:$1,0))</f>
        <v>2.4900000000000002</v>
      </c>
      <c r="P311" s="4">
        <f>INDEX(Products!$A:$I, MATCH($D311, Products!$A:$A,0), MATCH(P$1,Products!$1:$1,0))</f>
        <v>9.2899999999999991</v>
      </c>
    </row>
    <row r="312" spans="1:16" x14ac:dyDescent="0.25">
      <c r="A312" s="1">
        <v>7721</v>
      </c>
      <c r="B312" s="2">
        <v>45285</v>
      </c>
      <c r="C312" s="1">
        <v>6833</v>
      </c>
      <c r="D312" s="1">
        <v>549</v>
      </c>
      <c r="E312" s="1">
        <v>9</v>
      </c>
      <c r="F312" s="4">
        <v>128.25</v>
      </c>
      <c r="G312" s="1" t="str">
        <f>INDEX('Customers'!$A:$I, MATCH($C312, 'Customers'!$A:$A,0), MATCH(G$1,'Customers'!$1:$1,0))</f>
        <v>Marvin Bowen</v>
      </c>
      <c r="H312" s="1" t="str">
        <f>INDEX('Customers'!$A:$I, MATCH($C312, 'Customers'!$A:$A,0), MATCH(H$1,'Customers'!$1:$1,0))</f>
        <v>New Zealand</v>
      </c>
      <c r="I312" s="1" t="str">
        <f>INDEX('Customers'!$A:$I, MATCH($C312, 'Customers'!$A:$A,0), MATCH(I$1,'Customers'!$1:$1,0))</f>
        <v>Tylerville</v>
      </c>
      <c r="J312" s="3" t="b">
        <f>INDEX('Customers'!$A:$I, MATCH($C312, 'Customers'!$A:$A,0), MATCH(J$1,'Customers'!$1:$1,0))</f>
        <v>0</v>
      </c>
      <c r="K312" s="3" t="str">
        <f>INDEX(Products!$A:$I, MATCH($D312, Products!$A:$A,0), MATCH(K$1,Products!$1:$1,0))</f>
        <v>Beef</v>
      </c>
      <c r="L312" s="3" t="str">
        <f>INDEX(Products!$A:$I, MATCH($D312, Products!$A:$A,0), MATCH(L$1,Products!$1:$1,0))</f>
        <v>Breast</v>
      </c>
      <c r="M312" s="3" t="str">
        <f>INDEX(Products!$A:$I, MATCH($D312, Products!$A:$A,0), MATCH(M$1,Products!$1:$1,0))</f>
        <v>Small</v>
      </c>
      <c r="N312" s="4">
        <f>INDEX(Products!$A:$I, MATCH($D312, Products!$A:$A,0), MATCH(N$1,Products!$1:$1,0))</f>
        <v>14.25</v>
      </c>
      <c r="O312" s="4">
        <f>INDEX(Products!$A:$I, MATCH($D312, Products!$A:$A,0), MATCH(O$1,Products!$1:$1,0))</f>
        <v>3.12</v>
      </c>
      <c r="P312" s="4">
        <f>INDEX(Products!$A:$I, MATCH($D312, Products!$A:$A,0), MATCH(P$1,Products!$1:$1,0))</f>
        <v>9.08</v>
      </c>
    </row>
    <row r="313" spans="1:16" x14ac:dyDescent="0.25">
      <c r="A313" s="1">
        <v>9699</v>
      </c>
      <c r="B313" s="2">
        <v>45244</v>
      </c>
      <c r="C313" s="1">
        <v>2494</v>
      </c>
      <c r="D313" s="1">
        <v>394</v>
      </c>
      <c r="E313" s="1">
        <v>9</v>
      </c>
      <c r="F313" s="4">
        <v>215.1</v>
      </c>
      <c r="G313" s="1" t="str">
        <f>INDEX('Customers'!$A:$I, MATCH($C313, 'Customers'!$A:$A,0), MATCH(G$1,'Customers'!$1:$1,0))</f>
        <v>Jennifer Jackson</v>
      </c>
      <c r="H313" s="1" t="str">
        <f>INDEX('Customers'!$A:$I, MATCH($C313, 'Customers'!$A:$A,0), MATCH(H$1,'Customers'!$1:$1,0))</f>
        <v>Maldives</v>
      </c>
      <c r="I313" s="1" t="str">
        <f>INDEX('Customers'!$A:$I, MATCH($C313, 'Customers'!$A:$A,0), MATCH(I$1,'Customers'!$1:$1,0))</f>
        <v>East Kyleside</v>
      </c>
      <c r="J313" s="3" t="b">
        <f>INDEX('Customers'!$A:$I, MATCH($C313, 'Customers'!$A:$A,0), MATCH(J$1,'Customers'!$1:$1,0))</f>
        <v>1</v>
      </c>
      <c r="K313" s="3" t="str">
        <f>INDEX(Products!$A:$I, MATCH($D313, Products!$A:$A,0), MATCH(K$1,Products!$1:$1,0))</f>
        <v>Chicken</v>
      </c>
      <c r="L313" s="3" t="str">
        <f>INDEX(Products!$A:$I, MATCH($D313, Products!$A:$A,0), MATCH(L$1,Products!$1:$1,0))</f>
        <v>Breast</v>
      </c>
      <c r="M313" s="3" t="str">
        <f>INDEX(Products!$A:$I, MATCH($D313, Products!$A:$A,0), MATCH(M$1,Products!$1:$1,0))</f>
        <v>Medium</v>
      </c>
      <c r="N313" s="4">
        <f>INDEX(Products!$A:$I, MATCH($D313, Products!$A:$A,0), MATCH(N$1,Products!$1:$1,0))</f>
        <v>23.9</v>
      </c>
      <c r="O313" s="4">
        <f>INDEX(Products!$A:$I, MATCH($D313, Products!$A:$A,0), MATCH(O$1,Products!$1:$1,0))</f>
        <v>2.15</v>
      </c>
      <c r="P313" s="4">
        <f>INDEX(Products!$A:$I, MATCH($D313, Products!$A:$A,0), MATCH(P$1,Products!$1:$1,0))</f>
        <v>9.31</v>
      </c>
    </row>
    <row r="314" spans="1:16" x14ac:dyDescent="0.25">
      <c r="A314" s="1">
        <v>5235</v>
      </c>
      <c r="B314" s="2">
        <v>45379</v>
      </c>
      <c r="C314" s="1">
        <v>8312</v>
      </c>
      <c r="D314" s="1">
        <v>737</v>
      </c>
      <c r="E314" s="1">
        <v>9</v>
      </c>
      <c r="F314" s="4">
        <v>214.20000000000002</v>
      </c>
      <c r="G314" s="1" t="str">
        <f>INDEX('Customers'!$A:$I, MATCH($C314, 'Customers'!$A:$A,0), MATCH(G$1,'Customers'!$1:$1,0))</f>
        <v>Shaun Jimenez</v>
      </c>
      <c r="H314" s="1" t="str">
        <f>INDEX('Customers'!$A:$I, MATCH($C314, 'Customers'!$A:$A,0), MATCH(H$1,'Customers'!$1:$1,0))</f>
        <v>Timor-Leste</v>
      </c>
      <c r="I314" s="1" t="str">
        <f>INDEX('Customers'!$A:$I, MATCH($C314, 'Customers'!$A:$A,0), MATCH(I$1,'Customers'!$1:$1,0))</f>
        <v>Port Stephen</v>
      </c>
      <c r="J314" s="3" t="b">
        <f>INDEX('Customers'!$A:$I, MATCH($C314, 'Customers'!$A:$A,0), MATCH(J$1,'Customers'!$1:$1,0))</f>
        <v>0</v>
      </c>
      <c r="K314" s="3" t="str">
        <f>INDEX(Products!$A:$I, MATCH($D314, Products!$A:$A,0), MATCH(K$1,Products!$1:$1,0))</f>
        <v>Fish</v>
      </c>
      <c r="L314" s="3" t="str">
        <f>INDEX(Products!$A:$I, MATCH($D314, Products!$A:$A,0), MATCH(L$1,Products!$1:$1,0))</f>
        <v>Thigh</v>
      </c>
      <c r="M314" s="3" t="str">
        <f>INDEX(Products!$A:$I, MATCH($D314, Products!$A:$A,0), MATCH(M$1,Products!$1:$1,0))</f>
        <v>Large</v>
      </c>
      <c r="N314" s="4">
        <f>INDEX(Products!$A:$I, MATCH($D314, Products!$A:$A,0), MATCH(N$1,Products!$1:$1,0))</f>
        <v>23.8</v>
      </c>
      <c r="O314" s="4">
        <f>INDEX(Products!$A:$I, MATCH($D314, Products!$A:$A,0), MATCH(O$1,Products!$1:$1,0))</f>
        <v>2.4</v>
      </c>
      <c r="P314" s="4">
        <f>INDEX(Products!$A:$I, MATCH($D314, Products!$A:$A,0), MATCH(P$1,Products!$1:$1,0))</f>
        <v>5.36</v>
      </c>
    </row>
    <row r="315" spans="1:16" x14ac:dyDescent="0.25">
      <c r="A315" s="1">
        <v>9319</v>
      </c>
      <c r="B315" s="2">
        <v>45403</v>
      </c>
      <c r="C315" s="1">
        <v>9369</v>
      </c>
      <c r="D315" s="1">
        <v>106</v>
      </c>
      <c r="E315" s="1">
        <v>9</v>
      </c>
      <c r="F315" s="4">
        <v>169.74</v>
      </c>
      <c r="G315" s="1" t="str">
        <f>INDEX('Customers'!$A:$I, MATCH($C315, 'Customers'!$A:$A,0), MATCH(G$1,'Customers'!$1:$1,0))</f>
        <v>Lynn Nelson</v>
      </c>
      <c r="H315" s="1" t="str">
        <f>INDEX('Customers'!$A:$I, MATCH($C315, 'Customers'!$A:$A,0), MATCH(H$1,'Customers'!$1:$1,0))</f>
        <v>Holy See (Vatican City State)</v>
      </c>
      <c r="I315" s="1" t="str">
        <f>INDEX('Customers'!$A:$I, MATCH($C315, 'Customers'!$A:$A,0), MATCH(I$1,'Customers'!$1:$1,0))</f>
        <v>Port Michele</v>
      </c>
      <c r="J315" s="3" t="b">
        <f>INDEX('Customers'!$A:$I, MATCH($C315, 'Customers'!$A:$A,0), MATCH(J$1,'Customers'!$1:$1,0))</f>
        <v>1</v>
      </c>
      <c r="K315" s="3" t="str">
        <f>INDEX(Products!$A:$I, MATCH($D315, Products!$A:$A,0), MATCH(K$1,Products!$1:$1,0))</f>
        <v>Chicken</v>
      </c>
      <c r="L315" s="3" t="str">
        <f>INDEX(Products!$A:$I, MATCH($D315, Products!$A:$A,0), MATCH(L$1,Products!$1:$1,0))</f>
        <v>Thigh</v>
      </c>
      <c r="M315" s="3" t="str">
        <f>INDEX(Products!$A:$I, MATCH($D315, Products!$A:$A,0), MATCH(M$1,Products!$1:$1,0))</f>
        <v>Large</v>
      </c>
      <c r="N315" s="4">
        <f>INDEX(Products!$A:$I, MATCH($D315, Products!$A:$A,0), MATCH(N$1,Products!$1:$1,0))</f>
        <v>18.86</v>
      </c>
      <c r="O315" s="4">
        <f>INDEX(Products!$A:$I, MATCH($D315, Products!$A:$A,0), MATCH(O$1,Products!$1:$1,0))</f>
        <v>1.07</v>
      </c>
      <c r="P315" s="4">
        <f>INDEX(Products!$A:$I, MATCH($D315, Products!$A:$A,0), MATCH(P$1,Products!$1:$1,0))</f>
        <v>6.77</v>
      </c>
    </row>
    <row r="316" spans="1:16" x14ac:dyDescent="0.25">
      <c r="A316" s="1">
        <v>5933</v>
      </c>
      <c r="B316" s="2">
        <v>45500</v>
      </c>
      <c r="C316" s="1">
        <v>2265</v>
      </c>
      <c r="D316" s="1">
        <v>694</v>
      </c>
      <c r="E316" s="1">
        <v>9</v>
      </c>
      <c r="F316" s="4">
        <v>107.82000000000001</v>
      </c>
      <c r="G316" s="1" t="str">
        <f>INDEX('Customers'!$A:$I, MATCH($C316, 'Customers'!$A:$A,0), MATCH(G$1,'Customers'!$1:$1,0))</f>
        <v>Alicia Rodriguez</v>
      </c>
      <c r="H316" s="1" t="str">
        <f>INDEX('Customers'!$A:$I, MATCH($C316, 'Customers'!$A:$A,0), MATCH(H$1,'Customers'!$1:$1,0))</f>
        <v>Bangladesh</v>
      </c>
      <c r="I316" s="1" t="str">
        <f>INDEX('Customers'!$A:$I, MATCH($C316, 'Customers'!$A:$A,0), MATCH(I$1,'Customers'!$1:$1,0))</f>
        <v>Davidburgh</v>
      </c>
      <c r="J316" s="3" t="b">
        <f>INDEX('Customers'!$A:$I, MATCH($C316, 'Customers'!$A:$A,0), MATCH(J$1,'Customers'!$1:$1,0))</f>
        <v>0</v>
      </c>
      <c r="K316" s="3" t="str">
        <f>INDEX(Products!$A:$I, MATCH($D316, Products!$A:$A,0), MATCH(K$1,Products!$1:$1,0))</f>
        <v>Turkey</v>
      </c>
      <c r="L316" s="3" t="str">
        <f>INDEX(Products!$A:$I, MATCH($D316, Products!$A:$A,0), MATCH(L$1,Products!$1:$1,0))</f>
        <v>Fillet</v>
      </c>
      <c r="M316" s="3" t="str">
        <f>INDEX(Products!$A:$I, MATCH($D316, Products!$A:$A,0), MATCH(M$1,Products!$1:$1,0))</f>
        <v>Large</v>
      </c>
      <c r="N316" s="4">
        <f>INDEX(Products!$A:$I, MATCH($D316, Products!$A:$A,0), MATCH(N$1,Products!$1:$1,0))</f>
        <v>11.98</v>
      </c>
      <c r="O316" s="4">
        <f>INDEX(Products!$A:$I, MATCH($D316, Products!$A:$A,0), MATCH(O$1,Products!$1:$1,0))</f>
        <v>2.4900000000000002</v>
      </c>
      <c r="P316" s="4">
        <f>INDEX(Products!$A:$I, MATCH($D316, Products!$A:$A,0), MATCH(P$1,Products!$1:$1,0))</f>
        <v>9.2899999999999991</v>
      </c>
    </row>
    <row r="317" spans="1:16" x14ac:dyDescent="0.25">
      <c r="A317" s="1">
        <v>9884</v>
      </c>
      <c r="B317" s="2">
        <v>45280</v>
      </c>
      <c r="C317" s="1">
        <v>4385</v>
      </c>
      <c r="D317" s="1">
        <v>694</v>
      </c>
      <c r="E317" s="1">
        <v>9</v>
      </c>
      <c r="F317" s="4">
        <v>107.82000000000001</v>
      </c>
      <c r="G317" s="1" t="str">
        <f>INDEX('Customers'!$A:$I, MATCH($C317, 'Customers'!$A:$A,0), MATCH(G$1,'Customers'!$1:$1,0))</f>
        <v>Christopher Foster</v>
      </c>
      <c r="H317" s="1" t="str">
        <f>INDEX('Customers'!$A:$I, MATCH($C317, 'Customers'!$A:$A,0), MATCH(H$1,'Customers'!$1:$1,0))</f>
        <v>Bulgaria</v>
      </c>
      <c r="I317" s="1" t="str">
        <f>INDEX('Customers'!$A:$I, MATCH($C317, 'Customers'!$A:$A,0), MATCH(I$1,'Customers'!$1:$1,0))</f>
        <v>North Isabelborough</v>
      </c>
      <c r="J317" s="3" t="b">
        <f>INDEX('Customers'!$A:$I, MATCH($C317, 'Customers'!$A:$A,0), MATCH(J$1,'Customers'!$1:$1,0))</f>
        <v>0</v>
      </c>
      <c r="K317" s="3" t="str">
        <f>INDEX(Products!$A:$I, MATCH($D317, Products!$A:$A,0), MATCH(K$1,Products!$1:$1,0))</f>
        <v>Turkey</v>
      </c>
      <c r="L317" s="3" t="str">
        <f>INDEX(Products!$A:$I, MATCH($D317, Products!$A:$A,0), MATCH(L$1,Products!$1:$1,0))</f>
        <v>Fillet</v>
      </c>
      <c r="M317" s="3" t="str">
        <f>INDEX(Products!$A:$I, MATCH($D317, Products!$A:$A,0), MATCH(M$1,Products!$1:$1,0))</f>
        <v>Large</v>
      </c>
      <c r="N317" s="4">
        <f>INDEX(Products!$A:$I, MATCH($D317, Products!$A:$A,0), MATCH(N$1,Products!$1:$1,0))</f>
        <v>11.98</v>
      </c>
      <c r="O317" s="4">
        <f>INDEX(Products!$A:$I, MATCH($D317, Products!$A:$A,0), MATCH(O$1,Products!$1:$1,0))</f>
        <v>2.4900000000000002</v>
      </c>
      <c r="P317" s="4">
        <f>INDEX(Products!$A:$I, MATCH($D317, Products!$A:$A,0), MATCH(P$1,Products!$1:$1,0))</f>
        <v>9.2899999999999991</v>
      </c>
    </row>
    <row r="318" spans="1:16" x14ac:dyDescent="0.25">
      <c r="A318" s="1">
        <v>7885</v>
      </c>
      <c r="B318" s="2">
        <v>45208</v>
      </c>
      <c r="C318" s="1">
        <v>4417</v>
      </c>
      <c r="D318" s="1">
        <v>394</v>
      </c>
      <c r="E318" s="1">
        <v>9</v>
      </c>
      <c r="F318" s="4">
        <v>215.1</v>
      </c>
      <c r="G318" s="1" t="str">
        <f>INDEX('Customers'!$A:$I, MATCH($C318, 'Customers'!$A:$A,0), MATCH(G$1,'Customers'!$1:$1,0))</f>
        <v>Tracey Smith</v>
      </c>
      <c r="H318" s="1" t="str">
        <f>INDEX('Customers'!$A:$I, MATCH($C318, 'Customers'!$A:$A,0), MATCH(H$1,'Customers'!$1:$1,0))</f>
        <v>Kazakhstan</v>
      </c>
      <c r="I318" s="1" t="str">
        <f>INDEX('Customers'!$A:$I, MATCH($C318, 'Customers'!$A:$A,0), MATCH(I$1,'Customers'!$1:$1,0))</f>
        <v>Floreshaven</v>
      </c>
      <c r="J318" s="3" t="b">
        <f>INDEX('Customers'!$A:$I, MATCH($C318, 'Customers'!$A:$A,0), MATCH(J$1,'Customers'!$1:$1,0))</f>
        <v>0</v>
      </c>
      <c r="K318" s="3" t="str">
        <f>INDEX(Products!$A:$I, MATCH($D318, Products!$A:$A,0), MATCH(K$1,Products!$1:$1,0))</f>
        <v>Chicken</v>
      </c>
      <c r="L318" s="3" t="str">
        <f>INDEX(Products!$A:$I, MATCH($D318, Products!$A:$A,0), MATCH(L$1,Products!$1:$1,0))</f>
        <v>Breast</v>
      </c>
      <c r="M318" s="3" t="str">
        <f>INDEX(Products!$A:$I, MATCH($D318, Products!$A:$A,0), MATCH(M$1,Products!$1:$1,0))</f>
        <v>Medium</v>
      </c>
      <c r="N318" s="4">
        <f>INDEX(Products!$A:$I, MATCH($D318, Products!$A:$A,0), MATCH(N$1,Products!$1:$1,0))</f>
        <v>23.9</v>
      </c>
      <c r="O318" s="4">
        <f>INDEX(Products!$A:$I, MATCH($D318, Products!$A:$A,0), MATCH(O$1,Products!$1:$1,0))</f>
        <v>2.15</v>
      </c>
      <c r="P318" s="4">
        <f>INDEX(Products!$A:$I, MATCH($D318, Products!$A:$A,0), MATCH(P$1,Products!$1:$1,0))</f>
        <v>9.31</v>
      </c>
    </row>
    <row r="319" spans="1:16" x14ac:dyDescent="0.25">
      <c r="A319" s="1">
        <v>8439</v>
      </c>
      <c r="B319" s="2">
        <v>45499</v>
      </c>
      <c r="C319" s="1">
        <v>3003</v>
      </c>
      <c r="D319" s="1">
        <v>737</v>
      </c>
      <c r="E319" s="1">
        <v>9</v>
      </c>
      <c r="F319" s="4">
        <v>214.20000000000002</v>
      </c>
      <c r="G319" s="1" t="str">
        <f>INDEX('Customers'!$A:$I, MATCH($C319, 'Customers'!$A:$A,0), MATCH(G$1,'Customers'!$1:$1,0))</f>
        <v>Brad Taylor</v>
      </c>
      <c r="H319" s="1" t="str">
        <f>INDEX('Customers'!$A:$I, MATCH($C319, 'Customers'!$A:$A,0), MATCH(H$1,'Customers'!$1:$1,0))</f>
        <v>Reunion</v>
      </c>
      <c r="I319" s="1" t="str">
        <f>INDEX('Customers'!$A:$I, MATCH($C319, 'Customers'!$A:$A,0), MATCH(I$1,'Customers'!$1:$1,0))</f>
        <v>Sotostad</v>
      </c>
      <c r="J319" s="3" t="b">
        <f>INDEX('Customers'!$A:$I, MATCH($C319, 'Customers'!$A:$A,0), MATCH(J$1,'Customers'!$1:$1,0))</f>
        <v>1</v>
      </c>
      <c r="K319" s="3" t="str">
        <f>INDEX(Products!$A:$I, MATCH($D319, Products!$A:$A,0), MATCH(K$1,Products!$1:$1,0))</f>
        <v>Fish</v>
      </c>
      <c r="L319" s="3" t="str">
        <f>INDEX(Products!$A:$I, MATCH($D319, Products!$A:$A,0), MATCH(L$1,Products!$1:$1,0))</f>
        <v>Thigh</v>
      </c>
      <c r="M319" s="3" t="str">
        <f>INDEX(Products!$A:$I, MATCH($D319, Products!$A:$A,0), MATCH(M$1,Products!$1:$1,0))</f>
        <v>Large</v>
      </c>
      <c r="N319" s="4">
        <f>INDEX(Products!$A:$I, MATCH($D319, Products!$A:$A,0), MATCH(N$1,Products!$1:$1,0))</f>
        <v>23.8</v>
      </c>
      <c r="O319" s="4">
        <f>INDEX(Products!$A:$I, MATCH($D319, Products!$A:$A,0), MATCH(O$1,Products!$1:$1,0))</f>
        <v>2.4</v>
      </c>
      <c r="P319" s="4">
        <f>INDEX(Products!$A:$I, MATCH($D319, Products!$A:$A,0), MATCH(P$1,Products!$1:$1,0))</f>
        <v>5.36</v>
      </c>
    </row>
    <row r="320" spans="1:16" x14ac:dyDescent="0.25">
      <c r="A320" s="1">
        <v>5250</v>
      </c>
      <c r="B320" s="2">
        <v>45474</v>
      </c>
      <c r="C320" s="1">
        <v>5985</v>
      </c>
      <c r="D320" s="1">
        <v>494</v>
      </c>
      <c r="E320" s="1">
        <v>9</v>
      </c>
      <c r="F320" s="4">
        <v>213.84</v>
      </c>
      <c r="G320" s="1" t="str">
        <f>INDEX('Customers'!$A:$I, MATCH($C320, 'Customers'!$A:$A,0), MATCH(G$1,'Customers'!$1:$1,0))</f>
        <v>Aaron Marsh</v>
      </c>
      <c r="H320" s="1" t="str">
        <f>INDEX('Customers'!$A:$I, MATCH($C320, 'Customers'!$A:$A,0), MATCH(H$1,'Customers'!$1:$1,0))</f>
        <v>Saint Kitts and Nevis</v>
      </c>
      <c r="I320" s="1" t="str">
        <f>INDEX('Customers'!$A:$I, MATCH($C320, 'Customers'!$A:$A,0), MATCH(I$1,'Customers'!$1:$1,0))</f>
        <v>Seanville</v>
      </c>
      <c r="J320" s="3" t="b">
        <f>INDEX('Customers'!$A:$I, MATCH($C320, 'Customers'!$A:$A,0), MATCH(J$1,'Customers'!$1:$1,0))</f>
        <v>0</v>
      </c>
      <c r="K320" s="3" t="str">
        <f>INDEX(Products!$A:$I, MATCH($D320, Products!$A:$A,0), MATCH(K$1,Products!$1:$1,0))</f>
        <v>Fish</v>
      </c>
      <c r="L320" s="3" t="str">
        <f>INDEX(Products!$A:$I, MATCH($D320, Products!$A:$A,0), MATCH(L$1,Products!$1:$1,0))</f>
        <v>Chops</v>
      </c>
      <c r="M320" s="3" t="str">
        <f>INDEX(Products!$A:$I, MATCH($D320, Products!$A:$A,0), MATCH(M$1,Products!$1:$1,0))</f>
        <v>Large</v>
      </c>
      <c r="N320" s="4">
        <f>INDEX(Products!$A:$I, MATCH($D320, Products!$A:$A,0), MATCH(N$1,Products!$1:$1,0))</f>
        <v>23.76</v>
      </c>
      <c r="O320" s="4">
        <f>INDEX(Products!$A:$I, MATCH($D320, Products!$A:$A,0), MATCH(O$1,Products!$1:$1,0))</f>
        <v>1.22</v>
      </c>
      <c r="P320" s="4">
        <f>INDEX(Products!$A:$I, MATCH($D320, Products!$A:$A,0), MATCH(P$1,Products!$1:$1,0))</f>
        <v>6.82</v>
      </c>
    </row>
    <row r="321" spans="1:16" x14ac:dyDescent="0.25">
      <c r="A321" s="1">
        <v>8306</v>
      </c>
      <c r="B321" s="2">
        <v>45510</v>
      </c>
      <c r="C321" s="1">
        <v>5566</v>
      </c>
      <c r="D321" s="1">
        <v>295</v>
      </c>
      <c r="E321" s="1">
        <v>9</v>
      </c>
      <c r="F321" s="4">
        <v>246.78000000000003</v>
      </c>
      <c r="G321" s="1" t="str">
        <f>INDEX('Customers'!$A:$I, MATCH($C321, 'Customers'!$A:$A,0), MATCH(G$1,'Customers'!$1:$1,0))</f>
        <v>Derrick Barrera</v>
      </c>
      <c r="H321" s="1" t="str">
        <f>INDEX('Customers'!$A:$I, MATCH($C321, 'Customers'!$A:$A,0), MATCH(H$1,'Customers'!$1:$1,0))</f>
        <v>Austria</v>
      </c>
      <c r="I321" s="1" t="str">
        <f>INDEX('Customers'!$A:$I, MATCH($C321, 'Customers'!$A:$A,0), MATCH(I$1,'Customers'!$1:$1,0))</f>
        <v>Whiteshire</v>
      </c>
      <c r="J321" s="3" t="b">
        <f>INDEX('Customers'!$A:$I, MATCH($C321, 'Customers'!$A:$A,0), MATCH(J$1,'Customers'!$1:$1,0))</f>
        <v>1</v>
      </c>
      <c r="K321" s="3" t="str">
        <f>INDEX(Products!$A:$I, MATCH($D321, Products!$A:$A,0), MATCH(K$1,Products!$1:$1,0))</f>
        <v>Lamb</v>
      </c>
      <c r="L321" s="3" t="str">
        <f>INDEX(Products!$A:$I, MATCH($D321, Products!$A:$A,0), MATCH(L$1,Products!$1:$1,0))</f>
        <v>Breast</v>
      </c>
      <c r="M321" s="3" t="str">
        <f>INDEX(Products!$A:$I, MATCH($D321, Products!$A:$A,0), MATCH(M$1,Products!$1:$1,0))</f>
        <v>Medium</v>
      </c>
      <c r="N321" s="4">
        <f>INDEX(Products!$A:$I, MATCH($D321, Products!$A:$A,0), MATCH(N$1,Products!$1:$1,0))</f>
        <v>27.42</v>
      </c>
      <c r="O321" s="4">
        <f>INDEX(Products!$A:$I, MATCH($D321, Products!$A:$A,0), MATCH(O$1,Products!$1:$1,0))</f>
        <v>1.54</v>
      </c>
      <c r="P321" s="4">
        <f>INDEX(Products!$A:$I, MATCH($D321, Products!$A:$A,0), MATCH(P$1,Products!$1:$1,0))</f>
        <v>4.1399999999999997</v>
      </c>
    </row>
    <row r="322" spans="1:16" x14ac:dyDescent="0.25">
      <c r="A322" s="1">
        <v>5028</v>
      </c>
      <c r="B322" s="2">
        <v>45516</v>
      </c>
      <c r="C322" s="1">
        <v>2639</v>
      </c>
      <c r="D322" s="1">
        <v>259</v>
      </c>
      <c r="E322" s="1">
        <v>9</v>
      </c>
      <c r="F322" s="4">
        <v>55.26</v>
      </c>
      <c r="G322" s="1" t="str">
        <f>INDEX('Customers'!$A:$I, MATCH($C322, 'Customers'!$A:$A,0), MATCH(G$1,'Customers'!$1:$1,0))</f>
        <v>Jasmine Jenkins</v>
      </c>
      <c r="H322" s="1" t="str">
        <f>INDEX('Customers'!$A:$I, MATCH($C322, 'Customers'!$A:$A,0), MATCH(H$1,'Customers'!$1:$1,0))</f>
        <v>Bhutan</v>
      </c>
      <c r="I322" s="1" t="str">
        <f>INDEX('Customers'!$A:$I, MATCH($C322, 'Customers'!$A:$A,0), MATCH(I$1,'Customers'!$1:$1,0))</f>
        <v>West Ryanland</v>
      </c>
      <c r="J322" s="3" t="b">
        <f>INDEX('Customers'!$A:$I, MATCH($C322, 'Customers'!$A:$A,0), MATCH(J$1,'Customers'!$1:$1,0))</f>
        <v>0</v>
      </c>
      <c r="K322" s="3" t="str">
        <f>INDEX(Products!$A:$I, MATCH($D322, Products!$A:$A,0), MATCH(K$1,Products!$1:$1,0))</f>
        <v>Beef</v>
      </c>
      <c r="L322" s="3" t="str">
        <f>INDEX(Products!$A:$I, MATCH($D322, Products!$A:$A,0), MATCH(L$1,Products!$1:$1,0))</f>
        <v>Sirloin</v>
      </c>
      <c r="M322" s="3" t="str">
        <f>INDEX(Products!$A:$I, MATCH($D322, Products!$A:$A,0), MATCH(M$1,Products!$1:$1,0))</f>
        <v>Medium</v>
      </c>
      <c r="N322" s="4">
        <f>INDEX(Products!$A:$I, MATCH($D322, Products!$A:$A,0), MATCH(N$1,Products!$1:$1,0))</f>
        <v>6.14</v>
      </c>
      <c r="O322" s="4">
        <f>INDEX(Products!$A:$I, MATCH($D322, Products!$A:$A,0), MATCH(O$1,Products!$1:$1,0))</f>
        <v>2.2999999999999998</v>
      </c>
      <c r="P322" s="4">
        <f>INDEX(Products!$A:$I, MATCH($D322, Products!$A:$A,0), MATCH(P$1,Products!$1:$1,0))</f>
        <v>7.78</v>
      </c>
    </row>
    <row r="323" spans="1:16" x14ac:dyDescent="0.25">
      <c r="A323" s="1">
        <v>7927</v>
      </c>
      <c r="B323" s="2">
        <v>45254</v>
      </c>
      <c r="C323" s="1">
        <v>4630</v>
      </c>
      <c r="D323" s="1">
        <v>654</v>
      </c>
      <c r="E323" s="1">
        <v>9</v>
      </c>
      <c r="F323" s="4">
        <v>119.42999999999999</v>
      </c>
      <c r="G323" s="1" t="str">
        <f>INDEX('Customers'!$A:$I, MATCH($C323, 'Customers'!$A:$A,0), MATCH(G$1,'Customers'!$1:$1,0))</f>
        <v>Chris Walters</v>
      </c>
      <c r="H323" s="1" t="str">
        <f>INDEX('Customers'!$A:$I, MATCH($C323, 'Customers'!$A:$A,0), MATCH(H$1,'Customers'!$1:$1,0))</f>
        <v>Armenia</v>
      </c>
      <c r="I323" s="1" t="str">
        <f>INDEX('Customers'!$A:$I, MATCH($C323, 'Customers'!$A:$A,0), MATCH(I$1,'Customers'!$1:$1,0))</f>
        <v>East Sarah</v>
      </c>
      <c r="J323" s="3" t="b">
        <f>INDEX('Customers'!$A:$I, MATCH($C323, 'Customers'!$A:$A,0), MATCH(J$1,'Customers'!$1:$1,0))</f>
        <v>0</v>
      </c>
      <c r="K323" s="3" t="str">
        <f>INDEX(Products!$A:$I, MATCH($D323, Products!$A:$A,0), MATCH(K$1,Products!$1:$1,0))</f>
        <v>Lamb</v>
      </c>
      <c r="L323" s="3" t="str">
        <f>INDEX(Products!$A:$I, MATCH($D323, Products!$A:$A,0), MATCH(L$1,Products!$1:$1,0))</f>
        <v>Chops</v>
      </c>
      <c r="M323" s="3" t="str">
        <f>INDEX(Products!$A:$I, MATCH($D323, Products!$A:$A,0), MATCH(M$1,Products!$1:$1,0))</f>
        <v>Medium</v>
      </c>
      <c r="N323" s="4">
        <f>INDEX(Products!$A:$I, MATCH($D323, Products!$A:$A,0), MATCH(N$1,Products!$1:$1,0))</f>
        <v>13.27</v>
      </c>
      <c r="O323" s="4">
        <f>INDEX(Products!$A:$I, MATCH($D323, Products!$A:$A,0), MATCH(O$1,Products!$1:$1,0))</f>
        <v>2.27</v>
      </c>
      <c r="P323" s="4">
        <f>INDEX(Products!$A:$I, MATCH($D323, Products!$A:$A,0), MATCH(P$1,Products!$1:$1,0))</f>
        <v>9.16</v>
      </c>
    </row>
    <row r="324" spans="1:16" x14ac:dyDescent="0.25">
      <c r="A324" s="1">
        <v>7633</v>
      </c>
      <c r="B324" s="2">
        <v>45319</v>
      </c>
      <c r="C324" s="1">
        <v>3990</v>
      </c>
      <c r="D324" s="1">
        <v>295</v>
      </c>
      <c r="E324" s="1">
        <v>9</v>
      </c>
      <c r="F324" s="4">
        <v>246.78000000000003</v>
      </c>
      <c r="G324" s="1" t="str">
        <f>INDEX('Customers'!$A:$I, MATCH($C324, 'Customers'!$A:$A,0), MATCH(G$1,'Customers'!$1:$1,0))</f>
        <v>Glenn Thompson</v>
      </c>
      <c r="H324" s="1" t="str">
        <f>INDEX('Customers'!$A:$I, MATCH($C324, 'Customers'!$A:$A,0), MATCH(H$1,'Customers'!$1:$1,0))</f>
        <v>Korea</v>
      </c>
      <c r="I324" s="1" t="str">
        <f>INDEX('Customers'!$A:$I, MATCH($C324, 'Customers'!$A:$A,0), MATCH(I$1,'Customers'!$1:$1,0))</f>
        <v>Port Crystal</v>
      </c>
      <c r="J324" s="3" t="b">
        <f>INDEX('Customers'!$A:$I, MATCH($C324, 'Customers'!$A:$A,0), MATCH(J$1,'Customers'!$1:$1,0))</f>
        <v>0</v>
      </c>
      <c r="K324" s="3" t="str">
        <f>INDEX(Products!$A:$I, MATCH($D324, Products!$A:$A,0), MATCH(K$1,Products!$1:$1,0))</f>
        <v>Lamb</v>
      </c>
      <c r="L324" s="3" t="str">
        <f>INDEX(Products!$A:$I, MATCH($D324, Products!$A:$A,0), MATCH(L$1,Products!$1:$1,0))</f>
        <v>Breast</v>
      </c>
      <c r="M324" s="3" t="str">
        <f>INDEX(Products!$A:$I, MATCH($D324, Products!$A:$A,0), MATCH(M$1,Products!$1:$1,0))</f>
        <v>Medium</v>
      </c>
      <c r="N324" s="4">
        <f>INDEX(Products!$A:$I, MATCH($D324, Products!$A:$A,0), MATCH(N$1,Products!$1:$1,0))</f>
        <v>27.42</v>
      </c>
      <c r="O324" s="4">
        <f>INDEX(Products!$A:$I, MATCH($D324, Products!$A:$A,0), MATCH(O$1,Products!$1:$1,0))</f>
        <v>1.54</v>
      </c>
      <c r="P324" s="4">
        <f>INDEX(Products!$A:$I, MATCH($D324, Products!$A:$A,0), MATCH(P$1,Products!$1:$1,0))</f>
        <v>4.1399999999999997</v>
      </c>
    </row>
    <row r="325" spans="1:16" x14ac:dyDescent="0.25">
      <c r="A325" s="1">
        <v>9182</v>
      </c>
      <c r="B325" s="2">
        <v>45435</v>
      </c>
      <c r="C325" s="1">
        <v>5633</v>
      </c>
      <c r="D325" s="1">
        <v>654</v>
      </c>
      <c r="E325" s="1">
        <v>9</v>
      </c>
      <c r="F325" s="4">
        <v>119.42999999999999</v>
      </c>
      <c r="G325" s="1" t="str">
        <f>INDEX('Customers'!$A:$I, MATCH($C325, 'Customers'!$A:$A,0), MATCH(G$1,'Customers'!$1:$1,0))</f>
        <v>Caitlin Wright</v>
      </c>
      <c r="H325" s="1" t="str">
        <f>INDEX('Customers'!$A:$I, MATCH($C325, 'Customers'!$A:$A,0), MATCH(H$1,'Customers'!$1:$1,0))</f>
        <v>Yemen</v>
      </c>
      <c r="I325" s="1" t="str">
        <f>INDEX('Customers'!$A:$I, MATCH($C325, 'Customers'!$A:$A,0), MATCH(I$1,'Customers'!$1:$1,0))</f>
        <v>Mckenzieport</v>
      </c>
      <c r="J325" s="3" t="b">
        <f>INDEX('Customers'!$A:$I, MATCH($C325, 'Customers'!$A:$A,0), MATCH(J$1,'Customers'!$1:$1,0))</f>
        <v>0</v>
      </c>
      <c r="K325" s="3" t="str">
        <f>INDEX(Products!$A:$I, MATCH($D325, Products!$A:$A,0), MATCH(K$1,Products!$1:$1,0))</f>
        <v>Lamb</v>
      </c>
      <c r="L325" s="3" t="str">
        <f>INDEX(Products!$A:$I, MATCH($D325, Products!$A:$A,0), MATCH(L$1,Products!$1:$1,0))</f>
        <v>Chops</v>
      </c>
      <c r="M325" s="3" t="str">
        <f>INDEX(Products!$A:$I, MATCH($D325, Products!$A:$A,0), MATCH(M$1,Products!$1:$1,0))</f>
        <v>Medium</v>
      </c>
      <c r="N325" s="4">
        <f>INDEX(Products!$A:$I, MATCH($D325, Products!$A:$A,0), MATCH(N$1,Products!$1:$1,0))</f>
        <v>13.27</v>
      </c>
      <c r="O325" s="4">
        <f>INDEX(Products!$A:$I, MATCH($D325, Products!$A:$A,0), MATCH(O$1,Products!$1:$1,0))</f>
        <v>2.27</v>
      </c>
      <c r="P325" s="4">
        <f>INDEX(Products!$A:$I, MATCH($D325, Products!$A:$A,0), MATCH(P$1,Products!$1:$1,0))</f>
        <v>9.16</v>
      </c>
    </row>
    <row r="326" spans="1:16" x14ac:dyDescent="0.25">
      <c r="A326" s="1">
        <v>8251</v>
      </c>
      <c r="B326" s="2">
        <v>45458</v>
      </c>
      <c r="C326" s="1">
        <v>1976</v>
      </c>
      <c r="D326" s="1">
        <v>574</v>
      </c>
      <c r="E326" s="1">
        <v>9</v>
      </c>
      <c r="F326" s="4">
        <v>144.99</v>
      </c>
      <c r="G326" s="1" t="str">
        <f>INDEX('Customers'!$A:$I, MATCH($C326, 'Customers'!$A:$A,0), MATCH(G$1,'Customers'!$1:$1,0))</f>
        <v>Kyle Wolf</v>
      </c>
      <c r="H326" s="1" t="str">
        <f>INDEX('Customers'!$A:$I, MATCH($C326, 'Customers'!$A:$A,0), MATCH(H$1,'Customers'!$1:$1,0))</f>
        <v>Antigua and Barbuda</v>
      </c>
      <c r="I326" s="1" t="str">
        <f>INDEX('Customers'!$A:$I, MATCH($C326, 'Customers'!$A:$A,0), MATCH(I$1,'Customers'!$1:$1,0))</f>
        <v>West Shelleyhaven</v>
      </c>
      <c r="J326" s="3" t="b">
        <f>INDEX('Customers'!$A:$I, MATCH($C326, 'Customers'!$A:$A,0), MATCH(J$1,'Customers'!$1:$1,0))</f>
        <v>1</v>
      </c>
      <c r="K326" s="3" t="str">
        <f>INDEX(Products!$A:$I, MATCH($D326, Products!$A:$A,0), MATCH(K$1,Products!$1:$1,0))</f>
        <v>Lamb</v>
      </c>
      <c r="L326" s="3" t="str">
        <f>INDEX(Products!$A:$I, MATCH($D326, Products!$A:$A,0), MATCH(L$1,Products!$1:$1,0))</f>
        <v>Sirloin</v>
      </c>
      <c r="M326" s="3" t="str">
        <f>INDEX(Products!$A:$I, MATCH($D326, Products!$A:$A,0), MATCH(M$1,Products!$1:$1,0))</f>
        <v>Medium</v>
      </c>
      <c r="N326" s="4">
        <f>INDEX(Products!$A:$I, MATCH($D326, Products!$A:$A,0), MATCH(N$1,Products!$1:$1,0))</f>
        <v>16.11</v>
      </c>
      <c r="O326" s="4">
        <f>INDEX(Products!$A:$I, MATCH($D326, Products!$A:$A,0), MATCH(O$1,Products!$1:$1,0))</f>
        <v>1.85</v>
      </c>
      <c r="P326" s="4">
        <f>INDEX(Products!$A:$I, MATCH($D326, Products!$A:$A,0), MATCH(P$1,Products!$1:$1,0))</f>
        <v>2.37</v>
      </c>
    </row>
    <row r="327" spans="1:16" x14ac:dyDescent="0.25">
      <c r="A327" s="1">
        <v>7280</v>
      </c>
      <c r="B327" s="2">
        <v>45378</v>
      </c>
      <c r="C327" s="1">
        <v>2639</v>
      </c>
      <c r="D327" s="1">
        <v>549</v>
      </c>
      <c r="E327" s="1">
        <v>9</v>
      </c>
      <c r="F327" s="4">
        <v>128.25</v>
      </c>
      <c r="G327" s="1" t="str">
        <f>INDEX('Customers'!$A:$I, MATCH($C327, 'Customers'!$A:$A,0), MATCH(G$1,'Customers'!$1:$1,0))</f>
        <v>Jasmine Jenkins</v>
      </c>
      <c r="H327" s="1" t="str">
        <f>INDEX('Customers'!$A:$I, MATCH($C327, 'Customers'!$A:$A,0), MATCH(H$1,'Customers'!$1:$1,0))</f>
        <v>Bhutan</v>
      </c>
      <c r="I327" s="1" t="str">
        <f>INDEX('Customers'!$A:$I, MATCH($C327, 'Customers'!$A:$A,0), MATCH(I$1,'Customers'!$1:$1,0))</f>
        <v>West Ryanland</v>
      </c>
      <c r="J327" s="3" t="b">
        <f>INDEX('Customers'!$A:$I, MATCH($C327, 'Customers'!$A:$A,0), MATCH(J$1,'Customers'!$1:$1,0))</f>
        <v>0</v>
      </c>
      <c r="K327" s="3" t="str">
        <f>INDEX(Products!$A:$I, MATCH($D327, Products!$A:$A,0), MATCH(K$1,Products!$1:$1,0))</f>
        <v>Beef</v>
      </c>
      <c r="L327" s="3" t="str">
        <f>INDEX(Products!$A:$I, MATCH($D327, Products!$A:$A,0), MATCH(L$1,Products!$1:$1,0))</f>
        <v>Breast</v>
      </c>
      <c r="M327" s="3" t="str">
        <f>INDEX(Products!$A:$I, MATCH($D327, Products!$A:$A,0), MATCH(M$1,Products!$1:$1,0))</f>
        <v>Small</v>
      </c>
      <c r="N327" s="4">
        <f>INDEX(Products!$A:$I, MATCH($D327, Products!$A:$A,0), MATCH(N$1,Products!$1:$1,0))</f>
        <v>14.25</v>
      </c>
      <c r="O327" s="4">
        <f>INDEX(Products!$A:$I, MATCH($D327, Products!$A:$A,0), MATCH(O$1,Products!$1:$1,0))</f>
        <v>3.12</v>
      </c>
      <c r="P327" s="4">
        <f>INDEX(Products!$A:$I, MATCH($D327, Products!$A:$A,0), MATCH(P$1,Products!$1:$1,0))</f>
        <v>9.08</v>
      </c>
    </row>
    <row r="328" spans="1:16" x14ac:dyDescent="0.25">
      <c r="A328" s="1">
        <v>8315</v>
      </c>
      <c r="B328" s="2">
        <v>45306</v>
      </c>
      <c r="C328" s="1">
        <v>9001</v>
      </c>
      <c r="D328" s="1">
        <v>890</v>
      </c>
      <c r="E328" s="1">
        <v>9</v>
      </c>
      <c r="F328" s="4">
        <v>252.35999999999999</v>
      </c>
      <c r="G328" s="1" t="str">
        <f>INDEX('Customers'!$A:$I, MATCH($C328, 'Customers'!$A:$A,0), MATCH(G$1,'Customers'!$1:$1,0))</f>
        <v>Miguel Hughes</v>
      </c>
      <c r="H328" s="1" t="str">
        <f>INDEX('Customers'!$A:$I, MATCH($C328, 'Customers'!$A:$A,0), MATCH(H$1,'Customers'!$1:$1,0))</f>
        <v>Chile</v>
      </c>
      <c r="I328" s="1" t="str">
        <f>INDEX('Customers'!$A:$I, MATCH($C328, 'Customers'!$A:$A,0), MATCH(I$1,'Customers'!$1:$1,0))</f>
        <v>Port Zachary</v>
      </c>
      <c r="J328" s="3" t="b">
        <f>INDEX('Customers'!$A:$I, MATCH($C328, 'Customers'!$A:$A,0), MATCH(J$1,'Customers'!$1:$1,0))</f>
        <v>0</v>
      </c>
      <c r="K328" s="3" t="str">
        <f>INDEX(Products!$A:$I, MATCH($D328, Products!$A:$A,0), MATCH(K$1,Products!$1:$1,0))</f>
        <v>Beef</v>
      </c>
      <c r="L328" s="3" t="str">
        <f>INDEX(Products!$A:$I, MATCH($D328, Products!$A:$A,0), MATCH(L$1,Products!$1:$1,0))</f>
        <v>Fillet</v>
      </c>
      <c r="M328" s="3" t="str">
        <f>INDEX(Products!$A:$I, MATCH($D328, Products!$A:$A,0), MATCH(M$1,Products!$1:$1,0))</f>
        <v>Large</v>
      </c>
      <c r="N328" s="4">
        <f>INDEX(Products!$A:$I, MATCH($D328, Products!$A:$A,0), MATCH(N$1,Products!$1:$1,0))</f>
        <v>28.04</v>
      </c>
      <c r="O328" s="4">
        <f>INDEX(Products!$A:$I, MATCH($D328, Products!$A:$A,0), MATCH(O$1,Products!$1:$1,0))</f>
        <v>3.37</v>
      </c>
      <c r="P328" s="4">
        <f>INDEX(Products!$A:$I, MATCH($D328, Products!$A:$A,0), MATCH(P$1,Products!$1:$1,0))</f>
        <v>2.1</v>
      </c>
    </row>
    <row r="329" spans="1:16" x14ac:dyDescent="0.25">
      <c r="A329" s="1">
        <v>5570</v>
      </c>
      <c r="B329" s="2">
        <v>45370</v>
      </c>
      <c r="C329" s="1">
        <v>2888</v>
      </c>
      <c r="D329" s="1">
        <v>295</v>
      </c>
      <c r="E329" s="1">
        <v>9</v>
      </c>
      <c r="F329" s="4">
        <v>246.78000000000003</v>
      </c>
      <c r="G329" s="1" t="str">
        <f>INDEX('Customers'!$A:$I, MATCH($C329, 'Customers'!$A:$A,0), MATCH(G$1,'Customers'!$1:$1,0))</f>
        <v>Bethany Lewis</v>
      </c>
      <c r="H329" s="1" t="str">
        <f>INDEX('Customers'!$A:$I, MATCH($C329, 'Customers'!$A:$A,0), MATCH(H$1,'Customers'!$1:$1,0))</f>
        <v>Finland</v>
      </c>
      <c r="I329" s="1" t="str">
        <f>INDEX('Customers'!$A:$I, MATCH($C329, 'Customers'!$A:$A,0), MATCH(I$1,'Customers'!$1:$1,0))</f>
        <v>Keithstad</v>
      </c>
      <c r="J329" s="3" t="b">
        <f>INDEX('Customers'!$A:$I, MATCH($C329, 'Customers'!$A:$A,0), MATCH(J$1,'Customers'!$1:$1,0))</f>
        <v>0</v>
      </c>
      <c r="K329" s="3" t="str">
        <f>INDEX(Products!$A:$I, MATCH($D329, Products!$A:$A,0), MATCH(K$1,Products!$1:$1,0))</f>
        <v>Lamb</v>
      </c>
      <c r="L329" s="3" t="str">
        <f>INDEX(Products!$A:$I, MATCH($D329, Products!$A:$A,0), MATCH(L$1,Products!$1:$1,0))</f>
        <v>Breast</v>
      </c>
      <c r="M329" s="3" t="str">
        <f>INDEX(Products!$A:$I, MATCH($D329, Products!$A:$A,0), MATCH(M$1,Products!$1:$1,0))</f>
        <v>Medium</v>
      </c>
      <c r="N329" s="4">
        <f>INDEX(Products!$A:$I, MATCH($D329, Products!$A:$A,0), MATCH(N$1,Products!$1:$1,0))</f>
        <v>27.42</v>
      </c>
      <c r="O329" s="4">
        <f>INDEX(Products!$A:$I, MATCH($D329, Products!$A:$A,0), MATCH(O$1,Products!$1:$1,0))</f>
        <v>1.54</v>
      </c>
      <c r="P329" s="4">
        <f>INDEX(Products!$A:$I, MATCH($D329, Products!$A:$A,0), MATCH(P$1,Products!$1:$1,0))</f>
        <v>4.1399999999999997</v>
      </c>
    </row>
    <row r="330" spans="1:16" x14ac:dyDescent="0.25">
      <c r="A330" s="1">
        <v>5370</v>
      </c>
      <c r="B330" s="2">
        <v>45386</v>
      </c>
      <c r="C330" s="1">
        <v>3645</v>
      </c>
      <c r="D330" s="1">
        <v>574</v>
      </c>
      <c r="E330" s="1">
        <v>9</v>
      </c>
      <c r="F330" s="4">
        <v>144.99</v>
      </c>
      <c r="G330" s="1" t="str">
        <f>INDEX('Customers'!$A:$I, MATCH($C330, 'Customers'!$A:$A,0), MATCH(G$1,'Customers'!$1:$1,0))</f>
        <v>Daniel Bailey</v>
      </c>
      <c r="H330" s="1" t="str">
        <f>INDEX('Customers'!$A:$I, MATCH($C330, 'Customers'!$A:$A,0), MATCH(H$1,'Customers'!$1:$1,0))</f>
        <v>Luxembourg</v>
      </c>
      <c r="I330" s="1" t="str">
        <f>INDEX('Customers'!$A:$I, MATCH($C330, 'Customers'!$A:$A,0), MATCH(I$1,'Customers'!$1:$1,0))</f>
        <v>Meredithside</v>
      </c>
      <c r="J330" s="3" t="b">
        <f>INDEX('Customers'!$A:$I, MATCH($C330, 'Customers'!$A:$A,0), MATCH(J$1,'Customers'!$1:$1,0))</f>
        <v>1</v>
      </c>
      <c r="K330" s="3" t="str">
        <f>INDEX(Products!$A:$I, MATCH($D330, Products!$A:$A,0), MATCH(K$1,Products!$1:$1,0))</f>
        <v>Lamb</v>
      </c>
      <c r="L330" s="3" t="str">
        <f>INDEX(Products!$A:$I, MATCH($D330, Products!$A:$A,0), MATCH(L$1,Products!$1:$1,0))</f>
        <v>Sirloin</v>
      </c>
      <c r="M330" s="3" t="str">
        <f>INDEX(Products!$A:$I, MATCH($D330, Products!$A:$A,0), MATCH(M$1,Products!$1:$1,0))</f>
        <v>Medium</v>
      </c>
      <c r="N330" s="4">
        <f>INDEX(Products!$A:$I, MATCH($D330, Products!$A:$A,0), MATCH(N$1,Products!$1:$1,0))</f>
        <v>16.11</v>
      </c>
      <c r="O330" s="4">
        <f>INDEX(Products!$A:$I, MATCH($D330, Products!$A:$A,0), MATCH(O$1,Products!$1:$1,0))</f>
        <v>1.85</v>
      </c>
      <c r="P330" s="4">
        <f>INDEX(Products!$A:$I, MATCH($D330, Products!$A:$A,0), MATCH(P$1,Products!$1:$1,0))</f>
        <v>2.37</v>
      </c>
    </row>
    <row r="331" spans="1:16" x14ac:dyDescent="0.25">
      <c r="A331" s="1">
        <v>8533</v>
      </c>
      <c r="B331" s="2">
        <v>45504</v>
      </c>
      <c r="C331" s="1">
        <v>4759</v>
      </c>
      <c r="D331" s="1">
        <v>232</v>
      </c>
      <c r="E331" s="1">
        <v>9</v>
      </c>
      <c r="F331" s="4">
        <v>247.77</v>
      </c>
      <c r="G331" s="1" t="str">
        <f>INDEX('Customers'!$A:$I, MATCH($C331, 'Customers'!$A:$A,0), MATCH(G$1,'Customers'!$1:$1,0))</f>
        <v>Christopher Herrera</v>
      </c>
      <c r="H331" s="1" t="str">
        <f>INDEX('Customers'!$A:$I, MATCH($C331, 'Customers'!$A:$A,0), MATCH(H$1,'Customers'!$1:$1,0))</f>
        <v>Cape Verde</v>
      </c>
      <c r="I331" s="1" t="str">
        <f>INDEX('Customers'!$A:$I, MATCH($C331, 'Customers'!$A:$A,0), MATCH(I$1,'Customers'!$1:$1,0))</f>
        <v>South Wayneburgh</v>
      </c>
      <c r="J331" s="3" t="b">
        <f>INDEX('Customers'!$A:$I, MATCH($C331, 'Customers'!$A:$A,0), MATCH(J$1,'Customers'!$1:$1,0))</f>
        <v>1</v>
      </c>
      <c r="K331" s="3" t="str">
        <f>INDEX(Products!$A:$I, MATCH($D331, Products!$A:$A,0), MATCH(K$1,Products!$1:$1,0))</f>
        <v>Turkey</v>
      </c>
      <c r="L331" s="3" t="str">
        <f>INDEX(Products!$A:$I, MATCH($D331, Products!$A:$A,0), MATCH(L$1,Products!$1:$1,0))</f>
        <v>Thigh</v>
      </c>
      <c r="M331" s="3" t="str">
        <f>INDEX(Products!$A:$I, MATCH($D331, Products!$A:$A,0), MATCH(M$1,Products!$1:$1,0))</f>
        <v>Small</v>
      </c>
      <c r="N331" s="4">
        <f>INDEX(Products!$A:$I, MATCH($D331, Products!$A:$A,0), MATCH(N$1,Products!$1:$1,0))</f>
        <v>27.53</v>
      </c>
      <c r="O331" s="4">
        <f>INDEX(Products!$A:$I, MATCH($D331, Products!$A:$A,0), MATCH(O$1,Products!$1:$1,0))</f>
        <v>1.27</v>
      </c>
      <c r="P331" s="4">
        <f>INDEX(Products!$A:$I, MATCH($D331, Products!$A:$A,0), MATCH(P$1,Products!$1:$1,0))</f>
        <v>3.87</v>
      </c>
    </row>
    <row r="332" spans="1:16" x14ac:dyDescent="0.25">
      <c r="A332" s="1">
        <v>7691</v>
      </c>
      <c r="B332" s="2">
        <v>45276</v>
      </c>
      <c r="C332" s="1">
        <v>7497</v>
      </c>
      <c r="D332" s="1">
        <v>106</v>
      </c>
      <c r="E332" s="1">
        <v>9</v>
      </c>
      <c r="F332" s="4">
        <v>169.74</v>
      </c>
      <c r="G332" s="1" t="str">
        <f>INDEX('Customers'!$A:$I, MATCH($C332, 'Customers'!$A:$A,0), MATCH(G$1,'Customers'!$1:$1,0))</f>
        <v>William Stafford</v>
      </c>
      <c r="H332" s="1" t="str">
        <f>INDEX('Customers'!$A:$I, MATCH($C332, 'Customers'!$A:$A,0), MATCH(H$1,'Customers'!$1:$1,0))</f>
        <v>Norfolk Island</v>
      </c>
      <c r="I332" s="1" t="str">
        <f>INDEX('Customers'!$A:$I, MATCH($C332, 'Customers'!$A:$A,0), MATCH(I$1,'Customers'!$1:$1,0))</f>
        <v>New Charlesfurt</v>
      </c>
      <c r="J332" s="3" t="b">
        <f>INDEX('Customers'!$A:$I, MATCH($C332, 'Customers'!$A:$A,0), MATCH(J$1,'Customers'!$1:$1,0))</f>
        <v>0</v>
      </c>
      <c r="K332" s="3" t="str">
        <f>INDEX(Products!$A:$I, MATCH($D332, Products!$A:$A,0), MATCH(K$1,Products!$1:$1,0))</f>
        <v>Chicken</v>
      </c>
      <c r="L332" s="3" t="str">
        <f>INDEX(Products!$A:$I, MATCH($D332, Products!$A:$A,0), MATCH(L$1,Products!$1:$1,0))</f>
        <v>Thigh</v>
      </c>
      <c r="M332" s="3" t="str">
        <f>INDEX(Products!$A:$I, MATCH($D332, Products!$A:$A,0), MATCH(M$1,Products!$1:$1,0))</f>
        <v>Large</v>
      </c>
      <c r="N332" s="4">
        <f>INDEX(Products!$A:$I, MATCH($D332, Products!$A:$A,0), MATCH(N$1,Products!$1:$1,0))</f>
        <v>18.86</v>
      </c>
      <c r="O332" s="4">
        <f>INDEX(Products!$A:$I, MATCH($D332, Products!$A:$A,0), MATCH(O$1,Products!$1:$1,0))</f>
        <v>1.07</v>
      </c>
      <c r="P332" s="4">
        <f>INDEX(Products!$A:$I, MATCH($D332, Products!$A:$A,0), MATCH(P$1,Products!$1:$1,0))</f>
        <v>6.77</v>
      </c>
    </row>
    <row r="333" spans="1:16" x14ac:dyDescent="0.25">
      <c r="A333" s="1">
        <v>9018</v>
      </c>
      <c r="B333" s="2">
        <v>45500</v>
      </c>
      <c r="C333" s="1">
        <v>3577</v>
      </c>
      <c r="D333" s="1">
        <v>223</v>
      </c>
      <c r="E333" s="1">
        <v>9</v>
      </c>
      <c r="F333" s="4">
        <v>145.26</v>
      </c>
      <c r="G333" s="1" t="str">
        <f>INDEX('Customers'!$A:$I, MATCH($C333, 'Customers'!$A:$A,0), MATCH(G$1,'Customers'!$1:$1,0))</f>
        <v>Erica Richardson</v>
      </c>
      <c r="H333" s="1" t="str">
        <f>INDEX('Customers'!$A:$I, MATCH($C333, 'Customers'!$A:$A,0), MATCH(H$1,'Customers'!$1:$1,0))</f>
        <v>Palau</v>
      </c>
      <c r="I333" s="1" t="str">
        <f>INDEX('Customers'!$A:$I, MATCH($C333, 'Customers'!$A:$A,0), MATCH(I$1,'Customers'!$1:$1,0))</f>
        <v>Whiteview</v>
      </c>
      <c r="J333" s="3" t="b">
        <f>INDEX('Customers'!$A:$I, MATCH($C333, 'Customers'!$A:$A,0), MATCH(J$1,'Customers'!$1:$1,0))</f>
        <v>0</v>
      </c>
      <c r="K333" s="3" t="str">
        <f>INDEX(Products!$A:$I, MATCH($D333, Products!$A:$A,0), MATCH(K$1,Products!$1:$1,0))</f>
        <v>Lamb</v>
      </c>
      <c r="L333" s="3" t="str">
        <f>INDEX(Products!$A:$I, MATCH($D333, Products!$A:$A,0), MATCH(L$1,Products!$1:$1,0))</f>
        <v>Ribeye</v>
      </c>
      <c r="M333" s="3" t="str">
        <f>INDEX(Products!$A:$I, MATCH($D333, Products!$A:$A,0), MATCH(M$1,Products!$1:$1,0))</f>
        <v>Large</v>
      </c>
      <c r="N333" s="4">
        <f>INDEX(Products!$A:$I, MATCH($D333, Products!$A:$A,0), MATCH(N$1,Products!$1:$1,0))</f>
        <v>16.14</v>
      </c>
      <c r="O333" s="4">
        <f>INDEX(Products!$A:$I, MATCH($D333, Products!$A:$A,0), MATCH(O$1,Products!$1:$1,0))</f>
        <v>4.3600000000000003</v>
      </c>
      <c r="P333" s="4">
        <f>INDEX(Products!$A:$I, MATCH($D333, Products!$A:$A,0), MATCH(P$1,Products!$1:$1,0))</f>
        <v>2.31</v>
      </c>
    </row>
    <row r="334" spans="1:16" x14ac:dyDescent="0.25">
      <c r="A334" s="1">
        <v>8103</v>
      </c>
      <c r="B334" s="2">
        <v>45431</v>
      </c>
      <c r="C334" s="1">
        <v>6097</v>
      </c>
      <c r="D334" s="1">
        <v>232</v>
      </c>
      <c r="E334" s="1">
        <v>9</v>
      </c>
      <c r="F334" s="4">
        <v>247.77</v>
      </c>
      <c r="G334" s="1" t="str">
        <f>INDEX('Customers'!$A:$I, MATCH($C334, 'Customers'!$A:$A,0), MATCH(G$1,'Customers'!$1:$1,0))</f>
        <v>Anthony Mercado</v>
      </c>
      <c r="H334" s="1" t="str">
        <f>INDEX('Customers'!$A:$I, MATCH($C334, 'Customers'!$A:$A,0), MATCH(H$1,'Customers'!$1:$1,0))</f>
        <v>Colombia</v>
      </c>
      <c r="I334" s="1" t="str">
        <f>INDEX('Customers'!$A:$I, MATCH($C334, 'Customers'!$A:$A,0), MATCH(I$1,'Customers'!$1:$1,0))</f>
        <v>Port Sherrytown</v>
      </c>
      <c r="J334" s="3" t="b">
        <f>INDEX('Customers'!$A:$I, MATCH($C334, 'Customers'!$A:$A,0), MATCH(J$1,'Customers'!$1:$1,0))</f>
        <v>0</v>
      </c>
      <c r="K334" s="3" t="str">
        <f>INDEX(Products!$A:$I, MATCH($D334, Products!$A:$A,0), MATCH(K$1,Products!$1:$1,0))</f>
        <v>Turkey</v>
      </c>
      <c r="L334" s="3" t="str">
        <f>INDEX(Products!$A:$I, MATCH($D334, Products!$A:$A,0), MATCH(L$1,Products!$1:$1,0))</f>
        <v>Thigh</v>
      </c>
      <c r="M334" s="3" t="str">
        <f>INDEX(Products!$A:$I, MATCH($D334, Products!$A:$A,0), MATCH(M$1,Products!$1:$1,0))</f>
        <v>Small</v>
      </c>
      <c r="N334" s="4">
        <f>INDEX(Products!$A:$I, MATCH($D334, Products!$A:$A,0), MATCH(N$1,Products!$1:$1,0))</f>
        <v>27.53</v>
      </c>
      <c r="O334" s="4">
        <f>INDEX(Products!$A:$I, MATCH($D334, Products!$A:$A,0), MATCH(O$1,Products!$1:$1,0))</f>
        <v>1.27</v>
      </c>
      <c r="P334" s="4">
        <f>INDEX(Products!$A:$I, MATCH($D334, Products!$A:$A,0), MATCH(P$1,Products!$1:$1,0))</f>
        <v>3.87</v>
      </c>
    </row>
    <row r="335" spans="1:16" x14ac:dyDescent="0.25">
      <c r="A335" s="1">
        <v>7570</v>
      </c>
      <c r="B335" s="2">
        <v>45175</v>
      </c>
      <c r="C335" s="1">
        <v>9582</v>
      </c>
      <c r="D335" s="1">
        <v>223</v>
      </c>
      <c r="E335" s="1">
        <v>9</v>
      </c>
      <c r="F335" s="4">
        <v>145.26</v>
      </c>
      <c r="G335" s="1" t="str">
        <f>INDEX('Customers'!$A:$I, MATCH($C335, 'Customers'!$A:$A,0), MATCH(G$1,'Customers'!$1:$1,0))</f>
        <v>Mary Howard</v>
      </c>
      <c r="H335" s="1" t="str">
        <f>INDEX('Customers'!$A:$I, MATCH($C335, 'Customers'!$A:$A,0), MATCH(H$1,'Customers'!$1:$1,0))</f>
        <v>Saint Barthelemy</v>
      </c>
      <c r="I335" s="1" t="str">
        <f>INDEX('Customers'!$A:$I, MATCH($C335, 'Customers'!$A:$A,0), MATCH(I$1,'Customers'!$1:$1,0))</f>
        <v>Petersonport</v>
      </c>
      <c r="J335" s="3" t="b">
        <f>INDEX('Customers'!$A:$I, MATCH($C335, 'Customers'!$A:$A,0), MATCH(J$1,'Customers'!$1:$1,0))</f>
        <v>1</v>
      </c>
      <c r="K335" s="3" t="str">
        <f>INDEX(Products!$A:$I, MATCH($D335, Products!$A:$A,0), MATCH(K$1,Products!$1:$1,0))</f>
        <v>Lamb</v>
      </c>
      <c r="L335" s="3" t="str">
        <f>INDEX(Products!$A:$I, MATCH($D335, Products!$A:$A,0), MATCH(L$1,Products!$1:$1,0))</f>
        <v>Ribeye</v>
      </c>
      <c r="M335" s="3" t="str">
        <f>INDEX(Products!$A:$I, MATCH($D335, Products!$A:$A,0), MATCH(M$1,Products!$1:$1,0))</f>
        <v>Large</v>
      </c>
      <c r="N335" s="4">
        <f>INDEX(Products!$A:$I, MATCH($D335, Products!$A:$A,0), MATCH(N$1,Products!$1:$1,0))</f>
        <v>16.14</v>
      </c>
      <c r="O335" s="4">
        <f>INDEX(Products!$A:$I, MATCH($D335, Products!$A:$A,0), MATCH(O$1,Products!$1:$1,0))</f>
        <v>4.3600000000000003</v>
      </c>
      <c r="P335" s="4">
        <f>INDEX(Products!$A:$I, MATCH($D335, Products!$A:$A,0), MATCH(P$1,Products!$1:$1,0))</f>
        <v>2.31</v>
      </c>
    </row>
    <row r="336" spans="1:16" x14ac:dyDescent="0.25">
      <c r="A336" s="1">
        <v>6322</v>
      </c>
      <c r="B336" s="2">
        <v>45503</v>
      </c>
      <c r="C336" s="1">
        <v>4242</v>
      </c>
      <c r="D336" s="1">
        <v>106</v>
      </c>
      <c r="E336" s="1">
        <v>9</v>
      </c>
      <c r="F336" s="4">
        <v>169.74</v>
      </c>
      <c r="G336" s="1" t="str">
        <f>INDEX('Customers'!$A:$I, MATCH($C336, 'Customers'!$A:$A,0), MATCH(G$1,'Customers'!$1:$1,0))</f>
        <v>Robin Manning</v>
      </c>
      <c r="H336" s="1" t="str">
        <f>INDEX('Customers'!$A:$I, MATCH($C336, 'Customers'!$A:$A,0), MATCH(H$1,'Customers'!$1:$1,0))</f>
        <v>Montenegro</v>
      </c>
      <c r="I336" s="1" t="str">
        <f>INDEX('Customers'!$A:$I, MATCH($C336, 'Customers'!$A:$A,0), MATCH(I$1,'Customers'!$1:$1,0))</f>
        <v>Karenton</v>
      </c>
      <c r="J336" s="3" t="b">
        <f>INDEX('Customers'!$A:$I, MATCH($C336, 'Customers'!$A:$A,0), MATCH(J$1,'Customers'!$1:$1,0))</f>
        <v>0</v>
      </c>
      <c r="K336" s="3" t="str">
        <f>INDEX(Products!$A:$I, MATCH($D336, Products!$A:$A,0), MATCH(K$1,Products!$1:$1,0))</f>
        <v>Chicken</v>
      </c>
      <c r="L336" s="3" t="str">
        <f>INDEX(Products!$A:$I, MATCH($D336, Products!$A:$A,0), MATCH(L$1,Products!$1:$1,0))</f>
        <v>Thigh</v>
      </c>
      <c r="M336" s="3" t="str">
        <f>INDEX(Products!$A:$I, MATCH($D336, Products!$A:$A,0), MATCH(M$1,Products!$1:$1,0))</f>
        <v>Large</v>
      </c>
      <c r="N336" s="4">
        <f>INDEX(Products!$A:$I, MATCH($D336, Products!$A:$A,0), MATCH(N$1,Products!$1:$1,0))</f>
        <v>18.86</v>
      </c>
      <c r="O336" s="4">
        <f>INDEX(Products!$A:$I, MATCH($D336, Products!$A:$A,0), MATCH(O$1,Products!$1:$1,0))</f>
        <v>1.07</v>
      </c>
      <c r="P336" s="4">
        <f>INDEX(Products!$A:$I, MATCH($D336, Products!$A:$A,0), MATCH(P$1,Products!$1:$1,0))</f>
        <v>6.77</v>
      </c>
    </row>
    <row r="337" spans="1:16" x14ac:dyDescent="0.25">
      <c r="A337" s="1">
        <v>6824</v>
      </c>
      <c r="B337" s="2">
        <v>45354</v>
      </c>
      <c r="C337" s="1">
        <v>1471</v>
      </c>
      <c r="D337" s="1">
        <v>494</v>
      </c>
      <c r="E337" s="1">
        <v>9</v>
      </c>
      <c r="F337" s="4">
        <v>213.84</v>
      </c>
      <c r="G337" s="1" t="str">
        <f>INDEX('Customers'!$A:$I, MATCH($C337, 'Customers'!$A:$A,0), MATCH(G$1,'Customers'!$1:$1,0))</f>
        <v>Sarah Moreno</v>
      </c>
      <c r="H337" s="1" t="str">
        <f>INDEX('Customers'!$A:$I, MATCH($C337, 'Customers'!$A:$A,0), MATCH(H$1,'Customers'!$1:$1,0))</f>
        <v>Greece</v>
      </c>
      <c r="I337" s="1" t="str">
        <f>INDEX('Customers'!$A:$I, MATCH($C337, 'Customers'!$A:$A,0), MATCH(I$1,'Customers'!$1:$1,0))</f>
        <v>New Jennifer</v>
      </c>
      <c r="J337" s="3" t="b">
        <f>INDEX('Customers'!$A:$I, MATCH($C337, 'Customers'!$A:$A,0), MATCH(J$1,'Customers'!$1:$1,0))</f>
        <v>0</v>
      </c>
      <c r="K337" s="3" t="str">
        <f>INDEX(Products!$A:$I, MATCH($D337, Products!$A:$A,0), MATCH(K$1,Products!$1:$1,0))</f>
        <v>Fish</v>
      </c>
      <c r="L337" s="3" t="str">
        <f>INDEX(Products!$A:$I, MATCH($D337, Products!$A:$A,0), MATCH(L$1,Products!$1:$1,0))</f>
        <v>Chops</v>
      </c>
      <c r="M337" s="3" t="str">
        <f>INDEX(Products!$A:$I, MATCH($D337, Products!$A:$A,0), MATCH(M$1,Products!$1:$1,0))</f>
        <v>Large</v>
      </c>
      <c r="N337" s="4">
        <f>INDEX(Products!$A:$I, MATCH($D337, Products!$A:$A,0), MATCH(N$1,Products!$1:$1,0))</f>
        <v>23.76</v>
      </c>
      <c r="O337" s="4">
        <f>INDEX(Products!$A:$I, MATCH($D337, Products!$A:$A,0), MATCH(O$1,Products!$1:$1,0))</f>
        <v>1.22</v>
      </c>
      <c r="P337" s="4">
        <f>INDEX(Products!$A:$I, MATCH($D337, Products!$A:$A,0), MATCH(P$1,Products!$1:$1,0))</f>
        <v>6.82</v>
      </c>
    </row>
    <row r="338" spans="1:16" x14ac:dyDescent="0.25">
      <c r="A338" s="1">
        <v>8871</v>
      </c>
      <c r="B338" s="2">
        <v>45237</v>
      </c>
      <c r="C338" s="1">
        <v>8562</v>
      </c>
      <c r="D338" s="1">
        <v>694</v>
      </c>
      <c r="E338" s="1">
        <v>9</v>
      </c>
      <c r="F338" s="4">
        <v>107.82000000000001</v>
      </c>
      <c r="G338" s="1" t="str">
        <f>INDEX('Customers'!$A:$I, MATCH($C338, 'Customers'!$A:$A,0), MATCH(G$1,'Customers'!$1:$1,0))</f>
        <v>Kenneth Smith</v>
      </c>
      <c r="H338" s="1" t="str">
        <f>INDEX('Customers'!$A:$I, MATCH($C338, 'Customers'!$A:$A,0), MATCH(H$1,'Customers'!$1:$1,0))</f>
        <v>British Indian Ocean Territory (Chagos Archipelago)</v>
      </c>
      <c r="I338" s="1" t="str">
        <f>INDEX('Customers'!$A:$I, MATCH($C338, 'Customers'!$A:$A,0), MATCH(I$1,'Customers'!$1:$1,0))</f>
        <v>Karishire</v>
      </c>
      <c r="J338" s="3" t="b">
        <f>INDEX('Customers'!$A:$I, MATCH($C338, 'Customers'!$A:$A,0), MATCH(J$1,'Customers'!$1:$1,0))</f>
        <v>0</v>
      </c>
      <c r="K338" s="3" t="str">
        <f>INDEX(Products!$A:$I, MATCH($D338, Products!$A:$A,0), MATCH(K$1,Products!$1:$1,0))</f>
        <v>Turkey</v>
      </c>
      <c r="L338" s="3" t="str">
        <f>INDEX(Products!$A:$I, MATCH($D338, Products!$A:$A,0), MATCH(L$1,Products!$1:$1,0))</f>
        <v>Fillet</v>
      </c>
      <c r="M338" s="3" t="str">
        <f>INDEX(Products!$A:$I, MATCH($D338, Products!$A:$A,0), MATCH(M$1,Products!$1:$1,0))</f>
        <v>Large</v>
      </c>
      <c r="N338" s="4">
        <f>INDEX(Products!$A:$I, MATCH($D338, Products!$A:$A,0), MATCH(N$1,Products!$1:$1,0))</f>
        <v>11.98</v>
      </c>
      <c r="O338" s="4">
        <f>INDEX(Products!$A:$I, MATCH($D338, Products!$A:$A,0), MATCH(O$1,Products!$1:$1,0))</f>
        <v>2.4900000000000002</v>
      </c>
      <c r="P338" s="4">
        <f>INDEX(Products!$A:$I, MATCH($D338, Products!$A:$A,0), MATCH(P$1,Products!$1:$1,0))</f>
        <v>9.2899999999999991</v>
      </c>
    </row>
    <row r="339" spans="1:16" x14ac:dyDescent="0.25">
      <c r="A339" s="1">
        <v>5614</v>
      </c>
      <c r="B339" s="2">
        <v>45278</v>
      </c>
      <c r="C339" s="1">
        <v>9210</v>
      </c>
      <c r="D339" s="1">
        <v>694</v>
      </c>
      <c r="E339" s="1">
        <v>9</v>
      </c>
      <c r="F339" s="4">
        <v>107.82000000000001</v>
      </c>
      <c r="G339" s="1" t="str">
        <f>INDEX('Customers'!$A:$I, MATCH($C339, 'Customers'!$A:$A,0), MATCH(G$1,'Customers'!$1:$1,0))</f>
        <v>Jessica Park</v>
      </c>
      <c r="H339" s="1" t="str">
        <f>INDEX('Customers'!$A:$I, MATCH($C339, 'Customers'!$A:$A,0), MATCH(H$1,'Customers'!$1:$1,0))</f>
        <v>Malawi</v>
      </c>
      <c r="I339" s="1" t="str">
        <f>INDEX('Customers'!$A:$I, MATCH($C339, 'Customers'!$A:$A,0), MATCH(I$1,'Customers'!$1:$1,0))</f>
        <v>Aaronside</v>
      </c>
      <c r="J339" s="3" t="b">
        <f>INDEX('Customers'!$A:$I, MATCH($C339, 'Customers'!$A:$A,0), MATCH(J$1,'Customers'!$1:$1,0))</f>
        <v>0</v>
      </c>
      <c r="K339" s="3" t="str">
        <f>INDEX(Products!$A:$I, MATCH($D339, Products!$A:$A,0), MATCH(K$1,Products!$1:$1,0))</f>
        <v>Turkey</v>
      </c>
      <c r="L339" s="3" t="str">
        <f>INDEX(Products!$A:$I, MATCH($D339, Products!$A:$A,0), MATCH(L$1,Products!$1:$1,0))</f>
        <v>Fillet</v>
      </c>
      <c r="M339" s="3" t="str">
        <f>INDEX(Products!$A:$I, MATCH($D339, Products!$A:$A,0), MATCH(M$1,Products!$1:$1,0))</f>
        <v>Large</v>
      </c>
      <c r="N339" s="4">
        <f>INDEX(Products!$A:$I, MATCH($D339, Products!$A:$A,0), MATCH(N$1,Products!$1:$1,0))</f>
        <v>11.98</v>
      </c>
      <c r="O339" s="4">
        <f>INDEX(Products!$A:$I, MATCH($D339, Products!$A:$A,0), MATCH(O$1,Products!$1:$1,0))</f>
        <v>2.4900000000000002</v>
      </c>
      <c r="P339" s="4">
        <f>INDEX(Products!$A:$I, MATCH($D339, Products!$A:$A,0), MATCH(P$1,Products!$1:$1,0))</f>
        <v>9.2899999999999991</v>
      </c>
    </row>
    <row r="340" spans="1:16" x14ac:dyDescent="0.25">
      <c r="A340" s="1">
        <v>5679</v>
      </c>
      <c r="B340" s="2">
        <v>45327</v>
      </c>
      <c r="C340" s="1">
        <v>8140</v>
      </c>
      <c r="D340" s="1">
        <v>625</v>
      </c>
      <c r="E340" s="1">
        <v>9</v>
      </c>
      <c r="F340" s="4">
        <v>161.82</v>
      </c>
      <c r="G340" s="1" t="str">
        <f>INDEX('Customers'!$A:$I, MATCH($C340, 'Customers'!$A:$A,0), MATCH(G$1,'Customers'!$1:$1,0))</f>
        <v>Jennifer Sanchez</v>
      </c>
      <c r="H340" s="1" t="str">
        <f>INDEX('Customers'!$A:$I, MATCH($C340, 'Customers'!$A:$A,0), MATCH(H$1,'Customers'!$1:$1,0))</f>
        <v>Serbia</v>
      </c>
      <c r="I340" s="1" t="str">
        <f>INDEX('Customers'!$A:$I, MATCH($C340, 'Customers'!$A:$A,0), MATCH(I$1,'Customers'!$1:$1,0))</f>
        <v>North Ericaton</v>
      </c>
      <c r="J340" s="3" t="b">
        <f>INDEX('Customers'!$A:$I, MATCH($C340, 'Customers'!$A:$A,0), MATCH(J$1,'Customers'!$1:$1,0))</f>
        <v>0</v>
      </c>
      <c r="K340" s="3" t="str">
        <f>INDEX(Products!$A:$I, MATCH($D340, Products!$A:$A,0), MATCH(K$1,Products!$1:$1,0))</f>
        <v>Beef</v>
      </c>
      <c r="L340" s="3" t="str">
        <f>INDEX(Products!$A:$I, MATCH($D340, Products!$A:$A,0), MATCH(L$1,Products!$1:$1,0))</f>
        <v>Chops</v>
      </c>
      <c r="M340" s="3" t="str">
        <f>INDEX(Products!$A:$I, MATCH($D340, Products!$A:$A,0), MATCH(M$1,Products!$1:$1,0))</f>
        <v>Large</v>
      </c>
      <c r="N340" s="4">
        <f>INDEX(Products!$A:$I, MATCH($D340, Products!$A:$A,0), MATCH(N$1,Products!$1:$1,0))</f>
        <v>17.98</v>
      </c>
      <c r="O340" s="4">
        <f>INDEX(Products!$A:$I, MATCH($D340, Products!$A:$A,0), MATCH(O$1,Products!$1:$1,0))</f>
        <v>3.79</v>
      </c>
      <c r="P340" s="4">
        <f>INDEX(Products!$A:$I, MATCH($D340, Products!$A:$A,0), MATCH(P$1,Products!$1:$1,0))</f>
        <v>8.48</v>
      </c>
    </row>
    <row r="341" spans="1:16" x14ac:dyDescent="0.25">
      <c r="A341" s="1">
        <v>8362</v>
      </c>
      <c r="B341" s="2">
        <v>45323</v>
      </c>
      <c r="C341" s="1">
        <v>4433</v>
      </c>
      <c r="D341" s="1">
        <v>677</v>
      </c>
      <c r="E341" s="1">
        <v>9</v>
      </c>
      <c r="F341" s="4">
        <v>51.48</v>
      </c>
      <c r="G341" s="1" t="str">
        <f>INDEX('Customers'!$A:$I, MATCH($C341, 'Customers'!$A:$A,0), MATCH(G$1,'Customers'!$1:$1,0))</f>
        <v>Christina Peterson</v>
      </c>
      <c r="H341" s="1" t="str">
        <f>INDEX('Customers'!$A:$I, MATCH($C341, 'Customers'!$A:$A,0), MATCH(H$1,'Customers'!$1:$1,0))</f>
        <v>Uzbekistan</v>
      </c>
      <c r="I341" s="1" t="str">
        <f>INDEX('Customers'!$A:$I, MATCH($C341, 'Customers'!$A:$A,0), MATCH(I$1,'Customers'!$1:$1,0))</f>
        <v>New Jessica</v>
      </c>
      <c r="J341" s="3" t="b">
        <f>INDEX('Customers'!$A:$I, MATCH($C341, 'Customers'!$A:$A,0), MATCH(J$1,'Customers'!$1:$1,0))</f>
        <v>0</v>
      </c>
      <c r="K341" s="3" t="str">
        <f>INDEX(Products!$A:$I, MATCH($D341, Products!$A:$A,0), MATCH(K$1,Products!$1:$1,0))</f>
        <v>Lamb</v>
      </c>
      <c r="L341" s="3" t="str">
        <f>INDEX(Products!$A:$I, MATCH($D341, Products!$A:$A,0), MATCH(L$1,Products!$1:$1,0))</f>
        <v>Fillet</v>
      </c>
      <c r="M341" s="3" t="str">
        <f>INDEX(Products!$A:$I, MATCH($D341, Products!$A:$A,0), MATCH(M$1,Products!$1:$1,0))</f>
        <v>Small</v>
      </c>
      <c r="N341" s="4">
        <f>INDEX(Products!$A:$I, MATCH($D341, Products!$A:$A,0), MATCH(N$1,Products!$1:$1,0))</f>
        <v>5.72</v>
      </c>
      <c r="O341" s="4">
        <f>INDEX(Products!$A:$I, MATCH($D341, Products!$A:$A,0), MATCH(O$1,Products!$1:$1,0))</f>
        <v>1.28</v>
      </c>
      <c r="P341" s="4">
        <f>INDEX(Products!$A:$I, MATCH($D341, Products!$A:$A,0), MATCH(P$1,Products!$1:$1,0))</f>
        <v>3.05</v>
      </c>
    </row>
    <row r="342" spans="1:16" x14ac:dyDescent="0.25">
      <c r="A342" s="1">
        <v>5072</v>
      </c>
      <c r="B342" s="2">
        <v>45318</v>
      </c>
      <c r="C342" s="1">
        <v>1548</v>
      </c>
      <c r="D342" s="1">
        <v>654</v>
      </c>
      <c r="E342" s="1">
        <v>9</v>
      </c>
      <c r="F342" s="4">
        <v>119.42999999999999</v>
      </c>
      <c r="G342" s="1" t="str">
        <f>INDEX('Customers'!$A:$I, MATCH($C342, 'Customers'!$A:$A,0), MATCH(G$1,'Customers'!$1:$1,0))</f>
        <v>Erin Kim</v>
      </c>
      <c r="H342" s="1" t="str">
        <f>INDEX('Customers'!$A:$I, MATCH($C342, 'Customers'!$A:$A,0), MATCH(H$1,'Customers'!$1:$1,0))</f>
        <v>France</v>
      </c>
      <c r="I342" s="1" t="str">
        <f>INDEX('Customers'!$A:$I, MATCH($C342, 'Customers'!$A:$A,0), MATCH(I$1,'Customers'!$1:$1,0))</f>
        <v>Kyleside</v>
      </c>
      <c r="J342" s="3" t="b">
        <f>INDEX('Customers'!$A:$I, MATCH($C342, 'Customers'!$A:$A,0), MATCH(J$1,'Customers'!$1:$1,0))</f>
        <v>0</v>
      </c>
      <c r="K342" s="3" t="str">
        <f>INDEX(Products!$A:$I, MATCH($D342, Products!$A:$A,0), MATCH(K$1,Products!$1:$1,0))</f>
        <v>Lamb</v>
      </c>
      <c r="L342" s="3" t="str">
        <f>INDEX(Products!$A:$I, MATCH($D342, Products!$A:$A,0), MATCH(L$1,Products!$1:$1,0))</f>
        <v>Chops</v>
      </c>
      <c r="M342" s="3" t="str">
        <f>INDEX(Products!$A:$I, MATCH($D342, Products!$A:$A,0), MATCH(M$1,Products!$1:$1,0))</f>
        <v>Medium</v>
      </c>
      <c r="N342" s="4">
        <f>INDEX(Products!$A:$I, MATCH($D342, Products!$A:$A,0), MATCH(N$1,Products!$1:$1,0))</f>
        <v>13.27</v>
      </c>
      <c r="O342" s="4">
        <f>INDEX(Products!$A:$I, MATCH($D342, Products!$A:$A,0), MATCH(O$1,Products!$1:$1,0))</f>
        <v>2.27</v>
      </c>
      <c r="P342" s="4">
        <f>INDEX(Products!$A:$I, MATCH($D342, Products!$A:$A,0), MATCH(P$1,Products!$1:$1,0))</f>
        <v>9.16</v>
      </c>
    </row>
    <row r="343" spans="1:16" x14ac:dyDescent="0.25">
      <c r="A343" s="1">
        <v>7657</v>
      </c>
      <c r="B343" s="2">
        <v>45319</v>
      </c>
      <c r="C343" s="1">
        <v>4918</v>
      </c>
      <c r="D343" s="1">
        <v>654</v>
      </c>
      <c r="E343" s="1">
        <v>9</v>
      </c>
      <c r="F343" s="4">
        <v>119.42999999999999</v>
      </c>
      <c r="G343" s="1" t="str">
        <f>INDEX('Customers'!$A:$I, MATCH($C343, 'Customers'!$A:$A,0), MATCH(G$1,'Customers'!$1:$1,0))</f>
        <v>Karen Harris</v>
      </c>
      <c r="H343" s="1" t="str">
        <f>INDEX('Customers'!$A:$I, MATCH($C343, 'Customers'!$A:$A,0), MATCH(H$1,'Customers'!$1:$1,0))</f>
        <v>Saudi Arabia</v>
      </c>
      <c r="I343" s="1" t="str">
        <f>INDEX('Customers'!$A:$I, MATCH($C343, 'Customers'!$A:$A,0), MATCH(I$1,'Customers'!$1:$1,0))</f>
        <v>New Matthewstad</v>
      </c>
      <c r="J343" s="3" t="b">
        <f>INDEX('Customers'!$A:$I, MATCH($C343, 'Customers'!$A:$A,0), MATCH(J$1,'Customers'!$1:$1,0))</f>
        <v>0</v>
      </c>
      <c r="K343" s="3" t="str">
        <f>INDEX(Products!$A:$I, MATCH($D343, Products!$A:$A,0), MATCH(K$1,Products!$1:$1,0))</f>
        <v>Lamb</v>
      </c>
      <c r="L343" s="3" t="str">
        <f>INDEX(Products!$A:$I, MATCH($D343, Products!$A:$A,0), MATCH(L$1,Products!$1:$1,0))</f>
        <v>Chops</v>
      </c>
      <c r="M343" s="3" t="str">
        <f>INDEX(Products!$A:$I, MATCH($D343, Products!$A:$A,0), MATCH(M$1,Products!$1:$1,0))</f>
        <v>Medium</v>
      </c>
      <c r="N343" s="4">
        <f>INDEX(Products!$A:$I, MATCH($D343, Products!$A:$A,0), MATCH(N$1,Products!$1:$1,0))</f>
        <v>13.27</v>
      </c>
      <c r="O343" s="4">
        <f>INDEX(Products!$A:$I, MATCH($D343, Products!$A:$A,0), MATCH(O$1,Products!$1:$1,0))</f>
        <v>2.27</v>
      </c>
      <c r="P343" s="4">
        <f>INDEX(Products!$A:$I, MATCH($D343, Products!$A:$A,0), MATCH(P$1,Products!$1:$1,0))</f>
        <v>9.16</v>
      </c>
    </row>
    <row r="344" spans="1:16" x14ac:dyDescent="0.25">
      <c r="A344" s="1">
        <v>9075</v>
      </c>
      <c r="B344" s="2">
        <v>45313</v>
      </c>
      <c r="C344" s="1">
        <v>1976</v>
      </c>
      <c r="D344" s="1">
        <v>737</v>
      </c>
      <c r="E344" s="1">
        <v>9</v>
      </c>
      <c r="F344" s="4">
        <v>214.20000000000002</v>
      </c>
      <c r="G344" s="1" t="str">
        <f>INDEX('Customers'!$A:$I, MATCH($C344, 'Customers'!$A:$A,0), MATCH(G$1,'Customers'!$1:$1,0))</f>
        <v>Kyle Wolf</v>
      </c>
      <c r="H344" s="1" t="str">
        <f>INDEX('Customers'!$A:$I, MATCH($C344, 'Customers'!$A:$A,0), MATCH(H$1,'Customers'!$1:$1,0))</f>
        <v>Antigua and Barbuda</v>
      </c>
      <c r="I344" s="1" t="str">
        <f>INDEX('Customers'!$A:$I, MATCH($C344, 'Customers'!$A:$A,0), MATCH(I$1,'Customers'!$1:$1,0))</f>
        <v>West Shelleyhaven</v>
      </c>
      <c r="J344" s="3" t="b">
        <f>INDEX('Customers'!$A:$I, MATCH($C344, 'Customers'!$A:$A,0), MATCH(J$1,'Customers'!$1:$1,0))</f>
        <v>1</v>
      </c>
      <c r="K344" s="3" t="str">
        <f>INDEX(Products!$A:$I, MATCH($D344, Products!$A:$A,0), MATCH(K$1,Products!$1:$1,0))</f>
        <v>Fish</v>
      </c>
      <c r="L344" s="3" t="str">
        <f>INDEX(Products!$A:$I, MATCH($D344, Products!$A:$A,0), MATCH(L$1,Products!$1:$1,0))</f>
        <v>Thigh</v>
      </c>
      <c r="M344" s="3" t="str">
        <f>INDEX(Products!$A:$I, MATCH($D344, Products!$A:$A,0), MATCH(M$1,Products!$1:$1,0))</f>
        <v>Large</v>
      </c>
      <c r="N344" s="4">
        <f>INDEX(Products!$A:$I, MATCH($D344, Products!$A:$A,0), MATCH(N$1,Products!$1:$1,0))</f>
        <v>23.8</v>
      </c>
      <c r="O344" s="4">
        <f>INDEX(Products!$A:$I, MATCH($D344, Products!$A:$A,0), MATCH(O$1,Products!$1:$1,0))</f>
        <v>2.4</v>
      </c>
      <c r="P344" s="4">
        <f>INDEX(Products!$A:$I, MATCH($D344, Products!$A:$A,0), MATCH(P$1,Products!$1:$1,0))</f>
        <v>5.36</v>
      </c>
    </row>
    <row r="345" spans="1:16" x14ac:dyDescent="0.25">
      <c r="A345" s="1">
        <v>9343</v>
      </c>
      <c r="B345" s="2">
        <v>45236</v>
      </c>
      <c r="C345" s="1">
        <v>9790</v>
      </c>
      <c r="D345" s="1">
        <v>890</v>
      </c>
      <c r="E345" s="1">
        <v>9</v>
      </c>
      <c r="F345" s="4">
        <v>252.35999999999999</v>
      </c>
      <c r="G345" s="1" t="str">
        <f>INDEX('Customers'!$A:$I, MATCH($C345, 'Customers'!$A:$A,0), MATCH(G$1,'Customers'!$1:$1,0))</f>
        <v>Melissa Salas</v>
      </c>
      <c r="H345" s="1" t="str">
        <f>INDEX('Customers'!$A:$I, MATCH($C345, 'Customers'!$A:$A,0), MATCH(H$1,'Customers'!$1:$1,0))</f>
        <v>El Salvador</v>
      </c>
      <c r="I345" s="1" t="str">
        <f>INDEX('Customers'!$A:$I, MATCH($C345, 'Customers'!$A:$A,0), MATCH(I$1,'Customers'!$1:$1,0))</f>
        <v>Salasside</v>
      </c>
      <c r="J345" s="3" t="b">
        <f>INDEX('Customers'!$A:$I, MATCH($C345, 'Customers'!$A:$A,0), MATCH(J$1,'Customers'!$1:$1,0))</f>
        <v>1</v>
      </c>
      <c r="K345" s="3" t="str">
        <f>INDEX(Products!$A:$I, MATCH($D345, Products!$A:$A,0), MATCH(K$1,Products!$1:$1,0))</f>
        <v>Beef</v>
      </c>
      <c r="L345" s="3" t="str">
        <f>INDEX(Products!$A:$I, MATCH($D345, Products!$A:$A,0), MATCH(L$1,Products!$1:$1,0))</f>
        <v>Fillet</v>
      </c>
      <c r="M345" s="3" t="str">
        <f>INDEX(Products!$A:$I, MATCH($D345, Products!$A:$A,0), MATCH(M$1,Products!$1:$1,0))</f>
        <v>Large</v>
      </c>
      <c r="N345" s="4">
        <f>INDEX(Products!$A:$I, MATCH($D345, Products!$A:$A,0), MATCH(N$1,Products!$1:$1,0))</f>
        <v>28.04</v>
      </c>
      <c r="O345" s="4">
        <f>INDEX(Products!$A:$I, MATCH($D345, Products!$A:$A,0), MATCH(O$1,Products!$1:$1,0))</f>
        <v>3.37</v>
      </c>
      <c r="P345" s="4">
        <f>INDEX(Products!$A:$I, MATCH($D345, Products!$A:$A,0), MATCH(P$1,Products!$1:$1,0))</f>
        <v>2.1</v>
      </c>
    </row>
    <row r="346" spans="1:16" x14ac:dyDescent="0.25">
      <c r="A346" s="1">
        <v>5327</v>
      </c>
      <c r="B346" s="2">
        <v>45384</v>
      </c>
      <c r="C346" s="1">
        <v>5216</v>
      </c>
      <c r="D346" s="1">
        <v>654</v>
      </c>
      <c r="E346" s="1">
        <v>9</v>
      </c>
      <c r="F346" s="4">
        <v>119.42999999999999</v>
      </c>
      <c r="G346" s="1" t="str">
        <f>INDEX('Customers'!$A:$I, MATCH($C346, 'Customers'!$A:$A,0), MATCH(G$1,'Customers'!$1:$1,0))</f>
        <v>Cynthia Duncan</v>
      </c>
      <c r="H346" s="1" t="str">
        <f>INDEX('Customers'!$A:$I, MATCH($C346, 'Customers'!$A:$A,0), MATCH(H$1,'Customers'!$1:$1,0))</f>
        <v>Turks and Caicos Islands</v>
      </c>
      <c r="I346" s="1" t="str">
        <f>INDEX('Customers'!$A:$I, MATCH($C346, 'Customers'!$A:$A,0), MATCH(I$1,'Customers'!$1:$1,0))</f>
        <v>Romerostad</v>
      </c>
      <c r="J346" s="3" t="b">
        <f>INDEX('Customers'!$A:$I, MATCH($C346, 'Customers'!$A:$A,0), MATCH(J$1,'Customers'!$1:$1,0))</f>
        <v>1</v>
      </c>
      <c r="K346" s="3" t="str">
        <f>INDEX(Products!$A:$I, MATCH($D346, Products!$A:$A,0), MATCH(K$1,Products!$1:$1,0))</f>
        <v>Lamb</v>
      </c>
      <c r="L346" s="3" t="str">
        <f>INDEX(Products!$A:$I, MATCH($D346, Products!$A:$A,0), MATCH(L$1,Products!$1:$1,0))</f>
        <v>Chops</v>
      </c>
      <c r="M346" s="3" t="str">
        <f>INDEX(Products!$A:$I, MATCH($D346, Products!$A:$A,0), MATCH(M$1,Products!$1:$1,0))</f>
        <v>Medium</v>
      </c>
      <c r="N346" s="4">
        <f>INDEX(Products!$A:$I, MATCH($D346, Products!$A:$A,0), MATCH(N$1,Products!$1:$1,0))</f>
        <v>13.27</v>
      </c>
      <c r="O346" s="4">
        <f>INDEX(Products!$A:$I, MATCH($D346, Products!$A:$A,0), MATCH(O$1,Products!$1:$1,0))</f>
        <v>2.27</v>
      </c>
      <c r="P346" s="4">
        <f>INDEX(Products!$A:$I, MATCH($D346, Products!$A:$A,0), MATCH(P$1,Products!$1:$1,0))</f>
        <v>9.16</v>
      </c>
    </row>
    <row r="347" spans="1:16" x14ac:dyDescent="0.25">
      <c r="A347" s="1">
        <v>7756</v>
      </c>
      <c r="B347" s="2">
        <v>45417</v>
      </c>
      <c r="C347" s="1">
        <v>4188</v>
      </c>
      <c r="D347" s="1">
        <v>600</v>
      </c>
      <c r="E347" s="1">
        <v>9</v>
      </c>
      <c r="F347" s="4">
        <v>51.12</v>
      </c>
      <c r="G347" s="1" t="str">
        <f>INDEX('Customers'!$A:$I, MATCH($C347, 'Customers'!$A:$A,0), MATCH(G$1,'Customers'!$1:$1,0))</f>
        <v>Craig James</v>
      </c>
      <c r="H347" s="1" t="str">
        <f>INDEX('Customers'!$A:$I, MATCH($C347, 'Customers'!$A:$A,0), MATCH(H$1,'Customers'!$1:$1,0))</f>
        <v>Bermuda</v>
      </c>
      <c r="I347" s="1" t="str">
        <f>INDEX('Customers'!$A:$I, MATCH($C347, 'Customers'!$A:$A,0), MATCH(I$1,'Customers'!$1:$1,0))</f>
        <v>Christopherland</v>
      </c>
      <c r="J347" s="3" t="b">
        <f>INDEX('Customers'!$A:$I, MATCH($C347, 'Customers'!$A:$A,0), MATCH(J$1,'Customers'!$1:$1,0))</f>
        <v>0</v>
      </c>
      <c r="K347" s="3" t="str">
        <f>INDEX(Products!$A:$I, MATCH($D347, Products!$A:$A,0), MATCH(K$1,Products!$1:$1,0))</f>
        <v>Turkey</v>
      </c>
      <c r="L347" s="3" t="str">
        <f>INDEX(Products!$A:$I, MATCH($D347, Products!$A:$A,0), MATCH(L$1,Products!$1:$1,0))</f>
        <v>Sirloin</v>
      </c>
      <c r="M347" s="3" t="str">
        <f>INDEX(Products!$A:$I, MATCH($D347, Products!$A:$A,0), MATCH(M$1,Products!$1:$1,0))</f>
        <v>Medium</v>
      </c>
      <c r="N347" s="4">
        <f>INDEX(Products!$A:$I, MATCH($D347, Products!$A:$A,0), MATCH(N$1,Products!$1:$1,0))</f>
        <v>5.68</v>
      </c>
      <c r="O347" s="4">
        <f>INDEX(Products!$A:$I, MATCH($D347, Products!$A:$A,0), MATCH(O$1,Products!$1:$1,0))</f>
        <v>3.95</v>
      </c>
      <c r="P347" s="4">
        <f>INDEX(Products!$A:$I, MATCH($D347, Products!$A:$A,0), MATCH(P$1,Products!$1:$1,0))</f>
        <v>3.74</v>
      </c>
    </row>
    <row r="348" spans="1:16" x14ac:dyDescent="0.25">
      <c r="A348" s="1">
        <v>6268</v>
      </c>
      <c r="B348" s="2">
        <v>45412</v>
      </c>
      <c r="C348" s="1">
        <v>8335</v>
      </c>
      <c r="D348" s="1">
        <v>890</v>
      </c>
      <c r="E348" s="1">
        <v>9</v>
      </c>
      <c r="F348" s="4">
        <v>252.35999999999999</v>
      </c>
      <c r="G348" s="1" t="str">
        <f>INDEX('Customers'!$A:$I, MATCH($C348, 'Customers'!$A:$A,0), MATCH(G$1,'Customers'!$1:$1,0))</f>
        <v>Joshua Edwards</v>
      </c>
      <c r="H348" s="1" t="str">
        <f>INDEX('Customers'!$A:$I, MATCH($C348, 'Customers'!$A:$A,0), MATCH(H$1,'Customers'!$1:$1,0))</f>
        <v>Finland</v>
      </c>
      <c r="I348" s="1" t="str">
        <f>INDEX('Customers'!$A:$I, MATCH($C348, 'Customers'!$A:$A,0), MATCH(I$1,'Customers'!$1:$1,0))</f>
        <v>North Brandonmouth</v>
      </c>
      <c r="J348" s="3" t="b">
        <f>INDEX('Customers'!$A:$I, MATCH($C348, 'Customers'!$A:$A,0), MATCH(J$1,'Customers'!$1:$1,0))</f>
        <v>0</v>
      </c>
      <c r="K348" s="3" t="str">
        <f>INDEX(Products!$A:$I, MATCH($D348, Products!$A:$A,0), MATCH(K$1,Products!$1:$1,0))</f>
        <v>Beef</v>
      </c>
      <c r="L348" s="3" t="str">
        <f>INDEX(Products!$A:$I, MATCH($D348, Products!$A:$A,0), MATCH(L$1,Products!$1:$1,0))</f>
        <v>Fillet</v>
      </c>
      <c r="M348" s="3" t="str">
        <f>INDEX(Products!$A:$I, MATCH($D348, Products!$A:$A,0), MATCH(M$1,Products!$1:$1,0))</f>
        <v>Large</v>
      </c>
      <c r="N348" s="4">
        <f>INDEX(Products!$A:$I, MATCH($D348, Products!$A:$A,0), MATCH(N$1,Products!$1:$1,0))</f>
        <v>28.04</v>
      </c>
      <c r="O348" s="4">
        <f>INDEX(Products!$A:$I, MATCH($D348, Products!$A:$A,0), MATCH(O$1,Products!$1:$1,0))</f>
        <v>3.37</v>
      </c>
      <c r="P348" s="4">
        <f>INDEX(Products!$A:$I, MATCH($D348, Products!$A:$A,0), MATCH(P$1,Products!$1:$1,0))</f>
        <v>2.1</v>
      </c>
    </row>
    <row r="349" spans="1:16" x14ac:dyDescent="0.25">
      <c r="A349" s="1">
        <v>5313</v>
      </c>
      <c r="B349" s="2">
        <v>45374</v>
      </c>
      <c r="C349" s="1">
        <v>7965</v>
      </c>
      <c r="D349" s="1">
        <v>394</v>
      </c>
      <c r="E349" s="1">
        <v>9</v>
      </c>
      <c r="F349" s="4">
        <v>215.1</v>
      </c>
      <c r="G349" s="1" t="str">
        <f>INDEX('Customers'!$A:$I, MATCH($C349, 'Customers'!$A:$A,0), MATCH(G$1,'Customers'!$1:$1,0))</f>
        <v>Kayla Walker</v>
      </c>
      <c r="H349" s="1" t="str">
        <f>INDEX('Customers'!$A:$I, MATCH($C349, 'Customers'!$A:$A,0), MATCH(H$1,'Customers'!$1:$1,0))</f>
        <v>Jordan</v>
      </c>
      <c r="I349" s="1" t="str">
        <f>INDEX('Customers'!$A:$I, MATCH($C349, 'Customers'!$A:$A,0), MATCH(I$1,'Customers'!$1:$1,0))</f>
        <v>Lake Michellefort</v>
      </c>
      <c r="J349" s="3" t="b">
        <f>INDEX('Customers'!$A:$I, MATCH($C349, 'Customers'!$A:$A,0), MATCH(J$1,'Customers'!$1:$1,0))</f>
        <v>1</v>
      </c>
      <c r="K349" s="3" t="str">
        <f>INDEX(Products!$A:$I, MATCH($D349, Products!$A:$A,0), MATCH(K$1,Products!$1:$1,0))</f>
        <v>Chicken</v>
      </c>
      <c r="L349" s="3" t="str">
        <f>INDEX(Products!$A:$I, MATCH($D349, Products!$A:$A,0), MATCH(L$1,Products!$1:$1,0))</f>
        <v>Breast</v>
      </c>
      <c r="M349" s="3" t="str">
        <f>INDEX(Products!$A:$I, MATCH($D349, Products!$A:$A,0), MATCH(M$1,Products!$1:$1,0))</f>
        <v>Medium</v>
      </c>
      <c r="N349" s="4">
        <f>INDEX(Products!$A:$I, MATCH($D349, Products!$A:$A,0), MATCH(N$1,Products!$1:$1,0))</f>
        <v>23.9</v>
      </c>
      <c r="O349" s="4">
        <f>INDEX(Products!$A:$I, MATCH($D349, Products!$A:$A,0), MATCH(O$1,Products!$1:$1,0))</f>
        <v>2.15</v>
      </c>
      <c r="P349" s="4">
        <f>INDEX(Products!$A:$I, MATCH($D349, Products!$A:$A,0), MATCH(P$1,Products!$1:$1,0))</f>
        <v>9.31</v>
      </c>
    </row>
    <row r="350" spans="1:16" x14ac:dyDescent="0.25">
      <c r="A350" s="1">
        <v>9844</v>
      </c>
      <c r="B350" s="2">
        <v>45441</v>
      </c>
      <c r="C350" s="1">
        <v>3028</v>
      </c>
      <c r="D350" s="1">
        <v>890</v>
      </c>
      <c r="E350" s="1">
        <v>9</v>
      </c>
      <c r="F350" s="4">
        <v>252.35999999999999</v>
      </c>
      <c r="G350" s="1" t="str">
        <f>INDEX('Customers'!$A:$I, MATCH($C350, 'Customers'!$A:$A,0), MATCH(G$1,'Customers'!$1:$1,0))</f>
        <v>Tonya Wilson</v>
      </c>
      <c r="H350" s="1" t="str">
        <f>INDEX('Customers'!$A:$I, MATCH($C350, 'Customers'!$A:$A,0), MATCH(H$1,'Customers'!$1:$1,0))</f>
        <v>Monaco</v>
      </c>
      <c r="I350" s="1" t="str">
        <f>INDEX('Customers'!$A:$I, MATCH($C350, 'Customers'!$A:$A,0), MATCH(I$1,'Customers'!$1:$1,0))</f>
        <v>East Cindychester</v>
      </c>
      <c r="J350" s="3" t="b">
        <f>INDEX('Customers'!$A:$I, MATCH($C350, 'Customers'!$A:$A,0), MATCH(J$1,'Customers'!$1:$1,0))</f>
        <v>1</v>
      </c>
      <c r="K350" s="3" t="str">
        <f>INDEX(Products!$A:$I, MATCH($D350, Products!$A:$A,0), MATCH(K$1,Products!$1:$1,0))</f>
        <v>Beef</v>
      </c>
      <c r="L350" s="3" t="str">
        <f>INDEX(Products!$A:$I, MATCH($D350, Products!$A:$A,0), MATCH(L$1,Products!$1:$1,0))</f>
        <v>Fillet</v>
      </c>
      <c r="M350" s="3" t="str">
        <f>INDEX(Products!$A:$I, MATCH($D350, Products!$A:$A,0), MATCH(M$1,Products!$1:$1,0))</f>
        <v>Large</v>
      </c>
      <c r="N350" s="4">
        <f>INDEX(Products!$A:$I, MATCH($D350, Products!$A:$A,0), MATCH(N$1,Products!$1:$1,0))</f>
        <v>28.04</v>
      </c>
      <c r="O350" s="4">
        <f>INDEX(Products!$A:$I, MATCH($D350, Products!$A:$A,0), MATCH(O$1,Products!$1:$1,0))</f>
        <v>3.37</v>
      </c>
      <c r="P350" s="4">
        <f>INDEX(Products!$A:$I, MATCH($D350, Products!$A:$A,0), MATCH(P$1,Products!$1:$1,0))</f>
        <v>2.1</v>
      </c>
    </row>
    <row r="351" spans="1:16" x14ac:dyDescent="0.25">
      <c r="A351" s="1">
        <v>8189</v>
      </c>
      <c r="B351" s="2">
        <v>45429</v>
      </c>
      <c r="C351" s="1">
        <v>2050</v>
      </c>
      <c r="D351" s="1">
        <v>295</v>
      </c>
      <c r="E351" s="1">
        <v>9</v>
      </c>
      <c r="F351" s="4">
        <v>246.78000000000003</v>
      </c>
      <c r="G351" s="1" t="str">
        <f>INDEX('Customers'!$A:$I, MATCH($C351, 'Customers'!$A:$A,0), MATCH(G$1,'Customers'!$1:$1,0))</f>
        <v>Cheryl English</v>
      </c>
      <c r="H351" s="1" t="str">
        <f>INDEX('Customers'!$A:$I, MATCH($C351, 'Customers'!$A:$A,0), MATCH(H$1,'Customers'!$1:$1,0))</f>
        <v>Spain</v>
      </c>
      <c r="I351" s="1" t="str">
        <f>INDEX('Customers'!$A:$I, MATCH($C351, 'Customers'!$A:$A,0), MATCH(I$1,'Customers'!$1:$1,0))</f>
        <v>Port Danielleberg</v>
      </c>
      <c r="J351" s="3" t="b">
        <f>INDEX('Customers'!$A:$I, MATCH($C351, 'Customers'!$A:$A,0), MATCH(J$1,'Customers'!$1:$1,0))</f>
        <v>0</v>
      </c>
      <c r="K351" s="3" t="str">
        <f>INDEX(Products!$A:$I, MATCH($D351, Products!$A:$A,0), MATCH(K$1,Products!$1:$1,0))</f>
        <v>Lamb</v>
      </c>
      <c r="L351" s="3" t="str">
        <f>INDEX(Products!$A:$I, MATCH($D351, Products!$A:$A,0), MATCH(L$1,Products!$1:$1,0))</f>
        <v>Breast</v>
      </c>
      <c r="M351" s="3" t="str">
        <f>INDEX(Products!$A:$I, MATCH($D351, Products!$A:$A,0), MATCH(M$1,Products!$1:$1,0))</f>
        <v>Medium</v>
      </c>
      <c r="N351" s="4">
        <f>INDEX(Products!$A:$I, MATCH($D351, Products!$A:$A,0), MATCH(N$1,Products!$1:$1,0))</f>
        <v>27.42</v>
      </c>
      <c r="O351" s="4">
        <f>INDEX(Products!$A:$I, MATCH($D351, Products!$A:$A,0), MATCH(O$1,Products!$1:$1,0))</f>
        <v>1.54</v>
      </c>
      <c r="P351" s="4">
        <f>INDEX(Products!$A:$I, MATCH($D351, Products!$A:$A,0), MATCH(P$1,Products!$1:$1,0))</f>
        <v>4.1399999999999997</v>
      </c>
    </row>
    <row r="352" spans="1:16" x14ac:dyDescent="0.25">
      <c r="A352" s="1">
        <v>8215</v>
      </c>
      <c r="B352" s="2">
        <v>45167</v>
      </c>
      <c r="C352" s="1">
        <v>3584</v>
      </c>
      <c r="D352" s="1">
        <v>232</v>
      </c>
      <c r="E352" s="1">
        <v>9</v>
      </c>
      <c r="F352" s="4">
        <v>247.77</v>
      </c>
      <c r="G352" s="1" t="str">
        <f>INDEX('Customers'!$A:$I, MATCH($C352, 'Customers'!$A:$A,0), MATCH(G$1,'Customers'!$1:$1,0))</f>
        <v>Juan Wilson</v>
      </c>
      <c r="H352" s="1" t="str">
        <f>INDEX('Customers'!$A:$I, MATCH($C352, 'Customers'!$A:$A,0), MATCH(H$1,'Customers'!$1:$1,0))</f>
        <v>Liechtenstein</v>
      </c>
      <c r="I352" s="1" t="str">
        <f>INDEX('Customers'!$A:$I, MATCH($C352, 'Customers'!$A:$A,0), MATCH(I$1,'Customers'!$1:$1,0))</f>
        <v>South Jeromeborough</v>
      </c>
      <c r="J352" s="3" t="b">
        <f>INDEX('Customers'!$A:$I, MATCH($C352, 'Customers'!$A:$A,0), MATCH(J$1,'Customers'!$1:$1,0))</f>
        <v>0</v>
      </c>
      <c r="K352" s="3" t="str">
        <f>INDEX(Products!$A:$I, MATCH($D352, Products!$A:$A,0), MATCH(K$1,Products!$1:$1,0))</f>
        <v>Turkey</v>
      </c>
      <c r="L352" s="3" t="str">
        <f>INDEX(Products!$A:$I, MATCH($D352, Products!$A:$A,0), MATCH(L$1,Products!$1:$1,0))</f>
        <v>Thigh</v>
      </c>
      <c r="M352" s="3" t="str">
        <f>INDEX(Products!$A:$I, MATCH($D352, Products!$A:$A,0), MATCH(M$1,Products!$1:$1,0))</f>
        <v>Small</v>
      </c>
      <c r="N352" s="4">
        <f>INDEX(Products!$A:$I, MATCH($D352, Products!$A:$A,0), MATCH(N$1,Products!$1:$1,0))</f>
        <v>27.53</v>
      </c>
      <c r="O352" s="4">
        <f>INDEX(Products!$A:$I, MATCH($D352, Products!$A:$A,0), MATCH(O$1,Products!$1:$1,0))</f>
        <v>1.27</v>
      </c>
      <c r="P352" s="4">
        <f>INDEX(Products!$A:$I, MATCH($D352, Products!$A:$A,0), MATCH(P$1,Products!$1:$1,0))</f>
        <v>3.87</v>
      </c>
    </row>
    <row r="353" spans="1:16" x14ac:dyDescent="0.25">
      <c r="A353" s="1">
        <v>6553</v>
      </c>
      <c r="B353" s="2">
        <v>45219</v>
      </c>
      <c r="C353" s="1">
        <v>6369</v>
      </c>
      <c r="D353" s="1">
        <v>654</v>
      </c>
      <c r="E353" s="1">
        <v>9</v>
      </c>
      <c r="F353" s="4">
        <v>119.42999999999999</v>
      </c>
      <c r="G353" s="1" t="str">
        <f>INDEX('Customers'!$A:$I, MATCH($C353, 'Customers'!$A:$A,0), MATCH(G$1,'Customers'!$1:$1,0))</f>
        <v>Michael Mahoney</v>
      </c>
      <c r="H353" s="1" t="str">
        <f>INDEX('Customers'!$A:$I, MATCH($C353, 'Customers'!$A:$A,0), MATCH(H$1,'Customers'!$1:$1,0))</f>
        <v>Denmark</v>
      </c>
      <c r="I353" s="1" t="str">
        <f>INDEX('Customers'!$A:$I, MATCH($C353, 'Customers'!$A:$A,0), MATCH(I$1,'Customers'!$1:$1,0))</f>
        <v>Suarezville</v>
      </c>
      <c r="J353" s="3" t="b">
        <f>INDEX('Customers'!$A:$I, MATCH($C353, 'Customers'!$A:$A,0), MATCH(J$1,'Customers'!$1:$1,0))</f>
        <v>0</v>
      </c>
      <c r="K353" s="3" t="str">
        <f>INDEX(Products!$A:$I, MATCH($D353, Products!$A:$A,0), MATCH(K$1,Products!$1:$1,0))</f>
        <v>Lamb</v>
      </c>
      <c r="L353" s="3" t="str">
        <f>INDEX(Products!$A:$I, MATCH($D353, Products!$A:$A,0), MATCH(L$1,Products!$1:$1,0))</f>
        <v>Chops</v>
      </c>
      <c r="M353" s="3" t="str">
        <f>INDEX(Products!$A:$I, MATCH($D353, Products!$A:$A,0), MATCH(M$1,Products!$1:$1,0))</f>
        <v>Medium</v>
      </c>
      <c r="N353" s="4">
        <f>INDEX(Products!$A:$I, MATCH($D353, Products!$A:$A,0), MATCH(N$1,Products!$1:$1,0))</f>
        <v>13.27</v>
      </c>
      <c r="O353" s="4">
        <f>INDEX(Products!$A:$I, MATCH($D353, Products!$A:$A,0), MATCH(O$1,Products!$1:$1,0))</f>
        <v>2.27</v>
      </c>
      <c r="P353" s="4">
        <f>INDEX(Products!$A:$I, MATCH($D353, Products!$A:$A,0), MATCH(P$1,Products!$1:$1,0))</f>
        <v>9.16</v>
      </c>
    </row>
    <row r="354" spans="1:16" x14ac:dyDescent="0.25">
      <c r="A354" s="1">
        <v>5395</v>
      </c>
      <c r="B354" s="2">
        <v>45169</v>
      </c>
      <c r="C354" s="1">
        <v>2644</v>
      </c>
      <c r="D354" s="1">
        <v>654</v>
      </c>
      <c r="E354" s="1">
        <v>9</v>
      </c>
      <c r="F354" s="4">
        <v>119.42999999999999</v>
      </c>
      <c r="G354" s="1" t="str">
        <f>INDEX('Customers'!$A:$I, MATCH($C354, 'Customers'!$A:$A,0), MATCH(G$1,'Customers'!$1:$1,0))</f>
        <v>Michael Hale</v>
      </c>
      <c r="H354" s="1" t="str">
        <f>INDEX('Customers'!$A:$I, MATCH($C354, 'Customers'!$A:$A,0), MATCH(H$1,'Customers'!$1:$1,0))</f>
        <v>Nauru</v>
      </c>
      <c r="I354" s="1" t="str">
        <f>INDEX('Customers'!$A:$I, MATCH($C354, 'Customers'!$A:$A,0), MATCH(I$1,'Customers'!$1:$1,0))</f>
        <v>Port Davidville</v>
      </c>
      <c r="J354" s="3" t="b">
        <f>INDEX('Customers'!$A:$I, MATCH($C354, 'Customers'!$A:$A,0), MATCH(J$1,'Customers'!$1:$1,0))</f>
        <v>1</v>
      </c>
      <c r="K354" s="3" t="str">
        <f>INDEX(Products!$A:$I, MATCH($D354, Products!$A:$A,0), MATCH(K$1,Products!$1:$1,0))</f>
        <v>Lamb</v>
      </c>
      <c r="L354" s="3" t="str">
        <f>INDEX(Products!$A:$I, MATCH($D354, Products!$A:$A,0), MATCH(L$1,Products!$1:$1,0))</f>
        <v>Chops</v>
      </c>
      <c r="M354" s="3" t="str">
        <f>INDEX(Products!$A:$I, MATCH($D354, Products!$A:$A,0), MATCH(M$1,Products!$1:$1,0))</f>
        <v>Medium</v>
      </c>
      <c r="N354" s="4">
        <f>INDEX(Products!$A:$I, MATCH($D354, Products!$A:$A,0), MATCH(N$1,Products!$1:$1,0))</f>
        <v>13.27</v>
      </c>
      <c r="O354" s="4">
        <f>INDEX(Products!$A:$I, MATCH($D354, Products!$A:$A,0), MATCH(O$1,Products!$1:$1,0))</f>
        <v>2.27</v>
      </c>
      <c r="P354" s="4">
        <f>INDEX(Products!$A:$I, MATCH($D354, Products!$A:$A,0), MATCH(P$1,Products!$1:$1,0))</f>
        <v>9.16</v>
      </c>
    </row>
    <row r="355" spans="1:16" x14ac:dyDescent="0.25">
      <c r="A355" s="1">
        <v>7475</v>
      </c>
      <c r="B355" s="2">
        <v>45268</v>
      </c>
      <c r="C355" s="1">
        <v>3819</v>
      </c>
      <c r="D355" s="1">
        <v>549</v>
      </c>
      <c r="E355" s="1">
        <v>9</v>
      </c>
      <c r="F355" s="4">
        <v>128.25</v>
      </c>
      <c r="G355" s="1" t="str">
        <f>INDEX('Customers'!$A:$I, MATCH($C355, 'Customers'!$A:$A,0), MATCH(G$1,'Customers'!$1:$1,0))</f>
        <v>Hannah Norman</v>
      </c>
      <c r="H355" s="1" t="str">
        <f>INDEX('Customers'!$A:$I, MATCH($C355, 'Customers'!$A:$A,0), MATCH(H$1,'Customers'!$1:$1,0))</f>
        <v>Antarctica (the territory South of 60 deg S)</v>
      </c>
      <c r="I355" s="1" t="str">
        <f>INDEX('Customers'!$A:$I, MATCH($C355, 'Customers'!$A:$A,0), MATCH(I$1,'Customers'!$1:$1,0))</f>
        <v>Lake William</v>
      </c>
      <c r="J355" s="3" t="b">
        <f>INDEX('Customers'!$A:$I, MATCH($C355, 'Customers'!$A:$A,0), MATCH(J$1,'Customers'!$1:$1,0))</f>
        <v>1</v>
      </c>
      <c r="K355" s="3" t="str">
        <f>INDEX(Products!$A:$I, MATCH($D355, Products!$A:$A,0), MATCH(K$1,Products!$1:$1,0))</f>
        <v>Beef</v>
      </c>
      <c r="L355" s="3" t="str">
        <f>INDEX(Products!$A:$I, MATCH($D355, Products!$A:$A,0), MATCH(L$1,Products!$1:$1,0))</f>
        <v>Breast</v>
      </c>
      <c r="M355" s="3" t="str">
        <f>INDEX(Products!$A:$I, MATCH($D355, Products!$A:$A,0), MATCH(M$1,Products!$1:$1,0))</f>
        <v>Small</v>
      </c>
      <c r="N355" s="4">
        <f>INDEX(Products!$A:$I, MATCH($D355, Products!$A:$A,0), MATCH(N$1,Products!$1:$1,0))</f>
        <v>14.25</v>
      </c>
      <c r="O355" s="4">
        <f>INDEX(Products!$A:$I, MATCH($D355, Products!$A:$A,0), MATCH(O$1,Products!$1:$1,0))</f>
        <v>3.12</v>
      </c>
      <c r="P355" s="4">
        <f>INDEX(Products!$A:$I, MATCH($D355, Products!$A:$A,0), MATCH(P$1,Products!$1:$1,0))</f>
        <v>9.08</v>
      </c>
    </row>
    <row r="356" spans="1:16" x14ac:dyDescent="0.25">
      <c r="A356" s="1">
        <v>6006</v>
      </c>
      <c r="B356" s="2">
        <v>45473</v>
      </c>
      <c r="C356" s="1">
        <v>3406</v>
      </c>
      <c r="D356" s="1">
        <v>625</v>
      </c>
      <c r="E356" s="1">
        <v>9</v>
      </c>
      <c r="F356" s="4">
        <v>161.82</v>
      </c>
      <c r="G356" s="1" t="str">
        <f>INDEX('Customers'!$A:$I, MATCH($C356, 'Customers'!$A:$A,0), MATCH(G$1,'Customers'!$1:$1,0))</f>
        <v>Jessica Ware</v>
      </c>
      <c r="H356" s="1" t="str">
        <f>INDEX('Customers'!$A:$I, MATCH($C356, 'Customers'!$A:$A,0), MATCH(H$1,'Customers'!$1:$1,0))</f>
        <v>Iceland</v>
      </c>
      <c r="I356" s="1" t="str">
        <f>INDEX('Customers'!$A:$I, MATCH($C356, 'Customers'!$A:$A,0), MATCH(I$1,'Customers'!$1:$1,0))</f>
        <v>Johnsonton</v>
      </c>
      <c r="J356" s="3" t="b">
        <f>INDEX('Customers'!$A:$I, MATCH($C356, 'Customers'!$A:$A,0), MATCH(J$1,'Customers'!$1:$1,0))</f>
        <v>0</v>
      </c>
      <c r="K356" s="3" t="str">
        <f>INDEX(Products!$A:$I, MATCH($D356, Products!$A:$A,0), MATCH(K$1,Products!$1:$1,0))</f>
        <v>Beef</v>
      </c>
      <c r="L356" s="3" t="str">
        <f>INDEX(Products!$A:$I, MATCH($D356, Products!$A:$A,0), MATCH(L$1,Products!$1:$1,0))</f>
        <v>Chops</v>
      </c>
      <c r="M356" s="3" t="str">
        <f>INDEX(Products!$A:$I, MATCH($D356, Products!$A:$A,0), MATCH(M$1,Products!$1:$1,0))</f>
        <v>Large</v>
      </c>
      <c r="N356" s="4">
        <f>INDEX(Products!$A:$I, MATCH($D356, Products!$A:$A,0), MATCH(N$1,Products!$1:$1,0))</f>
        <v>17.98</v>
      </c>
      <c r="O356" s="4">
        <f>INDEX(Products!$A:$I, MATCH($D356, Products!$A:$A,0), MATCH(O$1,Products!$1:$1,0))</f>
        <v>3.79</v>
      </c>
      <c r="P356" s="4">
        <f>INDEX(Products!$A:$I, MATCH($D356, Products!$A:$A,0), MATCH(P$1,Products!$1:$1,0))</f>
        <v>8.48</v>
      </c>
    </row>
    <row r="357" spans="1:16" x14ac:dyDescent="0.25">
      <c r="A357" s="1">
        <v>6107</v>
      </c>
      <c r="B357" s="2">
        <v>45352</v>
      </c>
      <c r="C357" s="1">
        <v>6252</v>
      </c>
      <c r="D357" s="1">
        <v>890</v>
      </c>
      <c r="E357" s="1">
        <v>9</v>
      </c>
      <c r="F357" s="4">
        <v>252.35999999999999</v>
      </c>
      <c r="G357" s="1" t="str">
        <f>INDEX('Customers'!$A:$I, MATCH($C357, 'Customers'!$A:$A,0), MATCH(G$1,'Customers'!$1:$1,0))</f>
        <v>Colin Garner</v>
      </c>
      <c r="H357" s="1" t="str">
        <f>INDEX('Customers'!$A:$I, MATCH($C357, 'Customers'!$A:$A,0), MATCH(H$1,'Customers'!$1:$1,0))</f>
        <v>Sweden</v>
      </c>
      <c r="I357" s="1" t="str">
        <f>INDEX('Customers'!$A:$I, MATCH($C357, 'Customers'!$A:$A,0), MATCH(I$1,'Customers'!$1:$1,0))</f>
        <v>North Michaelfort</v>
      </c>
      <c r="J357" s="3" t="b">
        <f>INDEX('Customers'!$A:$I, MATCH($C357, 'Customers'!$A:$A,0), MATCH(J$1,'Customers'!$1:$1,0))</f>
        <v>0</v>
      </c>
      <c r="K357" s="3" t="str">
        <f>INDEX(Products!$A:$I, MATCH($D357, Products!$A:$A,0), MATCH(K$1,Products!$1:$1,0))</f>
        <v>Beef</v>
      </c>
      <c r="L357" s="3" t="str">
        <f>INDEX(Products!$A:$I, MATCH($D357, Products!$A:$A,0), MATCH(L$1,Products!$1:$1,0))</f>
        <v>Fillet</v>
      </c>
      <c r="M357" s="3" t="str">
        <f>INDEX(Products!$A:$I, MATCH($D357, Products!$A:$A,0), MATCH(M$1,Products!$1:$1,0))</f>
        <v>Large</v>
      </c>
      <c r="N357" s="4">
        <f>INDEX(Products!$A:$I, MATCH($D357, Products!$A:$A,0), MATCH(N$1,Products!$1:$1,0))</f>
        <v>28.04</v>
      </c>
      <c r="O357" s="4">
        <f>INDEX(Products!$A:$I, MATCH($D357, Products!$A:$A,0), MATCH(O$1,Products!$1:$1,0))</f>
        <v>3.37</v>
      </c>
      <c r="P357" s="4">
        <f>INDEX(Products!$A:$I, MATCH($D357, Products!$A:$A,0), MATCH(P$1,Products!$1:$1,0))</f>
        <v>2.1</v>
      </c>
    </row>
    <row r="358" spans="1:16" x14ac:dyDescent="0.25">
      <c r="A358" s="1">
        <v>6074</v>
      </c>
      <c r="B358" s="2">
        <v>45274</v>
      </c>
      <c r="C358" s="1">
        <v>7873</v>
      </c>
      <c r="D358" s="1">
        <v>574</v>
      </c>
      <c r="E358" s="1">
        <v>9</v>
      </c>
      <c r="F358" s="4">
        <v>144.99</v>
      </c>
      <c r="G358" s="1" t="str">
        <f>INDEX('Customers'!$A:$I, MATCH($C358, 'Customers'!$A:$A,0), MATCH(G$1,'Customers'!$1:$1,0))</f>
        <v>Tammie Baker</v>
      </c>
      <c r="H358" s="1" t="str">
        <f>INDEX('Customers'!$A:$I, MATCH($C358, 'Customers'!$A:$A,0), MATCH(H$1,'Customers'!$1:$1,0))</f>
        <v>Israel</v>
      </c>
      <c r="I358" s="1" t="str">
        <f>INDEX('Customers'!$A:$I, MATCH($C358, 'Customers'!$A:$A,0), MATCH(I$1,'Customers'!$1:$1,0))</f>
        <v>Christopherside</v>
      </c>
      <c r="J358" s="3" t="b">
        <f>INDEX('Customers'!$A:$I, MATCH($C358, 'Customers'!$A:$A,0), MATCH(J$1,'Customers'!$1:$1,0))</f>
        <v>0</v>
      </c>
      <c r="K358" s="3" t="str">
        <f>INDEX(Products!$A:$I, MATCH($D358, Products!$A:$A,0), MATCH(K$1,Products!$1:$1,0))</f>
        <v>Lamb</v>
      </c>
      <c r="L358" s="3" t="str">
        <f>INDEX(Products!$A:$I, MATCH($D358, Products!$A:$A,0), MATCH(L$1,Products!$1:$1,0))</f>
        <v>Sirloin</v>
      </c>
      <c r="M358" s="3" t="str">
        <f>INDEX(Products!$A:$I, MATCH($D358, Products!$A:$A,0), MATCH(M$1,Products!$1:$1,0))</f>
        <v>Medium</v>
      </c>
      <c r="N358" s="4">
        <f>INDEX(Products!$A:$I, MATCH($D358, Products!$A:$A,0), MATCH(N$1,Products!$1:$1,0))</f>
        <v>16.11</v>
      </c>
      <c r="O358" s="4">
        <f>INDEX(Products!$A:$I, MATCH($D358, Products!$A:$A,0), MATCH(O$1,Products!$1:$1,0))</f>
        <v>1.85</v>
      </c>
      <c r="P358" s="4">
        <f>INDEX(Products!$A:$I, MATCH($D358, Products!$A:$A,0), MATCH(P$1,Products!$1:$1,0))</f>
        <v>2.37</v>
      </c>
    </row>
    <row r="359" spans="1:16" x14ac:dyDescent="0.25">
      <c r="A359" s="1">
        <v>7314</v>
      </c>
      <c r="B359" s="2">
        <v>45198</v>
      </c>
      <c r="C359" s="1">
        <v>9523</v>
      </c>
      <c r="D359" s="1">
        <v>677</v>
      </c>
      <c r="E359" s="1">
        <v>9</v>
      </c>
      <c r="F359" s="4">
        <v>51.48</v>
      </c>
      <c r="G359" s="1" t="str">
        <f>INDEX('Customers'!$A:$I, MATCH($C359, 'Customers'!$A:$A,0), MATCH(G$1,'Customers'!$1:$1,0))</f>
        <v>Anna Guzman</v>
      </c>
      <c r="H359" s="1" t="str">
        <f>INDEX('Customers'!$A:$I, MATCH($C359, 'Customers'!$A:$A,0), MATCH(H$1,'Customers'!$1:$1,0))</f>
        <v>Cyprus</v>
      </c>
      <c r="I359" s="1" t="str">
        <f>INDEX('Customers'!$A:$I, MATCH($C359, 'Customers'!$A:$A,0), MATCH(I$1,'Customers'!$1:$1,0))</f>
        <v>Hartside</v>
      </c>
      <c r="J359" s="3" t="b">
        <f>INDEX('Customers'!$A:$I, MATCH($C359, 'Customers'!$A:$A,0), MATCH(J$1,'Customers'!$1:$1,0))</f>
        <v>0</v>
      </c>
      <c r="K359" s="3" t="str">
        <f>INDEX(Products!$A:$I, MATCH($D359, Products!$A:$A,0), MATCH(K$1,Products!$1:$1,0))</f>
        <v>Lamb</v>
      </c>
      <c r="L359" s="3" t="str">
        <f>INDEX(Products!$A:$I, MATCH($D359, Products!$A:$A,0), MATCH(L$1,Products!$1:$1,0))</f>
        <v>Fillet</v>
      </c>
      <c r="M359" s="3" t="str">
        <f>INDEX(Products!$A:$I, MATCH($D359, Products!$A:$A,0), MATCH(M$1,Products!$1:$1,0))</f>
        <v>Small</v>
      </c>
      <c r="N359" s="4">
        <f>INDEX(Products!$A:$I, MATCH($D359, Products!$A:$A,0), MATCH(N$1,Products!$1:$1,0))</f>
        <v>5.72</v>
      </c>
      <c r="O359" s="4">
        <f>INDEX(Products!$A:$I, MATCH($D359, Products!$A:$A,0), MATCH(O$1,Products!$1:$1,0))</f>
        <v>1.28</v>
      </c>
      <c r="P359" s="4">
        <f>INDEX(Products!$A:$I, MATCH($D359, Products!$A:$A,0), MATCH(P$1,Products!$1:$1,0))</f>
        <v>3.05</v>
      </c>
    </row>
    <row r="360" spans="1:16" x14ac:dyDescent="0.25">
      <c r="A360" s="1">
        <v>5237</v>
      </c>
      <c r="B360" s="2">
        <v>45225</v>
      </c>
      <c r="C360" s="1">
        <v>9679</v>
      </c>
      <c r="D360" s="1">
        <v>653</v>
      </c>
      <c r="E360" s="1">
        <v>9</v>
      </c>
      <c r="F360" s="4">
        <v>61.38</v>
      </c>
      <c r="G360" s="1" t="str">
        <f>INDEX('Customers'!$A:$I, MATCH($C360, 'Customers'!$A:$A,0), MATCH(G$1,'Customers'!$1:$1,0))</f>
        <v>Nathan Keller</v>
      </c>
      <c r="H360" s="1" t="str">
        <f>INDEX('Customers'!$A:$I, MATCH($C360, 'Customers'!$A:$A,0), MATCH(H$1,'Customers'!$1:$1,0))</f>
        <v>Belize</v>
      </c>
      <c r="I360" s="1" t="str">
        <f>INDEX('Customers'!$A:$I, MATCH($C360, 'Customers'!$A:$A,0), MATCH(I$1,'Customers'!$1:$1,0))</f>
        <v>Contrerasland</v>
      </c>
      <c r="J360" s="3" t="b">
        <f>INDEX('Customers'!$A:$I, MATCH($C360, 'Customers'!$A:$A,0), MATCH(J$1,'Customers'!$1:$1,0))</f>
        <v>1</v>
      </c>
      <c r="K360" s="3" t="str">
        <f>INDEX(Products!$A:$I, MATCH($D360, Products!$A:$A,0), MATCH(K$1,Products!$1:$1,0))</f>
        <v>Chicken</v>
      </c>
      <c r="L360" s="3" t="str">
        <f>INDEX(Products!$A:$I, MATCH($D360, Products!$A:$A,0), MATCH(L$1,Products!$1:$1,0))</f>
        <v>Sirloin</v>
      </c>
      <c r="M360" s="3" t="str">
        <f>INDEX(Products!$A:$I, MATCH($D360, Products!$A:$A,0), MATCH(M$1,Products!$1:$1,0))</f>
        <v>Small</v>
      </c>
      <c r="N360" s="4">
        <f>INDEX(Products!$A:$I, MATCH($D360, Products!$A:$A,0), MATCH(N$1,Products!$1:$1,0))</f>
        <v>6.82</v>
      </c>
      <c r="O360" s="4">
        <f>INDEX(Products!$A:$I, MATCH($D360, Products!$A:$A,0), MATCH(O$1,Products!$1:$1,0))</f>
        <v>2.2799999999999998</v>
      </c>
      <c r="P360" s="4">
        <f>INDEX(Products!$A:$I, MATCH($D360, Products!$A:$A,0), MATCH(P$1,Products!$1:$1,0))</f>
        <v>6.28</v>
      </c>
    </row>
    <row r="361" spans="1:16" x14ac:dyDescent="0.25">
      <c r="A361" s="1">
        <v>5515</v>
      </c>
      <c r="B361" s="2">
        <v>45246</v>
      </c>
      <c r="C361" s="1">
        <v>7214</v>
      </c>
      <c r="D361" s="1">
        <v>251</v>
      </c>
      <c r="E361" s="1">
        <v>9</v>
      </c>
      <c r="F361" s="4">
        <v>96.84</v>
      </c>
      <c r="G361" s="1" t="str">
        <f>INDEX('Customers'!$A:$I, MATCH($C361, 'Customers'!$A:$A,0), MATCH(G$1,'Customers'!$1:$1,0))</f>
        <v>Virginia Miller</v>
      </c>
      <c r="H361" s="1" t="str">
        <f>INDEX('Customers'!$A:$I, MATCH($C361, 'Customers'!$A:$A,0), MATCH(H$1,'Customers'!$1:$1,0))</f>
        <v>Ethiopia</v>
      </c>
      <c r="I361" s="1" t="str">
        <f>INDEX('Customers'!$A:$I, MATCH($C361, 'Customers'!$A:$A,0), MATCH(I$1,'Customers'!$1:$1,0))</f>
        <v>Gonzalezmouth</v>
      </c>
      <c r="J361" s="3" t="b">
        <f>INDEX('Customers'!$A:$I, MATCH($C361, 'Customers'!$A:$A,0), MATCH(J$1,'Customers'!$1:$1,0))</f>
        <v>0</v>
      </c>
      <c r="K361" s="3" t="str">
        <f>INDEX(Products!$A:$I, MATCH($D361, Products!$A:$A,0), MATCH(K$1,Products!$1:$1,0))</f>
        <v>Fish</v>
      </c>
      <c r="L361" s="3" t="str">
        <f>INDEX(Products!$A:$I, MATCH($D361, Products!$A:$A,0), MATCH(L$1,Products!$1:$1,0))</f>
        <v>Chops</v>
      </c>
      <c r="M361" s="3" t="str">
        <f>INDEX(Products!$A:$I, MATCH($D361, Products!$A:$A,0), MATCH(M$1,Products!$1:$1,0))</f>
        <v>Medium</v>
      </c>
      <c r="N361" s="4">
        <f>INDEX(Products!$A:$I, MATCH($D361, Products!$A:$A,0), MATCH(N$1,Products!$1:$1,0))</f>
        <v>10.76</v>
      </c>
      <c r="O361" s="4">
        <f>INDEX(Products!$A:$I, MATCH($D361, Products!$A:$A,0), MATCH(O$1,Products!$1:$1,0))</f>
        <v>2.34</v>
      </c>
      <c r="P361" s="4">
        <f>INDEX(Products!$A:$I, MATCH($D361, Products!$A:$A,0), MATCH(P$1,Products!$1:$1,0))</f>
        <v>6.55</v>
      </c>
    </row>
    <row r="362" spans="1:16" x14ac:dyDescent="0.25">
      <c r="A362" s="1">
        <v>9519</v>
      </c>
      <c r="B362" s="2">
        <v>45227</v>
      </c>
      <c r="C362" s="1">
        <v>5004</v>
      </c>
      <c r="D362" s="1">
        <v>223</v>
      </c>
      <c r="E362" s="1">
        <v>9</v>
      </c>
      <c r="F362" s="4">
        <v>145.26</v>
      </c>
      <c r="G362" s="1" t="str">
        <f>INDEX('Customers'!$A:$I, MATCH($C362, 'Customers'!$A:$A,0), MATCH(G$1,'Customers'!$1:$1,0))</f>
        <v>Tracy Jones</v>
      </c>
      <c r="H362" s="1" t="str">
        <f>INDEX('Customers'!$A:$I, MATCH($C362, 'Customers'!$A:$A,0), MATCH(H$1,'Customers'!$1:$1,0))</f>
        <v>Saudi Arabia</v>
      </c>
      <c r="I362" s="1" t="str">
        <f>INDEX('Customers'!$A:$I, MATCH($C362, 'Customers'!$A:$A,0), MATCH(I$1,'Customers'!$1:$1,0))</f>
        <v>Dunnton</v>
      </c>
      <c r="J362" s="3" t="b">
        <f>INDEX('Customers'!$A:$I, MATCH($C362, 'Customers'!$A:$A,0), MATCH(J$1,'Customers'!$1:$1,0))</f>
        <v>0</v>
      </c>
      <c r="K362" s="3" t="str">
        <f>INDEX(Products!$A:$I, MATCH($D362, Products!$A:$A,0), MATCH(K$1,Products!$1:$1,0))</f>
        <v>Lamb</v>
      </c>
      <c r="L362" s="3" t="str">
        <f>INDEX(Products!$A:$I, MATCH($D362, Products!$A:$A,0), MATCH(L$1,Products!$1:$1,0))</f>
        <v>Ribeye</v>
      </c>
      <c r="M362" s="3" t="str">
        <f>INDEX(Products!$A:$I, MATCH($D362, Products!$A:$A,0), MATCH(M$1,Products!$1:$1,0))</f>
        <v>Large</v>
      </c>
      <c r="N362" s="4">
        <f>INDEX(Products!$A:$I, MATCH($D362, Products!$A:$A,0), MATCH(N$1,Products!$1:$1,0))</f>
        <v>16.14</v>
      </c>
      <c r="O362" s="4">
        <f>INDEX(Products!$A:$I, MATCH($D362, Products!$A:$A,0), MATCH(O$1,Products!$1:$1,0))</f>
        <v>4.3600000000000003</v>
      </c>
      <c r="P362" s="4">
        <f>INDEX(Products!$A:$I, MATCH($D362, Products!$A:$A,0), MATCH(P$1,Products!$1:$1,0))</f>
        <v>2.31</v>
      </c>
    </row>
    <row r="363" spans="1:16" x14ac:dyDescent="0.25">
      <c r="A363" s="1">
        <v>6224</v>
      </c>
      <c r="B363" s="2">
        <v>45196</v>
      </c>
      <c r="C363" s="1">
        <v>7849</v>
      </c>
      <c r="D363" s="1">
        <v>223</v>
      </c>
      <c r="E363" s="1">
        <v>9</v>
      </c>
      <c r="F363" s="4">
        <v>145.26</v>
      </c>
      <c r="G363" s="1" t="str">
        <f>INDEX('Customers'!$A:$I, MATCH($C363, 'Customers'!$A:$A,0), MATCH(G$1,'Customers'!$1:$1,0))</f>
        <v>Mackenzie Olson</v>
      </c>
      <c r="H363" s="1" t="str">
        <f>INDEX('Customers'!$A:$I, MATCH($C363, 'Customers'!$A:$A,0), MATCH(H$1,'Customers'!$1:$1,0))</f>
        <v>Congo</v>
      </c>
      <c r="I363" s="1" t="str">
        <f>INDEX('Customers'!$A:$I, MATCH($C363, 'Customers'!$A:$A,0), MATCH(I$1,'Customers'!$1:$1,0))</f>
        <v>Jennaton</v>
      </c>
      <c r="J363" s="3" t="b">
        <f>INDEX('Customers'!$A:$I, MATCH($C363, 'Customers'!$A:$A,0), MATCH(J$1,'Customers'!$1:$1,0))</f>
        <v>0</v>
      </c>
      <c r="K363" s="3" t="str">
        <f>INDEX(Products!$A:$I, MATCH($D363, Products!$A:$A,0), MATCH(K$1,Products!$1:$1,0))</f>
        <v>Lamb</v>
      </c>
      <c r="L363" s="3" t="str">
        <f>INDEX(Products!$A:$I, MATCH($D363, Products!$A:$A,0), MATCH(L$1,Products!$1:$1,0))</f>
        <v>Ribeye</v>
      </c>
      <c r="M363" s="3" t="str">
        <f>INDEX(Products!$A:$I, MATCH($D363, Products!$A:$A,0), MATCH(M$1,Products!$1:$1,0))</f>
        <v>Large</v>
      </c>
      <c r="N363" s="4">
        <f>INDEX(Products!$A:$I, MATCH($D363, Products!$A:$A,0), MATCH(N$1,Products!$1:$1,0))</f>
        <v>16.14</v>
      </c>
      <c r="O363" s="4">
        <f>INDEX(Products!$A:$I, MATCH($D363, Products!$A:$A,0), MATCH(O$1,Products!$1:$1,0))</f>
        <v>4.3600000000000003</v>
      </c>
      <c r="P363" s="4">
        <f>INDEX(Products!$A:$I, MATCH($D363, Products!$A:$A,0), MATCH(P$1,Products!$1:$1,0))</f>
        <v>2.31</v>
      </c>
    </row>
    <row r="364" spans="1:16" x14ac:dyDescent="0.25">
      <c r="A364" s="1">
        <v>8012</v>
      </c>
      <c r="B364" s="2">
        <v>45274</v>
      </c>
      <c r="C364" s="1">
        <v>4487</v>
      </c>
      <c r="D364" s="1">
        <v>737</v>
      </c>
      <c r="E364" s="1">
        <v>9</v>
      </c>
      <c r="F364" s="4">
        <v>214.20000000000002</v>
      </c>
      <c r="G364" s="1" t="str">
        <f>INDEX('Customers'!$A:$I, MATCH($C364, 'Customers'!$A:$A,0), MATCH(G$1,'Customers'!$1:$1,0))</f>
        <v>Jerome Daniels</v>
      </c>
      <c r="H364" s="1" t="str">
        <f>INDEX('Customers'!$A:$I, MATCH($C364, 'Customers'!$A:$A,0), MATCH(H$1,'Customers'!$1:$1,0))</f>
        <v>Comoros</v>
      </c>
      <c r="I364" s="1" t="str">
        <f>INDEX('Customers'!$A:$I, MATCH($C364, 'Customers'!$A:$A,0), MATCH(I$1,'Customers'!$1:$1,0))</f>
        <v>Lindaberg</v>
      </c>
      <c r="J364" s="3" t="b">
        <f>INDEX('Customers'!$A:$I, MATCH($C364, 'Customers'!$A:$A,0), MATCH(J$1,'Customers'!$1:$1,0))</f>
        <v>0</v>
      </c>
      <c r="K364" s="3" t="str">
        <f>INDEX(Products!$A:$I, MATCH($D364, Products!$A:$A,0), MATCH(K$1,Products!$1:$1,0))</f>
        <v>Fish</v>
      </c>
      <c r="L364" s="3" t="str">
        <f>INDEX(Products!$A:$I, MATCH($D364, Products!$A:$A,0), MATCH(L$1,Products!$1:$1,0))</f>
        <v>Thigh</v>
      </c>
      <c r="M364" s="3" t="str">
        <f>INDEX(Products!$A:$I, MATCH($D364, Products!$A:$A,0), MATCH(M$1,Products!$1:$1,0))</f>
        <v>Large</v>
      </c>
      <c r="N364" s="4">
        <f>INDEX(Products!$A:$I, MATCH($D364, Products!$A:$A,0), MATCH(N$1,Products!$1:$1,0))</f>
        <v>23.8</v>
      </c>
      <c r="O364" s="4">
        <f>INDEX(Products!$A:$I, MATCH($D364, Products!$A:$A,0), MATCH(O$1,Products!$1:$1,0))</f>
        <v>2.4</v>
      </c>
      <c r="P364" s="4">
        <f>INDEX(Products!$A:$I, MATCH($D364, Products!$A:$A,0), MATCH(P$1,Products!$1:$1,0))</f>
        <v>5.36</v>
      </c>
    </row>
    <row r="365" spans="1:16" x14ac:dyDescent="0.25">
      <c r="A365" s="1">
        <v>8387</v>
      </c>
      <c r="B365" s="2">
        <v>45176</v>
      </c>
      <c r="C365" s="1">
        <v>7802</v>
      </c>
      <c r="D365" s="1">
        <v>670</v>
      </c>
      <c r="E365" s="1">
        <v>9</v>
      </c>
      <c r="F365" s="4">
        <v>237.06</v>
      </c>
      <c r="G365" s="1" t="str">
        <f>INDEX('Customers'!$A:$I, MATCH($C365, 'Customers'!$A:$A,0), MATCH(G$1,'Customers'!$1:$1,0))</f>
        <v>Evan Perez</v>
      </c>
      <c r="H365" s="1" t="str">
        <f>INDEX('Customers'!$A:$I, MATCH($C365, 'Customers'!$A:$A,0), MATCH(H$1,'Customers'!$1:$1,0))</f>
        <v>Saudi Arabia</v>
      </c>
      <c r="I365" s="1" t="str">
        <f>INDEX('Customers'!$A:$I, MATCH($C365, 'Customers'!$A:$A,0), MATCH(I$1,'Customers'!$1:$1,0))</f>
        <v>Marystad</v>
      </c>
      <c r="J365" s="3" t="b">
        <f>INDEX('Customers'!$A:$I, MATCH($C365, 'Customers'!$A:$A,0), MATCH(J$1,'Customers'!$1:$1,0))</f>
        <v>0</v>
      </c>
      <c r="K365" s="3" t="str">
        <f>INDEX(Products!$A:$I, MATCH($D365, Products!$A:$A,0), MATCH(K$1,Products!$1:$1,0))</f>
        <v>Fish</v>
      </c>
      <c r="L365" s="3" t="str">
        <f>INDEX(Products!$A:$I, MATCH($D365, Products!$A:$A,0), MATCH(L$1,Products!$1:$1,0))</f>
        <v>Breast</v>
      </c>
      <c r="M365" s="3" t="str">
        <f>INDEX(Products!$A:$I, MATCH($D365, Products!$A:$A,0), MATCH(M$1,Products!$1:$1,0))</f>
        <v>Large</v>
      </c>
      <c r="N365" s="4">
        <f>INDEX(Products!$A:$I, MATCH($D365, Products!$A:$A,0), MATCH(N$1,Products!$1:$1,0))</f>
        <v>26.34</v>
      </c>
      <c r="O365" s="4">
        <f>INDEX(Products!$A:$I, MATCH($D365, Products!$A:$A,0), MATCH(O$1,Products!$1:$1,0))</f>
        <v>3.85</v>
      </c>
      <c r="P365" s="4">
        <f>INDEX(Products!$A:$I, MATCH($D365, Products!$A:$A,0), MATCH(P$1,Products!$1:$1,0))</f>
        <v>9.32</v>
      </c>
    </row>
    <row r="366" spans="1:16" x14ac:dyDescent="0.25">
      <c r="A366" s="1">
        <v>5985</v>
      </c>
      <c r="B366" s="2">
        <v>45349</v>
      </c>
      <c r="C366" s="1">
        <v>1812</v>
      </c>
      <c r="D366" s="1">
        <v>295</v>
      </c>
      <c r="E366" s="1">
        <v>9</v>
      </c>
      <c r="F366" s="4">
        <v>246.78000000000003</v>
      </c>
      <c r="G366" s="1" t="str">
        <f>INDEX('Customers'!$A:$I, MATCH($C366, 'Customers'!$A:$A,0), MATCH(G$1,'Customers'!$1:$1,0))</f>
        <v>Judy Fox</v>
      </c>
      <c r="H366" s="1" t="str">
        <f>INDEX('Customers'!$A:$I, MATCH($C366, 'Customers'!$A:$A,0), MATCH(H$1,'Customers'!$1:$1,0))</f>
        <v>Egypt</v>
      </c>
      <c r="I366" s="1" t="str">
        <f>INDEX('Customers'!$A:$I, MATCH($C366, 'Customers'!$A:$A,0), MATCH(I$1,'Customers'!$1:$1,0))</f>
        <v>Webbton</v>
      </c>
      <c r="J366" s="3" t="b">
        <f>INDEX('Customers'!$A:$I, MATCH($C366, 'Customers'!$A:$A,0), MATCH(J$1,'Customers'!$1:$1,0))</f>
        <v>0</v>
      </c>
      <c r="K366" s="3" t="str">
        <f>INDEX(Products!$A:$I, MATCH($D366, Products!$A:$A,0), MATCH(K$1,Products!$1:$1,0))</f>
        <v>Lamb</v>
      </c>
      <c r="L366" s="3" t="str">
        <f>INDEX(Products!$A:$I, MATCH($D366, Products!$A:$A,0), MATCH(L$1,Products!$1:$1,0))</f>
        <v>Breast</v>
      </c>
      <c r="M366" s="3" t="str">
        <f>INDEX(Products!$A:$I, MATCH($D366, Products!$A:$A,0), MATCH(M$1,Products!$1:$1,0))</f>
        <v>Medium</v>
      </c>
      <c r="N366" s="4">
        <f>INDEX(Products!$A:$I, MATCH($D366, Products!$A:$A,0), MATCH(N$1,Products!$1:$1,0))</f>
        <v>27.42</v>
      </c>
      <c r="O366" s="4">
        <f>INDEX(Products!$A:$I, MATCH($D366, Products!$A:$A,0), MATCH(O$1,Products!$1:$1,0))</f>
        <v>1.54</v>
      </c>
      <c r="P366" s="4">
        <f>INDEX(Products!$A:$I, MATCH($D366, Products!$A:$A,0), MATCH(P$1,Products!$1:$1,0))</f>
        <v>4.1399999999999997</v>
      </c>
    </row>
    <row r="367" spans="1:16" x14ac:dyDescent="0.25">
      <c r="A367" s="1">
        <v>7149</v>
      </c>
      <c r="B367" s="2">
        <v>45240</v>
      </c>
      <c r="C367" s="1">
        <v>1011</v>
      </c>
      <c r="D367" s="1">
        <v>494</v>
      </c>
      <c r="E367" s="1">
        <v>9</v>
      </c>
      <c r="F367" s="4">
        <v>213.84</v>
      </c>
      <c r="G367" s="1" t="str">
        <f>INDEX('Customers'!$A:$I, MATCH($C367, 'Customers'!$A:$A,0), MATCH(G$1,'Customers'!$1:$1,0))</f>
        <v>Travis Carey</v>
      </c>
      <c r="H367" s="1" t="str">
        <f>INDEX('Customers'!$A:$I, MATCH($C367, 'Customers'!$A:$A,0), MATCH(H$1,'Customers'!$1:$1,0))</f>
        <v>Jersey</v>
      </c>
      <c r="I367" s="1" t="str">
        <f>INDEX('Customers'!$A:$I, MATCH($C367, 'Customers'!$A:$A,0), MATCH(I$1,'Customers'!$1:$1,0))</f>
        <v>East Jamesmouth</v>
      </c>
      <c r="J367" s="3" t="b">
        <f>INDEX('Customers'!$A:$I, MATCH($C367, 'Customers'!$A:$A,0), MATCH(J$1,'Customers'!$1:$1,0))</f>
        <v>0</v>
      </c>
      <c r="K367" s="3" t="str">
        <f>INDEX(Products!$A:$I, MATCH($D367, Products!$A:$A,0), MATCH(K$1,Products!$1:$1,0))</f>
        <v>Fish</v>
      </c>
      <c r="L367" s="3" t="str">
        <f>INDEX(Products!$A:$I, MATCH($D367, Products!$A:$A,0), MATCH(L$1,Products!$1:$1,0))</f>
        <v>Chops</v>
      </c>
      <c r="M367" s="3" t="str">
        <f>INDEX(Products!$A:$I, MATCH($D367, Products!$A:$A,0), MATCH(M$1,Products!$1:$1,0))</f>
        <v>Large</v>
      </c>
      <c r="N367" s="4">
        <f>INDEX(Products!$A:$I, MATCH($D367, Products!$A:$A,0), MATCH(N$1,Products!$1:$1,0))</f>
        <v>23.76</v>
      </c>
      <c r="O367" s="4">
        <f>INDEX(Products!$A:$I, MATCH($D367, Products!$A:$A,0), MATCH(O$1,Products!$1:$1,0))</f>
        <v>1.22</v>
      </c>
      <c r="P367" s="4">
        <f>INDEX(Products!$A:$I, MATCH($D367, Products!$A:$A,0), MATCH(P$1,Products!$1:$1,0))</f>
        <v>6.82</v>
      </c>
    </row>
    <row r="368" spans="1:16" x14ac:dyDescent="0.25">
      <c r="A368" s="1">
        <v>9397</v>
      </c>
      <c r="B368" s="2">
        <v>45198</v>
      </c>
      <c r="C368" s="1">
        <v>5826</v>
      </c>
      <c r="D368" s="1">
        <v>654</v>
      </c>
      <c r="E368" s="1">
        <v>9</v>
      </c>
      <c r="F368" s="4">
        <v>119.42999999999999</v>
      </c>
      <c r="G368" s="1" t="str">
        <f>INDEX('Customers'!$A:$I, MATCH($C368, 'Customers'!$A:$A,0), MATCH(G$1,'Customers'!$1:$1,0))</f>
        <v>Carly Zavala</v>
      </c>
      <c r="H368" s="1" t="str">
        <f>INDEX('Customers'!$A:$I, MATCH($C368, 'Customers'!$A:$A,0), MATCH(H$1,'Customers'!$1:$1,0))</f>
        <v>Estonia</v>
      </c>
      <c r="I368" s="1" t="str">
        <f>INDEX('Customers'!$A:$I, MATCH($C368, 'Customers'!$A:$A,0), MATCH(I$1,'Customers'!$1:$1,0))</f>
        <v>Haileyshire</v>
      </c>
      <c r="J368" s="3" t="b">
        <f>INDEX('Customers'!$A:$I, MATCH($C368, 'Customers'!$A:$A,0), MATCH(J$1,'Customers'!$1:$1,0))</f>
        <v>1</v>
      </c>
      <c r="K368" s="3" t="str">
        <f>INDEX(Products!$A:$I, MATCH($D368, Products!$A:$A,0), MATCH(K$1,Products!$1:$1,0))</f>
        <v>Lamb</v>
      </c>
      <c r="L368" s="3" t="str">
        <f>INDEX(Products!$A:$I, MATCH($D368, Products!$A:$A,0), MATCH(L$1,Products!$1:$1,0))</f>
        <v>Chops</v>
      </c>
      <c r="M368" s="3" t="str">
        <f>INDEX(Products!$A:$I, MATCH($D368, Products!$A:$A,0), MATCH(M$1,Products!$1:$1,0))</f>
        <v>Medium</v>
      </c>
      <c r="N368" s="4">
        <f>INDEX(Products!$A:$I, MATCH($D368, Products!$A:$A,0), MATCH(N$1,Products!$1:$1,0))</f>
        <v>13.27</v>
      </c>
      <c r="O368" s="4">
        <f>INDEX(Products!$A:$I, MATCH($D368, Products!$A:$A,0), MATCH(O$1,Products!$1:$1,0))</f>
        <v>2.27</v>
      </c>
      <c r="P368" s="4">
        <f>INDEX(Products!$A:$I, MATCH($D368, Products!$A:$A,0), MATCH(P$1,Products!$1:$1,0))</f>
        <v>9.16</v>
      </c>
    </row>
    <row r="369" spans="1:16" x14ac:dyDescent="0.25">
      <c r="A369" s="1">
        <v>8742</v>
      </c>
      <c r="B369" s="2">
        <v>45426</v>
      </c>
      <c r="C369" s="1">
        <v>4696</v>
      </c>
      <c r="D369" s="1">
        <v>654</v>
      </c>
      <c r="E369" s="1">
        <v>9</v>
      </c>
      <c r="F369" s="4">
        <v>119.42999999999999</v>
      </c>
      <c r="G369" s="1" t="str">
        <f>INDEX('Customers'!$A:$I, MATCH($C369, 'Customers'!$A:$A,0), MATCH(G$1,'Customers'!$1:$1,0))</f>
        <v>Deborah Barber</v>
      </c>
      <c r="H369" s="1" t="str">
        <f>INDEX('Customers'!$A:$I, MATCH($C369, 'Customers'!$A:$A,0), MATCH(H$1,'Customers'!$1:$1,0))</f>
        <v>Bouvet Island (Bouvetoya)</v>
      </c>
      <c r="I369" s="1" t="str">
        <f>INDEX('Customers'!$A:$I, MATCH($C369, 'Customers'!$A:$A,0), MATCH(I$1,'Customers'!$1:$1,0))</f>
        <v>Charlesstad</v>
      </c>
      <c r="J369" s="3" t="b">
        <f>INDEX('Customers'!$A:$I, MATCH($C369, 'Customers'!$A:$A,0), MATCH(J$1,'Customers'!$1:$1,0))</f>
        <v>0</v>
      </c>
      <c r="K369" s="3" t="str">
        <f>INDEX(Products!$A:$I, MATCH($D369, Products!$A:$A,0), MATCH(K$1,Products!$1:$1,0))</f>
        <v>Lamb</v>
      </c>
      <c r="L369" s="3" t="str">
        <f>INDEX(Products!$A:$I, MATCH($D369, Products!$A:$A,0), MATCH(L$1,Products!$1:$1,0))</f>
        <v>Chops</v>
      </c>
      <c r="M369" s="3" t="str">
        <f>INDEX(Products!$A:$I, MATCH($D369, Products!$A:$A,0), MATCH(M$1,Products!$1:$1,0))</f>
        <v>Medium</v>
      </c>
      <c r="N369" s="4">
        <f>INDEX(Products!$A:$I, MATCH($D369, Products!$A:$A,0), MATCH(N$1,Products!$1:$1,0))</f>
        <v>13.27</v>
      </c>
      <c r="O369" s="4">
        <f>INDEX(Products!$A:$I, MATCH($D369, Products!$A:$A,0), MATCH(O$1,Products!$1:$1,0))</f>
        <v>2.27</v>
      </c>
      <c r="P369" s="4">
        <f>INDEX(Products!$A:$I, MATCH($D369, Products!$A:$A,0), MATCH(P$1,Products!$1:$1,0))</f>
        <v>9.16</v>
      </c>
    </row>
    <row r="370" spans="1:16" x14ac:dyDescent="0.25">
      <c r="A370" s="1">
        <v>5019</v>
      </c>
      <c r="B370" s="2">
        <v>45233</v>
      </c>
      <c r="C370" s="1">
        <v>2742</v>
      </c>
      <c r="D370" s="1">
        <v>251</v>
      </c>
      <c r="E370" s="1">
        <v>9</v>
      </c>
      <c r="F370" s="4">
        <v>96.84</v>
      </c>
      <c r="G370" s="1" t="str">
        <f>INDEX('Customers'!$A:$I, MATCH($C370, 'Customers'!$A:$A,0), MATCH(G$1,'Customers'!$1:$1,0))</f>
        <v>Christopher Ruiz</v>
      </c>
      <c r="H370" s="1" t="str">
        <f>INDEX('Customers'!$A:$I, MATCH($C370, 'Customers'!$A:$A,0), MATCH(H$1,'Customers'!$1:$1,0))</f>
        <v>Serbia</v>
      </c>
      <c r="I370" s="1" t="str">
        <f>INDEX('Customers'!$A:$I, MATCH($C370, 'Customers'!$A:$A,0), MATCH(I$1,'Customers'!$1:$1,0))</f>
        <v>Lake Jacquelineton</v>
      </c>
      <c r="J370" s="3" t="b">
        <f>INDEX('Customers'!$A:$I, MATCH($C370, 'Customers'!$A:$A,0), MATCH(J$1,'Customers'!$1:$1,0))</f>
        <v>0</v>
      </c>
      <c r="K370" s="3" t="str">
        <f>INDEX(Products!$A:$I, MATCH($D370, Products!$A:$A,0), MATCH(K$1,Products!$1:$1,0))</f>
        <v>Fish</v>
      </c>
      <c r="L370" s="3" t="str">
        <f>INDEX(Products!$A:$I, MATCH($D370, Products!$A:$A,0), MATCH(L$1,Products!$1:$1,0))</f>
        <v>Chops</v>
      </c>
      <c r="M370" s="3" t="str">
        <f>INDEX(Products!$A:$I, MATCH($D370, Products!$A:$A,0), MATCH(M$1,Products!$1:$1,0))</f>
        <v>Medium</v>
      </c>
      <c r="N370" s="4">
        <f>INDEX(Products!$A:$I, MATCH($D370, Products!$A:$A,0), MATCH(N$1,Products!$1:$1,0))</f>
        <v>10.76</v>
      </c>
      <c r="O370" s="4">
        <f>INDEX(Products!$A:$I, MATCH($D370, Products!$A:$A,0), MATCH(O$1,Products!$1:$1,0))</f>
        <v>2.34</v>
      </c>
      <c r="P370" s="4">
        <f>INDEX(Products!$A:$I, MATCH($D370, Products!$A:$A,0), MATCH(P$1,Products!$1:$1,0))</f>
        <v>6.55</v>
      </c>
    </row>
    <row r="371" spans="1:16" x14ac:dyDescent="0.25">
      <c r="A371" s="1">
        <v>9640</v>
      </c>
      <c r="B371" s="2">
        <v>45446</v>
      </c>
      <c r="C371" s="1">
        <v>5477</v>
      </c>
      <c r="D371" s="1">
        <v>890</v>
      </c>
      <c r="E371" s="1">
        <v>9</v>
      </c>
      <c r="F371" s="4">
        <v>252.35999999999999</v>
      </c>
      <c r="G371" s="1" t="str">
        <f>INDEX('Customers'!$A:$I, MATCH($C371, 'Customers'!$A:$A,0), MATCH(G$1,'Customers'!$1:$1,0))</f>
        <v>Sharon Pratt</v>
      </c>
      <c r="H371" s="1" t="str">
        <f>INDEX('Customers'!$A:$I, MATCH($C371, 'Customers'!$A:$A,0), MATCH(H$1,'Customers'!$1:$1,0))</f>
        <v>Kiribati</v>
      </c>
      <c r="I371" s="1" t="str">
        <f>INDEX('Customers'!$A:$I, MATCH($C371, 'Customers'!$A:$A,0), MATCH(I$1,'Customers'!$1:$1,0))</f>
        <v>West Aliciahaven</v>
      </c>
      <c r="J371" s="3" t="b">
        <f>INDEX('Customers'!$A:$I, MATCH($C371, 'Customers'!$A:$A,0), MATCH(J$1,'Customers'!$1:$1,0))</f>
        <v>1</v>
      </c>
      <c r="K371" s="3" t="str">
        <f>INDEX(Products!$A:$I, MATCH($D371, Products!$A:$A,0), MATCH(K$1,Products!$1:$1,0))</f>
        <v>Beef</v>
      </c>
      <c r="L371" s="3" t="str">
        <f>INDEX(Products!$A:$I, MATCH($D371, Products!$A:$A,0), MATCH(L$1,Products!$1:$1,0))</f>
        <v>Fillet</v>
      </c>
      <c r="M371" s="3" t="str">
        <f>INDEX(Products!$A:$I, MATCH($D371, Products!$A:$A,0), MATCH(M$1,Products!$1:$1,0))</f>
        <v>Large</v>
      </c>
      <c r="N371" s="4">
        <f>INDEX(Products!$A:$I, MATCH($D371, Products!$A:$A,0), MATCH(N$1,Products!$1:$1,0))</f>
        <v>28.04</v>
      </c>
      <c r="O371" s="4">
        <f>INDEX(Products!$A:$I, MATCH($D371, Products!$A:$A,0), MATCH(O$1,Products!$1:$1,0))</f>
        <v>3.37</v>
      </c>
      <c r="P371" s="4">
        <f>INDEX(Products!$A:$I, MATCH($D371, Products!$A:$A,0), MATCH(P$1,Products!$1:$1,0))</f>
        <v>2.1</v>
      </c>
    </row>
    <row r="372" spans="1:16" x14ac:dyDescent="0.25">
      <c r="A372" s="1">
        <v>6095</v>
      </c>
      <c r="B372" s="2">
        <v>45200</v>
      </c>
      <c r="C372" s="1">
        <v>7853</v>
      </c>
      <c r="D372" s="1">
        <v>737</v>
      </c>
      <c r="E372" s="1">
        <v>9</v>
      </c>
      <c r="F372" s="4">
        <v>214.20000000000002</v>
      </c>
      <c r="G372" s="1" t="str">
        <f>INDEX('Customers'!$A:$I, MATCH($C372, 'Customers'!$A:$A,0), MATCH(G$1,'Customers'!$1:$1,0))</f>
        <v>Thomas Medina</v>
      </c>
      <c r="H372" s="1" t="str">
        <f>INDEX('Customers'!$A:$I, MATCH($C372, 'Customers'!$A:$A,0), MATCH(H$1,'Customers'!$1:$1,0))</f>
        <v>Lebanon</v>
      </c>
      <c r="I372" s="1" t="str">
        <f>INDEX('Customers'!$A:$I, MATCH($C372, 'Customers'!$A:$A,0), MATCH(I$1,'Customers'!$1:$1,0))</f>
        <v>Evansville</v>
      </c>
      <c r="J372" s="3" t="b">
        <f>INDEX('Customers'!$A:$I, MATCH($C372, 'Customers'!$A:$A,0), MATCH(J$1,'Customers'!$1:$1,0))</f>
        <v>1</v>
      </c>
      <c r="K372" s="3" t="str">
        <f>INDEX(Products!$A:$I, MATCH($D372, Products!$A:$A,0), MATCH(K$1,Products!$1:$1,0))</f>
        <v>Fish</v>
      </c>
      <c r="L372" s="3" t="str">
        <f>INDEX(Products!$A:$I, MATCH($D372, Products!$A:$A,0), MATCH(L$1,Products!$1:$1,0))</f>
        <v>Thigh</v>
      </c>
      <c r="M372" s="3" t="str">
        <f>INDEX(Products!$A:$I, MATCH($D372, Products!$A:$A,0), MATCH(M$1,Products!$1:$1,0))</f>
        <v>Large</v>
      </c>
      <c r="N372" s="4">
        <f>INDEX(Products!$A:$I, MATCH($D372, Products!$A:$A,0), MATCH(N$1,Products!$1:$1,0))</f>
        <v>23.8</v>
      </c>
      <c r="O372" s="4">
        <f>INDEX(Products!$A:$I, MATCH($D372, Products!$A:$A,0), MATCH(O$1,Products!$1:$1,0))</f>
        <v>2.4</v>
      </c>
      <c r="P372" s="4">
        <f>INDEX(Products!$A:$I, MATCH($D372, Products!$A:$A,0), MATCH(P$1,Products!$1:$1,0))</f>
        <v>5.36</v>
      </c>
    </row>
    <row r="373" spans="1:16" x14ac:dyDescent="0.25">
      <c r="A373" s="1">
        <v>7089</v>
      </c>
      <c r="B373" s="2">
        <v>45216</v>
      </c>
      <c r="C373" s="1">
        <v>2050</v>
      </c>
      <c r="D373" s="1">
        <v>654</v>
      </c>
      <c r="E373" s="1">
        <v>9</v>
      </c>
      <c r="F373" s="4">
        <v>119.42999999999999</v>
      </c>
      <c r="G373" s="1" t="str">
        <f>INDEX('Customers'!$A:$I, MATCH($C373, 'Customers'!$A:$A,0), MATCH(G$1,'Customers'!$1:$1,0))</f>
        <v>Cheryl English</v>
      </c>
      <c r="H373" s="1" t="str">
        <f>INDEX('Customers'!$A:$I, MATCH($C373, 'Customers'!$A:$A,0), MATCH(H$1,'Customers'!$1:$1,0))</f>
        <v>Spain</v>
      </c>
      <c r="I373" s="1" t="str">
        <f>INDEX('Customers'!$A:$I, MATCH($C373, 'Customers'!$A:$A,0), MATCH(I$1,'Customers'!$1:$1,0))</f>
        <v>Port Danielleberg</v>
      </c>
      <c r="J373" s="3" t="b">
        <f>INDEX('Customers'!$A:$I, MATCH($C373, 'Customers'!$A:$A,0), MATCH(J$1,'Customers'!$1:$1,0))</f>
        <v>0</v>
      </c>
      <c r="K373" s="3" t="str">
        <f>INDEX(Products!$A:$I, MATCH($D373, Products!$A:$A,0), MATCH(K$1,Products!$1:$1,0))</f>
        <v>Lamb</v>
      </c>
      <c r="L373" s="3" t="str">
        <f>INDEX(Products!$A:$I, MATCH($D373, Products!$A:$A,0), MATCH(L$1,Products!$1:$1,0))</f>
        <v>Chops</v>
      </c>
      <c r="M373" s="3" t="str">
        <f>INDEX(Products!$A:$I, MATCH($D373, Products!$A:$A,0), MATCH(M$1,Products!$1:$1,0))</f>
        <v>Medium</v>
      </c>
      <c r="N373" s="4">
        <f>INDEX(Products!$A:$I, MATCH($D373, Products!$A:$A,0), MATCH(N$1,Products!$1:$1,0))</f>
        <v>13.27</v>
      </c>
      <c r="O373" s="4">
        <f>INDEX(Products!$A:$I, MATCH($D373, Products!$A:$A,0), MATCH(O$1,Products!$1:$1,0))</f>
        <v>2.27</v>
      </c>
      <c r="P373" s="4">
        <f>INDEX(Products!$A:$I, MATCH($D373, Products!$A:$A,0), MATCH(P$1,Products!$1:$1,0))</f>
        <v>9.16</v>
      </c>
    </row>
    <row r="374" spans="1:16" x14ac:dyDescent="0.25">
      <c r="A374" s="1">
        <v>7788</v>
      </c>
      <c r="B374" s="2">
        <v>45464</v>
      </c>
      <c r="C374" s="1">
        <v>7328</v>
      </c>
      <c r="D374" s="1">
        <v>654</v>
      </c>
      <c r="E374" s="1">
        <v>9</v>
      </c>
      <c r="F374" s="4">
        <v>119.42999999999999</v>
      </c>
      <c r="G374" s="1" t="str">
        <f>INDEX('Customers'!$A:$I, MATCH($C374, 'Customers'!$A:$A,0), MATCH(G$1,'Customers'!$1:$1,0))</f>
        <v>Brendan Cuevas</v>
      </c>
      <c r="H374" s="1" t="str">
        <f>INDEX('Customers'!$A:$I, MATCH($C374, 'Customers'!$A:$A,0), MATCH(H$1,'Customers'!$1:$1,0))</f>
        <v>Sudan</v>
      </c>
      <c r="I374" s="1" t="str">
        <f>INDEX('Customers'!$A:$I, MATCH($C374, 'Customers'!$A:$A,0), MATCH(I$1,'Customers'!$1:$1,0))</f>
        <v>West Ronaldshire</v>
      </c>
      <c r="J374" s="3" t="b">
        <f>INDEX('Customers'!$A:$I, MATCH($C374, 'Customers'!$A:$A,0), MATCH(J$1,'Customers'!$1:$1,0))</f>
        <v>1</v>
      </c>
      <c r="K374" s="3" t="str">
        <f>INDEX(Products!$A:$I, MATCH($D374, Products!$A:$A,0), MATCH(K$1,Products!$1:$1,0))</f>
        <v>Lamb</v>
      </c>
      <c r="L374" s="3" t="str">
        <f>INDEX(Products!$A:$I, MATCH($D374, Products!$A:$A,0), MATCH(L$1,Products!$1:$1,0))</f>
        <v>Chops</v>
      </c>
      <c r="M374" s="3" t="str">
        <f>INDEX(Products!$A:$I, MATCH($D374, Products!$A:$A,0), MATCH(M$1,Products!$1:$1,0))</f>
        <v>Medium</v>
      </c>
      <c r="N374" s="4">
        <f>INDEX(Products!$A:$I, MATCH($D374, Products!$A:$A,0), MATCH(N$1,Products!$1:$1,0))</f>
        <v>13.27</v>
      </c>
      <c r="O374" s="4">
        <f>INDEX(Products!$A:$I, MATCH($D374, Products!$A:$A,0), MATCH(O$1,Products!$1:$1,0))</f>
        <v>2.27</v>
      </c>
      <c r="P374" s="4">
        <f>INDEX(Products!$A:$I, MATCH($D374, Products!$A:$A,0), MATCH(P$1,Products!$1:$1,0))</f>
        <v>9.16</v>
      </c>
    </row>
    <row r="375" spans="1:16" x14ac:dyDescent="0.25">
      <c r="A375" s="1">
        <v>7487</v>
      </c>
      <c r="B375" s="2">
        <v>45400</v>
      </c>
      <c r="C375" s="1">
        <v>3205</v>
      </c>
      <c r="D375" s="1">
        <v>549</v>
      </c>
      <c r="E375" s="1">
        <v>9</v>
      </c>
      <c r="F375" s="4">
        <v>128.25</v>
      </c>
      <c r="G375" s="1" t="str">
        <f>INDEX('Customers'!$A:$I, MATCH($C375, 'Customers'!$A:$A,0), MATCH(G$1,'Customers'!$1:$1,0))</f>
        <v>Valerie Nguyen</v>
      </c>
      <c r="H375" s="1" t="str">
        <f>INDEX('Customers'!$A:$I, MATCH($C375, 'Customers'!$A:$A,0), MATCH(H$1,'Customers'!$1:$1,0))</f>
        <v>Trinidad and Tobago</v>
      </c>
      <c r="I375" s="1" t="str">
        <f>INDEX('Customers'!$A:$I, MATCH($C375, 'Customers'!$A:$A,0), MATCH(I$1,'Customers'!$1:$1,0))</f>
        <v>Port Derrick</v>
      </c>
      <c r="J375" s="3" t="b">
        <f>INDEX('Customers'!$A:$I, MATCH($C375, 'Customers'!$A:$A,0), MATCH(J$1,'Customers'!$1:$1,0))</f>
        <v>1</v>
      </c>
      <c r="K375" s="3" t="str">
        <f>INDEX(Products!$A:$I, MATCH($D375, Products!$A:$A,0), MATCH(K$1,Products!$1:$1,0))</f>
        <v>Beef</v>
      </c>
      <c r="L375" s="3" t="str">
        <f>INDEX(Products!$A:$I, MATCH($D375, Products!$A:$A,0), MATCH(L$1,Products!$1:$1,0))</f>
        <v>Breast</v>
      </c>
      <c r="M375" s="3" t="str">
        <f>INDEX(Products!$A:$I, MATCH($D375, Products!$A:$A,0), MATCH(M$1,Products!$1:$1,0))</f>
        <v>Small</v>
      </c>
      <c r="N375" s="4">
        <f>INDEX(Products!$A:$I, MATCH($D375, Products!$A:$A,0), MATCH(N$1,Products!$1:$1,0))</f>
        <v>14.25</v>
      </c>
      <c r="O375" s="4">
        <f>INDEX(Products!$A:$I, MATCH($D375, Products!$A:$A,0), MATCH(O$1,Products!$1:$1,0))</f>
        <v>3.12</v>
      </c>
      <c r="P375" s="4">
        <f>INDEX(Products!$A:$I, MATCH($D375, Products!$A:$A,0), MATCH(P$1,Products!$1:$1,0))</f>
        <v>9.08</v>
      </c>
    </row>
    <row r="376" spans="1:16" x14ac:dyDescent="0.25">
      <c r="A376" s="1">
        <v>5901</v>
      </c>
      <c r="B376" s="2">
        <v>45405</v>
      </c>
      <c r="C376" s="1">
        <v>9399</v>
      </c>
      <c r="D376" s="1">
        <v>694</v>
      </c>
      <c r="E376" s="1">
        <v>9</v>
      </c>
      <c r="F376" s="4">
        <v>107.82000000000001</v>
      </c>
      <c r="G376" s="1" t="str">
        <f>INDEX('Customers'!$A:$I, MATCH($C376, 'Customers'!$A:$A,0), MATCH(G$1,'Customers'!$1:$1,0))</f>
        <v>Randy Cooper</v>
      </c>
      <c r="H376" s="1" t="str">
        <f>INDEX('Customers'!$A:$I, MATCH($C376, 'Customers'!$A:$A,0), MATCH(H$1,'Customers'!$1:$1,0))</f>
        <v>Benin</v>
      </c>
      <c r="I376" s="1" t="str">
        <f>INDEX('Customers'!$A:$I, MATCH($C376, 'Customers'!$A:$A,0), MATCH(I$1,'Customers'!$1:$1,0))</f>
        <v>Banksshire</v>
      </c>
      <c r="J376" s="3" t="b">
        <f>INDEX('Customers'!$A:$I, MATCH($C376, 'Customers'!$A:$A,0), MATCH(J$1,'Customers'!$1:$1,0))</f>
        <v>1</v>
      </c>
      <c r="K376" s="3" t="str">
        <f>INDEX(Products!$A:$I, MATCH($D376, Products!$A:$A,0), MATCH(K$1,Products!$1:$1,0))</f>
        <v>Turkey</v>
      </c>
      <c r="L376" s="3" t="str">
        <f>INDEX(Products!$A:$I, MATCH($D376, Products!$A:$A,0), MATCH(L$1,Products!$1:$1,0))</f>
        <v>Fillet</v>
      </c>
      <c r="M376" s="3" t="str">
        <f>INDEX(Products!$A:$I, MATCH($D376, Products!$A:$A,0), MATCH(M$1,Products!$1:$1,0))</f>
        <v>Large</v>
      </c>
      <c r="N376" s="4">
        <f>INDEX(Products!$A:$I, MATCH($D376, Products!$A:$A,0), MATCH(N$1,Products!$1:$1,0))</f>
        <v>11.98</v>
      </c>
      <c r="O376" s="4">
        <f>INDEX(Products!$A:$I, MATCH($D376, Products!$A:$A,0), MATCH(O$1,Products!$1:$1,0))</f>
        <v>2.4900000000000002</v>
      </c>
      <c r="P376" s="4">
        <f>INDEX(Products!$A:$I, MATCH($D376, Products!$A:$A,0), MATCH(P$1,Products!$1:$1,0))</f>
        <v>9.2899999999999991</v>
      </c>
    </row>
    <row r="377" spans="1:16" x14ac:dyDescent="0.25">
      <c r="A377" s="1">
        <v>5592</v>
      </c>
      <c r="B377" s="2">
        <v>45244</v>
      </c>
      <c r="C377" s="1">
        <v>7078</v>
      </c>
      <c r="D377" s="1">
        <v>259</v>
      </c>
      <c r="E377" s="1">
        <v>9</v>
      </c>
      <c r="F377" s="4">
        <v>55.26</v>
      </c>
      <c r="G377" s="1" t="str">
        <f>INDEX('Customers'!$A:$I, MATCH($C377, 'Customers'!$A:$A,0), MATCH(G$1,'Customers'!$1:$1,0))</f>
        <v>Paul Mitchell</v>
      </c>
      <c r="H377" s="1" t="str">
        <f>INDEX('Customers'!$A:$I, MATCH($C377, 'Customers'!$A:$A,0), MATCH(H$1,'Customers'!$1:$1,0))</f>
        <v>Slovenia</v>
      </c>
      <c r="I377" s="1" t="str">
        <f>INDEX('Customers'!$A:$I, MATCH($C377, 'Customers'!$A:$A,0), MATCH(I$1,'Customers'!$1:$1,0))</f>
        <v>New John</v>
      </c>
      <c r="J377" s="3" t="b">
        <f>INDEX('Customers'!$A:$I, MATCH($C377, 'Customers'!$A:$A,0), MATCH(J$1,'Customers'!$1:$1,0))</f>
        <v>0</v>
      </c>
      <c r="K377" s="3" t="str">
        <f>INDEX(Products!$A:$I, MATCH($D377, Products!$A:$A,0), MATCH(K$1,Products!$1:$1,0))</f>
        <v>Beef</v>
      </c>
      <c r="L377" s="3" t="str">
        <f>INDEX(Products!$A:$I, MATCH($D377, Products!$A:$A,0), MATCH(L$1,Products!$1:$1,0))</f>
        <v>Sirloin</v>
      </c>
      <c r="M377" s="3" t="str">
        <f>INDEX(Products!$A:$I, MATCH($D377, Products!$A:$A,0), MATCH(M$1,Products!$1:$1,0))</f>
        <v>Medium</v>
      </c>
      <c r="N377" s="4">
        <f>INDEX(Products!$A:$I, MATCH($D377, Products!$A:$A,0), MATCH(N$1,Products!$1:$1,0))</f>
        <v>6.14</v>
      </c>
      <c r="O377" s="4">
        <f>INDEX(Products!$A:$I, MATCH($D377, Products!$A:$A,0), MATCH(O$1,Products!$1:$1,0))</f>
        <v>2.2999999999999998</v>
      </c>
      <c r="P377" s="4">
        <f>INDEX(Products!$A:$I, MATCH($D377, Products!$A:$A,0), MATCH(P$1,Products!$1:$1,0))</f>
        <v>7.78</v>
      </c>
    </row>
    <row r="378" spans="1:16" x14ac:dyDescent="0.25">
      <c r="A378" s="1">
        <v>8354</v>
      </c>
      <c r="B378" s="2">
        <v>45154</v>
      </c>
      <c r="C378" s="1">
        <v>2672</v>
      </c>
      <c r="D378" s="1">
        <v>232</v>
      </c>
      <c r="E378" s="1">
        <v>9</v>
      </c>
      <c r="F378" s="4">
        <v>247.77</v>
      </c>
      <c r="G378" s="1" t="str">
        <f>INDEX('Customers'!$A:$I, MATCH($C378, 'Customers'!$A:$A,0), MATCH(G$1,'Customers'!$1:$1,0))</f>
        <v>Shawn Wolf</v>
      </c>
      <c r="H378" s="1" t="str">
        <f>INDEX('Customers'!$A:$I, MATCH($C378, 'Customers'!$A:$A,0), MATCH(H$1,'Customers'!$1:$1,0))</f>
        <v>Slovenia</v>
      </c>
      <c r="I378" s="1" t="str">
        <f>INDEX('Customers'!$A:$I, MATCH($C378, 'Customers'!$A:$A,0), MATCH(I$1,'Customers'!$1:$1,0))</f>
        <v>Lake Jeffreyhaven</v>
      </c>
      <c r="J378" s="3" t="b">
        <f>INDEX('Customers'!$A:$I, MATCH($C378, 'Customers'!$A:$A,0), MATCH(J$1,'Customers'!$1:$1,0))</f>
        <v>0</v>
      </c>
      <c r="K378" s="3" t="str">
        <f>INDEX(Products!$A:$I, MATCH($D378, Products!$A:$A,0), MATCH(K$1,Products!$1:$1,0))</f>
        <v>Turkey</v>
      </c>
      <c r="L378" s="3" t="str">
        <f>INDEX(Products!$A:$I, MATCH($D378, Products!$A:$A,0), MATCH(L$1,Products!$1:$1,0))</f>
        <v>Thigh</v>
      </c>
      <c r="M378" s="3" t="str">
        <f>INDEX(Products!$A:$I, MATCH($D378, Products!$A:$A,0), MATCH(M$1,Products!$1:$1,0))</f>
        <v>Small</v>
      </c>
      <c r="N378" s="4">
        <f>INDEX(Products!$A:$I, MATCH($D378, Products!$A:$A,0), MATCH(N$1,Products!$1:$1,0))</f>
        <v>27.53</v>
      </c>
      <c r="O378" s="4">
        <f>INDEX(Products!$A:$I, MATCH($D378, Products!$A:$A,0), MATCH(O$1,Products!$1:$1,0))</f>
        <v>1.27</v>
      </c>
      <c r="P378" s="4">
        <f>INDEX(Products!$A:$I, MATCH($D378, Products!$A:$A,0), MATCH(P$1,Products!$1:$1,0))</f>
        <v>3.87</v>
      </c>
    </row>
    <row r="379" spans="1:16" x14ac:dyDescent="0.25">
      <c r="A379" s="1">
        <v>9743</v>
      </c>
      <c r="B379" s="2">
        <v>45368</v>
      </c>
      <c r="C379" s="1">
        <v>4321</v>
      </c>
      <c r="D379" s="1">
        <v>223</v>
      </c>
      <c r="E379" s="1">
        <v>9</v>
      </c>
      <c r="F379" s="4">
        <v>145.26</v>
      </c>
      <c r="G379" s="1" t="str">
        <f>INDEX('Customers'!$A:$I, MATCH($C379, 'Customers'!$A:$A,0), MATCH(G$1,'Customers'!$1:$1,0))</f>
        <v>Ray Johnson</v>
      </c>
      <c r="H379" s="1" t="str">
        <f>INDEX('Customers'!$A:$I, MATCH($C379, 'Customers'!$A:$A,0), MATCH(H$1,'Customers'!$1:$1,0))</f>
        <v>Kyrgyz Republic</v>
      </c>
      <c r="I379" s="1" t="str">
        <f>INDEX('Customers'!$A:$I, MATCH($C379, 'Customers'!$A:$A,0), MATCH(I$1,'Customers'!$1:$1,0))</f>
        <v>Bryanfurt</v>
      </c>
      <c r="J379" s="3" t="b">
        <f>INDEX('Customers'!$A:$I, MATCH($C379, 'Customers'!$A:$A,0), MATCH(J$1,'Customers'!$1:$1,0))</f>
        <v>1</v>
      </c>
      <c r="K379" s="3" t="str">
        <f>INDEX(Products!$A:$I, MATCH($D379, Products!$A:$A,0), MATCH(K$1,Products!$1:$1,0))</f>
        <v>Lamb</v>
      </c>
      <c r="L379" s="3" t="str">
        <f>INDEX(Products!$A:$I, MATCH($D379, Products!$A:$A,0), MATCH(L$1,Products!$1:$1,0))</f>
        <v>Ribeye</v>
      </c>
      <c r="M379" s="3" t="str">
        <f>INDEX(Products!$A:$I, MATCH($D379, Products!$A:$A,0), MATCH(M$1,Products!$1:$1,0))</f>
        <v>Large</v>
      </c>
      <c r="N379" s="4">
        <f>INDEX(Products!$A:$I, MATCH($D379, Products!$A:$A,0), MATCH(N$1,Products!$1:$1,0))</f>
        <v>16.14</v>
      </c>
      <c r="O379" s="4">
        <f>INDEX(Products!$A:$I, MATCH($D379, Products!$A:$A,0), MATCH(O$1,Products!$1:$1,0))</f>
        <v>4.3600000000000003</v>
      </c>
      <c r="P379" s="4">
        <f>INDEX(Products!$A:$I, MATCH($D379, Products!$A:$A,0), MATCH(P$1,Products!$1:$1,0))</f>
        <v>2.31</v>
      </c>
    </row>
    <row r="380" spans="1:16" x14ac:dyDescent="0.25">
      <c r="A380" s="1">
        <v>7968</v>
      </c>
      <c r="B380" s="2">
        <v>45396</v>
      </c>
      <c r="C380" s="1">
        <v>9351</v>
      </c>
      <c r="D380" s="1">
        <v>259</v>
      </c>
      <c r="E380" s="1">
        <v>9</v>
      </c>
      <c r="F380" s="4">
        <v>55.26</v>
      </c>
      <c r="G380" s="1" t="str">
        <f>INDEX('Customers'!$A:$I, MATCH($C380, 'Customers'!$A:$A,0), MATCH(G$1,'Customers'!$1:$1,0))</f>
        <v>Samuel Moran MD</v>
      </c>
      <c r="H380" s="1" t="str">
        <f>INDEX('Customers'!$A:$I, MATCH($C380, 'Customers'!$A:$A,0), MATCH(H$1,'Customers'!$1:$1,0))</f>
        <v>Yemen</v>
      </c>
      <c r="I380" s="1" t="str">
        <f>INDEX('Customers'!$A:$I, MATCH($C380, 'Customers'!$A:$A,0), MATCH(I$1,'Customers'!$1:$1,0))</f>
        <v>North Thomasport</v>
      </c>
      <c r="J380" s="3" t="b">
        <f>INDEX('Customers'!$A:$I, MATCH($C380, 'Customers'!$A:$A,0), MATCH(J$1,'Customers'!$1:$1,0))</f>
        <v>1</v>
      </c>
      <c r="K380" s="3" t="str">
        <f>INDEX(Products!$A:$I, MATCH($D380, Products!$A:$A,0), MATCH(K$1,Products!$1:$1,0))</f>
        <v>Beef</v>
      </c>
      <c r="L380" s="3" t="str">
        <f>INDEX(Products!$A:$I, MATCH($D380, Products!$A:$A,0), MATCH(L$1,Products!$1:$1,0))</f>
        <v>Sirloin</v>
      </c>
      <c r="M380" s="3" t="str">
        <f>INDEX(Products!$A:$I, MATCH($D380, Products!$A:$A,0), MATCH(M$1,Products!$1:$1,0))</f>
        <v>Medium</v>
      </c>
      <c r="N380" s="4">
        <f>INDEX(Products!$A:$I, MATCH($D380, Products!$A:$A,0), MATCH(N$1,Products!$1:$1,0))</f>
        <v>6.14</v>
      </c>
      <c r="O380" s="4">
        <f>INDEX(Products!$A:$I, MATCH($D380, Products!$A:$A,0), MATCH(O$1,Products!$1:$1,0))</f>
        <v>2.2999999999999998</v>
      </c>
      <c r="P380" s="4">
        <f>INDEX(Products!$A:$I, MATCH($D380, Products!$A:$A,0), MATCH(P$1,Products!$1:$1,0))</f>
        <v>7.78</v>
      </c>
    </row>
    <row r="381" spans="1:16" x14ac:dyDescent="0.25">
      <c r="A381" s="1">
        <v>5182</v>
      </c>
      <c r="B381" s="2">
        <v>45269</v>
      </c>
      <c r="C381" s="1">
        <v>9984</v>
      </c>
      <c r="D381" s="1">
        <v>653</v>
      </c>
      <c r="E381" s="1">
        <v>9</v>
      </c>
      <c r="F381" s="4">
        <v>61.38</v>
      </c>
      <c r="G381" s="1" t="str">
        <f>INDEX('Customers'!$A:$I, MATCH($C381, 'Customers'!$A:$A,0), MATCH(G$1,'Customers'!$1:$1,0))</f>
        <v>Kathleen Phillips</v>
      </c>
      <c r="H381" s="1" t="str">
        <f>INDEX('Customers'!$A:$I, MATCH($C381, 'Customers'!$A:$A,0), MATCH(H$1,'Customers'!$1:$1,0))</f>
        <v>Cook Islands</v>
      </c>
      <c r="I381" s="1" t="str">
        <f>INDEX('Customers'!$A:$I, MATCH($C381, 'Customers'!$A:$A,0), MATCH(I$1,'Customers'!$1:$1,0))</f>
        <v>Scottton</v>
      </c>
      <c r="J381" s="3" t="b">
        <f>INDEX('Customers'!$A:$I, MATCH($C381, 'Customers'!$A:$A,0), MATCH(J$1,'Customers'!$1:$1,0))</f>
        <v>1</v>
      </c>
      <c r="K381" s="3" t="str">
        <f>INDEX(Products!$A:$I, MATCH($D381, Products!$A:$A,0), MATCH(K$1,Products!$1:$1,0))</f>
        <v>Chicken</v>
      </c>
      <c r="L381" s="3" t="str">
        <f>INDEX(Products!$A:$I, MATCH($D381, Products!$A:$A,0), MATCH(L$1,Products!$1:$1,0))</f>
        <v>Sirloin</v>
      </c>
      <c r="M381" s="3" t="str">
        <f>INDEX(Products!$A:$I, MATCH($D381, Products!$A:$A,0), MATCH(M$1,Products!$1:$1,0))</f>
        <v>Small</v>
      </c>
      <c r="N381" s="4">
        <f>INDEX(Products!$A:$I, MATCH($D381, Products!$A:$A,0), MATCH(N$1,Products!$1:$1,0))</f>
        <v>6.82</v>
      </c>
      <c r="O381" s="4">
        <f>INDEX(Products!$A:$I, MATCH($D381, Products!$A:$A,0), MATCH(O$1,Products!$1:$1,0))</f>
        <v>2.2799999999999998</v>
      </c>
      <c r="P381" s="4">
        <f>INDEX(Products!$A:$I, MATCH($D381, Products!$A:$A,0), MATCH(P$1,Products!$1:$1,0))</f>
        <v>6.28</v>
      </c>
    </row>
    <row r="382" spans="1:16" x14ac:dyDescent="0.25">
      <c r="A382" s="1">
        <v>7245</v>
      </c>
      <c r="B382" s="2">
        <v>45238</v>
      </c>
      <c r="C382" s="1">
        <v>6057</v>
      </c>
      <c r="D382" s="1">
        <v>549</v>
      </c>
      <c r="E382" s="1">
        <v>9</v>
      </c>
      <c r="F382" s="4">
        <v>128.25</v>
      </c>
      <c r="G382" s="1" t="str">
        <f>INDEX('Customers'!$A:$I, MATCH($C382, 'Customers'!$A:$A,0), MATCH(G$1,'Customers'!$1:$1,0))</f>
        <v>Jeffrey Stewart</v>
      </c>
      <c r="H382" s="1" t="str">
        <f>INDEX('Customers'!$A:$I, MATCH($C382, 'Customers'!$A:$A,0), MATCH(H$1,'Customers'!$1:$1,0))</f>
        <v>Norfolk Island</v>
      </c>
      <c r="I382" s="1" t="str">
        <f>INDEX('Customers'!$A:$I, MATCH($C382, 'Customers'!$A:$A,0), MATCH(I$1,'Customers'!$1:$1,0))</f>
        <v>Samuelview</v>
      </c>
      <c r="J382" s="3" t="b">
        <f>INDEX('Customers'!$A:$I, MATCH($C382, 'Customers'!$A:$A,0), MATCH(J$1,'Customers'!$1:$1,0))</f>
        <v>0</v>
      </c>
      <c r="K382" s="3" t="str">
        <f>INDEX(Products!$A:$I, MATCH($D382, Products!$A:$A,0), MATCH(K$1,Products!$1:$1,0))</f>
        <v>Beef</v>
      </c>
      <c r="L382" s="3" t="str">
        <f>INDEX(Products!$A:$I, MATCH($D382, Products!$A:$A,0), MATCH(L$1,Products!$1:$1,0))</f>
        <v>Breast</v>
      </c>
      <c r="M382" s="3" t="str">
        <f>INDEX(Products!$A:$I, MATCH($D382, Products!$A:$A,0), MATCH(M$1,Products!$1:$1,0))</f>
        <v>Small</v>
      </c>
      <c r="N382" s="4">
        <f>INDEX(Products!$A:$I, MATCH($D382, Products!$A:$A,0), MATCH(N$1,Products!$1:$1,0))</f>
        <v>14.25</v>
      </c>
      <c r="O382" s="4">
        <f>INDEX(Products!$A:$I, MATCH($D382, Products!$A:$A,0), MATCH(O$1,Products!$1:$1,0))</f>
        <v>3.12</v>
      </c>
      <c r="P382" s="4">
        <f>INDEX(Products!$A:$I, MATCH($D382, Products!$A:$A,0), MATCH(P$1,Products!$1:$1,0))</f>
        <v>9.08</v>
      </c>
    </row>
    <row r="383" spans="1:16" x14ac:dyDescent="0.25">
      <c r="A383" s="1">
        <v>8765</v>
      </c>
      <c r="B383" s="2">
        <v>45430</v>
      </c>
      <c r="C383" s="1">
        <v>1223</v>
      </c>
      <c r="D383" s="1">
        <v>106</v>
      </c>
      <c r="E383" s="1">
        <v>9</v>
      </c>
      <c r="F383" s="4">
        <v>169.74</v>
      </c>
      <c r="G383" s="1" t="str">
        <f>INDEX('Customers'!$A:$I, MATCH($C383, 'Customers'!$A:$A,0), MATCH(G$1,'Customers'!$1:$1,0))</f>
        <v>Kelsey Fernandez</v>
      </c>
      <c r="H383" s="1" t="str">
        <f>INDEX('Customers'!$A:$I, MATCH($C383, 'Customers'!$A:$A,0), MATCH(H$1,'Customers'!$1:$1,0))</f>
        <v>Turkey</v>
      </c>
      <c r="I383" s="1" t="str">
        <f>INDEX('Customers'!$A:$I, MATCH($C383, 'Customers'!$A:$A,0), MATCH(I$1,'Customers'!$1:$1,0))</f>
        <v>South Cindyshire</v>
      </c>
      <c r="J383" s="3" t="b">
        <f>INDEX('Customers'!$A:$I, MATCH($C383, 'Customers'!$A:$A,0), MATCH(J$1,'Customers'!$1:$1,0))</f>
        <v>0</v>
      </c>
      <c r="K383" s="3" t="str">
        <f>INDEX(Products!$A:$I, MATCH($D383, Products!$A:$A,0), MATCH(K$1,Products!$1:$1,0))</f>
        <v>Chicken</v>
      </c>
      <c r="L383" s="3" t="str">
        <f>INDEX(Products!$A:$I, MATCH($D383, Products!$A:$A,0), MATCH(L$1,Products!$1:$1,0))</f>
        <v>Thigh</v>
      </c>
      <c r="M383" s="3" t="str">
        <f>INDEX(Products!$A:$I, MATCH($D383, Products!$A:$A,0), MATCH(M$1,Products!$1:$1,0))</f>
        <v>Large</v>
      </c>
      <c r="N383" s="4">
        <f>INDEX(Products!$A:$I, MATCH($D383, Products!$A:$A,0), MATCH(N$1,Products!$1:$1,0))</f>
        <v>18.86</v>
      </c>
      <c r="O383" s="4">
        <f>INDEX(Products!$A:$I, MATCH($D383, Products!$A:$A,0), MATCH(O$1,Products!$1:$1,0))</f>
        <v>1.07</v>
      </c>
      <c r="P383" s="4">
        <f>INDEX(Products!$A:$I, MATCH($D383, Products!$A:$A,0), MATCH(P$1,Products!$1:$1,0))</f>
        <v>6.77</v>
      </c>
    </row>
    <row r="384" spans="1:16" x14ac:dyDescent="0.25">
      <c r="A384" s="1">
        <v>6457</v>
      </c>
      <c r="B384" s="2">
        <v>45436</v>
      </c>
      <c r="C384" s="1">
        <v>4686</v>
      </c>
      <c r="D384" s="1">
        <v>670</v>
      </c>
      <c r="E384" s="1">
        <v>9</v>
      </c>
      <c r="F384" s="4">
        <v>237.06</v>
      </c>
      <c r="G384" s="1" t="str">
        <f>INDEX('Customers'!$A:$I, MATCH($C384, 'Customers'!$A:$A,0), MATCH(G$1,'Customers'!$1:$1,0))</f>
        <v>David Chapman</v>
      </c>
      <c r="H384" s="1" t="str">
        <f>INDEX('Customers'!$A:$I, MATCH($C384, 'Customers'!$A:$A,0), MATCH(H$1,'Customers'!$1:$1,0))</f>
        <v>New Zealand</v>
      </c>
      <c r="I384" s="1" t="str">
        <f>INDEX('Customers'!$A:$I, MATCH($C384, 'Customers'!$A:$A,0), MATCH(I$1,'Customers'!$1:$1,0))</f>
        <v>North Frank</v>
      </c>
      <c r="J384" s="3" t="b">
        <f>INDEX('Customers'!$A:$I, MATCH($C384, 'Customers'!$A:$A,0), MATCH(J$1,'Customers'!$1:$1,0))</f>
        <v>1</v>
      </c>
      <c r="K384" s="3" t="str">
        <f>INDEX(Products!$A:$I, MATCH($D384, Products!$A:$A,0), MATCH(K$1,Products!$1:$1,0))</f>
        <v>Fish</v>
      </c>
      <c r="L384" s="3" t="str">
        <f>INDEX(Products!$A:$I, MATCH($D384, Products!$A:$A,0), MATCH(L$1,Products!$1:$1,0))</f>
        <v>Breast</v>
      </c>
      <c r="M384" s="3" t="str">
        <f>INDEX(Products!$A:$I, MATCH($D384, Products!$A:$A,0), MATCH(M$1,Products!$1:$1,0))</f>
        <v>Large</v>
      </c>
      <c r="N384" s="4">
        <f>INDEX(Products!$A:$I, MATCH($D384, Products!$A:$A,0), MATCH(N$1,Products!$1:$1,0))</f>
        <v>26.34</v>
      </c>
      <c r="O384" s="4">
        <f>INDEX(Products!$A:$I, MATCH($D384, Products!$A:$A,0), MATCH(O$1,Products!$1:$1,0))</f>
        <v>3.85</v>
      </c>
      <c r="P384" s="4">
        <f>INDEX(Products!$A:$I, MATCH($D384, Products!$A:$A,0), MATCH(P$1,Products!$1:$1,0))</f>
        <v>9.32</v>
      </c>
    </row>
    <row r="385" spans="1:16" x14ac:dyDescent="0.25">
      <c r="A385" s="1">
        <v>5255</v>
      </c>
      <c r="B385" s="2">
        <v>45373</v>
      </c>
      <c r="C385" s="1">
        <v>6192</v>
      </c>
      <c r="D385" s="1">
        <v>574</v>
      </c>
      <c r="E385" s="1">
        <v>9</v>
      </c>
      <c r="F385" s="4">
        <v>144.99</v>
      </c>
      <c r="G385" s="1" t="str">
        <f>INDEX('Customers'!$A:$I, MATCH($C385, 'Customers'!$A:$A,0), MATCH(G$1,'Customers'!$1:$1,0))</f>
        <v>Ashley Hampton</v>
      </c>
      <c r="H385" s="1" t="str">
        <f>INDEX('Customers'!$A:$I, MATCH($C385, 'Customers'!$A:$A,0), MATCH(H$1,'Customers'!$1:$1,0))</f>
        <v>Ethiopia</v>
      </c>
      <c r="I385" s="1" t="str">
        <f>INDEX('Customers'!$A:$I, MATCH($C385, 'Customers'!$A:$A,0), MATCH(I$1,'Customers'!$1:$1,0))</f>
        <v>Rachelhaven</v>
      </c>
      <c r="J385" s="3" t="b">
        <f>INDEX('Customers'!$A:$I, MATCH($C385, 'Customers'!$A:$A,0), MATCH(J$1,'Customers'!$1:$1,0))</f>
        <v>0</v>
      </c>
      <c r="K385" s="3" t="str">
        <f>INDEX(Products!$A:$I, MATCH($D385, Products!$A:$A,0), MATCH(K$1,Products!$1:$1,0))</f>
        <v>Lamb</v>
      </c>
      <c r="L385" s="3" t="str">
        <f>INDEX(Products!$A:$I, MATCH($D385, Products!$A:$A,0), MATCH(L$1,Products!$1:$1,0))</f>
        <v>Sirloin</v>
      </c>
      <c r="M385" s="3" t="str">
        <f>INDEX(Products!$A:$I, MATCH($D385, Products!$A:$A,0), MATCH(M$1,Products!$1:$1,0))</f>
        <v>Medium</v>
      </c>
      <c r="N385" s="4">
        <f>INDEX(Products!$A:$I, MATCH($D385, Products!$A:$A,0), MATCH(N$1,Products!$1:$1,0))</f>
        <v>16.11</v>
      </c>
      <c r="O385" s="4">
        <f>INDEX(Products!$A:$I, MATCH($D385, Products!$A:$A,0), MATCH(O$1,Products!$1:$1,0))</f>
        <v>1.85</v>
      </c>
      <c r="P385" s="4">
        <f>INDEX(Products!$A:$I, MATCH($D385, Products!$A:$A,0), MATCH(P$1,Products!$1:$1,0))</f>
        <v>2.37</v>
      </c>
    </row>
    <row r="386" spans="1:16" x14ac:dyDescent="0.25">
      <c r="A386" s="1">
        <v>8344</v>
      </c>
      <c r="B386" s="2">
        <v>45215</v>
      </c>
      <c r="C386" s="1">
        <v>2021</v>
      </c>
      <c r="D386" s="1">
        <v>677</v>
      </c>
      <c r="E386" s="1">
        <v>9</v>
      </c>
      <c r="F386" s="4">
        <v>51.48</v>
      </c>
      <c r="G386" s="1" t="str">
        <f>INDEX('Customers'!$A:$I, MATCH($C386, 'Customers'!$A:$A,0), MATCH(G$1,'Customers'!$1:$1,0))</f>
        <v>Mark Marshall</v>
      </c>
      <c r="H386" s="1" t="str">
        <f>INDEX('Customers'!$A:$I, MATCH($C386, 'Customers'!$A:$A,0), MATCH(H$1,'Customers'!$1:$1,0))</f>
        <v>Faroe Islands</v>
      </c>
      <c r="I386" s="1" t="str">
        <f>INDEX('Customers'!$A:$I, MATCH($C386, 'Customers'!$A:$A,0), MATCH(I$1,'Customers'!$1:$1,0))</f>
        <v>Warrenland</v>
      </c>
      <c r="J386" s="3" t="b">
        <f>INDEX('Customers'!$A:$I, MATCH($C386, 'Customers'!$A:$A,0), MATCH(J$1,'Customers'!$1:$1,0))</f>
        <v>1</v>
      </c>
      <c r="K386" s="3" t="str">
        <f>INDEX(Products!$A:$I, MATCH($D386, Products!$A:$A,0), MATCH(K$1,Products!$1:$1,0))</f>
        <v>Lamb</v>
      </c>
      <c r="L386" s="3" t="str">
        <f>INDEX(Products!$A:$I, MATCH($D386, Products!$A:$A,0), MATCH(L$1,Products!$1:$1,0))</f>
        <v>Fillet</v>
      </c>
      <c r="M386" s="3" t="str">
        <f>INDEX(Products!$A:$I, MATCH($D386, Products!$A:$A,0), MATCH(M$1,Products!$1:$1,0))</f>
        <v>Small</v>
      </c>
      <c r="N386" s="4">
        <f>INDEX(Products!$A:$I, MATCH($D386, Products!$A:$A,0), MATCH(N$1,Products!$1:$1,0))</f>
        <v>5.72</v>
      </c>
      <c r="O386" s="4">
        <f>INDEX(Products!$A:$I, MATCH($D386, Products!$A:$A,0), MATCH(O$1,Products!$1:$1,0))</f>
        <v>1.28</v>
      </c>
      <c r="P386" s="4">
        <f>INDEX(Products!$A:$I, MATCH($D386, Products!$A:$A,0), MATCH(P$1,Products!$1:$1,0))</f>
        <v>3.05</v>
      </c>
    </row>
    <row r="387" spans="1:16" x14ac:dyDescent="0.25">
      <c r="A387" s="1">
        <v>9045</v>
      </c>
      <c r="B387" s="2">
        <v>45258</v>
      </c>
      <c r="C387" s="1">
        <v>2544</v>
      </c>
      <c r="D387" s="1">
        <v>600</v>
      </c>
      <c r="E387" s="1">
        <v>9</v>
      </c>
      <c r="F387" s="4">
        <v>51.12</v>
      </c>
      <c r="G387" s="1" t="str">
        <f>INDEX('Customers'!$A:$I, MATCH($C387, 'Customers'!$A:$A,0), MATCH(G$1,'Customers'!$1:$1,0))</f>
        <v>Mike Chavez</v>
      </c>
      <c r="H387" s="1" t="str">
        <f>INDEX('Customers'!$A:$I, MATCH($C387, 'Customers'!$A:$A,0), MATCH(H$1,'Customers'!$1:$1,0))</f>
        <v>Montenegro</v>
      </c>
      <c r="I387" s="1" t="str">
        <f>INDEX('Customers'!$A:$I, MATCH($C387, 'Customers'!$A:$A,0), MATCH(I$1,'Customers'!$1:$1,0))</f>
        <v>Weberland</v>
      </c>
      <c r="J387" s="3" t="b">
        <f>INDEX('Customers'!$A:$I, MATCH($C387, 'Customers'!$A:$A,0), MATCH(J$1,'Customers'!$1:$1,0))</f>
        <v>0</v>
      </c>
      <c r="K387" s="3" t="str">
        <f>INDEX(Products!$A:$I, MATCH($D387, Products!$A:$A,0), MATCH(K$1,Products!$1:$1,0))</f>
        <v>Turkey</v>
      </c>
      <c r="L387" s="3" t="str">
        <f>INDEX(Products!$A:$I, MATCH($D387, Products!$A:$A,0), MATCH(L$1,Products!$1:$1,0))</f>
        <v>Sirloin</v>
      </c>
      <c r="M387" s="3" t="str">
        <f>INDEX(Products!$A:$I, MATCH($D387, Products!$A:$A,0), MATCH(M$1,Products!$1:$1,0))</f>
        <v>Medium</v>
      </c>
      <c r="N387" s="4">
        <f>INDEX(Products!$A:$I, MATCH($D387, Products!$A:$A,0), MATCH(N$1,Products!$1:$1,0))</f>
        <v>5.68</v>
      </c>
      <c r="O387" s="4">
        <f>INDEX(Products!$A:$I, MATCH($D387, Products!$A:$A,0), MATCH(O$1,Products!$1:$1,0))</f>
        <v>3.95</v>
      </c>
      <c r="P387" s="4">
        <f>INDEX(Products!$A:$I, MATCH($D387, Products!$A:$A,0), MATCH(P$1,Products!$1:$1,0))</f>
        <v>3.74</v>
      </c>
    </row>
    <row r="388" spans="1:16" x14ac:dyDescent="0.25">
      <c r="A388" s="1">
        <v>5476</v>
      </c>
      <c r="B388" s="2">
        <v>45315</v>
      </c>
      <c r="C388" s="1">
        <v>6938</v>
      </c>
      <c r="D388" s="1">
        <v>295</v>
      </c>
      <c r="E388" s="1">
        <v>9</v>
      </c>
      <c r="F388" s="4">
        <v>246.78000000000003</v>
      </c>
      <c r="G388" s="1" t="str">
        <f>INDEX('Customers'!$A:$I, MATCH($C388, 'Customers'!$A:$A,0), MATCH(G$1,'Customers'!$1:$1,0))</f>
        <v>Tina Herrera</v>
      </c>
      <c r="H388" s="1" t="str">
        <f>INDEX('Customers'!$A:$I, MATCH($C388, 'Customers'!$A:$A,0), MATCH(H$1,'Customers'!$1:$1,0))</f>
        <v>Yemen</v>
      </c>
      <c r="I388" s="1" t="str">
        <f>INDEX('Customers'!$A:$I, MATCH($C388, 'Customers'!$A:$A,0), MATCH(I$1,'Customers'!$1:$1,0))</f>
        <v>Port Peter</v>
      </c>
      <c r="J388" s="3" t="b">
        <f>INDEX('Customers'!$A:$I, MATCH($C388, 'Customers'!$A:$A,0), MATCH(J$1,'Customers'!$1:$1,0))</f>
        <v>0</v>
      </c>
      <c r="K388" s="3" t="str">
        <f>INDEX(Products!$A:$I, MATCH($D388, Products!$A:$A,0), MATCH(K$1,Products!$1:$1,0))</f>
        <v>Lamb</v>
      </c>
      <c r="L388" s="3" t="str">
        <f>INDEX(Products!$A:$I, MATCH($D388, Products!$A:$A,0), MATCH(L$1,Products!$1:$1,0))</f>
        <v>Breast</v>
      </c>
      <c r="M388" s="3" t="str">
        <f>INDEX(Products!$A:$I, MATCH($D388, Products!$A:$A,0), MATCH(M$1,Products!$1:$1,0))</f>
        <v>Medium</v>
      </c>
      <c r="N388" s="4">
        <f>INDEX(Products!$A:$I, MATCH($D388, Products!$A:$A,0), MATCH(N$1,Products!$1:$1,0))</f>
        <v>27.42</v>
      </c>
      <c r="O388" s="4">
        <f>INDEX(Products!$A:$I, MATCH($D388, Products!$A:$A,0), MATCH(O$1,Products!$1:$1,0))</f>
        <v>1.54</v>
      </c>
      <c r="P388" s="4">
        <f>INDEX(Products!$A:$I, MATCH($D388, Products!$A:$A,0), MATCH(P$1,Products!$1:$1,0))</f>
        <v>4.1399999999999997</v>
      </c>
    </row>
    <row r="389" spans="1:16" x14ac:dyDescent="0.25">
      <c r="A389" s="1">
        <v>5548</v>
      </c>
      <c r="B389" s="2">
        <v>45383</v>
      </c>
      <c r="C389" s="1">
        <v>4649</v>
      </c>
      <c r="D389" s="1">
        <v>625</v>
      </c>
      <c r="E389" s="1">
        <v>9</v>
      </c>
      <c r="F389" s="4">
        <v>161.82</v>
      </c>
      <c r="G389" s="1" t="str">
        <f>INDEX('Customers'!$A:$I, MATCH($C389, 'Customers'!$A:$A,0), MATCH(G$1,'Customers'!$1:$1,0))</f>
        <v>Kendra Richardson</v>
      </c>
      <c r="H389" s="1" t="str">
        <f>INDEX('Customers'!$A:$I, MATCH($C389, 'Customers'!$A:$A,0), MATCH(H$1,'Customers'!$1:$1,0))</f>
        <v>Rwanda</v>
      </c>
      <c r="I389" s="1" t="str">
        <f>INDEX('Customers'!$A:$I, MATCH($C389, 'Customers'!$A:$A,0), MATCH(I$1,'Customers'!$1:$1,0))</f>
        <v>Lake Joshua</v>
      </c>
      <c r="J389" s="3" t="b">
        <f>INDEX('Customers'!$A:$I, MATCH($C389, 'Customers'!$A:$A,0), MATCH(J$1,'Customers'!$1:$1,0))</f>
        <v>0</v>
      </c>
      <c r="K389" s="3" t="str">
        <f>INDEX(Products!$A:$I, MATCH($D389, Products!$A:$A,0), MATCH(K$1,Products!$1:$1,0))</f>
        <v>Beef</v>
      </c>
      <c r="L389" s="3" t="str">
        <f>INDEX(Products!$A:$I, MATCH($D389, Products!$A:$A,0), MATCH(L$1,Products!$1:$1,0))</f>
        <v>Chops</v>
      </c>
      <c r="M389" s="3" t="str">
        <f>INDEX(Products!$A:$I, MATCH($D389, Products!$A:$A,0), MATCH(M$1,Products!$1:$1,0))</f>
        <v>Large</v>
      </c>
      <c r="N389" s="4">
        <f>INDEX(Products!$A:$I, MATCH($D389, Products!$A:$A,0), MATCH(N$1,Products!$1:$1,0))</f>
        <v>17.98</v>
      </c>
      <c r="O389" s="4">
        <f>INDEX(Products!$A:$I, MATCH($D389, Products!$A:$A,0), MATCH(O$1,Products!$1:$1,0))</f>
        <v>3.79</v>
      </c>
      <c r="P389" s="4">
        <f>INDEX(Products!$A:$I, MATCH($D389, Products!$A:$A,0), MATCH(P$1,Products!$1:$1,0))</f>
        <v>8.48</v>
      </c>
    </row>
    <row r="390" spans="1:16" x14ac:dyDescent="0.25">
      <c r="A390" s="1">
        <v>6873</v>
      </c>
      <c r="B390" s="2">
        <v>45234</v>
      </c>
      <c r="C390" s="1">
        <v>5669</v>
      </c>
      <c r="D390" s="1">
        <v>574</v>
      </c>
      <c r="E390" s="1">
        <v>9</v>
      </c>
      <c r="F390" s="4">
        <v>144.99</v>
      </c>
      <c r="G390" s="1" t="str">
        <f>INDEX('Customers'!$A:$I, MATCH($C390, 'Customers'!$A:$A,0), MATCH(G$1,'Customers'!$1:$1,0))</f>
        <v>Stephanie Rodriguez</v>
      </c>
      <c r="H390" s="1" t="str">
        <f>INDEX('Customers'!$A:$I, MATCH($C390, 'Customers'!$A:$A,0), MATCH(H$1,'Customers'!$1:$1,0))</f>
        <v>United States of America</v>
      </c>
      <c r="I390" s="1" t="str">
        <f>INDEX('Customers'!$A:$I, MATCH($C390, 'Customers'!$A:$A,0), MATCH(I$1,'Customers'!$1:$1,0))</f>
        <v>West Charlesmouth</v>
      </c>
      <c r="J390" s="3" t="b">
        <f>INDEX('Customers'!$A:$I, MATCH($C390, 'Customers'!$A:$A,0), MATCH(J$1,'Customers'!$1:$1,0))</f>
        <v>1</v>
      </c>
      <c r="K390" s="3" t="str">
        <f>INDEX(Products!$A:$I, MATCH($D390, Products!$A:$A,0), MATCH(K$1,Products!$1:$1,0))</f>
        <v>Lamb</v>
      </c>
      <c r="L390" s="3" t="str">
        <f>INDEX(Products!$A:$I, MATCH($D390, Products!$A:$A,0), MATCH(L$1,Products!$1:$1,0))</f>
        <v>Sirloin</v>
      </c>
      <c r="M390" s="3" t="str">
        <f>INDEX(Products!$A:$I, MATCH($D390, Products!$A:$A,0), MATCH(M$1,Products!$1:$1,0))</f>
        <v>Medium</v>
      </c>
      <c r="N390" s="4">
        <f>INDEX(Products!$A:$I, MATCH($D390, Products!$A:$A,0), MATCH(N$1,Products!$1:$1,0))</f>
        <v>16.11</v>
      </c>
      <c r="O390" s="4">
        <f>INDEX(Products!$A:$I, MATCH($D390, Products!$A:$A,0), MATCH(O$1,Products!$1:$1,0))</f>
        <v>1.85</v>
      </c>
      <c r="P390" s="4">
        <f>INDEX(Products!$A:$I, MATCH($D390, Products!$A:$A,0), MATCH(P$1,Products!$1:$1,0))</f>
        <v>2.37</v>
      </c>
    </row>
    <row r="391" spans="1:16" x14ac:dyDescent="0.25">
      <c r="A391" s="1">
        <v>9870</v>
      </c>
      <c r="B391" s="2">
        <v>45494</v>
      </c>
      <c r="C391" s="1">
        <v>5757</v>
      </c>
      <c r="D391" s="1">
        <v>251</v>
      </c>
      <c r="E391" s="1">
        <v>9</v>
      </c>
      <c r="F391" s="4">
        <v>96.84</v>
      </c>
      <c r="G391" s="1" t="str">
        <f>INDEX('Customers'!$A:$I, MATCH($C391, 'Customers'!$A:$A,0), MATCH(G$1,'Customers'!$1:$1,0))</f>
        <v>Robert Lee</v>
      </c>
      <c r="H391" s="1" t="str">
        <f>INDEX('Customers'!$A:$I, MATCH($C391, 'Customers'!$A:$A,0), MATCH(H$1,'Customers'!$1:$1,0))</f>
        <v>Ukraine</v>
      </c>
      <c r="I391" s="1" t="str">
        <f>INDEX('Customers'!$A:$I, MATCH($C391, 'Customers'!$A:$A,0), MATCH(I$1,'Customers'!$1:$1,0))</f>
        <v>Port Karenfort</v>
      </c>
      <c r="J391" s="3" t="b">
        <f>INDEX('Customers'!$A:$I, MATCH($C391, 'Customers'!$A:$A,0), MATCH(J$1,'Customers'!$1:$1,0))</f>
        <v>1</v>
      </c>
      <c r="K391" s="3" t="str">
        <f>INDEX(Products!$A:$I, MATCH($D391, Products!$A:$A,0), MATCH(K$1,Products!$1:$1,0))</f>
        <v>Fish</v>
      </c>
      <c r="L391" s="3" t="str">
        <f>INDEX(Products!$A:$I, MATCH($D391, Products!$A:$A,0), MATCH(L$1,Products!$1:$1,0))</f>
        <v>Chops</v>
      </c>
      <c r="M391" s="3" t="str">
        <f>INDEX(Products!$A:$I, MATCH($D391, Products!$A:$A,0), MATCH(M$1,Products!$1:$1,0))</f>
        <v>Medium</v>
      </c>
      <c r="N391" s="4">
        <f>INDEX(Products!$A:$I, MATCH($D391, Products!$A:$A,0), MATCH(N$1,Products!$1:$1,0))</f>
        <v>10.76</v>
      </c>
      <c r="O391" s="4">
        <f>INDEX(Products!$A:$I, MATCH($D391, Products!$A:$A,0), MATCH(O$1,Products!$1:$1,0))</f>
        <v>2.34</v>
      </c>
      <c r="P391" s="4">
        <f>INDEX(Products!$A:$I, MATCH($D391, Products!$A:$A,0), MATCH(P$1,Products!$1:$1,0))</f>
        <v>6.55</v>
      </c>
    </row>
    <row r="392" spans="1:16" x14ac:dyDescent="0.25">
      <c r="A392" s="1">
        <v>5062</v>
      </c>
      <c r="B392" s="2">
        <v>45502</v>
      </c>
      <c r="C392" s="1">
        <v>8832</v>
      </c>
      <c r="D392" s="1">
        <v>670</v>
      </c>
      <c r="E392" s="1">
        <v>9</v>
      </c>
      <c r="F392" s="4">
        <v>237.06</v>
      </c>
      <c r="G392" s="1" t="str">
        <f>INDEX('Customers'!$A:$I, MATCH($C392, 'Customers'!$A:$A,0), MATCH(G$1,'Customers'!$1:$1,0))</f>
        <v>Daniel Hernandez</v>
      </c>
      <c r="H392" s="1" t="str">
        <f>INDEX('Customers'!$A:$I, MATCH($C392, 'Customers'!$A:$A,0), MATCH(H$1,'Customers'!$1:$1,0))</f>
        <v>Honduras</v>
      </c>
      <c r="I392" s="1" t="str">
        <f>INDEX('Customers'!$A:$I, MATCH($C392, 'Customers'!$A:$A,0), MATCH(I$1,'Customers'!$1:$1,0))</f>
        <v>Jefferymouth</v>
      </c>
      <c r="J392" s="3" t="b">
        <f>INDEX('Customers'!$A:$I, MATCH($C392, 'Customers'!$A:$A,0), MATCH(J$1,'Customers'!$1:$1,0))</f>
        <v>0</v>
      </c>
      <c r="K392" s="3" t="str">
        <f>INDEX(Products!$A:$I, MATCH($D392, Products!$A:$A,0), MATCH(K$1,Products!$1:$1,0))</f>
        <v>Fish</v>
      </c>
      <c r="L392" s="3" t="str">
        <f>INDEX(Products!$A:$I, MATCH($D392, Products!$A:$A,0), MATCH(L$1,Products!$1:$1,0))</f>
        <v>Breast</v>
      </c>
      <c r="M392" s="3" t="str">
        <f>INDEX(Products!$A:$I, MATCH($D392, Products!$A:$A,0), MATCH(M$1,Products!$1:$1,0))</f>
        <v>Large</v>
      </c>
      <c r="N392" s="4">
        <f>INDEX(Products!$A:$I, MATCH($D392, Products!$A:$A,0), MATCH(N$1,Products!$1:$1,0))</f>
        <v>26.34</v>
      </c>
      <c r="O392" s="4">
        <f>INDEX(Products!$A:$I, MATCH($D392, Products!$A:$A,0), MATCH(O$1,Products!$1:$1,0))</f>
        <v>3.85</v>
      </c>
      <c r="P392" s="4">
        <f>INDEX(Products!$A:$I, MATCH($D392, Products!$A:$A,0), MATCH(P$1,Products!$1:$1,0))</f>
        <v>9.32</v>
      </c>
    </row>
    <row r="393" spans="1:16" x14ac:dyDescent="0.25">
      <c r="A393" s="1">
        <v>7250</v>
      </c>
      <c r="B393" s="2">
        <v>45208</v>
      </c>
      <c r="C393" s="1">
        <v>2456</v>
      </c>
      <c r="D393" s="1">
        <v>890</v>
      </c>
      <c r="E393" s="1">
        <v>9</v>
      </c>
      <c r="F393" s="4">
        <v>252.35999999999999</v>
      </c>
      <c r="G393" s="1" t="str">
        <f>INDEX('Customers'!$A:$I, MATCH($C393, 'Customers'!$A:$A,0), MATCH(G$1,'Customers'!$1:$1,0))</f>
        <v>Kimberly Rivas</v>
      </c>
      <c r="H393" s="1" t="str">
        <f>INDEX('Customers'!$A:$I, MATCH($C393, 'Customers'!$A:$A,0), MATCH(H$1,'Customers'!$1:$1,0))</f>
        <v>Gabon</v>
      </c>
      <c r="I393" s="1" t="str">
        <f>INDEX('Customers'!$A:$I, MATCH($C393, 'Customers'!$A:$A,0), MATCH(I$1,'Customers'!$1:$1,0))</f>
        <v>North Georgeland</v>
      </c>
      <c r="J393" s="3" t="b">
        <f>INDEX('Customers'!$A:$I, MATCH($C393, 'Customers'!$A:$A,0), MATCH(J$1,'Customers'!$1:$1,0))</f>
        <v>0</v>
      </c>
      <c r="K393" s="3" t="str">
        <f>INDEX(Products!$A:$I, MATCH($D393, Products!$A:$A,0), MATCH(K$1,Products!$1:$1,0))</f>
        <v>Beef</v>
      </c>
      <c r="L393" s="3" t="str">
        <f>INDEX(Products!$A:$I, MATCH($D393, Products!$A:$A,0), MATCH(L$1,Products!$1:$1,0))</f>
        <v>Fillet</v>
      </c>
      <c r="M393" s="3" t="str">
        <f>INDEX(Products!$A:$I, MATCH($D393, Products!$A:$A,0), MATCH(M$1,Products!$1:$1,0))</f>
        <v>Large</v>
      </c>
      <c r="N393" s="4">
        <f>INDEX(Products!$A:$I, MATCH($D393, Products!$A:$A,0), MATCH(N$1,Products!$1:$1,0))</f>
        <v>28.04</v>
      </c>
      <c r="O393" s="4">
        <f>INDEX(Products!$A:$I, MATCH($D393, Products!$A:$A,0), MATCH(O$1,Products!$1:$1,0))</f>
        <v>3.37</v>
      </c>
      <c r="P393" s="4">
        <f>INDEX(Products!$A:$I, MATCH($D393, Products!$A:$A,0), MATCH(P$1,Products!$1:$1,0))</f>
        <v>2.1</v>
      </c>
    </row>
    <row r="394" spans="1:16" x14ac:dyDescent="0.25">
      <c r="A394" s="1">
        <v>5632</v>
      </c>
      <c r="B394" s="2">
        <v>45473</v>
      </c>
      <c r="C394" s="1">
        <v>7637</v>
      </c>
      <c r="D394" s="1">
        <v>694</v>
      </c>
      <c r="E394" s="1">
        <v>9</v>
      </c>
      <c r="F394" s="4">
        <v>107.82000000000001</v>
      </c>
      <c r="G394" s="1" t="str">
        <f>INDEX('Customers'!$A:$I, MATCH($C394, 'Customers'!$A:$A,0), MATCH(G$1,'Customers'!$1:$1,0))</f>
        <v>Melissa Hughes</v>
      </c>
      <c r="H394" s="1" t="str">
        <f>INDEX('Customers'!$A:$I, MATCH($C394, 'Customers'!$A:$A,0), MATCH(H$1,'Customers'!$1:$1,0))</f>
        <v>Jamaica</v>
      </c>
      <c r="I394" s="1" t="str">
        <f>INDEX('Customers'!$A:$I, MATCH($C394, 'Customers'!$A:$A,0), MATCH(I$1,'Customers'!$1:$1,0))</f>
        <v>West Christopherville</v>
      </c>
      <c r="J394" s="3" t="b">
        <f>INDEX('Customers'!$A:$I, MATCH($C394, 'Customers'!$A:$A,0), MATCH(J$1,'Customers'!$1:$1,0))</f>
        <v>0</v>
      </c>
      <c r="K394" s="3" t="str">
        <f>INDEX(Products!$A:$I, MATCH($D394, Products!$A:$A,0), MATCH(K$1,Products!$1:$1,0))</f>
        <v>Turkey</v>
      </c>
      <c r="L394" s="3" t="str">
        <f>INDEX(Products!$A:$I, MATCH($D394, Products!$A:$A,0), MATCH(L$1,Products!$1:$1,0))</f>
        <v>Fillet</v>
      </c>
      <c r="M394" s="3" t="str">
        <f>INDEX(Products!$A:$I, MATCH($D394, Products!$A:$A,0), MATCH(M$1,Products!$1:$1,0))</f>
        <v>Large</v>
      </c>
      <c r="N394" s="4">
        <f>INDEX(Products!$A:$I, MATCH($D394, Products!$A:$A,0), MATCH(N$1,Products!$1:$1,0))</f>
        <v>11.98</v>
      </c>
      <c r="O394" s="4">
        <f>INDEX(Products!$A:$I, MATCH($D394, Products!$A:$A,0), MATCH(O$1,Products!$1:$1,0))</f>
        <v>2.4900000000000002</v>
      </c>
      <c r="P394" s="4">
        <f>INDEX(Products!$A:$I, MATCH($D394, Products!$A:$A,0), MATCH(P$1,Products!$1:$1,0))</f>
        <v>9.2899999999999991</v>
      </c>
    </row>
    <row r="395" spans="1:16" x14ac:dyDescent="0.25">
      <c r="A395" s="1">
        <v>7133</v>
      </c>
      <c r="B395" s="2">
        <v>45512</v>
      </c>
      <c r="C395" s="1">
        <v>4610</v>
      </c>
      <c r="D395" s="1">
        <v>494</v>
      </c>
      <c r="E395" s="1">
        <v>9</v>
      </c>
      <c r="F395" s="4">
        <v>213.84</v>
      </c>
      <c r="G395" s="1" t="str">
        <f>INDEX('Customers'!$A:$I, MATCH($C395, 'Customers'!$A:$A,0), MATCH(G$1,'Customers'!$1:$1,0))</f>
        <v>Tony Garcia</v>
      </c>
      <c r="H395" s="1" t="str">
        <f>INDEX('Customers'!$A:$I, MATCH($C395, 'Customers'!$A:$A,0), MATCH(H$1,'Customers'!$1:$1,0))</f>
        <v>Macao</v>
      </c>
      <c r="I395" s="1" t="str">
        <f>INDEX('Customers'!$A:$I, MATCH($C395, 'Customers'!$A:$A,0), MATCH(I$1,'Customers'!$1:$1,0))</f>
        <v>Wrightside</v>
      </c>
      <c r="J395" s="3" t="b">
        <f>INDEX('Customers'!$A:$I, MATCH($C395, 'Customers'!$A:$A,0), MATCH(J$1,'Customers'!$1:$1,0))</f>
        <v>0</v>
      </c>
      <c r="K395" s="3" t="str">
        <f>INDEX(Products!$A:$I, MATCH($D395, Products!$A:$A,0), MATCH(K$1,Products!$1:$1,0))</f>
        <v>Fish</v>
      </c>
      <c r="L395" s="3" t="str">
        <f>INDEX(Products!$A:$I, MATCH($D395, Products!$A:$A,0), MATCH(L$1,Products!$1:$1,0))</f>
        <v>Chops</v>
      </c>
      <c r="M395" s="3" t="str">
        <f>INDEX(Products!$A:$I, MATCH($D395, Products!$A:$A,0), MATCH(M$1,Products!$1:$1,0))</f>
        <v>Large</v>
      </c>
      <c r="N395" s="4">
        <f>INDEX(Products!$A:$I, MATCH($D395, Products!$A:$A,0), MATCH(N$1,Products!$1:$1,0))</f>
        <v>23.76</v>
      </c>
      <c r="O395" s="4">
        <f>INDEX(Products!$A:$I, MATCH($D395, Products!$A:$A,0), MATCH(O$1,Products!$1:$1,0))</f>
        <v>1.22</v>
      </c>
      <c r="P395" s="4">
        <f>INDEX(Products!$A:$I, MATCH($D395, Products!$A:$A,0), MATCH(P$1,Products!$1:$1,0))</f>
        <v>6.82</v>
      </c>
    </row>
    <row r="396" spans="1:16" x14ac:dyDescent="0.25">
      <c r="A396" s="1">
        <v>5687</v>
      </c>
      <c r="B396" s="2">
        <v>45309</v>
      </c>
      <c r="C396" s="1">
        <v>9679</v>
      </c>
      <c r="D396" s="1">
        <v>677</v>
      </c>
      <c r="E396" s="1">
        <v>9</v>
      </c>
      <c r="F396" s="4">
        <v>51.48</v>
      </c>
      <c r="G396" s="1" t="str">
        <f>INDEX('Customers'!$A:$I, MATCH($C396, 'Customers'!$A:$A,0), MATCH(G$1,'Customers'!$1:$1,0))</f>
        <v>Nathan Keller</v>
      </c>
      <c r="H396" s="1" t="str">
        <f>INDEX('Customers'!$A:$I, MATCH($C396, 'Customers'!$A:$A,0), MATCH(H$1,'Customers'!$1:$1,0))</f>
        <v>Belize</v>
      </c>
      <c r="I396" s="1" t="str">
        <f>INDEX('Customers'!$A:$I, MATCH($C396, 'Customers'!$A:$A,0), MATCH(I$1,'Customers'!$1:$1,0))</f>
        <v>Contrerasland</v>
      </c>
      <c r="J396" s="3" t="b">
        <f>INDEX('Customers'!$A:$I, MATCH($C396, 'Customers'!$A:$A,0), MATCH(J$1,'Customers'!$1:$1,0))</f>
        <v>1</v>
      </c>
      <c r="K396" s="3" t="str">
        <f>INDEX(Products!$A:$I, MATCH($D396, Products!$A:$A,0), MATCH(K$1,Products!$1:$1,0))</f>
        <v>Lamb</v>
      </c>
      <c r="L396" s="3" t="str">
        <f>INDEX(Products!$A:$I, MATCH($D396, Products!$A:$A,0), MATCH(L$1,Products!$1:$1,0))</f>
        <v>Fillet</v>
      </c>
      <c r="M396" s="3" t="str">
        <f>INDEX(Products!$A:$I, MATCH($D396, Products!$A:$A,0), MATCH(M$1,Products!$1:$1,0))</f>
        <v>Small</v>
      </c>
      <c r="N396" s="4">
        <f>INDEX(Products!$A:$I, MATCH($D396, Products!$A:$A,0), MATCH(N$1,Products!$1:$1,0))</f>
        <v>5.72</v>
      </c>
      <c r="O396" s="4">
        <f>INDEX(Products!$A:$I, MATCH($D396, Products!$A:$A,0), MATCH(O$1,Products!$1:$1,0))</f>
        <v>1.28</v>
      </c>
      <c r="P396" s="4">
        <f>INDEX(Products!$A:$I, MATCH($D396, Products!$A:$A,0), MATCH(P$1,Products!$1:$1,0))</f>
        <v>3.05</v>
      </c>
    </row>
    <row r="397" spans="1:16" x14ac:dyDescent="0.25">
      <c r="A397" s="1">
        <v>8648</v>
      </c>
      <c r="B397" s="2">
        <v>45421</v>
      </c>
      <c r="C397" s="1">
        <v>1548</v>
      </c>
      <c r="D397" s="1">
        <v>625</v>
      </c>
      <c r="E397" s="1">
        <v>9</v>
      </c>
      <c r="F397" s="4">
        <v>161.82</v>
      </c>
      <c r="G397" s="1" t="str">
        <f>INDEX('Customers'!$A:$I, MATCH($C397, 'Customers'!$A:$A,0), MATCH(G$1,'Customers'!$1:$1,0))</f>
        <v>Erin Kim</v>
      </c>
      <c r="H397" s="1" t="str">
        <f>INDEX('Customers'!$A:$I, MATCH($C397, 'Customers'!$A:$A,0), MATCH(H$1,'Customers'!$1:$1,0))</f>
        <v>France</v>
      </c>
      <c r="I397" s="1" t="str">
        <f>INDEX('Customers'!$A:$I, MATCH($C397, 'Customers'!$A:$A,0), MATCH(I$1,'Customers'!$1:$1,0))</f>
        <v>Kyleside</v>
      </c>
      <c r="J397" s="3" t="b">
        <f>INDEX('Customers'!$A:$I, MATCH($C397, 'Customers'!$A:$A,0), MATCH(J$1,'Customers'!$1:$1,0))</f>
        <v>0</v>
      </c>
      <c r="K397" s="3" t="str">
        <f>INDEX(Products!$A:$I, MATCH($D397, Products!$A:$A,0), MATCH(K$1,Products!$1:$1,0))</f>
        <v>Beef</v>
      </c>
      <c r="L397" s="3" t="str">
        <f>INDEX(Products!$A:$I, MATCH($D397, Products!$A:$A,0), MATCH(L$1,Products!$1:$1,0))</f>
        <v>Chops</v>
      </c>
      <c r="M397" s="3" t="str">
        <f>INDEX(Products!$A:$I, MATCH($D397, Products!$A:$A,0), MATCH(M$1,Products!$1:$1,0))</f>
        <v>Large</v>
      </c>
      <c r="N397" s="4">
        <f>INDEX(Products!$A:$I, MATCH($D397, Products!$A:$A,0), MATCH(N$1,Products!$1:$1,0))</f>
        <v>17.98</v>
      </c>
      <c r="O397" s="4">
        <f>INDEX(Products!$A:$I, MATCH($D397, Products!$A:$A,0), MATCH(O$1,Products!$1:$1,0))</f>
        <v>3.79</v>
      </c>
      <c r="P397" s="4">
        <f>INDEX(Products!$A:$I, MATCH($D397, Products!$A:$A,0), MATCH(P$1,Products!$1:$1,0))</f>
        <v>8.48</v>
      </c>
    </row>
    <row r="398" spans="1:16" x14ac:dyDescent="0.25">
      <c r="A398" s="1">
        <v>7310</v>
      </c>
      <c r="B398" s="2">
        <v>45187</v>
      </c>
      <c r="C398" s="1">
        <v>2948</v>
      </c>
      <c r="D398" s="1">
        <v>677</v>
      </c>
      <c r="E398" s="1">
        <v>9</v>
      </c>
      <c r="F398" s="4">
        <v>51.48</v>
      </c>
      <c r="G398" s="1" t="str">
        <f>INDEX('Customers'!$A:$I, MATCH($C398, 'Customers'!$A:$A,0), MATCH(G$1,'Customers'!$1:$1,0))</f>
        <v>Jill Jimenez</v>
      </c>
      <c r="H398" s="1" t="str">
        <f>INDEX('Customers'!$A:$I, MATCH($C398, 'Customers'!$A:$A,0), MATCH(H$1,'Customers'!$1:$1,0))</f>
        <v>Bosnia and Herzegovina</v>
      </c>
      <c r="I398" s="1" t="str">
        <f>INDEX('Customers'!$A:$I, MATCH($C398, 'Customers'!$A:$A,0), MATCH(I$1,'Customers'!$1:$1,0))</f>
        <v>Taylorfort</v>
      </c>
      <c r="J398" s="3" t="b">
        <f>INDEX('Customers'!$A:$I, MATCH($C398, 'Customers'!$A:$A,0), MATCH(J$1,'Customers'!$1:$1,0))</f>
        <v>0</v>
      </c>
      <c r="K398" s="3" t="str">
        <f>INDEX(Products!$A:$I, MATCH($D398, Products!$A:$A,0), MATCH(K$1,Products!$1:$1,0))</f>
        <v>Lamb</v>
      </c>
      <c r="L398" s="3" t="str">
        <f>INDEX(Products!$A:$I, MATCH($D398, Products!$A:$A,0), MATCH(L$1,Products!$1:$1,0))</f>
        <v>Fillet</v>
      </c>
      <c r="M398" s="3" t="str">
        <f>INDEX(Products!$A:$I, MATCH($D398, Products!$A:$A,0), MATCH(M$1,Products!$1:$1,0))</f>
        <v>Small</v>
      </c>
      <c r="N398" s="4">
        <f>INDEX(Products!$A:$I, MATCH($D398, Products!$A:$A,0), MATCH(N$1,Products!$1:$1,0))</f>
        <v>5.72</v>
      </c>
      <c r="O398" s="4">
        <f>INDEX(Products!$A:$I, MATCH($D398, Products!$A:$A,0), MATCH(O$1,Products!$1:$1,0))</f>
        <v>1.28</v>
      </c>
      <c r="P398" s="4">
        <f>INDEX(Products!$A:$I, MATCH($D398, Products!$A:$A,0), MATCH(P$1,Products!$1:$1,0))</f>
        <v>3.05</v>
      </c>
    </row>
    <row r="399" spans="1:16" x14ac:dyDescent="0.25">
      <c r="A399" s="1">
        <v>6155</v>
      </c>
      <c r="B399" s="2">
        <v>45378</v>
      </c>
      <c r="C399" s="1">
        <v>5485</v>
      </c>
      <c r="D399" s="1">
        <v>737</v>
      </c>
      <c r="E399" s="1">
        <v>9</v>
      </c>
      <c r="F399" s="4">
        <v>214.20000000000002</v>
      </c>
      <c r="G399" s="1" t="str">
        <f>INDEX('Customers'!$A:$I, MATCH($C399, 'Customers'!$A:$A,0), MATCH(G$1,'Customers'!$1:$1,0))</f>
        <v>Tamara Davenport</v>
      </c>
      <c r="H399" s="1" t="str">
        <f>INDEX('Customers'!$A:$I, MATCH($C399, 'Customers'!$A:$A,0), MATCH(H$1,'Customers'!$1:$1,0))</f>
        <v>Albania</v>
      </c>
      <c r="I399" s="1" t="str">
        <f>INDEX('Customers'!$A:$I, MATCH($C399, 'Customers'!$A:$A,0), MATCH(I$1,'Customers'!$1:$1,0))</f>
        <v>West Mikaylaview</v>
      </c>
      <c r="J399" s="3" t="b">
        <f>INDEX('Customers'!$A:$I, MATCH($C399, 'Customers'!$A:$A,0), MATCH(J$1,'Customers'!$1:$1,0))</f>
        <v>0</v>
      </c>
      <c r="K399" s="3" t="str">
        <f>INDEX(Products!$A:$I, MATCH($D399, Products!$A:$A,0), MATCH(K$1,Products!$1:$1,0))</f>
        <v>Fish</v>
      </c>
      <c r="L399" s="3" t="str">
        <f>INDEX(Products!$A:$I, MATCH($D399, Products!$A:$A,0), MATCH(L$1,Products!$1:$1,0))</f>
        <v>Thigh</v>
      </c>
      <c r="M399" s="3" t="str">
        <f>INDEX(Products!$A:$I, MATCH($D399, Products!$A:$A,0), MATCH(M$1,Products!$1:$1,0))</f>
        <v>Large</v>
      </c>
      <c r="N399" s="4">
        <f>INDEX(Products!$A:$I, MATCH($D399, Products!$A:$A,0), MATCH(N$1,Products!$1:$1,0))</f>
        <v>23.8</v>
      </c>
      <c r="O399" s="4">
        <f>INDEX(Products!$A:$I, MATCH($D399, Products!$A:$A,0), MATCH(O$1,Products!$1:$1,0))</f>
        <v>2.4</v>
      </c>
      <c r="P399" s="4">
        <f>INDEX(Products!$A:$I, MATCH($D399, Products!$A:$A,0), MATCH(P$1,Products!$1:$1,0))</f>
        <v>5.36</v>
      </c>
    </row>
    <row r="400" spans="1:16" x14ac:dyDescent="0.25">
      <c r="A400" s="1">
        <v>6158</v>
      </c>
      <c r="B400" s="2">
        <v>45219</v>
      </c>
      <c r="C400" s="1">
        <v>3728</v>
      </c>
      <c r="D400" s="1">
        <v>494</v>
      </c>
      <c r="E400" s="1">
        <v>9</v>
      </c>
      <c r="F400" s="4">
        <v>213.84</v>
      </c>
      <c r="G400" s="1" t="str">
        <f>INDEX('Customers'!$A:$I, MATCH($C400, 'Customers'!$A:$A,0), MATCH(G$1,'Customers'!$1:$1,0))</f>
        <v>William Dixon</v>
      </c>
      <c r="H400" s="1" t="str">
        <f>INDEX('Customers'!$A:$I, MATCH($C400, 'Customers'!$A:$A,0), MATCH(H$1,'Customers'!$1:$1,0))</f>
        <v>Eritrea</v>
      </c>
      <c r="I400" s="1" t="str">
        <f>INDEX('Customers'!$A:$I, MATCH($C400, 'Customers'!$A:$A,0), MATCH(I$1,'Customers'!$1:$1,0))</f>
        <v>Gibsonmouth</v>
      </c>
      <c r="J400" s="3" t="b">
        <f>INDEX('Customers'!$A:$I, MATCH($C400, 'Customers'!$A:$A,0), MATCH(J$1,'Customers'!$1:$1,0))</f>
        <v>0</v>
      </c>
      <c r="K400" s="3" t="str">
        <f>INDEX(Products!$A:$I, MATCH($D400, Products!$A:$A,0), MATCH(K$1,Products!$1:$1,0))</f>
        <v>Fish</v>
      </c>
      <c r="L400" s="3" t="str">
        <f>INDEX(Products!$A:$I, MATCH($D400, Products!$A:$A,0), MATCH(L$1,Products!$1:$1,0))</f>
        <v>Chops</v>
      </c>
      <c r="M400" s="3" t="str">
        <f>INDEX(Products!$A:$I, MATCH($D400, Products!$A:$A,0), MATCH(M$1,Products!$1:$1,0))</f>
        <v>Large</v>
      </c>
      <c r="N400" s="4">
        <f>INDEX(Products!$A:$I, MATCH($D400, Products!$A:$A,0), MATCH(N$1,Products!$1:$1,0))</f>
        <v>23.76</v>
      </c>
      <c r="O400" s="4">
        <f>INDEX(Products!$A:$I, MATCH($D400, Products!$A:$A,0), MATCH(O$1,Products!$1:$1,0))</f>
        <v>1.22</v>
      </c>
      <c r="P400" s="4">
        <f>INDEX(Products!$A:$I, MATCH($D400, Products!$A:$A,0), MATCH(P$1,Products!$1:$1,0))</f>
        <v>6.82</v>
      </c>
    </row>
    <row r="401" spans="1:16" x14ac:dyDescent="0.25">
      <c r="A401" s="1">
        <v>7991</v>
      </c>
      <c r="B401" s="2">
        <v>45461</v>
      </c>
      <c r="C401" s="1">
        <v>7560</v>
      </c>
      <c r="D401" s="1">
        <v>494</v>
      </c>
      <c r="E401" s="1">
        <v>9</v>
      </c>
      <c r="F401" s="4">
        <v>213.84</v>
      </c>
      <c r="G401" s="1" t="str">
        <f>INDEX('Customers'!$A:$I, MATCH($C401, 'Customers'!$A:$A,0), MATCH(G$1,'Customers'!$1:$1,0))</f>
        <v>Darren Williams</v>
      </c>
      <c r="H401" s="1" t="str">
        <f>INDEX('Customers'!$A:$I, MATCH($C401, 'Customers'!$A:$A,0), MATCH(H$1,'Customers'!$1:$1,0))</f>
        <v>Barbados</v>
      </c>
      <c r="I401" s="1" t="str">
        <f>INDEX('Customers'!$A:$I, MATCH($C401, 'Customers'!$A:$A,0), MATCH(I$1,'Customers'!$1:$1,0))</f>
        <v>Alexandratown</v>
      </c>
      <c r="J401" s="3" t="b">
        <f>INDEX('Customers'!$A:$I, MATCH($C401, 'Customers'!$A:$A,0), MATCH(J$1,'Customers'!$1:$1,0))</f>
        <v>0</v>
      </c>
      <c r="K401" s="3" t="str">
        <f>INDEX(Products!$A:$I, MATCH($D401, Products!$A:$A,0), MATCH(K$1,Products!$1:$1,0))</f>
        <v>Fish</v>
      </c>
      <c r="L401" s="3" t="str">
        <f>INDEX(Products!$A:$I, MATCH($D401, Products!$A:$A,0), MATCH(L$1,Products!$1:$1,0))</f>
        <v>Chops</v>
      </c>
      <c r="M401" s="3" t="str">
        <f>INDEX(Products!$A:$I, MATCH($D401, Products!$A:$A,0), MATCH(M$1,Products!$1:$1,0))</f>
        <v>Large</v>
      </c>
      <c r="N401" s="4">
        <f>INDEX(Products!$A:$I, MATCH($D401, Products!$A:$A,0), MATCH(N$1,Products!$1:$1,0))</f>
        <v>23.76</v>
      </c>
      <c r="O401" s="4">
        <f>INDEX(Products!$A:$I, MATCH($D401, Products!$A:$A,0), MATCH(O$1,Products!$1:$1,0))</f>
        <v>1.22</v>
      </c>
      <c r="P401" s="4">
        <f>INDEX(Products!$A:$I, MATCH($D401, Products!$A:$A,0), MATCH(P$1,Products!$1:$1,0))</f>
        <v>6.82</v>
      </c>
    </row>
    <row r="402" spans="1:16" x14ac:dyDescent="0.25">
      <c r="A402" s="1">
        <v>8985</v>
      </c>
      <c r="B402" s="2">
        <v>45175</v>
      </c>
      <c r="C402" s="1">
        <v>5131</v>
      </c>
      <c r="D402" s="1">
        <v>259</v>
      </c>
      <c r="E402" s="1">
        <v>9</v>
      </c>
      <c r="F402" s="4">
        <v>55.26</v>
      </c>
      <c r="G402" s="1" t="str">
        <f>INDEX('Customers'!$A:$I, MATCH($C402, 'Customers'!$A:$A,0), MATCH(G$1,'Customers'!$1:$1,0))</f>
        <v>Stephanie Wallace</v>
      </c>
      <c r="H402" s="1" t="str">
        <f>INDEX('Customers'!$A:$I, MATCH($C402, 'Customers'!$A:$A,0), MATCH(H$1,'Customers'!$1:$1,0))</f>
        <v>Indonesia</v>
      </c>
      <c r="I402" s="1" t="str">
        <f>INDEX('Customers'!$A:$I, MATCH($C402, 'Customers'!$A:$A,0), MATCH(I$1,'Customers'!$1:$1,0))</f>
        <v>North Stevenborough</v>
      </c>
      <c r="J402" s="3" t="b">
        <f>INDEX('Customers'!$A:$I, MATCH($C402, 'Customers'!$A:$A,0), MATCH(J$1,'Customers'!$1:$1,0))</f>
        <v>0</v>
      </c>
      <c r="K402" s="3" t="str">
        <f>INDEX(Products!$A:$I, MATCH($D402, Products!$A:$A,0), MATCH(K$1,Products!$1:$1,0))</f>
        <v>Beef</v>
      </c>
      <c r="L402" s="3" t="str">
        <f>INDEX(Products!$A:$I, MATCH($D402, Products!$A:$A,0), MATCH(L$1,Products!$1:$1,0))</f>
        <v>Sirloin</v>
      </c>
      <c r="M402" s="3" t="str">
        <f>INDEX(Products!$A:$I, MATCH($D402, Products!$A:$A,0), MATCH(M$1,Products!$1:$1,0))</f>
        <v>Medium</v>
      </c>
      <c r="N402" s="4">
        <f>INDEX(Products!$A:$I, MATCH($D402, Products!$A:$A,0), MATCH(N$1,Products!$1:$1,0))</f>
        <v>6.14</v>
      </c>
      <c r="O402" s="4">
        <f>INDEX(Products!$A:$I, MATCH($D402, Products!$A:$A,0), MATCH(O$1,Products!$1:$1,0))</f>
        <v>2.2999999999999998</v>
      </c>
      <c r="P402" s="4">
        <f>INDEX(Products!$A:$I, MATCH($D402, Products!$A:$A,0), MATCH(P$1,Products!$1:$1,0))</f>
        <v>7.78</v>
      </c>
    </row>
    <row r="403" spans="1:16" x14ac:dyDescent="0.25">
      <c r="A403" s="1">
        <v>7537</v>
      </c>
      <c r="B403" s="2">
        <v>45431</v>
      </c>
      <c r="C403" s="1">
        <v>1584</v>
      </c>
      <c r="D403" s="1">
        <v>223</v>
      </c>
      <c r="E403" s="1">
        <v>9</v>
      </c>
      <c r="F403" s="4">
        <v>145.26</v>
      </c>
      <c r="G403" s="1" t="str">
        <f>INDEX('Customers'!$A:$I, MATCH($C403, 'Customers'!$A:$A,0), MATCH(G$1,'Customers'!$1:$1,0))</f>
        <v>Albert Davila</v>
      </c>
      <c r="H403" s="1" t="str">
        <f>INDEX('Customers'!$A:$I, MATCH($C403, 'Customers'!$A:$A,0), MATCH(H$1,'Customers'!$1:$1,0))</f>
        <v>Portugal</v>
      </c>
      <c r="I403" s="1" t="str">
        <f>INDEX('Customers'!$A:$I, MATCH($C403, 'Customers'!$A:$A,0), MATCH(I$1,'Customers'!$1:$1,0))</f>
        <v>Richardshire</v>
      </c>
      <c r="J403" s="3" t="b">
        <f>INDEX('Customers'!$A:$I, MATCH($C403, 'Customers'!$A:$A,0), MATCH(J$1,'Customers'!$1:$1,0))</f>
        <v>0</v>
      </c>
      <c r="K403" s="3" t="str">
        <f>INDEX(Products!$A:$I, MATCH($D403, Products!$A:$A,0), MATCH(K$1,Products!$1:$1,0))</f>
        <v>Lamb</v>
      </c>
      <c r="L403" s="3" t="str">
        <f>INDEX(Products!$A:$I, MATCH($D403, Products!$A:$A,0), MATCH(L$1,Products!$1:$1,0))</f>
        <v>Ribeye</v>
      </c>
      <c r="M403" s="3" t="str">
        <f>INDEX(Products!$A:$I, MATCH($D403, Products!$A:$A,0), MATCH(M$1,Products!$1:$1,0))</f>
        <v>Large</v>
      </c>
      <c r="N403" s="4">
        <f>INDEX(Products!$A:$I, MATCH($D403, Products!$A:$A,0), MATCH(N$1,Products!$1:$1,0))</f>
        <v>16.14</v>
      </c>
      <c r="O403" s="4">
        <f>INDEX(Products!$A:$I, MATCH($D403, Products!$A:$A,0), MATCH(O$1,Products!$1:$1,0))</f>
        <v>4.3600000000000003</v>
      </c>
      <c r="P403" s="4">
        <f>INDEX(Products!$A:$I, MATCH($D403, Products!$A:$A,0), MATCH(P$1,Products!$1:$1,0))</f>
        <v>2.31</v>
      </c>
    </row>
    <row r="404" spans="1:16" x14ac:dyDescent="0.25">
      <c r="A404" s="1">
        <v>7862</v>
      </c>
      <c r="B404" s="2">
        <v>45267</v>
      </c>
      <c r="C404" s="1">
        <v>7630</v>
      </c>
      <c r="D404" s="1">
        <v>670</v>
      </c>
      <c r="E404" s="1">
        <v>9</v>
      </c>
      <c r="F404" s="4">
        <v>237.06</v>
      </c>
      <c r="G404" s="1" t="str">
        <f>INDEX('Customers'!$A:$I, MATCH($C404, 'Customers'!$A:$A,0), MATCH(G$1,'Customers'!$1:$1,0))</f>
        <v>Diane Rodriguez</v>
      </c>
      <c r="H404" s="1" t="str">
        <f>INDEX('Customers'!$A:$I, MATCH($C404, 'Customers'!$A:$A,0), MATCH(H$1,'Customers'!$1:$1,0))</f>
        <v>Cook Islands</v>
      </c>
      <c r="I404" s="1" t="str">
        <f>INDEX('Customers'!$A:$I, MATCH($C404, 'Customers'!$A:$A,0), MATCH(I$1,'Customers'!$1:$1,0))</f>
        <v>New Brandonchester</v>
      </c>
      <c r="J404" s="3" t="b">
        <f>INDEX('Customers'!$A:$I, MATCH($C404, 'Customers'!$A:$A,0), MATCH(J$1,'Customers'!$1:$1,0))</f>
        <v>0</v>
      </c>
      <c r="K404" s="3" t="str">
        <f>INDEX(Products!$A:$I, MATCH($D404, Products!$A:$A,0), MATCH(K$1,Products!$1:$1,0))</f>
        <v>Fish</v>
      </c>
      <c r="L404" s="3" t="str">
        <f>INDEX(Products!$A:$I, MATCH($D404, Products!$A:$A,0), MATCH(L$1,Products!$1:$1,0))</f>
        <v>Breast</v>
      </c>
      <c r="M404" s="3" t="str">
        <f>INDEX(Products!$A:$I, MATCH($D404, Products!$A:$A,0), MATCH(M$1,Products!$1:$1,0))</f>
        <v>Large</v>
      </c>
      <c r="N404" s="4">
        <f>INDEX(Products!$A:$I, MATCH($D404, Products!$A:$A,0), MATCH(N$1,Products!$1:$1,0))</f>
        <v>26.34</v>
      </c>
      <c r="O404" s="4">
        <f>INDEX(Products!$A:$I, MATCH($D404, Products!$A:$A,0), MATCH(O$1,Products!$1:$1,0))</f>
        <v>3.85</v>
      </c>
      <c r="P404" s="4">
        <f>INDEX(Products!$A:$I, MATCH($D404, Products!$A:$A,0), MATCH(P$1,Products!$1:$1,0))</f>
        <v>9.32</v>
      </c>
    </row>
    <row r="405" spans="1:16" x14ac:dyDescent="0.25">
      <c r="A405" s="1">
        <v>7398</v>
      </c>
      <c r="B405" s="2">
        <v>45315</v>
      </c>
      <c r="C405" s="1">
        <v>4385</v>
      </c>
      <c r="D405" s="1">
        <v>625</v>
      </c>
      <c r="E405" s="1">
        <v>9</v>
      </c>
      <c r="F405" s="4">
        <v>161.82</v>
      </c>
      <c r="G405" s="1" t="str">
        <f>INDEX('Customers'!$A:$I, MATCH($C405, 'Customers'!$A:$A,0), MATCH(G$1,'Customers'!$1:$1,0))</f>
        <v>Christopher Foster</v>
      </c>
      <c r="H405" s="1" t="str">
        <f>INDEX('Customers'!$A:$I, MATCH($C405, 'Customers'!$A:$A,0), MATCH(H$1,'Customers'!$1:$1,0))</f>
        <v>Bulgaria</v>
      </c>
      <c r="I405" s="1" t="str">
        <f>INDEX('Customers'!$A:$I, MATCH($C405, 'Customers'!$A:$A,0), MATCH(I$1,'Customers'!$1:$1,0))</f>
        <v>North Isabelborough</v>
      </c>
      <c r="J405" s="3" t="b">
        <f>INDEX('Customers'!$A:$I, MATCH($C405, 'Customers'!$A:$A,0), MATCH(J$1,'Customers'!$1:$1,0))</f>
        <v>0</v>
      </c>
      <c r="K405" s="3" t="str">
        <f>INDEX(Products!$A:$I, MATCH($D405, Products!$A:$A,0), MATCH(K$1,Products!$1:$1,0))</f>
        <v>Beef</v>
      </c>
      <c r="L405" s="3" t="str">
        <f>INDEX(Products!$A:$I, MATCH($D405, Products!$A:$A,0), MATCH(L$1,Products!$1:$1,0))</f>
        <v>Chops</v>
      </c>
      <c r="M405" s="3" t="str">
        <f>INDEX(Products!$A:$I, MATCH($D405, Products!$A:$A,0), MATCH(M$1,Products!$1:$1,0))</f>
        <v>Large</v>
      </c>
      <c r="N405" s="4">
        <f>INDEX(Products!$A:$I, MATCH($D405, Products!$A:$A,0), MATCH(N$1,Products!$1:$1,0))</f>
        <v>17.98</v>
      </c>
      <c r="O405" s="4">
        <f>INDEX(Products!$A:$I, MATCH($D405, Products!$A:$A,0), MATCH(O$1,Products!$1:$1,0))</f>
        <v>3.79</v>
      </c>
      <c r="P405" s="4">
        <f>INDEX(Products!$A:$I, MATCH($D405, Products!$A:$A,0), MATCH(P$1,Products!$1:$1,0))</f>
        <v>8.48</v>
      </c>
    </row>
    <row r="406" spans="1:16" x14ac:dyDescent="0.25">
      <c r="A406" s="1">
        <v>9855</v>
      </c>
      <c r="B406" s="2">
        <v>45171</v>
      </c>
      <c r="C406" s="1">
        <v>4444</v>
      </c>
      <c r="D406" s="1">
        <v>737</v>
      </c>
      <c r="E406" s="1">
        <v>9</v>
      </c>
      <c r="F406" s="4">
        <v>214.20000000000002</v>
      </c>
      <c r="G406" s="1" t="str">
        <f>INDEX('Customers'!$A:$I, MATCH($C406, 'Customers'!$A:$A,0), MATCH(G$1,'Customers'!$1:$1,0))</f>
        <v>Lisa Howard</v>
      </c>
      <c r="H406" s="1" t="str">
        <f>INDEX('Customers'!$A:$I, MATCH($C406, 'Customers'!$A:$A,0), MATCH(H$1,'Customers'!$1:$1,0))</f>
        <v>El Salvador</v>
      </c>
      <c r="I406" s="1" t="str">
        <f>INDEX('Customers'!$A:$I, MATCH($C406, 'Customers'!$A:$A,0), MATCH(I$1,'Customers'!$1:$1,0))</f>
        <v>New Pamela</v>
      </c>
      <c r="J406" s="3" t="b">
        <f>INDEX('Customers'!$A:$I, MATCH($C406, 'Customers'!$A:$A,0), MATCH(J$1,'Customers'!$1:$1,0))</f>
        <v>0</v>
      </c>
      <c r="K406" s="3" t="str">
        <f>INDEX(Products!$A:$I, MATCH($D406, Products!$A:$A,0), MATCH(K$1,Products!$1:$1,0))</f>
        <v>Fish</v>
      </c>
      <c r="L406" s="3" t="str">
        <f>INDEX(Products!$A:$I, MATCH($D406, Products!$A:$A,0), MATCH(L$1,Products!$1:$1,0))</f>
        <v>Thigh</v>
      </c>
      <c r="M406" s="3" t="str">
        <f>INDEX(Products!$A:$I, MATCH($D406, Products!$A:$A,0), MATCH(M$1,Products!$1:$1,0))</f>
        <v>Large</v>
      </c>
      <c r="N406" s="4">
        <f>INDEX(Products!$A:$I, MATCH($D406, Products!$A:$A,0), MATCH(N$1,Products!$1:$1,0))</f>
        <v>23.8</v>
      </c>
      <c r="O406" s="4">
        <f>INDEX(Products!$A:$I, MATCH($D406, Products!$A:$A,0), MATCH(O$1,Products!$1:$1,0))</f>
        <v>2.4</v>
      </c>
      <c r="P406" s="4">
        <f>INDEX(Products!$A:$I, MATCH($D406, Products!$A:$A,0), MATCH(P$1,Products!$1:$1,0))</f>
        <v>5.36</v>
      </c>
    </row>
    <row r="407" spans="1:16" x14ac:dyDescent="0.25">
      <c r="A407" s="1">
        <v>6721</v>
      </c>
      <c r="B407" s="2">
        <v>45199</v>
      </c>
      <c r="C407" s="1">
        <v>9596</v>
      </c>
      <c r="D407" s="1">
        <v>653</v>
      </c>
      <c r="E407" s="1">
        <v>9</v>
      </c>
      <c r="F407" s="4">
        <v>61.38</v>
      </c>
      <c r="G407" s="1" t="str">
        <f>INDEX('Customers'!$A:$I, MATCH($C407, 'Customers'!$A:$A,0), MATCH(G$1,'Customers'!$1:$1,0))</f>
        <v>Anne Brown</v>
      </c>
      <c r="H407" s="1" t="str">
        <f>INDEX('Customers'!$A:$I, MATCH($C407, 'Customers'!$A:$A,0), MATCH(H$1,'Customers'!$1:$1,0))</f>
        <v>Singapore</v>
      </c>
      <c r="I407" s="1" t="str">
        <f>INDEX('Customers'!$A:$I, MATCH($C407, 'Customers'!$A:$A,0), MATCH(I$1,'Customers'!$1:$1,0))</f>
        <v>South Earlport</v>
      </c>
      <c r="J407" s="3" t="b">
        <f>INDEX('Customers'!$A:$I, MATCH($C407, 'Customers'!$A:$A,0), MATCH(J$1,'Customers'!$1:$1,0))</f>
        <v>1</v>
      </c>
      <c r="K407" s="3" t="str">
        <f>INDEX(Products!$A:$I, MATCH($D407, Products!$A:$A,0), MATCH(K$1,Products!$1:$1,0))</f>
        <v>Chicken</v>
      </c>
      <c r="L407" s="3" t="str">
        <f>INDEX(Products!$A:$I, MATCH($D407, Products!$A:$A,0), MATCH(L$1,Products!$1:$1,0))</f>
        <v>Sirloin</v>
      </c>
      <c r="M407" s="3" t="str">
        <f>INDEX(Products!$A:$I, MATCH($D407, Products!$A:$A,0), MATCH(M$1,Products!$1:$1,0))</f>
        <v>Small</v>
      </c>
      <c r="N407" s="4">
        <f>INDEX(Products!$A:$I, MATCH($D407, Products!$A:$A,0), MATCH(N$1,Products!$1:$1,0))</f>
        <v>6.82</v>
      </c>
      <c r="O407" s="4">
        <f>INDEX(Products!$A:$I, MATCH($D407, Products!$A:$A,0), MATCH(O$1,Products!$1:$1,0))</f>
        <v>2.2799999999999998</v>
      </c>
      <c r="P407" s="4">
        <f>INDEX(Products!$A:$I, MATCH($D407, Products!$A:$A,0), MATCH(P$1,Products!$1:$1,0))</f>
        <v>6.28</v>
      </c>
    </row>
    <row r="408" spans="1:16" x14ac:dyDescent="0.25">
      <c r="A408" s="1">
        <v>6694</v>
      </c>
      <c r="B408" s="2">
        <v>45327</v>
      </c>
      <c r="C408" s="1">
        <v>4895</v>
      </c>
      <c r="D408" s="1">
        <v>259</v>
      </c>
      <c r="E408" s="1">
        <v>9</v>
      </c>
      <c r="F408" s="4">
        <v>55.26</v>
      </c>
      <c r="G408" s="1" t="str">
        <f>INDEX('Customers'!$A:$I, MATCH($C408, 'Customers'!$A:$A,0), MATCH(G$1,'Customers'!$1:$1,0))</f>
        <v>Steven Frederick</v>
      </c>
      <c r="H408" s="1" t="str">
        <f>INDEX('Customers'!$A:$I, MATCH($C408, 'Customers'!$A:$A,0), MATCH(H$1,'Customers'!$1:$1,0))</f>
        <v>El Salvador</v>
      </c>
      <c r="I408" s="1" t="str">
        <f>INDEX('Customers'!$A:$I, MATCH($C408, 'Customers'!$A:$A,0), MATCH(I$1,'Customers'!$1:$1,0))</f>
        <v>Donnahaven</v>
      </c>
      <c r="J408" s="3" t="b">
        <f>INDEX('Customers'!$A:$I, MATCH($C408, 'Customers'!$A:$A,0), MATCH(J$1,'Customers'!$1:$1,0))</f>
        <v>0</v>
      </c>
      <c r="K408" s="3" t="str">
        <f>INDEX(Products!$A:$I, MATCH($D408, Products!$A:$A,0), MATCH(K$1,Products!$1:$1,0))</f>
        <v>Beef</v>
      </c>
      <c r="L408" s="3" t="str">
        <f>INDEX(Products!$A:$I, MATCH($D408, Products!$A:$A,0), MATCH(L$1,Products!$1:$1,0))</f>
        <v>Sirloin</v>
      </c>
      <c r="M408" s="3" t="str">
        <f>INDEX(Products!$A:$I, MATCH($D408, Products!$A:$A,0), MATCH(M$1,Products!$1:$1,0))</f>
        <v>Medium</v>
      </c>
      <c r="N408" s="4">
        <f>INDEX(Products!$A:$I, MATCH($D408, Products!$A:$A,0), MATCH(N$1,Products!$1:$1,0))</f>
        <v>6.14</v>
      </c>
      <c r="O408" s="4">
        <f>INDEX(Products!$A:$I, MATCH($D408, Products!$A:$A,0), MATCH(O$1,Products!$1:$1,0))</f>
        <v>2.2999999999999998</v>
      </c>
      <c r="P408" s="4">
        <f>INDEX(Products!$A:$I, MATCH($D408, Products!$A:$A,0), MATCH(P$1,Products!$1:$1,0))</f>
        <v>7.78</v>
      </c>
    </row>
    <row r="409" spans="1:16" x14ac:dyDescent="0.25">
      <c r="A409" s="1">
        <v>5888</v>
      </c>
      <c r="B409" s="2">
        <v>45332</v>
      </c>
      <c r="C409" s="1">
        <v>9790</v>
      </c>
      <c r="D409" s="1">
        <v>653</v>
      </c>
      <c r="E409" s="1">
        <v>9</v>
      </c>
      <c r="F409" s="4">
        <v>61.38</v>
      </c>
      <c r="G409" s="1" t="str">
        <f>INDEX('Customers'!$A:$I, MATCH($C409, 'Customers'!$A:$A,0), MATCH(G$1,'Customers'!$1:$1,0))</f>
        <v>Melissa Salas</v>
      </c>
      <c r="H409" s="1" t="str">
        <f>INDEX('Customers'!$A:$I, MATCH($C409, 'Customers'!$A:$A,0), MATCH(H$1,'Customers'!$1:$1,0))</f>
        <v>El Salvador</v>
      </c>
      <c r="I409" s="1" t="str">
        <f>INDEX('Customers'!$A:$I, MATCH($C409, 'Customers'!$A:$A,0), MATCH(I$1,'Customers'!$1:$1,0))</f>
        <v>Salasside</v>
      </c>
      <c r="J409" s="3" t="b">
        <f>INDEX('Customers'!$A:$I, MATCH($C409, 'Customers'!$A:$A,0), MATCH(J$1,'Customers'!$1:$1,0))</f>
        <v>1</v>
      </c>
      <c r="K409" s="3" t="str">
        <f>INDEX(Products!$A:$I, MATCH($D409, Products!$A:$A,0), MATCH(K$1,Products!$1:$1,0))</f>
        <v>Chicken</v>
      </c>
      <c r="L409" s="3" t="str">
        <f>INDEX(Products!$A:$I, MATCH($D409, Products!$A:$A,0), MATCH(L$1,Products!$1:$1,0))</f>
        <v>Sirloin</v>
      </c>
      <c r="M409" s="3" t="str">
        <f>INDEX(Products!$A:$I, MATCH($D409, Products!$A:$A,0), MATCH(M$1,Products!$1:$1,0))</f>
        <v>Small</v>
      </c>
      <c r="N409" s="4">
        <f>INDEX(Products!$A:$I, MATCH($D409, Products!$A:$A,0), MATCH(N$1,Products!$1:$1,0))</f>
        <v>6.82</v>
      </c>
      <c r="O409" s="4">
        <f>INDEX(Products!$A:$I, MATCH($D409, Products!$A:$A,0), MATCH(O$1,Products!$1:$1,0))</f>
        <v>2.2799999999999998</v>
      </c>
      <c r="P409" s="4">
        <f>INDEX(Products!$A:$I, MATCH($D409, Products!$A:$A,0), MATCH(P$1,Products!$1:$1,0))</f>
        <v>6.28</v>
      </c>
    </row>
    <row r="410" spans="1:16" x14ac:dyDescent="0.25">
      <c r="A410" s="1">
        <v>9077</v>
      </c>
      <c r="B410" s="2">
        <v>45239</v>
      </c>
      <c r="C410" s="1">
        <v>2433</v>
      </c>
      <c r="D410" s="1">
        <v>670</v>
      </c>
      <c r="E410" s="1">
        <v>9</v>
      </c>
      <c r="F410" s="4">
        <v>237.06</v>
      </c>
      <c r="G410" s="1" t="str">
        <f>INDEX('Customers'!$A:$I, MATCH($C410, 'Customers'!$A:$A,0), MATCH(G$1,'Customers'!$1:$1,0))</f>
        <v>Keith Moyer</v>
      </c>
      <c r="H410" s="1" t="str">
        <f>INDEX('Customers'!$A:$I, MATCH($C410, 'Customers'!$A:$A,0), MATCH(H$1,'Customers'!$1:$1,0))</f>
        <v>Costa Rica</v>
      </c>
      <c r="I410" s="1" t="str">
        <f>INDEX('Customers'!$A:$I, MATCH($C410, 'Customers'!$A:$A,0), MATCH(I$1,'Customers'!$1:$1,0))</f>
        <v>North Leahberg</v>
      </c>
      <c r="J410" s="3" t="b">
        <f>INDEX('Customers'!$A:$I, MATCH($C410, 'Customers'!$A:$A,0), MATCH(J$1,'Customers'!$1:$1,0))</f>
        <v>0</v>
      </c>
      <c r="K410" s="3" t="str">
        <f>INDEX(Products!$A:$I, MATCH($D410, Products!$A:$A,0), MATCH(K$1,Products!$1:$1,0))</f>
        <v>Fish</v>
      </c>
      <c r="L410" s="3" t="str">
        <f>INDEX(Products!$A:$I, MATCH($D410, Products!$A:$A,0), MATCH(L$1,Products!$1:$1,0))</f>
        <v>Breast</v>
      </c>
      <c r="M410" s="3" t="str">
        <f>INDEX(Products!$A:$I, MATCH($D410, Products!$A:$A,0), MATCH(M$1,Products!$1:$1,0))</f>
        <v>Large</v>
      </c>
      <c r="N410" s="4">
        <f>INDEX(Products!$A:$I, MATCH($D410, Products!$A:$A,0), MATCH(N$1,Products!$1:$1,0))</f>
        <v>26.34</v>
      </c>
      <c r="O410" s="4">
        <f>INDEX(Products!$A:$I, MATCH($D410, Products!$A:$A,0), MATCH(O$1,Products!$1:$1,0))</f>
        <v>3.85</v>
      </c>
      <c r="P410" s="4">
        <f>INDEX(Products!$A:$I, MATCH($D410, Products!$A:$A,0), MATCH(P$1,Products!$1:$1,0))</f>
        <v>9.32</v>
      </c>
    </row>
    <row r="411" spans="1:16" x14ac:dyDescent="0.25">
      <c r="A411" s="1">
        <v>6437</v>
      </c>
      <c r="B411" s="2">
        <v>45159</v>
      </c>
      <c r="C411" s="1">
        <v>4433</v>
      </c>
      <c r="D411" s="1">
        <v>670</v>
      </c>
      <c r="E411" s="1">
        <v>9</v>
      </c>
      <c r="F411" s="4">
        <v>237.06</v>
      </c>
      <c r="G411" s="1" t="str">
        <f>INDEX('Customers'!$A:$I, MATCH($C411, 'Customers'!$A:$A,0), MATCH(G$1,'Customers'!$1:$1,0))</f>
        <v>Christina Peterson</v>
      </c>
      <c r="H411" s="1" t="str">
        <f>INDEX('Customers'!$A:$I, MATCH($C411, 'Customers'!$A:$A,0), MATCH(H$1,'Customers'!$1:$1,0))</f>
        <v>Uzbekistan</v>
      </c>
      <c r="I411" s="1" t="str">
        <f>INDEX('Customers'!$A:$I, MATCH($C411, 'Customers'!$A:$A,0), MATCH(I$1,'Customers'!$1:$1,0))</f>
        <v>New Jessica</v>
      </c>
      <c r="J411" s="3" t="b">
        <f>INDEX('Customers'!$A:$I, MATCH($C411, 'Customers'!$A:$A,0), MATCH(J$1,'Customers'!$1:$1,0))</f>
        <v>0</v>
      </c>
      <c r="K411" s="3" t="str">
        <f>INDEX(Products!$A:$I, MATCH($D411, Products!$A:$A,0), MATCH(K$1,Products!$1:$1,0))</f>
        <v>Fish</v>
      </c>
      <c r="L411" s="3" t="str">
        <f>INDEX(Products!$A:$I, MATCH($D411, Products!$A:$A,0), MATCH(L$1,Products!$1:$1,0))</f>
        <v>Breast</v>
      </c>
      <c r="M411" s="3" t="str">
        <f>INDEX(Products!$A:$I, MATCH($D411, Products!$A:$A,0), MATCH(M$1,Products!$1:$1,0))</f>
        <v>Large</v>
      </c>
      <c r="N411" s="4">
        <f>INDEX(Products!$A:$I, MATCH($D411, Products!$A:$A,0), MATCH(N$1,Products!$1:$1,0))</f>
        <v>26.34</v>
      </c>
      <c r="O411" s="4">
        <f>INDEX(Products!$A:$I, MATCH($D411, Products!$A:$A,0), MATCH(O$1,Products!$1:$1,0))</f>
        <v>3.85</v>
      </c>
      <c r="P411" s="4">
        <f>INDEX(Products!$A:$I, MATCH($D411, Products!$A:$A,0), MATCH(P$1,Products!$1:$1,0))</f>
        <v>9.32</v>
      </c>
    </row>
    <row r="412" spans="1:16" x14ac:dyDescent="0.25">
      <c r="A412" s="1">
        <v>7142</v>
      </c>
      <c r="B412" s="2">
        <v>45362</v>
      </c>
      <c r="C412" s="1">
        <v>9350</v>
      </c>
      <c r="D412" s="1">
        <v>677</v>
      </c>
      <c r="E412" s="1">
        <v>9</v>
      </c>
      <c r="F412" s="4">
        <v>51.48</v>
      </c>
      <c r="G412" s="1" t="str">
        <f>INDEX('Customers'!$A:$I, MATCH($C412, 'Customers'!$A:$A,0), MATCH(G$1,'Customers'!$1:$1,0))</f>
        <v>Steven Mack</v>
      </c>
      <c r="H412" s="1" t="str">
        <f>INDEX('Customers'!$A:$I, MATCH($C412, 'Customers'!$A:$A,0), MATCH(H$1,'Customers'!$1:$1,0))</f>
        <v>Mali</v>
      </c>
      <c r="I412" s="1" t="str">
        <f>INDEX('Customers'!$A:$I, MATCH($C412, 'Customers'!$A:$A,0), MATCH(I$1,'Customers'!$1:$1,0))</f>
        <v>New Jacob</v>
      </c>
      <c r="J412" s="3" t="b">
        <f>INDEX('Customers'!$A:$I, MATCH($C412, 'Customers'!$A:$A,0), MATCH(J$1,'Customers'!$1:$1,0))</f>
        <v>0</v>
      </c>
      <c r="K412" s="3" t="str">
        <f>INDEX(Products!$A:$I, MATCH($D412, Products!$A:$A,0), MATCH(K$1,Products!$1:$1,0))</f>
        <v>Lamb</v>
      </c>
      <c r="L412" s="3" t="str">
        <f>INDEX(Products!$A:$I, MATCH($D412, Products!$A:$A,0), MATCH(L$1,Products!$1:$1,0))</f>
        <v>Fillet</v>
      </c>
      <c r="M412" s="3" t="str">
        <f>INDEX(Products!$A:$I, MATCH($D412, Products!$A:$A,0), MATCH(M$1,Products!$1:$1,0))</f>
        <v>Small</v>
      </c>
      <c r="N412" s="4">
        <f>INDEX(Products!$A:$I, MATCH($D412, Products!$A:$A,0), MATCH(N$1,Products!$1:$1,0))</f>
        <v>5.72</v>
      </c>
      <c r="O412" s="4">
        <f>INDEX(Products!$A:$I, MATCH($D412, Products!$A:$A,0), MATCH(O$1,Products!$1:$1,0))</f>
        <v>1.28</v>
      </c>
      <c r="P412" s="4">
        <f>INDEX(Products!$A:$I, MATCH($D412, Products!$A:$A,0), MATCH(P$1,Products!$1:$1,0))</f>
        <v>3.05</v>
      </c>
    </row>
    <row r="413" spans="1:16" x14ac:dyDescent="0.25">
      <c r="A413" s="1">
        <v>7931</v>
      </c>
      <c r="B413" s="2">
        <v>45382</v>
      </c>
      <c r="C413" s="1">
        <v>5627</v>
      </c>
      <c r="D413" s="1">
        <v>251</v>
      </c>
      <c r="E413" s="1">
        <v>9</v>
      </c>
      <c r="F413" s="4">
        <v>96.84</v>
      </c>
      <c r="G413" s="1" t="str">
        <f>INDEX('Customers'!$A:$I, MATCH($C413, 'Customers'!$A:$A,0), MATCH(G$1,'Customers'!$1:$1,0))</f>
        <v>Paul Valenzuela</v>
      </c>
      <c r="H413" s="1" t="str">
        <f>INDEX('Customers'!$A:$I, MATCH($C413, 'Customers'!$A:$A,0), MATCH(H$1,'Customers'!$1:$1,0))</f>
        <v>Estonia</v>
      </c>
      <c r="I413" s="1" t="str">
        <f>INDEX('Customers'!$A:$I, MATCH($C413, 'Customers'!$A:$A,0), MATCH(I$1,'Customers'!$1:$1,0))</f>
        <v>Conleyside</v>
      </c>
      <c r="J413" s="3" t="b">
        <f>INDEX('Customers'!$A:$I, MATCH($C413, 'Customers'!$A:$A,0), MATCH(J$1,'Customers'!$1:$1,0))</f>
        <v>1</v>
      </c>
      <c r="K413" s="3" t="str">
        <f>INDEX(Products!$A:$I, MATCH($D413, Products!$A:$A,0), MATCH(K$1,Products!$1:$1,0))</f>
        <v>Fish</v>
      </c>
      <c r="L413" s="3" t="str">
        <f>INDEX(Products!$A:$I, MATCH($D413, Products!$A:$A,0), MATCH(L$1,Products!$1:$1,0))</f>
        <v>Chops</v>
      </c>
      <c r="M413" s="3" t="str">
        <f>INDEX(Products!$A:$I, MATCH($D413, Products!$A:$A,0), MATCH(M$1,Products!$1:$1,0))</f>
        <v>Medium</v>
      </c>
      <c r="N413" s="4">
        <f>INDEX(Products!$A:$I, MATCH($D413, Products!$A:$A,0), MATCH(N$1,Products!$1:$1,0))</f>
        <v>10.76</v>
      </c>
      <c r="O413" s="4">
        <f>INDEX(Products!$A:$I, MATCH($D413, Products!$A:$A,0), MATCH(O$1,Products!$1:$1,0))</f>
        <v>2.34</v>
      </c>
      <c r="P413" s="4">
        <f>INDEX(Products!$A:$I, MATCH($D413, Products!$A:$A,0), MATCH(P$1,Products!$1:$1,0))</f>
        <v>6.55</v>
      </c>
    </row>
    <row r="414" spans="1:16" x14ac:dyDescent="0.25">
      <c r="A414" s="1">
        <v>6073</v>
      </c>
      <c r="B414" s="2">
        <v>45285</v>
      </c>
      <c r="C414" s="1">
        <v>1029</v>
      </c>
      <c r="D414" s="1">
        <v>251</v>
      </c>
      <c r="E414" s="1">
        <v>9</v>
      </c>
      <c r="F414" s="4">
        <v>96.84</v>
      </c>
      <c r="G414" s="1" t="str">
        <f>INDEX('Customers'!$A:$I, MATCH($C414, 'Customers'!$A:$A,0), MATCH(G$1,'Customers'!$1:$1,0))</f>
        <v>Jennifer Walker</v>
      </c>
      <c r="H414" s="1" t="str">
        <f>INDEX('Customers'!$A:$I, MATCH($C414, 'Customers'!$A:$A,0), MATCH(H$1,'Customers'!$1:$1,0))</f>
        <v>Cayman Islands</v>
      </c>
      <c r="I414" s="1" t="str">
        <f>INDEX('Customers'!$A:$I, MATCH($C414, 'Customers'!$A:$A,0), MATCH(I$1,'Customers'!$1:$1,0))</f>
        <v>Kylestad</v>
      </c>
      <c r="J414" s="3" t="b">
        <f>INDEX('Customers'!$A:$I, MATCH($C414, 'Customers'!$A:$A,0), MATCH(J$1,'Customers'!$1:$1,0))</f>
        <v>0</v>
      </c>
      <c r="K414" s="3" t="str">
        <f>INDEX(Products!$A:$I, MATCH($D414, Products!$A:$A,0), MATCH(K$1,Products!$1:$1,0))</f>
        <v>Fish</v>
      </c>
      <c r="L414" s="3" t="str">
        <f>INDEX(Products!$A:$I, MATCH($D414, Products!$A:$A,0), MATCH(L$1,Products!$1:$1,0))</f>
        <v>Chops</v>
      </c>
      <c r="M414" s="3" t="str">
        <f>INDEX(Products!$A:$I, MATCH($D414, Products!$A:$A,0), MATCH(M$1,Products!$1:$1,0))</f>
        <v>Medium</v>
      </c>
      <c r="N414" s="4">
        <f>INDEX(Products!$A:$I, MATCH($D414, Products!$A:$A,0), MATCH(N$1,Products!$1:$1,0))</f>
        <v>10.76</v>
      </c>
      <c r="O414" s="4">
        <f>INDEX(Products!$A:$I, MATCH($D414, Products!$A:$A,0), MATCH(O$1,Products!$1:$1,0))</f>
        <v>2.34</v>
      </c>
      <c r="P414" s="4">
        <f>INDEX(Products!$A:$I, MATCH($D414, Products!$A:$A,0), MATCH(P$1,Products!$1:$1,0))</f>
        <v>6.55</v>
      </c>
    </row>
    <row r="415" spans="1:16" x14ac:dyDescent="0.25">
      <c r="A415" s="1">
        <v>9272</v>
      </c>
      <c r="B415" s="2">
        <v>45509</v>
      </c>
      <c r="C415" s="1">
        <v>9072</v>
      </c>
      <c r="D415" s="1">
        <v>625</v>
      </c>
      <c r="E415" s="1">
        <v>9</v>
      </c>
      <c r="F415" s="4">
        <v>161.82</v>
      </c>
      <c r="G415" s="1" t="str">
        <f>INDEX('Customers'!$A:$I, MATCH($C415, 'Customers'!$A:$A,0), MATCH(G$1,'Customers'!$1:$1,0))</f>
        <v>William Thomas</v>
      </c>
      <c r="H415" s="1" t="str">
        <f>INDEX('Customers'!$A:$I, MATCH($C415, 'Customers'!$A:$A,0), MATCH(H$1,'Customers'!$1:$1,0))</f>
        <v>Togo</v>
      </c>
      <c r="I415" s="1" t="str">
        <f>INDEX('Customers'!$A:$I, MATCH($C415, 'Customers'!$A:$A,0), MATCH(I$1,'Customers'!$1:$1,0))</f>
        <v>Mcintoshland</v>
      </c>
      <c r="J415" s="3" t="b">
        <f>INDEX('Customers'!$A:$I, MATCH($C415, 'Customers'!$A:$A,0), MATCH(J$1,'Customers'!$1:$1,0))</f>
        <v>0</v>
      </c>
      <c r="K415" s="3" t="str">
        <f>INDEX(Products!$A:$I, MATCH($D415, Products!$A:$A,0), MATCH(K$1,Products!$1:$1,0))</f>
        <v>Beef</v>
      </c>
      <c r="L415" s="3" t="str">
        <f>INDEX(Products!$A:$I, MATCH($D415, Products!$A:$A,0), MATCH(L$1,Products!$1:$1,0))</f>
        <v>Chops</v>
      </c>
      <c r="M415" s="3" t="str">
        <f>INDEX(Products!$A:$I, MATCH($D415, Products!$A:$A,0), MATCH(M$1,Products!$1:$1,0))</f>
        <v>Large</v>
      </c>
      <c r="N415" s="4">
        <f>INDEX(Products!$A:$I, MATCH($D415, Products!$A:$A,0), MATCH(N$1,Products!$1:$1,0))</f>
        <v>17.98</v>
      </c>
      <c r="O415" s="4">
        <f>INDEX(Products!$A:$I, MATCH($D415, Products!$A:$A,0), MATCH(O$1,Products!$1:$1,0))</f>
        <v>3.79</v>
      </c>
      <c r="P415" s="4">
        <f>INDEX(Products!$A:$I, MATCH($D415, Products!$A:$A,0), MATCH(P$1,Products!$1:$1,0))</f>
        <v>8.48</v>
      </c>
    </row>
    <row r="416" spans="1:16" x14ac:dyDescent="0.25">
      <c r="A416" s="1">
        <v>6241</v>
      </c>
      <c r="B416" s="2">
        <v>45468</v>
      </c>
      <c r="C416" s="1">
        <v>9749</v>
      </c>
      <c r="D416" s="1">
        <v>394</v>
      </c>
      <c r="E416" s="1">
        <v>9</v>
      </c>
      <c r="F416" s="4">
        <v>215.1</v>
      </c>
      <c r="G416" s="1" t="str">
        <f>INDEX('Customers'!$A:$I, MATCH($C416, 'Customers'!$A:$A,0), MATCH(G$1,'Customers'!$1:$1,0))</f>
        <v>Ryan Jones</v>
      </c>
      <c r="H416" s="1" t="str">
        <f>INDEX('Customers'!$A:$I, MATCH($C416, 'Customers'!$A:$A,0), MATCH(H$1,'Customers'!$1:$1,0))</f>
        <v>Central African Republic</v>
      </c>
      <c r="I416" s="1" t="str">
        <f>INDEX('Customers'!$A:$I, MATCH($C416, 'Customers'!$A:$A,0), MATCH(I$1,'Customers'!$1:$1,0))</f>
        <v>Port Tylerton</v>
      </c>
      <c r="J416" s="3" t="b">
        <f>INDEX('Customers'!$A:$I, MATCH($C416, 'Customers'!$A:$A,0), MATCH(J$1,'Customers'!$1:$1,0))</f>
        <v>0</v>
      </c>
      <c r="K416" s="3" t="str">
        <f>INDEX(Products!$A:$I, MATCH($D416, Products!$A:$A,0), MATCH(K$1,Products!$1:$1,0))</f>
        <v>Chicken</v>
      </c>
      <c r="L416" s="3" t="str">
        <f>INDEX(Products!$A:$I, MATCH($D416, Products!$A:$A,0), MATCH(L$1,Products!$1:$1,0))</f>
        <v>Breast</v>
      </c>
      <c r="M416" s="3" t="str">
        <f>INDEX(Products!$A:$I, MATCH($D416, Products!$A:$A,0), MATCH(M$1,Products!$1:$1,0))</f>
        <v>Medium</v>
      </c>
      <c r="N416" s="4">
        <f>INDEX(Products!$A:$I, MATCH($D416, Products!$A:$A,0), MATCH(N$1,Products!$1:$1,0))</f>
        <v>23.9</v>
      </c>
      <c r="O416" s="4">
        <f>INDEX(Products!$A:$I, MATCH($D416, Products!$A:$A,0), MATCH(O$1,Products!$1:$1,0))</f>
        <v>2.15</v>
      </c>
      <c r="P416" s="4">
        <f>INDEX(Products!$A:$I, MATCH($D416, Products!$A:$A,0), MATCH(P$1,Products!$1:$1,0))</f>
        <v>9.31</v>
      </c>
    </row>
    <row r="417" spans="1:16" x14ac:dyDescent="0.25">
      <c r="A417" s="1">
        <v>6603</v>
      </c>
      <c r="B417" s="2">
        <v>45496</v>
      </c>
      <c r="C417" s="1">
        <v>9510</v>
      </c>
      <c r="D417" s="1">
        <v>295</v>
      </c>
      <c r="E417" s="1">
        <v>5</v>
      </c>
      <c r="F417" s="4">
        <v>137.10000000000002</v>
      </c>
      <c r="G417" s="1" t="str">
        <f>INDEX('Customers'!$A:$I, MATCH($C417, 'Customers'!$A:$A,0), MATCH(G$1,'Customers'!$1:$1,0))</f>
        <v>Ashley Johnson</v>
      </c>
      <c r="H417" s="1" t="str">
        <f>INDEX('Customers'!$A:$I, MATCH($C417, 'Customers'!$A:$A,0), MATCH(H$1,'Customers'!$1:$1,0))</f>
        <v>French Southern Territories</v>
      </c>
      <c r="I417" s="1" t="str">
        <f>INDEX('Customers'!$A:$I, MATCH($C417, 'Customers'!$A:$A,0), MATCH(I$1,'Customers'!$1:$1,0))</f>
        <v>Port Davidport</v>
      </c>
      <c r="J417" s="3" t="b">
        <f>INDEX('Customers'!$A:$I, MATCH($C417, 'Customers'!$A:$A,0), MATCH(J$1,'Customers'!$1:$1,0))</f>
        <v>1</v>
      </c>
      <c r="K417" s="3" t="str">
        <f>INDEX(Products!$A:$I, MATCH($D417, Products!$A:$A,0), MATCH(K$1,Products!$1:$1,0))</f>
        <v>Lamb</v>
      </c>
      <c r="L417" s="3" t="str">
        <f>INDEX(Products!$A:$I, MATCH($D417, Products!$A:$A,0), MATCH(L$1,Products!$1:$1,0))</f>
        <v>Breast</v>
      </c>
      <c r="M417" s="3" t="str">
        <f>INDEX(Products!$A:$I, MATCH($D417, Products!$A:$A,0), MATCH(M$1,Products!$1:$1,0))</f>
        <v>Medium</v>
      </c>
      <c r="N417" s="4">
        <f>INDEX(Products!$A:$I, MATCH($D417, Products!$A:$A,0), MATCH(N$1,Products!$1:$1,0))</f>
        <v>27.42</v>
      </c>
      <c r="O417" s="4">
        <f>INDEX(Products!$A:$I, MATCH($D417, Products!$A:$A,0), MATCH(O$1,Products!$1:$1,0))</f>
        <v>1.54</v>
      </c>
      <c r="P417" s="4">
        <f>INDEX(Products!$A:$I, MATCH($D417, Products!$A:$A,0), MATCH(P$1,Products!$1:$1,0))</f>
        <v>4.1399999999999997</v>
      </c>
    </row>
    <row r="418" spans="1:16" x14ac:dyDescent="0.25">
      <c r="A418" s="1">
        <v>7274</v>
      </c>
      <c r="B418" s="2">
        <v>45278</v>
      </c>
      <c r="C418" s="1">
        <v>6431</v>
      </c>
      <c r="D418" s="1">
        <v>654</v>
      </c>
      <c r="E418" s="1">
        <v>5</v>
      </c>
      <c r="F418" s="4">
        <v>66.349999999999994</v>
      </c>
      <c r="G418" s="1" t="str">
        <f>INDEX('Customers'!$A:$I, MATCH($C418, 'Customers'!$A:$A,0), MATCH(G$1,'Customers'!$1:$1,0))</f>
        <v>Cynthia Cochran</v>
      </c>
      <c r="H418" s="1" t="str">
        <f>INDEX('Customers'!$A:$I, MATCH($C418, 'Customers'!$A:$A,0), MATCH(H$1,'Customers'!$1:$1,0))</f>
        <v>Argentina</v>
      </c>
      <c r="I418" s="1" t="str">
        <f>INDEX('Customers'!$A:$I, MATCH($C418, 'Customers'!$A:$A,0), MATCH(I$1,'Customers'!$1:$1,0))</f>
        <v>Port Elizabeth</v>
      </c>
      <c r="J418" s="3" t="b">
        <f>INDEX('Customers'!$A:$I, MATCH($C418, 'Customers'!$A:$A,0), MATCH(J$1,'Customers'!$1:$1,0))</f>
        <v>1</v>
      </c>
      <c r="K418" s="3" t="str">
        <f>INDEX(Products!$A:$I, MATCH($D418, Products!$A:$A,0), MATCH(K$1,Products!$1:$1,0))</f>
        <v>Lamb</v>
      </c>
      <c r="L418" s="3" t="str">
        <f>INDEX(Products!$A:$I, MATCH($D418, Products!$A:$A,0), MATCH(L$1,Products!$1:$1,0))</f>
        <v>Chops</v>
      </c>
      <c r="M418" s="3" t="str">
        <f>INDEX(Products!$A:$I, MATCH($D418, Products!$A:$A,0), MATCH(M$1,Products!$1:$1,0))</f>
        <v>Medium</v>
      </c>
      <c r="N418" s="4">
        <f>INDEX(Products!$A:$I, MATCH($D418, Products!$A:$A,0), MATCH(N$1,Products!$1:$1,0))</f>
        <v>13.27</v>
      </c>
      <c r="O418" s="4">
        <f>INDEX(Products!$A:$I, MATCH($D418, Products!$A:$A,0), MATCH(O$1,Products!$1:$1,0))</f>
        <v>2.27</v>
      </c>
      <c r="P418" s="4">
        <f>INDEX(Products!$A:$I, MATCH($D418, Products!$A:$A,0), MATCH(P$1,Products!$1:$1,0))</f>
        <v>9.16</v>
      </c>
    </row>
    <row r="419" spans="1:16" x14ac:dyDescent="0.25">
      <c r="A419" s="1">
        <v>6064</v>
      </c>
      <c r="B419" s="2">
        <v>45214</v>
      </c>
      <c r="C419" s="1">
        <v>2021</v>
      </c>
      <c r="D419" s="1">
        <v>574</v>
      </c>
      <c r="E419" s="1">
        <v>5</v>
      </c>
      <c r="F419" s="4">
        <v>80.55</v>
      </c>
      <c r="G419" s="1" t="str">
        <f>INDEX('Customers'!$A:$I, MATCH($C419, 'Customers'!$A:$A,0), MATCH(G$1,'Customers'!$1:$1,0))</f>
        <v>Mark Marshall</v>
      </c>
      <c r="H419" s="1" t="str">
        <f>INDEX('Customers'!$A:$I, MATCH($C419, 'Customers'!$A:$A,0), MATCH(H$1,'Customers'!$1:$1,0))</f>
        <v>Faroe Islands</v>
      </c>
      <c r="I419" s="1" t="str">
        <f>INDEX('Customers'!$A:$I, MATCH($C419, 'Customers'!$A:$A,0), MATCH(I$1,'Customers'!$1:$1,0))</f>
        <v>Warrenland</v>
      </c>
      <c r="J419" s="3" t="b">
        <f>INDEX('Customers'!$A:$I, MATCH($C419, 'Customers'!$A:$A,0), MATCH(J$1,'Customers'!$1:$1,0))</f>
        <v>1</v>
      </c>
      <c r="K419" s="3" t="str">
        <f>INDEX(Products!$A:$I, MATCH($D419, Products!$A:$A,0), MATCH(K$1,Products!$1:$1,0))</f>
        <v>Lamb</v>
      </c>
      <c r="L419" s="3" t="str">
        <f>INDEX(Products!$A:$I, MATCH($D419, Products!$A:$A,0), MATCH(L$1,Products!$1:$1,0))</f>
        <v>Sirloin</v>
      </c>
      <c r="M419" s="3" t="str">
        <f>INDEX(Products!$A:$I, MATCH($D419, Products!$A:$A,0), MATCH(M$1,Products!$1:$1,0))</f>
        <v>Medium</v>
      </c>
      <c r="N419" s="4">
        <f>INDEX(Products!$A:$I, MATCH($D419, Products!$A:$A,0), MATCH(N$1,Products!$1:$1,0))</f>
        <v>16.11</v>
      </c>
      <c r="O419" s="4">
        <f>INDEX(Products!$A:$I, MATCH($D419, Products!$A:$A,0), MATCH(O$1,Products!$1:$1,0))</f>
        <v>1.85</v>
      </c>
      <c r="P419" s="4">
        <f>INDEX(Products!$A:$I, MATCH($D419, Products!$A:$A,0), MATCH(P$1,Products!$1:$1,0))</f>
        <v>2.37</v>
      </c>
    </row>
    <row r="420" spans="1:16" x14ac:dyDescent="0.25">
      <c r="A420" s="1">
        <v>9324</v>
      </c>
      <c r="B420" s="2">
        <v>45178</v>
      </c>
      <c r="C420" s="1">
        <v>7566</v>
      </c>
      <c r="D420" s="1">
        <v>223</v>
      </c>
      <c r="E420" s="1">
        <v>5</v>
      </c>
      <c r="F420" s="4">
        <v>80.7</v>
      </c>
      <c r="G420" s="1" t="str">
        <f>INDEX('Customers'!$A:$I, MATCH($C420, 'Customers'!$A:$A,0), MATCH(G$1,'Customers'!$1:$1,0))</f>
        <v>Amber Robinson</v>
      </c>
      <c r="H420" s="1" t="str">
        <f>INDEX('Customers'!$A:$I, MATCH($C420, 'Customers'!$A:$A,0), MATCH(H$1,'Customers'!$1:$1,0))</f>
        <v>Tunisia</v>
      </c>
      <c r="I420" s="1" t="str">
        <f>INDEX('Customers'!$A:$I, MATCH($C420, 'Customers'!$A:$A,0), MATCH(I$1,'Customers'!$1:$1,0))</f>
        <v>Latoyashire</v>
      </c>
      <c r="J420" s="3" t="b">
        <f>INDEX('Customers'!$A:$I, MATCH($C420, 'Customers'!$A:$A,0), MATCH(J$1,'Customers'!$1:$1,0))</f>
        <v>0</v>
      </c>
      <c r="K420" s="3" t="str">
        <f>INDEX(Products!$A:$I, MATCH($D420, Products!$A:$A,0), MATCH(K$1,Products!$1:$1,0))</f>
        <v>Lamb</v>
      </c>
      <c r="L420" s="3" t="str">
        <f>INDEX(Products!$A:$I, MATCH($D420, Products!$A:$A,0), MATCH(L$1,Products!$1:$1,0))</f>
        <v>Ribeye</v>
      </c>
      <c r="M420" s="3" t="str">
        <f>INDEX(Products!$A:$I, MATCH($D420, Products!$A:$A,0), MATCH(M$1,Products!$1:$1,0))</f>
        <v>Large</v>
      </c>
      <c r="N420" s="4">
        <f>INDEX(Products!$A:$I, MATCH($D420, Products!$A:$A,0), MATCH(N$1,Products!$1:$1,0))</f>
        <v>16.14</v>
      </c>
      <c r="O420" s="4">
        <f>INDEX(Products!$A:$I, MATCH($D420, Products!$A:$A,0), MATCH(O$1,Products!$1:$1,0))</f>
        <v>4.3600000000000003</v>
      </c>
      <c r="P420" s="4">
        <f>INDEX(Products!$A:$I, MATCH($D420, Products!$A:$A,0), MATCH(P$1,Products!$1:$1,0))</f>
        <v>2.31</v>
      </c>
    </row>
    <row r="421" spans="1:16" x14ac:dyDescent="0.25">
      <c r="A421" s="1">
        <v>9946</v>
      </c>
      <c r="B421" s="2">
        <v>45267</v>
      </c>
      <c r="C421" s="1">
        <v>4898</v>
      </c>
      <c r="D421" s="1">
        <v>654</v>
      </c>
      <c r="E421" s="1">
        <v>5</v>
      </c>
      <c r="F421" s="4">
        <v>66.349999999999994</v>
      </c>
      <c r="G421" s="1" t="str">
        <f>INDEX('Customers'!$A:$I, MATCH($C421, 'Customers'!$A:$A,0), MATCH(G$1,'Customers'!$1:$1,0))</f>
        <v>Jessica Ford</v>
      </c>
      <c r="H421" s="1" t="str">
        <f>INDEX('Customers'!$A:$I, MATCH($C421, 'Customers'!$A:$A,0), MATCH(H$1,'Customers'!$1:$1,0))</f>
        <v>Bosnia and Herzegovina</v>
      </c>
      <c r="I421" s="1" t="str">
        <f>INDEX('Customers'!$A:$I, MATCH($C421, 'Customers'!$A:$A,0), MATCH(I$1,'Customers'!$1:$1,0))</f>
        <v>Calderonside</v>
      </c>
      <c r="J421" s="3" t="b">
        <f>INDEX('Customers'!$A:$I, MATCH($C421, 'Customers'!$A:$A,0), MATCH(J$1,'Customers'!$1:$1,0))</f>
        <v>0</v>
      </c>
      <c r="K421" s="3" t="str">
        <f>INDEX(Products!$A:$I, MATCH($D421, Products!$A:$A,0), MATCH(K$1,Products!$1:$1,0))</f>
        <v>Lamb</v>
      </c>
      <c r="L421" s="3" t="str">
        <f>INDEX(Products!$A:$I, MATCH($D421, Products!$A:$A,0), MATCH(L$1,Products!$1:$1,0))</f>
        <v>Chops</v>
      </c>
      <c r="M421" s="3" t="str">
        <f>INDEX(Products!$A:$I, MATCH($D421, Products!$A:$A,0), MATCH(M$1,Products!$1:$1,0))</f>
        <v>Medium</v>
      </c>
      <c r="N421" s="4">
        <f>INDEX(Products!$A:$I, MATCH($D421, Products!$A:$A,0), MATCH(N$1,Products!$1:$1,0))</f>
        <v>13.27</v>
      </c>
      <c r="O421" s="4">
        <f>INDEX(Products!$A:$I, MATCH($D421, Products!$A:$A,0), MATCH(O$1,Products!$1:$1,0))</f>
        <v>2.27</v>
      </c>
      <c r="P421" s="4">
        <f>INDEX(Products!$A:$I, MATCH($D421, Products!$A:$A,0), MATCH(P$1,Products!$1:$1,0))</f>
        <v>9.16</v>
      </c>
    </row>
    <row r="422" spans="1:16" x14ac:dyDescent="0.25">
      <c r="A422" s="1">
        <v>9131</v>
      </c>
      <c r="B422" s="2">
        <v>45335</v>
      </c>
      <c r="C422" s="1">
        <v>6342</v>
      </c>
      <c r="D422" s="1">
        <v>574</v>
      </c>
      <c r="E422" s="1">
        <v>5</v>
      </c>
      <c r="F422" s="4">
        <v>80.55</v>
      </c>
      <c r="G422" s="1" t="str">
        <f>INDEX('Customers'!$A:$I, MATCH($C422, 'Customers'!$A:$A,0), MATCH(G$1,'Customers'!$1:$1,0))</f>
        <v>Allen Clark</v>
      </c>
      <c r="H422" s="1" t="str">
        <f>INDEX('Customers'!$A:$I, MATCH($C422, 'Customers'!$A:$A,0), MATCH(H$1,'Customers'!$1:$1,0))</f>
        <v>Sao Tome and Principe</v>
      </c>
      <c r="I422" s="1" t="str">
        <f>INDEX('Customers'!$A:$I, MATCH($C422, 'Customers'!$A:$A,0), MATCH(I$1,'Customers'!$1:$1,0))</f>
        <v>Liberg</v>
      </c>
      <c r="J422" s="3" t="b">
        <f>INDEX('Customers'!$A:$I, MATCH($C422, 'Customers'!$A:$A,0), MATCH(J$1,'Customers'!$1:$1,0))</f>
        <v>0</v>
      </c>
      <c r="K422" s="3" t="str">
        <f>INDEX(Products!$A:$I, MATCH($D422, Products!$A:$A,0), MATCH(K$1,Products!$1:$1,0))</f>
        <v>Lamb</v>
      </c>
      <c r="L422" s="3" t="str">
        <f>INDEX(Products!$A:$I, MATCH($D422, Products!$A:$A,0), MATCH(L$1,Products!$1:$1,0))</f>
        <v>Sirloin</v>
      </c>
      <c r="M422" s="3" t="str">
        <f>INDEX(Products!$A:$I, MATCH($D422, Products!$A:$A,0), MATCH(M$1,Products!$1:$1,0))</f>
        <v>Medium</v>
      </c>
      <c r="N422" s="4">
        <f>INDEX(Products!$A:$I, MATCH($D422, Products!$A:$A,0), MATCH(N$1,Products!$1:$1,0))</f>
        <v>16.11</v>
      </c>
      <c r="O422" s="4">
        <f>INDEX(Products!$A:$I, MATCH($D422, Products!$A:$A,0), MATCH(O$1,Products!$1:$1,0))</f>
        <v>1.85</v>
      </c>
      <c r="P422" s="4">
        <f>INDEX(Products!$A:$I, MATCH($D422, Products!$A:$A,0), MATCH(P$1,Products!$1:$1,0))</f>
        <v>2.37</v>
      </c>
    </row>
    <row r="423" spans="1:16" x14ac:dyDescent="0.25">
      <c r="A423" s="1">
        <v>6714</v>
      </c>
      <c r="B423" s="2">
        <v>45225</v>
      </c>
      <c r="C423" s="1">
        <v>4868</v>
      </c>
      <c r="D423" s="1">
        <v>694</v>
      </c>
      <c r="E423" s="1">
        <v>5</v>
      </c>
      <c r="F423" s="4">
        <v>59.900000000000006</v>
      </c>
      <c r="G423" s="1" t="str">
        <f>INDEX('Customers'!$A:$I, MATCH($C423, 'Customers'!$A:$A,0), MATCH(G$1,'Customers'!$1:$1,0))</f>
        <v>Donna Bass</v>
      </c>
      <c r="H423" s="1" t="str">
        <f>INDEX('Customers'!$A:$I, MATCH($C423, 'Customers'!$A:$A,0), MATCH(H$1,'Customers'!$1:$1,0))</f>
        <v>Cote d'Ivoire</v>
      </c>
      <c r="I423" s="1" t="str">
        <f>INDEX('Customers'!$A:$I, MATCH($C423, 'Customers'!$A:$A,0), MATCH(I$1,'Customers'!$1:$1,0))</f>
        <v>Smithton</v>
      </c>
      <c r="J423" s="3" t="b">
        <f>INDEX('Customers'!$A:$I, MATCH($C423, 'Customers'!$A:$A,0), MATCH(J$1,'Customers'!$1:$1,0))</f>
        <v>1</v>
      </c>
      <c r="K423" s="3" t="str">
        <f>INDEX(Products!$A:$I, MATCH($D423, Products!$A:$A,0), MATCH(K$1,Products!$1:$1,0))</f>
        <v>Turkey</v>
      </c>
      <c r="L423" s="3" t="str">
        <f>INDEX(Products!$A:$I, MATCH($D423, Products!$A:$A,0), MATCH(L$1,Products!$1:$1,0))</f>
        <v>Fillet</v>
      </c>
      <c r="M423" s="3" t="str">
        <f>INDEX(Products!$A:$I, MATCH($D423, Products!$A:$A,0), MATCH(M$1,Products!$1:$1,0))</f>
        <v>Large</v>
      </c>
      <c r="N423" s="4">
        <f>INDEX(Products!$A:$I, MATCH($D423, Products!$A:$A,0), MATCH(N$1,Products!$1:$1,0))</f>
        <v>11.98</v>
      </c>
      <c r="O423" s="4">
        <f>INDEX(Products!$A:$I, MATCH($D423, Products!$A:$A,0), MATCH(O$1,Products!$1:$1,0))</f>
        <v>2.4900000000000002</v>
      </c>
      <c r="P423" s="4">
        <f>INDEX(Products!$A:$I, MATCH($D423, Products!$A:$A,0), MATCH(P$1,Products!$1:$1,0))</f>
        <v>9.2899999999999991</v>
      </c>
    </row>
    <row r="424" spans="1:16" x14ac:dyDescent="0.25">
      <c r="A424" s="1">
        <v>7472</v>
      </c>
      <c r="B424" s="2">
        <v>45259</v>
      </c>
      <c r="C424" s="1">
        <v>7970</v>
      </c>
      <c r="D424" s="1">
        <v>670</v>
      </c>
      <c r="E424" s="1">
        <v>5</v>
      </c>
      <c r="F424" s="4">
        <v>131.69999999999999</v>
      </c>
      <c r="G424" s="1" t="str">
        <f>INDEX('Customers'!$A:$I, MATCH($C424, 'Customers'!$A:$A,0), MATCH(G$1,'Customers'!$1:$1,0))</f>
        <v>Arthur Coffey</v>
      </c>
      <c r="H424" s="1" t="str">
        <f>INDEX('Customers'!$A:$I, MATCH($C424, 'Customers'!$A:$A,0), MATCH(H$1,'Customers'!$1:$1,0))</f>
        <v>Tajikistan</v>
      </c>
      <c r="I424" s="1" t="str">
        <f>INDEX('Customers'!$A:$I, MATCH($C424, 'Customers'!$A:$A,0), MATCH(I$1,'Customers'!$1:$1,0))</f>
        <v>Lisafort</v>
      </c>
      <c r="J424" s="3" t="b">
        <f>INDEX('Customers'!$A:$I, MATCH($C424, 'Customers'!$A:$A,0), MATCH(J$1,'Customers'!$1:$1,0))</f>
        <v>0</v>
      </c>
      <c r="K424" s="3" t="str">
        <f>INDEX(Products!$A:$I, MATCH($D424, Products!$A:$A,0), MATCH(K$1,Products!$1:$1,0))</f>
        <v>Fish</v>
      </c>
      <c r="L424" s="3" t="str">
        <f>INDEX(Products!$A:$I, MATCH($D424, Products!$A:$A,0), MATCH(L$1,Products!$1:$1,0))</f>
        <v>Breast</v>
      </c>
      <c r="M424" s="3" t="str">
        <f>INDEX(Products!$A:$I, MATCH($D424, Products!$A:$A,0), MATCH(M$1,Products!$1:$1,0))</f>
        <v>Large</v>
      </c>
      <c r="N424" s="4">
        <f>INDEX(Products!$A:$I, MATCH($D424, Products!$A:$A,0), MATCH(N$1,Products!$1:$1,0))</f>
        <v>26.34</v>
      </c>
      <c r="O424" s="4">
        <f>INDEX(Products!$A:$I, MATCH($D424, Products!$A:$A,0), MATCH(O$1,Products!$1:$1,0))</f>
        <v>3.85</v>
      </c>
      <c r="P424" s="4">
        <f>INDEX(Products!$A:$I, MATCH($D424, Products!$A:$A,0), MATCH(P$1,Products!$1:$1,0))</f>
        <v>9.32</v>
      </c>
    </row>
    <row r="425" spans="1:16" x14ac:dyDescent="0.25">
      <c r="A425" s="1">
        <v>6052</v>
      </c>
      <c r="B425" s="2">
        <v>45176</v>
      </c>
      <c r="C425" s="1">
        <v>7779</v>
      </c>
      <c r="D425" s="1">
        <v>549</v>
      </c>
      <c r="E425" s="1">
        <v>5</v>
      </c>
      <c r="F425" s="4">
        <v>71.25</v>
      </c>
      <c r="G425" s="1" t="str">
        <f>INDEX('Customers'!$A:$I, MATCH($C425, 'Customers'!$A:$A,0), MATCH(G$1,'Customers'!$1:$1,0))</f>
        <v>Paula Ramirez</v>
      </c>
      <c r="H425" s="1" t="str">
        <f>INDEX('Customers'!$A:$I, MATCH($C425, 'Customers'!$A:$A,0), MATCH(H$1,'Customers'!$1:$1,0))</f>
        <v>Nauru</v>
      </c>
      <c r="I425" s="1" t="str">
        <f>INDEX('Customers'!$A:$I, MATCH($C425, 'Customers'!$A:$A,0), MATCH(I$1,'Customers'!$1:$1,0))</f>
        <v>Thomasfort</v>
      </c>
      <c r="J425" s="3" t="b">
        <f>INDEX('Customers'!$A:$I, MATCH($C425, 'Customers'!$A:$A,0), MATCH(J$1,'Customers'!$1:$1,0))</f>
        <v>0</v>
      </c>
      <c r="K425" s="3" t="str">
        <f>INDEX(Products!$A:$I, MATCH($D425, Products!$A:$A,0), MATCH(K$1,Products!$1:$1,0))</f>
        <v>Beef</v>
      </c>
      <c r="L425" s="3" t="str">
        <f>INDEX(Products!$A:$I, MATCH($D425, Products!$A:$A,0), MATCH(L$1,Products!$1:$1,0))</f>
        <v>Breast</v>
      </c>
      <c r="M425" s="3" t="str">
        <f>INDEX(Products!$A:$I, MATCH($D425, Products!$A:$A,0), MATCH(M$1,Products!$1:$1,0))</f>
        <v>Small</v>
      </c>
      <c r="N425" s="4">
        <f>INDEX(Products!$A:$I, MATCH($D425, Products!$A:$A,0), MATCH(N$1,Products!$1:$1,0))</f>
        <v>14.25</v>
      </c>
      <c r="O425" s="4">
        <f>INDEX(Products!$A:$I, MATCH($D425, Products!$A:$A,0), MATCH(O$1,Products!$1:$1,0))</f>
        <v>3.12</v>
      </c>
      <c r="P425" s="4">
        <f>INDEX(Products!$A:$I, MATCH($D425, Products!$A:$A,0), MATCH(P$1,Products!$1:$1,0))</f>
        <v>9.08</v>
      </c>
    </row>
    <row r="426" spans="1:16" x14ac:dyDescent="0.25">
      <c r="A426" s="1">
        <v>6385</v>
      </c>
      <c r="B426" s="2">
        <v>45454</v>
      </c>
      <c r="C426" s="1">
        <v>1813</v>
      </c>
      <c r="D426" s="1">
        <v>625</v>
      </c>
      <c r="E426" s="1">
        <v>5</v>
      </c>
      <c r="F426" s="4">
        <v>89.9</v>
      </c>
      <c r="G426" s="1" t="str">
        <f>INDEX('Customers'!$A:$I, MATCH($C426, 'Customers'!$A:$A,0), MATCH(G$1,'Customers'!$1:$1,0))</f>
        <v>Melissa Johnson</v>
      </c>
      <c r="H426" s="1" t="str">
        <f>INDEX('Customers'!$A:$I, MATCH($C426, 'Customers'!$A:$A,0), MATCH(H$1,'Customers'!$1:$1,0))</f>
        <v>South Georgia and the South Sandwich Islands</v>
      </c>
      <c r="I426" s="1" t="str">
        <f>INDEX('Customers'!$A:$I, MATCH($C426, 'Customers'!$A:$A,0), MATCH(I$1,'Customers'!$1:$1,0))</f>
        <v>Wallacechester</v>
      </c>
      <c r="J426" s="3" t="b">
        <f>INDEX('Customers'!$A:$I, MATCH($C426, 'Customers'!$A:$A,0), MATCH(J$1,'Customers'!$1:$1,0))</f>
        <v>1</v>
      </c>
      <c r="K426" s="3" t="str">
        <f>INDEX(Products!$A:$I, MATCH($D426, Products!$A:$A,0), MATCH(K$1,Products!$1:$1,0))</f>
        <v>Beef</v>
      </c>
      <c r="L426" s="3" t="str">
        <f>INDEX(Products!$A:$I, MATCH($D426, Products!$A:$A,0), MATCH(L$1,Products!$1:$1,0))</f>
        <v>Chops</v>
      </c>
      <c r="M426" s="3" t="str">
        <f>INDEX(Products!$A:$I, MATCH($D426, Products!$A:$A,0), MATCH(M$1,Products!$1:$1,0))</f>
        <v>Large</v>
      </c>
      <c r="N426" s="4">
        <f>INDEX(Products!$A:$I, MATCH($D426, Products!$A:$A,0), MATCH(N$1,Products!$1:$1,0))</f>
        <v>17.98</v>
      </c>
      <c r="O426" s="4">
        <f>INDEX(Products!$A:$I, MATCH($D426, Products!$A:$A,0), MATCH(O$1,Products!$1:$1,0))</f>
        <v>3.79</v>
      </c>
      <c r="P426" s="4">
        <f>INDEX(Products!$A:$I, MATCH($D426, Products!$A:$A,0), MATCH(P$1,Products!$1:$1,0))</f>
        <v>8.48</v>
      </c>
    </row>
    <row r="427" spans="1:16" x14ac:dyDescent="0.25">
      <c r="A427" s="1">
        <v>7832</v>
      </c>
      <c r="B427" s="2">
        <v>45330</v>
      </c>
      <c r="C427" s="1">
        <v>4872</v>
      </c>
      <c r="D427" s="1">
        <v>625</v>
      </c>
      <c r="E427" s="1">
        <v>5</v>
      </c>
      <c r="F427" s="4">
        <v>89.9</v>
      </c>
      <c r="G427" s="1" t="str">
        <f>INDEX('Customers'!$A:$I, MATCH($C427, 'Customers'!$A:$A,0), MATCH(G$1,'Customers'!$1:$1,0))</f>
        <v>Ian Foster</v>
      </c>
      <c r="H427" s="1" t="str">
        <f>INDEX('Customers'!$A:$I, MATCH($C427, 'Customers'!$A:$A,0), MATCH(H$1,'Customers'!$1:$1,0))</f>
        <v>Denmark</v>
      </c>
      <c r="I427" s="1" t="str">
        <f>INDEX('Customers'!$A:$I, MATCH($C427, 'Customers'!$A:$A,0), MATCH(I$1,'Customers'!$1:$1,0))</f>
        <v>Vargasfurt</v>
      </c>
      <c r="J427" s="3" t="b">
        <f>INDEX('Customers'!$A:$I, MATCH($C427, 'Customers'!$A:$A,0), MATCH(J$1,'Customers'!$1:$1,0))</f>
        <v>0</v>
      </c>
      <c r="K427" s="3" t="str">
        <f>INDEX(Products!$A:$I, MATCH($D427, Products!$A:$A,0), MATCH(K$1,Products!$1:$1,0))</f>
        <v>Beef</v>
      </c>
      <c r="L427" s="3" t="str">
        <f>INDEX(Products!$A:$I, MATCH($D427, Products!$A:$A,0), MATCH(L$1,Products!$1:$1,0))</f>
        <v>Chops</v>
      </c>
      <c r="M427" s="3" t="str">
        <f>INDEX(Products!$A:$I, MATCH($D427, Products!$A:$A,0), MATCH(M$1,Products!$1:$1,0))</f>
        <v>Large</v>
      </c>
      <c r="N427" s="4">
        <f>INDEX(Products!$A:$I, MATCH($D427, Products!$A:$A,0), MATCH(N$1,Products!$1:$1,0))</f>
        <v>17.98</v>
      </c>
      <c r="O427" s="4">
        <f>INDEX(Products!$A:$I, MATCH($D427, Products!$A:$A,0), MATCH(O$1,Products!$1:$1,0))</f>
        <v>3.79</v>
      </c>
      <c r="P427" s="4">
        <f>INDEX(Products!$A:$I, MATCH($D427, Products!$A:$A,0), MATCH(P$1,Products!$1:$1,0))</f>
        <v>8.48</v>
      </c>
    </row>
    <row r="428" spans="1:16" x14ac:dyDescent="0.25">
      <c r="A428" s="1">
        <v>5814</v>
      </c>
      <c r="B428" s="2">
        <v>45314</v>
      </c>
      <c r="C428" s="1">
        <v>7112</v>
      </c>
      <c r="D428" s="1">
        <v>259</v>
      </c>
      <c r="E428" s="1">
        <v>5</v>
      </c>
      <c r="F428" s="4">
        <v>30.7</v>
      </c>
      <c r="G428" s="1" t="str">
        <f>INDEX('Customers'!$A:$I, MATCH($C428, 'Customers'!$A:$A,0), MATCH(G$1,'Customers'!$1:$1,0))</f>
        <v>Carl Suarez</v>
      </c>
      <c r="H428" s="1" t="str">
        <f>INDEX('Customers'!$A:$I, MATCH($C428, 'Customers'!$A:$A,0), MATCH(H$1,'Customers'!$1:$1,0))</f>
        <v>Bermuda</v>
      </c>
      <c r="I428" s="1" t="str">
        <f>INDEX('Customers'!$A:$I, MATCH($C428, 'Customers'!$A:$A,0), MATCH(I$1,'Customers'!$1:$1,0))</f>
        <v>Fernandezborough</v>
      </c>
      <c r="J428" s="3" t="b">
        <f>INDEX('Customers'!$A:$I, MATCH($C428, 'Customers'!$A:$A,0), MATCH(J$1,'Customers'!$1:$1,0))</f>
        <v>1</v>
      </c>
      <c r="K428" s="3" t="str">
        <f>INDEX(Products!$A:$I, MATCH($D428, Products!$A:$A,0), MATCH(K$1,Products!$1:$1,0))</f>
        <v>Beef</v>
      </c>
      <c r="L428" s="3" t="str">
        <f>INDEX(Products!$A:$I, MATCH($D428, Products!$A:$A,0), MATCH(L$1,Products!$1:$1,0))</f>
        <v>Sirloin</v>
      </c>
      <c r="M428" s="3" t="str">
        <f>INDEX(Products!$A:$I, MATCH($D428, Products!$A:$A,0), MATCH(M$1,Products!$1:$1,0))</f>
        <v>Medium</v>
      </c>
      <c r="N428" s="4">
        <f>INDEX(Products!$A:$I, MATCH($D428, Products!$A:$A,0), MATCH(N$1,Products!$1:$1,0))</f>
        <v>6.14</v>
      </c>
      <c r="O428" s="4">
        <f>INDEX(Products!$A:$I, MATCH($D428, Products!$A:$A,0), MATCH(O$1,Products!$1:$1,0))</f>
        <v>2.2999999999999998</v>
      </c>
      <c r="P428" s="4">
        <f>INDEX(Products!$A:$I, MATCH($D428, Products!$A:$A,0), MATCH(P$1,Products!$1:$1,0))</f>
        <v>7.78</v>
      </c>
    </row>
    <row r="429" spans="1:16" x14ac:dyDescent="0.25">
      <c r="A429" s="1">
        <v>5793</v>
      </c>
      <c r="B429" s="2">
        <v>45209</v>
      </c>
      <c r="C429" s="1">
        <v>7968</v>
      </c>
      <c r="D429" s="1">
        <v>653</v>
      </c>
      <c r="E429" s="1">
        <v>5</v>
      </c>
      <c r="F429" s="4">
        <v>34.1</v>
      </c>
      <c r="G429" s="1" t="str">
        <f>INDEX('Customers'!$A:$I, MATCH($C429, 'Customers'!$A:$A,0), MATCH(G$1,'Customers'!$1:$1,0))</f>
        <v>Tanya Mitchell</v>
      </c>
      <c r="H429" s="1" t="str">
        <f>INDEX('Customers'!$A:$I, MATCH($C429, 'Customers'!$A:$A,0), MATCH(H$1,'Customers'!$1:$1,0))</f>
        <v>Kenya</v>
      </c>
      <c r="I429" s="1" t="str">
        <f>INDEX('Customers'!$A:$I, MATCH($C429, 'Customers'!$A:$A,0), MATCH(I$1,'Customers'!$1:$1,0))</f>
        <v>West Kenneth</v>
      </c>
      <c r="J429" s="3" t="b">
        <f>INDEX('Customers'!$A:$I, MATCH($C429, 'Customers'!$A:$A,0), MATCH(J$1,'Customers'!$1:$1,0))</f>
        <v>1</v>
      </c>
      <c r="K429" s="3" t="str">
        <f>INDEX(Products!$A:$I, MATCH($D429, Products!$A:$A,0), MATCH(K$1,Products!$1:$1,0))</f>
        <v>Chicken</v>
      </c>
      <c r="L429" s="3" t="str">
        <f>INDEX(Products!$A:$I, MATCH($D429, Products!$A:$A,0), MATCH(L$1,Products!$1:$1,0))</f>
        <v>Sirloin</v>
      </c>
      <c r="M429" s="3" t="str">
        <f>INDEX(Products!$A:$I, MATCH($D429, Products!$A:$A,0), MATCH(M$1,Products!$1:$1,0))</f>
        <v>Small</v>
      </c>
      <c r="N429" s="4">
        <f>INDEX(Products!$A:$I, MATCH($D429, Products!$A:$A,0), MATCH(N$1,Products!$1:$1,0))</f>
        <v>6.82</v>
      </c>
      <c r="O429" s="4">
        <f>INDEX(Products!$A:$I, MATCH($D429, Products!$A:$A,0), MATCH(O$1,Products!$1:$1,0))</f>
        <v>2.2799999999999998</v>
      </c>
      <c r="P429" s="4">
        <f>INDEX(Products!$A:$I, MATCH($D429, Products!$A:$A,0), MATCH(P$1,Products!$1:$1,0))</f>
        <v>6.28</v>
      </c>
    </row>
    <row r="430" spans="1:16" x14ac:dyDescent="0.25">
      <c r="A430" s="1">
        <v>9235</v>
      </c>
      <c r="B430" s="2">
        <v>45470</v>
      </c>
      <c r="C430" s="1">
        <v>7310</v>
      </c>
      <c r="D430" s="1">
        <v>737</v>
      </c>
      <c r="E430" s="1">
        <v>5</v>
      </c>
      <c r="F430" s="4">
        <v>119</v>
      </c>
      <c r="G430" s="1" t="str">
        <f>INDEX('Customers'!$A:$I, MATCH($C430, 'Customers'!$A:$A,0), MATCH(G$1,'Customers'!$1:$1,0))</f>
        <v>John Chavez</v>
      </c>
      <c r="H430" s="1" t="str">
        <f>INDEX('Customers'!$A:$I, MATCH($C430, 'Customers'!$A:$A,0), MATCH(H$1,'Customers'!$1:$1,0))</f>
        <v>Grenada</v>
      </c>
      <c r="I430" s="1" t="str">
        <f>INDEX('Customers'!$A:$I, MATCH($C430, 'Customers'!$A:$A,0), MATCH(I$1,'Customers'!$1:$1,0))</f>
        <v>South Brenda</v>
      </c>
      <c r="J430" s="3" t="b">
        <f>INDEX('Customers'!$A:$I, MATCH($C430, 'Customers'!$A:$A,0), MATCH(J$1,'Customers'!$1:$1,0))</f>
        <v>0</v>
      </c>
      <c r="K430" s="3" t="str">
        <f>INDEX(Products!$A:$I, MATCH($D430, Products!$A:$A,0), MATCH(K$1,Products!$1:$1,0))</f>
        <v>Fish</v>
      </c>
      <c r="L430" s="3" t="str">
        <f>INDEX(Products!$A:$I, MATCH($D430, Products!$A:$A,0), MATCH(L$1,Products!$1:$1,0))</f>
        <v>Thigh</v>
      </c>
      <c r="M430" s="3" t="str">
        <f>INDEX(Products!$A:$I, MATCH($D430, Products!$A:$A,0), MATCH(M$1,Products!$1:$1,0))</f>
        <v>Large</v>
      </c>
      <c r="N430" s="4">
        <f>INDEX(Products!$A:$I, MATCH($D430, Products!$A:$A,0), MATCH(N$1,Products!$1:$1,0))</f>
        <v>23.8</v>
      </c>
      <c r="O430" s="4">
        <f>INDEX(Products!$A:$I, MATCH($D430, Products!$A:$A,0), MATCH(O$1,Products!$1:$1,0))</f>
        <v>2.4</v>
      </c>
      <c r="P430" s="4">
        <f>INDEX(Products!$A:$I, MATCH($D430, Products!$A:$A,0), MATCH(P$1,Products!$1:$1,0))</f>
        <v>5.36</v>
      </c>
    </row>
    <row r="431" spans="1:16" x14ac:dyDescent="0.25">
      <c r="A431" s="1">
        <v>8941</v>
      </c>
      <c r="B431" s="2">
        <v>45282</v>
      </c>
      <c r="C431" s="1">
        <v>8312</v>
      </c>
      <c r="D431" s="1">
        <v>574</v>
      </c>
      <c r="E431" s="1">
        <v>5</v>
      </c>
      <c r="F431" s="4">
        <v>80.55</v>
      </c>
      <c r="G431" s="1" t="str">
        <f>INDEX('Customers'!$A:$I, MATCH($C431, 'Customers'!$A:$A,0), MATCH(G$1,'Customers'!$1:$1,0))</f>
        <v>Shaun Jimenez</v>
      </c>
      <c r="H431" s="1" t="str">
        <f>INDEX('Customers'!$A:$I, MATCH($C431, 'Customers'!$A:$A,0), MATCH(H$1,'Customers'!$1:$1,0))</f>
        <v>Timor-Leste</v>
      </c>
      <c r="I431" s="1" t="str">
        <f>INDEX('Customers'!$A:$I, MATCH($C431, 'Customers'!$A:$A,0), MATCH(I$1,'Customers'!$1:$1,0))</f>
        <v>Port Stephen</v>
      </c>
      <c r="J431" s="3" t="b">
        <f>INDEX('Customers'!$A:$I, MATCH($C431, 'Customers'!$A:$A,0), MATCH(J$1,'Customers'!$1:$1,0))</f>
        <v>0</v>
      </c>
      <c r="K431" s="3" t="str">
        <f>INDEX(Products!$A:$I, MATCH($D431, Products!$A:$A,0), MATCH(K$1,Products!$1:$1,0))</f>
        <v>Lamb</v>
      </c>
      <c r="L431" s="3" t="str">
        <f>INDEX(Products!$A:$I, MATCH($D431, Products!$A:$A,0), MATCH(L$1,Products!$1:$1,0))</f>
        <v>Sirloin</v>
      </c>
      <c r="M431" s="3" t="str">
        <f>INDEX(Products!$A:$I, MATCH($D431, Products!$A:$A,0), MATCH(M$1,Products!$1:$1,0))</f>
        <v>Medium</v>
      </c>
      <c r="N431" s="4">
        <f>INDEX(Products!$A:$I, MATCH($D431, Products!$A:$A,0), MATCH(N$1,Products!$1:$1,0))</f>
        <v>16.11</v>
      </c>
      <c r="O431" s="4">
        <f>INDEX(Products!$A:$I, MATCH($D431, Products!$A:$A,0), MATCH(O$1,Products!$1:$1,0))</f>
        <v>1.85</v>
      </c>
      <c r="P431" s="4">
        <f>INDEX(Products!$A:$I, MATCH($D431, Products!$A:$A,0), MATCH(P$1,Products!$1:$1,0))</f>
        <v>2.37</v>
      </c>
    </row>
    <row r="432" spans="1:16" x14ac:dyDescent="0.25">
      <c r="A432" s="1">
        <v>7369</v>
      </c>
      <c r="B432" s="2">
        <v>45215</v>
      </c>
      <c r="C432" s="1">
        <v>7400</v>
      </c>
      <c r="D432" s="1">
        <v>600</v>
      </c>
      <c r="E432" s="1">
        <v>5</v>
      </c>
      <c r="F432" s="4">
        <v>28.4</v>
      </c>
      <c r="G432" s="1" t="str">
        <f>INDEX('Customers'!$A:$I, MATCH($C432, 'Customers'!$A:$A,0), MATCH(G$1,'Customers'!$1:$1,0))</f>
        <v>Alan Brooks</v>
      </c>
      <c r="H432" s="1" t="str">
        <f>INDEX('Customers'!$A:$I, MATCH($C432, 'Customers'!$A:$A,0), MATCH(H$1,'Customers'!$1:$1,0))</f>
        <v>Cote d'Ivoire</v>
      </c>
      <c r="I432" s="1" t="str">
        <f>INDEX('Customers'!$A:$I, MATCH($C432, 'Customers'!$A:$A,0), MATCH(I$1,'Customers'!$1:$1,0))</f>
        <v>Popechester</v>
      </c>
      <c r="J432" s="3" t="b">
        <f>INDEX('Customers'!$A:$I, MATCH($C432, 'Customers'!$A:$A,0), MATCH(J$1,'Customers'!$1:$1,0))</f>
        <v>0</v>
      </c>
      <c r="K432" s="3" t="str">
        <f>INDEX(Products!$A:$I, MATCH($D432, Products!$A:$A,0), MATCH(K$1,Products!$1:$1,0))</f>
        <v>Turkey</v>
      </c>
      <c r="L432" s="3" t="str">
        <f>INDEX(Products!$A:$I, MATCH($D432, Products!$A:$A,0), MATCH(L$1,Products!$1:$1,0))</f>
        <v>Sirloin</v>
      </c>
      <c r="M432" s="3" t="str">
        <f>INDEX(Products!$A:$I, MATCH($D432, Products!$A:$A,0), MATCH(M$1,Products!$1:$1,0))</f>
        <v>Medium</v>
      </c>
      <c r="N432" s="4">
        <f>INDEX(Products!$A:$I, MATCH($D432, Products!$A:$A,0), MATCH(N$1,Products!$1:$1,0))</f>
        <v>5.68</v>
      </c>
      <c r="O432" s="4">
        <f>INDEX(Products!$A:$I, MATCH($D432, Products!$A:$A,0), MATCH(O$1,Products!$1:$1,0))</f>
        <v>3.95</v>
      </c>
      <c r="P432" s="4">
        <f>INDEX(Products!$A:$I, MATCH($D432, Products!$A:$A,0), MATCH(P$1,Products!$1:$1,0))</f>
        <v>3.74</v>
      </c>
    </row>
    <row r="433" spans="1:16" x14ac:dyDescent="0.25">
      <c r="A433" s="1">
        <v>9795</v>
      </c>
      <c r="B433" s="2">
        <v>45422</v>
      </c>
      <c r="C433" s="1">
        <v>3416</v>
      </c>
      <c r="D433" s="1">
        <v>494</v>
      </c>
      <c r="E433" s="1">
        <v>5</v>
      </c>
      <c r="F433" s="4">
        <v>118.80000000000001</v>
      </c>
      <c r="G433" s="1" t="str">
        <f>INDEX('Customers'!$A:$I, MATCH($C433, 'Customers'!$A:$A,0), MATCH(G$1,'Customers'!$1:$1,0))</f>
        <v>Rebecca Harper</v>
      </c>
      <c r="H433" s="1" t="str">
        <f>INDEX('Customers'!$A:$I, MATCH($C433, 'Customers'!$A:$A,0), MATCH(H$1,'Customers'!$1:$1,0))</f>
        <v>Guadeloupe</v>
      </c>
      <c r="I433" s="1" t="str">
        <f>INDEX('Customers'!$A:$I, MATCH($C433, 'Customers'!$A:$A,0), MATCH(I$1,'Customers'!$1:$1,0))</f>
        <v>East Donnaton</v>
      </c>
      <c r="J433" s="3" t="b">
        <f>INDEX('Customers'!$A:$I, MATCH($C433, 'Customers'!$A:$A,0), MATCH(J$1,'Customers'!$1:$1,0))</f>
        <v>0</v>
      </c>
      <c r="K433" s="3" t="str">
        <f>INDEX(Products!$A:$I, MATCH($D433, Products!$A:$A,0), MATCH(K$1,Products!$1:$1,0))</f>
        <v>Fish</v>
      </c>
      <c r="L433" s="3" t="str">
        <f>INDEX(Products!$A:$I, MATCH($D433, Products!$A:$A,0), MATCH(L$1,Products!$1:$1,0))</f>
        <v>Chops</v>
      </c>
      <c r="M433" s="3" t="str">
        <f>INDEX(Products!$A:$I, MATCH($D433, Products!$A:$A,0), MATCH(M$1,Products!$1:$1,0))</f>
        <v>Large</v>
      </c>
      <c r="N433" s="4">
        <f>INDEX(Products!$A:$I, MATCH($D433, Products!$A:$A,0), MATCH(N$1,Products!$1:$1,0))</f>
        <v>23.76</v>
      </c>
      <c r="O433" s="4">
        <f>INDEX(Products!$A:$I, MATCH($D433, Products!$A:$A,0), MATCH(O$1,Products!$1:$1,0))</f>
        <v>1.22</v>
      </c>
      <c r="P433" s="4">
        <f>INDEX(Products!$A:$I, MATCH($D433, Products!$A:$A,0), MATCH(P$1,Products!$1:$1,0))</f>
        <v>6.82</v>
      </c>
    </row>
    <row r="434" spans="1:16" x14ac:dyDescent="0.25">
      <c r="A434" s="1">
        <v>7290</v>
      </c>
      <c r="B434" s="2">
        <v>45503</v>
      </c>
      <c r="C434" s="1">
        <v>6548</v>
      </c>
      <c r="D434" s="1">
        <v>232</v>
      </c>
      <c r="E434" s="1">
        <v>5</v>
      </c>
      <c r="F434" s="4">
        <v>137.65</v>
      </c>
      <c r="G434" s="1" t="str">
        <f>INDEX('Customers'!$A:$I, MATCH($C434, 'Customers'!$A:$A,0), MATCH(G$1,'Customers'!$1:$1,0))</f>
        <v>Mark Yang</v>
      </c>
      <c r="H434" s="1" t="str">
        <f>INDEX('Customers'!$A:$I, MATCH($C434, 'Customers'!$A:$A,0), MATCH(H$1,'Customers'!$1:$1,0))</f>
        <v>Sierra Leone</v>
      </c>
      <c r="I434" s="1" t="str">
        <f>INDEX('Customers'!$A:$I, MATCH($C434, 'Customers'!$A:$A,0), MATCH(I$1,'Customers'!$1:$1,0))</f>
        <v>Denisefurt</v>
      </c>
      <c r="J434" s="3" t="b">
        <f>INDEX('Customers'!$A:$I, MATCH($C434, 'Customers'!$A:$A,0), MATCH(J$1,'Customers'!$1:$1,0))</f>
        <v>1</v>
      </c>
      <c r="K434" s="3" t="str">
        <f>INDEX(Products!$A:$I, MATCH($D434, Products!$A:$A,0), MATCH(K$1,Products!$1:$1,0))</f>
        <v>Turkey</v>
      </c>
      <c r="L434" s="3" t="str">
        <f>INDEX(Products!$A:$I, MATCH($D434, Products!$A:$A,0), MATCH(L$1,Products!$1:$1,0))</f>
        <v>Thigh</v>
      </c>
      <c r="M434" s="3" t="str">
        <f>INDEX(Products!$A:$I, MATCH($D434, Products!$A:$A,0), MATCH(M$1,Products!$1:$1,0))</f>
        <v>Small</v>
      </c>
      <c r="N434" s="4">
        <f>INDEX(Products!$A:$I, MATCH($D434, Products!$A:$A,0), MATCH(N$1,Products!$1:$1,0))</f>
        <v>27.53</v>
      </c>
      <c r="O434" s="4">
        <f>INDEX(Products!$A:$I, MATCH($D434, Products!$A:$A,0), MATCH(O$1,Products!$1:$1,0))</f>
        <v>1.27</v>
      </c>
      <c r="P434" s="4">
        <f>INDEX(Products!$A:$I, MATCH($D434, Products!$A:$A,0), MATCH(P$1,Products!$1:$1,0))</f>
        <v>3.87</v>
      </c>
    </row>
    <row r="435" spans="1:16" x14ac:dyDescent="0.25">
      <c r="A435" s="1">
        <v>8942</v>
      </c>
      <c r="B435" s="2">
        <v>45179</v>
      </c>
      <c r="C435" s="1">
        <v>9033</v>
      </c>
      <c r="D435" s="1">
        <v>737</v>
      </c>
      <c r="E435" s="1">
        <v>5</v>
      </c>
      <c r="F435" s="4">
        <v>119</v>
      </c>
      <c r="G435" s="1" t="str">
        <f>INDEX('Customers'!$A:$I, MATCH($C435, 'Customers'!$A:$A,0), MATCH(G$1,'Customers'!$1:$1,0))</f>
        <v>Karen Cisneros</v>
      </c>
      <c r="H435" s="1" t="str">
        <f>INDEX('Customers'!$A:$I, MATCH($C435, 'Customers'!$A:$A,0), MATCH(H$1,'Customers'!$1:$1,0))</f>
        <v>Angola</v>
      </c>
      <c r="I435" s="1" t="str">
        <f>INDEX('Customers'!$A:$I, MATCH($C435, 'Customers'!$A:$A,0), MATCH(I$1,'Customers'!$1:$1,0))</f>
        <v>Coopermouth</v>
      </c>
      <c r="J435" s="3" t="b">
        <f>INDEX('Customers'!$A:$I, MATCH($C435, 'Customers'!$A:$A,0), MATCH(J$1,'Customers'!$1:$1,0))</f>
        <v>0</v>
      </c>
      <c r="K435" s="3" t="str">
        <f>INDEX(Products!$A:$I, MATCH($D435, Products!$A:$A,0), MATCH(K$1,Products!$1:$1,0))</f>
        <v>Fish</v>
      </c>
      <c r="L435" s="3" t="str">
        <f>INDEX(Products!$A:$I, MATCH($D435, Products!$A:$A,0), MATCH(L$1,Products!$1:$1,0))</f>
        <v>Thigh</v>
      </c>
      <c r="M435" s="3" t="str">
        <f>INDEX(Products!$A:$I, MATCH($D435, Products!$A:$A,0), MATCH(M$1,Products!$1:$1,0))</f>
        <v>Large</v>
      </c>
      <c r="N435" s="4">
        <f>INDEX(Products!$A:$I, MATCH($D435, Products!$A:$A,0), MATCH(N$1,Products!$1:$1,0))</f>
        <v>23.8</v>
      </c>
      <c r="O435" s="4">
        <f>INDEX(Products!$A:$I, MATCH($D435, Products!$A:$A,0), MATCH(O$1,Products!$1:$1,0))</f>
        <v>2.4</v>
      </c>
      <c r="P435" s="4">
        <f>INDEX(Products!$A:$I, MATCH($D435, Products!$A:$A,0), MATCH(P$1,Products!$1:$1,0))</f>
        <v>5.36</v>
      </c>
    </row>
    <row r="436" spans="1:16" x14ac:dyDescent="0.25">
      <c r="A436" s="1">
        <v>8963</v>
      </c>
      <c r="B436" s="2">
        <v>45153</v>
      </c>
      <c r="C436" s="1">
        <v>9538</v>
      </c>
      <c r="D436" s="1">
        <v>574</v>
      </c>
      <c r="E436" s="1">
        <v>5</v>
      </c>
      <c r="F436" s="4">
        <v>80.55</v>
      </c>
      <c r="G436" s="1" t="str">
        <f>INDEX('Customers'!$A:$I, MATCH($C436, 'Customers'!$A:$A,0), MATCH(G$1,'Customers'!$1:$1,0))</f>
        <v>Eric Shaw</v>
      </c>
      <c r="H436" s="1" t="str">
        <f>INDEX('Customers'!$A:$I, MATCH($C436, 'Customers'!$A:$A,0), MATCH(H$1,'Customers'!$1:$1,0))</f>
        <v>Palau</v>
      </c>
      <c r="I436" s="1" t="str">
        <f>INDEX('Customers'!$A:$I, MATCH($C436, 'Customers'!$A:$A,0), MATCH(I$1,'Customers'!$1:$1,0))</f>
        <v>Anthonymouth</v>
      </c>
      <c r="J436" s="3" t="b">
        <f>INDEX('Customers'!$A:$I, MATCH($C436, 'Customers'!$A:$A,0), MATCH(J$1,'Customers'!$1:$1,0))</f>
        <v>0</v>
      </c>
      <c r="K436" s="3" t="str">
        <f>INDEX(Products!$A:$I, MATCH($D436, Products!$A:$A,0), MATCH(K$1,Products!$1:$1,0))</f>
        <v>Lamb</v>
      </c>
      <c r="L436" s="3" t="str">
        <f>INDEX(Products!$A:$I, MATCH($D436, Products!$A:$A,0), MATCH(L$1,Products!$1:$1,0))</f>
        <v>Sirloin</v>
      </c>
      <c r="M436" s="3" t="str">
        <f>INDEX(Products!$A:$I, MATCH($D436, Products!$A:$A,0), MATCH(M$1,Products!$1:$1,0))</f>
        <v>Medium</v>
      </c>
      <c r="N436" s="4">
        <f>INDEX(Products!$A:$I, MATCH($D436, Products!$A:$A,0), MATCH(N$1,Products!$1:$1,0))</f>
        <v>16.11</v>
      </c>
      <c r="O436" s="4">
        <f>INDEX(Products!$A:$I, MATCH($D436, Products!$A:$A,0), MATCH(O$1,Products!$1:$1,0))</f>
        <v>1.85</v>
      </c>
      <c r="P436" s="4">
        <f>INDEX(Products!$A:$I, MATCH($D436, Products!$A:$A,0), MATCH(P$1,Products!$1:$1,0))</f>
        <v>2.37</v>
      </c>
    </row>
    <row r="437" spans="1:16" x14ac:dyDescent="0.25">
      <c r="A437" s="1">
        <v>5809</v>
      </c>
      <c r="B437" s="2">
        <v>45365</v>
      </c>
      <c r="C437" s="1">
        <v>2946</v>
      </c>
      <c r="D437" s="1">
        <v>223</v>
      </c>
      <c r="E437" s="1">
        <v>5</v>
      </c>
      <c r="F437" s="4">
        <v>80.7</v>
      </c>
      <c r="G437" s="1" t="str">
        <f>INDEX('Customers'!$A:$I, MATCH($C437, 'Customers'!$A:$A,0), MATCH(G$1,'Customers'!$1:$1,0))</f>
        <v>April Hale</v>
      </c>
      <c r="H437" s="1" t="str">
        <f>INDEX('Customers'!$A:$I, MATCH($C437, 'Customers'!$A:$A,0), MATCH(H$1,'Customers'!$1:$1,0))</f>
        <v>Mauritania</v>
      </c>
      <c r="I437" s="1" t="str">
        <f>INDEX('Customers'!$A:$I, MATCH($C437, 'Customers'!$A:$A,0), MATCH(I$1,'Customers'!$1:$1,0))</f>
        <v>East Jeremy</v>
      </c>
      <c r="J437" s="3" t="b">
        <f>INDEX('Customers'!$A:$I, MATCH($C437, 'Customers'!$A:$A,0), MATCH(J$1,'Customers'!$1:$1,0))</f>
        <v>1</v>
      </c>
      <c r="K437" s="3" t="str">
        <f>INDEX(Products!$A:$I, MATCH($D437, Products!$A:$A,0), MATCH(K$1,Products!$1:$1,0))</f>
        <v>Lamb</v>
      </c>
      <c r="L437" s="3" t="str">
        <f>INDEX(Products!$A:$I, MATCH($D437, Products!$A:$A,0), MATCH(L$1,Products!$1:$1,0))</f>
        <v>Ribeye</v>
      </c>
      <c r="M437" s="3" t="str">
        <f>INDEX(Products!$A:$I, MATCH($D437, Products!$A:$A,0), MATCH(M$1,Products!$1:$1,0))</f>
        <v>Large</v>
      </c>
      <c r="N437" s="4">
        <f>INDEX(Products!$A:$I, MATCH($D437, Products!$A:$A,0), MATCH(N$1,Products!$1:$1,0))</f>
        <v>16.14</v>
      </c>
      <c r="O437" s="4">
        <f>INDEX(Products!$A:$I, MATCH($D437, Products!$A:$A,0), MATCH(O$1,Products!$1:$1,0))</f>
        <v>4.3600000000000003</v>
      </c>
      <c r="P437" s="4">
        <f>INDEX(Products!$A:$I, MATCH($D437, Products!$A:$A,0), MATCH(P$1,Products!$1:$1,0))</f>
        <v>2.31</v>
      </c>
    </row>
    <row r="438" spans="1:16" x14ac:dyDescent="0.25">
      <c r="A438" s="1">
        <v>6584</v>
      </c>
      <c r="B438" s="2">
        <v>45411</v>
      </c>
      <c r="C438" s="1">
        <v>7755</v>
      </c>
      <c r="D438" s="1">
        <v>549</v>
      </c>
      <c r="E438" s="1">
        <v>5</v>
      </c>
      <c r="F438" s="4">
        <v>71.25</v>
      </c>
      <c r="G438" s="1" t="str">
        <f>INDEX('Customers'!$A:$I, MATCH($C438, 'Customers'!$A:$A,0), MATCH(G$1,'Customers'!$1:$1,0))</f>
        <v>David Johnson</v>
      </c>
      <c r="H438" s="1" t="str">
        <f>INDEX('Customers'!$A:$I, MATCH($C438, 'Customers'!$A:$A,0), MATCH(H$1,'Customers'!$1:$1,0))</f>
        <v>Azerbaijan</v>
      </c>
      <c r="I438" s="1" t="str">
        <f>INDEX('Customers'!$A:$I, MATCH($C438, 'Customers'!$A:$A,0), MATCH(I$1,'Customers'!$1:$1,0))</f>
        <v>New Kenneth</v>
      </c>
      <c r="J438" s="3" t="b">
        <f>INDEX('Customers'!$A:$I, MATCH($C438, 'Customers'!$A:$A,0), MATCH(J$1,'Customers'!$1:$1,0))</f>
        <v>0</v>
      </c>
      <c r="K438" s="3" t="str">
        <f>INDEX(Products!$A:$I, MATCH($D438, Products!$A:$A,0), MATCH(K$1,Products!$1:$1,0))</f>
        <v>Beef</v>
      </c>
      <c r="L438" s="3" t="str">
        <f>INDEX(Products!$A:$I, MATCH($D438, Products!$A:$A,0), MATCH(L$1,Products!$1:$1,0))</f>
        <v>Breast</v>
      </c>
      <c r="M438" s="3" t="str">
        <f>INDEX(Products!$A:$I, MATCH($D438, Products!$A:$A,0), MATCH(M$1,Products!$1:$1,0))</f>
        <v>Small</v>
      </c>
      <c r="N438" s="4">
        <f>INDEX(Products!$A:$I, MATCH($D438, Products!$A:$A,0), MATCH(N$1,Products!$1:$1,0))</f>
        <v>14.25</v>
      </c>
      <c r="O438" s="4">
        <f>INDEX(Products!$A:$I, MATCH($D438, Products!$A:$A,0), MATCH(O$1,Products!$1:$1,0))</f>
        <v>3.12</v>
      </c>
      <c r="P438" s="4">
        <f>INDEX(Products!$A:$I, MATCH($D438, Products!$A:$A,0), MATCH(P$1,Products!$1:$1,0))</f>
        <v>9.08</v>
      </c>
    </row>
    <row r="439" spans="1:16" x14ac:dyDescent="0.25">
      <c r="A439" s="1">
        <v>7895</v>
      </c>
      <c r="B439" s="2">
        <v>45216</v>
      </c>
      <c r="C439" s="1">
        <v>7339</v>
      </c>
      <c r="D439" s="1">
        <v>737</v>
      </c>
      <c r="E439" s="1">
        <v>5</v>
      </c>
      <c r="F439" s="4">
        <v>119</v>
      </c>
      <c r="G439" s="1" t="str">
        <f>INDEX('Customers'!$A:$I, MATCH($C439, 'Customers'!$A:$A,0), MATCH(G$1,'Customers'!$1:$1,0))</f>
        <v>Eric Jensen</v>
      </c>
      <c r="H439" s="1" t="str">
        <f>INDEX('Customers'!$A:$I, MATCH($C439, 'Customers'!$A:$A,0), MATCH(H$1,'Customers'!$1:$1,0))</f>
        <v>China</v>
      </c>
      <c r="I439" s="1" t="str">
        <f>INDEX('Customers'!$A:$I, MATCH($C439, 'Customers'!$A:$A,0), MATCH(I$1,'Customers'!$1:$1,0))</f>
        <v>East Kaitlynberg</v>
      </c>
      <c r="J439" s="3" t="b">
        <f>INDEX('Customers'!$A:$I, MATCH($C439, 'Customers'!$A:$A,0), MATCH(J$1,'Customers'!$1:$1,0))</f>
        <v>0</v>
      </c>
      <c r="K439" s="3" t="str">
        <f>INDEX(Products!$A:$I, MATCH($D439, Products!$A:$A,0), MATCH(K$1,Products!$1:$1,0))</f>
        <v>Fish</v>
      </c>
      <c r="L439" s="3" t="str">
        <f>INDEX(Products!$A:$I, MATCH($D439, Products!$A:$A,0), MATCH(L$1,Products!$1:$1,0))</f>
        <v>Thigh</v>
      </c>
      <c r="M439" s="3" t="str">
        <f>INDEX(Products!$A:$I, MATCH($D439, Products!$A:$A,0), MATCH(M$1,Products!$1:$1,0))</f>
        <v>Large</v>
      </c>
      <c r="N439" s="4">
        <f>INDEX(Products!$A:$I, MATCH($D439, Products!$A:$A,0), MATCH(N$1,Products!$1:$1,0))</f>
        <v>23.8</v>
      </c>
      <c r="O439" s="4">
        <f>INDEX(Products!$A:$I, MATCH($D439, Products!$A:$A,0), MATCH(O$1,Products!$1:$1,0))</f>
        <v>2.4</v>
      </c>
      <c r="P439" s="4">
        <f>INDEX(Products!$A:$I, MATCH($D439, Products!$A:$A,0), MATCH(P$1,Products!$1:$1,0))</f>
        <v>5.36</v>
      </c>
    </row>
    <row r="440" spans="1:16" x14ac:dyDescent="0.25">
      <c r="A440" s="1">
        <v>7377</v>
      </c>
      <c r="B440" s="2">
        <v>45179</v>
      </c>
      <c r="C440" s="1">
        <v>8738</v>
      </c>
      <c r="D440" s="1">
        <v>694</v>
      </c>
      <c r="E440" s="1">
        <v>5</v>
      </c>
      <c r="F440" s="4">
        <v>59.900000000000006</v>
      </c>
      <c r="G440" s="1" t="str">
        <f>INDEX('Customers'!$A:$I, MATCH($C440, 'Customers'!$A:$A,0), MATCH(G$1,'Customers'!$1:$1,0))</f>
        <v>Jason Parker</v>
      </c>
      <c r="H440" s="1" t="str">
        <f>INDEX('Customers'!$A:$I, MATCH($C440, 'Customers'!$A:$A,0), MATCH(H$1,'Customers'!$1:$1,0))</f>
        <v>Saint Lucia</v>
      </c>
      <c r="I440" s="1" t="str">
        <f>INDEX('Customers'!$A:$I, MATCH($C440, 'Customers'!$A:$A,0), MATCH(I$1,'Customers'!$1:$1,0))</f>
        <v>Port Jonathan</v>
      </c>
      <c r="J440" s="3" t="b">
        <f>INDEX('Customers'!$A:$I, MATCH($C440, 'Customers'!$A:$A,0), MATCH(J$1,'Customers'!$1:$1,0))</f>
        <v>1</v>
      </c>
      <c r="K440" s="3" t="str">
        <f>INDEX(Products!$A:$I, MATCH($D440, Products!$A:$A,0), MATCH(K$1,Products!$1:$1,0))</f>
        <v>Turkey</v>
      </c>
      <c r="L440" s="3" t="str">
        <f>INDEX(Products!$A:$I, MATCH($D440, Products!$A:$A,0), MATCH(L$1,Products!$1:$1,0))</f>
        <v>Fillet</v>
      </c>
      <c r="M440" s="3" t="str">
        <f>INDEX(Products!$A:$I, MATCH($D440, Products!$A:$A,0), MATCH(M$1,Products!$1:$1,0))</f>
        <v>Large</v>
      </c>
      <c r="N440" s="4">
        <f>INDEX(Products!$A:$I, MATCH($D440, Products!$A:$A,0), MATCH(N$1,Products!$1:$1,0))</f>
        <v>11.98</v>
      </c>
      <c r="O440" s="4">
        <f>INDEX(Products!$A:$I, MATCH($D440, Products!$A:$A,0), MATCH(O$1,Products!$1:$1,0))</f>
        <v>2.4900000000000002</v>
      </c>
      <c r="P440" s="4">
        <f>INDEX(Products!$A:$I, MATCH($D440, Products!$A:$A,0), MATCH(P$1,Products!$1:$1,0))</f>
        <v>9.2899999999999991</v>
      </c>
    </row>
    <row r="441" spans="1:16" x14ac:dyDescent="0.25">
      <c r="A441" s="1">
        <v>9226</v>
      </c>
      <c r="B441" s="2">
        <v>45413</v>
      </c>
      <c r="C441" s="1">
        <v>7995</v>
      </c>
      <c r="D441" s="1">
        <v>494</v>
      </c>
      <c r="E441" s="1">
        <v>5</v>
      </c>
      <c r="F441" s="4">
        <v>118.80000000000001</v>
      </c>
      <c r="G441" s="1" t="str">
        <f>INDEX('Customers'!$A:$I, MATCH($C441, 'Customers'!$A:$A,0), MATCH(G$1,'Customers'!$1:$1,0))</f>
        <v>Gina Harrell</v>
      </c>
      <c r="H441" s="1" t="str">
        <f>INDEX('Customers'!$A:$I, MATCH($C441, 'Customers'!$A:$A,0), MATCH(H$1,'Customers'!$1:$1,0))</f>
        <v>Lesotho</v>
      </c>
      <c r="I441" s="1" t="str">
        <f>INDEX('Customers'!$A:$I, MATCH($C441, 'Customers'!$A:$A,0), MATCH(I$1,'Customers'!$1:$1,0))</f>
        <v>Carrollton</v>
      </c>
      <c r="J441" s="3" t="b">
        <f>INDEX('Customers'!$A:$I, MATCH($C441, 'Customers'!$A:$A,0), MATCH(J$1,'Customers'!$1:$1,0))</f>
        <v>0</v>
      </c>
      <c r="K441" s="3" t="str">
        <f>INDEX(Products!$A:$I, MATCH($D441, Products!$A:$A,0), MATCH(K$1,Products!$1:$1,0))</f>
        <v>Fish</v>
      </c>
      <c r="L441" s="3" t="str">
        <f>INDEX(Products!$A:$I, MATCH($D441, Products!$A:$A,0), MATCH(L$1,Products!$1:$1,0))</f>
        <v>Chops</v>
      </c>
      <c r="M441" s="3" t="str">
        <f>INDEX(Products!$A:$I, MATCH($D441, Products!$A:$A,0), MATCH(M$1,Products!$1:$1,0))</f>
        <v>Large</v>
      </c>
      <c r="N441" s="4">
        <f>INDEX(Products!$A:$I, MATCH($D441, Products!$A:$A,0), MATCH(N$1,Products!$1:$1,0))</f>
        <v>23.76</v>
      </c>
      <c r="O441" s="4">
        <f>INDEX(Products!$A:$I, MATCH($D441, Products!$A:$A,0), MATCH(O$1,Products!$1:$1,0))</f>
        <v>1.22</v>
      </c>
      <c r="P441" s="4">
        <f>INDEX(Products!$A:$I, MATCH($D441, Products!$A:$A,0), MATCH(P$1,Products!$1:$1,0))</f>
        <v>6.82</v>
      </c>
    </row>
    <row r="442" spans="1:16" x14ac:dyDescent="0.25">
      <c r="A442" s="1">
        <v>8350</v>
      </c>
      <c r="B442" s="2">
        <v>45284</v>
      </c>
      <c r="C442" s="1">
        <v>3213</v>
      </c>
      <c r="D442" s="1">
        <v>625</v>
      </c>
      <c r="E442" s="1">
        <v>5</v>
      </c>
      <c r="F442" s="4">
        <v>89.9</v>
      </c>
      <c r="G442" s="1" t="str">
        <f>INDEX('Customers'!$A:$I, MATCH($C442, 'Customers'!$A:$A,0), MATCH(G$1,'Customers'!$1:$1,0))</f>
        <v>Laura Gibson</v>
      </c>
      <c r="H442" s="1" t="str">
        <f>INDEX('Customers'!$A:$I, MATCH($C442, 'Customers'!$A:$A,0), MATCH(H$1,'Customers'!$1:$1,0))</f>
        <v>American Samoa</v>
      </c>
      <c r="I442" s="1" t="str">
        <f>INDEX('Customers'!$A:$I, MATCH($C442, 'Customers'!$A:$A,0), MATCH(I$1,'Customers'!$1:$1,0))</f>
        <v>Khanchester</v>
      </c>
      <c r="J442" s="3" t="b">
        <f>INDEX('Customers'!$A:$I, MATCH($C442, 'Customers'!$A:$A,0), MATCH(J$1,'Customers'!$1:$1,0))</f>
        <v>1</v>
      </c>
      <c r="K442" s="3" t="str">
        <f>INDEX(Products!$A:$I, MATCH($D442, Products!$A:$A,0), MATCH(K$1,Products!$1:$1,0))</f>
        <v>Beef</v>
      </c>
      <c r="L442" s="3" t="str">
        <f>INDEX(Products!$A:$I, MATCH($D442, Products!$A:$A,0), MATCH(L$1,Products!$1:$1,0))</f>
        <v>Chops</v>
      </c>
      <c r="M442" s="3" t="str">
        <f>INDEX(Products!$A:$I, MATCH($D442, Products!$A:$A,0), MATCH(M$1,Products!$1:$1,0))</f>
        <v>Large</v>
      </c>
      <c r="N442" s="4">
        <f>INDEX(Products!$A:$I, MATCH($D442, Products!$A:$A,0), MATCH(N$1,Products!$1:$1,0))</f>
        <v>17.98</v>
      </c>
      <c r="O442" s="4">
        <f>INDEX(Products!$A:$I, MATCH($D442, Products!$A:$A,0), MATCH(O$1,Products!$1:$1,0))</f>
        <v>3.79</v>
      </c>
      <c r="P442" s="4">
        <f>INDEX(Products!$A:$I, MATCH($D442, Products!$A:$A,0), MATCH(P$1,Products!$1:$1,0))</f>
        <v>8.48</v>
      </c>
    </row>
    <row r="443" spans="1:16" x14ac:dyDescent="0.25">
      <c r="A443" s="1">
        <v>5120</v>
      </c>
      <c r="B443" s="2">
        <v>45329</v>
      </c>
      <c r="C443" s="1">
        <v>5064</v>
      </c>
      <c r="D443" s="1">
        <v>670</v>
      </c>
      <c r="E443" s="1">
        <v>5</v>
      </c>
      <c r="F443" s="4">
        <v>131.69999999999999</v>
      </c>
      <c r="G443" s="1" t="str">
        <f>INDEX('Customers'!$A:$I, MATCH($C443, 'Customers'!$A:$A,0), MATCH(G$1,'Customers'!$1:$1,0))</f>
        <v>Olivia Summers</v>
      </c>
      <c r="H443" s="1" t="str">
        <f>INDEX('Customers'!$A:$I, MATCH($C443, 'Customers'!$A:$A,0), MATCH(H$1,'Customers'!$1:$1,0))</f>
        <v>Monaco</v>
      </c>
      <c r="I443" s="1" t="str">
        <f>INDEX('Customers'!$A:$I, MATCH($C443, 'Customers'!$A:$A,0), MATCH(I$1,'Customers'!$1:$1,0))</f>
        <v>South Joshuachester</v>
      </c>
      <c r="J443" s="3" t="b">
        <f>INDEX('Customers'!$A:$I, MATCH($C443, 'Customers'!$A:$A,0), MATCH(J$1,'Customers'!$1:$1,0))</f>
        <v>0</v>
      </c>
      <c r="K443" s="3" t="str">
        <f>INDEX(Products!$A:$I, MATCH($D443, Products!$A:$A,0), MATCH(K$1,Products!$1:$1,0))</f>
        <v>Fish</v>
      </c>
      <c r="L443" s="3" t="str">
        <f>INDEX(Products!$A:$I, MATCH($D443, Products!$A:$A,0), MATCH(L$1,Products!$1:$1,0))</f>
        <v>Breast</v>
      </c>
      <c r="M443" s="3" t="str">
        <f>INDEX(Products!$A:$I, MATCH($D443, Products!$A:$A,0), MATCH(M$1,Products!$1:$1,0))</f>
        <v>Large</v>
      </c>
      <c r="N443" s="4">
        <f>INDEX(Products!$A:$I, MATCH($D443, Products!$A:$A,0), MATCH(N$1,Products!$1:$1,0))</f>
        <v>26.34</v>
      </c>
      <c r="O443" s="4">
        <f>INDEX(Products!$A:$I, MATCH($D443, Products!$A:$A,0), MATCH(O$1,Products!$1:$1,0))</f>
        <v>3.85</v>
      </c>
      <c r="P443" s="4">
        <f>INDEX(Products!$A:$I, MATCH($D443, Products!$A:$A,0), MATCH(P$1,Products!$1:$1,0))</f>
        <v>9.32</v>
      </c>
    </row>
    <row r="444" spans="1:16" x14ac:dyDescent="0.25">
      <c r="A444" s="1">
        <v>8513</v>
      </c>
      <c r="B444" s="2">
        <v>45465</v>
      </c>
      <c r="C444" s="1">
        <v>9369</v>
      </c>
      <c r="D444" s="1">
        <v>677</v>
      </c>
      <c r="E444" s="1">
        <v>5</v>
      </c>
      <c r="F444" s="4">
        <v>28.599999999999998</v>
      </c>
      <c r="G444" s="1" t="str">
        <f>INDEX('Customers'!$A:$I, MATCH($C444, 'Customers'!$A:$A,0), MATCH(G$1,'Customers'!$1:$1,0))</f>
        <v>Lynn Nelson</v>
      </c>
      <c r="H444" s="1" t="str">
        <f>INDEX('Customers'!$A:$I, MATCH($C444, 'Customers'!$A:$A,0), MATCH(H$1,'Customers'!$1:$1,0))</f>
        <v>Holy See (Vatican City State)</v>
      </c>
      <c r="I444" s="1" t="str">
        <f>INDEX('Customers'!$A:$I, MATCH($C444, 'Customers'!$A:$A,0), MATCH(I$1,'Customers'!$1:$1,0))</f>
        <v>Port Michele</v>
      </c>
      <c r="J444" s="3" t="b">
        <f>INDEX('Customers'!$A:$I, MATCH($C444, 'Customers'!$A:$A,0), MATCH(J$1,'Customers'!$1:$1,0))</f>
        <v>1</v>
      </c>
      <c r="K444" s="3" t="str">
        <f>INDEX(Products!$A:$I, MATCH($D444, Products!$A:$A,0), MATCH(K$1,Products!$1:$1,0))</f>
        <v>Lamb</v>
      </c>
      <c r="L444" s="3" t="str">
        <f>INDEX(Products!$A:$I, MATCH($D444, Products!$A:$A,0), MATCH(L$1,Products!$1:$1,0))</f>
        <v>Fillet</v>
      </c>
      <c r="M444" s="3" t="str">
        <f>INDEX(Products!$A:$I, MATCH($D444, Products!$A:$A,0), MATCH(M$1,Products!$1:$1,0))</f>
        <v>Small</v>
      </c>
      <c r="N444" s="4">
        <f>INDEX(Products!$A:$I, MATCH($D444, Products!$A:$A,0), MATCH(N$1,Products!$1:$1,0))</f>
        <v>5.72</v>
      </c>
      <c r="O444" s="4">
        <f>INDEX(Products!$A:$I, MATCH($D444, Products!$A:$A,0), MATCH(O$1,Products!$1:$1,0))</f>
        <v>1.28</v>
      </c>
      <c r="P444" s="4">
        <f>INDEX(Products!$A:$I, MATCH($D444, Products!$A:$A,0), MATCH(P$1,Products!$1:$1,0))</f>
        <v>3.05</v>
      </c>
    </row>
    <row r="445" spans="1:16" x14ac:dyDescent="0.25">
      <c r="A445" s="1">
        <v>6695</v>
      </c>
      <c r="B445" s="2">
        <v>45459</v>
      </c>
      <c r="C445" s="1">
        <v>6252</v>
      </c>
      <c r="D445" s="1">
        <v>494</v>
      </c>
      <c r="E445" s="1">
        <v>5</v>
      </c>
      <c r="F445" s="4">
        <v>118.80000000000001</v>
      </c>
      <c r="G445" s="1" t="str">
        <f>INDEX('Customers'!$A:$I, MATCH($C445, 'Customers'!$A:$A,0), MATCH(G$1,'Customers'!$1:$1,0))</f>
        <v>Colin Garner</v>
      </c>
      <c r="H445" s="1" t="str">
        <f>INDEX('Customers'!$A:$I, MATCH($C445, 'Customers'!$A:$A,0), MATCH(H$1,'Customers'!$1:$1,0))</f>
        <v>Sweden</v>
      </c>
      <c r="I445" s="1" t="str">
        <f>INDEX('Customers'!$A:$I, MATCH($C445, 'Customers'!$A:$A,0), MATCH(I$1,'Customers'!$1:$1,0))</f>
        <v>North Michaelfort</v>
      </c>
      <c r="J445" s="3" t="b">
        <f>INDEX('Customers'!$A:$I, MATCH($C445, 'Customers'!$A:$A,0), MATCH(J$1,'Customers'!$1:$1,0))</f>
        <v>0</v>
      </c>
      <c r="K445" s="3" t="str">
        <f>INDEX(Products!$A:$I, MATCH($D445, Products!$A:$A,0), MATCH(K$1,Products!$1:$1,0))</f>
        <v>Fish</v>
      </c>
      <c r="L445" s="3" t="str">
        <f>INDEX(Products!$A:$I, MATCH($D445, Products!$A:$A,0), MATCH(L$1,Products!$1:$1,0))</f>
        <v>Chops</v>
      </c>
      <c r="M445" s="3" t="str">
        <f>INDEX(Products!$A:$I, MATCH($D445, Products!$A:$A,0), MATCH(M$1,Products!$1:$1,0))</f>
        <v>Large</v>
      </c>
      <c r="N445" s="4">
        <f>INDEX(Products!$A:$I, MATCH($D445, Products!$A:$A,0), MATCH(N$1,Products!$1:$1,0))</f>
        <v>23.76</v>
      </c>
      <c r="O445" s="4">
        <f>INDEX(Products!$A:$I, MATCH($D445, Products!$A:$A,0), MATCH(O$1,Products!$1:$1,0))</f>
        <v>1.22</v>
      </c>
      <c r="P445" s="4">
        <f>INDEX(Products!$A:$I, MATCH($D445, Products!$A:$A,0), MATCH(P$1,Products!$1:$1,0))</f>
        <v>6.82</v>
      </c>
    </row>
    <row r="446" spans="1:16" x14ac:dyDescent="0.25">
      <c r="A446" s="1">
        <v>7374</v>
      </c>
      <c r="B446" s="2">
        <v>45276</v>
      </c>
      <c r="C446" s="1">
        <v>4768</v>
      </c>
      <c r="D446" s="1">
        <v>574</v>
      </c>
      <c r="E446" s="1">
        <v>5</v>
      </c>
      <c r="F446" s="4">
        <v>80.55</v>
      </c>
      <c r="G446" s="1" t="str">
        <f>INDEX('Customers'!$A:$I, MATCH($C446, 'Customers'!$A:$A,0), MATCH(G$1,'Customers'!$1:$1,0))</f>
        <v>Susan Dominguez</v>
      </c>
      <c r="H446" s="1" t="str">
        <f>INDEX('Customers'!$A:$I, MATCH($C446, 'Customers'!$A:$A,0), MATCH(H$1,'Customers'!$1:$1,0))</f>
        <v>Switzerland</v>
      </c>
      <c r="I446" s="1" t="str">
        <f>INDEX('Customers'!$A:$I, MATCH($C446, 'Customers'!$A:$A,0), MATCH(I$1,'Customers'!$1:$1,0))</f>
        <v>Fergusonhaven</v>
      </c>
      <c r="J446" s="3" t="b">
        <f>INDEX('Customers'!$A:$I, MATCH($C446, 'Customers'!$A:$A,0), MATCH(J$1,'Customers'!$1:$1,0))</f>
        <v>1</v>
      </c>
      <c r="K446" s="3" t="str">
        <f>INDEX(Products!$A:$I, MATCH($D446, Products!$A:$A,0), MATCH(K$1,Products!$1:$1,0))</f>
        <v>Lamb</v>
      </c>
      <c r="L446" s="3" t="str">
        <f>INDEX(Products!$A:$I, MATCH($D446, Products!$A:$A,0), MATCH(L$1,Products!$1:$1,0))</f>
        <v>Sirloin</v>
      </c>
      <c r="M446" s="3" t="str">
        <f>INDEX(Products!$A:$I, MATCH($D446, Products!$A:$A,0), MATCH(M$1,Products!$1:$1,0))</f>
        <v>Medium</v>
      </c>
      <c r="N446" s="4">
        <f>INDEX(Products!$A:$I, MATCH($D446, Products!$A:$A,0), MATCH(N$1,Products!$1:$1,0))</f>
        <v>16.11</v>
      </c>
      <c r="O446" s="4">
        <f>INDEX(Products!$A:$I, MATCH($D446, Products!$A:$A,0), MATCH(O$1,Products!$1:$1,0))</f>
        <v>1.85</v>
      </c>
      <c r="P446" s="4">
        <f>INDEX(Products!$A:$I, MATCH($D446, Products!$A:$A,0), MATCH(P$1,Products!$1:$1,0))</f>
        <v>2.37</v>
      </c>
    </row>
    <row r="447" spans="1:16" x14ac:dyDescent="0.25">
      <c r="A447" s="1">
        <v>9916</v>
      </c>
      <c r="B447" s="2">
        <v>45444</v>
      </c>
      <c r="C447" s="1">
        <v>9568</v>
      </c>
      <c r="D447" s="1">
        <v>670</v>
      </c>
      <c r="E447" s="1">
        <v>5</v>
      </c>
      <c r="F447" s="4">
        <v>131.69999999999999</v>
      </c>
      <c r="G447" s="1" t="str">
        <f>INDEX('Customers'!$A:$I, MATCH($C447, 'Customers'!$A:$A,0), MATCH(G$1,'Customers'!$1:$1,0))</f>
        <v>Trevor Obrien</v>
      </c>
      <c r="H447" s="1" t="str">
        <f>INDEX('Customers'!$A:$I, MATCH($C447, 'Customers'!$A:$A,0), MATCH(H$1,'Customers'!$1:$1,0))</f>
        <v>Romania</v>
      </c>
      <c r="I447" s="1" t="str">
        <f>INDEX('Customers'!$A:$I, MATCH($C447, 'Customers'!$A:$A,0), MATCH(I$1,'Customers'!$1:$1,0))</f>
        <v>North Ian</v>
      </c>
      <c r="J447" s="3" t="b">
        <f>INDEX('Customers'!$A:$I, MATCH($C447, 'Customers'!$A:$A,0), MATCH(J$1,'Customers'!$1:$1,0))</f>
        <v>0</v>
      </c>
      <c r="K447" s="3" t="str">
        <f>INDEX(Products!$A:$I, MATCH($D447, Products!$A:$A,0), MATCH(K$1,Products!$1:$1,0))</f>
        <v>Fish</v>
      </c>
      <c r="L447" s="3" t="str">
        <f>INDEX(Products!$A:$I, MATCH($D447, Products!$A:$A,0), MATCH(L$1,Products!$1:$1,0))</f>
        <v>Breast</v>
      </c>
      <c r="M447" s="3" t="str">
        <f>INDEX(Products!$A:$I, MATCH($D447, Products!$A:$A,0), MATCH(M$1,Products!$1:$1,0))</f>
        <v>Large</v>
      </c>
      <c r="N447" s="4">
        <f>INDEX(Products!$A:$I, MATCH($D447, Products!$A:$A,0), MATCH(N$1,Products!$1:$1,0))</f>
        <v>26.34</v>
      </c>
      <c r="O447" s="4">
        <f>INDEX(Products!$A:$I, MATCH($D447, Products!$A:$A,0), MATCH(O$1,Products!$1:$1,0))</f>
        <v>3.85</v>
      </c>
      <c r="P447" s="4">
        <f>INDEX(Products!$A:$I, MATCH($D447, Products!$A:$A,0), MATCH(P$1,Products!$1:$1,0))</f>
        <v>9.32</v>
      </c>
    </row>
    <row r="448" spans="1:16" x14ac:dyDescent="0.25">
      <c r="A448" s="1">
        <v>9496</v>
      </c>
      <c r="B448" s="2">
        <v>45499</v>
      </c>
      <c r="C448" s="1">
        <v>2494</v>
      </c>
      <c r="D448" s="1">
        <v>295</v>
      </c>
      <c r="E448" s="1">
        <v>5</v>
      </c>
      <c r="F448" s="4">
        <v>137.10000000000002</v>
      </c>
      <c r="G448" s="1" t="str">
        <f>INDEX('Customers'!$A:$I, MATCH($C448, 'Customers'!$A:$A,0), MATCH(G$1,'Customers'!$1:$1,0))</f>
        <v>Jennifer Jackson</v>
      </c>
      <c r="H448" s="1" t="str">
        <f>INDEX('Customers'!$A:$I, MATCH($C448, 'Customers'!$A:$A,0), MATCH(H$1,'Customers'!$1:$1,0))</f>
        <v>Maldives</v>
      </c>
      <c r="I448" s="1" t="str">
        <f>INDEX('Customers'!$A:$I, MATCH($C448, 'Customers'!$A:$A,0), MATCH(I$1,'Customers'!$1:$1,0))</f>
        <v>East Kyleside</v>
      </c>
      <c r="J448" s="3" t="b">
        <f>INDEX('Customers'!$A:$I, MATCH($C448, 'Customers'!$A:$A,0), MATCH(J$1,'Customers'!$1:$1,0))</f>
        <v>1</v>
      </c>
      <c r="K448" s="3" t="str">
        <f>INDEX(Products!$A:$I, MATCH($D448, Products!$A:$A,0), MATCH(K$1,Products!$1:$1,0))</f>
        <v>Lamb</v>
      </c>
      <c r="L448" s="3" t="str">
        <f>INDEX(Products!$A:$I, MATCH($D448, Products!$A:$A,0), MATCH(L$1,Products!$1:$1,0))</f>
        <v>Breast</v>
      </c>
      <c r="M448" s="3" t="str">
        <f>INDEX(Products!$A:$I, MATCH($D448, Products!$A:$A,0), MATCH(M$1,Products!$1:$1,0))</f>
        <v>Medium</v>
      </c>
      <c r="N448" s="4">
        <f>INDEX(Products!$A:$I, MATCH($D448, Products!$A:$A,0), MATCH(N$1,Products!$1:$1,0))</f>
        <v>27.42</v>
      </c>
      <c r="O448" s="4">
        <f>INDEX(Products!$A:$I, MATCH($D448, Products!$A:$A,0), MATCH(O$1,Products!$1:$1,0))</f>
        <v>1.54</v>
      </c>
      <c r="P448" s="4">
        <f>INDEX(Products!$A:$I, MATCH($D448, Products!$A:$A,0), MATCH(P$1,Products!$1:$1,0))</f>
        <v>4.1399999999999997</v>
      </c>
    </row>
    <row r="449" spans="1:16" x14ac:dyDescent="0.25">
      <c r="A449" s="1">
        <v>6761</v>
      </c>
      <c r="B449" s="2">
        <v>45243</v>
      </c>
      <c r="C449" s="1">
        <v>5826</v>
      </c>
      <c r="D449" s="1">
        <v>625</v>
      </c>
      <c r="E449" s="1">
        <v>5</v>
      </c>
      <c r="F449" s="4">
        <v>89.9</v>
      </c>
      <c r="G449" s="1" t="str">
        <f>INDEX('Customers'!$A:$I, MATCH($C449, 'Customers'!$A:$A,0), MATCH(G$1,'Customers'!$1:$1,0))</f>
        <v>Carly Zavala</v>
      </c>
      <c r="H449" s="1" t="str">
        <f>INDEX('Customers'!$A:$I, MATCH($C449, 'Customers'!$A:$A,0), MATCH(H$1,'Customers'!$1:$1,0))</f>
        <v>Estonia</v>
      </c>
      <c r="I449" s="1" t="str">
        <f>INDEX('Customers'!$A:$I, MATCH($C449, 'Customers'!$A:$A,0), MATCH(I$1,'Customers'!$1:$1,0))</f>
        <v>Haileyshire</v>
      </c>
      <c r="J449" s="3" t="b">
        <f>INDEX('Customers'!$A:$I, MATCH($C449, 'Customers'!$A:$A,0), MATCH(J$1,'Customers'!$1:$1,0))</f>
        <v>1</v>
      </c>
      <c r="K449" s="3" t="str">
        <f>INDEX(Products!$A:$I, MATCH($D449, Products!$A:$A,0), MATCH(K$1,Products!$1:$1,0))</f>
        <v>Beef</v>
      </c>
      <c r="L449" s="3" t="str">
        <f>INDEX(Products!$A:$I, MATCH($D449, Products!$A:$A,0), MATCH(L$1,Products!$1:$1,0))</f>
        <v>Chops</v>
      </c>
      <c r="M449" s="3" t="str">
        <f>INDEX(Products!$A:$I, MATCH($D449, Products!$A:$A,0), MATCH(M$1,Products!$1:$1,0))</f>
        <v>Large</v>
      </c>
      <c r="N449" s="4">
        <f>INDEX(Products!$A:$I, MATCH($D449, Products!$A:$A,0), MATCH(N$1,Products!$1:$1,0))</f>
        <v>17.98</v>
      </c>
      <c r="O449" s="4">
        <f>INDEX(Products!$A:$I, MATCH($D449, Products!$A:$A,0), MATCH(O$1,Products!$1:$1,0))</f>
        <v>3.79</v>
      </c>
      <c r="P449" s="4">
        <f>INDEX(Products!$A:$I, MATCH($D449, Products!$A:$A,0), MATCH(P$1,Products!$1:$1,0))</f>
        <v>8.48</v>
      </c>
    </row>
    <row r="450" spans="1:16" x14ac:dyDescent="0.25">
      <c r="A450" s="1">
        <v>7613</v>
      </c>
      <c r="B450" s="2">
        <v>45402</v>
      </c>
      <c r="C450" s="1">
        <v>2031</v>
      </c>
      <c r="D450" s="1">
        <v>169</v>
      </c>
      <c r="E450" s="1">
        <v>5</v>
      </c>
      <c r="F450" s="4">
        <v>132.05000000000001</v>
      </c>
      <c r="G450" s="1" t="str">
        <f>INDEX('Customers'!$A:$I, MATCH($C450, 'Customers'!$A:$A,0), MATCH(G$1,'Customers'!$1:$1,0))</f>
        <v>Melissa James</v>
      </c>
      <c r="H450" s="1" t="str">
        <f>INDEX('Customers'!$A:$I, MATCH($C450, 'Customers'!$A:$A,0), MATCH(H$1,'Customers'!$1:$1,0))</f>
        <v>Taiwan</v>
      </c>
      <c r="I450" s="1" t="str">
        <f>INDEX('Customers'!$A:$I, MATCH($C450, 'Customers'!$A:$A,0), MATCH(I$1,'Customers'!$1:$1,0))</f>
        <v>Stevensville</v>
      </c>
      <c r="J450" s="3" t="b">
        <f>INDEX('Customers'!$A:$I, MATCH($C450, 'Customers'!$A:$A,0), MATCH(J$1,'Customers'!$1:$1,0))</f>
        <v>0</v>
      </c>
      <c r="K450" s="3" t="str">
        <f>INDEX(Products!$A:$I, MATCH($D450, Products!$A:$A,0), MATCH(K$1,Products!$1:$1,0))</f>
        <v>Beef</v>
      </c>
      <c r="L450" s="3" t="str">
        <f>INDEX(Products!$A:$I, MATCH($D450, Products!$A:$A,0), MATCH(L$1,Products!$1:$1,0))</f>
        <v>Chops</v>
      </c>
      <c r="M450" s="3" t="str">
        <f>INDEX(Products!$A:$I, MATCH($D450, Products!$A:$A,0), MATCH(M$1,Products!$1:$1,0))</f>
        <v>Small</v>
      </c>
      <c r="N450" s="4">
        <f>INDEX(Products!$A:$I, MATCH($D450, Products!$A:$A,0), MATCH(N$1,Products!$1:$1,0))</f>
        <v>26.41</v>
      </c>
      <c r="O450" s="4">
        <f>INDEX(Products!$A:$I, MATCH($D450, Products!$A:$A,0), MATCH(O$1,Products!$1:$1,0))</f>
        <v>2.2999999999999998</v>
      </c>
      <c r="P450" s="4">
        <f>INDEX(Products!$A:$I, MATCH($D450, Products!$A:$A,0), MATCH(P$1,Products!$1:$1,0))</f>
        <v>6.3</v>
      </c>
    </row>
    <row r="451" spans="1:16" x14ac:dyDescent="0.25">
      <c r="A451" s="1">
        <v>9478</v>
      </c>
      <c r="B451" s="2">
        <v>45343</v>
      </c>
      <c r="C451" s="1">
        <v>8648</v>
      </c>
      <c r="D451" s="1">
        <v>670</v>
      </c>
      <c r="E451" s="1">
        <v>5</v>
      </c>
      <c r="F451" s="4">
        <v>131.69999999999999</v>
      </c>
      <c r="G451" s="1" t="str">
        <f>INDEX('Customers'!$A:$I, MATCH($C451, 'Customers'!$A:$A,0), MATCH(G$1,'Customers'!$1:$1,0))</f>
        <v>Derek Johnson</v>
      </c>
      <c r="H451" s="1" t="str">
        <f>INDEX('Customers'!$A:$I, MATCH($C451, 'Customers'!$A:$A,0), MATCH(H$1,'Customers'!$1:$1,0))</f>
        <v>South Georgia and the South Sandwich Islands</v>
      </c>
      <c r="I451" s="1" t="str">
        <f>INDEX('Customers'!$A:$I, MATCH($C451, 'Customers'!$A:$A,0), MATCH(I$1,'Customers'!$1:$1,0))</f>
        <v>Kevinfort</v>
      </c>
      <c r="J451" s="3" t="b">
        <f>INDEX('Customers'!$A:$I, MATCH($C451, 'Customers'!$A:$A,0), MATCH(J$1,'Customers'!$1:$1,0))</f>
        <v>1</v>
      </c>
      <c r="K451" s="3" t="str">
        <f>INDEX(Products!$A:$I, MATCH($D451, Products!$A:$A,0), MATCH(K$1,Products!$1:$1,0))</f>
        <v>Fish</v>
      </c>
      <c r="L451" s="3" t="str">
        <f>INDEX(Products!$A:$I, MATCH($D451, Products!$A:$A,0), MATCH(L$1,Products!$1:$1,0))</f>
        <v>Breast</v>
      </c>
      <c r="M451" s="3" t="str">
        <f>INDEX(Products!$A:$I, MATCH($D451, Products!$A:$A,0), MATCH(M$1,Products!$1:$1,0))</f>
        <v>Large</v>
      </c>
      <c r="N451" s="4">
        <f>INDEX(Products!$A:$I, MATCH($D451, Products!$A:$A,0), MATCH(N$1,Products!$1:$1,0))</f>
        <v>26.34</v>
      </c>
      <c r="O451" s="4">
        <f>INDEX(Products!$A:$I, MATCH($D451, Products!$A:$A,0), MATCH(O$1,Products!$1:$1,0))</f>
        <v>3.85</v>
      </c>
      <c r="P451" s="4">
        <f>INDEX(Products!$A:$I, MATCH($D451, Products!$A:$A,0), MATCH(P$1,Products!$1:$1,0))</f>
        <v>9.32</v>
      </c>
    </row>
    <row r="452" spans="1:16" x14ac:dyDescent="0.25">
      <c r="A452" s="1">
        <v>7336</v>
      </c>
      <c r="B452" s="2">
        <v>45349</v>
      </c>
      <c r="C452" s="1">
        <v>8976</v>
      </c>
      <c r="D452" s="1">
        <v>223</v>
      </c>
      <c r="E452" s="1">
        <v>5</v>
      </c>
      <c r="F452" s="4">
        <v>80.7</v>
      </c>
      <c r="G452" s="1" t="str">
        <f>INDEX('Customers'!$A:$I, MATCH($C452, 'Customers'!$A:$A,0), MATCH(G$1,'Customers'!$1:$1,0))</f>
        <v>Patricia Owens</v>
      </c>
      <c r="H452" s="1" t="str">
        <f>INDEX('Customers'!$A:$I, MATCH($C452, 'Customers'!$A:$A,0), MATCH(H$1,'Customers'!$1:$1,0))</f>
        <v>Northern Mariana Islands</v>
      </c>
      <c r="I452" s="1" t="str">
        <f>INDEX('Customers'!$A:$I, MATCH($C452, 'Customers'!$A:$A,0), MATCH(I$1,'Customers'!$1:$1,0))</f>
        <v>Patrickton</v>
      </c>
      <c r="J452" s="3" t="b">
        <f>INDEX('Customers'!$A:$I, MATCH($C452, 'Customers'!$A:$A,0), MATCH(J$1,'Customers'!$1:$1,0))</f>
        <v>0</v>
      </c>
      <c r="K452" s="3" t="str">
        <f>INDEX(Products!$A:$I, MATCH($D452, Products!$A:$A,0), MATCH(K$1,Products!$1:$1,0))</f>
        <v>Lamb</v>
      </c>
      <c r="L452" s="3" t="str">
        <f>INDEX(Products!$A:$I, MATCH($D452, Products!$A:$A,0), MATCH(L$1,Products!$1:$1,0))</f>
        <v>Ribeye</v>
      </c>
      <c r="M452" s="3" t="str">
        <f>INDEX(Products!$A:$I, MATCH($D452, Products!$A:$A,0), MATCH(M$1,Products!$1:$1,0))</f>
        <v>Large</v>
      </c>
      <c r="N452" s="4">
        <f>INDEX(Products!$A:$I, MATCH($D452, Products!$A:$A,0), MATCH(N$1,Products!$1:$1,0))</f>
        <v>16.14</v>
      </c>
      <c r="O452" s="4">
        <f>INDEX(Products!$A:$I, MATCH($D452, Products!$A:$A,0), MATCH(O$1,Products!$1:$1,0))</f>
        <v>4.3600000000000003</v>
      </c>
      <c r="P452" s="4">
        <f>INDEX(Products!$A:$I, MATCH($D452, Products!$A:$A,0), MATCH(P$1,Products!$1:$1,0))</f>
        <v>2.31</v>
      </c>
    </row>
    <row r="453" spans="1:16" x14ac:dyDescent="0.25">
      <c r="A453" s="1">
        <v>7232</v>
      </c>
      <c r="B453" s="2">
        <v>45185</v>
      </c>
      <c r="C453" s="1">
        <v>3584</v>
      </c>
      <c r="D453" s="1">
        <v>890</v>
      </c>
      <c r="E453" s="1">
        <v>5</v>
      </c>
      <c r="F453" s="4">
        <v>140.19999999999999</v>
      </c>
      <c r="G453" s="1" t="str">
        <f>INDEX('Customers'!$A:$I, MATCH($C453, 'Customers'!$A:$A,0), MATCH(G$1,'Customers'!$1:$1,0))</f>
        <v>Juan Wilson</v>
      </c>
      <c r="H453" s="1" t="str">
        <f>INDEX('Customers'!$A:$I, MATCH($C453, 'Customers'!$A:$A,0), MATCH(H$1,'Customers'!$1:$1,0))</f>
        <v>Liechtenstein</v>
      </c>
      <c r="I453" s="1" t="str">
        <f>INDEX('Customers'!$A:$I, MATCH($C453, 'Customers'!$A:$A,0), MATCH(I$1,'Customers'!$1:$1,0))</f>
        <v>South Jeromeborough</v>
      </c>
      <c r="J453" s="3" t="b">
        <f>INDEX('Customers'!$A:$I, MATCH($C453, 'Customers'!$A:$A,0), MATCH(J$1,'Customers'!$1:$1,0))</f>
        <v>0</v>
      </c>
      <c r="K453" s="3" t="str">
        <f>INDEX(Products!$A:$I, MATCH($D453, Products!$A:$A,0), MATCH(K$1,Products!$1:$1,0))</f>
        <v>Beef</v>
      </c>
      <c r="L453" s="3" t="str">
        <f>INDEX(Products!$A:$I, MATCH($D453, Products!$A:$A,0), MATCH(L$1,Products!$1:$1,0))</f>
        <v>Fillet</v>
      </c>
      <c r="M453" s="3" t="str">
        <f>INDEX(Products!$A:$I, MATCH($D453, Products!$A:$A,0), MATCH(M$1,Products!$1:$1,0))</f>
        <v>Large</v>
      </c>
      <c r="N453" s="4">
        <f>INDEX(Products!$A:$I, MATCH($D453, Products!$A:$A,0), MATCH(N$1,Products!$1:$1,0))</f>
        <v>28.04</v>
      </c>
      <c r="O453" s="4">
        <f>INDEX(Products!$A:$I, MATCH($D453, Products!$A:$A,0), MATCH(O$1,Products!$1:$1,0))</f>
        <v>3.37</v>
      </c>
      <c r="P453" s="4">
        <f>INDEX(Products!$A:$I, MATCH($D453, Products!$A:$A,0), MATCH(P$1,Products!$1:$1,0))</f>
        <v>2.1</v>
      </c>
    </row>
    <row r="454" spans="1:16" x14ac:dyDescent="0.25">
      <c r="A454" s="1">
        <v>8186</v>
      </c>
      <c r="B454" s="2">
        <v>45408</v>
      </c>
      <c r="C454" s="1">
        <v>8737</v>
      </c>
      <c r="D454" s="1">
        <v>654</v>
      </c>
      <c r="E454" s="1">
        <v>5</v>
      </c>
      <c r="F454" s="4">
        <v>66.349999999999994</v>
      </c>
      <c r="G454" s="1" t="str">
        <f>INDEX('Customers'!$A:$I, MATCH($C454, 'Customers'!$A:$A,0), MATCH(G$1,'Customers'!$1:$1,0))</f>
        <v>Alyssa Jones</v>
      </c>
      <c r="H454" s="1" t="str">
        <f>INDEX('Customers'!$A:$I, MATCH($C454, 'Customers'!$A:$A,0), MATCH(H$1,'Customers'!$1:$1,0))</f>
        <v>Iraq</v>
      </c>
      <c r="I454" s="1" t="str">
        <f>INDEX('Customers'!$A:$I, MATCH($C454, 'Customers'!$A:$A,0), MATCH(I$1,'Customers'!$1:$1,0))</f>
        <v>West Jenny</v>
      </c>
      <c r="J454" s="3" t="b">
        <f>INDEX('Customers'!$A:$I, MATCH($C454, 'Customers'!$A:$A,0), MATCH(J$1,'Customers'!$1:$1,0))</f>
        <v>0</v>
      </c>
      <c r="K454" s="3" t="str">
        <f>INDEX(Products!$A:$I, MATCH($D454, Products!$A:$A,0), MATCH(K$1,Products!$1:$1,0))</f>
        <v>Lamb</v>
      </c>
      <c r="L454" s="3" t="str">
        <f>INDEX(Products!$A:$I, MATCH($D454, Products!$A:$A,0), MATCH(L$1,Products!$1:$1,0))</f>
        <v>Chops</v>
      </c>
      <c r="M454" s="3" t="str">
        <f>INDEX(Products!$A:$I, MATCH($D454, Products!$A:$A,0), MATCH(M$1,Products!$1:$1,0))</f>
        <v>Medium</v>
      </c>
      <c r="N454" s="4">
        <f>INDEX(Products!$A:$I, MATCH($D454, Products!$A:$A,0), MATCH(N$1,Products!$1:$1,0))</f>
        <v>13.27</v>
      </c>
      <c r="O454" s="4">
        <f>INDEX(Products!$A:$I, MATCH($D454, Products!$A:$A,0), MATCH(O$1,Products!$1:$1,0))</f>
        <v>2.27</v>
      </c>
      <c r="P454" s="4">
        <f>INDEX(Products!$A:$I, MATCH($D454, Products!$A:$A,0), MATCH(P$1,Products!$1:$1,0))</f>
        <v>9.16</v>
      </c>
    </row>
    <row r="455" spans="1:16" x14ac:dyDescent="0.25">
      <c r="A455" s="1">
        <v>9260</v>
      </c>
      <c r="B455" s="2">
        <v>45356</v>
      </c>
      <c r="C455" s="1">
        <v>8927</v>
      </c>
      <c r="D455" s="1">
        <v>295</v>
      </c>
      <c r="E455" s="1">
        <v>5</v>
      </c>
      <c r="F455" s="4">
        <v>137.10000000000002</v>
      </c>
      <c r="G455" s="1" t="str">
        <f>INDEX('Customers'!$A:$I, MATCH($C455, 'Customers'!$A:$A,0), MATCH(G$1,'Customers'!$1:$1,0))</f>
        <v>Clifford Kelley</v>
      </c>
      <c r="H455" s="1" t="str">
        <f>INDEX('Customers'!$A:$I, MATCH($C455, 'Customers'!$A:$A,0), MATCH(H$1,'Customers'!$1:$1,0))</f>
        <v>Montenegro</v>
      </c>
      <c r="I455" s="1" t="str">
        <f>INDEX('Customers'!$A:$I, MATCH($C455, 'Customers'!$A:$A,0), MATCH(I$1,'Customers'!$1:$1,0))</f>
        <v>Lake Markfort</v>
      </c>
      <c r="J455" s="3" t="b">
        <f>INDEX('Customers'!$A:$I, MATCH($C455, 'Customers'!$A:$A,0), MATCH(J$1,'Customers'!$1:$1,0))</f>
        <v>0</v>
      </c>
      <c r="K455" s="3" t="str">
        <f>INDEX(Products!$A:$I, MATCH($D455, Products!$A:$A,0), MATCH(K$1,Products!$1:$1,0))</f>
        <v>Lamb</v>
      </c>
      <c r="L455" s="3" t="str">
        <f>INDEX(Products!$A:$I, MATCH($D455, Products!$A:$A,0), MATCH(L$1,Products!$1:$1,0))</f>
        <v>Breast</v>
      </c>
      <c r="M455" s="3" t="str">
        <f>INDEX(Products!$A:$I, MATCH($D455, Products!$A:$A,0), MATCH(M$1,Products!$1:$1,0))</f>
        <v>Medium</v>
      </c>
      <c r="N455" s="4">
        <f>INDEX(Products!$A:$I, MATCH($D455, Products!$A:$A,0), MATCH(N$1,Products!$1:$1,0))</f>
        <v>27.42</v>
      </c>
      <c r="O455" s="4">
        <f>INDEX(Products!$A:$I, MATCH($D455, Products!$A:$A,0), MATCH(O$1,Products!$1:$1,0))</f>
        <v>1.54</v>
      </c>
      <c r="P455" s="4">
        <f>INDEX(Products!$A:$I, MATCH($D455, Products!$A:$A,0), MATCH(P$1,Products!$1:$1,0))</f>
        <v>4.1399999999999997</v>
      </c>
    </row>
    <row r="456" spans="1:16" x14ac:dyDescent="0.25">
      <c r="A456" s="1">
        <v>7471</v>
      </c>
      <c r="B456" s="2">
        <v>45391</v>
      </c>
      <c r="C456" s="1">
        <v>3854</v>
      </c>
      <c r="D456" s="1">
        <v>106</v>
      </c>
      <c r="E456" s="1">
        <v>5</v>
      </c>
      <c r="F456" s="4">
        <v>94.3</v>
      </c>
      <c r="G456" s="1" t="str">
        <f>INDEX('Customers'!$A:$I, MATCH($C456, 'Customers'!$A:$A,0), MATCH(G$1,'Customers'!$1:$1,0))</f>
        <v>Ryan Maynard</v>
      </c>
      <c r="H456" s="1" t="str">
        <f>INDEX('Customers'!$A:$I, MATCH($C456, 'Customers'!$A:$A,0), MATCH(H$1,'Customers'!$1:$1,0))</f>
        <v>Saint Martin</v>
      </c>
      <c r="I456" s="1" t="str">
        <f>INDEX('Customers'!$A:$I, MATCH($C456, 'Customers'!$A:$A,0), MATCH(I$1,'Customers'!$1:$1,0))</f>
        <v>Jacobfurt</v>
      </c>
      <c r="J456" s="3" t="b">
        <f>INDEX('Customers'!$A:$I, MATCH($C456, 'Customers'!$A:$A,0), MATCH(J$1,'Customers'!$1:$1,0))</f>
        <v>0</v>
      </c>
      <c r="K456" s="3" t="str">
        <f>INDEX(Products!$A:$I, MATCH($D456, Products!$A:$A,0), MATCH(K$1,Products!$1:$1,0))</f>
        <v>Chicken</v>
      </c>
      <c r="L456" s="3" t="str">
        <f>INDEX(Products!$A:$I, MATCH($D456, Products!$A:$A,0), MATCH(L$1,Products!$1:$1,0))</f>
        <v>Thigh</v>
      </c>
      <c r="M456" s="3" t="str">
        <f>INDEX(Products!$A:$I, MATCH($D456, Products!$A:$A,0), MATCH(M$1,Products!$1:$1,0))</f>
        <v>Large</v>
      </c>
      <c r="N456" s="4">
        <f>INDEX(Products!$A:$I, MATCH($D456, Products!$A:$A,0), MATCH(N$1,Products!$1:$1,0))</f>
        <v>18.86</v>
      </c>
      <c r="O456" s="4">
        <f>INDEX(Products!$A:$I, MATCH($D456, Products!$A:$A,0), MATCH(O$1,Products!$1:$1,0))</f>
        <v>1.07</v>
      </c>
      <c r="P456" s="4">
        <f>INDEX(Products!$A:$I, MATCH($D456, Products!$A:$A,0), MATCH(P$1,Products!$1:$1,0))</f>
        <v>6.77</v>
      </c>
    </row>
    <row r="457" spans="1:16" x14ac:dyDescent="0.25">
      <c r="A457" s="1">
        <v>5111</v>
      </c>
      <c r="B457" s="2">
        <v>45232</v>
      </c>
      <c r="C457" s="1">
        <v>2243</v>
      </c>
      <c r="D457" s="1">
        <v>169</v>
      </c>
      <c r="E457" s="1">
        <v>5</v>
      </c>
      <c r="F457" s="4">
        <v>132.05000000000001</v>
      </c>
      <c r="G457" s="1" t="str">
        <f>INDEX('Customers'!$A:$I, MATCH($C457, 'Customers'!$A:$A,0), MATCH(G$1,'Customers'!$1:$1,0))</f>
        <v>Jamie Bradshaw</v>
      </c>
      <c r="H457" s="1" t="str">
        <f>INDEX('Customers'!$A:$I, MATCH($C457, 'Customers'!$A:$A,0), MATCH(H$1,'Customers'!$1:$1,0))</f>
        <v>Ghana</v>
      </c>
      <c r="I457" s="1" t="str">
        <f>INDEX('Customers'!$A:$I, MATCH($C457, 'Customers'!$A:$A,0), MATCH(I$1,'Customers'!$1:$1,0))</f>
        <v>Prattburgh</v>
      </c>
      <c r="J457" s="3" t="b">
        <f>INDEX('Customers'!$A:$I, MATCH($C457, 'Customers'!$A:$A,0), MATCH(J$1,'Customers'!$1:$1,0))</f>
        <v>0</v>
      </c>
      <c r="K457" s="3" t="str">
        <f>INDEX(Products!$A:$I, MATCH($D457, Products!$A:$A,0), MATCH(K$1,Products!$1:$1,0))</f>
        <v>Beef</v>
      </c>
      <c r="L457" s="3" t="str">
        <f>INDEX(Products!$A:$I, MATCH($D457, Products!$A:$A,0), MATCH(L$1,Products!$1:$1,0))</f>
        <v>Chops</v>
      </c>
      <c r="M457" s="3" t="str">
        <f>INDEX(Products!$A:$I, MATCH($D457, Products!$A:$A,0), MATCH(M$1,Products!$1:$1,0))</f>
        <v>Small</v>
      </c>
      <c r="N457" s="4">
        <f>INDEX(Products!$A:$I, MATCH($D457, Products!$A:$A,0), MATCH(N$1,Products!$1:$1,0))</f>
        <v>26.41</v>
      </c>
      <c r="O457" s="4">
        <f>INDEX(Products!$A:$I, MATCH($D457, Products!$A:$A,0), MATCH(O$1,Products!$1:$1,0))</f>
        <v>2.2999999999999998</v>
      </c>
      <c r="P457" s="4">
        <f>INDEX(Products!$A:$I, MATCH($D457, Products!$A:$A,0), MATCH(P$1,Products!$1:$1,0))</f>
        <v>6.3</v>
      </c>
    </row>
    <row r="458" spans="1:16" x14ac:dyDescent="0.25">
      <c r="A458" s="1">
        <v>8219</v>
      </c>
      <c r="B458" s="2">
        <v>45381</v>
      </c>
      <c r="C458" s="1">
        <v>5644</v>
      </c>
      <c r="D458" s="1">
        <v>549</v>
      </c>
      <c r="E458" s="1">
        <v>5</v>
      </c>
      <c r="F458" s="4">
        <v>71.25</v>
      </c>
      <c r="G458" s="1" t="str">
        <f>INDEX('Customers'!$A:$I, MATCH($C458, 'Customers'!$A:$A,0), MATCH(G$1,'Customers'!$1:$1,0))</f>
        <v>George Potter</v>
      </c>
      <c r="H458" s="1" t="str">
        <f>INDEX('Customers'!$A:$I, MATCH($C458, 'Customers'!$A:$A,0), MATCH(H$1,'Customers'!$1:$1,0))</f>
        <v>Iraq</v>
      </c>
      <c r="I458" s="1" t="str">
        <f>INDEX('Customers'!$A:$I, MATCH($C458, 'Customers'!$A:$A,0), MATCH(I$1,'Customers'!$1:$1,0))</f>
        <v>North Lorichester</v>
      </c>
      <c r="J458" s="3" t="b">
        <f>INDEX('Customers'!$A:$I, MATCH($C458, 'Customers'!$A:$A,0), MATCH(J$1,'Customers'!$1:$1,0))</f>
        <v>0</v>
      </c>
      <c r="K458" s="3" t="str">
        <f>INDEX(Products!$A:$I, MATCH($D458, Products!$A:$A,0), MATCH(K$1,Products!$1:$1,0))</f>
        <v>Beef</v>
      </c>
      <c r="L458" s="3" t="str">
        <f>INDEX(Products!$A:$I, MATCH($D458, Products!$A:$A,0), MATCH(L$1,Products!$1:$1,0))</f>
        <v>Breast</v>
      </c>
      <c r="M458" s="3" t="str">
        <f>INDEX(Products!$A:$I, MATCH($D458, Products!$A:$A,0), MATCH(M$1,Products!$1:$1,0))</f>
        <v>Small</v>
      </c>
      <c r="N458" s="4">
        <f>INDEX(Products!$A:$I, MATCH($D458, Products!$A:$A,0), MATCH(N$1,Products!$1:$1,0))</f>
        <v>14.25</v>
      </c>
      <c r="O458" s="4">
        <f>INDEX(Products!$A:$I, MATCH($D458, Products!$A:$A,0), MATCH(O$1,Products!$1:$1,0))</f>
        <v>3.12</v>
      </c>
      <c r="P458" s="4">
        <f>INDEX(Products!$A:$I, MATCH($D458, Products!$A:$A,0), MATCH(P$1,Products!$1:$1,0))</f>
        <v>9.08</v>
      </c>
    </row>
    <row r="459" spans="1:16" x14ac:dyDescent="0.25">
      <c r="A459" s="1">
        <v>9931</v>
      </c>
      <c r="B459" s="2">
        <v>45493</v>
      </c>
      <c r="C459" s="1">
        <v>6192</v>
      </c>
      <c r="D459" s="1">
        <v>653</v>
      </c>
      <c r="E459" s="1">
        <v>5</v>
      </c>
      <c r="F459" s="4">
        <v>34.1</v>
      </c>
      <c r="G459" s="1" t="str">
        <f>INDEX('Customers'!$A:$I, MATCH($C459, 'Customers'!$A:$A,0), MATCH(G$1,'Customers'!$1:$1,0))</f>
        <v>Ashley Hampton</v>
      </c>
      <c r="H459" s="1" t="str">
        <f>INDEX('Customers'!$A:$I, MATCH($C459, 'Customers'!$A:$A,0), MATCH(H$1,'Customers'!$1:$1,0))</f>
        <v>Ethiopia</v>
      </c>
      <c r="I459" s="1" t="str">
        <f>INDEX('Customers'!$A:$I, MATCH($C459, 'Customers'!$A:$A,0), MATCH(I$1,'Customers'!$1:$1,0))</f>
        <v>Rachelhaven</v>
      </c>
      <c r="J459" s="3" t="b">
        <f>INDEX('Customers'!$A:$I, MATCH($C459, 'Customers'!$A:$A,0), MATCH(J$1,'Customers'!$1:$1,0))</f>
        <v>0</v>
      </c>
      <c r="K459" s="3" t="str">
        <f>INDEX(Products!$A:$I, MATCH($D459, Products!$A:$A,0), MATCH(K$1,Products!$1:$1,0))</f>
        <v>Chicken</v>
      </c>
      <c r="L459" s="3" t="str">
        <f>INDEX(Products!$A:$I, MATCH($D459, Products!$A:$A,0), MATCH(L$1,Products!$1:$1,0))</f>
        <v>Sirloin</v>
      </c>
      <c r="M459" s="3" t="str">
        <f>INDEX(Products!$A:$I, MATCH($D459, Products!$A:$A,0), MATCH(M$1,Products!$1:$1,0))</f>
        <v>Small</v>
      </c>
      <c r="N459" s="4">
        <f>INDEX(Products!$A:$I, MATCH($D459, Products!$A:$A,0), MATCH(N$1,Products!$1:$1,0))</f>
        <v>6.82</v>
      </c>
      <c r="O459" s="4">
        <f>INDEX(Products!$A:$I, MATCH($D459, Products!$A:$A,0), MATCH(O$1,Products!$1:$1,0))</f>
        <v>2.2799999999999998</v>
      </c>
      <c r="P459" s="4">
        <f>INDEX(Products!$A:$I, MATCH($D459, Products!$A:$A,0), MATCH(P$1,Products!$1:$1,0))</f>
        <v>6.28</v>
      </c>
    </row>
    <row r="460" spans="1:16" x14ac:dyDescent="0.25">
      <c r="A460" s="1">
        <v>9086</v>
      </c>
      <c r="B460" s="2">
        <v>45343</v>
      </c>
      <c r="C460" s="1">
        <v>4321</v>
      </c>
      <c r="D460" s="1">
        <v>259</v>
      </c>
      <c r="E460" s="1">
        <v>5</v>
      </c>
      <c r="F460" s="4">
        <v>30.7</v>
      </c>
      <c r="G460" s="1" t="str">
        <f>INDEX('Customers'!$A:$I, MATCH($C460, 'Customers'!$A:$A,0), MATCH(G$1,'Customers'!$1:$1,0))</f>
        <v>Ray Johnson</v>
      </c>
      <c r="H460" s="1" t="str">
        <f>INDEX('Customers'!$A:$I, MATCH($C460, 'Customers'!$A:$A,0), MATCH(H$1,'Customers'!$1:$1,0))</f>
        <v>Kyrgyz Republic</v>
      </c>
      <c r="I460" s="1" t="str">
        <f>INDEX('Customers'!$A:$I, MATCH($C460, 'Customers'!$A:$A,0), MATCH(I$1,'Customers'!$1:$1,0))</f>
        <v>Bryanfurt</v>
      </c>
      <c r="J460" s="3" t="b">
        <f>INDEX('Customers'!$A:$I, MATCH($C460, 'Customers'!$A:$A,0), MATCH(J$1,'Customers'!$1:$1,0))</f>
        <v>1</v>
      </c>
      <c r="K460" s="3" t="str">
        <f>INDEX(Products!$A:$I, MATCH($D460, Products!$A:$A,0), MATCH(K$1,Products!$1:$1,0))</f>
        <v>Beef</v>
      </c>
      <c r="L460" s="3" t="str">
        <f>INDEX(Products!$A:$I, MATCH($D460, Products!$A:$A,0), MATCH(L$1,Products!$1:$1,0))</f>
        <v>Sirloin</v>
      </c>
      <c r="M460" s="3" t="str">
        <f>INDEX(Products!$A:$I, MATCH($D460, Products!$A:$A,0), MATCH(M$1,Products!$1:$1,0))</f>
        <v>Medium</v>
      </c>
      <c r="N460" s="4">
        <f>INDEX(Products!$A:$I, MATCH($D460, Products!$A:$A,0), MATCH(N$1,Products!$1:$1,0))</f>
        <v>6.14</v>
      </c>
      <c r="O460" s="4">
        <f>INDEX(Products!$A:$I, MATCH($D460, Products!$A:$A,0), MATCH(O$1,Products!$1:$1,0))</f>
        <v>2.2999999999999998</v>
      </c>
      <c r="P460" s="4">
        <f>INDEX(Products!$A:$I, MATCH($D460, Products!$A:$A,0), MATCH(P$1,Products!$1:$1,0))</f>
        <v>7.78</v>
      </c>
    </row>
    <row r="461" spans="1:16" x14ac:dyDescent="0.25">
      <c r="A461" s="1">
        <v>6672</v>
      </c>
      <c r="B461" s="2">
        <v>45286</v>
      </c>
      <c r="C461" s="1">
        <v>9072</v>
      </c>
      <c r="D461" s="1">
        <v>574</v>
      </c>
      <c r="E461" s="1">
        <v>5</v>
      </c>
      <c r="F461" s="4">
        <v>80.55</v>
      </c>
      <c r="G461" s="1" t="str">
        <f>INDEX('Customers'!$A:$I, MATCH($C461, 'Customers'!$A:$A,0), MATCH(G$1,'Customers'!$1:$1,0))</f>
        <v>William Thomas</v>
      </c>
      <c r="H461" s="1" t="str">
        <f>INDEX('Customers'!$A:$I, MATCH($C461, 'Customers'!$A:$A,0), MATCH(H$1,'Customers'!$1:$1,0))</f>
        <v>Togo</v>
      </c>
      <c r="I461" s="1" t="str">
        <f>INDEX('Customers'!$A:$I, MATCH($C461, 'Customers'!$A:$A,0), MATCH(I$1,'Customers'!$1:$1,0))</f>
        <v>Mcintoshland</v>
      </c>
      <c r="J461" s="3" t="b">
        <f>INDEX('Customers'!$A:$I, MATCH($C461, 'Customers'!$A:$A,0), MATCH(J$1,'Customers'!$1:$1,0))</f>
        <v>0</v>
      </c>
      <c r="K461" s="3" t="str">
        <f>INDEX(Products!$A:$I, MATCH($D461, Products!$A:$A,0), MATCH(K$1,Products!$1:$1,0))</f>
        <v>Lamb</v>
      </c>
      <c r="L461" s="3" t="str">
        <f>INDEX(Products!$A:$I, MATCH($D461, Products!$A:$A,0), MATCH(L$1,Products!$1:$1,0))</f>
        <v>Sirloin</v>
      </c>
      <c r="M461" s="3" t="str">
        <f>INDEX(Products!$A:$I, MATCH($D461, Products!$A:$A,0), MATCH(M$1,Products!$1:$1,0))</f>
        <v>Medium</v>
      </c>
      <c r="N461" s="4">
        <f>INDEX(Products!$A:$I, MATCH($D461, Products!$A:$A,0), MATCH(N$1,Products!$1:$1,0))</f>
        <v>16.11</v>
      </c>
      <c r="O461" s="4">
        <f>INDEX(Products!$A:$I, MATCH($D461, Products!$A:$A,0), MATCH(O$1,Products!$1:$1,0))</f>
        <v>1.85</v>
      </c>
      <c r="P461" s="4">
        <f>INDEX(Products!$A:$I, MATCH($D461, Products!$A:$A,0), MATCH(P$1,Products!$1:$1,0))</f>
        <v>2.37</v>
      </c>
    </row>
    <row r="462" spans="1:16" x14ac:dyDescent="0.25">
      <c r="A462" s="1">
        <v>6833</v>
      </c>
      <c r="B462" s="2">
        <v>45224</v>
      </c>
      <c r="C462" s="1">
        <v>8198</v>
      </c>
      <c r="D462" s="1">
        <v>494</v>
      </c>
      <c r="E462" s="1">
        <v>5</v>
      </c>
      <c r="F462" s="4">
        <v>118.80000000000001</v>
      </c>
      <c r="G462" s="1" t="str">
        <f>INDEX('Customers'!$A:$I, MATCH($C462, 'Customers'!$A:$A,0), MATCH(G$1,'Customers'!$1:$1,0))</f>
        <v>Shawn Shepard</v>
      </c>
      <c r="H462" s="1" t="str">
        <f>INDEX('Customers'!$A:$I, MATCH($C462, 'Customers'!$A:$A,0), MATCH(H$1,'Customers'!$1:$1,0))</f>
        <v>Philippines</v>
      </c>
      <c r="I462" s="1" t="str">
        <f>INDEX('Customers'!$A:$I, MATCH($C462, 'Customers'!$A:$A,0), MATCH(I$1,'Customers'!$1:$1,0))</f>
        <v>New Melissaport</v>
      </c>
      <c r="J462" s="3" t="b">
        <f>INDEX('Customers'!$A:$I, MATCH($C462, 'Customers'!$A:$A,0), MATCH(J$1,'Customers'!$1:$1,0))</f>
        <v>0</v>
      </c>
      <c r="K462" s="3" t="str">
        <f>INDEX(Products!$A:$I, MATCH($D462, Products!$A:$A,0), MATCH(K$1,Products!$1:$1,0))</f>
        <v>Fish</v>
      </c>
      <c r="L462" s="3" t="str">
        <f>INDEX(Products!$A:$I, MATCH($D462, Products!$A:$A,0), MATCH(L$1,Products!$1:$1,0))</f>
        <v>Chops</v>
      </c>
      <c r="M462" s="3" t="str">
        <f>INDEX(Products!$A:$I, MATCH($D462, Products!$A:$A,0), MATCH(M$1,Products!$1:$1,0))</f>
        <v>Large</v>
      </c>
      <c r="N462" s="4">
        <f>INDEX(Products!$A:$I, MATCH($D462, Products!$A:$A,0), MATCH(N$1,Products!$1:$1,0))</f>
        <v>23.76</v>
      </c>
      <c r="O462" s="4">
        <f>INDEX(Products!$A:$I, MATCH($D462, Products!$A:$A,0), MATCH(O$1,Products!$1:$1,0))</f>
        <v>1.22</v>
      </c>
      <c r="P462" s="4">
        <f>INDEX(Products!$A:$I, MATCH($D462, Products!$A:$A,0), MATCH(P$1,Products!$1:$1,0))</f>
        <v>6.82</v>
      </c>
    </row>
    <row r="463" spans="1:16" x14ac:dyDescent="0.25">
      <c r="A463" s="1">
        <v>7870</v>
      </c>
      <c r="B463" s="2">
        <v>45316</v>
      </c>
      <c r="C463" s="1">
        <v>4630</v>
      </c>
      <c r="D463" s="1">
        <v>694</v>
      </c>
      <c r="E463" s="1">
        <v>5</v>
      </c>
      <c r="F463" s="4">
        <v>59.900000000000006</v>
      </c>
      <c r="G463" s="1" t="str">
        <f>INDEX('Customers'!$A:$I, MATCH($C463, 'Customers'!$A:$A,0), MATCH(G$1,'Customers'!$1:$1,0))</f>
        <v>Chris Walters</v>
      </c>
      <c r="H463" s="1" t="str">
        <f>INDEX('Customers'!$A:$I, MATCH($C463, 'Customers'!$A:$A,0), MATCH(H$1,'Customers'!$1:$1,0))</f>
        <v>Armenia</v>
      </c>
      <c r="I463" s="1" t="str">
        <f>INDEX('Customers'!$A:$I, MATCH($C463, 'Customers'!$A:$A,0), MATCH(I$1,'Customers'!$1:$1,0))</f>
        <v>East Sarah</v>
      </c>
      <c r="J463" s="3" t="b">
        <f>INDEX('Customers'!$A:$I, MATCH($C463, 'Customers'!$A:$A,0), MATCH(J$1,'Customers'!$1:$1,0))</f>
        <v>0</v>
      </c>
      <c r="K463" s="3" t="str">
        <f>INDEX(Products!$A:$I, MATCH($D463, Products!$A:$A,0), MATCH(K$1,Products!$1:$1,0))</f>
        <v>Turkey</v>
      </c>
      <c r="L463" s="3" t="str">
        <f>INDEX(Products!$A:$I, MATCH($D463, Products!$A:$A,0), MATCH(L$1,Products!$1:$1,0))</f>
        <v>Fillet</v>
      </c>
      <c r="M463" s="3" t="str">
        <f>INDEX(Products!$A:$I, MATCH($D463, Products!$A:$A,0), MATCH(M$1,Products!$1:$1,0))</f>
        <v>Large</v>
      </c>
      <c r="N463" s="4">
        <f>INDEX(Products!$A:$I, MATCH($D463, Products!$A:$A,0), MATCH(N$1,Products!$1:$1,0))</f>
        <v>11.98</v>
      </c>
      <c r="O463" s="4">
        <f>INDEX(Products!$A:$I, MATCH($D463, Products!$A:$A,0), MATCH(O$1,Products!$1:$1,0))</f>
        <v>2.4900000000000002</v>
      </c>
      <c r="P463" s="4">
        <f>INDEX(Products!$A:$I, MATCH($D463, Products!$A:$A,0), MATCH(P$1,Products!$1:$1,0))</f>
        <v>9.2899999999999991</v>
      </c>
    </row>
    <row r="464" spans="1:16" x14ac:dyDescent="0.25">
      <c r="A464" s="1">
        <v>9199</v>
      </c>
      <c r="B464" s="2">
        <v>45253</v>
      </c>
      <c r="C464" s="1">
        <v>5332</v>
      </c>
      <c r="D464" s="1">
        <v>574</v>
      </c>
      <c r="E464" s="1">
        <v>5</v>
      </c>
      <c r="F464" s="4">
        <v>80.55</v>
      </c>
      <c r="G464" s="1" t="str">
        <f>INDEX('Customers'!$A:$I, MATCH($C464, 'Customers'!$A:$A,0), MATCH(G$1,'Customers'!$1:$1,0))</f>
        <v>Linda Anderson</v>
      </c>
      <c r="H464" s="1" t="str">
        <f>INDEX('Customers'!$A:$I, MATCH($C464, 'Customers'!$A:$A,0), MATCH(H$1,'Customers'!$1:$1,0))</f>
        <v>Angola</v>
      </c>
      <c r="I464" s="1" t="str">
        <f>INDEX('Customers'!$A:$I, MATCH($C464, 'Customers'!$A:$A,0), MATCH(I$1,'Customers'!$1:$1,0))</f>
        <v>Megantown</v>
      </c>
      <c r="J464" s="3" t="b">
        <f>INDEX('Customers'!$A:$I, MATCH($C464, 'Customers'!$A:$A,0), MATCH(J$1,'Customers'!$1:$1,0))</f>
        <v>1</v>
      </c>
      <c r="K464" s="3" t="str">
        <f>INDEX(Products!$A:$I, MATCH($D464, Products!$A:$A,0), MATCH(K$1,Products!$1:$1,0))</f>
        <v>Lamb</v>
      </c>
      <c r="L464" s="3" t="str">
        <f>INDEX(Products!$A:$I, MATCH($D464, Products!$A:$A,0), MATCH(L$1,Products!$1:$1,0))</f>
        <v>Sirloin</v>
      </c>
      <c r="M464" s="3" t="str">
        <f>INDEX(Products!$A:$I, MATCH($D464, Products!$A:$A,0), MATCH(M$1,Products!$1:$1,0))</f>
        <v>Medium</v>
      </c>
      <c r="N464" s="4">
        <f>INDEX(Products!$A:$I, MATCH($D464, Products!$A:$A,0), MATCH(N$1,Products!$1:$1,0))</f>
        <v>16.11</v>
      </c>
      <c r="O464" s="4">
        <f>INDEX(Products!$A:$I, MATCH($D464, Products!$A:$A,0), MATCH(O$1,Products!$1:$1,0))</f>
        <v>1.85</v>
      </c>
      <c r="P464" s="4">
        <f>INDEX(Products!$A:$I, MATCH($D464, Products!$A:$A,0), MATCH(P$1,Products!$1:$1,0))</f>
        <v>2.37</v>
      </c>
    </row>
    <row r="465" spans="1:16" x14ac:dyDescent="0.25">
      <c r="A465" s="1">
        <v>6771</v>
      </c>
      <c r="B465" s="2">
        <v>45490</v>
      </c>
      <c r="C465" s="1">
        <v>8254</v>
      </c>
      <c r="D465" s="1">
        <v>670</v>
      </c>
      <c r="E465" s="1">
        <v>5</v>
      </c>
      <c r="F465" s="4">
        <v>131.69999999999999</v>
      </c>
      <c r="G465" s="1" t="str">
        <f>INDEX('Customers'!$A:$I, MATCH($C465, 'Customers'!$A:$A,0), MATCH(G$1,'Customers'!$1:$1,0))</f>
        <v>Kevin Gonzalez</v>
      </c>
      <c r="H465" s="1" t="str">
        <f>INDEX('Customers'!$A:$I, MATCH($C465, 'Customers'!$A:$A,0), MATCH(H$1,'Customers'!$1:$1,0))</f>
        <v>British Indian Ocean Territory (Chagos Archipelago)</v>
      </c>
      <c r="I465" s="1" t="str">
        <f>INDEX('Customers'!$A:$I, MATCH($C465, 'Customers'!$A:$A,0), MATCH(I$1,'Customers'!$1:$1,0))</f>
        <v>Joneston</v>
      </c>
      <c r="J465" s="3" t="b">
        <f>INDEX('Customers'!$A:$I, MATCH($C465, 'Customers'!$A:$A,0), MATCH(J$1,'Customers'!$1:$1,0))</f>
        <v>0</v>
      </c>
      <c r="K465" s="3" t="str">
        <f>INDEX(Products!$A:$I, MATCH($D465, Products!$A:$A,0), MATCH(K$1,Products!$1:$1,0))</f>
        <v>Fish</v>
      </c>
      <c r="L465" s="3" t="str">
        <f>INDEX(Products!$A:$I, MATCH($D465, Products!$A:$A,0), MATCH(L$1,Products!$1:$1,0))</f>
        <v>Breast</v>
      </c>
      <c r="M465" s="3" t="str">
        <f>INDEX(Products!$A:$I, MATCH($D465, Products!$A:$A,0), MATCH(M$1,Products!$1:$1,0))</f>
        <v>Large</v>
      </c>
      <c r="N465" s="4">
        <f>INDEX(Products!$A:$I, MATCH($D465, Products!$A:$A,0), MATCH(N$1,Products!$1:$1,0))</f>
        <v>26.34</v>
      </c>
      <c r="O465" s="4">
        <f>INDEX(Products!$A:$I, MATCH($D465, Products!$A:$A,0), MATCH(O$1,Products!$1:$1,0))</f>
        <v>3.85</v>
      </c>
      <c r="P465" s="4">
        <f>INDEX(Products!$A:$I, MATCH($D465, Products!$A:$A,0), MATCH(P$1,Products!$1:$1,0))</f>
        <v>9.32</v>
      </c>
    </row>
    <row r="466" spans="1:16" x14ac:dyDescent="0.25">
      <c r="A466" s="1">
        <v>9267</v>
      </c>
      <c r="B466" s="2">
        <v>45185</v>
      </c>
      <c r="C466" s="1">
        <v>2494</v>
      </c>
      <c r="D466" s="1">
        <v>295</v>
      </c>
      <c r="E466" s="1">
        <v>5</v>
      </c>
      <c r="F466" s="4">
        <v>137.10000000000002</v>
      </c>
      <c r="G466" s="1" t="str">
        <f>INDEX('Customers'!$A:$I, MATCH($C466, 'Customers'!$A:$A,0), MATCH(G$1,'Customers'!$1:$1,0))</f>
        <v>Jennifer Jackson</v>
      </c>
      <c r="H466" s="1" t="str">
        <f>INDEX('Customers'!$A:$I, MATCH($C466, 'Customers'!$A:$A,0), MATCH(H$1,'Customers'!$1:$1,0))</f>
        <v>Maldives</v>
      </c>
      <c r="I466" s="1" t="str">
        <f>INDEX('Customers'!$A:$I, MATCH($C466, 'Customers'!$A:$A,0), MATCH(I$1,'Customers'!$1:$1,0))</f>
        <v>East Kyleside</v>
      </c>
      <c r="J466" s="3" t="b">
        <f>INDEX('Customers'!$A:$I, MATCH($C466, 'Customers'!$A:$A,0), MATCH(J$1,'Customers'!$1:$1,0))</f>
        <v>1</v>
      </c>
      <c r="K466" s="3" t="str">
        <f>INDEX(Products!$A:$I, MATCH($D466, Products!$A:$A,0), MATCH(K$1,Products!$1:$1,0))</f>
        <v>Lamb</v>
      </c>
      <c r="L466" s="3" t="str">
        <f>INDEX(Products!$A:$I, MATCH($D466, Products!$A:$A,0), MATCH(L$1,Products!$1:$1,0))</f>
        <v>Breast</v>
      </c>
      <c r="M466" s="3" t="str">
        <f>INDEX(Products!$A:$I, MATCH($D466, Products!$A:$A,0), MATCH(M$1,Products!$1:$1,0))</f>
        <v>Medium</v>
      </c>
      <c r="N466" s="4">
        <f>INDEX(Products!$A:$I, MATCH($D466, Products!$A:$A,0), MATCH(N$1,Products!$1:$1,0))</f>
        <v>27.42</v>
      </c>
      <c r="O466" s="4">
        <f>INDEX(Products!$A:$I, MATCH($D466, Products!$A:$A,0), MATCH(O$1,Products!$1:$1,0))</f>
        <v>1.54</v>
      </c>
      <c r="P466" s="4">
        <f>INDEX(Products!$A:$I, MATCH($D466, Products!$A:$A,0), MATCH(P$1,Products!$1:$1,0))</f>
        <v>4.1399999999999997</v>
      </c>
    </row>
    <row r="467" spans="1:16" x14ac:dyDescent="0.25">
      <c r="A467" s="1">
        <v>5566</v>
      </c>
      <c r="B467" s="2">
        <v>45226</v>
      </c>
      <c r="C467" s="1">
        <v>1049</v>
      </c>
      <c r="D467" s="1">
        <v>737</v>
      </c>
      <c r="E467" s="1">
        <v>5</v>
      </c>
      <c r="F467" s="4">
        <v>119</v>
      </c>
      <c r="G467" s="1" t="str">
        <f>INDEX('Customers'!$A:$I, MATCH($C467, 'Customers'!$A:$A,0), MATCH(G$1,'Customers'!$1:$1,0))</f>
        <v>Heidi Oliver</v>
      </c>
      <c r="H467" s="1" t="str">
        <f>INDEX('Customers'!$A:$I, MATCH($C467, 'Customers'!$A:$A,0), MATCH(H$1,'Customers'!$1:$1,0))</f>
        <v>Mayotte</v>
      </c>
      <c r="I467" s="1" t="str">
        <f>INDEX('Customers'!$A:$I, MATCH($C467, 'Customers'!$A:$A,0), MATCH(I$1,'Customers'!$1:$1,0))</f>
        <v>South Douglas</v>
      </c>
      <c r="J467" s="3" t="b">
        <f>INDEX('Customers'!$A:$I, MATCH($C467, 'Customers'!$A:$A,0), MATCH(J$1,'Customers'!$1:$1,0))</f>
        <v>1</v>
      </c>
      <c r="K467" s="3" t="str">
        <f>INDEX(Products!$A:$I, MATCH($D467, Products!$A:$A,0), MATCH(K$1,Products!$1:$1,0))</f>
        <v>Fish</v>
      </c>
      <c r="L467" s="3" t="str">
        <f>INDEX(Products!$A:$I, MATCH($D467, Products!$A:$A,0), MATCH(L$1,Products!$1:$1,0))</f>
        <v>Thigh</v>
      </c>
      <c r="M467" s="3" t="str">
        <f>INDEX(Products!$A:$I, MATCH($D467, Products!$A:$A,0), MATCH(M$1,Products!$1:$1,0))</f>
        <v>Large</v>
      </c>
      <c r="N467" s="4">
        <f>INDEX(Products!$A:$I, MATCH($D467, Products!$A:$A,0), MATCH(N$1,Products!$1:$1,0))</f>
        <v>23.8</v>
      </c>
      <c r="O467" s="4">
        <f>INDEX(Products!$A:$I, MATCH($D467, Products!$A:$A,0), MATCH(O$1,Products!$1:$1,0))</f>
        <v>2.4</v>
      </c>
      <c r="P467" s="4">
        <f>INDEX(Products!$A:$I, MATCH($D467, Products!$A:$A,0), MATCH(P$1,Products!$1:$1,0))</f>
        <v>5.36</v>
      </c>
    </row>
    <row r="468" spans="1:16" x14ac:dyDescent="0.25">
      <c r="A468" s="1">
        <v>8139</v>
      </c>
      <c r="B468" s="2">
        <v>45295</v>
      </c>
      <c r="C468" s="1">
        <v>6431</v>
      </c>
      <c r="D468" s="1">
        <v>574</v>
      </c>
      <c r="E468" s="1">
        <v>5</v>
      </c>
      <c r="F468" s="4">
        <v>80.55</v>
      </c>
      <c r="G468" s="1" t="str">
        <f>INDEX('Customers'!$A:$I, MATCH($C468, 'Customers'!$A:$A,0), MATCH(G$1,'Customers'!$1:$1,0))</f>
        <v>Cynthia Cochran</v>
      </c>
      <c r="H468" s="1" t="str">
        <f>INDEX('Customers'!$A:$I, MATCH($C468, 'Customers'!$A:$A,0), MATCH(H$1,'Customers'!$1:$1,0))</f>
        <v>Argentina</v>
      </c>
      <c r="I468" s="1" t="str">
        <f>INDEX('Customers'!$A:$I, MATCH($C468, 'Customers'!$A:$A,0), MATCH(I$1,'Customers'!$1:$1,0))</f>
        <v>Port Elizabeth</v>
      </c>
      <c r="J468" s="3" t="b">
        <f>INDEX('Customers'!$A:$I, MATCH($C468, 'Customers'!$A:$A,0), MATCH(J$1,'Customers'!$1:$1,0))</f>
        <v>1</v>
      </c>
      <c r="K468" s="3" t="str">
        <f>INDEX(Products!$A:$I, MATCH($D468, Products!$A:$A,0), MATCH(K$1,Products!$1:$1,0))</f>
        <v>Lamb</v>
      </c>
      <c r="L468" s="3" t="str">
        <f>INDEX(Products!$A:$I, MATCH($D468, Products!$A:$A,0), MATCH(L$1,Products!$1:$1,0))</f>
        <v>Sirloin</v>
      </c>
      <c r="M468" s="3" t="str">
        <f>INDEX(Products!$A:$I, MATCH($D468, Products!$A:$A,0), MATCH(M$1,Products!$1:$1,0))</f>
        <v>Medium</v>
      </c>
      <c r="N468" s="4">
        <f>INDEX(Products!$A:$I, MATCH($D468, Products!$A:$A,0), MATCH(N$1,Products!$1:$1,0))</f>
        <v>16.11</v>
      </c>
      <c r="O468" s="4">
        <f>INDEX(Products!$A:$I, MATCH($D468, Products!$A:$A,0), MATCH(O$1,Products!$1:$1,0))</f>
        <v>1.85</v>
      </c>
      <c r="P468" s="4">
        <f>INDEX(Products!$A:$I, MATCH($D468, Products!$A:$A,0), MATCH(P$1,Products!$1:$1,0))</f>
        <v>2.37</v>
      </c>
    </row>
    <row r="469" spans="1:16" x14ac:dyDescent="0.25">
      <c r="A469" s="1">
        <v>6528</v>
      </c>
      <c r="B469" s="2">
        <v>45507</v>
      </c>
      <c r="C469" s="1">
        <v>9451</v>
      </c>
      <c r="D469" s="1">
        <v>890</v>
      </c>
      <c r="E469" s="1">
        <v>5</v>
      </c>
      <c r="F469" s="4">
        <v>140.19999999999999</v>
      </c>
      <c r="G469" s="1" t="str">
        <f>INDEX('Customers'!$A:$I, MATCH($C469, 'Customers'!$A:$A,0), MATCH(G$1,'Customers'!$1:$1,0))</f>
        <v>Justin Clay</v>
      </c>
      <c r="H469" s="1" t="str">
        <f>INDEX('Customers'!$A:$I, MATCH($C469, 'Customers'!$A:$A,0), MATCH(H$1,'Customers'!$1:$1,0))</f>
        <v>Armenia</v>
      </c>
      <c r="I469" s="1" t="str">
        <f>INDEX('Customers'!$A:$I, MATCH($C469, 'Customers'!$A:$A,0), MATCH(I$1,'Customers'!$1:$1,0))</f>
        <v>North Jonathan</v>
      </c>
      <c r="J469" s="3" t="b">
        <f>INDEX('Customers'!$A:$I, MATCH($C469, 'Customers'!$A:$A,0), MATCH(J$1,'Customers'!$1:$1,0))</f>
        <v>1</v>
      </c>
      <c r="K469" s="3" t="str">
        <f>INDEX(Products!$A:$I, MATCH($D469, Products!$A:$A,0), MATCH(K$1,Products!$1:$1,0))</f>
        <v>Beef</v>
      </c>
      <c r="L469" s="3" t="str">
        <f>INDEX(Products!$A:$I, MATCH($D469, Products!$A:$A,0), MATCH(L$1,Products!$1:$1,0))</f>
        <v>Fillet</v>
      </c>
      <c r="M469" s="3" t="str">
        <f>INDEX(Products!$A:$I, MATCH($D469, Products!$A:$A,0), MATCH(M$1,Products!$1:$1,0))</f>
        <v>Large</v>
      </c>
      <c r="N469" s="4">
        <f>INDEX(Products!$A:$I, MATCH($D469, Products!$A:$A,0), MATCH(N$1,Products!$1:$1,0))</f>
        <v>28.04</v>
      </c>
      <c r="O469" s="4">
        <f>INDEX(Products!$A:$I, MATCH($D469, Products!$A:$A,0), MATCH(O$1,Products!$1:$1,0))</f>
        <v>3.37</v>
      </c>
      <c r="P469" s="4">
        <f>INDEX(Products!$A:$I, MATCH($D469, Products!$A:$A,0), MATCH(P$1,Products!$1:$1,0))</f>
        <v>2.1</v>
      </c>
    </row>
    <row r="470" spans="1:16" x14ac:dyDescent="0.25">
      <c r="A470" s="1">
        <v>9499</v>
      </c>
      <c r="B470" s="2">
        <v>45190</v>
      </c>
      <c r="C470" s="1">
        <v>1695</v>
      </c>
      <c r="D470" s="1">
        <v>677</v>
      </c>
      <c r="E470" s="1">
        <v>5</v>
      </c>
      <c r="F470" s="4">
        <v>28.599999999999998</v>
      </c>
      <c r="G470" s="1" t="str">
        <f>INDEX('Customers'!$A:$I, MATCH($C470, 'Customers'!$A:$A,0), MATCH(G$1,'Customers'!$1:$1,0))</f>
        <v>Rhonda Blackwell</v>
      </c>
      <c r="H470" s="1" t="str">
        <f>INDEX('Customers'!$A:$I, MATCH($C470, 'Customers'!$A:$A,0), MATCH(H$1,'Customers'!$1:$1,0))</f>
        <v>French Guiana</v>
      </c>
      <c r="I470" s="1" t="str">
        <f>INDEX('Customers'!$A:$I, MATCH($C470, 'Customers'!$A:$A,0), MATCH(I$1,'Customers'!$1:$1,0))</f>
        <v>Port Kaitlin</v>
      </c>
      <c r="J470" s="3" t="b">
        <f>INDEX('Customers'!$A:$I, MATCH($C470, 'Customers'!$A:$A,0), MATCH(J$1,'Customers'!$1:$1,0))</f>
        <v>0</v>
      </c>
      <c r="K470" s="3" t="str">
        <f>INDEX(Products!$A:$I, MATCH($D470, Products!$A:$A,0), MATCH(K$1,Products!$1:$1,0))</f>
        <v>Lamb</v>
      </c>
      <c r="L470" s="3" t="str">
        <f>INDEX(Products!$A:$I, MATCH($D470, Products!$A:$A,0), MATCH(L$1,Products!$1:$1,0))</f>
        <v>Fillet</v>
      </c>
      <c r="M470" s="3" t="str">
        <f>INDEX(Products!$A:$I, MATCH($D470, Products!$A:$A,0), MATCH(M$1,Products!$1:$1,0))</f>
        <v>Small</v>
      </c>
      <c r="N470" s="4">
        <f>INDEX(Products!$A:$I, MATCH($D470, Products!$A:$A,0), MATCH(N$1,Products!$1:$1,0))</f>
        <v>5.72</v>
      </c>
      <c r="O470" s="4">
        <f>INDEX(Products!$A:$I, MATCH($D470, Products!$A:$A,0), MATCH(O$1,Products!$1:$1,0))</f>
        <v>1.28</v>
      </c>
      <c r="P470" s="4">
        <f>INDEX(Products!$A:$I, MATCH($D470, Products!$A:$A,0), MATCH(P$1,Products!$1:$1,0))</f>
        <v>3.05</v>
      </c>
    </row>
    <row r="471" spans="1:16" x14ac:dyDescent="0.25">
      <c r="A471" s="1">
        <v>9044</v>
      </c>
      <c r="B471" s="2">
        <v>45212</v>
      </c>
      <c r="C471" s="1">
        <v>3854</v>
      </c>
      <c r="D471" s="1">
        <v>694</v>
      </c>
      <c r="E471" s="1">
        <v>5</v>
      </c>
      <c r="F471" s="4">
        <v>59.900000000000006</v>
      </c>
      <c r="G471" s="1" t="str">
        <f>INDEX('Customers'!$A:$I, MATCH($C471, 'Customers'!$A:$A,0), MATCH(G$1,'Customers'!$1:$1,0))</f>
        <v>Ryan Maynard</v>
      </c>
      <c r="H471" s="1" t="str">
        <f>INDEX('Customers'!$A:$I, MATCH($C471, 'Customers'!$A:$A,0), MATCH(H$1,'Customers'!$1:$1,0))</f>
        <v>Saint Martin</v>
      </c>
      <c r="I471" s="1" t="str">
        <f>INDEX('Customers'!$A:$I, MATCH($C471, 'Customers'!$A:$A,0), MATCH(I$1,'Customers'!$1:$1,0))</f>
        <v>Jacobfurt</v>
      </c>
      <c r="J471" s="3" t="b">
        <f>INDEX('Customers'!$A:$I, MATCH($C471, 'Customers'!$A:$A,0), MATCH(J$1,'Customers'!$1:$1,0))</f>
        <v>0</v>
      </c>
      <c r="K471" s="3" t="str">
        <f>INDEX(Products!$A:$I, MATCH($D471, Products!$A:$A,0), MATCH(K$1,Products!$1:$1,0))</f>
        <v>Turkey</v>
      </c>
      <c r="L471" s="3" t="str">
        <f>INDEX(Products!$A:$I, MATCH($D471, Products!$A:$A,0), MATCH(L$1,Products!$1:$1,0))</f>
        <v>Fillet</v>
      </c>
      <c r="M471" s="3" t="str">
        <f>INDEX(Products!$A:$I, MATCH($D471, Products!$A:$A,0), MATCH(M$1,Products!$1:$1,0))</f>
        <v>Large</v>
      </c>
      <c r="N471" s="4">
        <f>INDEX(Products!$A:$I, MATCH($D471, Products!$A:$A,0), MATCH(N$1,Products!$1:$1,0))</f>
        <v>11.98</v>
      </c>
      <c r="O471" s="4">
        <f>INDEX(Products!$A:$I, MATCH($D471, Products!$A:$A,0), MATCH(O$1,Products!$1:$1,0))</f>
        <v>2.4900000000000002</v>
      </c>
      <c r="P471" s="4">
        <f>INDEX(Products!$A:$I, MATCH($D471, Products!$A:$A,0), MATCH(P$1,Products!$1:$1,0))</f>
        <v>9.2899999999999991</v>
      </c>
    </row>
    <row r="472" spans="1:16" x14ac:dyDescent="0.25">
      <c r="A472" s="1">
        <v>6297</v>
      </c>
      <c r="B472" s="2">
        <v>45328</v>
      </c>
      <c r="C472" s="1">
        <v>7776</v>
      </c>
      <c r="D472" s="1">
        <v>549</v>
      </c>
      <c r="E472" s="1">
        <v>5</v>
      </c>
      <c r="F472" s="4">
        <v>71.25</v>
      </c>
      <c r="G472" s="1" t="str">
        <f>INDEX('Customers'!$A:$I, MATCH($C472, 'Customers'!$A:$A,0), MATCH(G$1,'Customers'!$1:$1,0))</f>
        <v>Travis Yang</v>
      </c>
      <c r="H472" s="1" t="str">
        <f>INDEX('Customers'!$A:$I, MATCH($C472, 'Customers'!$A:$A,0), MATCH(H$1,'Customers'!$1:$1,0))</f>
        <v>Slovenia</v>
      </c>
      <c r="I472" s="1" t="str">
        <f>INDEX('Customers'!$A:$I, MATCH($C472, 'Customers'!$A:$A,0), MATCH(I$1,'Customers'!$1:$1,0))</f>
        <v>Evanmouth</v>
      </c>
      <c r="J472" s="3" t="b">
        <f>INDEX('Customers'!$A:$I, MATCH($C472, 'Customers'!$A:$A,0), MATCH(J$1,'Customers'!$1:$1,0))</f>
        <v>0</v>
      </c>
      <c r="K472" s="3" t="str">
        <f>INDEX(Products!$A:$I, MATCH($D472, Products!$A:$A,0), MATCH(K$1,Products!$1:$1,0))</f>
        <v>Beef</v>
      </c>
      <c r="L472" s="3" t="str">
        <f>INDEX(Products!$A:$I, MATCH($D472, Products!$A:$A,0), MATCH(L$1,Products!$1:$1,0))</f>
        <v>Breast</v>
      </c>
      <c r="M472" s="3" t="str">
        <f>INDEX(Products!$A:$I, MATCH($D472, Products!$A:$A,0), MATCH(M$1,Products!$1:$1,0))</f>
        <v>Small</v>
      </c>
      <c r="N472" s="4">
        <f>INDEX(Products!$A:$I, MATCH($D472, Products!$A:$A,0), MATCH(N$1,Products!$1:$1,0))</f>
        <v>14.25</v>
      </c>
      <c r="O472" s="4">
        <f>INDEX(Products!$A:$I, MATCH($D472, Products!$A:$A,0), MATCH(O$1,Products!$1:$1,0))</f>
        <v>3.12</v>
      </c>
      <c r="P472" s="4">
        <f>INDEX(Products!$A:$I, MATCH($D472, Products!$A:$A,0), MATCH(P$1,Products!$1:$1,0))</f>
        <v>9.08</v>
      </c>
    </row>
    <row r="473" spans="1:16" x14ac:dyDescent="0.25">
      <c r="A473" s="1">
        <v>5907</v>
      </c>
      <c r="B473" s="2">
        <v>45277</v>
      </c>
      <c r="C473" s="1">
        <v>3403</v>
      </c>
      <c r="D473" s="1">
        <v>494</v>
      </c>
      <c r="E473" s="1">
        <v>5</v>
      </c>
      <c r="F473" s="4">
        <v>118.80000000000001</v>
      </c>
      <c r="G473" s="1" t="str">
        <f>INDEX('Customers'!$A:$I, MATCH($C473, 'Customers'!$A:$A,0), MATCH(G$1,'Customers'!$1:$1,0))</f>
        <v>Keith Rodriguez</v>
      </c>
      <c r="H473" s="1" t="str">
        <f>INDEX('Customers'!$A:$I, MATCH($C473, 'Customers'!$A:$A,0), MATCH(H$1,'Customers'!$1:$1,0))</f>
        <v>New Zealand</v>
      </c>
      <c r="I473" s="1" t="str">
        <f>INDEX('Customers'!$A:$I, MATCH($C473, 'Customers'!$A:$A,0), MATCH(I$1,'Customers'!$1:$1,0))</f>
        <v>Brendaview</v>
      </c>
      <c r="J473" s="3" t="b">
        <f>INDEX('Customers'!$A:$I, MATCH($C473, 'Customers'!$A:$A,0), MATCH(J$1,'Customers'!$1:$1,0))</f>
        <v>0</v>
      </c>
      <c r="K473" s="3" t="str">
        <f>INDEX(Products!$A:$I, MATCH($D473, Products!$A:$A,0), MATCH(K$1,Products!$1:$1,0))</f>
        <v>Fish</v>
      </c>
      <c r="L473" s="3" t="str">
        <f>INDEX(Products!$A:$I, MATCH($D473, Products!$A:$A,0), MATCH(L$1,Products!$1:$1,0))</f>
        <v>Chops</v>
      </c>
      <c r="M473" s="3" t="str">
        <f>INDEX(Products!$A:$I, MATCH($D473, Products!$A:$A,0), MATCH(M$1,Products!$1:$1,0))</f>
        <v>Large</v>
      </c>
      <c r="N473" s="4">
        <f>INDEX(Products!$A:$I, MATCH($D473, Products!$A:$A,0), MATCH(N$1,Products!$1:$1,0))</f>
        <v>23.76</v>
      </c>
      <c r="O473" s="4">
        <f>INDEX(Products!$A:$I, MATCH($D473, Products!$A:$A,0), MATCH(O$1,Products!$1:$1,0))</f>
        <v>1.22</v>
      </c>
      <c r="P473" s="4">
        <f>INDEX(Products!$A:$I, MATCH($D473, Products!$A:$A,0), MATCH(P$1,Products!$1:$1,0))</f>
        <v>6.82</v>
      </c>
    </row>
    <row r="474" spans="1:16" x14ac:dyDescent="0.25">
      <c r="A474" s="1">
        <v>7859</v>
      </c>
      <c r="B474" s="2">
        <v>45418</v>
      </c>
      <c r="C474" s="1">
        <v>3077</v>
      </c>
      <c r="D474" s="1">
        <v>625</v>
      </c>
      <c r="E474" s="1">
        <v>5</v>
      </c>
      <c r="F474" s="4">
        <v>89.9</v>
      </c>
      <c r="G474" s="1" t="str">
        <f>INDEX('Customers'!$A:$I, MATCH($C474, 'Customers'!$A:$A,0), MATCH(G$1,'Customers'!$1:$1,0))</f>
        <v>Eric Lowe</v>
      </c>
      <c r="H474" s="1" t="str">
        <f>INDEX('Customers'!$A:$I, MATCH($C474, 'Customers'!$A:$A,0), MATCH(H$1,'Customers'!$1:$1,0))</f>
        <v>Guinea-Bissau</v>
      </c>
      <c r="I474" s="1" t="str">
        <f>INDEX('Customers'!$A:$I, MATCH($C474, 'Customers'!$A:$A,0), MATCH(I$1,'Customers'!$1:$1,0))</f>
        <v>Sarahburgh</v>
      </c>
      <c r="J474" s="3" t="b">
        <f>INDEX('Customers'!$A:$I, MATCH($C474, 'Customers'!$A:$A,0), MATCH(J$1,'Customers'!$1:$1,0))</f>
        <v>1</v>
      </c>
      <c r="K474" s="3" t="str">
        <f>INDEX(Products!$A:$I, MATCH($D474, Products!$A:$A,0), MATCH(K$1,Products!$1:$1,0))</f>
        <v>Beef</v>
      </c>
      <c r="L474" s="3" t="str">
        <f>INDEX(Products!$A:$I, MATCH($D474, Products!$A:$A,0), MATCH(L$1,Products!$1:$1,0))</f>
        <v>Chops</v>
      </c>
      <c r="M474" s="3" t="str">
        <f>INDEX(Products!$A:$I, MATCH($D474, Products!$A:$A,0), MATCH(M$1,Products!$1:$1,0))</f>
        <v>Large</v>
      </c>
      <c r="N474" s="4">
        <f>INDEX(Products!$A:$I, MATCH($D474, Products!$A:$A,0), MATCH(N$1,Products!$1:$1,0))</f>
        <v>17.98</v>
      </c>
      <c r="O474" s="4">
        <f>INDEX(Products!$A:$I, MATCH($D474, Products!$A:$A,0), MATCH(O$1,Products!$1:$1,0))</f>
        <v>3.79</v>
      </c>
      <c r="P474" s="4">
        <f>INDEX(Products!$A:$I, MATCH($D474, Products!$A:$A,0), MATCH(P$1,Products!$1:$1,0))</f>
        <v>8.48</v>
      </c>
    </row>
    <row r="475" spans="1:16" x14ac:dyDescent="0.25">
      <c r="A475" s="1">
        <v>7379</v>
      </c>
      <c r="B475" s="2">
        <v>45200</v>
      </c>
      <c r="C475" s="1">
        <v>3854</v>
      </c>
      <c r="D475" s="1">
        <v>890</v>
      </c>
      <c r="E475" s="1">
        <v>5</v>
      </c>
      <c r="F475" s="4">
        <v>140.19999999999999</v>
      </c>
      <c r="G475" s="1" t="str">
        <f>INDEX('Customers'!$A:$I, MATCH($C475, 'Customers'!$A:$A,0), MATCH(G$1,'Customers'!$1:$1,0))</f>
        <v>Ryan Maynard</v>
      </c>
      <c r="H475" s="1" t="str">
        <f>INDEX('Customers'!$A:$I, MATCH($C475, 'Customers'!$A:$A,0), MATCH(H$1,'Customers'!$1:$1,0))</f>
        <v>Saint Martin</v>
      </c>
      <c r="I475" s="1" t="str">
        <f>INDEX('Customers'!$A:$I, MATCH($C475, 'Customers'!$A:$A,0), MATCH(I$1,'Customers'!$1:$1,0))</f>
        <v>Jacobfurt</v>
      </c>
      <c r="J475" s="3" t="b">
        <f>INDEX('Customers'!$A:$I, MATCH($C475, 'Customers'!$A:$A,0), MATCH(J$1,'Customers'!$1:$1,0))</f>
        <v>0</v>
      </c>
      <c r="K475" s="3" t="str">
        <f>INDEX(Products!$A:$I, MATCH($D475, Products!$A:$A,0), MATCH(K$1,Products!$1:$1,0))</f>
        <v>Beef</v>
      </c>
      <c r="L475" s="3" t="str">
        <f>INDEX(Products!$A:$I, MATCH($D475, Products!$A:$A,0), MATCH(L$1,Products!$1:$1,0))</f>
        <v>Fillet</v>
      </c>
      <c r="M475" s="3" t="str">
        <f>INDEX(Products!$A:$I, MATCH($D475, Products!$A:$A,0), MATCH(M$1,Products!$1:$1,0))</f>
        <v>Large</v>
      </c>
      <c r="N475" s="4">
        <f>INDEX(Products!$A:$I, MATCH($D475, Products!$A:$A,0), MATCH(N$1,Products!$1:$1,0))</f>
        <v>28.04</v>
      </c>
      <c r="O475" s="4">
        <f>INDEX(Products!$A:$I, MATCH($D475, Products!$A:$A,0), MATCH(O$1,Products!$1:$1,0))</f>
        <v>3.37</v>
      </c>
      <c r="P475" s="4">
        <f>INDEX(Products!$A:$I, MATCH($D475, Products!$A:$A,0), MATCH(P$1,Products!$1:$1,0))</f>
        <v>2.1</v>
      </c>
    </row>
    <row r="476" spans="1:16" x14ac:dyDescent="0.25">
      <c r="A476" s="1">
        <v>7309</v>
      </c>
      <c r="B476" s="2">
        <v>45363</v>
      </c>
      <c r="C476" s="1">
        <v>9683</v>
      </c>
      <c r="D476" s="1">
        <v>654</v>
      </c>
      <c r="E476" s="1">
        <v>5</v>
      </c>
      <c r="F476" s="4">
        <v>66.349999999999994</v>
      </c>
      <c r="G476" s="1" t="str">
        <f>INDEX('Customers'!$A:$I, MATCH($C476, 'Customers'!$A:$A,0), MATCH(G$1,'Customers'!$1:$1,0))</f>
        <v>Glenn Brooks</v>
      </c>
      <c r="H476" s="1" t="str">
        <f>INDEX('Customers'!$A:$I, MATCH($C476, 'Customers'!$A:$A,0), MATCH(H$1,'Customers'!$1:$1,0))</f>
        <v>Indonesia</v>
      </c>
      <c r="I476" s="1" t="str">
        <f>INDEX('Customers'!$A:$I, MATCH($C476, 'Customers'!$A:$A,0), MATCH(I$1,'Customers'!$1:$1,0))</f>
        <v>Port Jessicashire</v>
      </c>
      <c r="J476" s="3" t="b">
        <f>INDEX('Customers'!$A:$I, MATCH($C476, 'Customers'!$A:$A,0), MATCH(J$1,'Customers'!$1:$1,0))</f>
        <v>0</v>
      </c>
      <c r="K476" s="3" t="str">
        <f>INDEX(Products!$A:$I, MATCH($D476, Products!$A:$A,0), MATCH(K$1,Products!$1:$1,0))</f>
        <v>Lamb</v>
      </c>
      <c r="L476" s="3" t="str">
        <f>INDEX(Products!$A:$I, MATCH($D476, Products!$A:$A,0), MATCH(L$1,Products!$1:$1,0))</f>
        <v>Chops</v>
      </c>
      <c r="M476" s="3" t="str">
        <f>INDEX(Products!$A:$I, MATCH($D476, Products!$A:$A,0), MATCH(M$1,Products!$1:$1,0))</f>
        <v>Medium</v>
      </c>
      <c r="N476" s="4">
        <f>INDEX(Products!$A:$I, MATCH($D476, Products!$A:$A,0), MATCH(N$1,Products!$1:$1,0))</f>
        <v>13.27</v>
      </c>
      <c r="O476" s="4">
        <f>INDEX(Products!$A:$I, MATCH($D476, Products!$A:$A,0), MATCH(O$1,Products!$1:$1,0))</f>
        <v>2.27</v>
      </c>
      <c r="P476" s="4">
        <f>INDEX(Products!$A:$I, MATCH($D476, Products!$A:$A,0), MATCH(P$1,Products!$1:$1,0))</f>
        <v>9.16</v>
      </c>
    </row>
    <row r="477" spans="1:16" x14ac:dyDescent="0.25">
      <c r="A477" s="1">
        <v>7675</v>
      </c>
      <c r="B477" s="2">
        <v>45350</v>
      </c>
      <c r="C477" s="1">
        <v>6468</v>
      </c>
      <c r="D477" s="1">
        <v>259</v>
      </c>
      <c r="E477" s="1">
        <v>5</v>
      </c>
      <c r="F477" s="4">
        <v>30.7</v>
      </c>
      <c r="G477" s="1" t="str">
        <f>INDEX('Customers'!$A:$I, MATCH($C477, 'Customers'!$A:$A,0), MATCH(G$1,'Customers'!$1:$1,0))</f>
        <v>Mark Howard</v>
      </c>
      <c r="H477" s="1" t="str">
        <f>INDEX('Customers'!$A:$I, MATCH($C477, 'Customers'!$A:$A,0), MATCH(H$1,'Customers'!$1:$1,0))</f>
        <v>Brunei Darussalam</v>
      </c>
      <c r="I477" s="1" t="str">
        <f>INDEX('Customers'!$A:$I, MATCH($C477, 'Customers'!$A:$A,0), MATCH(I$1,'Customers'!$1:$1,0))</f>
        <v>Samuelview</v>
      </c>
      <c r="J477" s="3" t="b">
        <f>INDEX('Customers'!$A:$I, MATCH($C477, 'Customers'!$A:$A,0), MATCH(J$1,'Customers'!$1:$1,0))</f>
        <v>0</v>
      </c>
      <c r="K477" s="3" t="str">
        <f>INDEX(Products!$A:$I, MATCH($D477, Products!$A:$A,0), MATCH(K$1,Products!$1:$1,0))</f>
        <v>Beef</v>
      </c>
      <c r="L477" s="3" t="str">
        <f>INDEX(Products!$A:$I, MATCH($D477, Products!$A:$A,0), MATCH(L$1,Products!$1:$1,0))</f>
        <v>Sirloin</v>
      </c>
      <c r="M477" s="3" t="str">
        <f>INDEX(Products!$A:$I, MATCH($D477, Products!$A:$A,0), MATCH(M$1,Products!$1:$1,0))</f>
        <v>Medium</v>
      </c>
      <c r="N477" s="4">
        <f>INDEX(Products!$A:$I, MATCH($D477, Products!$A:$A,0), MATCH(N$1,Products!$1:$1,0))</f>
        <v>6.14</v>
      </c>
      <c r="O477" s="4">
        <f>INDEX(Products!$A:$I, MATCH($D477, Products!$A:$A,0), MATCH(O$1,Products!$1:$1,0))</f>
        <v>2.2999999999999998</v>
      </c>
      <c r="P477" s="4">
        <f>INDEX(Products!$A:$I, MATCH($D477, Products!$A:$A,0), MATCH(P$1,Products!$1:$1,0))</f>
        <v>7.78</v>
      </c>
    </row>
    <row r="478" spans="1:16" x14ac:dyDescent="0.25">
      <c r="A478" s="1">
        <v>6595</v>
      </c>
      <c r="B478" s="2">
        <v>45491</v>
      </c>
      <c r="C478" s="1">
        <v>9596</v>
      </c>
      <c r="D478" s="1">
        <v>653</v>
      </c>
      <c r="E478" s="1">
        <v>5</v>
      </c>
      <c r="F478" s="4">
        <v>34.1</v>
      </c>
      <c r="G478" s="1" t="str">
        <f>INDEX('Customers'!$A:$I, MATCH($C478, 'Customers'!$A:$A,0), MATCH(G$1,'Customers'!$1:$1,0))</f>
        <v>Anne Brown</v>
      </c>
      <c r="H478" s="1" t="str">
        <f>INDEX('Customers'!$A:$I, MATCH($C478, 'Customers'!$A:$A,0), MATCH(H$1,'Customers'!$1:$1,0))</f>
        <v>Singapore</v>
      </c>
      <c r="I478" s="1" t="str">
        <f>INDEX('Customers'!$A:$I, MATCH($C478, 'Customers'!$A:$A,0), MATCH(I$1,'Customers'!$1:$1,0))</f>
        <v>South Earlport</v>
      </c>
      <c r="J478" s="3" t="b">
        <f>INDEX('Customers'!$A:$I, MATCH($C478, 'Customers'!$A:$A,0), MATCH(J$1,'Customers'!$1:$1,0))</f>
        <v>1</v>
      </c>
      <c r="K478" s="3" t="str">
        <f>INDEX(Products!$A:$I, MATCH($D478, Products!$A:$A,0), MATCH(K$1,Products!$1:$1,0))</f>
        <v>Chicken</v>
      </c>
      <c r="L478" s="3" t="str">
        <f>INDEX(Products!$A:$I, MATCH($D478, Products!$A:$A,0), MATCH(L$1,Products!$1:$1,0))</f>
        <v>Sirloin</v>
      </c>
      <c r="M478" s="3" t="str">
        <f>INDEX(Products!$A:$I, MATCH($D478, Products!$A:$A,0), MATCH(M$1,Products!$1:$1,0))</f>
        <v>Small</v>
      </c>
      <c r="N478" s="4">
        <f>INDEX(Products!$A:$I, MATCH($D478, Products!$A:$A,0), MATCH(N$1,Products!$1:$1,0))</f>
        <v>6.82</v>
      </c>
      <c r="O478" s="4">
        <f>INDEX(Products!$A:$I, MATCH($D478, Products!$A:$A,0), MATCH(O$1,Products!$1:$1,0))</f>
        <v>2.2799999999999998</v>
      </c>
      <c r="P478" s="4">
        <f>INDEX(Products!$A:$I, MATCH($D478, Products!$A:$A,0), MATCH(P$1,Products!$1:$1,0))</f>
        <v>6.28</v>
      </c>
    </row>
    <row r="479" spans="1:16" x14ac:dyDescent="0.25">
      <c r="A479" s="1">
        <v>5891</v>
      </c>
      <c r="B479" s="2">
        <v>45269</v>
      </c>
      <c r="C479" s="1">
        <v>7560</v>
      </c>
      <c r="D479" s="1">
        <v>654</v>
      </c>
      <c r="E479" s="1">
        <v>5</v>
      </c>
      <c r="F479" s="4">
        <v>66.349999999999994</v>
      </c>
      <c r="G479" s="1" t="str">
        <f>INDEX('Customers'!$A:$I, MATCH($C479, 'Customers'!$A:$A,0), MATCH(G$1,'Customers'!$1:$1,0))</f>
        <v>Darren Williams</v>
      </c>
      <c r="H479" s="1" t="str">
        <f>INDEX('Customers'!$A:$I, MATCH($C479, 'Customers'!$A:$A,0), MATCH(H$1,'Customers'!$1:$1,0))</f>
        <v>Barbados</v>
      </c>
      <c r="I479" s="1" t="str">
        <f>INDEX('Customers'!$A:$I, MATCH($C479, 'Customers'!$A:$A,0), MATCH(I$1,'Customers'!$1:$1,0))</f>
        <v>Alexandratown</v>
      </c>
      <c r="J479" s="3" t="b">
        <f>INDEX('Customers'!$A:$I, MATCH($C479, 'Customers'!$A:$A,0), MATCH(J$1,'Customers'!$1:$1,0))</f>
        <v>0</v>
      </c>
      <c r="K479" s="3" t="str">
        <f>INDEX(Products!$A:$I, MATCH($D479, Products!$A:$A,0), MATCH(K$1,Products!$1:$1,0))</f>
        <v>Lamb</v>
      </c>
      <c r="L479" s="3" t="str">
        <f>INDEX(Products!$A:$I, MATCH($D479, Products!$A:$A,0), MATCH(L$1,Products!$1:$1,0))</f>
        <v>Chops</v>
      </c>
      <c r="M479" s="3" t="str">
        <f>INDEX(Products!$A:$I, MATCH($D479, Products!$A:$A,0), MATCH(M$1,Products!$1:$1,0))</f>
        <v>Medium</v>
      </c>
      <c r="N479" s="4">
        <f>INDEX(Products!$A:$I, MATCH($D479, Products!$A:$A,0), MATCH(N$1,Products!$1:$1,0))</f>
        <v>13.27</v>
      </c>
      <c r="O479" s="4">
        <f>INDEX(Products!$A:$I, MATCH($D479, Products!$A:$A,0), MATCH(O$1,Products!$1:$1,0))</f>
        <v>2.27</v>
      </c>
      <c r="P479" s="4">
        <f>INDEX(Products!$A:$I, MATCH($D479, Products!$A:$A,0), MATCH(P$1,Products!$1:$1,0))</f>
        <v>9.16</v>
      </c>
    </row>
    <row r="480" spans="1:16" x14ac:dyDescent="0.25">
      <c r="A480" s="1">
        <v>7723</v>
      </c>
      <c r="B480" s="2">
        <v>45319</v>
      </c>
      <c r="C480" s="1">
        <v>2243</v>
      </c>
      <c r="D480" s="1">
        <v>295</v>
      </c>
      <c r="E480" s="1">
        <v>5</v>
      </c>
      <c r="F480" s="4">
        <v>137.10000000000002</v>
      </c>
      <c r="G480" s="1" t="str">
        <f>INDEX('Customers'!$A:$I, MATCH($C480, 'Customers'!$A:$A,0), MATCH(G$1,'Customers'!$1:$1,0))</f>
        <v>Jamie Bradshaw</v>
      </c>
      <c r="H480" s="1" t="str">
        <f>INDEX('Customers'!$A:$I, MATCH($C480, 'Customers'!$A:$A,0), MATCH(H$1,'Customers'!$1:$1,0))</f>
        <v>Ghana</v>
      </c>
      <c r="I480" s="1" t="str">
        <f>INDEX('Customers'!$A:$I, MATCH($C480, 'Customers'!$A:$A,0), MATCH(I$1,'Customers'!$1:$1,0))</f>
        <v>Prattburgh</v>
      </c>
      <c r="J480" s="3" t="b">
        <f>INDEX('Customers'!$A:$I, MATCH($C480, 'Customers'!$A:$A,0), MATCH(J$1,'Customers'!$1:$1,0))</f>
        <v>0</v>
      </c>
      <c r="K480" s="3" t="str">
        <f>INDEX(Products!$A:$I, MATCH($D480, Products!$A:$A,0), MATCH(K$1,Products!$1:$1,0))</f>
        <v>Lamb</v>
      </c>
      <c r="L480" s="3" t="str">
        <f>INDEX(Products!$A:$I, MATCH($D480, Products!$A:$A,0), MATCH(L$1,Products!$1:$1,0))</f>
        <v>Breast</v>
      </c>
      <c r="M480" s="3" t="str">
        <f>INDEX(Products!$A:$I, MATCH($D480, Products!$A:$A,0), MATCH(M$1,Products!$1:$1,0))</f>
        <v>Medium</v>
      </c>
      <c r="N480" s="4">
        <f>INDEX(Products!$A:$I, MATCH($D480, Products!$A:$A,0), MATCH(N$1,Products!$1:$1,0))</f>
        <v>27.42</v>
      </c>
      <c r="O480" s="4">
        <f>INDEX(Products!$A:$I, MATCH($D480, Products!$A:$A,0), MATCH(O$1,Products!$1:$1,0))</f>
        <v>1.54</v>
      </c>
      <c r="P480" s="4">
        <f>INDEX(Products!$A:$I, MATCH($D480, Products!$A:$A,0), MATCH(P$1,Products!$1:$1,0))</f>
        <v>4.1399999999999997</v>
      </c>
    </row>
    <row r="481" spans="1:16" x14ac:dyDescent="0.25">
      <c r="A481" s="1">
        <v>6501</v>
      </c>
      <c r="B481" s="2">
        <v>45451</v>
      </c>
      <c r="C481" s="1">
        <v>1145</v>
      </c>
      <c r="D481" s="1">
        <v>251</v>
      </c>
      <c r="E481" s="1">
        <v>5</v>
      </c>
      <c r="F481" s="4">
        <v>53.8</v>
      </c>
      <c r="G481" s="1" t="str">
        <f>INDEX('Customers'!$A:$I, MATCH($C481, 'Customers'!$A:$A,0), MATCH(G$1,'Customers'!$1:$1,0))</f>
        <v>Lauren Terry</v>
      </c>
      <c r="H481" s="1" t="str">
        <f>INDEX('Customers'!$A:$I, MATCH($C481, 'Customers'!$A:$A,0), MATCH(H$1,'Customers'!$1:$1,0))</f>
        <v>Bulgaria</v>
      </c>
      <c r="I481" s="1" t="str">
        <f>INDEX('Customers'!$A:$I, MATCH($C481, 'Customers'!$A:$A,0), MATCH(I$1,'Customers'!$1:$1,0))</f>
        <v>Fuentesborough</v>
      </c>
      <c r="J481" s="3" t="b">
        <f>INDEX('Customers'!$A:$I, MATCH($C481, 'Customers'!$A:$A,0), MATCH(J$1,'Customers'!$1:$1,0))</f>
        <v>1</v>
      </c>
      <c r="K481" s="3" t="str">
        <f>INDEX(Products!$A:$I, MATCH($D481, Products!$A:$A,0), MATCH(K$1,Products!$1:$1,0))</f>
        <v>Fish</v>
      </c>
      <c r="L481" s="3" t="str">
        <f>INDEX(Products!$A:$I, MATCH($D481, Products!$A:$A,0), MATCH(L$1,Products!$1:$1,0))</f>
        <v>Chops</v>
      </c>
      <c r="M481" s="3" t="str">
        <f>INDEX(Products!$A:$I, MATCH($D481, Products!$A:$A,0), MATCH(M$1,Products!$1:$1,0))</f>
        <v>Medium</v>
      </c>
      <c r="N481" s="4">
        <f>INDEX(Products!$A:$I, MATCH($D481, Products!$A:$A,0), MATCH(N$1,Products!$1:$1,0))</f>
        <v>10.76</v>
      </c>
      <c r="O481" s="4">
        <f>INDEX(Products!$A:$I, MATCH($D481, Products!$A:$A,0), MATCH(O$1,Products!$1:$1,0))</f>
        <v>2.34</v>
      </c>
      <c r="P481" s="4">
        <f>INDEX(Products!$A:$I, MATCH($D481, Products!$A:$A,0), MATCH(P$1,Products!$1:$1,0))</f>
        <v>6.55</v>
      </c>
    </row>
    <row r="482" spans="1:16" x14ac:dyDescent="0.25">
      <c r="A482" s="1">
        <v>8217</v>
      </c>
      <c r="B482" s="2">
        <v>45190</v>
      </c>
      <c r="C482" s="1">
        <v>7054</v>
      </c>
      <c r="D482" s="1">
        <v>600</v>
      </c>
      <c r="E482" s="1">
        <v>5</v>
      </c>
      <c r="F482" s="4">
        <v>28.4</v>
      </c>
      <c r="G482" s="1" t="str">
        <f>INDEX('Customers'!$A:$I, MATCH($C482, 'Customers'!$A:$A,0), MATCH(G$1,'Customers'!$1:$1,0))</f>
        <v>Mr. Erik Morgan DDS</v>
      </c>
      <c r="H482" s="1" t="str">
        <f>INDEX('Customers'!$A:$I, MATCH($C482, 'Customers'!$A:$A,0), MATCH(H$1,'Customers'!$1:$1,0))</f>
        <v>Guatemala</v>
      </c>
      <c r="I482" s="1" t="str">
        <f>INDEX('Customers'!$A:$I, MATCH($C482, 'Customers'!$A:$A,0), MATCH(I$1,'Customers'!$1:$1,0))</f>
        <v>North Christopherview</v>
      </c>
      <c r="J482" s="3" t="b">
        <f>INDEX('Customers'!$A:$I, MATCH($C482, 'Customers'!$A:$A,0), MATCH(J$1,'Customers'!$1:$1,0))</f>
        <v>0</v>
      </c>
      <c r="K482" s="3" t="str">
        <f>INDEX(Products!$A:$I, MATCH($D482, Products!$A:$A,0), MATCH(K$1,Products!$1:$1,0))</f>
        <v>Turkey</v>
      </c>
      <c r="L482" s="3" t="str">
        <f>INDEX(Products!$A:$I, MATCH($D482, Products!$A:$A,0), MATCH(L$1,Products!$1:$1,0))</f>
        <v>Sirloin</v>
      </c>
      <c r="M482" s="3" t="str">
        <f>INDEX(Products!$A:$I, MATCH($D482, Products!$A:$A,0), MATCH(M$1,Products!$1:$1,0))</f>
        <v>Medium</v>
      </c>
      <c r="N482" s="4">
        <f>INDEX(Products!$A:$I, MATCH($D482, Products!$A:$A,0), MATCH(N$1,Products!$1:$1,0))</f>
        <v>5.68</v>
      </c>
      <c r="O482" s="4">
        <f>INDEX(Products!$A:$I, MATCH($D482, Products!$A:$A,0), MATCH(O$1,Products!$1:$1,0))</f>
        <v>3.95</v>
      </c>
      <c r="P482" s="4">
        <f>INDEX(Products!$A:$I, MATCH($D482, Products!$A:$A,0), MATCH(P$1,Products!$1:$1,0))</f>
        <v>3.74</v>
      </c>
    </row>
    <row r="483" spans="1:16" x14ac:dyDescent="0.25">
      <c r="A483" s="1">
        <v>5110</v>
      </c>
      <c r="B483" s="2">
        <v>45480</v>
      </c>
      <c r="C483" s="1">
        <v>6081</v>
      </c>
      <c r="D483" s="1">
        <v>654</v>
      </c>
      <c r="E483" s="1">
        <v>5</v>
      </c>
      <c r="F483" s="4">
        <v>66.349999999999994</v>
      </c>
      <c r="G483" s="1" t="str">
        <f>INDEX('Customers'!$A:$I, MATCH($C483, 'Customers'!$A:$A,0), MATCH(G$1,'Customers'!$1:$1,0))</f>
        <v>Andrew Salazar</v>
      </c>
      <c r="H483" s="1" t="str">
        <f>INDEX('Customers'!$A:$I, MATCH($C483, 'Customers'!$A:$A,0), MATCH(H$1,'Customers'!$1:$1,0))</f>
        <v>Antigua and Barbuda</v>
      </c>
      <c r="I483" s="1" t="str">
        <f>INDEX('Customers'!$A:$I, MATCH($C483, 'Customers'!$A:$A,0), MATCH(I$1,'Customers'!$1:$1,0))</f>
        <v>Lake Kevinberg</v>
      </c>
      <c r="J483" s="3" t="b">
        <f>INDEX('Customers'!$A:$I, MATCH($C483, 'Customers'!$A:$A,0), MATCH(J$1,'Customers'!$1:$1,0))</f>
        <v>0</v>
      </c>
      <c r="K483" s="3" t="str">
        <f>INDEX(Products!$A:$I, MATCH($D483, Products!$A:$A,0), MATCH(K$1,Products!$1:$1,0))</f>
        <v>Lamb</v>
      </c>
      <c r="L483" s="3" t="str">
        <f>INDEX(Products!$A:$I, MATCH($D483, Products!$A:$A,0), MATCH(L$1,Products!$1:$1,0))</f>
        <v>Chops</v>
      </c>
      <c r="M483" s="3" t="str">
        <f>INDEX(Products!$A:$I, MATCH($D483, Products!$A:$A,0), MATCH(M$1,Products!$1:$1,0))</f>
        <v>Medium</v>
      </c>
      <c r="N483" s="4">
        <f>INDEX(Products!$A:$I, MATCH($D483, Products!$A:$A,0), MATCH(N$1,Products!$1:$1,0))</f>
        <v>13.27</v>
      </c>
      <c r="O483" s="4">
        <f>INDEX(Products!$A:$I, MATCH($D483, Products!$A:$A,0), MATCH(O$1,Products!$1:$1,0))</f>
        <v>2.27</v>
      </c>
      <c r="P483" s="4">
        <f>INDEX(Products!$A:$I, MATCH($D483, Products!$A:$A,0), MATCH(P$1,Products!$1:$1,0))</f>
        <v>9.16</v>
      </c>
    </row>
    <row r="484" spans="1:16" x14ac:dyDescent="0.25">
      <c r="A484" s="1">
        <v>8884</v>
      </c>
      <c r="B484" s="2">
        <v>45297</v>
      </c>
      <c r="C484" s="1">
        <v>5004</v>
      </c>
      <c r="D484" s="1">
        <v>232</v>
      </c>
      <c r="E484" s="1">
        <v>5</v>
      </c>
      <c r="F484" s="4">
        <v>137.65</v>
      </c>
      <c r="G484" s="1" t="str">
        <f>INDEX('Customers'!$A:$I, MATCH($C484, 'Customers'!$A:$A,0), MATCH(G$1,'Customers'!$1:$1,0))</f>
        <v>Tracy Jones</v>
      </c>
      <c r="H484" s="1" t="str">
        <f>INDEX('Customers'!$A:$I, MATCH($C484, 'Customers'!$A:$A,0), MATCH(H$1,'Customers'!$1:$1,0))</f>
        <v>Saudi Arabia</v>
      </c>
      <c r="I484" s="1" t="str">
        <f>INDEX('Customers'!$A:$I, MATCH($C484, 'Customers'!$A:$A,0), MATCH(I$1,'Customers'!$1:$1,0))</f>
        <v>Dunnton</v>
      </c>
      <c r="J484" s="3" t="b">
        <f>INDEX('Customers'!$A:$I, MATCH($C484, 'Customers'!$A:$A,0), MATCH(J$1,'Customers'!$1:$1,0))</f>
        <v>0</v>
      </c>
      <c r="K484" s="3" t="str">
        <f>INDEX(Products!$A:$I, MATCH($D484, Products!$A:$A,0), MATCH(K$1,Products!$1:$1,0))</f>
        <v>Turkey</v>
      </c>
      <c r="L484" s="3" t="str">
        <f>INDEX(Products!$A:$I, MATCH($D484, Products!$A:$A,0), MATCH(L$1,Products!$1:$1,0))</f>
        <v>Thigh</v>
      </c>
      <c r="M484" s="3" t="str">
        <f>INDEX(Products!$A:$I, MATCH($D484, Products!$A:$A,0), MATCH(M$1,Products!$1:$1,0))</f>
        <v>Small</v>
      </c>
      <c r="N484" s="4">
        <f>INDEX(Products!$A:$I, MATCH($D484, Products!$A:$A,0), MATCH(N$1,Products!$1:$1,0))</f>
        <v>27.53</v>
      </c>
      <c r="O484" s="4">
        <f>INDEX(Products!$A:$I, MATCH($D484, Products!$A:$A,0), MATCH(O$1,Products!$1:$1,0))</f>
        <v>1.27</v>
      </c>
      <c r="P484" s="4">
        <f>INDEX(Products!$A:$I, MATCH($D484, Products!$A:$A,0), MATCH(P$1,Products!$1:$1,0))</f>
        <v>3.87</v>
      </c>
    </row>
    <row r="485" spans="1:16" x14ac:dyDescent="0.25">
      <c r="A485" s="1">
        <v>8098</v>
      </c>
      <c r="B485" s="2">
        <v>45218</v>
      </c>
      <c r="C485" s="1">
        <v>9632</v>
      </c>
      <c r="D485" s="1">
        <v>169</v>
      </c>
      <c r="E485" s="1">
        <v>5</v>
      </c>
      <c r="F485" s="4">
        <v>132.05000000000001</v>
      </c>
      <c r="G485" s="1" t="str">
        <f>INDEX('Customers'!$A:$I, MATCH($C485, 'Customers'!$A:$A,0), MATCH(G$1,'Customers'!$1:$1,0))</f>
        <v>Amy Payne</v>
      </c>
      <c r="H485" s="1" t="str">
        <f>INDEX('Customers'!$A:$I, MATCH($C485, 'Customers'!$A:$A,0), MATCH(H$1,'Customers'!$1:$1,0))</f>
        <v>Uzbekistan</v>
      </c>
      <c r="I485" s="1" t="str">
        <f>INDEX('Customers'!$A:$I, MATCH($C485, 'Customers'!$A:$A,0), MATCH(I$1,'Customers'!$1:$1,0))</f>
        <v>Patrickbury</v>
      </c>
      <c r="J485" s="3" t="b">
        <f>INDEX('Customers'!$A:$I, MATCH($C485, 'Customers'!$A:$A,0), MATCH(J$1,'Customers'!$1:$1,0))</f>
        <v>0</v>
      </c>
      <c r="K485" s="3" t="str">
        <f>INDEX(Products!$A:$I, MATCH($D485, Products!$A:$A,0), MATCH(K$1,Products!$1:$1,0))</f>
        <v>Beef</v>
      </c>
      <c r="L485" s="3" t="str">
        <f>INDEX(Products!$A:$I, MATCH($D485, Products!$A:$A,0), MATCH(L$1,Products!$1:$1,0))</f>
        <v>Chops</v>
      </c>
      <c r="M485" s="3" t="str">
        <f>INDEX(Products!$A:$I, MATCH($D485, Products!$A:$A,0), MATCH(M$1,Products!$1:$1,0))</f>
        <v>Small</v>
      </c>
      <c r="N485" s="4">
        <f>INDEX(Products!$A:$I, MATCH($D485, Products!$A:$A,0), MATCH(N$1,Products!$1:$1,0))</f>
        <v>26.41</v>
      </c>
      <c r="O485" s="4">
        <f>INDEX(Products!$A:$I, MATCH($D485, Products!$A:$A,0), MATCH(O$1,Products!$1:$1,0))</f>
        <v>2.2999999999999998</v>
      </c>
      <c r="P485" s="4">
        <f>INDEX(Products!$A:$I, MATCH($D485, Products!$A:$A,0), MATCH(P$1,Products!$1:$1,0))</f>
        <v>6.3</v>
      </c>
    </row>
    <row r="486" spans="1:16" x14ac:dyDescent="0.25">
      <c r="A486" s="1">
        <v>5225</v>
      </c>
      <c r="B486" s="2">
        <v>45425</v>
      </c>
      <c r="C486" s="1">
        <v>4434</v>
      </c>
      <c r="D486" s="1">
        <v>737</v>
      </c>
      <c r="E486" s="1">
        <v>5</v>
      </c>
      <c r="F486" s="4">
        <v>119</v>
      </c>
      <c r="G486" s="1" t="str">
        <f>INDEX('Customers'!$A:$I, MATCH($C486, 'Customers'!$A:$A,0), MATCH(G$1,'Customers'!$1:$1,0))</f>
        <v>Margaret Robbins</v>
      </c>
      <c r="H486" s="1" t="str">
        <f>INDEX('Customers'!$A:$I, MATCH($C486, 'Customers'!$A:$A,0), MATCH(H$1,'Customers'!$1:$1,0))</f>
        <v>Pakistan</v>
      </c>
      <c r="I486" s="1" t="str">
        <f>INDEX('Customers'!$A:$I, MATCH($C486, 'Customers'!$A:$A,0), MATCH(I$1,'Customers'!$1:$1,0))</f>
        <v>East Jacobburgh</v>
      </c>
      <c r="J486" s="3" t="b">
        <f>INDEX('Customers'!$A:$I, MATCH($C486, 'Customers'!$A:$A,0), MATCH(J$1,'Customers'!$1:$1,0))</f>
        <v>0</v>
      </c>
      <c r="K486" s="3" t="str">
        <f>INDEX(Products!$A:$I, MATCH($D486, Products!$A:$A,0), MATCH(K$1,Products!$1:$1,0))</f>
        <v>Fish</v>
      </c>
      <c r="L486" s="3" t="str">
        <f>INDEX(Products!$A:$I, MATCH($D486, Products!$A:$A,0), MATCH(L$1,Products!$1:$1,0))</f>
        <v>Thigh</v>
      </c>
      <c r="M486" s="3" t="str">
        <f>INDEX(Products!$A:$I, MATCH($D486, Products!$A:$A,0), MATCH(M$1,Products!$1:$1,0))</f>
        <v>Large</v>
      </c>
      <c r="N486" s="4">
        <f>INDEX(Products!$A:$I, MATCH($D486, Products!$A:$A,0), MATCH(N$1,Products!$1:$1,0))</f>
        <v>23.8</v>
      </c>
      <c r="O486" s="4">
        <f>INDEX(Products!$A:$I, MATCH($D486, Products!$A:$A,0), MATCH(O$1,Products!$1:$1,0))</f>
        <v>2.4</v>
      </c>
      <c r="P486" s="4">
        <f>INDEX(Products!$A:$I, MATCH($D486, Products!$A:$A,0), MATCH(P$1,Products!$1:$1,0))</f>
        <v>5.36</v>
      </c>
    </row>
    <row r="487" spans="1:16" x14ac:dyDescent="0.25">
      <c r="A487" s="1">
        <v>7746</v>
      </c>
      <c r="B487" s="2">
        <v>45433</v>
      </c>
      <c r="C487" s="1">
        <v>4123</v>
      </c>
      <c r="D487" s="1">
        <v>223</v>
      </c>
      <c r="E487" s="1">
        <v>5</v>
      </c>
      <c r="F487" s="4">
        <v>80.7</v>
      </c>
      <c r="G487" s="1" t="str">
        <f>INDEX('Customers'!$A:$I, MATCH($C487, 'Customers'!$A:$A,0), MATCH(G$1,'Customers'!$1:$1,0))</f>
        <v>Veronica Dunn</v>
      </c>
      <c r="H487" s="1" t="str">
        <f>INDEX('Customers'!$A:$I, MATCH($C487, 'Customers'!$A:$A,0), MATCH(H$1,'Customers'!$1:$1,0))</f>
        <v>Palestinian Territory</v>
      </c>
      <c r="I487" s="1" t="str">
        <f>INDEX('Customers'!$A:$I, MATCH($C487, 'Customers'!$A:$A,0), MATCH(I$1,'Customers'!$1:$1,0))</f>
        <v>North James</v>
      </c>
      <c r="J487" s="3" t="b">
        <f>INDEX('Customers'!$A:$I, MATCH($C487, 'Customers'!$A:$A,0), MATCH(J$1,'Customers'!$1:$1,0))</f>
        <v>1</v>
      </c>
      <c r="K487" s="3" t="str">
        <f>INDEX(Products!$A:$I, MATCH($D487, Products!$A:$A,0), MATCH(K$1,Products!$1:$1,0))</f>
        <v>Lamb</v>
      </c>
      <c r="L487" s="3" t="str">
        <f>INDEX(Products!$A:$I, MATCH($D487, Products!$A:$A,0), MATCH(L$1,Products!$1:$1,0))</f>
        <v>Ribeye</v>
      </c>
      <c r="M487" s="3" t="str">
        <f>INDEX(Products!$A:$I, MATCH($D487, Products!$A:$A,0), MATCH(M$1,Products!$1:$1,0))</f>
        <v>Large</v>
      </c>
      <c r="N487" s="4">
        <f>INDEX(Products!$A:$I, MATCH($D487, Products!$A:$A,0), MATCH(N$1,Products!$1:$1,0))</f>
        <v>16.14</v>
      </c>
      <c r="O487" s="4">
        <f>INDEX(Products!$A:$I, MATCH($D487, Products!$A:$A,0), MATCH(O$1,Products!$1:$1,0))</f>
        <v>4.3600000000000003</v>
      </c>
      <c r="P487" s="4">
        <f>INDEX(Products!$A:$I, MATCH($D487, Products!$A:$A,0), MATCH(P$1,Products!$1:$1,0))</f>
        <v>2.31</v>
      </c>
    </row>
    <row r="488" spans="1:16" x14ac:dyDescent="0.25">
      <c r="A488" s="1">
        <v>9335</v>
      </c>
      <c r="B488" s="2">
        <v>45388</v>
      </c>
      <c r="C488" s="1">
        <v>3398</v>
      </c>
      <c r="D488" s="1">
        <v>232</v>
      </c>
      <c r="E488" s="1">
        <v>5</v>
      </c>
      <c r="F488" s="4">
        <v>137.65</v>
      </c>
      <c r="G488" s="1" t="str">
        <f>INDEX('Customers'!$A:$I, MATCH($C488, 'Customers'!$A:$A,0), MATCH(G$1,'Customers'!$1:$1,0))</f>
        <v>Michele Moore</v>
      </c>
      <c r="H488" s="1" t="str">
        <f>INDEX('Customers'!$A:$I, MATCH($C488, 'Customers'!$A:$A,0), MATCH(H$1,'Customers'!$1:$1,0))</f>
        <v>Senegal</v>
      </c>
      <c r="I488" s="1" t="str">
        <f>INDEX('Customers'!$A:$I, MATCH($C488, 'Customers'!$A:$A,0), MATCH(I$1,'Customers'!$1:$1,0))</f>
        <v>East Gregton</v>
      </c>
      <c r="J488" s="3" t="b">
        <f>INDEX('Customers'!$A:$I, MATCH($C488, 'Customers'!$A:$A,0), MATCH(J$1,'Customers'!$1:$1,0))</f>
        <v>0</v>
      </c>
      <c r="K488" s="3" t="str">
        <f>INDEX(Products!$A:$I, MATCH($D488, Products!$A:$A,0), MATCH(K$1,Products!$1:$1,0))</f>
        <v>Turkey</v>
      </c>
      <c r="L488" s="3" t="str">
        <f>INDEX(Products!$A:$I, MATCH($D488, Products!$A:$A,0), MATCH(L$1,Products!$1:$1,0))</f>
        <v>Thigh</v>
      </c>
      <c r="M488" s="3" t="str">
        <f>INDEX(Products!$A:$I, MATCH($D488, Products!$A:$A,0), MATCH(M$1,Products!$1:$1,0))</f>
        <v>Small</v>
      </c>
      <c r="N488" s="4">
        <f>INDEX(Products!$A:$I, MATCH($D488, Products!$A:$A,0), MATCH(N$1,Products!$1:$1,0))</f>
        <v>27.53</v>
      </c>
      <c r="O488" s="4">
        <f>INDEX(Products!$A:$I, MATCH($D488, Products!$A:$A,0), MATCH(O$1,Products!$1:$1,0))</f>
        <v>1.27</v>
      </c>
      <c r="P488" s="4">
        <f>INDEX(Products!$A:$I, MATCH($D488, Products!$A:$A,0), MATCH(P$1,Products!$1:$1,0))</f>
        <v>3.87</v>
      </c>
    </row>
    <row r="489" spans="1:16" x14ac:dyDescent="0.25">
      <c r="A489" s="1">
        <v>5298</v>
      </c>
      <c r="B489" s="2">
        <v>45343</v>
      </c>
      <c r="C489" s="1">
        <v>3436</v>
      </c>
      <c r="D489" s="1">
        <v>106</v>
      </c>
      <c r="E489" s="1">
        <v>5</v>
      </c>
      <c r="F489" s="4">
        <v>94.3</v>
      </c>
      <c r="G489" s="1" t="str">
        <f>INDEX('Customers'!$A:$I, MATCH($C489, 'Customers'!$A:$A,0), MATCH(G$1,'Customers'!$1:$1,0))</f>
        <v>Jay Hernandez Jr.</v>
      </c>
      <c r="H489" s="1" t="str">
        <f>INDEX('Customers'!$A:$I, MATCH($C489, 'Customers'!$A:$A,0), MATCH(H$1,'Customers'!$1:$1,0))</f>
        <v>Iceland</v>
      </c>
      <c r="I489" s="1" t="str">
        <f>INDEX('Customers'!$A:$I, MATCH($C489, 'Customers'!$A:$A,0), MATCH(I$1,'Customers'!$1:$1,0))</f>
        <v>Trevorbury</v>
      </c>
      <c r="J489" s="3" t="b">
        <f>INDEX('Customers'!$A:$I, MATCH($C489, 'Customers'!$A:$A,0), MATCH(J$1,'Customers'!$1:$1,0))</f>
        <v>0</v>
      </c>
      <c r="K489" s="3" t="str">
        <f>INDEX(Products!$A:$I, MATCH($D489, Products!$A:$A,0), MATCH(K$1,Products!$1:$1,0))</f>
        <v>Chicken</v>
      </c>
      <c r="L489" s="3" t="str">
        <f>INDEX(Products!$A:$I, MATCH($D489, Products!$A:$A,0), MATCH(L$1,Products!$1:$1,0))</f>
        <v>Thigh</v>
      </c>
      <c r="M489" s="3" t="str">
        <f>INDEX(Products!$A:$I, MATCH($D489, Products!$A:$A,0), MATCH(M$1,Products!$1:$1,0))</f>
        <v>Large</v>
      </c>
      <c r="N489" s="4">
        <f>INDEX(Products!$A:$I, MATCH($D489, Products!$A:$A,0), MATCH(N$1,Products!$1:$1,0))</f>
        <v>18.86</v>
      </c>
      <c r="O489" s="4">
        <f>INDEX(Products!$A:$I, MATCH($D489, Products!$A:$A,0), MATCH(O$1,Products!$1:$1,0))</f>
        <v>1.07</v>
      </c>
      <c r="P489" s="4">
        <f>INDEX(Products!$A:$I, MATCH($D489, Products!$A:$A,0), MATCH(P$1,Products!$1:$1,0))</f>
        <v>6.77</v>
      </c>
    </row>
    <row r="490" spans="1:16" x14ac:dyDescent="0.25">
      <c r="A490" s="1">
        <v>7134</v>
      </c>
      <c r="B490" s="2">
        <v>45376</v>
      </c>
      <c r="C490" s="1">
        <v>2888</v>
      </c>
      <c r="D490" s="1">
        <v>670</v>
      </c>
      <c r="E490" s="1">
        <v>5</v>
      </c>
      <c r="F490" s="4">
        <v>131.69999999999999</v>
      </c>
      <c r="G490" s="1" t="str">
        <f>INDEX('Customers'!$A:$I, MATCH($C490, 'Customers'!$A:$A,0), MATCH(G$1,'Customers'!$1:$1,0))</f>
        <v>Bethany Lewis</v>
      </c>
      <c r="H490" s="1" t="str">
        <f>INDEX('Customers'!$A:$I, MATCH($C490, 'Customers'!$A:$A,0), MATCH(H$1,'Customers'!$1:$1,0))</f>
        <v>Finland</v>
      </c>
      <c r="I490" s="1" t="str">
        <f>INDEX('Customers'!$A:$I, MATCH($C490, 'Customers'!$A:$A,0), MATCH(I$1,'Customers'!$1:$1,0))</f>
        <v>Keithstad</v>
      </c>
      <c r="J490" s="3" t="b">
        <f>INDEX('Customers'!$A:$I, MATCH($C490, 'Customers'!$A:$A,0), MATCH(J$1,'Customers'!$1:$1,0))</f>
        <v>0</v>
      </c>
      <c r="K490" s="3" t="str">
        <f>INDEX(Products!$A:$I, MATCH($D490, Products!$A:$A,0), MATCH(K$1,Products!$1:$1,0))</f>
        <v>Fish</v>
      </c>
      <c r="L490" s="3" t="str">
        <f>INDEX(Products!$A:$I, MATCH($D490, Products!$A:$A,0), MATCH(L$1,Products!$1:$1,0))</f>
        <v>Breast</v>
      </c>
      <c r="M490" s="3" t="str">
        <f>INDEX(Products!$A:$I, MATCH($D490, Products!$A:$A,0), MATCH(M$1,Products!$1:$1,0))</f>
        <v>Large</v>
      </c>
      <c r="N490" s="4">
        <f>INDEX(Products!$A:$I, MATCH($D490, Products!$A:$A,0), MATCH(N$1,Products!$1:$1,0))</f>
        <v>26.34</v>
      </c>
      <c r="O490" s="4">
        <f>INDEX(Products!$A:$I, MATCH($D490, Products!$A:$A,0), MATCH(O$1,Products!$1:$1,0))</f>
        <v>3.85</v>
      </c>
      <c r="P490" s="4">
        <f>INDEX(Products!$A:$I, MATCH($D490, Products!$A:$A,0), MATCH(P$1,Products!$1:$1,0))</f>
        <v>9.32</v>
      </c>
    </row>
    <row r="491" spans="1:16" x14ac:dyDescent="0.25">
      <c r="A491" s="1">
        <v>8990</v>
      </c>
      <c r="B491" s="2">
        <v>45244</v>
      </c>
      <c r="C491" s="1">
        <v>7849</v>
      </c>
      <c r="D491" s="1">
        <v>625</v>
      </c>
      <c r="E491" s="1">
        <v>5</v>
      </c>
      <c r="F491" s="4">
        <v>89.9</v>
      </c>
      <c r="G491" s="1" t="str">
        <f>INDEX('Customers'!$A:$I, MATCH($C491, 'Customers'!$A:$A,0), MATCH(G$1,'Customers'!$1:$1,0))</f>
        <v>Mackenzie Olson</v>
      </c>
      <c r="H491" s="1" t="str">
        <f>INDEX('Customers'!$A:$I, MATCH($C491, 'Customers'!$A:$A,0), MATCH(H$1,'Customers'!$1:$1,0))</f>
        <v>Congo</v>
      </c>
      <c r="I491" s="1" t="str">
        <f>INDEX('Customers'!$A:$I, MATCH($C491, 'Customers'!$A:$A,0), MATCH(I$1,'Customers'!$1:$1,0))</f>
        <v>Jennaton</v>
      </c>
      <c r="J491" s="3" t="b">
        <f>INDEX('Customers'!$A:$I, MATCH($C491, 'Customers'!$A:$A,0), MATCH(J$1,'Customers'!$1:$1,0))</f>
        <v>0</v>
      </c>
      <c r="K491" s="3" t="str">
        <f>INDEX(Products!$A:$I, MATCH($D491, Products!$A:$A,0), MATCH(K$1,Products!$1:$1,0))</f>
        <v>Beef</v>
      </c>
      <c r="L491" s="3" t="str">
        <f>INDEX(Products!$A:$I, MATCH($D491, Products!$A:$A,0), MATCH(L$1,Products!$1:$1,0))</f>
        <v>Chops</v>
      </c>
      <c r="M491" s="3" t="str">
        <f>INDEX(Products!$A:$I, MATCH($D491, Products!$A:$A,0), MATCH(M$1,Products!$1:$1,0))</f>
        <v>Large</v>
      </c>
      <c r="N491" s="4">
        <f>INDEX(Products!$A:$I, MATCH($D491, Products!$A:$A,0), MATCH(N$1,Products!$1:$1,0))</f>
        <v>17.98</v>
      </c>
      <c r="O491" s="4">
        <f>INDEX(Products!$A:$I, MATCH($D491, Products!$A:$A,0), MATCH(O$1,Products!$1:$1,0))</f>
        <v>3.79</v>
      </c>
      <c r="P491" s="4">
        <f>INDEX(Products!$A:$I, MATCH($D491, Products!$A:$A,0), MATCH(P$1,Products!$1:$1,0))</f>
        <v>8.48</v>
      </c>
    </row>
    <row r="492" spans="1:16" x14ac:dyDescent="0.25">
      <c r="A492" s="1">
        <v>7634</v>
      </c>
      <c r="B492" s="2">
        <v>45266</v>
      </c>
      <c r="C492" s="1">
        <v>2639</v>
      </c>
      <c r="D492" s="1">
        <v>494</v>
      </c>
      <c r="E492" s="1">
        <v>5</v>
      </c>
      <c r="F492" s="4">
        <v>118.80000000000001</v>
      </c>
      <c r="G492" s="1" t="str">
        <f>INDEX('Customers'!$A:$I, MATCH($C492, 'Customers'!$A:$A,0), MATCH(G$1,'Customers'!$1:$1,0))</f>
        <v>Jasmine Jenkins</v>
      </c>
      <c r="H492" s="1" t="str">
        <f>INDEX('Customers'!$A:$I, MATCH($C492, 'Customers'!$A:$A,0), MATCH(H$1,'Customers'!$1:$1,0))</f>
        <v>Bhutan</v>
      </c>
      <c r="I492" s="1" t="str">
        <f>INDEX('Customers'!$A:$I, MATCH($C492, 'Customers'!$A:$A,0), MATCH(I$1,'Customers'!$1:$1,0))</f>
        <v>West Ryanland</v>
      </c>
      <c r="J492" s="3" t="b">
        <f>INDEX('Customers'!$A:$I, MATCH($C492, 'Customers'!$A:$A,0), MATCH(J$1,'Customers'!$1:$1,0))</f>
        <v>0</v>
      </c>
      <c r="K492" s="3" t="str">
        <f>INDEX(Products!$A:$I, MATCH($D492, Products!$A:$A,0), MATCH(K$1,Products!$1:$1,0))</f>
        <v>Fish</v>
      </c>
      <c r="L492" s="3" t="str">
        <f>INDEX(Products!$A:$I, MATCH($D492, Products!$A:$A,0), MATCH(L$1,Products!$1:$1,0))</f>
        <v>Chops</v>
      </c>
      <c r="M492" s="3" t="str">
        <f>INDEX(Products!$A:$I, MATCH($D492, Products!$A:$A,0), MATCH(M$1,Products!$1:$1,0))</f>
        <v>Large</v>
      </c>
      <c r="N492" s="4">
        <f>INDEX(Products!$A:$I, MATCH($D492, Products!$A:$A,0), MATCH(N$1,Products!$1:$1,0))</f>
        <v>23.76</v>
      </c>
      <c r="O492" s="4">
        <f>INDEX(Products!$A:$I, MATCH($D492, Products!$A:$A,0), MATCH(O$1,Products!$1:$1,0))</f>
        <v>1.22</v>
      </c>
      <c r="P492" s="4">
        <f>INDEX(Products!$A:$I, MATCH($D492, Products!$A:$A,0), MATCH(P$1,Products!$1:$1,0))</f>
        <v>6.82</v>
      </c>
    </row>
    <row r="493" spans="1:16" x14ac:dyDescent="0.25">
      <c r="A493" s="1">
        <v>8351</v>
      </c>
      <c r="B493" s="2">
        <v>45245</v>
      </c>
      <c r="C493" s="1">
        <v>4123</v>
      </c>
      <c r="D493" s="1">
        <v>251</v>
      </c>
      <c r="E493" s="1">
        <v>5</v>
      </c>
      <c r="F493" s="4">
        <v>53.8</v>
      </c>
      <c r="G493" s="1" t="str">
        <f>INDEX('Customers'!$A:$I, MATCH($C493, 'Customers'!$A:$A,0), MATCH(G$1,'Customers'!$1:$1,0))</f>
        <v>Veronica Dunn</v>
      </c>
      <c r="H493" s="1" t="str">
        <f>INDEX('Customers'!$A:$I, MATCH($C493, 'Customers'!$A:$A,0), MATCH(H$1,'Customers'!$1:$1,0))</f>
        <v>Palestinian Territory</v>
      </c>
      <c r="I493" s="1" t="str">
        <f>INDEX('Customers'!$A:$I, MATCH($C493, 'Customers'!$A:$A,0), MATCH(I$1,'Customers'!$1:$1,0))</f>
        <v>North James</v>
      </c>
      <c r="J493" s="3" t="b">
        <f>INDEX('Customers'!$A:$I, MATCH($C493, 'Customers'!$A:$A,0), MATCH(J$1,'Customers'!$1:$1,0))</f>
        <v>1</v>
      </c>
      <c r="K493" s="3" t="str">
        <f>INDEX(Products!$A:$I, MATCH($D493, Products!$A:$A,0), MATCH(K$1,Products!$1:$1,0))</f>
        <v>Fish</v>
      </c>
      <c r="L493" s="3" t="str">
        <f>INDEX(Products!$A:$I, MATCH($D493, Products!$A:$A,0), MATCH(L$1,Products!$1:$1,0))</f>
        <v>Chops</v>
      </c>
      <c r="M493" s="3" t="str">
        <f>INDEX(Products!$A:$I, MATCH($D493, Products!$A:$A,0), MATCH(M$1,Products!$1:$1,0))</f>
        <v>Medium</v>
      </c>
      <c r="N493" s="4">
        <f>INDEX(Products!$A:$I, MATCH($D493, Products!$A:$A,0), MATCH(N$1,Products!$1:$1,0))</f>
        <v>10.76</v>
      </c>
      <c r="O493" s="4">
        <f>INDEX(Products!$A:$I, MATCH($D493, Products!$A:$A,0), MATCH(O$1,Products!$1:$1,0))</f>
        <v>2.34</v>
      </c>
      <c r="P493" s="4">
        <f>INDEX(Products!$A:$I, MATCH($D493, Products!$A:$A,0), MATCH(P$1,Products!$1:$1,0))</f>
        <v>6.55</v>
      </c>
    </row>
    <row r="494" spans="1:16" x14ac:dyDescent="0.25">
      <c r="A494" s="1">
        <v>6337</v>
      </c>
      <c r="B494" s="2">
        <v>45420</v>
      </c>
      <c r="C494" s="1">
        <v>1199</v>
      </c>
      <c r="D494" s="1">
        <v>670</v>
      </c>
      <c r="E494" s="1">
        <v>5</v>
      </c>
      <c r="F494" s="4">
        <v>131.69999999999999</v>
      </c>
      <c r="G494" s="1" t="str">
        <f>INDEX('Customers'!$A:$I, MATCH($C494, 'Customers'!$A:$A,0), MATCH(G$1,'Customers'!$1:$1,0))</f>
        <v>Kelsey Werner</v>
      </c>
      <c r="H494" s="1" t="str">
        <f>INDEX('Customers'!$A:$I, MATCH($C494, 'Customers'!$A:$A,0), MATCH(H$1,'Customers'!$1:$1,0))</f>
        <v>South Africa</v>
      </c>
      <c r="I494" s="1" t="str">
        <f>INDEX('Customers'!$A:$I, MATCH($C494, 'Customers'!$A:$A,0), MATCH(I$1,'Customers'!$1:$1,0))</f>
        <v>South Jillianmouth</v>
      </c>
      <c r="J494" s="3" t="b">
        <f>INDEX('Customers'!$A:$I, MATCH($C494, 'Customers'!$A:$A,0), MATCH(J$1,'Customers'!$1:$1,0))</f>
        <v>1</v>
      </c>
      <c r="K494" s="3" t="str">
        <f>INDEX(Products!$A:$I, MATCH($D494, Products!$A:$A,0), MATCH(K$1,Products!$1:$1,0))</f>
        <v>Fish</v>
      </c>
      <c r="L494" s="3" t="str">
        <f>INDEX(Products!$A:$I, MATCH($D494, Products!$A:$A,0), MATCH(L$1,Products!$1:$1,0))</f>
        <v>Breast</v>
      </c>
      <c r="M494" s="3" t="str">
        <f>INDEX(Products!$A:$I, MATCH($D494, Products!$A:$A,0), MATCH(M$1,Products!$1:$1,0))</f>
        <v>Large</v>
      </c>
      <c r="N494" s="4">
        <f>INDEX(Products!$A:$I, MATCH($D494, Products!$A:$A,0), MATCH(N$1,Products!$1:$1,0))</f>
        <v>26.34</v>
      </c>
      <c r="O494" s="4">
        <f>INDEX(Products!$A:$I, MATCH($D494, Products!$A:$A,0), MATCH(O$1,Products!$1:$1,0))</f>
        <v>3.85</v>
      </c>
      <c r="P494" s="4">
        <f>INDEX(Products!$A:$I, MATCH($D494, Products!$A:$A,0), MATCH(P$1,Products!$1:$1,0))</f>
        <v>9.32</v>
      </c>
    </row>
    <row r="495" spans="1:16" x14ac:dyDescent="0.25">
      <c r="A495" s="1">
        <v>6555</v>
      </c>
      <c r="B495" s="2">
        <v>45500</v>
      </c>
      <c r="C495" s="1">
        <v>8938</v>
      </c>
      <c r="D495" s="1">
        <v>574</v>
      </c>
      <c r="E495" s="1">
        <v>5</v>
      </c>
      <c r="F495" s="4">
        <v>80.55</v>
      </c>
      <c r="G495" s="1" t="str">
        <f>INDEX('Customers'!$A:$I, MATCH($C495, 'Customers'!$A:$A,0), MATCH(G$1,'Customers'!$1:$1,0))</f>
        <v>Brenda Casey</v>
      </c>
      <c r="H495" s="1" t="str">
        <f>INDEX('Customers'!$A:$I, MATCH($C495, 'Customers'!$A:$A,0), MATCH(H$1,'Customers'!$1:$1,0))</f>
        <v>Micronesia</v>
      </c>
      <c r="I495" s="1" t="str">
        <f>INDEX('Customers'!$A:$I, MATCH($C495, 'Customers'!$A:$A,0), MATCH(I$1,'Customers'!$1:$1,0))</f>
        <v>East Eric</v>
      </c>
      <c r="J495" s="3" t="b">
        <f>INDEX('Customers'!$A:$I, MATCH($C495, 'Customers'!$A:$A,0), MATCH(J$1,'Customers'!$1:$1,0))</f>
        <v>0</v>
      </c>
      <c r="K495" s="3" t="str">
        <f>INDEX(Products!$A:$I, MATCH($D495, Products!$A:$A,0), MATCH(K$1,Products!$1:$1,0))</f>
        <v>Lamb</v>
      </c>
      <c r="L495" s="3" t="str">
        <f>INDEX(Products!$A:$I, MATCH($D495, Products!$A:$A,0), MATCH(L$1,Products!$1:$1,0))</f>
        <v>Sirloin</v>
      </c>
      <c r="M495" s="3" t="str">
        <f>INDEX(Products!$A:$I, MATCH($D495, Products!$A:$A,0), MATCH(M$1,Products!$1:$1,0))</f>
        <v>Medium</v>
      </c>
      <c r="N495" s="4">
        <f>INDEX(Products!$A:$I, MATCH($D495, Products!$A:$A,0), MATCH(N$1,Products!$1:$1,0))</f>
        <v>16.11</v>
      </c>
      <c r="O495" s="4">
        <f>INDEX(Products!$A:$I, MATCH($D495, Products!$A:$A,0), MATCH(O$1,Products!$1:$1,0))</f>
        <v>1.85</v>
      </c>
      <c r="P495" s="4">
        <f>INDEX(Products!$A:$I, MATCH($D495, Products!$A:$A,0), MATCH(P$1,Products!$1:$1,0))</f>
        <v>2.37</v>
      </c>
    </row>
    <row r="496" spans="1:16" x14ac:dyDescent="0.25">
      <c r="A496" s="1">
        <v>5483</v>
      </c>
      <c r="B496" s="2">
        <v>45480</v>
      </c>
      <c r="C496" s="1">
        <v>9155</v>
      </c>
      <c r="D496" s="1">
        <v>259</v>
      </c>
      <c r="E496" s="1">
        <v>5</v>
      </c>
      <c r="F496" s="4">
        <v>30.7</v>
      </c>
      <c r="G496" s="1" t="str">
        <f>INDEX('Customers'!$A:$I, MATCH($C496, 'Customers'!$A:$A,0), MATCH(G$1,'Customers'!$1:$1,0))</f>
        <v>Tiffany Davis</v>
      </c>
      <c r="H496" s="1" t="str">
        <f>INDEX('Customers'!$A:$I, MATCH($C496, 'Customers'!$A:$A,0), MATCH(H$1,'Customers'!$1:$1,0))</f>
        <v>Mali</v>
      </c>
      <c r="I496" s="1" t="str">
        <f>INDEX('Customers'!$A:$I, MATCH($C496, 'Customers'!$A:$A,0), MATCH(I$1,'Customers'!$1:$1,0))</f>
        <v>Lukechester</v>
      </c>
      <c r="J496" s="3" t="b">
        <f>INDEX('Customers'!$A:$I, MATCH($C496, 'Customers'!$A:$A,0), MATCH(J$1,'Customers'!$1:$1,0))</f>
        <v>0</v>
      </c>
      <c r="K496" s="3" t="str">
        <f>INDEX(Products!$A:$I, MATCH($D496, Products!$A:$A,0), MATCH(K$1,Products!$1:$1,0))</f>
        <v>Beef</v>
      </c>
      <c r="L496" s="3" t="str">
        <f>INDEX(Products!$A:$I, MATCH($D496, Products!$A:$A,0), MATCH(L$1,Products!$1:$1,0))</f>
        <v>Sirloin</v>
      </c>
      <c r="M496" s="3" t="str">
        <f>INDEX(Products!$A:$I, MATCH($D496, Products!$A:$A,0), MATCH(M$1,Products!$1:$1,0))</f>
        <v>Medium</v>
      </c>
      <c r="N496" s="4">
        <f>INDEX(Products!$A:$I, MATCH($D496, Products!$A:$A,0), MATCH(N$1,Products!$1:$1,0))</f>
        <v>6.14</v>
      </c>
      <c r="O496" s="4">
        <f>INDEX(Products!$A:$I, MATCH($D496, Products!$A:$A,0), MATCH(O$1,Products!$1:$1,0))</f>
        <v>2.2999999999999998</v>
      </c>
      <c r="P496" s="4">
        <f>INDEX(Products!$A:$I, MATCH($D496, Products!$A:$A,0), MATCH(P$1,Products!$1:$1,0))</f>
        <v>7.78</v>
      </c>
    </row>
    <row r="497" spans="1:16" x14ac:dyDescent="0.25">
      <c r="A497" s="1">
        <v>7263</v>
      </c>
      <c r="B497" s="2">
        <v>45223</v>
      </c>
      <c r="C497" s="1">
        <v>3551</v>
      </c>
      <c r="D497" s="1">
        <v>259</v>
      </c>
      <c r="E497" s="1">
        <v>5</v>
      </c>
      <c r="F497" s="4">
        <v>30.7</v>
      </c>
      <c r="G497" s="1" t="str">
        <f>INDEX('Customers'!$A:$I, MATCH($C497, 'Customers'!$A:$A,0), MATCH(G$1,'Customers'!$1:$1,0))</f>
        <v>Kevin Higgins</v>
      </c>
      <c r="H497" s="1" t="str">
        <f>INDEX('Customers'!$A:$I, MATCH($C497, 'Customers'!$A:$A,0), MATCH(H$1,'Customers'!$1:$1,0))</f>
        <v>Honduras</v>
      </c>
      <c r="I497" s="1" t="str">
        <f>INDEX('Customers'!$A:$I, MATCH($C497, 'Customers'!$A:$A,0), MATCH(I$1,'Customers'!$1:$1,0))</f>
        <v>Port James</v>
      </c>
      <c r="J497" s="3" t="b">
        <f>INDEX('Customers'!$A:$I, MATCH($C497, 'Customers'!$A:$A,0), MATCH(J$1,'Customers'!$1:$1,0))</f>
        <v>0</v>
      </c>
      <c r="K497" s="3" t="str">
        <f>INDEX(Products!$A:$I, MATCH($D497, Products!$A:$A,0), MATCH(K$1,Products!$1:$1,0))</f>
        <v>Beef</v>
      </c>
      <c r="L497" s="3" t="str">
        <f>INDEX(Products!$A:$I, MATCH($D497, Products!$A:$A,0), MATCH(L$1,Products!$1:$1,0))</f>
        <v>Sirloin</v>
      </c>
      <c r="M497" s="3" t="str">
        <f>INDEX(Products!$A:$I, MATCH($D497, Products!$A:$A,0), MATCH(M$1,Products!$1:$1,0))</f>
        <v>Medium</v>
      </c>
      <c r="N497" s="4">
        <f>INDEX(Products!$A:$I, MATCH($D497, Products!$A:$A,0), MATCH(N$1,Products!$1:$1,0))</f>
        <v>6.14</v>
      </c>
      <c r="O497" s="4">
        <f>INDEX(Products!$A:$I, MATCH($D497, Products!$A:$A,0), MATCH(O$1,Products!$1:$1,0))</f>
        <v>2.2999999999999998</v>
      </c>
      <c r="P497" s="4">
        <f>INDEX(Products!$A:$I, MATCH($D497, Products!$A:$A,0), MATCH(P$1,Products!$1:$1,0))</f>
        <v>7.78</v>
      </c>
    </row>
    <row r="498" spans="1:16" x14ac:dyDescent="0.25">
      <c r="A498" s="1">
        <v>9615</v>
      </c>
      <c r="B498" s="2">
        <v>45343</v>
      </c>
      <c r="C498" s="1">
        <v>4590</v>
      </c>
      <c r="D498" s="1">
        <v>295</v>
      </c>
      <c r="E498" s="1">
        <v>5</v>
      </c>
      <c r="F498" s="4">
        <v>137.10000000000002</v>
      </c>
      <c r="G498" s="1" t="str">
        <f>INDEX('Customers'!$A:$I, MATCH($C498, 'Customers'!$A:$A,0), MATCH(G$1,'Customers'!$1:$1,0))</f>
        <v>Donald Rojas</v>
      </c>
      <c r="H498" s="1" t="str">
        <f>INDEX('Customers'!$A:$I, MATCH($C498, 'Customers'!$A:$A,0), MATCH(H$1,'Customers'!$1:$1,0))</f>
        <v>French Southern Territories</v>
      </c>
      <c r="I498" s="1" t="str">
        <f>INDEX('Customers'!$A:$I, MATCH($C498, 'Customers'!$A:$A,0), MATCH(I$1,'Customers'!$1:$1,0))</f>
        <v>Ortizside</v>
      </c>
      <c r="J498" s="3" t="b">
        <f>INDEX('Customers'!$A:$I, MATCH($C498, 'Customers'!$A:$A,0), MATCH(J$1,'Customers'!$1:$1,0))</f>
        <v>0</v>
      </c>
      <c r="K498" s="3" t="str">
        <f>INDEX(Products!$A:$I, MATCH($D498, Products!$A:$A,0), MATCH(K$1,Products!$1:$1,0))</f>
        <v>Lamb</v>
      </c>
      <c r="L498" s="3" t="str">
        <f>INDEX(Products!$A:$I, MATCH($D498, Products!$A:$A,0), MATCH(L$1,Products!$1:$1,0))</f>
        <v>Breast</v>
      </c>
      <c r="M498" s="3" t="str">
        <f>INDEX(Products!$A:$I, MATCH($D498, Products!$A:$A,0), MATCH(M$1,Products!$1:$1,0))</f>
        <v>Medium</v>
      </c>
      <c r="N498" s="4">
        <f>INDEX(Products!$A:$I, MATCH($D498, Products!$A:$A,0), MATCH(N$1,Products!$1:$1,0))</f>
        <v>27.42</v>
      </c>
      <c r="O498" s="4">
        <f>INDEX(Products!$A:$I, MATCH($D498, Products!$A:$A,0), MATCH(O$1,Products!$1:$1,0))</f>
        <v>1.54</v>
      </c>
      <c r="P498" s="4">
        <f>INDEX(Products!$A:$I, MATCH($D498, Products!$A:$A,0), MATCH(P$1,Products!$1:$1,0))</f>
        <v>4.1399999999999997</v>
      </c>
    </row>
    <row r="499" spans="1:16" x14ac:dyDescent="0.25">
      <c r="A499" s="1">
        <v>7106</v>
      </c>
      <c r="B499" s="2">
        <v>45221</v>
      </c>
      <c r="C499" s="1">
        <v>5083</v>
      </c>
      <c r="D499" s="1">
        <v>106</v>
      </c>
      <c r="E499" s="1">
        <v>5</v>
      </c>
      <c r="F499" s="4">
        <v>94.3</v>
      </c>
      <c r="G499" s="1" t="str">
        <f>INDEX('Customers'!$A:$I, MATCH($C499, 'Customers'!$A:$A,0), MATCH(G$1,'Customers'!$1:$1,0))</f>
        <v>Claudia Rivera</v>
      </c>
      <c r="H499" s="1" t="str">
        <f>INDEX('Customers'!$A:$I, MATCH($C499, 'Customers'!$A:$A,0), MATCH(H$1,'Customers'!$1:$1,0))</f>
        <v>Libyan Arab Jamahiriya</v>
      </c>
      <c r="I499" s="1" t="str">
        <f>INDEX('Customers'!$A:$I, MATCH($C499, 'Customers'!$A:$A,0), MATCH(I$1,'Customers'!$1:$1,0))</f>
        <v>North Arianaview</v>
      </c>
      <c r="J499" s="3" t="b">
        <f>INDEX('Customers'!$A:$I, MATCH($C499, 'Customers'!$A:$A,0), MATCH(J$1,'Customers'!$1:$1,0))</f>
        <v>0</v>
      </c>
      <c r="K499" s="3" t="str">
        <f>INDEX(Products!$A:$I, MATCH($D499, Products!$A:$A,0), MATCH(K$1,Products!$1:$1,0))</f>
        <v>Chicken</v>
      </c>
      <c r="L499" s="3" t="str">
        <f>INDEX(Products!$A:$I, MATCH($D499, Products!$A:$A,0), MATCH(L$1,Products!$1:$1,0))</f>
        <v>Thigh</v>
      </c>
      <c r="M499" s="3" t="str">
        <f>INDEX(Products!$A:$I, MATCH($D499, Products!$A:$A,0), MATCH(M$1,Products!$1:$1,0))</f>
        <v>Large</v>
      </c>
      <c r="N499" s="4">
        <f>INDEX(Products!$A:$I, MATCH($D499, Products!$A:$A,0), MATCH(N$1,Products!$1:$1,0))</f>
        <v>18.86</v>
      </c>
      <c r="O499" s="4">
        <f>INDEX(Products!$A:$I, MATCH($D499, Products!$A:$A,0), MATCH(O$1,Products!$1:$1,0))</f>
        <v>1.07</v>
      </c>
      <c r="P499" s="4">
        <f>INDEX(Products!$A:$I, MATCH($D499, Products!$A:$A,0), MATCH(P$1,Products!$1:$1,0))</f>
        <v>6.77</v>
      </c>
    </row>
    <row r="500" spans="1:16" x14ac:dyDescent="0.25">
      <c r="A500" s="1">
        <v>6901</v>
      </c>
      <c r="B500" s="2">
        <v>45284</v>
      </c>
      <c r="C500" s="1">
        <v>6138</v>
      </c>
      <c r="D500" s="1">
        <v>549</v>
      </c>
      <c r="E500" s="1">
        <v>5</v>
      </c>
      <c r="F500" s="4">
        <v>71.25</v>
      </c>
      <c r="G500" s="1" t="str">
        <f>INDEX('Customers'!$A:$I, MATCH($C500, 'Customers'!$A:$A,0), MATCH(G$1,'Customers'!$1:$1,0))</f>
        <v>Christopher York</v>
      </c>
      <c r="H500" s="1" t="str">
        <f>INDEX('Customers'!$A:$I, MATCH($C500, 'Customers'!$A:$A,0), MATCH(H$1,'Customers'!$1:$1,0))</f>
        <v>Malta</v>
      </c>
      <c r="I500" s="1" t="str">
        <f>INDEX('Customers'!$A:$I, MATCH($C500, 'Customers'!$A:$A,0), MATCH(I$1,'Customers'!$1:$1,0))</f>
        <v>New Kimberly</v>
      </c>
      <c r="J500" s="3" t="b">
        <f>INDEX('Customers'!$A:$I, MATCH($C500, 'Customers'!$A:$A,0), MATCH(J$1,'Customers'!$1:$1,0))</f>
        <v>1</v>
      </c>
      <c r="K500" s="3" t="str">
        <f>INDEX(Products!$A:$I, MATCH($D500, Products!$A:$A,0), MATCH(K$1,Products!$1:$1,0))</f>
        <v>Beef</v>
      </c>
      <c r="L500" s="3" t="str">
        <f>INDEX(Products!$A:$I, MATCH($D500, Products!$A:$A,0), MATCH(L$1,Products!$1:$1,0))</f>
        <v>Breast</v>
      </c>
      <c r="M500" s="3" t="str">
        <f>INDEX(Products!$A:$I, MATCH($D500, Products!$A:$A,0), MATCH(M$1,Products!$1:$1,0))</f>
        <v>Small</v>
      </c>
      <c r="N500" s="4">
        <f>INDEX(Products!$A:$I, MATCH($D500, Products!$A:$A,0), MATCH(N$1,Products!$1:$1,0))</f>
        <v>14.25</v>
      </c>
      <c r="O500" s="4">
        <f>INDEX(Products!$A:$I, MATCH($D500, Products!$A:$A,0), MATCH(O$1,Products!$1:$1,0))</f>
        <v>3.12</v>
      </c>
      <c r="P500" s="4">
        <f>INDEX(Products!$A:$I, MATCH($D500, Products!$A:$A,0), MATCH(P$1,Products!$1:$1,0))</f>
        <v>9.08</v>
      </c>
    </row>
    <row r="501" spans="1:16" x14ac:dyDescent="0.25">
      <c r="A501" s="1">
        <v>9459</v>
      </c>
      <c r="B501" s="2">
        <v>45268</v>
      </c>
      <c r="C501" s="1">
        <v>6137</v>
      </c>
      <c r="D501" s="1">
        <v>890</v>
      </c>
      <c r="E501" s="1">
        <v>5</v>
      </c>
      <c r="F501" s="4">
        <v>140.19999999999999</v>
      </c>
      <c r="G501" s="1" t="str">
        <f>INDEX('Customers'!$A:$I, MATCH($C501, 'Customers'!$A:$A,0), MATCH(G$1,'Customers'!$1:$1,0))</f>
        <v>James Gill</v>
      </c>
      <c r="H501" s="1" t="str">
        <f>INDEX('Customers'!$A:$I, MATCH($C501, 'Customers'!$A:$A,0), MATCH(H$1,'Customers'!$1:$1,0))</f>
        <v>Zambia</v>
      </c>
      <c r="I501" s="1" t="str">
        <f>INDEX('Customers'!$A:$I, MATCH($C501, 'Customers'!$A:$A,0), MATCH(I$1,'Customers'!$1:$1,0))</f>
        <v>Hillton</v>
      </c>
      <c r="J501" s="3" t="b">
        <f>INDEX('Customers'!$A:$I, MATCH($C501, 'Customers'!$A:$A,0), MATCH(J$1,'Customers'!$1:$1,0))</f>
        <v>1</v>
      </c>
      <c r="K501" s="3" t="str">
        <f>INDEX(Products!$A:$I, MATCH($D501, Products!$A:$A,0), MATCH(K$1,Products!$1:$1,0))</f>
        <v>Beef</v>
      </c>
      <c r="L501" s="3" t="str">
        <f>INDEX(Products!$A:$I, MATCH($D501, Products!$A:$A,0), MATCH(L$1,Products!$1:$1,0))</f>
        <v>Fillet</v>
      </c>
      <c r="M501" s="3" t="str">
        <f>INDEX(Products!$A:$I, MATCH($D501, Products!$A:$A,0), MATCH(M$1,Products!$1:$1,0))</f>
        <v>Large</v>
      </c>
      <c r="N501" s="4">
        <f>INDEX(Products!$A:$I, MATCH($D501, Products!$A:$A,0), MATCH(N$1,Products!$1:$1,0))</f>
        <v>28.04</v>
      </c>
      <c r="O501" s="4">
        <f>INDEX(Products!$A:$I, MATCH($D501, Products!$A:$A,0), MATCH(O$1,Products!$1:$1,0))</f>
        <v>3.37</v>
      </c>
      <c r="P501" s="4">
        <f>INDEX(Products!$A:$I, MATCH($D501, Products!$A:$A,0), MATCH(P$1,Products!$1:$1,0))</f>
        <v>2.1</v>
      </c>
    </row>
    <row r="502" spans="1:16" x14ac:dyDescent="0.25">
      <c r="A502" s="1">
        <v>9217</v>
      </c>
      <c r="B502" s="2">
        <v>45396</v>
      </c>
      <c r="C502" s="1">
        <v>1833</v>
      </c>
      <c r="D502" s="1">
        <v>890</v>
      </c>
      <c r="E502" s="1">
        <v>5</v>
      </c>
      <c r="F502" s="4">
        <v>140.19999999999999</v>
      </c>
      <c r="G502" s="1" t="str">
        <f>INDEX('Customers'!$A:$I, MATCH($C502, 'Customers'!$A:$A,0), MATCH(G$1,'Customers'!$1:$1,0))</f>
        <v>Nathan Skinner</v>
      </c>
      <c r="H502" s="1" t="str">
        <f>INDEX('Customers'!$A:$I, MATCH($C502, 'Customers'!$A:$A,0), MATCH(H$1,'Customers'!$1:$1,0))</f>
        <v>Venezuela</v>
      </c>
      <c r="I502" s="1" t="str">
        <f>INDEX('Customers'!$A:$I, MATCH($C502, 'Customers'!$A:$A,0), MATCH(I$1,'Customers'!$1:$1,0))</f>
        <v>East Sarahstad</v>
      </c>
      <c r="J502" s="3" t="b">
        <f>INDEX('Customers'!$A:$I, MATCH($C502, 'Customers'!$A:$A,0), MATCH(J$1,'Customers'!$1:$1,0))</f>
        <v>0</v>
      </c>
      <c r="K502" s="3" t="str">
        <f>INDEX(Products!$A:$I, MATCH($D502, Products!$A:$A,0), MATCH(K$1,Products!$1:$1,0))</f>
        <v>Beef</v>
      </c>
      <c r="L502" s="3" t="str">
        <f>INDEX(Products!$A:$I, MATCH($D502, Products!$A:$A,0), MATCH(L$1,Products!$1:$1,0))</f>
        <v>Fillet</v>
      </c>
      <c r="M502" s="3" t="str">
        <f>INDEX(Products!$A:$I, MATCH($D502, Products!$A:$A,0), MATCH(M$1,Products!$1:$1,0))</f>
        <v>Large</v>
      </c>
      <c r="N502" s="4">
        <f>INDEX(Products!$A:$I, MATCH($D502, Products!$A:$A,0), MATCH(N$1,Products!$1:$1,0))</f>
        <v>28.04</v>
      </c>
      <c r="O502" s="4">
        <f>INDEX(Products!$A:$I, MATCH($D502, Products!$A:$A,0), MATCH(O$1,Products!$1:$1,0))</f>
        <v>3.37</v>
      </c>
      <c r="P502" s="4">
        <f>INDEX(Products!$A:$I, MATCH($D502, Products!$A:$A,0), MATCH(P$1,Products!$1:$1,0))</f>
        <v>2.1</v>
      </c>
    </row>
    <row r="503" spans="1:16" x14ac:dyDescent="0.25">
      <c r="A503" s="1">
        <v>7101</v>
      </c>
      <c r="B503" s="2">
        <v>45492</v>
      </c>
      <c r="C503" s="1">
        <v>3436</v>
      </c>
      <c r="D503" s="1">
        <v>654</v>
      </c>
      <c r="E503" s="1">
        <v>5</v>
      </c>
      <c r="F503" s="4">
        <v>66.349999999999994</v>
      </c>
      <c r="G503" s="1" t="str">
        <f>INDEX('Customers'!$A:$I, MATCH($C503, 'Customers'!$A:$A,0), MATCH(G$1,'Customers'!$1:$1,0))</f>
        <v>Jay Hernandez Jr.</v>
      </c>
      <c r="H503" s="1" t="str">
        <f>INDEX('Customers'!$A:$I, MATCH($C503, 'Customers'!$A:$A,0), MATCH(H$1,'Customers'!$1:$1,0))</f>
        <v>Iceland</v>
      </c>
      <c r="I503" s="1" t="str">
        <f>INDEX('Customers'!$A:$I, MATCH($C503, 'Customers'!$A:$A,0), MATCH(I$1,'Customers'!$1:$1,0))</f>
        <v>Trevorbury</v>
      </c>
      <c r="J503" s="3" t="b">
        <f>INDEX('Customers'!$A:$I, MATCH($C503, 'Customers'!$A:$A,0), MATCH(J$1,'Customers'!$1:$1,0))</f>
        <v>0</v>
      </c>
      <c r="K503" s="3" t="str">
        <f>INDEX(Products!$A:$I, MATCH($D503, Products!$A:$A,0), MATCH(K$1,Products!$1:$1,0))</f>
        <v>Lamb</v>
      </c>
      <c r="L503" s="3" t="str">
        <f>INDEX(Products!$A:$I, MATCH($D503, Products!$A:$A,0), MATCH(L$1,Products!$1:$1,0))</f>
        <v>Chops</v>
      </c>
      <c r="M503" s="3" t="str">
        <f>INDEX(Products!$A:$I, MATCH($D503, Products!$A:$A,0), MATCH(M$1,Products!$1:$1,0))</f>
        <v>Medium</v>
      </c>
      <c r="N503" s="4">
        <f>INDEX(Products!$A:$I, MATCH($D503, Products!$A:$A,0), MATCH(N$1,Products!$1:$1,0))</f>
        <v>13.27</v>
      </c>
      <c r="O503" s="4">
        <f>INDEX(Products!$A:$I, MATCH($D503, Products!$A:$A,0), MATCH(O$1,Products!$1:$1,0))</f>
        <v>2.27</v>
      </c>
      <c r="P503" s="4">
        <f>INDEX(Products!$A:$I, MATCH($D503, Products!$A:$A,0), MATCH(P$1,Products!$1:$1,0))</f>
        <v>9.16</v>
      </c>
    </row>
    <row r="504" spans="1:16" x14ac:dyDescent="0.25">
      <c r="A504" s="1">
        <v>8164</v>
      </c>
      <c r="B504" s="2">
        <v>45351</v>
      </c>
      <c r="C504" s="1">
        <v>7189</v>
      </c>
      <c r="D504" s="1">
        <v>169</v>
      </c>
      <c r="E504" s="1">
        <v>5</v>
      </c>
      <c r="F504" s="4">
        <v>132.05000000000001</v>
      </c>
      <c r="G504" s="1" t="str">
        <f>INDEX('Customers'!$A:$I, MATCH($C504, 'Customers'!$A:$A,0), MATCH(G$1,'Customers'!$1:$1,0))</f>
        <v>Philip Peters</v>
      </c>
      <c r="H504" s="1" t="str">
        <f>INDEX('Customers'!$A:$I, MATCH($C504, 'Customers'!$A:$A,0), MATCH(H$1,'Customers'!$1:$1,0))</f>
        <v>Liberia</v>
      </c>
      <c r="I504" s="1" t="str">
        <f>INDEX('Customers'!$A:$I, MATCH($C504, 'Customers'!$A:$A,0), MATCH(I$1,'Customers'!$1:$1,0))</f>
        <v>West Lauramouth</v>
      </c>
      <c r="J504" s="3" t="b">
        <f>INDEX('Customers'!$A:$I, MATCH($C504, 'Customers'!$A:$A,0), MATCH(J$1,'Customers'!$1:$1,0))</f>
        <v>0</v>
      </c>
      <c r="K504" s="3" t="str">
        <f>INDEX(Products!$A:$I, MATCH($D504, Products!$A:$A,0), MATCH(K$1,Products!$1:$1,0))</f>
        <v>Beef</v>
      </c>
      <c r="L504" s="3" t="str">
        <f>INDEX(Products!$A:$I, MATCH($D504, Products!$A:$A,0), MATCH(L$1,Products!$1:$1,0))</f>
        <v>Chops</v>
      </c>
      <c r="M504" s="3" t="str">
        <f>INDEX(Products!$A:$I, MATCH($D504, Products!$A:$A,0), MATCH(M$1,Products!$1:$1,0))</f>
        <v>Small</v>
      </c>
      <c r="N504" s="4">
        <f>INDEX(Products!$A:$I, MATCH($D504, Products!$A:$A,0), MATCH(N$1,Products!$1:$1,0))</f>
        <v>26.41</v>
      </c>
      <c r="O504" s="4">
        <f>INDEX(Products!$A:$I, MATCH($D504, Products!$A:$A,0), MATCH(O$1,Products!$1:$1,0))</f>
        <v>2.2999999999999998</v>
      </c>
      <c r="P504" s="4">
        <f>INDEX(Products!$A:$I, MATCH($D504, Products!$A:$A,0), MATCH(P$1,Products!$1:$1,0))</f>
        <v>6.3</v>
      </c>
    </row>
    <row r="505" spans="1:16" x14ac:dyDescent="0.25">
      <c r="A505" s="1">
        <v>7739</v>
      </c>
      <c r="B505" s="2">
        <v>45207</v>
      </c>
      <c r="C505" s="1">
        <v>4803</v>
      </c>
      <c r="D505" s="1">
        <v>890</v>
      </c>
      <c r="E505" s="1">
        <v>5</v>
      </c>
      <c r="F505" s="4">
        <v>140.19999999999999</v>
      </c>
      <c r="G505" s="1" t="str">
        <f>INDEX('Customers'!$A:$I, MATCH($C505, 'Customers'!$A:$A,0), MATCH(G$1,'Customers'!$1:$1,0))</f>
        <v>Mrs. Teresa Kelley</v>
      </c>
      <c r="H505" s="1" t="str">
        <f>INDEX('Customers'!$A:$I, MATCH($C505, 'Customers'!$A:$A,0), MATCH(H$1,'Customers'!$1:$1,0))</f>
        <v>Azerbaijan</v>
      </c>
      <c r="I505" s="1" t="str">
        <f>INDEX('Customers'!$A:$I, MATCH($C505, 'Customers'!$A:$A,0), MATCH(I$1,'Customers'!$1:$1,0))</f>
        <v>Penningtonmouth</v>
      </c>
      <c r="J505" s="3" t="b">
        <f>INDEX('Customers'!$A:$I, MATCH($C505, 'Customers'!$A:$A,0), MATCH(J$1,'Customers'!$1:$1,0))</f>
        <v>1</v>
      </c>
      <c r="K505" s="3" t="str">
        <f>INDEX(Products!$A:$I, MATCH($D505, Products!$A:$A,0), MATCH(K$1,Products!$1:$1,0))</f>
        <v>Beef</v>
      </c>
      <c r="L505" s="3" t="str">
        <f>INDEX(Products!$A:$I, MATCH($D505, Products!$A:$A,0), MATCH(L$1,Products!$1:$1,0))</f>
        <v>Fillet</v>
      </c>
      <c r="M505" s="3" t="str">
        <f>INDEX(Products!$A:$I, MATCH($D505, Products!$A:$A,0), MATCH(M$1,Products!$1:$1,0))</f>
        <v>Large</v>
      </c>
      <c r="N505" s="4">
        <f>INDEX(Products!$A:$I, MATCH($D505, Products!$A:$A,0), MATCH(N$1,Products!$1:$1,0))</f>
        <v>28.04</v>
      </c>
      <c r="O505" s="4">
        <f>INDEX(Products!$A:$I, MATCH($D505, Products!$A:$A,0), MATCH(O$1,Products!$1:$1,0))</f>
        <v>3.37</v>
      </c>
      <c r="P505" s="4">
        <f>INDEX(Products!$A:$I, MATCH($D505, Products!$A:$A,0), MATCH(P$1,Products!$1:$1,0))</f>
        <v>2.1</v>
      </c>
    </row>
    <row r="506" spans="1:16" x14ac:dyDescent="0.25">
      <c r="A506" s="1">
        <v>8032</v>
      </c>
      <c r="B506" s="2">
        <v>45472</v>
      </c>
      <c r="C506" s="1">
        <v>9518</v>
      </c>
      <c r="D506" s="1">
        <v>106</v>
      </c>
      <c r="E506" s="1">
        <v>5</v>
      </c>
      <c r="F506" s="4">
        <v>94.3</v>
      </c>
      <c r="G506" s="1" t="str">
        <f>INDEX('Customers'!$A:$I, MATCH($C506, 'Customers'!$A:$A,0), MATCH(G$1,'Customers'!$1:$1,0))</f>
        <v>Brittany Cochran</v>
      </c>
      <c r="H506" s="1" t="str">
        <f>INDEX('Customers'!$A:$I, MATCH($C506, 'Customers'!$A:$A,0), MATCH(H$1,'Customers'!$1:$1,0))</f>
        <v>Bosnia and Herzegovina</v>
      </c>
      <c r="I506" s="1" t="str">
        <f>INDEX('Customers'!$A:$I, MATCH($C506, 'Customers'!$A:$A,0), MATCH(I$1,'Customers'!$1:$1,0))</f>
        <v>Nicholsstad</v>
      </c>
      <c r="J506" s="3" t="b">
        <f>INDEX('Customers'!$A:$I, MATCH($C506, 'Customers'!$A:$A,0), MATCH(J$1,'Customers'!$1:$1,0))</f>
        <v>0</v>
      </c>
      <c r="K506" s="3" t="str">
        <f>INDEX(Products!$A:$I, MATCH($D506, Products!$A:$A,0), MATCH(K$1,Products!$1:$1,0))</f>
        <v>Chicken</v>
      </c>
      <c r="L506" s="3" t="str">
        <f>INDEX(Products!$A:$I, MATCH($D506, Products!$A:$A,0), MATCH(L$1,Products!$1:$1,0))</f>
        <v>Thigh</v>
      </c>
      <c r="M506" s="3" t="str">
        <f>INDEX(Products!$A:$I, MATCH($D506, Products!$A:$A,0), MATCH(M$1,Products!$1:$1,0))</f>
        <v>Large</v>
      </c>
      <c r="N506" s="4">
        <f>INDEX(Products!$A:$I, MATCH($D506, Products!$A:$A,0), MATCH(N$1,Products!$1:$1,0))</f>
        <v>18.86</v>
      </c>
      <c r="O506" s="4">
        <f>INDEX(Products!$A:$I, MATCH($D506, Products!$A:$A,0), MATCH(O$1,Products!$1:$1,0))</f>
        <v>1.07</v>
      </c>
      <c r="P506" s="4">
        <f>INDEX(Products!$A:$I, MATCH($D506, Products!$A:$A,0), MATCH(P$1,Products!$1:$1,0))</f>
        <v>6.77</v>
      </c>
    </row>
    <row r="507" spans="1:16" x14ac:dyDescent="0.25">
      <c r="A507" s="1">
        <v>5560</v>
      </c>
      <c r="B507" s="2">
        <v>45352</v>
      </c>
      <c r="C507" s="1">
        <v>4965</v>
      </c>
      <c r="D507" s="1">
        <v>600</v>
      </c>
      <c r="E507" s="1">
        <v>5</v>
      </c>
      <c r="F507" s="4">
        <v>28.4</v>
      </c>
      <c r="G507" s="1" t="str">
        <f>INDEX('Customers'!$A:$I, MATCH($C507, 'Customers'!$A:$A,0), MATCH(G$1,'Customers'!$1:$1,0))</f>
        <v>Kristin Murphy MD</v>
      </c>
      <c r="H507" s="1" t="str">
        <f>INDEX('Customers'!$A:$I, MATCH($C507, 'Customers'!$A:$A,0), MATCH(H$1,'Customers'!$1:$1,0))</f>
        <v>Malta</v>
      </c>
      <c r="I507" s="1" t="str">
        <f>INDEX('Customers'!$A:$I, MATCH($C507, 'Customers'!$A:$A,0), MATCH(I$1,'Customers'!$1:$1,0))</f>
        <v>West Jose</v>
      </c>
      <c r="J507" s="3" t="b">
        <f>INDEX('Customers'!$A:$I, MATCH($C507, 'Customers'!$A:$A,0), MATCH(J$1,'Customers'!$1:$1,0))</f>
        <v>0</v>
      </c>
      <c r="K507" s="3" t="str">
        <f>INDEX(Products!$A:$I, MATCH($D507, Products!$A:$A,0), MATCH(K$1,Products!$1:$1,0))</f>
        <v>Turkey</v>
      </c>
      <c r="L507" s="3" t="str">
        <f>INDEX(Products!$A:$I, MATCH($D507, Products!$A:$A,0), MATCH(L$1,Products!$1:$1,0))</f>
        <v>Sirloin</v>
      </c>
      <c r="M507" s="3" t="str">
        <f>INDEX(Products!$A:$I, MATCH($D507, Products!$A:$A,0), MATCH(M$1,Products!$1:$1,0))</f>
        <v>Medium</v>
      </c>
      <c r="N507" s="4">
        <f>INDEX(Products!$A:$I, MATCH($D507, Products!$A:$A,0), MATCH(N$1,Products!$1:$1,0))</f>
        <v>5.68</v>
      </c>
      <c r="O507" s="4">
        <f>INDEX(Products!$A:$I, MATCH($D507, Products!$A:$A,0), MATCH(O$1,Products!$1:$1,0))</f>
        <v>3.95</v>
      </c>
      <c r="P507" s="4">
        <f>INDEX(Products!$A:$I, MATCH($D507, Products!$A:$A,0), MATCH(P$1,Products!$1:$1,0))</f>
        <v>3.74</v>
      </c>
    </row>
    <row r="508" spans="1:16" x14ac:dyDescent="0.25">
      <c r="A508" s="1">
        <v>6979</v>
      </c>
      <c r="B508" s="2">
        <v>45238</v>
      </c>
      <c r="C508" s="1">
        <v>9568</v>
      </c>
      <c r="D508" s="1">
        <v>677</v>
      </c>
      <c r="E508" s="1">
        <v>5</v>
      </c>
      <c r="F508" s="4">
        <v>28.599999999999998</v>
      </c>
      <c r="G508" s="1" t="str">
        <f>INDEX('Customers'!$A:$I, MATCH($C508, 'Customers'!$A:$A,0), MATCH(G$1,'Customers'!$1:$1,0))</f>
        <v>Trevor Obrien</v>
      </c>
      <c r="H508" s="1" t="str">
        <f>INDEX('Customers'!$A:$I, MATCH($C508, 'Customers'!$A:$A,0), MATCH(H$1,'Customers'!$1:$1,0))</f>
        <v>Romania</v>
      </c>
      <c r="I508" s="1" t="str">
        <f>INDEX('Customers'!$A:$I, MATCH($C508, 'Customers'!$A:$A,0), MATCH(I$1,'Customers'!$1:$1,0))</f>
        <v>North Ian</v>
      </c>
      <c r="J508" s="3" t="b">
        <f>INDEX('Customers'!$A:$I, MATCH($C508, 'Customers'!$A:$A,0), MATCH(J$1,'Customers'!$1:$1,0))</f>
        <v>0</v>
      </c>
      <c r="K508" s="3" t="str">
        <f>INDEX(Products!$A:$I, MATCH($D508, Products!$A:$A,0), MATCH(K$1,Products!$1:$1,0))</f>
        <v>Lamb</v>
      </c>
      <c r="L508" s="3" t="str">
        <f>INDEX(Products!$A:$I, MATCH($D508, Products!$A:$A,0), MATCH(L$1,Products!$1:$1,0))</f>
        <v>Fillet</v>
      </c>
      <c r="M508" s="3" t="str">
        <f>INDEX(Products!$A:$I, MATCH($D508, Products!$A:$A,0), MATCH(M$1,Products!$1:$1,0))</f>
        <v>Small</v>
      </c>
      <c r="N508" s="4">
        <f>INDEX(Products!$A:$I, MATCH($D508, Products!$A:$A,0), MATCH(N$1,Products!$1:$1,0))</f>
        <v>5.72</v>
      </c>
      <c r="O508" s="4">
        <f>INDEX(Products!$A:$I, MATCH($D508, Products!$A:$A,0), MATCH(O$1,Products!$1:$1,0))</f>
        <v>1.28</v>
      </c>
      <c r="P508" s="4">
        <f>INDEX(Products!$A:$I, MATCH($D508, Products!$A:$A,0), MATCH(P$1,Products!$1:$1,0))</f>
        <v>3.05</v>
      </c>
    </row>
    <row r="509" spans="1:16" x14ac:dyDescent="0.25">
      <c r="A509" s="1">
        <v>5294</v>
      </c>
      <c r="B509" s="2">
        <v>45395</v>
      </c>
      <c r="C509" s="1">
        <v>2928</v>
      </c>
      <c r="D509" s="1">
        <v>890</v>
      </c>
      <c r="E509" s="1">
        <v>5</v>
      </c>
      <c r="F509" s="4">
        <v>140.19999999999999</v>
      </c>
      <c r="G509" s="1" t="str">
        <f>INDEX('Customers'!$A:$I, MATCH($C509, 'Customers'!$A:$A,0), MATCH(G$1,'Customers'!$1:$1,0))</f>
        <v>Gina Williams</v>
      </c>
      <c r="H509" s="1" t="str">
        <f>INDEX('Customers'!$A:$I, MATCH($C509, 'Customers'!$A:$A,0), MATCH(H$1,'Customers'!$1:$1,0))</f>
        <v>Azerbaijan</v>
      </c>
      <c r="I509" s="1" t="str">
        <f>INDEX('Customers'!$A:$I, MATCH($C509, 'Customers'!$A:$A,0), MATCH(I$1,'Customers'!$1:$1,0))</f>
        <v>Lake Peterfort</v>
      </c>
      <c r="J509" s="3" t="b">
        <f>INDEX('Customers'!$A:$I, MATCH($C509, 'Customers'!$A:$A,0), MATCH(J$1,'Customers'!$1:$1,0))</f>
        <v>0</v>
      </c>
      <c r="K509" s="3" t="str">
        <f>INDEX(Products!$A:$I, MATCH($D509, Products!$A:$A,0), MATCH(K$1,Products!$1:$1,0))</f>
        <v>Beef</v>
      </c>
      <c r="L509" s="3" t="str">
        <f>INDEX(Products!$A:$I, MATCH($D509, Products!$A:$A,0), MATCH(L$1,Products!$1:$1,0))</f>
        <v>Fillet</v>
      </c>
      <c r="M509" s="3" t="str">
        <f>INDEX(Products!$A:$I, MATCH($D509, Products!$A:$A,0), MATCH(M$1,Products!$1:$1,0))</f>
        <v>Large</v>
      </c>
      <c r="N509" s="4">
        <f>INDEX(Products!$A:$I, MATCH($D509, Products!$A:$A,0), MATCH(N$1,Products!$1:$1,0))</f>
        <v>28.04</v>
      </c>
      <c r="O509" s="4">
        <f>INDEX(Products!$A:$I, MATCH($D509, Products!$A:$A,0), MATCH(O$1,Products!$1:$1,0))</f>
        <v>3.37</v>
      </c>
      <c r="P509" s="4">
        <f>INDEX(Products!$A:$I, MATCH($D509, Products!$A:$A,0), MATCH(P$1,Products!$1:$1,0))</f>
        <v>2.1</v>
      </c>
    </row>
    <row r="510" spans="1:16" x14ac:dyDescent="0.25">
      <c r="A510" s="1">
        <v>8040</v>
      </c>
      <c r="B510" s="2">
        <v>45431</v>
      </c>
      <c r="C510" s="1">
        <v>8325</v>
      </c>
      <c r="D510" s="1">
        <v>890</v>
      </c>
      <c r="E510" s="1">
        <v>5</v>
      </c>
      <c r="F510" s="4">
        <v>140.19999999999999</v>
      </c>
      <c r="G510" s="1" t="str">
        <f>INDEX('Customers'!$A:$I, MATCH($C510, 'Customers'!$A:$A,0), MATCH(G$1,'Customers'!$1:$1,0))</f>
        <v>Brian Santana</v>
      </c>
      <c r="H510" s="1" t="str">
        <f>INDEX('Customers'!$A:$I, MATCH($C510, 'Customers'!$A:$A,0), MATCH(H$1,'Customers'!$1:$1,0))</f>
        <v>Barbados</v>
      </c>
      <c r="I510" s="1" t="str">
        <f>INDEX('Customers'!$A:$I, MATCH($C510, 'Customers'!$A:$A,0), MATCH(I$1,'Customers'!$1:$1,0))</f>
        <v>Davisbury</v>
      </c>
      <c r="J510" s="3" t="b">
        <f>INDEX('Customers'!$A:$I, MATCH($C510, 'Customers'!$A:$A,0), MATCH(J$1,'Customers'!$1:$1,0))</f>
        <v>1</v>
      </c>
      <c r="K510" s="3" t="str">
        <f>INDEX(Products!$A:$I, MATCH($D510, Products!$A:$A,0), MATCH(K$1,Products!$1:$1,0))</f>
        <v>Beef</v>
      </c>
      <c r="L510" s="3" t="str">
        <f>INDEX(Products!$A:$I, MATCH($D510, Products!$A:$A,0), MATCH(L$1,Products!$1:$1,0))</f>
        <v>Fillet</v>
      </c>
      <c r="M510" s="3" t="str">
        <f>INDEX(Products!$A:$I, MATCH($D510, Products!$A:$A,0), MATCH(M$1,Products!$1:$1,0))</f>
        <v>Large</v>
      </c>
      <c r="N510" s="4">
        <f>INDEX(Products!$A:$I, MATCH($D510, Products!$A:$A,0), MATCH(N$1,Products!$1:$1,0))</f>
        <v>28.04</v>
      </c>
      <c r="O510" s="4">
        <f>INDEX(Products!$A:$I, MATCH($D510, Products!$A:$A,0), MATCH(O$1,Products!$1:$1,0))</f>
        <v>3.37</v>
      </c>
      <c r="P510" s="4">
        <f>INDEX(Products!$A:$I, MATCH($D510, Products!$A:$A,0), MATCH(P$1,Products!$1:$1,0))</f>
        <v>2.1</v>
      </c>
    </row>
    <row r="511" spans="1:16" x14ac:dyDescent="0.25">
      <c r="A511" s="1">
        <v>8511</v>
      </c>
      <c r="B511" s="2">
        <v>45208</v>
      </c>
      <c r="C511" s="1">
        <v>2603</v>
      </c>
      <c r="D511" s="1">
        <v>625</v>
      </c>
      <c r="E511" s="1">
        <v>5</v>
      </c>
      <c r="F511" s="4">
        <v>89.9</v>
      </c>
      <c r="G511" s="1" t="str">
        <f>INDEX('Customers'!$A:$I, MATCH($C511, 'Customers'!$A:$A,0), MATCH(G$1,'Customers'!$1:$1,0))</f>
        <v>Debbie Yates</v>
      </c>
      <c r="H511" s="1" t="str">
        <f>INDEX('Customers'!$A:$I, MATCH($C511, 'Customers'!$A:$A,0), MATCH(H$1,'Customers'!$1:$1,0))</f>
        <v>Gabon</v>
      </c>
      <c r="I511" s="1" t="str">
        <f>INDEX('Customers'!$A:$I, MATCH($C511, 'Customers'!$A:$A,0), MATCH(I$1,'Customers'!$1:$1,0))</f>
        <v>South Jeffrey</v>
      </c>
      <c r="J511" s="3" t="b">
        <f>INDEX('Customers'!$A:$I, MATCH($C511, 'Customers'!$A:$A,0), MATCH(J$1,'Customers'!$1:$1,0))</f>
        <v>0</v>
      </c>
      <c r="K511" s="3" t="str">
        <f>INDEX(Products!$A:$I, MATCH($D511, Products!$A:$A,0), MATCH(K$1,Products!$1:$1,0))</f>
        <v>Beef</v>
      </c>
      <c r="L511" s="3" t="str">
        <f>INDEX(Products!$A:$I, MATCH($D511, Products!$A:$A,0), MATCH(L$1,Products!$1:$1,0))</f>
        <v>Chops</v>
      </c>
      <c r="M511" s="3" t="str">
        <f>INDEX(Products!$A:$I, MATCH($D511, Products!$A:$A,0), MATCH(M$1,Products!$1:$1,0))</f>
        <v>Large</v>
      </c>
      <c r="N511" s="4">
        <f>INDEX(Products!$A:$I, MATCH($D511, Products!$A:$A,0), MATCH(N$1,Products!$1:$1,0))</f>
        <v>17.98</v>
      </c>
      <c r="O511" s="4">
        <f>INDEX(Products!$A:$I, MATCH($D511, Products!$A:$A,0), MATCH(O$1,Products!$1:$1,0))</f>
        <v>3.79</v>
      </c>
      <c r="P511" s="4">
        <f>INDEX(Products!$A:$I, MATCH($D511, Products!$A:$A,0), MATCH(P$1,Products!$1:$1,0))</f>
        <v>8.48</v>
      </c>
    </row>
    <row r="512" spans="1:16" x14ac:dyDescent="0.25">
      <c r="A512" s="1">
        <v>6120</v>
      </c>
      <c r="B512" s="2">
        <v>45256</v>
      </c>
      <c r="C512" s="1">
        <v>8938</v>
      </c>
      <c r="D512" s="1">
        <v>670</v>
      </c>
      <c r="E512" s="1">
        <v>5</v>
      </c>
      <c r="F512" s="4">
        <v>131.69999999999999</v>
      </c>
      <c r="G512" s="1" t="str">
        <f>INDEX('Customers'!$A:$I, MATCH($C512, 'Customers'!$A:$A,0), MATCH(G$1,'Customers'!$1:$1,0))</f>
        <v>Brenda Casey</v>
      </c>
      <c r="H512" s="1" t="str">
        <f>INDEX('Customers'!$A:$I, MATCH($C512, 'Customers'!$A:$A,0), MATCH(H$1,'Customers'!$1:$1,0))</f>
        <v>Micronesia</v>
      </c>
      <c r="I512" s="1" t="str">
        <f>INDEX('Customers'!$A:$I, MATCH($C512, 'Customers'!$A:$A,0), MATCH(I$1,'Customers'!$1:$1,0))</f>
        <v>East Eric</v>
      </c>
      <c r="J512" s="3" t="b">
        <f>INDEX('Customers'!$A:$I, MATCH($C512, 'Customers'!$A:$A,0), MATCH(J$1,'Customers'!$1:$1,0))</f>
        <v>0</v>
      </c>
      <c r="K512" s="3" t="str">
        <f>INDEX(Products!$A:$I, MATCH($D512, Products!$A:$A,0), MATCH(K$1,Products!$1:$1,0))</f>
        <v>Fish</v>
      </c>
      <c r="L512" s="3" t="str">
        <f>INDEX(Products!$A:$I, MATCH($D512, Products!$A:$A,0), MATCH(L$1,Products!$1:$1,0))</f>
        <v>Breast</v>
      </c>
      <c r="M512" s="3" t="str">
        <f>INDEX(Products!$A:$I, MATCH($D512, Products!$A:$A,0), MATCH(M$1,Products!$1:$1,0))</f>
        <v>Large</v>
      </c>
      <c r="N512" s="4">
        <f>INDEX(Products!$A:$I, MATCH($D512, Products!$A:$A,0), MATCH(N$1,Products!$1:$1,0))</f>
        <v>26.34</v>
      </c>
      <c r="O512" s="4">
        <f>INDEX(Products!$A:$I, MATCH($D512, Products!$A:$A,0), MATCH(O$1,Products!$1:$1,0))</f>
        <v>3.85</v>
      </c>
      <c r="P512" s="4">
        <f>INDEX(Products!$A:$I, MATCH($D512, Products!$A:$A,0), MATCH(P$1,Products!$1:$1,0))</f>
        <v>9.32</v>
      </c>
    </row>
    <row r="513" spans="1:16" x14ac:dyDescent="0.25">
      <c r="A513" s="1">
        <v>9064</v>
      </c>
      <c r="B513" s="2">
        <v>45298</v>
      </c>
      <c r="C513" s="1">
        <v>7103</v>
      </c>
      <c r="D513" s="1">
        <v>169</v>
      </c>
      <c r="E513" s="1">
        <v>5</v>
      </c>
      <c r="F513" s="4">
        <v>132.05000000000001</v>
      </c>
      <c r="G513" s="1" t="str">
        <f>INDEX('Customers'!$A:$I, MATCH($C513, 'Customers'!$A:$A,0), MATCH(G$1,'Customers'!$1:$1,0))</f>
        <v>Christopher Ward</v>
      </c>
      <c r="H513" s="1" t="str">
        <f>INDEX('Customers'!$A:$I, MATCH($C513, 'Customers'!$A:$A,0), MATCH(H$1,'Customers'!$1:$1,0))</f>
        <v>Somalia</v>
      </c>
      <c r="I513" s="1" t="str">
        <f>INDEX('Customers'!$A:$I, MATCH($C513, 'Customers'!$A:$A,0), MATCH(I$1,'Customers'!$1:$1,0))</f>
        <v>Port Wesley</v>
      </c>
      <c r="J513" s="3" t="b">
        <f>INDEX('Customers'!$A:$I, MATCH($C513, 'Customers'!$A:$A,0), MATCH(J$1,'Customers'!$1:$1,0))</f>
        <v>0</v>
      </c>
      <c r="K513" s="3" t="str">
        <f>INDEX(Products!$A:$I, MATCH($D513, Products!$A:$A,0), MATCH(K$1,Products!$1:$1,0))</f>
        <v>Beef</v>
      </c>
      <c r="L513" s="3" t="str">
        <f>INDEX(Products!$A:$I, MATCH($D513, Products!$A:$A,0), MATCH(L$1,Products!$1:$1,0))</f>
        <v>Chops</v>
      </c>
      <c r="M513" s="3" t="str">
        <f>INDEX(Products!$A:$I, MATCH($D513, Products!$A:$A,0), MATCH(M$1,Products!$1:$1,0))</f>
        <v>Small</v>
      </c>
      <c r="N513" s="4">
        <f>INDEX(Products!$A:$I, MATCH($D513, Products!$A:$A,0), MATCH(N$1,Products!$1:$1,0))</f>
        <v>26.41</v>
      </c>
      <c r="O513" s="4">
        <f>INDEX(Products!$A:$I, MATCH($D513, Products!$A:$A,0), MATCH(O$1,Products!$1:$1,0))</f>
        <v>2.2999999999999998</v>
      </c>
      <c r="P513" s="4">
        <f>INDEX(Products!$A:$I, MATCH($D513, Products!$A:$A,0), MATCH(P$1,Products!$1:$1,0))</f>
        <v>6.3</v>
      </c>
    </row>
    <row r="514" spans="1:16" x14ac:dyDescent="0.25">
      <c r="A514" s="1">
        <v>9407</v>
      </c>
      <c r="B514" s="2">
        <v>45322</v>
      </c>
      <c r="C514" s="1">
        <v>1029</v>
      </c>
      <c r="D514" s="1">
        <v>251</v>
      </c>
      <c r="E514" s="1">
        <v>5</v>
      </c>
      <c r="F514" s="4">
        <v>53.8</v>
      </c>
      <c r="G514" s="1" t="str">
        <f>INDEX('Customers'!$A:$I, MATCH($C514, 'Customers'!$A:$A,0), MATCH(G$1,'Customers'!$1:$1,0))</f>
        <v>Jennifer Walker</v>
      </c>
      <c r="H514" s="1" t="str">
        <f>INDEX('Customers'!$A:$I, MATCH($C514, 'Customers'!$A:$A,0), MATCH(H$1,'Customers'!$1:$1,0))</f>
        <v>Cayman Islands</v>
      </c>
      <c r="I514" s="1" t="str">
        <f>INDEX('Customers'!$A:$I, MATCH($C514, 'Customers'!$A:$A,0), MATCH(I$1,'Customers'!$1:$1,0))</f>
        <v>Kylestad</v>
      </c>
      <c r="J514" s="3" t="b">
        <f>INDEX('Customers'!$A:$I, MATCH($C514, 'Customers'!$A:$A,0), MATCH(J$1,'Customers'!$1:$1,0))</f>
        <v>0</v>
      </c>
      <c r="K514" s="3" t="str">
        <f>INDEX(Products!$A:$I, MATCH($D514, Products!$A:$A,0), MATCH(K$1,Products!$1:$1,0))</f>
        <v>Fish</v>
      </c>
      <c r="L514" s="3" t="str">
        <f>INDEX(Products!$A:$I, MATCH($D514, Products!$A:$A,0), MATCH(L$1,Products!$1:$1,0))</f>
        <v>Chops</v>
      </c>
      <c r="M514" s="3" t="str">
        <f>INDEX(Products!$A:$I, MATCH($D514, Products!$A:$A,0), MATCH(M$1,Products!$1:$1,0))</f>
        <v>Medium</v>
      </c>
      <c r="N514" s="4">
        <f>INDEX(Products!$A:$I, MATCH($D514, Products!$A:$A,0), MATCH(N$1,Products!$1:$1,0))</f>
        <v>10.76</v>
      </c>
      <c r="O514" s="4">
        <f>INDEX(Products!$A:$I, MATCH($D514, Products!$A:$A,0), MATCH(O$1,Products!$1:$1,0))</f>
        <v>2.34</v>
      </c>
      <c r="P514" s="4">
        <f>INDEX(Products!$A:$I, MATCH($D514, Products!$A:$A,0), MATCH(P$1,Products!$1:$1,0))</f>
        <v>6.55</v>
      </c>
    </row>
    <row r="515" spans="1:16" x14ac:dyDescent="0.25">
      <c r="A515" s="1">
        <v>8846</v>
      </c>
      <c r="B515" s="2">
        <v>45425</v>
      </c>
      <c r="C515" s="1">
        <v>7776</v>
      </c>
      <c r="D515" s="1">
        <v>653</v>
      </c>
      <c r="E515" s="1">
        <v>5</v>
      </c>
      <c r="F515" s="4">
        <v>34.1</v>
      </c>
      <c r="G515" s="1" t="str">
        <f>INDEX('Customers'!$A:$I, MATCH($C515, 'Customers'!$A:$A,0), MATCH(G$1,'Customers'!$1:$1,0))</f>
        <v>Travis Yang</v>
      </c>
      <c r="H515" s="1" t="str">
        <f>INDEX('Customers'!$A:$I, MATCH($C515, 'Customers'!$A:$A,0), MATCH(H$1,'Customers'!$1:$1,0))</f>
        <v>Slovenia</v>
      </c>
      <c r="I515" s="1" t="str">
        <f>INDEX('Customers'!$A:$I, MATCH($C515, 'Customers'!$A:$A,0), MATCH(I$1,'Customers'!$1:$1,0))</f>
        <v>Evanmouth</v>
      </c>
      <c r="J515" s="3" t="b">
        <f>INDEX('Customers'!$A:$I, MATCH($C515, 'Customers'!$A:$A,0), MATCH(J$1,'Customers'!$1:$1,0))</f>
        <v>0</v>
      </c>
      <c r="K515" s="3" t="str">
        <f>INDEX(Products!$A:$I, MATCH($D515, Products!$A:$A,0), MATCH(K$1,Products!$1:$1,0))</f>
        <v>Chicken</v>
      </c>
      <c r="L515" s="3" t="str">
        <f>INDEX(Products!$A:$I, MATCH($D515, Products!$A:$A,0), MATCH(L$1,Products!$1:$1,0))</f>
        <v>Sirloin</v>
      </c>
      <c r="M515" s="3" t="str">
        <f>INDEX(Products!$A:$I, MATCH($D515, Products!$A:$A,0), MATCH(M$1,Products!$1:$1,0))</f>
        <v>Small</v>
      </c>
      <c r="N515" s="4">
        <f>INDEX(Products!$A:$I, MATCH($D515, Products!$A:$A,0), MATCH(N$1,Products!$1:$1,0))</f>
        <v>6.82</v>
      </c>
      <c r="O515" s="4">
        <f>INDEX(Products!$A:$I, MATCH($D515, Products!$A:$A,0), MATCH(O$1,Products!$1:$1,0))</f>
        <v>2.2799999999999998</v>
      </c>
      <c r="P515" s="4">
        <f>INDEX(Products!$A:$I, MATCH($D515, Products!$A:$A,0), MATCH(P$1,Products!$1:$1,0))</f>
        <v>6.28</v>
      </c>
    </row>
    <row r="516" spans="1:16" x14ac:dyDescent="0.25">
      <c r="A516" s="1">
        <v>5563</v>
      </c>
      <c r="B516" s="2">
        <v>45462</v>
      </c>
      <c r="C516" s="1">
        <v>2928</v>
      </c>
      <c r="D516" s="1">
        <v>251</v>
      </c>
      <c r="E516" s="1">
        <v>5</v>
      </c>
      <c r="F516" s="4">
        <v>53.8</v>
      </c>
      <c r="G516" s="1" t="str">
        <f>INDEX('Customers'!$A:$I, MATCH($C516, 'Customers'!$A:$A,0), MATCH(G$1,'Customers'!$1:$1,0))</f>
        <v>Gina Williams</v>
      </c>
      <c r="H516" s="1" t="str">
        <f>INDEX('Customers'!$A:$I, MATCH($C516, 'Customers'!$A:$A,0), MATCH(H$1,'Customers'!$1:$1,0))</f>
        <v>Azerbaijan</v>
      </c>
      <c r="I516" s="1" t="str">
        <f>INDEX('Customers'!$A:$I, MATCH($C516, 'Customers'!$A:$A,0), MATCH(I$1,'Customers'!$1:$1,0))</f>
        <v>Lake Peterfort</v>
      </c>
      <c r="J516" s="3" t="b">
        <f>INDEX('Customers'!$A:$I, MATCH($C516, 'Customers'!$A:$A,0), MATCH(J$1,'Customers'!$1:$1,0))</f>
        <v>0</v>
      </c>
      <c r="K516" s="3" t="str">
        <f>INDEX(Products!$A:$I, MATCH($D516, Products!$A:$A,0), MATCH(K$1,Products!$1:$1,0))</f>
        <v>Fish</v>
      </c>
      <c r="L516" s="3" t="str">
        <f>INDEX(Products!$A:$I, MATCH($D516, Products!$A:$A,0), MATCH(L$1,Products!$1:$1,0))</f>
        <v>Chops</v>
      </c>
      <c r="M516" s="3" t="str">
        <f>INDEX(Products!$A:$I, MATCH($D516, Products!$A:$A,0), MATCH(M$1,Products!$1:$1,0))</f>
        <v>Medium</v>
      </c>
      <c r="N516" s="4">
        <f>INDEX(Products!$A:$I, MATCH($D516, Products!$A:$A,0), MATCH(N$1,Products!$1:$1,0))</f>
        <v>10.76</v>
      </c>
      <c r="O516" s="4">
        <f>INDEX(Products!$A:$I, MATCH($D516, Products!$A:$A,0), MATCH(O$1,Products!$1:$1,0))</f>
        <v>2.34</v>
      </c>
      <c r="P516" s="4">
        <f>INDEX(Products!$A:$I, MATCH($D516, Products!$A:$A,0), MATCH(P$1,Products!$1:$1,0))</f>
        <v>6.55</v>
      </c>
    </row>
    <row r="517" spans="1:16" x14ac:dyDescent="0.25">
      <c r="A517" s="1">
        <v>5914</v>
      </c>
      <c r="B517" s="2">
        <v>45404</v>
      </c>
      <c r="C517" s="1">
        <v>9984</v>
      </c>
      <c r="D517" s="1">
        <v>625</v>
      </c>
      <c r="E517" s="1">
        <v>5</v>
      </c>
      <c r="F517" s="4">
        <v>89.9</v>
      </c>
      <c r="G517" s="1" t="str">
        <f>INDEX('Customers'!$A:$I, MATCH($C517, 'Customers'!$A:$A,0), MATCH(G$1,'Customers'!$1:$1,0))</f>
        <v>Kathleen Phillips</v>
      </c>
      <c r="H517" s="1" t="str">
        <f>INDEX('Customers'!$A:$I, MATCH($C517, 'Customers'!$A:$A,0), MATCH(H$1,'Customers'!$1:$1,0))</f>
        <v>Cook Islands</v>
      </c>
      <c r="I517" s="1" t="str">
        <f>INDEX('Customers'!$A:$I, MATCH($C517, 'Customers'!$A:$A,0), MATCH(I$1,'Customers'!$1:$1,0))</f>
        <v>Scottton</v>
      </c>
      <c r="J517" s="3" t="b">
        <f>INDEX('Customers'!$A:$I, MATCH($C517, 'Customers'!$A:$A,0), MATCH(J$1,'Customers'!$1:$1,0))</f>
        <v>1</v>
      </c>
      <c r="K517" s="3" t="str">
        <f>INDEX(Products!$A:$I, MATCH($D517, Products!$A:$A,0), MATCH(K$1,Products!$1:$1,0))</f>
        <v>Beef</v>
      </c>
      <c r="L517" s="3" t="str">
        <f>INDEX(Products!$A:$I, MATCH($D517, Products!$A:$A,0), MATCH(L$1,Products!$1:$1,0))</f>
        <v>Chops</v>
      </c>
      <c r="M517" s="3" t="str">
        <f>INDEX(Products!$A:$I, MATCH($D517, Products!$A:$A,0), MATCH(M$1,Products!$1:$1,0))</f>
        <v>Large</v>
      </c>
      <c r="N517" s="4">
        <f>INDEX(Products!$A:$I, MATCH($D517, Products!$A:$A,0), MATCH(N$1,Products!$1:$1,0))</f>
        <v>17.98</v>
      </c>
      <c r="O517" s="4">
        <f>INDEX(Products!$A:$I, MATCH($D517, Products!$A:$A,0), MATCH(O$1,Products!$1:$1,0))</f>
        <v>3.79</v>
      </c>
      <c r="P517" s="4">
        <f>INDEX(Products!$A:$I, MATCH($D517, Products!$A:$A,0), MATCH(P$1,Products!$1:$1,0))</f>
        <v>8.48</v>
      </c>
    </row>
    <row r="518" spans="1:16" x14ac:dyDescent="0.25">
      <c r="A518" s="1">
        <v>9988</v>
      </c>
      <c r="B518" s="2">
        <v>45435</v>
      </c>
      <c r="C518" s="1">
        <v>7339</v>
      </c>
      <c r="D518" s="1">
        <v>259</v>
      </c>
      <c r="E518" s="1">
        <v>5</v>
      </c>
      <c r="F518" s="4">
        <v>30.7</v>
      </c>
      <c r="G518" s="1" t="str">
        <f>INDEX('Customers'!$A:$I, MATCH($C518, 'Customers'!$A:$A,0), MATCH(G$1,'Customers'!$1:$1,0))</f>
        <v>Eric Jensen</v>
      </c>
      <c r="H518" s="1" t="str">
        <f>INDEX('Customers'!$A:$I, MATCH($C518, 'Customers'!$A:$A,0), MATCH(H$1,'Customers'!$1:$1,0))</f>
        <v>China</v>
      </c>
      <c r="I518" s="1" t="str">
        <f>INDEX('Customers'!$A:$I, MATCH($C518, 'Customers'!$A:$A,0), MATCH(I$1,'Customers'!$1:$1,0))</f>
        <v>East Kaitlynberg</v>
      </c>
      <c r="J518" s="3" t="b">
        <f>INDEX('Customers'!$A:$I, MATCH($C518, 'Customers'!$A:$A,0), MATCH(J$1,'Customers'!$1:$1,0))</f>
        <v>0</v>
      </c>
      <c r="K518" s="3" t="str">
        <f>INDEX(Products!$A:$I, MATCH($D518, Products!$A:$A,0), MATCH(K$1,Products!$1:$1,0))</f>
        <v>Beef</v>
      </c>
      <c r="L518" s="3" t="str">
        <f>INDEX(Products!$A:$I, MATCH($D518, Products!$A:$A,0), MATCH(L$1,Products!$1:$1,0))</f>
        <v>Sirloin</v>
      </c>
      <c r="M518" s="3" t="str">
        <f>INDEX(Products!$A:$I, MATCH($D518, Products!$A:$A,0), MATCH(M$1,Products!$1:$1,0))</f>
        <v>Medium</v>
      </c>
      <c r="N518" s="4">
        <f>INDEX(Products!$A:$I, MATCH($D518, Products!$A:$A,0), MATCH(N$1,Products!$1:$1,0))</f>
        <v>6.14</v>
      </c>
      <c r="O518" s="4">
        <f>INDEX(Products!$A:$I, MATCH($D518, Products!$A:$A,0), MATCH(O$1,Products!$1:$1,0))</f>
        <v>2.2999999999999998</v>
      </c>
      <c r="P518" s="4">
        <f>INDEX(Products!$A:$I, MATCH($D518, Products!$A:$A,0), MATCH(P$1,Products!$1:$1,0))</f>
        <v>7.78</v>
      </c>
    </row>
    <row r="519" spans="1:16" x14ac:dyDescent="0.25">
      <c r="A519" s="1">
        <v>6094</v>
      </c>
      <c r="B519" s="2">
        <v>45514</v>
      </c>
      <c r="C519" s="1">
        <v>4494</v>
      </c>
      <c r="D519" s="1">
        <v>694</v>
      </c>
      <c r="E519" s="1">
        <v>5</v>
      </c>
      <c r="F519" s="4">
        <v>59.900000000000006</v>
      </c>
      <c r="G519" s="1" t="str">
        <f>INDEX('Customers'!$A:$I, MATCH($C519, 'Customers'!$A:$A,0), MATCH(G$1,'Customers'!$1:$1,0))</f>
        <v>Mark Deleon MD</v>
      </c>
      <c r="H519" s="1" t="str">
        <f>INDEX('Customers'!$A:$I, MATCH($C519, 'Customers'!$A:$A,0), MATCH(H$1,'Customers'!$1:$1,0))</f>
        <v>Estonia</v>
      </c>
      <c r="I519" s="1" t="str">
        <f>INDEX('Customers'!$A:$I, MATCH($C519, 'Customers'!$A:$A,0), MATCH(I$1,'Customers'!$1:$1,0))</f>
        <v>Valerieshire</v>
      </c>
      <c r="J519" s="3" t="b">
        <f>INDEX('Customers'!$A:$I, MATCH($C519, 'Customers'!$A:$A,0), MATCH(J$1,'Customers'!$1:$1,0))</f>
        <v>0</v>
      </c>
      <c r="K519" s="3" t="str">
        <f>INDEX(Products!$A:$I, MATCH($D519, Products!$A:$A,0), MATCH(K$1,Products!$1:$1,0))</f>
        <v>Turkey</v>
      </c>
      <c r="L519" s="3" t="str">
        <f>INDEX(Products!$A:$I, MATCH($D519, Products!$A:$A,0), MATCH(L$1,Products!$1:$1,0))</f>
        <v>Fillet</v>
      </c>
      <c r="M519" s="3" t="str">
        <f>INDEX(Products!$A:$I, MATCH($D519, Products!$A:$A,0), MATCH(M$1,Products!$1:$1,0))</f>
        <v>Large</v>
      </c>
      <c r="N519" s="4">
        <f>INDEX(Products!$A:$I, MATCH($D519, Products!$A:$A,0), MATCH(N$1,Products!$1:$1,0))</f>
        <v>11.98</v>
      </c>
      <c r="O519" s="4">
        <f>INDEX(Products!$A:$I, MATCH($D519, Products!$A:$A,0), MATCH(O$1,Products!$1:$1,0))</f>
        <v>2.4900000000000002</v>
      </c>
      <c r="P519" s="4">
        <f>INDEX(Products!$A:$I, MATCH($D519, Products!$A:$A,0), MATCH(P$1,Products!$1:$1,0))</f>
        <v>9.2899999999999991</v>
      </c>
    </row>
    <row r="520" spans="1:16" x14ac:dyDescent="0.25">
      <c r="A520" s="1">
        <v>6299</v>
      </c>
      <c r="B520" s="2">
        <v>45407</v>
      </c>
      <c r="C520" s="1">
        <v>1335</v>
      </c>
      <c r="D520" s="1">
        <v>653</v>
      </c>
      <c r="E520" s="1">
        <v>5</v>
      </c>
      <c r="F520" s="4">
        <v>34.1</v>
      </c>
      <c r="G520" s="1" t="str">
        <f>INDEX('Customers'!$A:$I, MATCH($C520, 'Customers'!$A:$A,0), MATCH(G$1,'Customers'!$1:$1,0))</f>
        <v>Larry Mcguire</v>
      </c>
      <c r="H520" s="1" t="str">
        <f>INDEX('Customers'!$A:$I, MATCH($C520, 'Customers'!$A:$A,0), MATCH(H$1,'Customers'!$1:$1,0))</f>
        <v>Pitcairn Islands</v>
      </c>
      <c r="I520" s="1" t="str">
        <f>INDEX('Customers'!$A:$I, MATCH($C520, 'Customers'!$A:$A,0), MATCH(I$1,'Customers'!$1:$1,0))</f>
        <v>Lake Janetchester</v>
      </c>
      <c r="J520" s="3" t="b">
        <f>INDEX('Customers'!$A:$I, MATCH($C520, 'Customers'!$A:$A,0), MATCH(J$1,'Customers'!$1:$1,0))</f>
        <v>0</v>
      </c>
      <c r="K520" s="3" t="str">
        <f>INDEX(Products!$A:$I, MATCH($D520, Products!$A:$A,0), MATCH(K$1,Products!$1:$1,0))</f>
        <v>Chicken</v>
      </c>
      <c r="L520" s="3" t="str">
        <f>INDEX(Products!$A:$I, MATCH($D520, Products!$A:$A,0), MATCH(L$1,Products!$1:$1,0))</f>
        <v>Sirloin</v>
      </c>
      <c r="M520" s="3" t="str">
        <f>INDEX(Products!$A:$I, MATCH($D520, Products!$A:$A,0), MATCH(M$1,Products!$1:$1,0))</f>
        <v>Small</v>
      </c>
      <c r="N520" s="4">
        <f>INDEX(Products!$A:$I, MATCH($D520, Products!$A:$A,0), MATCH(N$1,Products!$1:$1,0))</f>
        <v>6.82</v>
      </c>
      <c r="O520" s="4">
        <f>INDEX(Products!$A:$I, MATCH($D520, Products!$A:$A,0), MATCH(O$1,Products!$1:$1,0))</f>
        <v>2.2799999999999998</v>
      </c>
      <c r="P520" s="4">
        <f>INDEX(Products!$A:$I, MATCH($D520, Products!$A:$A,0), MATCH(P$1,Products!$1:$1,0))</f>
        <v>6.28</v>
      </c>
    </row>
    <row r="521" spans="1:16" x14ac:dyDescent="0.25">
      <c r="A521" s="1">
        <v>5093</v>
      </c>
      <c r="B521" s="2">
        <v>45337</v>
      </c>
      <c r="C521" s="1">
        <v>1368</v>
      </c>
      <c r="D521" s="1">
        <v>251</v>
      </c>
      <c r="E521" s="1">
        <v>5</v>
      </c>
      <c r="F521" s="4">
        <v>53.8</v>
      </c>
      <c r="G521" s="1" t="str">
        <f>INDEX('Customers'!$A:$I, MATCH($C521, 'Customers'!$A:$A,0), MATCH(G$1,'Customers'!$1:$1,0))</f>
        <v>Debra Miller</v>
      </c>
      <c r="H521" s="1" t="str">
        <f>INDEX('Customers'!$A:$I, MATCH($C521, 'Customers'!$A:$A,0), MATCH(H$1,'Customers'!$1:$1,0))</f>
        <v>Swaziland</v>
      </c>
      <c r="I521" s="1" t="str">
        <f>INDEX('Customers'!$A:$I, MATCH($C521, 'Customers'!$A:$A,0), MATCH(I$1,'Customers'!$1:$1,0))</f>
        <v>Castromouth</v>
      </c>
      <c r="J521" s="3" t="b">
        <f>INDEX('Customers'!$A:$I, MATCH($C521, 'Customers'!$A:$A,0), MATCH(J$1,'Customers'!$1:$1,0))</f>
        <v>1</v>
      </c>
      <c r="K521" s="3" t="str">
        <f>INDEX(Products!$A:$I, MATCH($D521, Products!$A:$A,0), MATCH(K$1,Products!$1:$1,0))</f>
        <v>Fish</v>
      </c>
      <c r="L521" s="3" t="str">
        <f>INDEX(Products!$A:$I, MATCH($D521, Products!$A:$A,0), MATCH(L$1,Products!$1:$1,0))</f>
        <v>Chops</v>
      </c>
      <c r="M521" s="3" t="str">
        <f>INDEX(Products!$A:$I, MATCH($D521, Products!$A:$A,0), MATCH(M$1,Products!$1:$1,0))</f>
        <v>Medium</v>
      </c>
      <c r="N521" s="4">
        <f>INDEX(Products!$A:$I, MATCH($D521, Products!$A:$A,0), MATCH(N$1,Products!$1:$1,0))</f>
        <v>10.76</v>
      </c>
      <c r="O521" s="4">
        <f>INDEX(Products!$A:$I, MATCH($D521, Products!$A:$A,0), MATCH(O$1,Products!$1:$1,0))</f>
        <v>2.34</v>
      </c>
      <c r="P521" s="4">
        <f>INDEX(Products!$A:$I, MATCH($D521, Products!$A:$A,0), MATCH(P$1,Products!$1:$1,0))</f>
        <v>6.55</v>
      </c>
    </row>
    <row r="522" spans="1:16" x14ac:dyDescent="0.25">
      <c r="A522" s="1">
        <v>5346</v>
      </c>
      <c r="B522" s="2">
        <v>45284</v>
      </c>
      <c r="C522" s="1">
        <v>4146</v>
      </c>
      <c r="D522" s="1">
        <v>625</v>
      </c>
      <c r="E522" s="1">
        <v>5</v>
      </c>
      <c r="F522" s="4">
        <v>89.9</v>
      </c>
      <c r="G522" s="1" t="str">
        <f>INDEX('Customers'!$A:$I, MATCH($C522, 'Customers'!$A:$A,0), MATCH(G$1,'Customers'!$1:$1,0))</f>
        <v>Rachel Ortiz</v>
      </c>
      <c r="H522" s="1" t="str">
        <f>INDEX('Customers'!$A:$I, MATCH($C522, 'Customers'!$A:$A,0), MATCH(H$1,'Customers'!$1:$1,0))</f>
        <v>Lao People's Democratic Republic</v>
      </c>
      <c r="I522" s="1" t="str">
        <f>INDEX('Customers'!$A:$I, MATCH($C522, 'Customers'!$A:$A,0), MATCH(I$1,'Customers'!$1:$1,0))</f>
        <v>Reedport</v>
      </c>
      <c r="J522" s="3" t="b">
        <f>INDEX('Customers'!$A:$I, MATCH($C522, 'Customers'!$A:$A,0), MATCH(J$1,'Customers'!$1:$1,0))</f>
        <v>0</v>
      </c>
      <c r="K522" s="3" t="str">
        <f>INDEX(Products!$A:$I, MATCH($D522, Products!$A:$A,0), MATCH(K$1,Products!$1:$1,0))</f>
        <v>Beef</v>
      </c>
      <c r="L522" s="3" t="str">
        <f>INDEX(Products!$A:$I, MATCH($D522, Products!$A:$A,0), MATCH(L$1,Products!$1:$1,0))</f>
        <v>Chops</v>
      </c>
      <c r="M522" s="3" t="str">
        <f>INDEX(Products!$A:$I, MATCH($D522, Products!$A:$A,0), MATCH(M$1,Products!$1:$1,0))</f>
        <v>Large</v>
      </c>
      <c r="N522" s="4">
        <f>INDEX(Products!$A:$I, MATCH($D522, Products!$A:$A,0), MATCH(N$1,Products!$1:$1,0))</f>
        <v>17.98</v>
      </c>
      <c r="O522" s="4">
        <f>INDEX(Products!$A:$I, MATCH($D522, Products!$A:$A,0), MATCH(O$1,Products!$1:$1,0))</f>
        <v>3.79</v>
      </c>
      <c r="P522" s="4">
        <f>INDEX(Products!$A:$I, MATCH($D522, Products!$A:$A,0), MATCH(P$1,Products!$1:$1,0))</f>
        <v>8.48</v>
      </c>
    </row>
    <row r="523" spans="1:16" x14ac:dyDescent="0.25">
      <c r="A523" s="1">
        <v>7418</v>
      </c>
      <c r="B523" s="2">
        <v>45271</v>
      </c>
      <c r="C523" s="1">
        <v>9796</v>
      </c>
      <c r="D523" s="1">
        <v>494</v>
      </c>
      <c r="E523" s="1">
        <v>5</v>
      </c>
      <c r="F523" s="4">
        <v>118.80000000000001</v>
      </c>
      <c r="G523" s="1" t="str">
        <f>INDEX('Customers'!$A:$I, MATCH($C523, 'Customers'!$A:$A,0), MATCH(G$1,'Customers'!$1:$1,0))</f>
        <v>Erica Mitchell</v>
      </c>
      <c r="H523" s="1" t="str">
        <f>INDEX('Customers'!$A:$I, MATCH($C523, 'Customers'!$A:$A,0), MATCH(H$1,'Customers'!$1:$1,0))</f>
        <v>British Virgin Islands</v>
      </c>
      <c r="I523" s="1" t="str">
        <f>INDEX('Customers'!$A:$I, MATCH($C523, 'Customers'!$A:$A,0), MATCH(I$1,'Customers'!$1:$1,0))</f>
        <v>Donnafurt</v>
      </c>
      <c r="J523" s="3" t="b">
        <f>INDEX('Customers'!$A:$I, MATCH($C523, 'Customers'!$A:$A,0), MATCH(J$1,'Customers'!$1:$1,0))</f>
        <v>0</v>
      </c>
      <c r="K523" s="3" t="str">
        <f>INDEX(Products!$A:$I, MATCH($D523, Products!$A:$A,0), MATCH(K$1,Products!$1:$1,0))</f>
        <v>Fish</v>
      </c>
      <c r="L523" s="3" t="str">
        <f>INDEX(Products!$A:$I, MATCH($D523, Products!$A:$A,0), MATCH(L$1,Products!$1:$1,0))</f>
        <v>Chops</v>
      </c>
      <c r="M523" s="3" t="str">
        <f>INDEX(Products!$A:$I, MATCH($D523, Products!$A:$A,0), MATCH(M$1,Products!$1:$1,0))</f>
        <v>Large</v>
      </c>
      <c r="N523" s="4">
        <f>INDEX(Products!$A:$I, MATCH($D523, Products!$A:$A,0), MATCH(N$1,Products!$1:$1,0))</f>
        <v>23.76</v>
      </c>
      <c r="O523" s="4">
        <f>INDEX(Products!$A:$I, MATCH($D523, Products!$A:$A,0), MATCH(O$1,Products!$1:$1,0))</f>
        <v>1.22</v>
      </c>
      <c r="P523" s="4">
        <f>INDEX(Products!$A:$I, MATCH($D523, Products!$A:$A,0), MATCH(P$1,Products!$1:$1,0))</f>
        <v>6.82</v>
      </c>
    </row>
    <row r="524" spans="1:16" x14ac:dyDescent="0.25">
      <c r="A524" s="1">
        <v>8325</v>
      </c>
      <c r="B524" s="2">
        <v>45455</v>
      </c>
      <c r="C524" s="1">
        <v>6630</v>
      </c>
      <c r="D524" s="1">
        <v>670</v>
      </c>
      <c r="E524" s="1">
        <v>5</v>
      </c>
      <c r="F524" s="4">
        <v>131.69999999999999</v>
      </c>
      <c r="G524" s="1" t="str">
        <f>INDEX('Customers'!$A:$I, MATCH($C524, 'Customers'!$A:$A,0), MATCH(G$1,'Customers'!$1:$1,0))</f>
        <v>Alex Cobb</v>
      </c>
      <c r="H524" s="1" t="str">
        <f>INDEX('Customers'!$A:$I, MATCH($C524, 'Customers'!$A:$A,0), MATCH(H$1,'Customers'!$1:$1,0))</f>
        <v>Luxembourg</v>
      </c>
      <c r="I524" s="1" t="str">
        <f>INDEX('Customers'!$A:$I, MATCH($C524, 'Customers'!$A:$A,0), MATCH(I$1,'Customers'!$1:$1,0))</f>
        <v>New Timothymouth</v>
      </c>
      <c r="J524" s="3" t="b">
        <f>INDEX('Customers'!$A:$I, MATCH($C524, 'Customers'!$A:$A,0), MATCH(J$1,'Customers'!$1:$1,0))</f>
        <v>0</v>
      </c>
      <c r="K524" s="3" t="str">
        <f>INDEX(Products!$A:$I, MATCH($D524, Products!$A:$A,0), MATCH(K$1,Products!$1:$1,0))</f>
        <v>Fish</v>
      </c>
      <c r="L524" s="3" t="str">
        <f>INDEX(Products!$A:$I, MATCH($D524, Products!$A:$A,0), MATCH(L$1,Products!$1:$1,0))</f>
        <v>Breast</v>
      </c>
      <c r="M524" s="3" t="str">
        <f>INDEX(Products!$A:$I, MATCH($D524, Products!$A:$A,0), MATCH(M$1,Products!$1:$1,0))</f>
        <v>Large</v>
      </c>
      <c r="N524" s="4">
        <f>INDEX(Products!$A:$I, MATCH($D524, Products!$A:$A,0), MATCH(N$1,Products!$1:$1,0))</f>
        <v>26.34</v>
      </c>
      <c r="O524" s="4">
        <f>INDEX(Products!$A:$I, MATCH($D524, Products!$A:$A,0), MATCH(O$1,Products!$1:$1,0))</f>
        <v>3.85</v>
      </c>
      <c r="P524" s="4">
        <f>INDEX(Products!$A:$I, MATCH($D524, Products!$A:$A,0), MATCH(P$1,Products!$1:$1,0))</f>
        <v>9.32</v>
      </c>
    </row>
    <row r="525" spans="1:16" x14ac:dyDescent="0.25">
      <c r="A525" s="1">
        <v>6406</v>
      </c>
      <c r="B525" s="2">
        <v>45395</v>
      </c>
      <c r="C525" s="1">
        <v>9615</v>
      </c>
      <c r="D525" s="1">
        <v>223</v>
      </c>
      <c r="E525" s="1">
        <v>5</v>
      </c>
      <c r="F525" s="4">
        <v>80.7</v>
      </c>
      <c r="G525" s="1" t="str">
        <f>INDEX('Customers'!$A:$I, MATCH($C525, 'Customers'!$A:$A,0), MATCH(G$1,'Customers'!$1:$1,0))</f>
        <v>Gloria Blevins</v>
      </c>
      <c r="H525" s="1" t="str">
        <f>INDEX('Customers'!$A:$I, MATCH($C525, 'Customers'!$A:$A,0), MATCH(H$1,'Customers'!$1:$1,0))</f>
        <v>Mongolia</v>
      </c>
      <c r="I525" s="1" t="str">
        <f>INDEX('Customers'!$A:$I, MATCH($C525, 'Customers'!$A:$A,0), MATCH(I$1,'Customers'!$1:$1,0))</f>
        <v>Romeromouth</v>
      </c>
      <c r="J525" s="3" t="b">
        <f>INDEX('Customers'!$A:$I, MATCH($C525, 'Customers'!$A:$A,0), MATCH(J$1,'Customers'!$1:$1,0))</f>
        <v>0</v>
      </c>
      <c r="K525" s="3" t="str">
        <f>INDEX(Products!$A:$I, MATCH($D525, Products!$A:$A,0), MATCH(K$1,Products!$1:$1,0))</f>
        <v>Lamb</v>
      </c>
      <c r="L525" s="3" t="str">
        <f>INDEX(Products!$A:$I, MATCH($D525, Products!$A:$A,0), MATCH(L$1,Products!$1:$1,0))</f>
        <v>Ribeye</v>
      </c>
      <c r="M525" s="3" t="str">
        <f>INDEX(Products!$A:$I, MATCH($D525, Products!$A:$A,0), MATCH(M$1,Products!$1:$1,0))</f>
        <v>Large</v>
      </c>
      <c r="N525" s="4">
        <f>INDEX(Products!$A:$I, MATCH($D525, Products!$A:$A,0), MATCH(N$1,Products!$1:$1,0))</f>
        <v>16.14</v>
      </c>
      <c r="O525" s="4">
        <f>INDEX(Products!$A:$I, MATCH($D525, Products!$A:$A,0), MATCH(O$1,Products!$1:$1,0))</f>
        <v>4.3600000000000003</v>
      </c>
      <c r="P525" s="4">
        <f>INDEX(Products!$A:$I, MATCH($D525, Products!$A:$A,0), MATCH(P$1,Products!$1:$1,0))</f>
        <v>2.31</v>
      </c>
    </row>
    <row r="526" spans="1:16" x14ac:dyDescent="0.25">
      <c r="A526" s="1">
        <v>6572</v>
      </c>
      <c r="B526" s="2">
        <v>45459</v>
      </c>
      <c r="C526" s="1">
        <v>2726</v>
      </c>
      <c r="D526" s="1">
        <v>574</v>
      </c>
      <c r="E526" s="1">
        <v>5</v>
      </c>
      <c r="F526" s="4">
        <v>80.55</v>
      </c>
      <c r="G526" s="1" t="str">
        <f>INDEX('Customers'!$A:$I, MATCH($C526, 'Customers'!$A:$A,0), MATCH(G$1,'Customers'!$1:$1,0))</f>
        <v>Lisa Johnson</v>
      </c>
      <c r="H526" s="1" t="str">
        <f>INDEX('Customers'!$A:$I, MATCH($C526, 'Customers'!$A:$A,0), MATCH(H$1,'Customers'!$1:$1,0))</f>
        <v>Taiwan</v>
      </c>
      <c r="I526" s="1" t="str">
        <f>INDEX('Customers'!$A:$I, MATCH($C526, 'Customers'!$A:$A,0), MATCH(I$1,'Customers'!$1:$1,0))</f>
        <v>North Amy</v>
      </c>
      <c r="J526" s="3" t="b">
        <f>INDEX('Customers'!$A:$I, MATCH($C526, 'Customers'!$A:$A,0), MATCH(J$1,'Customers'!$1:$1,0))</f>
        <v>0</v>
      </c>
      <c r="K526" s="3" t="str">
        <f>INDEX(Products!$A:$I, MATCH($D526, Products!$A:$A,0), MATCH(K$1,Products!$1:$1,0))</f>
        <v>Lamb</v>
      </c>
      <c r="L526" s="3" t="str">
        <f>INDEX(Products!$A:$I, MATCH($D526, Products!$A:$A,0), MATCH(L$1,Products!$1:$1,0))</f>
        <v>Sirloin</v>
      </c>
      <c r="M526" s="3" t="str">
        <f>INDEX(Products!$A:$I, MATCH($D526, Products!$A:$A,0), MATCH(M$1,Products!$1:$1,0))</f>
        <v>Medium</v>
      </c>
      <c r="N526" s="4">
        <f>INDEX(Products!$A:$I, MATCH($D526, Products!$A:$A,0), MATCH(N$1,Products!$1:$1,0))</f>
        <v>16.11</v>
      </c>
      <c r="O526" s="4">
        <f>INDEX(Products!$A:$I, MATCH($D526, Products!$A:$A,0), MATCH(O$1,Products!$1:$1,0))</f>
        <v>1.85</v>
      </c>
      <c r="P526" s="4">
        <f>INDEX(Products!$A:$I, MATCH($D526, Products!$A:$A,0), MATCH(P$1,Products!$1:$1,0))</f>
        <v>2.37</v>
      </c>
    </row>
    <row r="527" spans="1:16" x14ac:dyDescent="0.25">
      <c r="A527" s="1">
        <v>9902</v>
      </c>
      <c r="B527" s="2">
        <v>45331</v>
      </c>
      <c r="C527" s="1">
        <v>5083</v>
      </c>
      <c r="D527" s="1">
        <v>549</v>
      </c>
      <c r="E527" s="1">
        <v>5</v>
      </c>
      <c r="F527" s="4">
        <v>71.25</v>
      </c>
      <c r="G527" s="1" t="str">
        <f>INDEX('Customers'!$A:$I, MATCH($C527, 'Customers'!$A:$A,0), MATCH(G$1,'Customers'!$1:$1,0))</f>
        <v>Claudia Rivera</v>
      </c>
      <c r="H527" s="1" t="str">
        <f>INDEX('Customers'!$A:$I, MATCH($C527, 'Customers'!$A:$A,0), MATCH(H$1,'Customers'!$1:$1,0))</f>
        <v>Libyan Arab Jamahiriya</v>
      </c>
      <c r="I527" s="1" t="str">
        <f>INDEX('Customers'!$A:$I, MATCH($C527, 'Customers'!$A:$A,0), MATCH(I$1,'Customers'!$1:$1,0))</f>
        <v>North Arianaview</v>
      </c>
      <c r="J527" s="3" t="b">
        <f>INDEX('Customers'!$A:$I, MATCH($C527, 'Customers'!$A:$A,0), MATCH(J$1,'Customers'!$1:$1,0))</f>
        <v>0</v>
      </c>
      <c r="K527" s="3" t="str">
        <f>INDEX(Products!$A:$I, MATCH($D527, Products!$A:$A,0), MATCH(K$1,Products!$1:$1,0))</f>
        <v>Beef</v>
      </c>
      <c r="L527" s="3" t="str">
        <f>INDEX(Products!$A:$I, MATCH($D527, Products!$A:$A,0), MATCH(L$1,Products!$1:$1,0))</f>
        <v>Breast</v>
      </c>
      <c r="M527" s="3" t="str">
        <f>INDEX(Products!$A:$I, MATCH($D527, Products!$A:$A,0), MATCH(M$1,Products!$1:$1,0))</f>
        <v>Small</v>
      </c>
      <c r="N527" s="4">
        <f>INDEX(Products!$A:$I, MATCH($D527, Products!$A:$A,0), MATCH(N$1,Products!$1:$1,0))</f>
        <v>14.25</v>
      </c>
      <c r="O527" s="4">
        <f>INDEX(Products!$A:$I, MATCH($D527, Products!$A:$A,0), MATCH(O$1,Products!$1:$1,0))</f>
        <v>3.12</v>
      </c>
      <c r="P527" s="4">
        <f>INDEX(Products!$A:$I, MATCH($D527, Products!$A:$A,0), MATCH(P$1,Products!$1:$1,0))</f>
        <v>9.08</v>
      </c>
    </row>
    <row r="528" spans="1:16" x14ac:dyDescent="0.25">
      <c r="A528" s="1">
        <v>9421</v>
      </c>
      <c r="B528" s="2">
        <v>45513</v>
      </c>
      <c r="C528" s="1">
        <v>9945</v>
      </c>
      <c r="D528" s="1">
        <v>574</v>
      </c>
      <c r="E528" s="1">
        <v>5</v>
      </c>
      <c r="F528" s="4">
        <v>80.55</v>
      </c>
      <c r="G528" s="1" t="str">
        <f>INDEX('Customers'!$A:$I, MATCH($C528, 'Customers'!$A:$A,0), MATCH(G$1,'Customers'!$1:$1,0))</f>
        <v>Melissa Moore</v>
      </c>
      <c r="H528" s="1" t="str">
        <f>INDEX('Customers'!$A:$I, MATCH($C528, 'Customers'!$A:$A,0), MATCH(H$1,'Customers'!$1:$1,0))</f>
        <v>Anguilla</v>
      </c>
      <c r="I528" s="1" t="str">
        <f>INDEX('Customers'!$A:$I, MATCH($C528, 'Customers'!$A:$A,0), MATCH(I$1,'Customers'!$1:$1,0))</f>
        <v>Cindyberg</v>
      </c>
      <c r="J528" s="3" t="b">
        <f>INDEX('Customers'!$A:$I, MATCH($C528, 'Customers'!$A:$A,0), MATCH(J$1,'Customers'!$1:$1,0))</f>
        <v>1</v>
      </c>
      <c r="K528" s="3" t="str">
        <f>INDEX(Products!$A:$I, MATCH($D528, Products!$A:$A,0), MATCH(K$1,Products!$1:$1,0))</f>
        <v>Lamb</v>
      </c>
      <c r="L528" s="3" t="str">
        <f>INDEX(Products!$A:$I, MATCH($D528, Products!$A:$A,0), MATCH(L$1,Products!$1:$1,0))</f>
        <v>Sirloin</v>
      </c>
      <c r="M528" s="3" t="str">
        <f>INDEX(Products!$A:$I, MATCH($D528, Products!$A:$A,0), MATCH(M$1,Products!$1:$1,0))</f>
        <v>Medium</v>
      </c>
      <c r="N528" s="4">
        <f>INDEX(Products!$A:$I, MATCH($D528, Products!$A:$A,0), MATCH(N$1,Products!$1:$1,0))</f>
        <v>16.11</v>
      </c>
      <c r="O528" s="4">
        <f>INDEX(Products!$A:$I, MATCH($D528, Products!$A:$A,0), MATCH(O$1,Products!$1:$1,0))</f>
        <v>1.85</v>
      </c>
      <c r="P528" s="4">
        <f>INDEX(Products!$A:$I, MATCH($D528, Products!$A:$A,0), MATCH(P$1,Products!$1:$1,0))</f>
        <v>2.37</v>
      </c>
    </row>
    <row r="529" spans="1:16" x14ac:dyDescent="0.25">
      <c r="A529" s="1">
        <v>5606</v>
      </c>
      <c r="B529" s="2">
        <v>45191</v>
      </c>
      <c r="C529" s="1">
        <v>3256</v>
      </c>
      <c r="D529" s="1">
        <v>654</v>
      </c>
      <c r="E529" s="1">
        <v>5</v>
      </c>
      <c r="F529" s="4">
        <v>66.349999999999994</v>
      </c>
      <c r="G529" s="1" t="str">
        <f>INDEX('Customers'!$A:$I, MATCH($C529, 'Customers'!$A:$A,0), MATCH(G$1,'Customers'!$1:$1,0))</f>
        <v>Kenneth Meza</v>
      </c>
      <c r="H529" s="1" t="str">
        <f>INDEX('Customers'!$A:$I, MATCH($C529, 'Customers'!$A:$A,0), MATCH(H$1,'Customers'!$1:$1,0))</f>
        <v>Azerbaijan</v>
      </c>
      <c r="I529" s="1" t="str">
        <f>INDEX('Customers'!$A:$I, MATCH($C529, 'Customers'!$A:$A,0), MATCH(I$1,'Customers'!$1:$1,0))</f>
        <v>Roseberg</v>
      </c>
      <c r="J529" s="3" t="b">
        <f>INDEX('Customers'!$A:$I, MATCH($C529, 'Customers'!$A:$A,0), MATCH(J$1,'Customers'!$1:$1,0))</f>
        <v>1</v>
      </c>
      <c r="K529" s="3" t="str">
        <f>INDEX(Products!$A:$I, MATCH($D529, Products!$A:$A,0), MATCH(K$1,Products!$1:$1,0))</f>
        <v>Lamb</v>
      </c>
      <c r="L529" s="3" t="str">
        <f>INDEX(Products!$A:$I, MATCH($D529, Products!$A:$A,0), MATCH(L$1,Products!$1:$1,0))</f>
        <v>Chops</v>
      </c>
      <c r="M529" s="3" t="str">
        <f>INDEX(Products!$A:$I, MATCH($D529, Products!$A:$A,0), MATCH(M$1,Products!$1:$1,0))</f>
        <v>Medium</v>
      </c>
      <c r="N529" s="4">
        <f>INDEX(Products!$A:$I, MATCH($D529, Products!$A:$A,0), MATCH(N$1,Products!$1:$1,0))</f>
        <v>13.27</v>
      </c>
      <c r="O529" s="4">
        <f>INDEX(Products!$A:$I, MATCH($D529, Products!$A:$A,0), MATCH(O$1,Products!$1:$1,0))</f>
        <v>2.27</v>
      </c>
      <c r="P529" s="4">
        <f>INDEX(Products!$A:$I, MATCH($D529, Products!$A:$A,0), MATCH(P$1,Products!$1:$1,0))</f>
        <v>9.16</v>
      </c>
    </row>
    <row r="530" spans="1:16" x14ac:dyDescent="0.25">
      <c r="A530" s="1">
        <v>7573</v>
      </c>
      <c r="B530" s="2">
        <v>45215</v>
      </c>
      <c r="C530" s="1">
        <v>6132</v>
      </c>
      <c r="D530" s="1">
        <v>251</v>
      </c>
      <c r="E530" s="1">
        <v>5</v>
      </c>
      <c r="F530" s="4">
        <v>53.8</v>
      </c>
      <c r="G530" s="1" t="str">
        <f>INDEX('Customers'!$A:$I, MATCH($C530, 'Customers'!$A:$A,0), MATCH(G$1,'Customers'!$1:$1,0))</f>
        <v>James Hernandez</v>
      </c>
      <c r="H530" s="1" t="str">
        <f>INDEX('Customers'!$A:$I, MATCH($C530, 'Customers'!$A:$A,0), MATCH(H$1,'Customers'!$1:$1,0))</f>
        <v>Taiwan</v>
      </c>
      <c r="I530" s="1" t="str">
        <f>INDEX('Customers'!$A:$I, MATCH($C530, 'Customers'!$A:$A,0), MATCH(I$1,'Customers'!$1:$1,0))</f>
        <v>Kathleenton</v>
      </c>
      <c r="J530" s="3" t="b">
        <f>INDEX('Customers'!$A:$I, MATCH($C530, 'Customers'!$A:$A,0), MATCH(J$1,'Customers'!$1:$1,0))</f>
        <v>0</v>
      </c>
      <c r="K530" s="3" t="str">
        <f>INDEX(Products!$A:$I, MATCH($D530, Products!$A:$A,0), MATCH(K$1,Products!$1:$1,0))</f>
        <v>Fish</v>
      </c>
      <c r="L530" s="3" t="str">
        <f>INDEX(Products!$A:$I, MATCH($D530, Products!$A:$A,0), MATCH(L$1,Products!$1:$1,0))</f>
        <v>Chops</v>
      </c>
      <c r="M530" s="3" t="str">
        <f>INDEX(Products!$A:$I, MATCH($D530, Products!$A:$A,0), MATCH(M$1,Products!$1:$1,0))</f>
        <v>Medium</v>
      </c>
      <c r="N530" s="4">
        <f>INDEX(Products!$A:$I, MATCH($D530, Products!$A:$A,0), MATCH(N$1,Products!$1:$1,0))</f>
        <v>10.76</v>
      </c>
      <c r="O530" s="4">
        <f>INDEX(Products!$A:$I, MATCH($D530, Products!$A:$A,0), MATCH(O$1,Products!$1:$1,0))</f>
        <v>2.34</v>
      </c>
      <c r="P530" s="4">
        <f>INDEX(Products!$A:$I, MATCH($D530, Products!$A:$A,0), MATCH(P$1,Products!$1:$1,0))</f>
        <v>6.55</v>
      </c>
    </row>
    <row r="531" spans="1:16" x14ac:dyDescent="0.25">
      <c r="A531" s="1">
        <v>9905</v>
      </c>
      <c r="B531" s="2">
        <v>45516</v>
      </c>
      <c r="C531" s="1">
        <v>8232</v>
      </c>
      <c r="D531" s="1">
        <v>737</v>
      </c>
      <c r="E531" s="1">
        <v>5</v>
      </c>
      <c r="F531" s="4">
        <v>119</v>
      </c>
      <c r="G531" s="1" t="str">
        <f>INDEX('Customers'!$A:$I, MATCH($C531, 'Customers'!$A:$A,0), MATCH(G$1,'Customers'!$1:$1,0))</f>
        <v>Ricardo Watson</v>
      </c>
      <c r="H531" s="1" t="str">
        <f>INDEX('Customers'!$A:$I, MATCH($C531, 'Customers'!$A:$A,0), MATCH(H$1,'Customers'!$1:$1,0))</f>
        <v>Svalbard &amp; Jan Mayen Islands</v>
      </c>
      <c r="I531" s="1" t="str">
        <f>INDEX('Customers'!$A:$I, MATCH($C531, 'Customers'!$A:$A,0), MATCH(I$1,'Customers'!$1:$1,0))</f>
        <v>Sweeneyhaven</v>
      </c>
      <c r="J531" s="3" t="b">
        <f>INDEX('Customers'!$A:$I, MATCH($C531, 'Customers'!$A:$A,0), MATCH(J$1,'Customers'!$1:$1,0))</f>
        <v>0</v>
      </c>
      <c r="K531" s="3" t="str">
        <f>INDEX(Products!$A:$I, MATCH($D531, Products!$A:$A,0), MATCH(K$1,Products!$1:$1,0))</f>
        <v>Fish</v>
      </c>
      <c r="L531" s="3" t="str">
        <f>INDEX(Products!$A:$I, MATCH($D531, Products!$A:$A,0), MATCH(L$1,Products!$1:$1,0))</f>
        <v>Thigh</v>
      </c>
      <c r="M531" s="3" t="str">
        <f>INDEX(Products!$A:$I, MATCH($D531, Products!$A:$A,0), MATCH(M$1,Products!$1:$1,0))</f>
        <v>Large</v>
      </c>
      <c r="N531" s="4">
        <f>INDEX(Products!$A:$I, MATCH($D531, Products!$A:$A,0), MATCH(N$1,Products!$1:$1,0))</f>
        <v>23.8</v>
      </c>
      <c r="O531" s="4">
        <f>INDEX(Products!$A:$I, MATCH($D531, Products!$A:$A,0), MATCH(O$1,Products!$1:$1,0))</f>
        <v>2.4</v>
      </c>
      <c r="P531" s="4">
        <f>INDEX(Products!$A:$I, MATCH($D531, Products!$A:$A,0), MATCH(P$1,Products!$1:$1,0))</f>
        <v>5.36</v>
      </c>
    </row>
    <row r="532" spans="1:16" x14ac:dyDescent="0.25">
      <c r="A532" s="1">
        <v>5191</v>
      </c>
      <c r="B532" s="2">
        <v>45429</v>
      </c>
      <c r="C532" s="1">
        <v>2344</v>
      </c>
      <c r="D532" s="1">
        <v>259</v>
      </c>
      <c r="E532" s="1">
        <v>5</v>
      </c>
      <c r="F532" s="4">
        <v>30.7</v>
      </c>
      <c r="G532" s="1" t="str">
        <f>INDEX('Customers'!$A:$I, MATCH($C532, 'Customers'!$A:$A,0), MATCH(G$1,'Customers'!$1:$1,0))</f>
        <v>Lindsay Williams</v>
      </c>
      <c r="H532" s="1" t="str">
        <f>INDEX('Customers'!$A:$I, MATCH($C532, 'Customers'!$A:$A,0), MATCH(H$1,'Customers'!$1:$1,0))</f>
        <v>Nepal</v>
      </c>
      <c r="I532" s="1" t="str">
        <f>INDEX('Customers'!$A:$I, MATCH($C532, 'Customers'!$A:$A,0), MATCH(I$1,'Customers'!$1:$1,0))</f>
        <v>North Kelly</v>
      </c>
      <c r="J532" s="3" t="b">
        <f>INDEX('Customers'!$A:$I, MATCH($C532, 'Customers'!$A:$A,0), MATCH(J$1,'Customers'!$1:$1,0))</f>
        <v>0</v>
      </c>
      <c r="K532" s="3" t="str">
        <f>INDEX(Products!$A:$I, MATCH($D532, Products!$A:$A,0), MATCH(K$1,Products!$1:$1,0))</f>
        <v>Beef</v>
      </c>
      <c r="L532" s="3" t="str">
        <f>INDEX(Products!$A:$I, MATCH($D532, Products!$A:$A,0), MATCH(L$1,Products!$1:$1,0))</f>
        <v>Sirloin</v>
      </c>
      <c r="M532" s="3" t="str">
        <f>INDEX(Products!$A:$I, MATCH($D532, Products!$A:$A,0), MATCH(M$1,Products!$1:$1,0))</f>
        <v>Medium</v>
      </c>
      <c r="N532" s="4">
        <f>INDEX(Products!$A:$I, MATCH($D532, Products!$A:$A,0), MATCH(N$1,Products!$1:$1,0))</f>
        <v>6.14</v>
      </c>
      <c r="O532" s="4">
        <f>INDEX(Products!$A:$I, MATCH($D532, Products!$A:$A,0), MATCH(O$1,Products!$1:$1,0))</f>
        <v>2.2999999999999998</v>
      </c>
      <c r="P532" s="4">
        <f>INDEX(Products!$A:$I, MATCH($D532, Products!$A:$A,0), MATCH(P$1,Products!$1:$1,0))</f>
        <v>7.78</v>
      </c>
    </row>
    <row r="533" spans="1:16" x14ac:dyDescent="0.25">
      <c r="A533" s="1">
        <v>7139</v>
      </c>
      <c r="B533" s="2">
        <v>45509</v>
      </c>
      <c r="C533" s="1">
        <v>4696</v>
      </c>
      <c r="D533" s="1">
        <v>600</v>
      </c>
      <c r="E533" s="1">
        <v>5</v>
      </c>
      <c r="F533" s="4">
        <v>28.4</v>
      </c>
      <c r="G533" s="1" t="str">
        <f>INDEX('Customers'!$A:$I, MATCH($C533, 'Customers'!$A:$A,0), MATCH(G$1,'Customers'!$1:$1,0))</f>
        <v>Deborah Barber</v>
      </c>
      <c r="H533" s="1" t="str">
        <f>INDEX('Customers'!$A:$I, MATCH($C533, 'Customers'!$A:$A,0), MATCH(H$1,'Customers'!$1:$1,0))</f>
        <v>Bouvet Island (Bouvetoya)</v>
      </c>
      <c r="I533" s="1" t="str">
        <f>INDEX('Customers'!$A:$I, MATCH($C533, 'Customers'!$A:$A,0), MATCH(I$1,'Customers'!$1:$1,0))</f>
        <v>Charlesstad</v>
      </c>
      <c r="J533" s="3" t="b">
        <f>INDEX('Customers'!$A:$I, MATCH($C533, 'Customers'!$A:$A,0), MATCH(J$1,'Customers'!$1:$1,0))</f>
        <v>0</v>
      </c>
      <c r="K533" s="3" t="str">
        <f>INDEX(Products!$A:$I, MATCH($D533, Products!$A:$A,0), MATCH(K$1,Products!$1:$1,0))</f>
        <v>Turkey</v>
      </c>
      <c r="L533" s="3" t="str">
        <f>INDEX(Products!$A:$I, MATCH($D533, Products!$A:$A,0), MATCH(L$1,Products!$1:$1,0))</f>
        <v>Sirloin</v>
      </c>
      <c r="M533" s="3" t="str">
        <f>INDEX(Products!$A:$I, MATCH($D533, Products!$A:$A,0), MATCH(M$1,Products!$1:$1,0))</f>
        <v>Medium</v>
      </c>
      <c r="N533" s="4">
        <f>INDEX(Products!$A:$I, MATCH($D533, Products!$A:$A,0), MATCH(N$1,Products!$1:$1,0))</f>
        <v>5.68</v>
      </c>
      <c r="O533" s="4">
        <f>INDEX(Products!$A:$I, MATCH($D533, Products!$A:$A,0), MATCH(O$1,Products!$1:$1,0))</f>
        <v>3.95</v>
      </c>
      <c r="P533" s="4">
        <f>INDEX(Products!$A:$I, MATCH($D533, Products!$A:$A,0), MATCH(P$1,Products!$1:$1,0))</f>
        <v>3.74</v>
      </c>
    </row>
    <row r="534" spans="1:16" x14ac:dyDescent="0.25">
      <c r="A534" s="1">
        <v>6392</v>
      </c>
      <c r="B534" s="2">
        <v>45331</v>
      </c>
      <c r="C534" s="1">
        <v>4838</v>
      </c>
      <c r="D534" s="1">
        <v>169</v>
      </c>
      <c r="E534" s="1">
        <v>5</v>
      </c>
      <c r="F534" s="4">
        <v>132.05000000000001</v>
      </c>
      <c r="G534" s="1" t="str">
        <f>INDEX('Customers'!$A:$I, MATCH($C534, 'Customers'!$A:$A,0), MATCH(G$1,'Customers'!$1:$1,0))</f>
        <v>Raymond Rodriguez</v>
      </c>
      <c r="H534" s="1" t="str">
        <f>INDEX('Customers'!$A:$I, MATCH($C534, 'Customers'!$A:$A,0), MATCH(H$1,'Customers'!$1:$1,0))</f>
        <v>Iraq</v>
      </c>
      <c r="I534" s="1" t="str">
        <f>INDEX('Customers'!$A:$I, MATCH($C534, 'Customers'!$A:$A,0), MATCH(I$1,'Customers'!$1:$1,0))</f>
        <v>Myersberg</v>
      </c>
      <c r="J534" s="3" t="b">
        <f>INDEX('Customers'!$A:$I, MATCH($C534, 'Customers'!$A:$A,0), MATCH(J$1,'Customers'!$1:$1,0))</f>
        <v>0</v>
      </c>
      <c r="K534" s="3" t="str">
        <f>INDEX(Products!$A:$I, MATCH($D534, Products!$A:$A,0), MATCH(K$1,Products!$1:$1,0))</f>
        <v>Beef</v>
      </c>
      <c r="L534" s="3" t="str">
        <f>INDEX(Products!$A:$I, MATCH($D534, Products!$A:$A,0), MATCH(L$1,Products!$1:$1,0))</f>
        <v>Chops</v>
      </c>
      <c r="M534" s="3" t="str">
        <f>INDEX(Products!$A:$I, MATCH($D534, Products!$A:$A,0), MATCH(M$1,Products!$1:$1,0))</f>
        <v>Small</v>
      </c>
      <c r="N534" s="4">
        <f>INDEX(Products!$A:$I, MATCH($D534, Products!$A:$A,0), MATCH(N$1,Products!$1:$1,0))</f>
        <v>26.41</v>
      </c>
      <c r="O534" s="4">
        <f>INDEX(Products!$A:$I, MATCH($D534, Products!$A:$A,0), MATCH(O$1,Products!$1:$1,0))</f>
        <v>2.2999999999999998</v>
      </c>
      <c r="P534" s="4">
        <f>INDEX(Products!$A:$I, MATCH($D534, Products!$A:$A,0), MATCH(P$1,Products!$1:$1,0))</f>
        <v>6.3</v>
      </c>
    </row>
    <row r="535" spans="1:16" x14ac:dyDescent="0.25">
      <c r="A535" s="1">
        <v>7169</v>
      </c>
      <c r="B535" s="2">
        <v>45323</v>
      </c>
      <c r="C535" s="1">
        <v>7339</v>
      </c>
      <c r="D535" s="1">
        <v>223</v>
      </c>
      <c r="E535" s="1">
        <v>5</v>
      </c>
      <c r="F535" s="4">
        <v>80.7</v>
      </c>
      <c r="G535" s="1" t="str">
        <f>INDEX('Customers'!$A:$I, MATCH($C535, 'Customers'!$A:$A,0), MATCH(G$1,'Customers'!$1:$1,0))</f>
        <v>Eric Jensen</v>
      </c>
      <c r="H535" s="1" t="str">
        <f>INDEX('Customers'!$A:$I, MATCH($C535, 'Customers'!$A:$A,0), MATCH(H$1,'Customers'!$1:$1,0))</f>
        <v>China</v>
      </c>
      <c r="I535" s="1" t="str">
        <f>INDEX('Customers'!$A:$I, MATCH($C535, 'Customers'!$A:$A,0), MATCH(I$1,'Customers'!$1:$1,0))</f>
        <v>East Kaitlynberg</v>
      </c>
      <c r="J535" s="3" t="b">
        <f>INDEX('Customers'!$A:$I, MATCH($C535, 'Customers'!$A:$A,0), MATCH(J$1,'Customers'!$1:$1,0))</f>
        <v>0</v>
      </c>
      <c r="K535" s="3" t="str">
        <f>INDEX(Products!$A:$I, MATCH($D535, Products!$A:$A,0), MATCH(K$1,Products!$1:$1,0))</f>
        <v>Lamb</v>
      </c>
      <c r="L535" s="3" t="str">
        <f>INDEX(Products!$A:$I, MATCH($D535, Products!$A:$A,0), MATCH(L$1,Products!$1:$1,0))</f>
        <v>Ribeye</v>
      </c>
      <c r="M535" s="3" t="str">
        <f>INDEX(Products!$A:$I, MATCH($D535, Products!$A:$A,0), MATCH(M$1,Products!$1:$1,0))</f>
        <v>Large</v>
      </c>
      <c r="N535" s="4">
        <f>INDEX(Products!$A:$I, MATCH($D535, Products!$A:$A,0), MATCH(N$1,Products!$1:$1,0))</f>
        <v>16.14</v>
      </c>
      <c r="O535" s="4">
        <f>INDEX(Products!$A:$I, MATCH($D535, Products!$A:$A,0), MATCH(O$1,Products!$1:$1,0))</f>
        <v>4.3600000000000003</v>
      </c>
      <c r="P535" s="4">
        <f>INDEX(Products!$A:$I, MATCH($D535, Products!$A:$A,0), MATCH(P$1,Products!$1:$1,0))</f>
        <v>2.31</v>
      </c>
    </row>
    <row r="536" spans="1:16" x14ac:dyDescent="0.25">
      <c r="A536" s="1">
        <v>9320</v>
      </c>
      <c r="B536" s="2">
        <v>45399</v>
      </c>
      <c r="C536" s="1">
        <v>6127</v>
      </c>
      <c r="D536" s="1">
        <v>737</v>
      </c>
      <c r="E536" s="1">
        <v>5</v>
      </c>
      <c r="F536" s="4">
        <v>119</v>
      </c>
      <c r="G536" s="1" t="str">
        <f>INDEX('Customers'!$A:$I, MATCH($C536, 'Customers'!$A:$A,0), MATCH(G$1,'Customers'!$1:$1,0))</f>
        <v>Sheri Hurley</v>
      </c>
      <c r="H536" s="1" t="str">
        <f>INDEX('Customers'!$A:$I, MATCH($C536, 'Customers'!$A:$A,0), MATCH(H$1,'Customers'!$1:$1,0))</f>
        <v>Kuwait</v>
      </c>
      <c r="I536" s="1" t="str">
        <f>INDEX('Customers'!$A:$I, MATCH($C536, 'Customers'!$A:$A,0), MATCH(I$1,'Customers'!$1:$1,0))</f>
        <v>Baldwinmouth</v>
      </c>
      <c r="J536" s="3" t="b">
        <f>INDEX('Customers'!$A:$I, MATCH($C536, 'Customers'!$A:$A,0), MATCH(J$1,'Customers'!$1:$1,0))</f>
        <v>0</v>
      </c>
      <c r="K536" s="3" t="str">
        <f>INDEX(Products!$A:$I, MATCH($D536, Products!$A:$A,0), MATCH(K$1,Products!$1:$1,0))</f>
        <v>Fish</v>
      </c>
      <c r="L536" s="3" t="str">
        <f>INDEX(Products!$A:$I, MATCH($D536, Products!$A:$A,0), MATCH(L$1,Products!$1:$1,0))</f>
        <v>Thigh</v>
      </c>
      <c r="M536" s="3" t="str">
        <f>INDEX(Products!$A:$I, MATCH($D536, Products!$A:$A,0), MATCH(M$1,Products!$1:$1,0))</f>
        <v>Large</v>
      </c>
      <c r="N536" s="4">
        <f>INDEX(Products!$A:$I, MATCH($D536, Products!$A:$A,0), MATCH(N$1,Products!$1:$1,0))</f>
        <v>23.8</v>
      </c>
      <c r="O536" s="4">
        <f>INDEX(Products!$A:$I, MATCH($D536, Products!$A:$A,0), MATCH(O$1,Products!$1:$1,0))</f>
        <v>2.4</v>
      </c>
      <c r="P536" s="4">
        <f>INDEX(Products!$A:$I, MATCH($D536, Products!$A:$A,0), MATCH(P$1,Products!$1:$1,0))</f>
        <v>5.36</v>
      </c>
    </row>
    <row r="537" spans="1:16" x14ac:dyDescent="0.25">
      <c r="A537" s="1">
        <v>7167</v>
      </c>
      <c r="B537" s="2">
        <v>45248</v>
      </c>
      <c r="C537" s="1">
        <v>5726</v>
      </c>
      <c r="D537" s="1">
        <v>251</v>
      </c>
      <c r="E537" s="1">
        <v>5</v>
      </c>
      <c r="F537" s="4">
        <v>53.8</v>
      </c>
      <c r="G537" s="1" t="str">
        <f>INDEX('Customers'!$A:$I, MATCH($C537, 'Customers'!$A:$A,0), MATCH(G$1,'Customers'!$1:$1,0))</f>
        <v>Lisa Rocha</v>
      </c>
      <c r="H537" s="1" t="str">
        <f>INDEX('Customers'!$A:$I, MATCH($C537, 'Customers'!$A:$A,0), MATCH(H$1,'Customers'!$1:$1,0))</f>
        <v>Tanzania</v>
      </c>
      <c r="I537" s="1" t="str">
        <f>INDEX('Customers'!$A:$I, MATCH($C537, 'Customers'!$A:$A,0), MATCH(I$1,'Customers'!$1:$1,0))</f>
        <v>West Lisatown</v>
      </c>
      <c r="J537" s="3" t="b">
        <f>INDEX('Customers'!$A:$I, MATCH($C537, 'Customers'!$A:$A,0), MATCH(J$1,'Customers'!$1:$1,0))</f>
        <v>1</v>
      </c>
      <c r="K537" s="3" t="str">
        <f>INDEX(Products!$A:$I, MATCH($D537, Products!$A:$A,0), MATCH(K$1,Products!$1:$1,0))</f>
        <v>Fish</v>
      </c>
      <c r="L537" s="3" t="str">
        <f>INDEX(Products!$A:$I, MATCH($D537, Products!$A:$A,0), MATCH(L$1,Products!$1:$1,0))</f>
        <v>Chops</v>
      </c>
      <c r="M537" s="3" t="str">
        <f>INDEX(Products!$A:$I, MATCH($D537, Products!$A:$A,0), MATCH(M$1,Products!$1:$1,0))</f>
        <v>Medium</v>
      </c>
      <c r="N537" s="4">
        <f>INDEX(Products!$A:$I, MATCH($D537, Products!$A:$A,0), MATCH(N$1,Products!$1:$1,0))</f>
        <v>10.76</v>
      </c>
      <c r="O537" s="4">
        <f>INDEX(Products!$A:$I, MATCH($D537, Products!$A:$A,0), MATCH(O$1,Products!$1:$1,0))</f>
        <v>2.34</v>
      </c>
      <c r="P537" s="4">
        <f>INDEX(Products!$A:$I, MATCH($D537, Products!$A:$A,0), MATCH(P$1,Products!$1:$1,0))</f>
        <v>6.55</v>
      </c>
    </row>
    <row r="538" spans="1:16" x14ac:dyDescent="0.25">
      <c r="A538" s="1">
        <v>9923</v>
      </c>
      <c r="B538" s="2">
        <v>45336</v>
      </c>
      <c r="C538" s="1">
        <v>2265</v>
      </c>
      <c r="D538" s="1">
        <v>394</v>
      </c>
      <c r="E538" s="1">
        <v>5</v>
      </c>
      <c r="F538" s="4">
        <v>119.5</v>
      </c>
      <c r="G538" s="1" t="str">
        <f>INDEX('Customers'!$A:$I, MATCH($C538, 'Customers'!$A:$A,0), MATCH(G$1,'Customers'!$1:$1,0))</f>
        <v>Alicia Rodriguez</v>
      </c>
      <c r="H538" s="1" t="str">
        <f>INDEX('Customers'!$A:$I, MATCH($C538, 'Customers'!$A:$A,0), MATCH(H$1,'Customers'!$1:$1,0))</f>
        <v>Bangladesh</v>
      </c>
      <c r="I538" s="1" t="str">
        <f>INDEX('Customers'!$A:$I, MATCH($C538, 'Customers'!$A:$A,0), MATCH(I$1,'Customers'!$1:$1,0))</f>
        <v>Davidburgh</v>
      </c>
      <c r="J538" s="3" t="b">
        <f>INDEX('Customers'!$A:$I, MATCH($C538, 'Customers'!$A:$A,0), MATCH(J$1,'Customers'!$1:$1,0))</f>
        <v>0</v>
      </c>
      <c r="K538" s="3" t="str">
        <f>INDEX(Products!$A:$I, MATCH($D538, Products!$A:$A,0), MATCH(K$1,Products!$1:$1,0))</f>
        <v>Chicken</v>
      </c>
      <c r="L538" s="3" t="str">
        <f>INDEX(Products!$A:$I, MATCH($D538, Products!$A:$A,0), MATCH(L$1,Products!$1:$1,0))</f>
        <v>Breast</v>
      </c>
      <c r="M538" s="3" t="str">
        <f>INDEX(Products!$A:$I, MATCH($D538, Products!$A:$A,0), MATCH(M$1,Products!$1:$1,0))</f>
        <v>Medium</v>
      </c>
      <c r="N538" s="4">
        <f>INDEX(Products!$A:$I, MATCH($D538, Products!$A:$A,0), MATCH(N$1,Products!$1:$1,0))</f>
        <v>23.9</v>
      </c>
      <c r="O538" s="4">
        <f>INDEX(Products!$A:$I, MATCH($D538, Products!$A:$A,0), MATCH(O$1,Products!$1:$1,0))</f>
        <v>2.15</v>
      </c>
      <c r="P538" s="4">
        <f>INDEX(Products!$A:$I, MATCH($D538, Products!$A:$A,0), MATCH(P$1,Products!$1:$1,0))</f>
        <v>9.31</v>
      </c>
    </row>
    <row r="539" spans="1:16" x14ac:dyDescent="0.25">
      <c r="A539" s="1">
        <v>5100</v>
      </c>
      <c r="B539" s="2">
        <v>45498</v>
      </c>
      <c r="C539" s="1">
        <v>8417</v>
      </c>
      <c r="D539" s="1">
        <v>737</v>
      </c>
      <c r="E539" s="1">
        <v>5</v>
      </c>
      <c r="F539" s="4">
        <v>119</v>
      </c>
      <c r="G539" s="1" t="str">
        <f>INDEX('Customers'!$A:$I, MATCH($C539, 'Customers'!$A:$A,0), MATCH(G$1,'Customers'!$1:$1,0))</f>
        <v>Dr. Cynthia Shaw</v>
      </c>
      <c r="H539" s="1" t="str">
        <f>INDEX('Customers'!$A:$I, MATCH($C539, 'Customers'!$A:$A,0), MATCH(H$1,'Customers'!$1:$1,0))</f>
        <v>Slovakia (Slovak Republic)</v>
      </c>
      <c r="I539" s="1" t="str">
        <f>INDEX('Customers'!$A:$I, MATCH($C539, 'Customers'!$A:$A,0), MATCH(I$1,'Customers'!$1:$1,0))</f>
        <v>Lake Todd</v>
      </c>
      <c r="J539" s="3" t="b">
        <f>INDEX('Customers'!$A:$I, MATCH($C539, 'Customers'!$A:$A,0), MATCH(J$1,'Customers'!$1:$1,0))</f>
        <v>1</v>
      </c>
      <c r="K539" s="3" t="str">
        <f>INDEX(Products!$A:$I, MATCH($D539, Products!$A:$A,0), MATCH(K$1,Products!$1:$1,0))</f>
        <v>Fish</v>
      </c>
      <c r="L539" s="3" t="str">
        <f>INDEX(Products!$A:$I, MATCH($D539, Products!$A:$A,0), MATCH(L$1,Products!$1:$1,0))</f>
        <v>Thigh</v>
      </c>
      <c r="M539" s="3" t="str">
        <f>INDEX(Products!$A:$I, MATCH($D539, Products!$A:$A,0), MATCH(M$1,Products!$1:$1,0))</f>
        <v>Large</v>
      </c>
      <c r="N539" s="4">
        <f>INDEX(Products!$A:$I, MATCH($D539, Products!$A:$A,0), MATCH(N$1,Products!$1:$1,0))</f>
        <v>23.8</v>
      </c>
      <c r="O539" s="4">
        <f>INDEX(Products!$A:$I, MATCH($D539, Products!$A:$A,0), MATCH(O$1,Products!$1:$1,0))</f>
        <v>2.4</v>
      </c>
      <c r="P539" s="4">
        <f>INDEX(Products!$A:$I, MATCH($D539, Products!$A:$A,0), MATCH(P$1,Products!$1:$1,0))</f>
        <v>5.36</v>
      </c>
    </row>
    <row r="540" spans="1:16" x14ac:dyDescent="0.25">
      <c r="A540" s="1">
        <v>9576</v>
      </c>
      <c r="B540" s="2">
        <v>45224</v>
      </c>
      <c r="C540" s="1">
        <v>9658</v>
      </c>
      <c r="D540" s="1">
        <v>677</v>
      </c>
      <c r="E540" s="1">
        <v>5</v>
      </c>
      <c r="F540" s="4">
        <v>28.599999999999998</v>
      </c>
      <c r="G540" s="1" t="str">
        <f>INDEX('Customers'!$A:$I, MATCH($C540, 'Customers'!$A:$A,0), MATCH(G$1,'Customers'!$1:$1,0))</f>
        <v>Jennifer Henry</v>
      </c>
      <c r="H540" s="1" t="str">
        <f>INDEX('Customers'!$A:$I, MATCH($C540, 'Customers'!$A:$A,0), MATCH(H$1,'Customers'!$1:$1,0))</f>
        <v>Nigeria</v>
      </c>
      <c r="I540" s="1" t="str">
        <f>INDEX('Customers'!$A:$I, MATCH($C540, 'Customers'!$A:$A,0), MATCH(I$1,'Customers'!$1:$1,0))</f>
        <v>Davidton</v>
      </c>
      <c r="J540" s="3" t="b">
        <f>INDEX('Customers'!$A:$I, MATCH($C540, 'Customers'!$A:$A,0), MATCH(J$1,'Customers'!$1:$1,0))</f>
        <v>1</v>
      </c>
      <c r="K540" s="3" t="str">
        <f>INDEX(Products!$A:$I, MATCH($D540, Products!$A:$A,0), MATCH(K$1,Products!$1:$1,0))</f>
        <v>Lamb</v>
      </c>
      <c r="L540" s="3" t="str">
        <f>INDEX(Products!$A:$I, MATCH($D540, Products!$A:$A,0), MATCH(L$1,Products!$1:$1,0))</f>
        <v>Fillet</v>
      </c>
      <c r="M540" s="3" t="str">
        <f>INDEX(Products!$A:$I, MATCH($D540, Products!$A:$A,0), MATCH(M$1,Products!$1:$1,0))</f>
        <v>Small</v>
      </c>
      <c r="N540" s="4">
        <f>INDEX(Products!$A:$I, MATCH($D540, Products!$A:$A,0), MATCH(N$1,Products!$1:$1,0))</f>
        <v>5.72</v>
      </c>
      <c r="O540" s="4">
        <f>INDEX(Products!$A:$I, MATCH($D540, Products!$A:$A,0), MATCH(O$1,Products!$1:$1,0))</f>
        <v>1.28</v>
      </c>
      <c r="P540" s="4">
        <f>INDEX(Products!$A:$I, MATCH($D540, Products!$A:$A,0), MATCH(P$1,Products!$1:$1,0))</f>
        <v>3.05</v>
      </c>
    </row>
    <row r="541" spans="1:16" x14ac:dyDescent="0.25">
      <c r="A541" s="1">
        <v>7867</v>
      </c>
      <c r="B541" s="2">
        <v>45404</v>
      </c>
      <c r="C541" s="1">
        <v>7139</v>
      </c>
      <c r="D541" s="1">
        <v>232</v>
      </c>
      <c r="E541" s="1">
        <v>5</v>
      </c>
      <c r="F541" s="4">
        <v>137.65</v>
      </c>
      <c r="G541" s="1" t="str">
        <f>INDEX('Customers'!$A:$I, MATCH($C541, 'Customers'!$A:$A,0), MATCH(G$1,'Customers'!$1:$1,0))</f>
        <v>Lauren Thompson</v>
      </c>
      <c r="H541" s="1" t="str">
        <f>INDEX('Customers'!$A:$I, MATCH($C541, 'Customers'!$A:$A,0), MATCH(H$1,'Customers'!$1:$1,0))</f>
        <v>Seychelles</v>
      </c>
      <c r="I541" s="1" t="str">
        <f>INDEX('Customers'!$A:$I, MATCH($C541, 'Customers'!$A:$A,0), MATCH(I$1,'Customers'!$1:$1,0))</f>
        <v>South Matthewmouth</v>
      </c>
      <c r="J541" s="3" t="b">
        <f>INDEX('Customers'!$A:$I, MATCH($C541, 'Customers'!$A:$A,0), MATCH(J$1,'Customers'!$1:$1,0))</f>
        <v>0</v>
      </c>
      <c r="K541" s="3" t="str">
        <f>INDEX(Products!$A:$I, MATCH($D541, Products!$A:$A,0), MATCH(K$1,Products!$1:$1,0))</f>
        <v>Turkey</v>
      </c>
      <c r="L541" s="3" t="str">
        <f>INDEX(Products!$A:$I, MATCH($D541, Products!$A:$A,0), MATCH(L$1,Products!$1:$1,0))</f>
        <v>Thigh</v>
      </c>
      <c r="M541" s="3" t="str">
        <f>INDEX(Products!$A:$I, MATCH($D541, Products!$A:$A,0), MATCH(M$1,Products!$1:$1,0))</f>
        <v>Small</v>
      </c>
      <c r="N541" s="4">
        <f>INDEX(Products!$A:$I, MATCH($D541, Products!$A:$A,0), MATCH(N$1,Products!$1:$1,0))</f>
        <v>27.53</v>
      </c>
      <c r="O541" s="4">
        <f>INDEX(Products!$A:$I, MATCH($D541, Products!$A:$A,0), MATCH(O$1,Products!$1:$1,0))</f>
        <v>1.27</v>
      </c>
      <c r="P541" s="4">
        <f>INDEX(Products!$A:$I, MATCH($D541, Products!$A:$A,0), MATCH(P$1,Products!$1:$1,0))</f>
        <v>3.87</v>
      </c>
    </row>
    <row r="542" spans="1:16" x14ac:dyDescent="0.25">
      <c r="A542" s="1">
        <v>7416</v>
      </c>
      <c r="B542" s="2">
        <v>45276</v>
      </c>
      <c r="C542" s="1">
        <v>6097</v>
      </c>
      <c r="D542" s="1">
        <v>890</v>
      </c>
      <c r="E542" s="1">
        <v>5</v>
      </c>
      <c r="F542" s="4">
        <v>140.19999999999999</v>
      </c>
      <c r="G542" s="1" t="str">
        <f>INDEX('Customers'!$A:$I, MATCH($C542, 'Customers'!$A:$A,0), MATCH(G$1,'Customers'!$1:$1,0))</f>
        <v>Anthony Mercado</v>
      </c>
      <c r="H542" s="1" t="str">
        <f>INDEX('Customers'!$A:$I, MATCH($C542, 'Customers'!$A:$A,0), MATCH(H$1,'Customers'!$1:$1,0))</f>
        <v>Colombia</v>
      </c>
      <c r="I542" s="1" t="str">
        <f>INDEX('Customers'!$A:$I, MATCH($C542, 'Customers'!$A:$A,0), MATCH(I$1,'Customers'!$1:$1,0))</f>
        <v>Port Sherrytown</v>
      </c>
      <c r="J542" s="3" t="b">
        <f>INDEX('Customers'!$A:$I, MATCH($C542, 'Customers'!$A:$A,0), MATCH(J$1,'Customers'!$1:$1,0))</f>
        <v>0</v>
      </c>
      <c r="K542" s="3" t="str">
        <f>INDEX(Products!$A:$I, MATCH($D542, Products!$A:$A,0), MATCH(K$1,Products!$1:$1,0))</f>
        <v>Beef</v>
      </c>
      <c r="L542" s="3" t="str">
        <f>INDEX(Products!$A:$I, MATCH($D542, Products!$A:$A,0), MATCH(L$1,Products!$1:$1,0))</f>
        <v>Fillet</v>
      </c>
      <c r="M542" s="3" t="str">
        <f>INDEX(Products!$A:$I, MATCH($D542, Products!$A:$A,0), MATCH(M$1,Products!$1:$1,0))</f>
        <v>Large</v>
      </c>
      <c r="N542" s="4">
        <f>INDEX(Products!$A:$I, MATCH($D542, Products!$A:$A,0), MATCH(N$1,Products!$1:$1,0))</f>
        <v>28.04</v>
      </c>
      <c r="O542" s="4">
        <f>INDEX(Products!$A:$I, MATCH($D542, Products!$A:$A,0), MATCH(O$1,Products!$1:$1,0))</f>
        <v>3.37</v>
      </c>
      <c r="P542" s="4">
        <f>INDEX(Products!$A:$I, MATCH($D542, Products!$A:$A,0), MATCH(P$1,Products!$1:$1,0))</f>
        <v>2.1</v>
      </c>
    </row>
    <row r="543" spans="1:16" x14ac:dyDescent="0.25">
      <c r="A543" s="1">
        <v>5800</v>
      </c>
      <c r="B543" s="2">
        <v>45196</v>
      </c>
      <c r="C543" s="1">
        <v>6243</v>
      </c>
      <c r="D543" s="1">
        <v>494</v>
      </c>
      <c r="E543" s="1">
        <v>5</v>
      </c>
      <c r="F543" s="4">
        <v>118.80000000000001</v>
      </c>
      <c r="G543" s="1" t="str">
        <f>INDEX('Customers'!$A:$I, MATCH($C543, 'Customers'!$A:$A,0), MATCH(G$1,'Customers'!$1:$1,0))</f>
        <v>Heather Jones</v>
      </c>
      <c r="H543" s="1" t="str">
        <f>INDEX('Customers'!$A:$I, MATCH($C543, 'Customers'!$A:$A,0), MATCH(H$1,'Customers'!$1:$1,0))</f>
        <v>Myanmar</v>
      </c>
      <c r="I543" s="1" t="str">
        <f>INDEX('Customers'!$A:$I, MATCH($C543, 'Customers'!$A:$A,0), MATCH(I$1,'Customers'!$1:$1,0))</f>
        <v>East Dennis</v>
      </c>
      <c r="J543" s="3" t="b">
        <f>INDEX('Customers'!$A:$I, MATCH($C543, 'Customers'!$A:$A,0), MATCH(J$1,'Customers'!$1:$1,0))</f>
        <v>0</v>
      </c>
      <c r="K543" s="3" t="str">
        <f>INDEX(Products!$A:$I, MATCH($D543, Products!$A:$A,0), MATCH(K$1,Products!$1:$1,0))</f>
        <v>Fish</v>
      </c>
      <c r="L543" s="3" t="str">
        <f>INDEX(Products!$A:$I, MATCH($D543, Products!$A:$A,0), MATCH(L$1,Products!$1:$1,0))</f>
        <v>Chops</v>
      </c>
      <c r="M543" s="3" t="str">
        <f>INDEX(Products!$A:$I, MATCH($D543, Products!$A:$A,0), MATCH(M$1,Products!$1:$1,0))</f>
        <v>Large</v>
      </c>
      <c r="N543" s="4">
        <f>INDEX(Products!$A:$I, MATCH($D543, Products!$A:$A,0), MATCH(N$1,Products!$1:$1,0))</f>
        <v>23.76</v>
      </c>
      <c r="O543" s="4">
        <f>INDEX(Products!$A:$I, MATCH($D543, Products!$A:$A,0), MATCH(O$1,Products!$1:$1,0))</f>
        <v>1.22</v>
      </c>
      <c r="P543" s="4">
        <f>INDEX(Products!$A:$I, MATCH($D543, Products!$A:$A,0), MATCH(P$1,Products!$1:$1,0))</f>
        <v>6.82</v>
      </c>
    </row>
    <row r="544" spans="1:16" x14ac:dyDescent="0.25">
      <c r="A544" s="1">
        <v>5966</v>
      </c>
      <c r="B544" s="2">
        <v>45374</v>
      </c>
      <c r="C544" s="1">
        <v>7214</v>
      </c>
      <c r="D544" s="1">
        <v>677</v>
      </c>
      <c r="E544" s="1">
        <v>5</v>
      </c>
      <c r="F544" s="4">
        <v>28.599999999999998</v>
      </c>
      <c r="G544" s="1" t="str">
        <f>INDEX('Customers'!$A:$I, MATCH($C544, 'Customers'!$A:$A,0), MATCH(G$1,'Customers'!$1:$1,0))</f>
        <v>Virginia Miller</v>
      </c>
      <c r="H544" s="1" t="str">
        <f>INDEX('Customers'!$A:$I, MATCH($C544, 'Customers'!$A:$A,0), MATCH(H$1,'Customers'!$1:$1,0))</f>
        <v>Ethiopia</v>
      </c>
      <c r="I544" s="1" t="str">
        <f>INDEX('Customers'!$A:$I, MATCH($C544, 'Customers'!$A:$A,0), MATCH(I$1,'Customers'!$1:$1,0))</f>
        <v>Gonzalezmouth</v>
      </c>
      <c r="J544" s="3" t="b">
        <f>INDEX('Customers'!$A:$I, MATCH($C544, 'Customers'!$A:$A,0), MATCH(J$1,'Customers'!$1:$1,0))</f>
        <v>0</v>
      </c>
      <c r="K544" s="3" t="str">
        <f>INDEX(Products!$A:$I, MATCH($D544, Products!$A:$A,0), MATCH(K$1,Products!$1:$1,0))</f>
        <v>Lamb</v>
      </c>
      <c r="L544" s="3" t="str">
        <f>INDEX(Products!$A:$I, MATCH($D544, Products!$A:$A,0), MATCH(L$1,Products!$1:$1,0))</f>
        <v>Fillet</v>
      </c>
      <c r="M544" s="3" t="str">
        <f>INDEX(Products!$A:$I, MATCH($D544, Products!$A:$A,0), MATCH(M$1,Products!$1:$1,0))</f>
        <v>Small</v>
      </c>
      <c r="N544" s="4">
        <f>INDEX(Products!$A:$I, MATCH($D544, Products!$A:$A,0), MATCH(N$1,Products!$1:$1,0))</f>
        <v>5.72</v>
      </c>
      <c r="O544" s="4">
        <f>INDEX(Products!$A:$I, MATCH($D544, Products!$A:$A,0), MATCH(O$1,Products!$1:$1,0))</f>
        <v>1.28</v>
      </c>
      <c r="P544" s="4">
        <f>INDEX(Products!$A:$I, MATCH($D544, Products!$A:$A,0), MATCH(P$1,Products!$1:$1,0))</f>
        <v>3.05</v>
      </c>
    </row>
    <row r="545" spans="1:16" x14ac:dyDescent="0.25">
      <c r="A545" s="1">
        <v>7408</v>
      </c>
      <c r="B545" s="2">
        <v>45259</v>
      </c>
      <c r="C545" s="1">
        <v>2995</v>
      </c>
      <c r="D545" s="1">
        <v>549</v>
      </c>
      <c r="E545" s="1">
        <v>5</v>
      </c>
      <c r="F545" s="4">
        <v>71.25</v>
      </c>
      <c r="G545" s="1" t="str">
        <f>INDEX('Customers'!$A:$I, MATCH($C545, 'Customers'!$A:$A,0), MATCH(G$1,'Customers'!$1:$1,0))</f>
        <v>Brittany Coleman</v>
      </c>
      <c r="H545" s="1" t="str">
        <f>INDEX('Customers'!$A:$I, MATCH($C545, 'Customers'!$A:$A,0), MATCH(H$1,'Customers'!$1:$1,0))</f>
        <v>Cuba</v>
      </c>
      <c r="I545" s="1" t="str">
        <f>INDEX('Customers'!$A:$I, MATCH($C545, 'Customers'!$A:$A,0), MATCH(I$1,'Customers'!$1:$1,0))</f>
        <v>Spearsmouth</v>
      </c>
      <c r="J545" s="3" t="b">
        <f>INDEX('Customers'!$A:$I, MATCH($C545, 'Customers'!$A:$A,0), MATCH(J$1,'Customers'!$1:$1,0))</f>
        <v>0</v>
      </c>
      <c r="K545" s="3" t="str">
        <f>INDEX(Products!$A:$I, MATCH($D545, Products!$A:$A,0), MATCH(K$1,Products!$1:$1,0))</f>
        <v>Beef</v>
      </c>
      <c r="L545" s="3" t="str">
        <f>INDEX(Products!$A:$I, MATCH($D545, Products!$A:$A,0), MATCH(L$1,Products!$1:$1,0))</f>
        <v>Breast</v>
      </c>
      <c r="M545" s="3" t="str">
        <f>INDEX(Products!$A:$I, MATCH($D545, Products!$A:$A,0), MATCH(M$1,Products!$1:$1,0))</f>
        <v>Small</v>
      </c>
      <c r="N545" s="4">
        <f>INDEX(Products!$A:$I, MATCH($D545, Products!$A:$A,0), MATCH(N$1,Products!$1:$1,0))</f>
        <v>14.25</v>
      </c>
      <c r="O545" s="4">
        <f>INDEX(Products!$A:$I, MATCH($D545, Products!$A:$A,0), MATCH(O$1,Products!$1:$1,0))</f>
        <v>3.12</v>
      </c>
      <c r="P545" s="4">
        <f>INDEX(Products!$A:$I, MATCH($D545, Products!$A:$A,0), MATCH(P$1,Products!$1:$1,0))</f>
        <v>9.08</v>
      </c>
    </row>
    <row r="546" spans="1:16" x14ac:dyDescent="0.25">
      <c r="A546" s="1">
        <v>5057</v>
      </c>
      <c r="B546" s="2">
        <v>45500</v>
      </c>
      <c r="C546" s="1">
        <v>4300</v>
      </c>
      <c r="D546" s="1">
        <v>737</v>
      </c>
      <c r="E546" s="1">
        <v>5</v>
      </c>
      <c r="F546" s="4">
        <v>119</v>
      </c>
      <c r="G546" s="1" t="str">
        <f>INDEX('Customers'!$A:$I, MATCH($C546, 'Customers'!$A:$A,0), MATCH(G$1,'Customers'!$1:$1,0))</f>
        <v>Henry Berry</v>
      </c>
      <c r="H546" s="1" t="str">
        <f>INDEX('Customers'!$A:$I, MATCH($C546, 'Customers'!$A:$A,0), MATCH(H$1,'Customers'!$1:$1,0))</f>
        <v>Tuvalu</v>
      </c>
      <c r="I546" s="1" t="str">
        <f>INDEX('Customers'!$A:$I, MATCH($C546, 'Customers'!$A:$A,0), MATCH(I$1,'Customers'!$1:$1,0))</f>
        <v>New Mariatown</v>
      </c>
      <c r="J546" s="3" t="b">
        <f>INDEX('Customers'!$A:$I, MATCH($C546, 'Customers'!$A:$A,0), MATCH(J$1,'Customers'!$1:$1,0))</f>
        <v>0</v>
      </c>
      <c r="K546" s="3" t="str">
        <f>INDEX(Products!$A:$I, MATCH($D546, Products!$A:$A,0), MATCH(K$1,Products!$1:$1,0))</f>
        <v>Fish</v>
      </c>
      <c r="L546" s="3" t="str">
        <f>INDEX(Products!$A:$I, MATCH($D546, Products!$A:$A,0), MATCH(L$1,Products!$1:$1,0))</f>
        <v>Thigh</v>
      </c>
      <c r="M546" s="3" t="str">
        <f>INDEX(Products!$A:$I, MATCH($D546, Products!$A:$A,0), MATCH(M$1,Products!$1:$1,0))</f>
        <v>Large</v>
      </c>
      <c r="N546" s="4">
        <f>INDEX(Products!$A:$I, MATCH($D546, Products!$A:$A,0), MATCH(N$1,Products!$1:$1,0))</f>
        <v>23.8</v>
      </c>
      <c r="O546" s="4">
        <f>INDEX(Products!$A:$I, MATCH($D546, Products!$A:$A,0), MATCH(O$1,Products!$1:$1,0))</f>
        <v>2.4</v>
      </c>
      <c r="P546" s="4">
        <f>INDEX(Products!$A:$I, MATCH($D546, Products!$A:$A,0), MATCH(P$1,Products!$1:$1,0))</f>
        <v>5.36</v>
      </c>
    </row>
    <row r="547" spans="1:16" x14ac:dyDescent="0.25">
      <c r="A547" s="1">
        <v>8673</v>
      </c>
      <c r="B547" s="2">
        <v>45323</v>
      </c>
      <c r="C547" s="1">
        <v>2470</v>
      </c>
      <c r="D547" s="1">
        <v>600</v>
      </c>
      <c r="E547" s="1">
        <v>5</v>
      </c>
      <c r="F547" s="4">
        <v>28.4</v>
      </c>
      <c r="G547" s="1" t="str">
        <f>INDEX('Customers'!$A:$I, MATCH($C547, 'Customers'!$A:$A,0), MATCH(G$1,'Customers'!$1:$1,0))</f>
        <v>Thomas Michael</v>
      </c>
      <c r="H547" s="1" t="str">
        <f>INDEX('Customers'!$A:$I, MATCH($C547, 'Customers'!$A:$A,0), MATCH(H$1,'Customers'!$1:$1,0))</f>
        <v>Gibraltar</v>
      </c>
      <c r="I547" s="1" t="str">
        <f>INDEX('Customers'!$A:$I, MATCH($C547, 'Customers'!$A:$A,0), MATCH(I$1,'Customers'!$1:$1,0))</f>
        <v>Danielleberg</v>
      </c>
      <c r="J547" s="3" t="b">
        <f>INDEX('Customers'!$A:$I, MATCH($C547, 'Customers'!$A:$A,0), MATCH(J$1,'Customers'!$1:$1,0))</f>
        <v>0</v>
      </c>
      <c r="K547" s="3" t="str">
        <f>INDEX(Products!$A:$I, MATCH($D547, Products!$A:$A,0), MATCH(K$1,Products!$1:$1,0))</f>
        <v>Turkey</v>
      </c>
      <c r="L547" s="3" t="str">
        <f>INDEX(Products!$A:$I, MATCH($D547, Products!$A:$A,0), MATCH(L$1,Products!$1:$1,0))</f>
        <v>Sirloin</v>
      </c>
      <c r="M547" s="3" t="str">
        <f>INDEX(Products!$A:$I, MATCH($D547, Products!$A:$A,0), MATCH(M$1,Products!$1:$1,0))</f>
        <v>Medium</v>
      </c>
      <c r="N547" s="4">
        <f>INDEX(Products!$A:$I, MATCH($D547, Products!$A:$A,0), MATCH(N$1,Products!$1:$1,0))</f>
        <v>5.68</v>
      </c>
      <c r="O547" s="4">
        <f>INDEX(Products!$A:$I, MATCH($D547, Products!$A:$A,0), MATCH(O$1,Products!$1:$1,0))</f>
        <v>3.95</v>
      </c>
      <c r="P547" s="4">
        <f>INDEX(Products!$A:$I, MATCH($D547, Products!$A:$A,0), MATCH(P$1,Products!$1:$1,0))</f>
        <v>3.74</v>
      </c>
    </row>
    <row r="548" spans="1:16" x14ac:dyDescent="0.25">
      <c r="A548" s="1">
        <v>9195</v>
      </c>
      <c r="B548" s="2">
        <v>45358</v>
      </c>
      <c r="C548" s="1">
        <v>2439</v>
      </c>
      <c r="D548" s="1">
        <v>574</v>
      </c>
      <c r="E548" s="1">
        <v>5</v>
      </c>
      <c r="F548" s="4">
        <v>80.55</v>
      </c>
      <c r="G548" s="1" t="str">
        <f>INDEX('Customers'!$A:$I, MATCH($C548, 'Customers'!$A:$A,0), MATCH(G$1,'Customers'!$1:$1,0))</f>
        <v>Gregory Stevens</v>
      </c>
      <c r="H548" s="1" t="str">
        <f>INDEX('Customers'!$A:$I, MATCH($C548, 'Customers'!$A:$A,0), MATCH(H$1,'Customers'!$1:$1,0))</f>
        <v>Burkina Faso</v>
      </c>
      <c r="I548" s="1" t="str">
        <f>INDEX('Customers'!$A:$I, MATCH($C548, 'Customers'!$A:$A,0), MATCH(I$1,'Customers'!$1:$1,0))</f>
        <v>Tonyberg</v>
      </c>
      <c r="J548" s="3" t="b">
        <f>INDEX('Customers'!$A:$I, MATCH($C548, 'Customers'!$A:$A,0), MATCH(J$1,'Customers'!$1:$1,0))</f>
        <v>0</v>
      </c>
      <c r="K548" s="3" t="str">
        <f>INDEX(Products!$A:$I, MATCH($D548, Products!$A:$A,0), MATCH(K$1,Products!$1:$1,0))</f>
        <v>Lamb</v>
      </c>
      <c r="L548" s="3" t="str">
        <f>INDEX(Products!$A:$I, MATCH($D548, Products!$A:$A,0), MATCH(L$1,Products!$1:$1,0))</f>
        <v>Sirloin</v>
      </c>
      <c r="M548" s="3" t="str">
        <f>INDEX(Products!$A:$I, MATCH($D548, Products!$A:$A,0), MATCH(M$1,Products!$1:$1,0))</f>
        <v>Medium</v>
      </c>
      <c r="N548" s="4">
        <f>INDEX(Products!$A:$I, MATCH($D548, Products!$A:$A,0), MATCH(N$1,Products!$1:$1,0))</f>
        <v>16.11</v>
      </c>
      <c r="O548" s="4">
        <f>INDEX(Products!$A:$I, MATCH($D548, Products!$A:$A,0), MATCH(O$1,Products!$1:$1,0))</f>
        <v>1.85</v>
      </c>
      <c r="P548" s="4">
        <f>INDEX(Products!$A:$I, MATCH($D548, Products!$A:$A,0), MATCH(P$1,Products!$1:$1,0))</f>
        <v>2.37</v>
      </c>
    </row>
    <row r="549" spans="1:16" x14ac:dyDescent="0.25">
      <c r="A549" s="1">
        <v>9092</v>
      </c>
      <c r="B549" s="2">
        <v>45192</v>
      </c>
      <c r="C549" s="1">
        <v>4300</v>
      </c>
      <c r="D549" s="1">
        <v>654</v>
      </c>
      <c r="E549" s="1">
        <v>5</v>
      </c>
      <c r="F549" s="4">
        <v>66.349999999999994</v>
      </c>
      <c r="G549" s="1" t="str">
        <f>INDEX('Customers'!$A:$I, MATCH($C549, 'Customers'!$A:$A,0), MATCH(G$1,'Customers'!$1:$1,0))</f>
        <v>Henry Berry</v>
      </c>
      <c r="H549" s="1" t="str">
        <f>INDEX('Customers'!$A:$I, MATCH($C549, 'Customers'!$A:$A,0), MATCH(H$1,'Customers'!$1:$1,0))</f>
        <v>Tuvalu</v>
      </c>
      <c r="I549" s="1" t="str">
        <f>INDEX('Customers'!$A:$I, MATCH($C549, 'Customers'!$A:$A,0), MATCH(I$1,'Customers'!$1:$1,0))</f>
        <v>New Mariatown</v>
      </c>
      <c r="J549" s="3" t="b">
        <f>INDEX('Customers'!$A:$I, MATCH($C549, 'Customers'!$A:$A,0), MATCH(J$1,'Customers'!$1:$1,0))</f>
        <v>0</v>
      </c>
      <c r="K549" s="3" t="str">
        <f>INDEX(Products!$A:$I, MATCH($D549, Products!$A:$A,0), MATCH(K$1,Products!$1:$1,0))</f>
        <v>Lamb</v>
      </c>
      <c r="L549" s="3" t="str">
        <f>INDEX(Products!$A:$I, MATCH($D549, Products!$A:$A,0), MATCH(L$1,Products!$1:$1,0))</f>
        <v>Chops</v>
      </c>
      <c r="M549" s="3" t="str">
        <f>INDEX(Products!$A:$I, MATCH($D549, Products!$A:$A,0), MATCH(M$1,Products!$1:$1,0))</f>
        <v>Medium</v>
      </c>
      <c r="N549" s="4">
        <f>INDEX(Products!$A:$I, MATCH($D549, Products!$A:$A,0), MATCH(N$1,Products!$1:$1,0))</f>
        <v>13.27</v>
      </c>
      <c r="O549" s="4">
        <f>INDEX(Products!$A:$I, MATCH($D549, Products!$A:$A,0), MATCH(O$1,Products!$1:$1,0))</f>
        <v>2.27</v>
      </c>
      <c r="P549" s="4">
        <f>INDEX(Products!$A:$I, MATCH($D549, Products!$A:$A,0), MATCH(P$1,Products!$1:$1,0))</f>
        <v>9.16</v>
      </c>
    </row>
    <row r="550" spans="1:16" x14ac:dyDescent="0.25">
      <c r="A550" s="1">
        <v>9972</v>
      </c>
      <c r="B550" s="2">
        <v>45498</v>
      </c>
      <c r="C550" s="1">
        <v>7995</v>
      </c>
      <c r="D550" s="1">
        <v>890</v>
      </c>
      <c r="E550" s="1">
        <v>5</v>
      </c>
      <c r="F550" s="4">
        <v>140.19999999999999</v>
      </c>
      <c r="G550" s="1" t="str">
        <f>INDEX('Customers'!$A:$I, MATCH($C550, 'Customers'!$A:$A,0), MATCH(G$1,'Customers'!$1:$1,0))</f>
        <v>Gina Harrell</v>
      </c>
      <c r="H550" s="1" t="str">
        <f>INDEX('Customers'!$A:$I, MATCH($C550, 'Customers'!$A:$A,0), MATCH(H$1,'Customers'!$1:$1,0))</f>
        <v>Lesotho</v>
      </c>
      <c r="I550" s="1" t="str">
        <f>INDEX('Customers'!$A:$I, MATCH($C550, 'Customers'!$A:$A,0), MATCH(I$1,'Customers'!$1:$1,0))</f>
        <v>Carrollton</v>
      </c>
      <c r="J550" s="3" t="b">
        <f>INDEX('Customers'!$A:$I, MATCH($C550, 'Customers'!$A:$A,0), MATCH(J$1,'Customers'!$1:$1,0))</f>
        <v>0</v>
      </c>
      <c r="K550" s="3" t="str">
        <f>INDEX(Products!$A:$I, MATCH($D550, Products!$A:$A,0), MATCH(K$1,Products!$1:$1,0))</f>
        <v>Beef</v>
      </c>
      <c r="L550" s="3" t="str">
        <f>INDEX(Products!$A:$I, MATCH($D550, Products!$A:$A,0), MATCH(L$1,Products!$1:$1,0))</f>
        <v>Fillet</v>
      </c>
      <c r="M550" s="3" t="str">
        <f>INDEX(Products!$A:$I, MATCH($D550, Products!$A:$A,0), MATCH(M$1,Products!$1:$1,0))</f>
        <v>Large</v>
      </c>
      <c r="N550" s="4">
        <f>INDEX(Products!$A:$I, MATCH($D550, Products!$A:$A,0), MATCH(N$1,Products!$1:$1,0))</f>
        <v>28.04</v>
      </c>
      <c r="O550" s="4">
        <f>INDEX(Products!$A:$I, MATCH($D550, Products!$A:$A,0), MATCH(O$1,Products!$1:$1,0))</f>
        <v>3.37</v>
      </c>
      <c r="P550" s="4">
        <f>INDEX(Products!$A:$I, MATCH($D550, Products!$A:$A,0), MATCH(P$1,Products!$1:$1,0))</f>
        <v>2.1</v>
      </c>
    </row>
    <row r="551" spans="1:16" x14ac:dyDescent="0.25">
      <c r="A551" s="1">
        <v>6799</v>
      </c>
      <c r="B551" s="2">
        <v>45372</v>
      </c>
      <c r="C551" s="1">
        <v>4634</v>
      </c>
      <c r="D551" s="1">
        <v>494</v>
      </c>
      <c r="E551" s="1">
        <v>5</v>
      </c>
      <c r="F551" s="4">
        <v>118.80000000000001</v>
      </c>
      <c r="G551" s="1" t="str">
        <f>INDEX('Customers'!$A:$I, MATCH($C551, 'Customers'!$A:$A,0), MATCH(G$1,'Customers'!$1:$1,0))</f>
        <v>Charlene Lewis</v>
      </c>
      <c r="H551" s="1" t="str">
        <f>INDEX('Customers'!$A:$I, MATCH($C551, 'Customers'!$A:$A,0), MATCH(H$1,'Customers'!$1:$1,0))</f>
        <v>Sweden</v>
      </c>
      <c r="I551" s="1" t="str">
        <f>INDEX('Customers'!$A:$I, MATCH($C551, 'Customers'!$A:$A,0), MATCH(I$1,'Customers'!$1:$1,0))</f>
        <v>Port Jonathanport</v>
      </c>
      <c r="J551" s="3" t="b">
        <f>INDEX('Customers'!$A:$I, MATCH($C551, 'Customers'!$A:$A,0), MATCH(J$1,'Customers'!$1:$1,0))</f>
        <v>1</v>
      </c>
      <c r="K551" s="3" t="str">
        <f>INDEX(Products!$A:$I, MATCH($D551, Products!$A:$A,0), MATCH(K$1,Products!$1:$1,0))</f>
        <v>Fish</v>
      </c>
      <c r="L551" s="3" t="str">
        <f>INDEX(Products!$A:$I, MATCH($D551, Products!$A:$A,0), MATCH(L$1,Products!$1:$1,0))</f>
        <v>Chops</v>
      </c>
      <c r="M551" s="3" t="str">
        <f>INDEX(Products!$A:$I, MATCH($D551, Products!$A:$A,0), MATCH(M$1,Products!$1:$1,0))</f>
        <v>Large</v>
      </c>
      <c r="N551" s="4">
        <f>INDEX(Products!$A:$I, MATCH($D551, Products!$A:$A,0), MATCH(N$1,Products!$1:$1,0))</f>
        <v>23.76</v>
      </c>
      <c r="O551" s="4">
        <f>INDEX(Products!$A:$I, MATCH($D551, Products!$A:$A,0), MATCH(O$1,Products!$1:$1,0))</f>
        <v>1.22</v>
      </c>
      <c r="P551" s="4">
        <f>INDEX(Products!$A:$I, MATCH($D551, Products!$A:$A,0), MATCH(P$1,Products!$1:$1,0))</f>
        <v>6.82</v>
      </c>
    </row>
    <row r="552" spans="1:16" x14ac:dyDescent="0.25">
      <c r="A552" s="1">
        <v>9747</v>
      </c>
      <c r="B552" s="2">
        <v>45308</v>
      </c>
      <c r="C552" s="1">
        <v>3403</v>
      </c>
      <c r="D552" s="1">
        <v>653</v>
      </c>
      <c r="E552" s="1">
        <v>5</v>
      </c>
      <c r="F552" s="4">
        <v>34.1</v>
      </c>
      <c r="G552" s="1" t="str">
        <f>INDEX('Customers'!$A:$I, MATCH($C552, 'Customers'!$A:$A,0), MATCH(G$1,'Customers'!$1:$1,0))</f>
        <v>Keith Rodriguez</v>
      </c>
      <c r="H552" s="1" t="str">
        <f>INDEX('Customers'!$A:$I, MATCH($C552, 'Customers'!$A:$A,0), MATCH(H$1,'Customers'!$1:$1,0))</f>
        <v>New Zealand</v>
      </c>
      <c r="I552" s="1" t="str">
        <f>INDEX('Customers'!$A:$I, MATCH($C552, 'Customers'!$A:$A,0), MATCH(I$1,'Customers'!$1:$1,0))</f>
        <v>Brendaview</v>
      </c>
      <c r="J552" s="3" t="b">
        <f>INDEX('Customers'!$A:$I, MATCH($C552, 'Customers'!$A:$A,0), MATCH(J$1,'Customers'!$1:$1,0))</f>
        <v>0</v>
      </c>
      <c r="K552" s="3" t="str">
        <f>INDEX(Products!$A:$I, MATCH($D552, Products!$A:$A,0), MATCH(K$1,Products!$1:$1,0))</f>
        <v>Chicken</v>
      </c>
      <c r="L552" s="3" t="str">
        <f>INDEX(Products!$A:$I, MATCH($D552, Products!$A:$A,0), MATCH(L$1,Products!$1:$1,0))</f>
        <v>Sirloin</v>
      </c>
      <c r="M552" s="3" t="str">
        <f>INDEX(Products!$A:$I, MATCH($D552, Products!$A:$A,0), MATCH(M$1,Products!$1:$1,0))</f>
        <v>Small</v>
      </c>
      <c r="N552" s="4">
        <f>INDEX(Products!$A:$I, MATCH($D552, Products!$A:$A,0), MATCH(N$1,Products!$1:$1,0))</f>
        <v>6.82</v>
      </c>
      <c r="O552" s="4">
        <f>INDEX(Products!$A:$I, MATCH($D552, Products!$A:$A,0), MATCH(O$1,Products!$1:$1,0))</f>
        <v>2.2799999999999998</v>
      </c>
      <c r="P552" s="4">
        <f>INDEX(Products!$A:$I, MATCH($D552, Products!$A:$A,0), MATCH(P$1,Products!$1:$1,0))</f>
        <v>6.28</v>
      </c>
    </row>
    <row r="553" spans="1:16" x14ac:dyDescent="0.25">
      <c r="A553" s="1">
        <v>7578</v>
      </c>
      <c r="B553" s="2">
        <v>45200</v>
      </c>
      <c r="C553" s="1">
        <v>5868</v>
      </c>
      <c r="D553" s="1">
        <v>654</v>
      </c>
      <c r="E553" s="1">
        <v>5</v>
      </c>
      <c r="F553" s="4">
        <v>66.349999999999994</v>
      </c>
      <c r="G553" s="1" t="str">
        <f>INDEX('Customers'!$A:$I, MATCH($C553, 'Customers'!$A:$A,0), MATCH(G$1,'Customers'!$1:$1,0))</f>
        <v>Michael Nelson</v>
      </c>
      <c r="H553" s="1" t="str">
        <f>INDEX('Customers'!$A:$I, MATCH($C553, 'Customers'!$A:$A,0), MATCH(H$1,'Customers'!$1:$1,0))</f>
        <v>Saint Pierre and Miquelon</v>
      </c>
      <c r="I553" s="1" t="str">
        <f>INDEX('Customers'!$A:$I, MATCH($C553, 'Customers'!$A:$A,0), MATCH(I$1,'Customers'!$1:$1,0))</f>
        <v>South Michael</v>
      </c>
      <c r="J553" s="3" t="b">
        <f>INDEX('Customers'!$A:$I, MATCH($C553, 'Customers'!$A:$A,0), MATCH(J$1,'Customers'!$1:$1,0))</f>
        <v>1</v>
      </c>
      <c r="K553" s="3" t="str">
        <f>INDEX(Products!$A:$I, MATCH($D553, Products!$A:$A,0), MATCH(K$1,Products!$1:$1,0))</f>
        <v>Lamb</v>
      </c>
      <c r="L553" s="3" t="str">
        <f>INDEX(Products!$A:$I, MATCH($D553, Products!$A:$A,0), MATCH(L$1,Products!$1:$1,0))</f>
        <v>Chops</v>
      </c>
      <c r="M553" s="3" t="str">
        <f>INDEX(Products!$A:$I, MATCH($D553, Products!$A:$A,0), MATCH(M$1,Products!$1:$1,0))</f>
        <v>Medium</v>
      </c>
      <c r="N553" s="4">
        <f>INDEX(Products!$A:$I, MATCH($D553, Products!$A:$A,0), MATCH(N$1,Products!$1:$1,0))</f>
        <v>13.27</v>
      </c>
      <c r="O553" s="4">
        <f>INDEX(Products!$A:$I, MATCH($D553, Products!$A:$A,0), MATCH(O$1,Products!$1:$1,0))</f>
        <v>2.27</v>
      </c>
      <c r="P553" s="4">
        <f>INDEX(Products!$A:$I, MATCH($D553, Products!$A:$A,0), MATCH(P$1,Products!$1:$1,0))</f>
        <v>9.16</v>
      </c>
    </row>
    <row r="554" spans="1:16" x14ac:dyDescent="0.25">
      <c r="A554" s="1">
        <v>7431</v>
      </c>
      <c r="B554" s="2">
        <v>45373</v>
      </c>
      <c r="C554" s="1">
        <v>6548</v>
      </c>
      <c r="D554" s="1">
        <v>394</v>
      </c>
      <c r="E554" s="1">
        <v>5</v>
      </c>
      <c r="F554" s="4">
        <v>119.5</v>
      </c>
      <c r="G554" s="1" t="str">
        <f>INDEX('Customers'!$A:$I, MATCH($C554, 'Customers'!$A:$A,0), MATCH(G$1,'Customers'!$1:$1,0))</f>
        <v>Mark Yang</v>
      </c>
      <c r="H554" s="1" t="str">
        <f>INDEX('Customers'!$A:$I, MATCH($C554, 'Customers'!$A:$A,0), MATCH(H$1,'Customers'!$1:$1,0))</f>
        <v>Sierra Leone</v>
      </c>
      <c r="I554" s="1" t="str">
        <f>INDEX('Customers'!$A:$I, MATCH($C554, 'Customers'!$A:$A,0), MATCH(I$1,'Customers'!$1:$1,0))</f>
        <v>Denisefurt</v>
      </c>
      <c r="J554" s="3" t="b">
        <f>INDEX('Customers'!$A:$I, MATCH($C554, 'Customers'!$A:$A,0), MATCH(J$1,'Customers'!$1:$1,0))</f>
        <v>1</v>
      </c>
      <c r="K554" s="3" t="str">
        <f>INDEX(Products!$A:$I, MATCH($D554, Products!$A:$A,0), MATCH(K$1,Products!$1:$1,0))</f>
        <v>Chicken</v>
      </c>
      <c r="L554" s="3" t="str">
        <f>INDEX(Products!$A:$I, MATCH($D554, Products!$A:$A,0), MATCH(L$1,Products!$1:$1,0))</f>
        <v>Breast</v>
      </c>
      <c r="M554" s="3" t="str">
        <f>INDEX(Products!$A:$I, MATCH($D554, Products!$A:$A,0), MATCH(M$1,Products!$1:$1,0))</f>
        <v>Medium</v>
      </c>
      <c r="N554" s="4">
        <f>INDEX(Products!$A:$I, MATCH($D554, Products!$A:$A,0), MATCH(N$1,Products!$1:$1,0))</f>
        <v>23.9</v>
      </c>
      <c r="O554" s="4">
        <f>INDEX(Products!$A:$I, MATCH($D554, Products!$A:$A,0), MATCH(O$1,Products!$1:$1,0))</f>
        <v>2.15</v>
      </c>
      <c r="P554" s="4">
        <f>INDEX(Products!$A:$I, MATCH($D554, Products!$A:$A,0), MATCH(P$1,Products!$1:$1,0))</f>
        <v>9.31</v>
      </c>
    </row>
    <row r="555" spans="1:16" x14ac:dyDescent="0.25">
      <c r="A555" s="1">
        <v>9355</v>
      </c>
      <c r="B555" s="2">
        <v>45200</v>
      </c>
      <c r="C555" s="1">
        <v>7736</v>
      </c>
      <c r="D555" s="1">
        <v>251</v>
      </c>
      <c r="E555" s="1">
        <v>5</v>
      </c>
      <c r="F555" s="4">
        <v>53.8</v>
      </c>
      <c r="G555" s="1" t="str">
        <f>INDEX('Customers'!$A:$I, MATCH($C555, 'Customers'!$A:$A,0), MATCH(G$1,'Customers'!$1:$1,0))</f>
        <v>Jennifer Lewis</v>
      </c>
      <c r="H555" s="1" t="str">
        <f>INDEX('Customers'!$A:$I, MATCH($C555, 'Customers'!$A:$A,0), MATCH(H$1,'Customers'!$1:$1,0))</f>
        <v>Croatia</v>
      </c>
      <c r="I555" s="1" t="str">
        <f>INDEX('Customers'!$A:$I, MATCH($C555, 'Customers'!$A:$A,0), MATCH(I$1,'Customers'!$1:$1,0))</f>
        <v>Lake Nataliefurt</v>
      </c>
      <c r="J555" s="3" t="b">
        <f>INDEX('Customers'!$A:$I, MATCH($C555, 'Customers'!$A:$A,0), MATCH(J$1,'Customers'!$1:$1,0))</f>
        <v>1</v>
      </c>
      <c r="K555" s="3" t="str">
        <f>INDEX(Products!$A:$I, MATCH($D555, Products!$A:$A,0), MATCH(K$1,Products!$1:$1,0))</f>
        <v>Fish</v>
      </c>
      <c r="L555" s="3" t="str">
        <f>INDEX(Products!$A:$I, MATCH($D555, Products!$A:$A,0), MATCH(L$1,Products!$1:$1,0))</f>
        <v>Chops</v>
      </c>
      <c r="M555" s="3" t="str">
        <f>INDEX(Products!$A:$I, MATCH($D555, Products!$A:$A,0), MATCH(M$1,Products!$1:$1,0))</f>
        <v>Medium</v>
      </c>
      <c r="N555" s="4">
        <f>INDEX(Products!$A:$I, MATCH($D555, Products!$A:$A,0), MATCH(N$1,Products!$1:$1,0))</f>
        <v>10.76</v>
      </c>
      <c r="O555" s="4">
        <f>INDEX(Products!$A:$I, MATCH($D555, Products!$A:$A,0), MATCH(O$1,Products!$1:$1,0))</f>
        <v>2.34</v>
      </c>
      <c r="P555" s="4">
        <f>INDEX(Products!$A:$I, MATCH($D555, Products!$A:$A,0), MATCH(P$1,Products!$1:$1,0))</f>
        <v>6.55</v>
      </c>
    </row>
    <row r="556" spans="1:16" x14ac:dyDescent="0.25">
      <c r="A556" s="1">
        <v>6658</v>
      </c>
      <c r="B556" s="2">
        <v>45247</v>
      </c>
      <c r="C556" s="1">
        <v>4868</v>
      </c>
      <c r="D556" s="1">
        <v>295</v>
      </c>
      <c r="E556" s="1">
        <v>5</v>
      </c>
      <c r="F556" s="4">
        <v>137.10000000000002</v>
      </c>
      <c r="G556" s="1" t="str">
        <f>INDEX('Customers'!$A:$I, MATCH($C556, 'Customers'!$A:$A,0), MATCH(G$1,'Customers'!$1:$1,0))</f>
        <v>Donna Bass</v>
      </c>
      <c r="H556" s="1" t="str">
        <f>INDEX('Customers'!$A:$I, MATCH($C556, 'Customers'!$A:$A,0), MATCH(H$1,'Customers'!$1:$1,0))</f>
        <v>Cote d'Ivoire</v>
      </c>
      <c r="I556" s="1" t="str">
        <f>INDEX('Customers'!$A:$I, MATCH($C556, 'Customers'!$A:$A,0), MATCH(I$1,'Customers'!$1:$1,0))</f>
        <v>Smithton</v>
      </c>
      <c r="J556" s="3" t="b">
        <f>INDEX('Customers'!$A:$I, MATCH($C556, 'Customers'!$A:$A,0), MATCH(J$1,'Customers'!$1:$1,0))</f>
        <v>1</v>
      </c>
      <c r="K556" s="3" t="str">
        <f>INDEX(Products!$A:$I, MATCH($D556, Products!$A:$A,0), MATCH(K$1,Products!$1:$1,0))</f>
        <v>Lamb</v>
      </c>
      <c r="L556" s="3" t="str">
        <f>INDEX(Products!$A:$I, MATCH($D556, Products!$A:$A,0), MATCH(L$1,Products!$1:$1,0))</f>
        <v>Breast</v>
      </c>
      <c r="M556" s="3" t="str">
        <f>INDEX(Products!$A:$I, MATCH($D556, Products!$A:$A,0), MATCH(M$1,Products!$1:$1,0))</f>
        <v>Medium</v>
      </c>
      <c r="N556" s="4">
        <f>INDEX(Products!$A:$I, MATCH($D556, Products!$A:$A,0), MATCH(N$1,Products!$1:$1,0))</f>
        <v>27.42</v>
      </c>
      <c r="O556" s="4">
        <f>INDEX(Products!$A:$I, MATCH($D556, Products!$A:$A,0), MATCH(O$1,Products!$1:$1,0))</f>
        <v>1.54</v>
      </c>
      <c r="P556" s="4">
        <f>INDEX(Products!$A:$I, MATCH($D556, Products!$A:$A,0), MATCH(P$1,Products!$1:$1,0))</f>
        <v>4.1399999999999997</v>
      </c>
    </row>
    <row r="557" spans="1:16" x14ac:dyDescent="0.25">
      <c r="A557" s="1">
        <v>6007</v>
      </c>
      <c r="B557" s="2">
        <v>45480</v>
      </c>
      <c r="C557" s="1">
        <v>8737</v>
      </c>
      <c r="D557" s="1">
        <v>251</v>
      </c>
      <c r="E557" s="1">
        <v>5</v>
      </c>
      <c r="F557" s="4">
        <v>53.8</v>
      </c>
      <c r="G557" s="1" t="str">
        <f>INDEX('Customers'!$A:$I, MATCH($C557, 'Customers'!$A:$A,0), MATCH(G$1,'Customers'!$1:$1,0))</f>
        <v>Alyssa Jones</v>
      </c>
      <c r="H557" s="1" t="str">
        <f>INDEX('Customers'!$A:$I, MATCH($C557, 'Customers'!$A:$A,0), MATCH(H$1,'Customers'!$1:$1,0))</f>
        <v>Iraq</v>
      </c>
      <c r="I557" s="1" t="str">
        <f>INDEX('Customers'!$A:$I, MATCH($C557, 'Customers'!$A:$A,0), MATCH(I$1,'Customers'!$1:$1,0))</f>
        <v>West Jenny</v>
      </c>
      <c r="J557" s="3" t="b">
        <f>INDEX('Customers'!$A:$I, MATCH($C557, 'Customers'!$A:$A,0), MATCH(J$1,'Customers'!$1:$1,0))</f>
        <v>0</v>
      </c>
      <c r="K557" s="3" t="str">
        <f>INDEX(Products!$A:$I, MATCH($D557, Products!$A:$A,0), MATCH(K$1,Products!$1:$1,0))</f>
        <v>Fish</v>
      </c>
      <c r="L557" s="3" t="str">
        <f>INDEX(Products!$A:$I, MATCH($D557, Products!$A:$A,0), MATCH(L$1,Products!$1:$1,0))</f>
        <v>Chops</v>
      </c>
      <c r="M557" s="3" t="str">
        <f>INDEX(Products!$A:$I, MATCH($D557, Products!$A:$A,0), MATCH(M$1,Products!$1:$1,0))</f>
        <v>Medium</v>
      </c>
      <c r="N557" s="4">
        <f>INDEX(Products!$A:$I, MATCH($D557, Products!$A:$A,0), MATCH(N$1,Products!$1:$1,0))</f>
        <v>10.76</v>
      </c>
      <c r="O557" s="4">
        <f>INDEX(Products!$A:$I, MATCH($D557, Products!$A:$A,0), MATCH(O$1,Products!$1:$1,0))</f>
        <v>2.34</v>
      </c>
      <c r="P557" s="4">
        <f>INDEX(Products!$A:$I, MATCH($D557, Products!$A:$A,0), MATCH(P$1,Products!$1:$1,0))</f>
        <v>6.55</v>
      </c>
    </row>
    <row r="558" spans="1:16" x14ac:dyDescent="0.25">
      <c r="A558" s="1">
        <v>5836</v>
      </c>
      <c r="B558" s="2">
        <v>45290</v>
      </c>
      <c r="C558" s="1">
        <v>9016</v>
      </c>
      <c r="D558" s="1">
        <v>677</v>
      </c>
      <c r="E558" s="1">
        <v>5</v>
      </c>
      <c r="F558" s="4">
        <v>28.599999999999998</v>
      </c>
      <c r="G558" s="1" t="str">
        <f>INDEX('Customers'!$A:$I, MATCH($C558, 'Customers'!$A:$A,0), MATCH(G$1,'Customers'!$1:$1,0))</f>
        <v>Linda Marshall</v>
      </c>
      <c r="H558" s="1" t="str">
        <f>INDEX('Customers'!$A:$I, MATCH($C558, 'Customers'!$A:$A,0), MATCH(H$1,'Customers'!$1:$1,0))</f>
        <v>Libyan Arab Jamahiriya</v>
      </c>
      <c r="I558" s="1" t="str">
        <f>INDEX('Customers'!$A:$I, MATCH($C558, 'Customers'!$A:$A,0), MATCH(I$1,'Customers'!$1:$1,0))</f>
        <v>Port Rachel</v>
      </c>
      <c r="J558" s="3" t="b">
        <f>INDEX('Customers'!$A:$I, MATCH($C558, 'Customers'!$A:$A,0), MATCH(J$1,'Customers'!$1:$1,0))</f>
        <v>0</v>
      </c>
      <c r="K558" s="3" t="str">
        <f>INDEX(Products!$A:$I, MATCH($D558, Products!$A:$A,0), MATCH(K$1,Products!$1:$1,0))</f>
        <v>Lamb</v>
      </c>
      <c r="L558" s="3" t="str">
        <f>INDEX(Products!$A:$I, MATCH($D558, Products!$A:$A,0), MATCH(L$1,Products!$1:$1,0))</f>
        <v>Fillet</v>
      </c>
      <c r="M558" s="3" t="str">
        <f>INDEX(Products!$A:$I, MATCH($D558, Products!$A:$A,0), MATCH(M$1,Products!$1:$1,0))</f>
        <v>Small</v>
      </c>
      <c r="N558" s="4">
        <f>INDEX(Products!$A:$I, MATCH($D558, Products!$A:$A,0), MATCH(N$1,Products!$1:$1,0))</f>
        <v>5.72</v>
      </c>
      <c r="O558" s="4">
        <f>INDEX(Products!$A:$I, MATCH($D558, Products!$A:$A,0), MATCH(O$1,Products!$1:$1,0))</f>
        <v>1.28</v>
      </c>
      <c r="P558" s="4">
        <f>INDEX(Products!$A:$I, MATCH($D558, Products!$A:$A,0), MATCH(P$1,Products!$1:$1,0))</f>
        <v>3.05</v>
      </c>
    </row>
    <row r="559" spans="1:16" x14ac:dyDescent="0.25">
      <c r="A559" s="1">
        <v>9450</v>
      </c>
      <c r="B559" s="2">
        <v>45323</v>
      </c>
      <c r="C559" s="1">
        <v>3470</v>
      </c>
      <c r="D559" s="1">
        <v>653</v>
      </c>
      <c r="E559" s="1">
        <v>5</v>
      </c>
      <c r="F559" s="4">
        <v>34.1</v>
      </c>
      <c r="G559" s="1" t="str">
        <f>INDEX('Customers'!$A:$I, MATCH($C559, 'Customers'!$A:$A,0), MATCH(G$1,'Customers'!$1:$1,0))</f>
        <v>Jacob Payne MD</v>
      </c>
      <c r="H559" s="1" t="str">
        <f>INDEX('Customers'!$A:$I, MATCH($C559, 'Customers'!$A:$A,0), MATCH(H$1,'Customers'!$1:$1,0))</f>
        <v>Guadeloupe</v>
      </c>
      <c r="I559" s="1" t="str">
        <f>INDEX('Customers'!$A:$I, MATCH($C559, 'Customers'!$A:$A,0), MATCH(I$1,'Customers'!$1:$1,0))</f>
        <v>North Samantha</v>
      </c>
      <c r="J559" s="3" t="b">
        <f>INDEX('Customers'!$A:$I, MATCH($C559, 'Customers'!$A:$A,0), MATCH(J$1,'Customers'!$1:$1,0))</f>
        <v>0</v>
      </c>
      <c r="K559" s="3" t="str">
        <f>INDEX(Products!$A:$I, MATCH($D559, Products!$A:$A,0), MATCH(K$1,Products!$1:$1,0))</f>
        <v>Chicken</v>
      </c>
      <c r="L559" s="3" t="str">
        <f>INDEX(Products!$A:$I, MATCH($D559, Products!$A:$A,0), MATCH(L$1,Products!$1:$1,0))</f>
        <v>Sirloin</v>
      </c>
      <c r="M559" s="3" t="str">
        <f>INDEX(Products!$A:$I, MATCH($D559, Products!$A:$A,0), MATCH(M$1,Products!$1:$1,0))</f>
        <v>Small</v>
      </c>
      <c r="N559" s="4">
        <f>INDEX(Products!$A:$I, MATCH($D559, Products!$A:$A,0), MATCH(N$1,Products!$1:$1,0))</f>
        <v>6.82</v>
      </c>
      <c r="O559" s="4">
        <f>INDEX(Products!$A:$I, MATCH($D559, Products!$A:$A,0), MATCH(O$1,Products!$1:$1,0))</f>
        <v>2.2799999999999998</v>
      </c>
      <c r="P559" s="4">
        <f>INDEX(Products!$A:$I, MATCH($D559, Products!$A:$A,0), MATCH(P$1,Products!$1:$1,0))</f>
        <v>6.28</v>
      </c>
    </row>
    <row r="560" spans="1:16" x14ac:dyDescent="0.25">
      <c r="A560" s="1">
        <v>8256</v>
      </c>
      <c r="B560" s="2">
        <v>45345</v>
      </c>
      <c r="C560" s="1">
        <v>1193</v>
      </c>
      <c r="D560" s="1">
        <v>494</v>
      </c>
      <c r="E560" s="1">
        <v>5</v>
      </c>
      <c r="F560" s="4">
        <v>118.80000000000001</v>
      </c>
      <c r="G560" s="1" t="str">
        <f>INDEX('Customers'!$A:$I, MATCH($C560, 'Customers'!$A:$A,0), MATCH(G$1,'Customers'!$1:$1,0))</f>
        <v>James Flores</v>
      </c>
      <c r="H560" s="1" t="str">
        <f>INDEX('Customers'!$A:$I, MATCH($C560, 'Customers'!$A:$A,0), MATCH(H$1,'Customers'!$1:$1,0))</f>
        <v>British Virgin Islands</v>
      </c>
      <c r="I560" s="1" t="str">
        <f>INDEX('Customers'!$A:$I, MATCH($C560, 'Customers'!$A:$A,0), MATCH(I$1,'Customers'!$1:$1,0))</f>
        <v>Joanneside</v>
      </c>
      <c r="J560" s="3" t="b">
        <f>INDEX('Customers'!$A:$I, MATCH($C560, 'Customers'!$A:$A,0), MATCH(J$1,'Customers'!$1:$1,0))</f>
        <v>1</v>
      </c>
      <c r="K560" s="3" t="str">
        <f>INDEX(Products!$A:$I, MATCH($D560, Products!$A:$A,0), MATCH(K$1,Products!$1:$1,0))</f>
        <v>Fish</v>
      </c>
      <c r="L560" s="3" t="str">
        <f>INDEX(Products!$A:$I, MATCH($D560, Products!$A:$A,0), MATCH(L$1,Products!$1:$1,0))</f>
        <v>Chops</v>
      </c>
      <c r="M560" s="3" t="str">
        <f>INDEX(Products!$A:$I, MATCH($D560, Products!$A:$A,0), MATCH(M$1,Products!$1:$1,0))</f>
        <v>Large</v>
      </c>
      <c r="N560" s="4">
        <f>INDEX(Products!$A:$I, MATCH($D560, Products!$A:$A,0), MATCH(N$1,Products!$1:$1,0))</f>
        <v>23.76</v>
      </c>
      <c r="O560" s="4">
        <f>INDEX(Products!$A:$I, MATCH($D560, Products!$A:$A,0), MATCH(O$1,Products!$1:$1,0))</f>
        <v>1.22</v>
      </c>
      <c r="P560" s="4">
        <f>INDEX(Products!$A:$I, MATCH($D560, Products!$A:$A,0), MATCH(P$1,Products!$1:$1,0))</f>
        <v>6.82</v>
      </c>
    </row>
    <row r="561" spans="1:16" x14ac:dyDescent="0.25">
      <c r="A561" s="1">
        <v>7143</v>
      </c>
      <c r="B561" s="2">
        <v>45363</v>
      </c>
      <c r="C561" s="1">
        <v>9388</v>
      </c>
      <c r="D561" s="1">
        <v>251</v>
      </c>
      <c r="E561" s="1">
        <v>5</v>
      </c>
      <c r="F561" s="4">
        <v>53.8</v>
      </c>
      <c r="G561" s="1" t="str">
        <f>INDEX('Customers'!$A:$I, MATCH($C561, 'Customers'!$A:$A,0), MATCH(G$1,'Customers'!$1:$1,0))</f>
        <v>Logan Reed</v>
      </c>
      <c r="H561" s="1" t="str">
        <f>INDEX('Customers'!$A:$I, MATCH($C561, 'Customers'!$A:$A,0), MATCH(H$1,'Customers'!$1:$1,0))</f>
        <v>Netherlands</v>
      </c>
      <c r="I561" s="1" t="str">
        <f>INDEX('Customers'!$A:$I, MATCH($C561, 'Customers'!$A:$A,0), MATCH(I$1,'Customers'!$1:$1,0))</f>
        <v>New Lindafort</v>
      </c>
      <c r="J561" s="3" t="b">
        <f>INDEX('Customers'!$A:$I, MATCH($C561, 'Customers'!$A:$A,0), MATCH(J$1,'Customers'!$1:$1,0))</f>
        <v>0</v>
      </c>
      <c r="K561" s="3" t="str">
        <f>INDEX(Products!$A:$I, MATCH($D561, Products!$A:$A,0), MATCH(K$1,Products!$1:$1,0))</f>
        <v>Fish</v>
      </c>
      <c r="L561" s="3" t="str">
        <f>INDEX(Products!$A:$I, MATCH($D561, Products!$A:$A,0), MATCH(L$1,Products!$1:$1,0))</f>
        <v>Chops</v>
      </c>
      <c r="M561" s="3" t="str">
        <f>INDEX(Products!$A:$I, MATCH($D561, Products!$A:$A,0), MATCH(M$1,Products!$1:$1,0))</f>
        <v>Medium</v>
      </c>
      <c r="N561" s="4">
        <f>INDEX(Products!$A:$I, MATCH($D561, Products!$A:$A,0), MATCH(N$1,Products!$1:$1,0))</f>
        <v>10.76</v>
      </c>
      <c r="O561" s="4">
        <f>INDEX(Products!$A:$I, MATCH($D561, Products!$A:$A,0), MATCH(O$1,Products!$1:$1,0))</f>
        <v>2.34</v>
      </c>
      <c r="P561" s="4">
        <f>INDEX(Products!$A:$I, MATCH($D561, Products!$A:$A,0), MATCH(P$1,Products!$1:$1,0))</f>
        <v>6.55</v>
      </c>
    </row>
    <row r="562" spans="1:16" x14ac:dyDescent="0.25">
      <c r="A562" s="1">
        <v>6029</v>
      </c>
      <c r="B562" s="2">
        <v>45202</v>
      </c>
      <c r="C562" s="1">
        <v>1980</v>
      </c>
      <c r="D562" s="1">
        <v>574</v>
      </c>
      <c r="E562" s="1">
        <v>5</v>
      </c>
      <c r="F562" s="4">
        <v>80.55</v>
      </c>
      <c r="G562" s="1" t="str">
        <f>INDEX('Customers'!$A:$I, MATCH($C562, 'Customers'!$A:$A,0), MATCH(G$1,'Customers'!$1:$1,0))</f>
        <v>Sarah Booth</v>
      </c>
      <c r="H562" s="1" t="str">
        <f>INDEX('Customers'!$A:$I, MATCH($C562, 'Customers'!$A:$A,0), MATCH(H$1,'Customers'!$1:$1,0))</f>
        <v>United Arab Emirates</v>
      </c>
      <c r="I562" s="1" t="str">
        <f>INDEX('Customers'!$A:$I, MATCH($C562, 'Customers'!$A:$A,0), MATCH(I$1,'Customers'!$1:$1,0))</f>
        <v>Jonburgh</v>
      </c>
      <c r="J562" s="3" t="b">
        <f>INDEX('Customers'!$A:$I, MATCH($C562, 'Customers'!$A:$A,0), MATCH(J$1,'Customers'!$1:$1,0))</f>
        <v>0</v>
      </c>
      <c r="K562" s="3" t="str">
        <f>INDEX(Products!$A:$I, MATCH($D562, Products!$A:$A,0), MATCH(K$1,Products!$1:$1,0))</f>
        <v>Lamb</v>
      </c>
      <c r="L562" s="3" t="str">
        <f>INDEX(Products!$A:$I, MATCH($D562, Products!$A:$A,0), MATCH(L$1,Products!$1:$1,0))</f>
        <v>Sirloin</v>
      </c>
      <c r="M562" s="3" t="str">
        <f>INDEX(Products!$A:$I, MATCH($D562, Products!$A:$A,0), MATCH(M$1,Products!$1:$1,0))</f>
        <v>Medium</v>
      </c>
      <c r="N562" s="4">
        <f>INDEX(Products!$A:$I, MATCH($D562, Products!$A:$A,0), MATCH(N$1,Products!$1:$1,0))</f>
        <v>16.11</v>
      </c>
      <c r="O562" s="4">
        <f>INDEX(Products!$A:$I, MATCH($D562, Products!$A:$A,0), MATCH(O$1,Products!$1:$1,0))</f>
        <v>1.85</v>
      </c>
      <c r="P562" s="4">
        <f>INDEX(Products!$A:$I, MATCH($D562, Products!$A:$A,0), MATCH(P$1,Products!$1:$1,0))</f>
        <v>2.37</v>
      </c>
    </row>
    <row r="563" spans="1:16" x14ac:dyDescent="0.25">
      <c r="A563" s="1">
        <v>9533</v>
      </c>
      <c r="B563" s="2">
        <v>45291</v>
      </c>
      <c r="C563" s="1">
        <v>8492</v>
      </c>
      <c r="D563" s="1">
        <v>890</v>
      </c>
      <c r="E563" s="1">
        <v>5</v>
      </c>
      <c r="F563" s="4">
        <v>140.19999999999999</v>
      </c>
      <c r="G563" s="1" t="str">
        <f>INDEX('Customers'!$A:$I, MATCH($C563, 'Customers'!$A:$A,0), MATCH(G$1,'Customers'!$1:$1,0))</f>
        <v>Roger Craig</v>
      </c>
      <c r="H563" s="1" t="str">
        <f>INDEX('Customers'!$A:$I, MATCH($C563, 'Customers'!$A:$A,0), MATCH(H$1,'Customers'!$1:$1,0))</f>
        <v>Qatar</v>
      </c>
      <c r="I563" s="1" t="str">
        <f>INDEX('Customers'!$A:$I, MATCH($C563, 'Customers'!$A:$A,0), MATCH(I$1,'Customers'!$1:$1,0))</f>
        <v>Jimmybury</v>
      </c>
      <c r="J563" s="3" t="b">
        <f>INDEX('Customers'!$A:$I, MATCH($C563, 'Customers'!$A:$A,0), MATCH(J$1,'Customers'!$1:$1,0))</f>
        <v>0</v>
      </c>
      <c r="K563" s="3" t="str">
        <f>INDEX(Products!$A:$I, MATCH($D563, Products!$A:$A,0), MATCH(K$1,Products!$1:$1,0))</f>
        <v>Beef</v>
      </c>
      <c r="L563" s="3" t="str">
        <f>INDEX(Products!$A:$I, MATCH($D563, Products!$A:$A,0), MATCH(L$1,Products!$1:$1,0))</f>
        <v>Fillet</v>
      </c>
      <c r="M563" s="3" t="str">
        <f>INDEX(Products!$A:$I, MATCH($D563, Products!$A:$A,0), MATCH(M$1,Products!$1:$1,0))</f>
        <v>Large</v>
      </c>
      <c r="N563" s="4">
        <f>INDEX(Products!$A:$I, MATCH($D563, Products!$A:$A,0), MATCH(N$1,Products!$1:$1,0))</f>
        <v>28.04</v>
      </c>
      <c r="O563" s="4">
        <f>INDEX(Products!$A:$I, MATCH($D563, Products!$A:$A,0), MATCH(O$1,Products!$1:$1,0))</f>
        <v>3.37</v>
      </c>
      <c r="P563" s="4">
        <f>INDEX(Products!$A:$I, MATCH($D563, Products!$A:$A,0), MATCH(P$1,Products!$1:$1,0))</f>
        <v>2.1</v>
      </c>
    </row>
    <row r="564" spans="1:16" x14ac:dyDescent="0.25">
      <c r="A564" s="1">
        <v>5862</v>
      </c>
      <c r="B564" s="2">
        <v>45508</v>
      </c>
      <c r="C564" s="1">
        <v>1517</v>
      </c>
      <c r="D564" s="1">
        <v>169</v>
      </c>
      <c r="E564" s="1">
        <v>5</v>
      </c>
      <c r="F564" s="4">
        <v>132.05000000000001</v>
      </c>
      <c r="G564" s="1" t="str">
        <f>INDEX('Customers'!$A:$I, MATCH($C564, 'Customers'!$A:$A,0), MATCH(G$1,'Customers'!$1:$1,0))</f>
        <v>Timothy Cuevas</v>
      </c>
      <c r="H564" s="1" t="str">
        <f>INDEX('Customers'!$A:$I, MATCH($C564, 'Customers'!$A:$A,0), MATCH(H$1,'Customers'!$1:$1,0))</f>
        <v>Cayman Islands</v>
      </c>
      <c r="I564" s="1" t="str">
        <f>INDEX('Customers'!$A:$I, MATCH($C564, 'Customers'!$A:$A,0), MATCH(I$1,'Customers'!$1:$1,0))</f>
        <v>North William</v>
      </c>
      <c r="J564" s="3" t="b">
        <f>INDEX('Customers'!$A:$I, MATCH($C564, 'Customers'!$A:$A,0), MATCH(J$1,'Customers'!$1:$1,0))</f>
        <v>0</v>
      </c>
      <c r="K564" s="3" t="str">
        <f>INDEX(Products!$A:$I, MATCH($D564, Products!$A:$A,0), MATCH(K$1,Products!$1:$1,0))</f>
        <v>Beef</v>
      </c>
      <c r="L564" s="3" t="str">
        <f>INDEX(Products!$A:$I, MATCH($D564, Products!$A:$A,0), MATCH(L$1,Products!$1:$1,0))</f>
        <v>Chops</v>
      </c>
      <c r="M564" s="3" t="str">
        <f>INDEX(Products!$A:$I, MATCH($D564, Products!$A:$A,0), MATCH(M$1,Products!$1:$1,0))</f>
        <v>Small</v>
      </c>
      <c r="N564" s="4">
        <f>INDEX(Products!$A:$I, MATCH($D564, Products!$A:$A,0), MATCH(N$1,Products!$1:$1,0))</f>
        <v>26.41</v>
      </c>
      <c r="O564" s="4">
        <f>INDEX(Products!$A:$I, MATCH($D564, Products!$A:$A,0), MATCH(O$1,Products!$1:$1,0))</f>
        <v>2.2999999999999998</v>
      </c>
      <c r="P564" s="4">
        <f>INDEX(Products!$A:$I, MATCH($D564, Products!$A:$A,0), MATCH(P$1,Products!$1:$1,0))</f>
        <v>6.3</v>
      </c>
    </row>
    <row r="565" spans="1:16" x14ac:dyDescent="0.25">
      <c r="A565" s="1">
        <v>5088</v>
      </c>
      <c r="B565" s="2">
        <v>45446</v>
      </c>
      <c r="C565" s="1">
        <v>5478</v>
      </c>
      <c r="D565" s="1">
        <v>494</v>
      </c>
      <c r="E565" s="1">
        <v>5</v>
      </c>
      <c r="F565" s="4">
        <v>118.80000000000001</v>
      </c>
      <c r="G565" s="1" t="str">
        <f>INDEX('Customers'!$A:$I, MATCH($C565, 'Customers'!$A:$A,0), MATCH(G$1,'Customers'!$1:$1,0))</f>
        <v>Cynthia Hays</v>
      </c>
      <c r="H565" s="1" t="str">
        <f>INDEX('Customers'!$A:$I, MATCH($C565, 'Customers'!$A:$A,0), MATCH(H$1,'Customers'!$1:$1,0))</f>
        <v>Solomon Islands</v>
      </c>
      <c r="I565" s="1" t="str">
        <f>INDEX('Customers'!$A:$I, MATCH($C565, 'Customers'!$A:$A,0), MATCH(I$1,'Customers'!$1:$1,0))</f>
        <v>North Stevenville</v>
      </c>
      <c r="J565" s="3" t="b">
        <f>INDEX('Customers'!$A:$I, MATCH($C565, 'Customers'!$A:$A,0), MATCH(J$1,'Customers'!$1:$1,0))</f>
        <v>0</v>
      </c>
      <c r="K565" s="3" t="str">
        <f>INDEX(Products!$A:$I, MATCH($D565, Products!$A:$A,0), MATCH(K$1,Products!$1:$1,0))</f>
        <v>Fish</v>
      </c>
      <c r="L565" s="3" t="str">
        <f>INDEX(Products!$A:$I, MATCH($D565, Products!$A:$A,0), MATCH(L$1,Products!$1:$1,0))</f>
        <v>Chops</v>
      </c>
      <c r="M565" s="3" t="str">
        <f>INDEX(Products!$A:$I, MATCH($D565, Products!$A:$A,0), MATCH(M$1,Products!$1:$1,0))</f>
        <v>Large</v>
      </c>
      <c r="N565" s="4">
        <f>INDEX(Products!$A:$I, MATCH($D565, Products!$A:$A,0), MATCH(N$1,Products!$1:$1,0))</f>
        <v>23.76</v>
      </c>
      <c r="O565" s="4">
        <f>INDEX(Products!$A:$I, MATCH($D565, Products!$A:$A,0), MATCH(O$1,Products!$1:$1,0))</f>
        <v>1.22</v>
      </c>
      <c r="P565" s="4">
        <f>INDEX(Products!$A:$I, MATCH($D565, Products!$A:$A,0), MATCH(P$1,Products!$1:$1,0))</f>
        <v>6.82</v>
      </c>
    </row>
    <row r="566" spans="1:16" x14ac:dyDescent="0.25">
      <c r="A566" s="1">
        <v>7457</v>
      </c>
      <c r="B566" s="2">
        <v>45442</v>
      </c>
      <c r="C566" s="1">
        <v>9001</v>
      </c>
      <c r="D566" s="1">
        <v>223</v>
      </c>
      <c r="E566" s="1">
        <v>5</v>
      </c>
      <c r="F566" s="4">
        <v>80.7</v>
      </c>
      <c r="G566" s="1" t="str">
        <f>INDEX('Customers'!$A:$I, MATCH($C566, 'Customers'!$A:$A,0), MATCH(G$1,'Customers'!$1:$1,0))</f>
        <v>Miguel Hughes</v>
      </c>
      <c r="H566" s="1" t="str">
        <f>INDEX('Customers'!$A:$I, MATCH($C566, 'Customers'!$A:$A,0), MATCH(H$1,'Customers'!$1:$1,0))</f>
        <v>Chile</v>
      </c>
      <c r="I566" s="1" t="str">
        <f>INDEX('Customers'!$A:$I, MATCH($C566, 'Customers'!$A:$A,0), MATCH(I$1,'Customers'!$1:$1,0))</f>
        <v>Port Zachary</v>
      </c>
      <c r="J566" s="3" t="b">
        <f>INDEX('Customers'!$A:$I, MATCH($C566, 'Customers'!$A:$A,0), MATCH(J$1,'Customers'!$1:$1,0))</f>
        <v>0</v>
      </c>
      <c r="K566" s="3" t="str">
        <f>INDEX(Products!$A:$I, MATCH($D566, Products!$A:$A,0), MATCH(K$1,Products!$1:$1,0))</f>
        <v>Lamb</v>
      </c>
      <c r="L566" s="3" t="str">
        <f>INDEX(Products!$A:$I, MATCH($D566, Products!$A:$A,0), MATCH(L$1,Products!$1:$1,0))</f>
        <v>Ribeye</v>
      </c>
      <c r="M566" s="3" t="str">
        <f>INDEX(Products!$A:$I, MATCH($D566, Products!$A:$A,0), MATCH(M$1,Products!$1:$1,0))</f>
        <v>Large</v>
      </c>
      <c r="N566" s="4">
        <f>INDEX(Products!$A:$I, MATCH($D566, Products!$A:$A,0), MATCH(N$1,Products!$1:$1,0))</f>
        <v>16.14</v>
      </c>
      <c r="O566" s="4">
        <f>INDEX(Products!$A:$I, MATCH($D566, Products!$A:$A,0), MATCH(O$1,Products!$1:$1,0))</f>
        <v>4.3600000000000003</v>
      </c>
      <c r="P566" s="4">
        <f>INDEX(Products!$A:$I, MATCH($D566, Products!$A:$A,0), MATCH(P$1,Products!$1:$1,0))</f>
        <v>2.31</v>
      </c>
    </row>
    <row r="567" spans="1:16" x14ac:dyDescent="0.25">
      <c r="A567" s="1">
        <v>6545</v>
      </c>
      <c r="B567" s="2">
        <v>45263</v>
      </c>
      <c r="C567" s="1">
        <v>8335</v>
      </c>
      <c r="D567" s="1">
        <v>549</v>
      </c>
      <c r="E567" s="1">
        <v>5</v>
      </c>
      <c r="F567" s="4">
        <v>71.25</v>
      </c>
      <c r="G567" s="1" t="str">
        <f>INDEX('Customers'!$A:$I, MATCH($C567, 'Customers'!$A:$A,0), MATCH(G$1,'Customers'!$1:$1,0))</f>
        <v>Joshua Edwards</v>
      </c>
      <c r="H567" s="1" t="str">
        <f>INDEX('Customers'!$A:$I, MATCH($C567, 'Customers'!$A:$A,0), MATCH(H$1,'Customers'!$1:$1,0))</f>
        <v>Finland</v>
      </c>
      <c r="I567" s="1" t="str">
        <f>INDEX('Customers'!$A:$I, MATCH($C567, 'Customers'!$A:$A,0), MATCH(I$1,'Customers'!$1:$1,0))</f>
        <v>North Brandonmouth</v>
      </c>
      <c r="J567" s="3" t="b">
        <f>INDEX('Customers'!$A:$I, MATCH($C567, 'Customers'!$A:$A,0), MATCH(J$1,'Customers'!$1:$1,0))</f>
        <v>0</v>
      </c>
      <c r="K567" s="3" t="str">
        <f>INDEX(Products!$A:$I, MATCH($D567, Products!$A:$A,0), MATCH(K$1,Products!$1:$1,0))</f>
        <v>Beef</v>
      </c>
      <c r="L567" s="3" t="str">
        <f>INDEX(Products!$A:$I, MATCH($D567, Products!$A:$A,0), MATCH(L$1,Products!$1:$1,0))</f>
        <v>Breast</v>
      </c>
      <c r="M567" s="3" t="str">
        <f>INDEX(Products!$A:$I, MATCH($D567, Products!$A:$A,0), MATCH(M$1,Products!$1:$1,0))</f>
        <v>Small</v>
      </c>
      <c r="N567" s="4">
        <f>INDEX(Products!$A:$I, MATCH($D567, Products!$A:$A,0), MATCH(N$1,Products!$1:$1,0))</f>
        <v>14.25</v>
      </c>
      <c r="O567" s="4">
        <f>INDEX(Products!$A:$I, MATCH($D567, Products!$A:$A,0), MATCH(O$1,Products!$1:$1,0))</f>
        <v>3.12</v>
      </c>
      <c r="P567" s="4">
        <f>INDEX(Products!$A:$I, MATCH($D567, Products!$A:$A,0), MATCH(P$1,Products!$1:$1,0))</f>
        <v>9.08</v>
      </c>
    </row>
    <row r="568" spans="1:16" x14ac:dyDescent="0.25">
      <c r="A568" s="1">
        <v>7453</v>
      </c>
      <c r="B568" s="2">
        <v>45281</v>
      </c>
      <c r="C568" s="1">
        <v>5875</v>
      </c>
      <c r="D568" s="1">
        <v>494</v>
      </c>
      <c r="E568" s="1">
        <v>5</v>
      </c>
      <c r="F568" s="4">
        <v>118.80000000000001</v>
      </c>
      <c r="G568" s="1" t="str">
        <f>INDEX('Customers'!$A:$I, MATCH($C568, 'Customers'!$A:$A,0), MATCH(G$1,'Customers'!$1:$1,0))</f>
        <v>Thomas Martinez</v>
      </c>
      <c r="H568" s="1" t="str">
        <f>INDEX('Customers'!$A:$I, MATCH($C568, 'Customers'!$A:$A,0), MATCH(H$1,'Customers'!$1:$1,0))</f>
        <v>Albania</v>
      </c>
      <c r="I568" s="1" t="str">
        <f>INDEX('Customers'!$A:$I, MATCH($C568, 'Customers'!$A:$A,0), MATCH(I$1,'Customers'!$1:$1,0))</f>
        <v>New Laura</v>
      </c>
      <c r="J568" s="3" t="b">
        <f>INDEX('Customers'!$A:$I, MATCH($C568, 'Customers'!$A:$A,0), MATCH(J$1,'Customers'!$1:$1,0))</f>
        <v>0</v>
      </c>
      <c r="K568" s="3" t="str">
        <f>INDEX(Products!$A:$I, MATCH($D568, Products!$A:$A,0), MATCH(K$1,Products!$1:$1,0))</f>
        <v>Fish</v>
      </c>
      <c r="L568" s="3" t="str">
        <f>INDEX(Products!$A:$I, MATCH($D568, Products!$A:$A,0), MATCH(L$1,Products!$1:$1,0))</f>
        <v>Chops</v>
      </c>
      <c r="M568" s="3" t="str">
        <f>INDEX(Products!$A:$I, MATCH($D568, Products!$A:$A,0), MATCH(M$1,Products!$1:$1,0))</f>
        <v>Large</v>
      </c>
      <c r="N568" s="4">
        <f>INDEX(Products!$A:$I, MATCH($D568, Products!$A:$A,0), MATCH(N$1,Products!$1:$1,0))</f>
        <v>23.76</v>
      </c>
      <c r="O568" s="4">
        <f>INDEX(Products!$A:$I, MATCH($D568, Products!$A:$A,0), MATCH(O$1,Products!$1:$1,0))</f>
        <v>1.22</v>
      </c>
      <c r="P568" s="4">
        <f>INDEX(Products!$A:$I, MATCH($D568, Products!$A:$A,0), MATCH(P$1,Products!$1:$1,0))</f>
        <v>6.82</v>
      </c>
    </row>
    <row r="569" spans="1:16" x14ac:dyDescent="0.25">
      <c r="A569" s="1">
        <v>5231</v>
      </c>
      <c r="B569" s="2">
        <v>45227</v>
      </c>
      <c r="C569" s="1">
        <v>8429</v>
      </c>
      <c r="D569" s="1">
        <v>549</v>
      </c>
      <c r="E569" s="1">
        <v>5</v>
      </c>
      <c r="F569" s="4">
        <v>71.25</v>
      </c>
      <c r="G569" s="1" t="str">
        <f>INDEX('Customers'!$A:$I, MATCH($C569, 'Customers'!$A:$A,0), MATCH(G$1,'Customers'!$1:$1,0))</f>
        <v>Charles Jackson</v>
      </c>
      <c r="H569" s="1" t="str">
        <f>INDEX('Customers'!$A:$I, MATCH($C569, 'Customers'!$A:$A,0), MATCH(H$1,'Customers'!$1:$1,0))</f>
        <v>Mali</v>
      </c>
      <c r="I569" s="1" t="str">
        <f>INDEX('Customers'!$A:$I, MATCH($C569, 'Customers'!$A:$A,0), MATCH(I$1,'Customers'!$1:$1,0))</f>
        <v>Davisburgh</v>
      </c>
      <c r="J569" s="3" t="b">
        <f>INDEX('Customers'!$A:$I, MATCH($C569, 'Customers'!$A:$A,0), MATCH(J$1,'Customers'!$1:$1,0))</f>
        <v>0</v>
      </c>
      <c r="K569" s="3" t="str">
        <f>INDEX(Products!$A:$I, MATCH($D569, Products!$A:$A,0), MATCH(K$1,Products!$1:$1,0))</f>
        <v>Beef</v>
      </c>
      <c r="L569" s="3" t="str">
        <f>INDEX(Products!$A:$I, MATCH($D569, Products!$A:$A,0), MATCH(L$1,Products!$1:$1,0))</f>
        <v>Breast</v>
      </c>
      <c r="M569" s="3" t="str">
        <f>INDEX(Products!$A:$I, MATCH($D569, Products!$A:$A,0), MATCH(M$1,Products!$1:$1,0))</f>
        <v>Small</v>
      </c>
      <c r="N569" s="4">
        <f>INDEX(Products!$A:$I, MATCH($D569, Products!$A:$A,0), MATCH(N$1,Products!$1:$1,0))</f>
        <v>14.25</v>
      </c>
      <c r="O569" s="4">
        <f>INDEX(Products!$A:$I, MATCH($D569, Products!$A:$A,0), MATCH(O$1,Products!$1:$1,0))</f>
        <v>3.12</v>
      </c>
      <c r="P569" s="4">
        <f>INDEX(Products!$A:$I, MATCH($D569, Products!$A:$A,0), MATCH(P$1,Products!$1:$1,0))</f>
        <v>9.08</v>
      </c>
    </row>
    <row r="570" spans="1:16" x14ac:dyDescent="0.25">
      <c r="A570" s="1">
        <v>6786</v>
      </c>
      <c r="B570" s="2">
        <v>45401</v>
      </c>
      <c r="C570" s="1">
        <v>1832</v>
      </c>
      <c r="D570" s="1">
        <v>677</v>
      </c>
      <c r="E570" s="1">
        <v>5</v>
      </c>
      <c r="F570" s="4">
        <v>28.599999999999998</v>
      </c>
      <c r="G570" s="1" t="str">
        <f>INDEX('Customers'!$A:$I, MATCH($C570, 'Customers'!$A:$A,0), MATCH(G$1,'Customers'!$1:$1,0))</f>
        <v>Sarah Petersen</v>
      </c>
      <c r="H570" s="1" t="str">
        <f>INDEX('Customers'!$A:$I, MATCH($C570, 'Customers'!$A:$A,0), MATCH(H$1,'Customers'!$1:$1,0))</f>
        <v>Oman</v>
      </c>
      <c r="I570" s="1" t="str">
        <f>INDEX('Customers'!$A:$I, MATCH($C570, 'Customers'!$A:$A,0), MATCH(I$1,'Customers'!$1:$1,0))</f>
        <v>Alexandraberg</v>
      </c>
      <c r="J570" s="3" t="b">
        <f>INDEX('Customers'!$A:$I, MATCH($C570, 'Customers'!$A:$A,0), MATCH(J$1,'Customers'!$1:$1,0))</f>
        <v>1</v>
      </c>
      <c r="K570" s="3" t="str">
        <f>INDEX(Products!$A:$I, MATCH($D570, Products!$A:$A,0), MATCH(K$1,Products!$1:$1,0))</f>
        <v>Lamb</v>
      </c>
      <c r="L570" s="3" t="str">
        <f>INDEX(Products!$A:$I, MATCH($D570, Products!$A:$A,0), MATCH(L$1,Products!$1:$1,0))</f>
        <v>Fillet</v>
      </c>
      <c r="M570" s="3" t="str">
        <f>INDEX(Products!$A:$I, MATCH($D570, Products!$A:$A,0), MATCH(M$1,Products!$1:$1,0))</f>
        <v>Small</v>
      </c>
      <c r="N570" s="4">
        <f>INDEX(Products!$A:$I, MATCH($D570, Products!$A:$A,0), MATCH(N$1,Products!$1:$1,0))</f>
        <v>5.72</v>
      </c>
      <c r="O570" s="4">
        <f>INDEX(Products!$A:$I, MATCH($D570, Products!$A:$A,0), MATCH(O$1,Products!$1:$1,0))</f>
        <v>1.28</v>
      </c>
      <c r="P570" s="4">
        <f>INDEX(Products!$A:$I, MATCH($D570, Products!$A:$A,0), MATCH(P$1,Products!$1:$1,0))</f>
        <v>3.05</v>
      </c>
    </row>
    <row r="571" spans="1:16" x14ac:dyDescent="0.25">
      <c r="A571" s="1">
        <v>6951</v>
      </c>
      <c r="B571" s="2">
        <v>45289</v>
      </c>
      <c r="C571" s="1">
        <v>7237</v>
      </c>
      <c r="D571" s="1">
        <v>251</v>
      </c>
      <c r="E571" s="1">
        <v>5</v>
      </c>
      <c r="F571" s="4">
        <v>53.8</v>
      </c>
      <c r="G571" s="1" t="str">
        <f>INDEX('Customers'!$A:$I, MATCH($C571, 'Customers'!$A:$A,0), MATCH(G$1,'Customers'!$1:$1,0))</f>
        <v>Jacqueline Mejia</v>
      </c>
      <c r="H571" s="1" t="str">
        <f>INDEX('Customers'!$A:$I, MATCH($C571, 'Customers'!$A:$A,0), MATCH(H$1,'Customers'!$1:$1,0))</f>
        <v>Lesotho</v>
      </c>
      <c r="I571" s="1" t="str">
        <f>INDEX('Customers'!$A:$I, MATCH($C571, 'Customers'!$A:$A,0), MATCH(I$1,'Customers'!$1:$1,0))</f>
        <v>Lake Samantha</v>
      </c>
      <c r="J571" s="3" t="b">
        <f>INDEX('Customers'!$A:$I, MATCH($C571, 'Customers'!$A:$A,0), MATCH(J$1,'Customers'!$1:$1,0))</f>
        <v>0</v>
      </c>
      <c r="K571" s="3" t="str">
        <f>INDEX(Products!$A:$I, MATCH($D571, Products!$A:$A,0), MATCH(K$1,Products!$1:$1,0))</f>
        <v>Fish</v>
      </c>
      <c r="L571" s="3" t="str">
        <f>INDEX(Products!$A:$I, MATCH($D571, Products!$A:$A,0), MATCH(L$1,Products!$1:$1,0))</f>
        <v>Chops</v>
      </c>
      <c r="M571" s="3" t="str">
        <f>INDEX(Products!$A:$I, MATCH($D571, Products!$A:$A,0), MATCH(M$1,Products!$1:$1,0))</f>
        <v>Medium</v>
      </c>
      <c r="N571" s="4">
        <f>INDEX(Products!$A:$I, MATCH($D571, Products!$A:$A,0), MATCH(N$1,Products!$1:$1,0))</f>
        <v>10.76</v>
      </c>
      <c r="O571" s="4">
        <f>INDEX(Products!$A:$I, MATCH($D571, Products!$A:$A,0), MATCH(O$1,Products!$1:$1,0))</f>
        <v>2.34</v>
      </c>
      <c r="P571" s="4">
        <f>INDEX(Products!$A:$I, MATCH($D571, Products!$A:$A,0), MATCH(P$1,Products!$1:$1,0))</f>
        <v>6.55</v>
      </c>
    </row>
    <row r="572" spans="1:16" x14ac:dyDescent="0.25">
      <c r="A572" s="1">
        <v>5444</v>
      </c>
      <c r="B572" s="2">
        <v>45393</v>
      </c>
      <c r="C572" s="1">
        <v>7849</v>
      </c>
      <c r="D572" s="1">
        <v>737</v>
      </c>
      <c r="E572" s="1">
        <v>5</v>
      </c>
      <c r="F572" s="4">
        <v>119</v>
      </c>
      <c r="G572" s="1" t="str">
        <f>INDEX('Customers'!$A:$I, MATCH($C572, 'Customers'!$A:$A,0), MATCH(G$1,'Customers'!$1:$1,0))</f>
        <v>Mackenzie Olson</v>
      </c>
      <c r="H572" s="1" t="str">
        <f>INDEX('Customers'!$A:$I, MATCH($C572, 'Customers'!$A:$A,0), MATCH(H$1,'Customers'!$1:$1,0))</f>
        <v>Congo</v>
      </c>
      <c r="I572" s="1" t="str">
        <f>INDEX('Customers'!$A:$I, MATCH($C572, 'Customers'!$A:$A,0), MATCH(I$1,'Customers'!$1:$1,0))</f>
        <v>Jennaton</v>
      </c>
      <c r="J572" s="3" t="b">
        <f>INDEX('Customers'!$A:$I, MATCH($C572, 'Customers'!$A:$A,0), MATCH(J$1,'Customers'!$1:$1,0))</f>
        <v>0</v>
      </c>
      <c r="K572" s="3" t="str">
        <f>INDEX(Products!$A:$I, MATCH($D572, Products!$A:$A,0), MATCH(K$1,Products!$1:$1,0))</f>
        <v>Fish</v>
      </c>
      <c r="L572" s="3" t="str">
        <f>INDEX(Products!$A:$I, MATCH($D572, Products!$A:$A,0), MATCH(L$1,Products!$1:$1,0))</f>
        <v>Thigh</v>
      </c>
      <c r="M572" s="3" t="str">
        <f>INDEX(Products!$A:$I, MATCH($D572, Products!$A:$A,0), MATCH(M$1,Products!$1:$1,0))</f>
        <v>Large</v>
      </c>
      <c r="N572" s="4">
        <f>INDEX(Products!$A:$I, MATCH($D572, Products!$A:$A,0), MATCH(N$1,Products!$1:$1,0))</f>
        <v>23.8</v>
      </c>
      <c r="O572" s="4">
        <f>INDEX(Products!$A:$I, MATCH($D572, Products!$A:$A,0), MATCH(O$1,Products!$1:$1,0))</f>
        <v>2.4</v>
      </c>
      <c r="P572" s="4">
        <f>INDEX(Products!$A:$I, MATCH($D572, Products!$A:$A,0), MATCH(P$1,Products!$1:$1,0))</f>
        <v>5.36</v>
      </c>
    </row>
    <row r="573" spans="1:16" x14ac:dyDescent="0.25">
      <c r="A573" s="1">
        <v>7925</v>
      </c>
      <c r="B573" s="2">
        <v>45493</v>
      </c>
      <c r="C573" s="1">
        <v>4885</v>
      </c>
      <c r="D573" s="1">
        <v>251</v>
      </c>
      <c r="E573" s="1">
        <v>5</v>
      </c>
      <c r="F573" s="4">
        <v>53.8</v>
      </c>
      <c r="G573" s="1" t="str">
        <f>INDEX('Customers'!$A:$I, MATCH($C573, 'Customers'!$A:$A,0), MATCH(G$1,'Customers'!$1:$1,0))</f>
        <v>Lee Bell</v>
      </c>
      <c r="H573" s="1" t="str">
        <f>INDEX('Customers'!$A:$I, MATCH($C573, 'Customers'!$A:$A,0), MATCH(H$1,'Customers'!$1:$1,0))</f>
        <v>Niger</v>
      </c>
      <c r="I573" s="1" t="str">
        <f>INDEX('Customers'!$A:$I, MATCH($C573, 'Customers'!$A:$A,0), MATCH(I$1,'Customers'!$1:$1,0))</f>
        <v>East Brittanyberg</v>
      </c>
      <c r="J573" s="3" t="b">
        <f>INDEX('Customers'!$A:$I, MATCH($C573, 'Customers'!$A:$A,0), MATCH(J$1,'Customers'!$1:$1,0))</f>
        <v>0</v>
      </c>
      <c r="K573" s="3" t="str">
        <f>INDEX(Products!$A:$I, MATCH($D573, Products!$A:$A,0), MATCH(K$1,Products!$1:$1,0))</f>
        <v>Fish</v>
      </c>
      <c r="L573" s="3" t="str">
        <f>INDEX(Products!$A:$I, MATCH($D573, Products!$A:$A,0), MATCH(L$1,Products!$1:$1,0))</f>
        <v>Chops</v>
      </c>
      <c r="M573" s="3" t="str">
        <f>INDEX(Products!$A:$I, MATCH($D573, Products!$A:$A,0), MATCH(M$1,Products!$1:$1,0))</f>
        <v>Medium</v>
      </c>
      <c r="N573" s="4">
        <f>INDEX(Products!$A:$I, MATCH($D573, Products!$A:$A,0), MATCH(N$1,Products!$1:$1,0))</f>
        <v>10.76</v>
      </c>
      <c r="O573" s="4">
        <f>INDEX(Products!$A:$I, MATCH($D573, Products!$A:$A,0), MATCH(O$1,Products!$1:$1,0))</f>
        <v>2.34</v>
      </c>
      <c r="P573" s="4">
        <f>INDEX(Products!$A:$I, MATCH($D573, Products!$A:$A,0), MATCH(P$1,Products!$1:$1,0))</f>
        <v>6.55</v>
      </c>
    </row>
    <row r="574" spans="1:16" x14ac:dyDescent="0.25">
      <c r="A574" s="1">
        <v>9218</v>
      </c>
      <c r="B574" s="2">
        <v>45266</v>
      </c>
      <c r="C574" s="1">
        <v>7486</v>
      </c>
      <c r="D574" s="1">
        <v>625</v>
      </c>
      <c r="E574" s="1">
        <v>5</v>
      </c>
      <c r="F574" s="4">
        <v>89.9</v>
      </c>
      <c r="G574" s="1" t="str">
        <f>INDEX('Customers'!$A:$I, MATCH($C574, 'Customers'!$A:$A,0), MATCH(G$1,'Customers'!$1:$1,0))</f>
        <v>Kevin Braun</v>
      </c>
      <c r="H574" s="1" t="str">
        <f>INDEX('Customers'!$A:$I, MATCH($C574, 'Customers'!$A:$A,0), MATCH(H$1,'Customers'!$1:$1,0))</f>
        <v>British Indian Ocean Territory (Chagos Archipelago)</v>
      </c>
      <c r="I574" s="1" t="str">
        <f>INDEX('Customers'!$A:$I, MATCH($C574, 'Customers'!$A:$A,0), MATCH(I$1,'Customers'!$1:$1,0))</f>
        <v>Joseburgh</v>
      </c>
      <c r="J574" s="3" t="b">
        <f>INDEX('Customers'!$A:$I, MATCH($C574, 'Customers'!$A:$A,0), MATCH(J$1,'Customers'!$1:$1,0))</f>
        <v>1</v>
      </c>
      <c r="K574" s="3" t="str">
        <f>INDEX(Products!$A:$I, MATCH($D574, Products!$A:$A,0), MATCH(K$1,Products!$1:$1,0))</f>
        <v>Beef</v>
      </c>
      <c r="L574" s="3" t="str">
        <f>INDEX(Products!$A:$I, MATCH($D574, Products!$A:$A,0), MATCH(L$1,Products!$1:$1,0))</f>
        <v>Chops</v>
      </c>
      <c r="M574" s="3" t="str">
        <f>INDEX(Products!$A:$I, MATCH($D574, Products!$A:$A,0), MATCH(M$1,Products!$1:$1,0))</f>
        <v>Large</v>
      </c>
      <c r="N574" s="4">
        <f>INDEX(Products!$A:$I, MATCH($D574, Products!$A:$A,0), MATCH(N$1,Products!$1:$1,0))</f>
        <v>17.98</v>
      </c>
      <c r="O574" s="4">
        <f>INDEX(Products!$A:$I, MATCH($D574, Products!$A:$A,0), MATCH(O$1,Products!$1:$1,0))</f>
        <v>3.79</v>
      </c>
      <c r="P574" s="4">
        <f>INDEX(Products!$A:$I, MATCH($D574, Products!$A:$A,0), MATCH(P$1,Products!$1:$1,0))</f>
        <v>8.48</v>
      </c>
    </row>
    <row r="575" spans="1:16" x14ac:dyDescent="0.25">
      <c r="A575" s="1">
        <v>8488</v>
      </c>
      <c r="B575" s="2">
        <v>45161</v>
      </c>
      <c r="C575" s="1">
        <v>2045</v>
      </c>
      <c r="D575" s="1">
        <v>259</v>
      </c>
      <c r="E575" s="1">
        <v>5</v>
      </c>
      <c r="F575" s="4">
        <v>30.7</v>
      </c>
      <c r="G575" s="1" t="str">
        <f>INDEX('Customers'!$A:$I, MATCH($C575, 'Customers'!$A:$A,0), MATCH(G$1,'Customers'!$1:$1,0))</f>
        <v>Riley Black</v>
      </c>
      <c r="H575" s="1" t="str">
        <f>INDEX('Customers'!$A:$I, MATCH($C575, 'Customers'!$A:$A,0), MATCH(H$1,'Customers'!$1:$1,0))</f>
        <v>Singapore</v>
      </c>
      <c r="I575" s="1" t="str">
        <f>INDEX('Customers'!$A:$I, MATCH($C575, 'Customers'!$A:$A,0), MATCH(I$1,'Customers'!$1:$1,0))</f>
        <v>West Michael</v>
      </c>
      <c r="J575" s="3" t="b">
        <f>INDEX('Customers'!$A:$I, MATCH($C575, 'Customers'!$A:$A,0), MATCH(J$1,'Customers'!$1:$1,0))</f>
        <v>0</v>
      </c>
      <c r="K575" s="3" t="str">
        <f>INDEX(Products!$A:$I, MATCH($D575, Products!$A:$A,0), MATCH(K$1,Products!$1:$1,0))</f>
        <v>Beef</v>
      </c>
      <c r="L575" s="3" t="str">
        <f>INDEX(Products!$A:$I, MATCH($D575, Products!$A:$A,0), MATCH(L$1,Products!$1:$1,0))</f>
        <v>Sirloin</v>
      </c>
      <c r="M575" s="3" t="str">
        <f>INDEX(Products!$A:$I, MATCH($D575, Products!$A:$A,0), MATCH(M$1,Products!$1:$1,0))</f>
        <v>Medium</v>
      </c>
      <c r="N575" s="4">
        <f>INDEX(Products!$A:$I, MATCH($D575, Products!$A:$A,0), MATCH(N$1,Products!$1:$1,0))</f>
        <v>6.14</v>
      </c>
      <c r="O575" s="4">
        <f>INDEX(Products!$A:$I, MATCH($D575, Products!$A:$A,0), MATCH(O$1,Products!$1:$1,0))</f>
        <v>2.2999999999999998</v>
      </c>
      <c r="P575" s="4">
        <f>INDEX(Products!$A:$I, MATCH($D575, Products!$A:$A,0), MATCH(P$1,Products!$1:$1,0))</f>
        <v>7.78</v>
      </c>
    </row>
    <row r="576" spans="1:16" x14ac:dyDescent="0.25">
      <c r="A576" s="1">
        <v>5876</v>
      </c>
      <c r="B576" s="2">
        <v>45247</v>
      </c>
      <c r="C576" s="1">
        <v>3198</v>
      </c>
      <c r="D576" s="1">
        <v>259</v>
      </c>
      <c r="E576" s="1">
        <v>5</v>
      </c>
      <c r="F576" s="4">
        <v>30.7</v>
      </c>
      <c r="G576" s="1" t="str">
        <f>INDEX('Customers'!$A:$I, MATCH($C576, 'Customers'!$A:$A,0), MATCH(G$1,'Customers'!$1:$1,0))</f>
        <v>Danielle Atkins</v>
      </c>
      <c r="H576" s="1" t="str">
        <f>INDEX('Customers'!$A:$I, MATCH($C576, 'Customers'!$A:$A,0), MATCH(H$1,'Customers'!$1:$1,0))</f>
        <v>Cook Islands</v>
      </c>
      <c r="I576" s="1" t="str">
        <f>INDEX('Customers'!$A:$I, MATCH($C576, 'Customers'!$A:$A,0), MATCH(I$1,'Customers'!$1:$1,0))</f>
        <v>Reginaldland</v>
      </c>
      <c r="J576" s="3" t="b">
        <f>INDEX('Customers'!$A:$I, MATCH($C576, 'Customers'!$A:$A,0), MATCH(J$1,'Customers'!$1:$1,0))</f>
        <v>1</v>
      </c>
      <c r="K576" s="3" t="str">
        <f>INDEX(Products!$A:$I, MATCH($D576, Products!$A:$A,0), MATCH(K$1,Products!$1:$1,0))</f>
        <v>Beef</v>
      </c>
      <c r="L576" s="3" t="str">
        <f>INDEX(Products!$A:$I, MATCH($D576, Products!$A:$A,0), MATCH(L$1,Products!$1:$1,0))</f>
        <v>Sirloin</v>
      </c>
      <c r="M576" s="3" t="str">
        <f>INDEX(Products!$A:$I, MATCH($D576, Products!$A:$A,0), MATCH(M$1,Products!$1:$1,0))</f>
        <v>Medium</v>
      </c>
      <c r="N576" s="4">
        <f>INDEX(Products!$A:$I, MATCH($D576, Products!$A:$A,0), MATCH(N$1,Products!$1:$1,0))</f>
        <v>6.14</v>
      </c>
      <c r="O576" s="4">
        <f>INDEX(Products!$A:$I, MATCH($D576, Products!$A:$A,0), MATCH(O$1,Products!$1:$1,0))</f>
        <v>2.2999999999999998</v>
      </c>
      <c r="P576" s="4">
        <f>INDEX(Products!$A:$I, MATCH($D576, Products!$A:$A,0), MATCH(P$1,Products!$1:$1,0))</f>
        <v>7.78</v>
      </c>
    </row>
    <row r="577" spans="1:16" x14ac:dyDescent="0.25">
      <c r="A577" s="1">
        <v>8811</v>
      </c>
      <c r="B577" s="2">
        <v>45492</v>
      </c>
      <c r="C577" s="1">
        <v>2265</v>
      </c>
      <c r="D577" s="1">
        <v>549</v>
      </c>
      <c r="E577" s="1">
        <v>5</v>
      </c>
      <c r="F577" s="4">
        <v>71.25</v>
      </c>
      <c r="G577" s="1" t="str">
        <f>INDEX('Customers'!$A:$I, MATCH($C577, 'Customers'!$A:$A,0), MATCH(G$1,'Customers'!$1:$1,0))</f>
        <v>Alicia Rodriguez</v>
      </c>
      <c r="H577" s="1" t="str">
        <f>INDEX('Customers'!$A:$I, MATCH($C577, 'Customers'!$A:$A,0), MATCH(H$1,'Customers'!$1:$1,0))</f>
        <v>Bangladesh</v>
      </c>
      <c r="I577" s="1" t="str">
        <f>INDEX('Customers'!$A:$I, MATCH($C577, 'Customers'!$A:$A,0), MATCH(I$1,'Customers'!$1:$1,0))</f>
        <v>Davidburgh</v>
      </c>
      <c r="J577" s="3" t="b">
        <f>INDEX('Customers'!$A:$I, MATCH($C577, 'Customers'!$A:$A,0), MATCH(J$1,'Customers'!$1:$1,0))</f>
        <v>0</v>
      </c>
      <c r="K577" s="3" t="str">
        <f>INDEX(Products!$A:$I, MATCH($D577, Products!$A:$A,0), MATCH(K$1,Products!$1:$1,0))</f>
        <v>Beef</v>
      </c>
      <c r="L577" s="3" t="str">
        <f>INDEX(Products!$A:$I, MATCH($D577, Products!$A:$A,0), MATCH(L$1,Products!$1:$1,0))</f>
        <v>Breast</v>
      </c>
      <c r="M577" s="3" t="str">
        <f>INDEX(Products!$A:$I, MATCH($D577, Products!$A:$A,0), MATCH(M$1,Products!$1:$1,0))</f>
        <v>Small</v>
      </c>
      <c r="N577" s="4">
        <f>INDEX(Products!$A:$I, MATCH($D577, Products!$A:$A,0), MATCH(N$1,Products!$1:$1,0))</f>
        <v>14.25</v>
      </c>
      <c r="O577" s="4">
        <f>INDEX(Products!$A:$I, MATCH($D577, Products!$A:$A,0), MATCH(O$1,Products!$1:$1,0))</f>
        <v>3.12</v>
      </c>
      <c r="P577" s="4">
        <f>INDEX(Products!$A:$I, MATCH($D577, Products!$A:$A,0), MATCH(P$1,Products!$1:$1,0))</f>
        <v>9.08</v>
      </c>
    </row>
    <row r="578" spans="1:16" x14ac:dyDescent="0.25">
      <c r="A578" s="1">
        <v>8173</v>
      </c>
      <c r="B578" s="2">
        <v>45501</v>
      </c>
      <c r="C578" s="1">
        <v>3213</v>
      </c>
      <c r="D578" s="1">
        <v>677</v>
      </c>
      <c r="E578" s="1">
        <v>5</v>
      </c>
      <c r="F578" s="4">
        <v>28.599999999999998</v>
      </c>
      <c r="G578" s="1" t="str">
        <f>INDEX('Customers'!$A:$I, MATCH($C578, 'Customers'!$A:$A,0), MATCH(G$1,'Customers'!$1:$1,0))</f>
        <v>Laura Gibson</v>
      </c>
      <c r="H578" s="1" t="str">
        <f>INDEX('Customers'!$A:$I, MATCH($C578, 'Customers'!$A:$A,0), MATCH(H$1,'Customers'!$1:$1,0))</f>
        <v>American Samoa</v>
      </c>
      <c r="I578" s="1" t="str">
        <f>INDEX('Customers'!$A:$I, MATCH($C578, 'Customers'!$A:$A,0), MATCH(I$1,'Customers'!$1:$1,0))</f>
        <v>Khanchester</v>
      </c>
      <c r="J578" s="3" t="b">
        <f>INDEX('Customers'!$A:$I, MATCH($C578, 'Customers'!$A:$A,0), MATCH(J$1,'Customers'!$1:$1,0))</f>
        <v>1</v>
      </c>
      <c r="K578" s="3" t="str">
        <f>INDEX(Products!$A:$I, MATCH($D578, Products!$A:$A,0), MATCH(K$1,Products!$1:$1,0))</f>
        <v>Lamb</v>
      </c>
      <c r="L578" s="3" t="str">
        <f>INDEX(Products!$A:$I, MATCH($D578, Products!$A:$A,0), MATCH(L$1,Products!$1:$1,0))</f>
        <v>Fillet</v>
      </c>
      <c r="M578" s="3" t="str">
        <f>INDEX(Products!$A:$I, MATCH($D578, Products!$A:$A,0), MATCH(M$1,Products!$1:$1,0))</f>
        <v>Small</v>
      </c>
      <c r="N578" s="4">
        <f>INDEX(Products!$A:$I, MATCH($D578, Products!$A:$A,0), MATCH(N$1,Products!$1:$1,0))</f>
        <v>5.72</v>
      </c>
      <c r="O578" s="4">
        <f>INDEX(Products!$A:$I, MATCH($D578, Products!$A:$A,0), MATCH(O$1,Products!$1:$1,0))</f>
        <v>1.28</v>
      </c>
      <c r="P578" s="4">
        <f>INDEX(Products!$A:$I, MATCH($D578, Products!$A:$A,0), MATCH(P$1,Products!$1:$1,0))</f>
        <v>3.05</v>
      </c>
    </row>
    <row r="579" spans="1:16" x14ac:dyDescent="0.25">
      <c r="A579" s="1">
        <v>6914</v>
      </c>
      <c r="B579" s="2">
        <v>45219</v>
      </c>
      <c r="C579" s="1">
        <v>4677</v>
      </c>
      <c r="D579" s="1">
        <v>653</v>
      </c>
      <c r="E579" s="1">
        <v>5</v>
      </c>
      <c r="F579" s="4">
        <v>34.1</v>
      </c>
      <c r="G579" s="1" t="str">
        <f>INDEX('Customers'!$A:$I, MATCH($C579, 'Customers'!$A:$A,0), MATCH(G$1,'Customers'!$1:$1,0))</f>
        <v>Michael Crawford</v>
      </c>
      <c r="H579" s="1" t="str">
        <f>INDEX('Customers'!$A:$I, MATCH($C579, 'Customers'!$A:$A,0), MATCH(H$1,'Customers'!$1:$1,0))</f>
        <v>Bermuda</v>
      </c>
      <c r="I579" s="1" t="str">
        <f>INDEX('Customers'!$A:$I, MATCH($C579, 'Customers'!$A:$A,0), MATCH(I$1,'Customers'!$1:$1,0))</f>
        <v>Garciaburgh</v>
      </c>
      <c r="J579" s="3" t="b">
        <f>INDEX('Customers'!$A:$I, MATCH($C579, 'Customers'!$A:$A,0), MATCH(J$1,'Customers'!$1:$1,0))</f>
        <v>1</v>
      </c>
      <c r="K579" s="3" t="str">
        <f>INDEX(Products!$A:$I, MATCH($D579, Products!$A:$A,0), MATCH(K$1,Products!$1:$1,0))</f>
        <v>Chicken</v>
      </c>
      <c r="L579" s="3" t="str">
        <f>INDEX(Products!$A:$I, MATCH($D579, Products!$A:$A,0), MATCH(L$1,Products!$1:$1,0))</f>
        <v>Sirloin</v>
      </c>
      <c r="M579" s="3" t="str">
        <f>INDEX(Products!$A:$I, MATCH($D579, Products!$A:$A,0), MATCH(M$1,Products!$1:$1,0))</f>
        <v>Small</v>
      </c>
      <c r="N579" s="4">
        <f>INDEX(Products!$A:$I, MATCH($D579, Products!$A:$A,0), MATCH(N$1,Products!$1:$1,0))</f>
        <v>6.82</v>
      </c>
      <c r="O579" s="4">
        <f>INDEX(Products!$A:$I, MATCH($D579, Products!$A:$A,0), MATCH(O$1,Products!$1:$1,0))</f>
        <v>2.2799999999999998</v>
      </c>
      <c r="P579" s="4">
        <f>INDEX(Products!$A:$I, MATCH($D579, Products!$A:$A,0), MATCH(P$1,Products!$1:$1,0))</f>
        <v>6.28</v>
      </c>
    </row>
    <row r="580" spans="1:16" x14ac:dyDescent="0.25">
      <c r="A580" s="1">
        <v>7652</v>
      </c>
      <c r="B580" s="2">
        <v>45222</v>
      </c>
      <c r="C580" s="1">
        <v>2726</v>
      </c>
      <c r="D580" s="1">
        <v>574</v>
      </c>
      <c r="E580" s="1">
        <v>5</v>
      </c>
      <c r="F580" s="4">
        <v>80.55</v>
      </c>
      <c r="G580" s="1" t="str">
        <f>INDEX('Customers'!$A:$I, MATCH($C580, 'Customers'!$A:$A,0), MATCH(G$1,'Customers'!$1:$1,0))</f>
        <v>Lisa Johnson</v>
      </c>
      <c r="H580" s="1" t="str">
        <f>INDEX('Customers'!$A:$I, MATCH($C580, 'Customers'!$A:$A,0), MATCH(H$1,'Customers'!$1:$1,0))</f>
        <v>Taiwan</v>
      </c>
      <c r="I580" s="1" t="str">
        <f>INDEX('Customers'!$A:$I, MATCH($C580, 'Customers'!$A:$A,0), MATCH(I$1,'Customers'!$1:$1,0))</f>
        <v>North Amy</v>
      </c>
      <c r="J580" s="3" t="b">
        <f>INDEX('Customers'!$A:$I, MATCH($C580, 'Customers'!$A:$A,0), MATCH(J$1,'Customers'!$1:$1,0))</f>
        <v>0</v>
      </c>
      <c r="K580" s="3" t="str">
        <f>INDEX(Products!$A:$I, MATCH($D580, Products!$A:$A,0), MATCH(K$1,Products!$1:$1,0))</f>
        <v>Lamb</v>
      </c>
      <c r="L580" s="3" t="str">
        <f>INDEX(Products!$A:$I, MATCH($D580, Products!$A:$A,0), MATCH(L$1,Products!$1:$1,0))</f>
        <v>Sirloin</v>
      </c>
      <c r="M580" s="3" t="str">
        <f>INDEX(Products!$A:$I, MATCH($D580, Products!$A:$A,0), MATCH(M$1,Products!$1:$1,0))</f>
        <v>Medium</v>
      </c>
      <c r="N580" s="4">
        <f>INDEX(Products!$A:$I, MATCH($D580, Products!$A:$A,0), MATCH(N$1,Products!$1:$1,0))</f>
        <v>16.11</v>
      </c>
      <c r="O580" s="4">
        <f>INDEX(Products!$A:$I, MATCH($D580, Products!$A:$A,0), MATCH(O$1,Products!$1:$1,0))</f>
        <v>1.85</v>
      </c>
      <c r="P580" s="4">
        <f>INDEX(Products!$A:$I, MATCH($D580, Products!$A:$A,0), MATCH(P$1,Products!$1:$1,0))</f>
        <v>2.37</v>
      </c>
    </row>
    <row r="581" spans="1:16" x14ac:dyDescent="0.25">
      <c r="A581" s="1">
        <v>9860</v>
      </c>
      <c r="B581" s="2">
        <v>45276</v>
      </c>
      <c r="C581" s="1">
        <v>1675</v>
      </c>
      <c r="D581" s="1">
        <v>574</v>
      </c>
      <c r="E581" s="1">
        <v>5</v>
      </c>
      <c r="F581" s="4">
        <v>80.55</v>
      </c>
      <c r="G581" s="1" t="str">
        <f>INDEX('Customers'!$A:$I, MATCH($C581, 'Customers'!$A:$A,0), MATCH(G$1,'Customers'!$1:$1,0))</f>
        <v>Jeffrey Dalton</v>
      </c>
      <c r="H581" s="1" t="str">
        <f>INDEX('Customers'!$A:$I, MATCH($C581, 'Customers'!$A:$A,0), MATCH(H$1,'Customers'!$1:$1,0))</f>
        <v>Libyan Arab Jamahiriya</v>
      </c>
      <c r="I581" s="1" t="str">
        <f>INDEX('Customers'!$A:$I, MATCH($C581, 'Customers'!$A:$A,0), MATCH(I$1,'Customers'!$1:$1,0))</f>
        <v>East Lisashire</v>
      </c>
      <c r="J581" s="3" t="b">
        <f>INDEX('Customers'!$A:$I, MATCH($C581, 'Customers'!$A:$A,0), MATCH(J$1,'Customers'!$1:$1,0))</f>
        <v>0</v>
      </c>
      <c r="K581" s="3" t="str">
        <f>INDEX(Products!$A:$I, MATCH($D581, Products!$A:$A,0), MATCH(K$1,Products!$1:$1,0))</f>
        <v>Lamb</v>
      </c>
      <c r="L581" s="3" t="str">
        <f>INDEX(Products!$A:$I, MATCH($D581, Products!$A:$A,0), MATCH(L$1,Products!$1:$1,0))</f>
        <v>Sirloin</v>
      </c>
      <c r="M581" s="3" t="str">
        <f>INDEX(Products!$A:$I, MATCH($D581, Products!$A:$A,0), MATCH(M$1,Products!$1:$1,0))</f>
        <v>Medium</v>
      </c>
      <c r="N581" s="4">
        <f>INDEX(Products!$A:$I, MATCH($D581, Products!$A:$A,0), MATCH(N$1,Products!$1:$1,0))</f>
        <v>16.11</v>
      </c>
      <c r="O581" s="4">
        <f>INDEX(Products!$A:$I, MATCH($D581, Products!$A:$A,0), MATCH(O$1,Products!$1:$1,0))</f>
        <v>1.85</v>
      </c>
      <c r="P581" s="4">
        <f>INDEX(Products!$A:$I, MATCH($D581, Products!$A:$A,0), MATCH(P$1,Products!$1:$1,0))</f>
        <v>2.37</v>
      </c>
    </row>
    <row r="582" spans="1:16" x14ac:dyDescent="0.25">
      <c r="A582" s="1">
        <v>8195</v>
      </c>
      <c r="B582" s="2">
        <v>45375</v>
      </c>
      <c r="C582" s="1">
        <v>7087</v>
      </c>
      <c r="D582" s="1">
        <v>654</v>
      </c>
      <c r="E582" s="1">
        <v>5</v>
      </c>
      <c r="F582" s="4">
        <v>66.349999999999994</v>
      </c>
      <c r="G582" s="1" t="str">
        <f>INDEX('Customers'!$A:$I, MATCH($C582, 'Customers'!$A:$A,0), MATCH(G$1,'Customers'!$1:$1,0))</f>
        <v>Hannah Berry</v>
      </c>
      <c r="H582" s="1" t="str">
        <f>INDEX('Customers'!$A:$I, MATCH($C582, 'Customers'!$A:$A,0), MATCH(H$1,'Customers'!$1:$1,0))</f>
        <v>Vietnam</v>
      </c>
      <c r="I582" s="1" t="str">
        <f>INDEX('Customers'!$A:$I, MATCH($C582, 'Customers'!$A:$A,0), MATCH(I$1,'Customers'!$1:$1,0))</f>
        <v>Karenmouth</v>
      </c>
      <c r="J582" s="3" t="b">
        <f>INDEX('Customers'!$A:$I, MATCH($C582, 'Customers'!$A:$A,0), MATCH(J$1,'Customers'!$1:$1,0))</f>
        <v>1</v>
      </c>
      <c r="K582" s="3" t="str">
        <f>INDEX(Products!$A:$I, MATCH($D582, Products!$A:$A,0), MATCH(K$1,Products!$1:$1,0))</f>
        <v>Lamb</v>
      </c>
      <c r="L582" s="3" t="str">
        <f>INDEX(Products!$A:$I, MATCH($D582, Products!$A:$A,0), MATCH(L$1,Products!$1:$1,0))</f>
        <v>Chops</v>
      </c>
      <c r="M582" s="3" t="str">
        <f>INDEX(Products!$A:$I, MATCH($D582, Products!$A:$A,0), MATCH(M$1,Products!$1:$1,0))</f>
        <v>Medium</v>
      </c>
      <c r="N582" s="4">
        <f>INDEX(Products!$A:$I, MATCH($D582, Products!$A:$A,0), MATCH(N$1,Products!$1:$1,0))</f>
        <v>13.27</v>
      </c>
      <c r="O582" s="4">
        <f>INDEX(Products!$A:$I, MATCH($D582, Products!$A:$A,0), MATCH(O$1,Products!$1:$1,0))</f>
        <v>2.27</v>
      </c>
      <c r="P582" s="4">
        <f>INDEX(Products!$A:$I, MATCH($D582, Products!$A:$A,0), MATCH(P$1,Products!$1:$1,0))</f>
        <v>9.16</v>
      </c>
    </row>
    <row r="583" spans="1:16" x14ac:dyDescent="0.25">
      <c r="A583" s="1">
        <v>6246</v>
      </c>
      <c r="B583" s="2">
        <v>45297</v>
      </c>
      <c r="C583" s="1">
        <v>6572</v>
      </c>
      <c r="D583" s="1">
        <v>653</v>
      </c>
      <c r="E583" s="1">
        <v>5</v>
      </c>
      <c r="F583" s="4">
        <v>34.1</v>
      </c>
      <c r="G583" s="1" t="str">
        <f>INDEX('Customers'!$A:$I, MATCH($C583, 'Customers'!$A:$A,0), MATCH(G$1,'Customers'!$1:$1,0))</f>
        <v>Christina Huffman</v>
      </c>
      <c r="H583" s="1" t="str">
        <f>INDEX('Customers'!$A:$I, MATCH($C583, 'Customers'!$A:$A,0), MATCH(H$1,'Customers'!$1:$1,0))</f>
        <v>Italy</v>
      </c>
      <c r="I583" s="1" t="str">
        <f>INDEX('Customers'!$A:$I, MATCH($C583, 'Customers'!$A:$A,0), MATCH(I$1,'Customers'!$1:$1,0))</f>
        <v>Denisehaven</v>
      </c>
      <c r="J583" s="3" t="b">
        <f>INDEX('Customers'!$A:$I, MATCH($C583, 'Customers'!$A:$A,0), MATCH(J$1,'Customers'!$1:$1,0))</f>
        <v>1</v>
      </c>
      <c r="K583" s="3" t="str">
        <f>INDEX(Products!$A:$I, MATCH($D583, Products!$A:$A,0), MATCH(K$1,Products!$1:$1,0))</f>
        <v>Chicken</v>
      </c>
      <c r="L583" s="3" t="str">
        <f>INDEX(Products!$A:$I, MATCH($D583, Products!$A:$A,0), MATCH(L$1,Products!$1:$1,0))</f>
        <v>Sirloin</v>
      </c>
      <c r="M583" s="3" t="str">
        <f>INDEX(Products!$A:$I, MATCH($D583, Products!$A:$A,0), MATCH(M$1,Products!$1:$1,0))</f>
        <v>Small</v>
      </c>
      <c r="N583" s="4">
        <f>INDEX(Products!$A:$I, MATCH($D583, Products!$A:$A,0), MATCH(N$1,Products!$1:$1,0))</f>
        <v>6.82</v>
      </c>
      <c r="O583" s="4">
        <f>INDEX(Products!$A:$I, MATCH($D583, Products!$A:$A,0), MATCH(O$1,Products!$1:$1,0))</f>
        <v>2.2799999999999998</v>
      </c>
      <c r="P583" s="4">
        <f>INDEX(Products!$A:$I, MATCH($D583, Products!$A:$A,0), MATCH(P$1,Products!$1:$1,0))</f>
        <v>6.28</v>
      </c>
    </row>
    <row r="584" spans="1:16" x14ac:dyDescent="0.25">
      <c r="A584" s="1">
        <v>5963</v>
      </c>
      <c r="B584" s="2">
        <v>45289</v>
      </c>
      <c r="C584" s="1">
        <v>3496</v>
      </c>
      <c r="D584" s="1">
        <v>494</v>
      </c>
      <c r="E584" s="1">
        <v>5</v>
      </c>
      <c r="F584" s="4">
        <v>118.80000000000001</v>
      </c>
      <c r="G584" s="1" t="str">
        <f>INDEX('Customers'!$A:$I, MATCH($C584, 'Customers'!$A:$A,0), MATCH(G$1,'Customers'!$1:$1,0))</f>
        <v>Angela Snyder</v>
      </c>
      <c r="H584" s="1" t="str">
        <f>INDEX('Customers'!$A:$I, MATCH($C584, 'Customers'!$A:$A,0), MATCH(H$1,'Customers'!$1:$1,0))</f>
        <v>Gambia</v>
      </c>
      <c r="I584" s="1" t="str">
        <f>INDEX('Customers'!$A:$I, MATCH($C584, 'Customers'!$A:$A,0), MATCH(I$1,'Customers'!$1:$1,0))</f>
        <v>East Vanessaton</v>
      </c>
      <c r="J584" s="3" t="b">
        <f>INDEX('Customers'!$A:$I, MATCH($C584, 'Customers'!$A:$A,0), MATCH(J$1,'Customers'!$1:$1,0))</f>
        <v>1</v>
      </c>
      <c r="K584" s="3" t="str">
        <f>INDEX(Products!$A:$I, MATCH($D584, Products!$A:$A,0), MATCH(K$1,Products!$1:$1,0))</f>
        <v>Fish</v>
      </c>
      <c r="L584" s="3" t="str">
        <f>INDEX(Products!$A:$I, MATCH($D584, Products!$A:$A,0), MATCH(L$1,Products!$1:$1,0))</f>
        <v>Chops</v>
      </c>
      <c r="M584" s="3" t="str">
        <f>INDEX(Products!$A:$I, MATCH($D584, Products!$A:$A,0), MATCH(M$1,Products!$1:$1,0))</f>
        <v>Large</v>
      </c>
      <c r="N584" s="4">
        <f>INDEX(Products!$A:$I, MATCH($D584, Products!$A:$A,0), MATCH(N$1,Products!$1:$1,0))</f>
        <v>23.76</v>
      </c>
      <c r="O584" s="4">
        <f>INDEX(Products!$A:$I, MATCH($D584, Products!$A:$A,0), MATCH(O$1,Products!$1:$1,0))</f>
        <v>1.22</v>
      </c>
      <c r="P584" s="4">
        <f>INDEX(Products!$A:$I, MATCH($D584, Products!$A:$A,0), MATCH(P$1,Products!$1:$1,0))</f>
        <v>6.82</v>
      </c>
    </row>
    <row r="585" spans="1:16" x14ac:dyDescent="0.25">
      <c r="A585" s="1">
        <v>7015</v>
      </c>
      <c r="B585" s="2">
        <v>45506</v>
      </c>
      <c r="C585" s="1">
        <v>2615</v>
      </c>
      <c r="D585" s="1">
        <v>694</v>
      </c>
      <c r="E585" s="1">
        <v>5</v>
      </c>
      <c r="F585" s="4">
        <v>59.900000000000006</v>
      </c>
      <c r="G585" s="1" t="str">
        <f>INDEX('Customers'!$A:$I, MATCH($C585, 'Customers'!$A:$A,0), MATCH(G$1,'Customers'!$1:$1,0))</f>
        <v>Michelle Johnson</v>
      </c>
      <c r="H585" s="1" t="str">
        <f>INDEX('Customers'!$A:$I, MATCH($C585, 'Customers'!$A:$A,0), MATCH(H$1,'Customers'!$1:$1,0))</f>
        <v>Bulgaria</v>
      </c>
      <c r="I585" s="1" t="str">
        <f>INDEX('Customers'!$A:$I, MATCH($C585, 'Customers'!$A:$A,0), MATCH(I$1,'Customers'!$1:$1,0))</f>
        <v>Smithborough</v>
      </c>
      <c r="J585" s="3" t="b">
        <f>INDEX('Customers'!$A:$I, MATCH($C585, 'Customers'!$A:$A,0), MATCH(J$1,'Customers'!$1:$1,0))</f>
        <v>0</v>
      </c>
      <c r="K585" s="3" t="str">
        <f>INDEX(Products!$A:$I, MATCH($D585, Products!$A:$A,0), MATCH(K$1,Products!$1:$1,0))</f>
        <v>Turkey</v>
      </c>
      <c r="L585" s="3" t="str">
        <f>INDEX(Products!$A:$I, MATCH($D585, Products!$A:$A,0), MATCH(L$1,Products!$1:$1,0))</f>
        <v>Fillet</v>
      </c>
      <c r="M585" s="3" t="str">
        <f>INDEX(Products!$A:$I, MATCH($D585, Products!$A:$A,0), MATCH(M$1,Products!$1:$1,0))</f>
        <v>Large</v>
      </c>
      <c r="N585" s="4">
        <f>INDEX(Products!$A:$I, MATCH($D585, Products!$A:$A,0), MATCH(N$1,Products!$1:$1,0))</f>
        <v>11.98</v>
      </c>
      <c r="O585" s="4">
        <f>INDEX(Products!$A:$I, MATCH($D585, Products!$A:$A,0), MATCH(O$1,Products!$1:$1,0))</f>
        <v>2.4900000000000002</v>
      </c>
      <c r="P585" s="4">
        <f>INDEX(Products!$A:$I, MATCH($D585, Products!$A:$A,0), MATCH(P$1,Products!$1:$1,0))</f>
        <v>9.2899999999999991</v>
      </c>
    </row>
    <row r="586" spans="1:16" x14ac:dyDescent="0.25">
      <c r="A586" s="1">
        <v>8588</v>
      </c>
      <c r="B586" s="2">
        <v>45412</v>
      </c>
      <c r="C586" s="1">
        <v>3256</v>
      </c>
      <c r="D586" s="1">
        <v>259</v>
      </c>
      <c r="E586" s="1">
        <v>5</v>
      </c>
      <c r="F586" s="4">
        <v>30.7</v>
      </c>
      <c r="G586" s="1" t="str">
        <f>INDEX('Customers'!$A:$I, MATCH($C586, 'Customers'!$A:$A,0), MATCH(G$1,'Customers'!$1:$1,0))</f>
        <v>Kenneth Meza</v>
      </c>
      <c r="H586" s="1" t="str">
        <f>INDEX('Customers'!$A:$I, MATCH($C586, 'Customers'!$A:$A,0), MATCH(H$1,'Customers'!$1:$1,0))</f>
        <v>Azerbaijan</v>
      </c>
      <c r="I586" s="1" t="str">
        <f>INDEX('Customers'!$A:$I, MATCH($C586, 'Customers'!$A:$A,0), MATCH(I$1,'Customers'!$1:$1,0))</f>
        <v>Roseberg</v>
      </c>
      <c r="J586" s="3" t="b">
        <f>INDEX('Customers'!$A:$I, MATCH($C586, 'Customers'!$A:$A,0), MATCH(J$1,'Customers'!$1:$1,0))</f>
        <v>1</v>
      </c>
      <c r="K586" s="3" t="str">
        <f>INDEX(Products!$A:$I, MATCH($D586, Products!$A:$A,0), MATCH(K$1,Products!$1:$1,0))</f>
        <v>Beef</v>
      </c>
      <c r="L586" s="3" t="str">
        <f>INDEX(Products!$A:$I, MATCH($D586, Products!$A:$A,0), MATCH(L$1,Products!$1:$1,0))</f>
        <v>Sirloin</v>
      </c>
      <c r="M586" s="3" t="str">
        <f>INDEX(Products!$A:$I, MATCH($D586, Products!$A:$A,0), MATCH(M$1,Products!$1:$1,0))</f>
        <v>Medium</v>
      </c>
      <c r="N586" s="4">
        <f>INDEX(Products!$A:$I, MATCH($D586, Products!$A:$A,0), MATCH(N$1,Products!$1:$1,0))</f>
        <v>6.14</v>
      </c>
      <c r="O586" s="4">
        <f>INDEX(Products!$A:$I, MATCH($D586, Products!$A:$A,0), MATCH(O$1,Products!$1:$1,0))</f>
        <v>2.2999999999999998</v>
      </c>
      <c r="P586" s="4">
        <f>INDEX(Products!$A:$I, MATCH($D586, Products!$A:$A,0), MATCH(P$1,Products!$1:$1,0))</f>
        <v>7.78</v>
      </c>
    </row>
    <row r="587" spans="1:16" x14ac:dyDescent="0.25">
      <c r="A587" s="1">
        <v>6223</v>
      </c>
      <c r="B587" s="2">
        <v>45367</v>
      </c>
      <c r="C587" s="1">
        <v>7736</v>
      </c>
      <c r="D587" s="1">
        <v>625</v>
      </c>
      <c r="E587" s="1">
        <v>5</v>
      </c>
      <c r="F587" s="4">
        <v>89.9</v>
      </c>
      <c r="G587" s="1" t="str">
        <f>INDEX('Customers'!$A:$I, MATCH($C587, 'Customers'!$A:$A,0), MATCH(G$1,'Customers'!$1:$1,0))</f>
        <v>Jennifer Lewis</v>
      </c>
      <c r="H587" s="1" t="str">
        <f>INDEX('Customers'!$A:$I, MATCH($C587, 'Customers'!$A:$A,0), MATCH(H$1,'Customers'!$1:$1,0))</f>
        <v>Croatia</v>
      </c>
      <c r="I587" s="1" t="str">
        <f>INDEX('Customers'!$A:$I, MATCH($C587, 'Customers'!$A:$A,0), MATCH(I$1,'Customers'!$1:$1,0))</f>
        <v>Lake Nataliefurt</v>
      </c>
      <c r="J587" s="3" t="b">
        <f>INDEX('Customers'!$A:$I, MATCH($C587, 'Customers'!$A:$A,0), MATCH(J$1,'Customers'!$1:$1,0))</f>
        <v>1</v>
      </c>
      <c r="K587" s="3" t="str">
        <f>INDEX(Products!$A:$I, MATCH($D587, Products!$A:$A,0), MATCH(K$1,Products!$1:$1,0))</f>
        <v>Beef</v>
      </c>
      <c r="L587" s="3" t="str">
        <f>INDEX(Products!$A:$I, MATCH($D587, Products!$A:$A,0), MATCH(L$1,Products!$1:$1,0))</f>
        <v>Chops</v>
      </c>
      <c r="M587" s="3" t="str">
        <f>INDEX(Products!$A:$I, MATCH($D587, Products!$A:$A,0), MATCH(M$1,Products!$1:$1,0))</f>
        <v>Large</v>
      </c>
      <c r="N587" s="4">
        <f>INDEX(Products!$A:$I, MATCH($D587, Products!$A:$A,0), MATCH(N$1,Products!$1:$1,0))</f>
        <v>17.98</v>
      </c>
      <c r="O587" s="4">
        <f>INDEX(Products!$A:$I, MATCH($D587, Products!$A:$A,0), MATCH(O$1,Products!$1:$1,0))</f>
        <v>3.79</v>
      </c>
      <c r="P587" s="4">
        <f>INDEX(Products!$A:$I, MATCH($D587, Products!$A:$A,0), MATCH(P$1,Products!$1:$1,0))</f>
        <v>8.48</v>
      </c>
    </row>
    <row r="588" spans="1:16" x14ac:dyDescent="0.25">
      <c r="A588" s="1">
        <v>6176</v>
      </c>
      <c r="B588" s="2">
        <v>45306</v>
      </c>
      <c r="C588" s="1">
        <v>3990</v>
      </c>
      <c r="D588" s="1">
        <v>670</v>
      </c>
      <c r="E588" s="1">
        <v>5</v>
      </c>
      <c r="F588" s="4">
        <v>131.69999999999999</v>
      </c>
      <c r="G588" s="1" t="str">
        <f>INDEX('Customers'!$A:$I, MATCH($C588, 'Customers'!$A:$A,0), MATCH(G$1,'Customers'!$1:$1,0))</f>
        <v>Glenn Thompson</v>
      </c>
      <c r="H588" s="1" t="str">
        <f>INDEX('Customers'!$A:$I, MATCH($C588, 'Customers'!$A:$A,0), MATCH(H$1,'Customers'!$1:$1,0))</f>
        <v>Korea</v>
      </c>
      <c r="I588" s="1" t="str">
        <f>INDEX('Customers'!$A:$I, MATCH($C588, 'Customers'!$A:$A,0), MATCH(I$1,'Customers'!$1:$1,0))</f>
        <v>Port Crystal</v>
      </c>
      <c r="J588" s="3" t="b">
        <f>INDEX('Customers'!$A:$I, MATCH($C588, 'Customers'!$A:$A,0), MATCH(J$1,'Customers'!$1:$1,0))</f>
        <v>0</v>
      </c>
      <c r="K588" s="3" t="str">
        <f>INDEX(Products!$A:$I, MATCH($D588, Products!$A:$A,0), MATCH(K$1,Products!$1:$1,0))</f>
        <v>Fish</v>
      </c>
      <c r="L588" s="3" t="str">
        <f>INDEX(Products!$A:$I, MATCH($D588, Products!$A:$A,0), MATCH(L$1,Products!$1:$1,0))</f>
        <v>Breast</v>
      </c>
      <c r="M588" s="3" t="str">
        <f>INDEX(Products!$A:$I, MATCH($D588, Products!$A:$A,0), MATCH(M$1,Products!$1:$1,0))</f>
        <v>Large</v>
      </c>
      <c r="N588" s="4">
        <f>INDEX(Products!$A:$I, MATCH($D588, Products!$A:$A,0), MATCH(N$1,Products!$1:$1,0))</f>
        <v>26.34</v>
      </c>
      <c r="O588" s="4">
        <f>INDEX(Products!$A:$I, MATCH($D588, Products!$A:$A,0), MATCH(O$1,Products!$1:$1,0))</f>
        <v>3.85</v>
      </c>
      <c r="P588" s="4">
        <f>INDEX(Products!$A:$I, MATCH($D588, Products!$A:$A,0), MATCH(P$1,Products!$1:$1,0))</f>
        <v>9.32</v>
      </c>
    </row>
    <row r="589" spans="1:16" x14ac:dyDescent="0.25">
      <c r="A589" s="1">
        <v>5351</v>
      </c>
      <c r="B589" s="2">
        <v>45489</v>
      </c>
      <c r="C589" s="1">
        <v>1976</v>
      </c>
      <c r="D589" s="1">
        <v>106</v>
      </c>
      <c r="E589" s="1">
        <v>5</v>
      </c>
      <c r="F589" s="4">
        <v>94.3</v>
      </c>
      <c r="G589" s="1" t="str">
        <f>INDEX('Customers'!$A:$I, MATCH($C589, 'Customers'!$A:$A,0), MATCH(G$1,'Customers'!$1:$1,0))</f>
        <v>Kyle Wolf</v>
      </c>
      <c r="H589" s="1" t="str">
        <f>INDEX('Customers'!$A:$I, MATCH($C589, 'Customers'!$A:$A,0), MATCH(H$1,'Customers'!$1:$1,0))</f>
        <v>Antigua and Barbuda</v>
      </c>
      <c r="I589" s="1" t="str">
        <f>INDEX('Customers'!$A:$I, MATCH($C589, 'Customers'!$A:$A,0), MATCH(I$1,'Customers'!$1:$1,0))</f>
        <v>West Shelleyhaven</v>
      </c>
      <c r="J589" s="3" t="b">
        <f>INDEX('Customers'!$A:$I, MATCH($C589, 'Customers'!$A:$A,0), MATCH(J$1,'Customers'!$1:$1,0))</f>
        <v>1</v>
      </c>
      <c r="K589" s="3" t="str">
        <f>INDEX(Products!$A:$I, MATCH($D589, Products!$A:$A,0), MATCH(K$1,Products!$1:$1,0))</f>
        <v>Chicken</v>
      </c>
      <c r="L589" s="3" t="str">
        <f>INDEX(Products!$A:$I, MATCH($D589, Products!$A:$A,0), MATCH(L$1,Products!$1:$1,0))</f>
        <v>Thigh</v>
      </c>
      <c r="M589" s="3" t="str">
        <f>INDEX(Products!$A:$I, MATCH($D589, Products!$A:$A,0), MATCH(M$1,Products!$1:$1,0))</f>
        <v>Large</v>
      </c>
      <c r="N589" s="4">
        <f>INDEX(Products!$A:$I, MATCH($D589, Products!$A:$A,0), MATCH(N$1,Products!$1:$1,0))</f>
        <v>18.86</v>
      </c>
      <c r="O589" s="4">
        <f>INDEX(Products!$A:$I, MATCH($D589, Products!$A:$A,0), MATCH(O$1,Products!$1:$1,0))</f>
        <v>1.07</v>
      </c>
      <c r="P589" s="4">
        <f>INDEX(Products!$A:$I, MATCH($D589, Products!$A:$A,0), MATCH(P$1,Products!$1:$1,0))</f>
        <v>6.77</v>
      </c>
    </row>
    <row r="590" spans="1:16" x14ac:dyDescent="0.25">
      <c r="A590" s="1">
        <v>7706</v>
      </c>
      <c r="B590" s="2">
        <v>45386</v>
      </c>
      <c r="C590" s="1">
        <v>2494</v>
      </c>
      <c r="D590" s="1">
        <v>574</v>
      </c>
      <c r="E590" s="1">
        <v>5</v>
      </c>
      <c r="F590" s="4">
        <v>80.55</v>
      </c>
      <c r="G590" s="1" t="str">
        <f>INDEX('Customers'!$A:$I, MATCH($C590, 'Customers'!$A:$A,0), MATCH(G$1,'Customers'!$1:$1,0))</f>
        <v>Jennifer Jackson</v>
      </c>
      <c r="H590" s="1" t="str">
        <f>INDEX('Customers'!$A:$I, MATCH($C590, 'Customers'!$A:$A,0), MATCH(H$1,'Customers'!$1:$1,0))</f>
        <v>Maldives</v>
      </c>
      <c r="I590" s="1" t="str">
        <f>INDEX('Customers'!$A:$I, MATCH($C590, 'Customers'!$A:$A,0), MATCH(I$1,'Customers'!$1:$1,0))</f>
        <v>East Kyleside</v>
      </c>
      <c r="J590" s="3" t="b">
        <f>INDEX('Customers'!$A:$I, MATCH($C590, 'Customers'!$A:$A,0), MATCH(J$1,'Customers'!$1:$1,0))</f>
        <v>1</v>
      </c>
      <c r="K590" s="3" t="str">
        <f>INDEX(Products!$A:$I, MATCH($D590, Products!$A:$A,0), MATCH(K$1,Products!$1:$1,0))</f>
        <v>Lamb</v>
      </c>
      <c r="L590" s="3" t="str">
        <f>INDEX(Products!$A:$I, MATCH($D590, Products!$A:$A,0), MATCH(L$1,Products!$1:$1,0))</f>
        <v>Sirloin</v>
      </c>
      <c r="M590" s="3" t="str">
        <f>INDEX(Products!$A:$I, MATCH($D590, Products!$A:$A,0), MATCH(M$1,Products!$1:$1,0))</f>
        <v>Medium</v>
      </c>
      <c r="N590" s="4">
        <f>INDEX(Products!$A:$I, MATCH($D590, Products!$A:$A,0), MATCH(N$1,Products!$1:$1,0))</f>
        <v>16.11</v>
      </c>
      <c r="O590" s="4">
        <f>INDEX(Products!$A:$I, MATCH($D590, Products!$A:$A,0), MATCH(O$1,Products!$1:$1,0))</f>
        <v>1.85</v>
      </c>
      <c r="P590" s="4">
        <f>INDEX(Products!$A:$I, MATCH($D590, Products!$A:$A,0), MATCH(P$1,Products!$1:$1,0))</f>
        <v>2.37</v>
      </c>
    </row>
    <row r="591" spans="1:16" x14ac:dyDescent="0.25">
      <c r="A591" s="1">
        <v>6318</v>
      </c>
      <c r="B591" s="2">
        <v>45170</v>
      </c>
      <c r="C591" s="1">
        <v>2045</v>
      </c>
      <c r="D591" s="1">
        <v>677</v>
      </c>
      <c r="E591" s="1">
        <v>5</v>
      </c>
      <c r="F591" s="4">
        <v>28.599999999999998</v>
      </c>
      <c r="G591" s="1" t="str">
        <f>INDEX('Customers'!$A:$I, MATCH($C591, 'Customers'!$A:$A,0), MATCH(G$1,'Customers'!$1:$1,0))</f>
        <v>Riley Black</v>
      </c>
      <c r="H591" s="1" t="str">
        <f>INDEX('Customers'!$A:$I, MATCH($C591, 'Customers'!$A:$A,0), MATCH(H$1,'Customers'!$1:$1,0))</f>
        <v>Singapore</v>
      </c>
      <c r="I591" s="1" t="str">
        <f>INDEX('Customers'!$A:$I, MATCH($C591, 'Customers'!$A:$A,0), MATCH(I$1,'Customers'!$1:$1,0))</f>
        <v>West Michael</v>
      </c>
      <c r="J591" s="3" t="b">
        <f>INDEX('Customers'!$A:$I, MATCH($C591, 'Customers'!$A:$A,0), MATCH(J$1,'Customers'!$1:$1,0))</f>
        <v>0</v>
      </c>
      <c r="K591" s="3" t="str">
        <f>INDEX(Products!$A:$I, MATCH($D591, Products!$A:$A,0), MATCH(K$1,Products!$1:$1,0))</f>
        <v>Lamb</v>
      </c>
      <c r="L591" s="3" t="str">
        <f>INDEX(Products!$A:$I, MATCH($D591, Products!$A:$A,0), MATCH(L$1,Products!$1:$1,0))</f>
        <v>Fillet</v>
      </c>
      <c r="M591" s="3" t="str">
        <f>INDEX(Products!$A:$I, MATCH($D591, Products!$A:$A,0), MATCH(M$1,Products!$1:$1,0))</f>
        <v>Small</v>
      </c>
      <c r="N591" s="4">
        <f>INDEX(Products!$A:$I, MATCH($D591, Products!$A:$A,0), MATCH(N$1,Products!$1:$1,0))</f>
        <v>5.72</v>
      </c>
      <c r="O591" s="4">
        <f>INDEX(Products!$A:$I, MATCH($D591, Products!$A:$A,0), MATCH(O$1,Products!$1:$1,0))</f>
        <v>1.28</v>
      </c>
      <c r="P591" s="4">
        <f>INDEX(Products!$A:$I, MATCH($D591, Products!$A:$A,0), MATCH(P$1,Products!$1:$1,0))</f>
        <v>3.05</v>
      </c>
    </row>
    <row r="592" spans="1:16" x14ac:dyDescent="0.25">
      <c r="A592" s="1">
        <v>6345</v>
      </c>
      <c r="B592" s="2">
        <v>45208</v>
      </c>
      <c r="C592" s="1">
        <v>6345</v>
      </c>
      <c r="D592" s="1">
        <v>737</v>
      </c>
      <c r="E592" s="1">
        <v>5</v>
      </c>
      <c r="F592" s="4">
        <v>119</v>
      </c>
      <c r="G592" s="1" t="str">
        <f>INDEX('Customers'!$A:$I, MATCH($C592, 'Customers'!$A:$A,0), MATCH(G$1,'Customers'!$1:$1,0))</f>
        <v>Matthew Ross</v>
      </c>
      <c r="H592" s="1" t="str">
        <f>INDEX('Customers'!$A:$I, MATCH($C592, 'Customers'!$A:$A,0), MATCH(H$1,'Customers'!$1:$1,0))</f>
        <v>Lebanon</v>
      </c>
      <c r="I592" s="1" t="str">
        <f>INDEX('Customers'!$A:$I, MATCH($C592, 'Customers'!$A:$A,0), MATCH(I$1,'Customers'!$1:$1,0))</f>
        <v>South Brittany</v>
      </c>
      <c r="J592" s="3" t="b">
        <f>INDEX('Customers'!$A:$I, MATCH($C592, 'Customers'!$A:$A,0), MATCH(J$1,'Customers'!$1:$1,0))</f>
        <v>0</v>
      </c>
      <c r="K592" s="3" t="str">
        <f>INDEX(Products!$A:$I, MATCH($D592, Products!$A:$A,0), MATCH(K$1,Products!$1:$1,0))</f>
        <v>Fish</v>
      </c>
      <c r="L592" s="3" t="str">
        <f>INDEX(Products!$A:$I, MATCH($D592, Products!$A:$A,0), MATCH(L$1,Products!$1:$1,0))</f>
        <v>Thigh</v>
      </c>
      <c r="M592" s="3" t="str">
        <f>INDEX(Products!$A:$I, MATCH($D592, Products!$A:$A,0), MATCH(M$1,Products!$1:$1,0))</f>
        <v>Large</v>
      </c>
      <c r="N592" s="4">
        <f>INDEX(Products!$A:$I, MATCH($D592, Products!$A:$A,0), MATCH(N$1,Products!$1:$1,0))</f>
        <v>23.8</v>
      </c>
      <c r="O592" s="4">
        <f>INDEX(Products!$A:$I, MATCH($D592, Products!$A:$A,0), MATCH(O$1,Products!$1:$1,0))</f>
        <v>2.4</v>
      </c>
      <c r="P592" s="4">
        <f>INDEX(Products!$A:$I, MATCH($D592, Products!$A:$A,0), MATCH(P$1,Products!$1:$1,0))</f>
        <v>5.36</v>
      </c>
    </row>
    <row r="593" spans="1:16" x14ac:dyDescent="0.25">
      <c r="A593" s="1">
        <v>8918</v>
      </c>
      <c r="B593" s="2">
        <v>45492</v>
      </c>
      <c r="C593" s="1">
        <v>3772</v>
      </c>
      <c r="D593" s="1">
        <v>670</v>
      </c>
      <c r="E593" s="1">
        <v>5</v>
      </c>
      <c r="F593" s="4">
        <v>131.69999999999999</v>
      </c>
      <c r="G593" s="1" t="str">
        <f>INDEX('Customers'!$A:$I, MATCH($C593, 'Customers'!$A:$A,0), MATCH(G$1,'Customers'!$1:$1,0))</f>
        <v>Nicholas Henson</v>
      </c>
      <c r="H593" s="1" t="str">
        <f>INDEX('Customers'!$A:$I, MATCH($C593, 'Customers'!$A:$A,0), MATCH(H$1,'Customers'!$1:$1,0))</f>
        <v>Fiji</v>
      </c>
      <c r="I593" s="1" t="str">
        <f>INDEX('Customers'!$A:$I, MATCH($C593, 'Customers'!$A:$A,0), MATCH(I$1,'Customers'!$1:$1,0))</f>
        <v>Davisberg</v>
      </c>
      <c r="J593" s="3" t="b">
        <f>INDEX('Customers'!$A:$I, MATCH($C593, 'Customers'!$A:$A,0), MATCH(J$1,'Customers'!$1:$1,0))</f>
        <v>0</v>
      </c>
      <c r="K593" s="3" t="str">
        <f>INDEX(Products!$A:$I, MATCH($D593, Products!$A:$A,0), MATCH(K$1,Products!$1:$1,0))</f>
        <v>Fish</v>
      </c>
      <c r="L593" s="3" t="str">
        <f>INDEX(Products!$A:$I, MATCH($D593, Products!$A:$A,0), MATCH(L$1,Products!$1:$1,0))</f>
        <v>Breast</v>
      </c>
      <c r="M593" s="3" t="str">
        <f>INDEX(Products!$A:$I, MATCH($D593, Products!$A:$A,0), MATCH(M$1,Products!$1:$1,0))</f>
        <v>Large</v>
      </c>
      <c r="N593" s="4">
        <f>INDEX(Products!$A:$I, MATCH($D593, Products!$A:$A,0), MATCH(N$1,Products!$1:$1,0))</f>
        <v>26.34</v>
      </c>
      <c r="O593" s="4">
        <f>INDEX(Products!$A:$I, MATCH($D593, Products!$A:$A,0), MATCH(O$1,Products!$1:$1,0))</f>
        <v>3.85</v>
      </c>
      <c r="P593" s="4">
        <f>INDEX(Products!$A:$I, MATCH($D593, Products!$A:$A,0), MATCH(P$1,Products!$1:$1,0))</f>
        <v>9.32</v>
      </c>
    </row>
    <row r="594" spans="1:16" x14ac:dyDescent="0.25">
      <c r="A594" s="1">
        <v>6046</v>
      </c>
      <c r="B594" s="2">
        <v>45420</v>
      </c>
      <c r="C594" s="1">
        <v>5439</v>
      </c>
      <c r="D594" s="1">
        <v>574</v>
      </c>
      <c r="E594" s="1">
        <v>5</v>
      </c>
      <c r="F594" s="4">
        <v>80.55</v>
      </c>
      <c r="G594" s="1" t="str">
        <f>INDEX('Customers'!$A:$I, MATCH($C594, 'Customers'!$A:$A,0), MATCH(G$1,'Customers'!$1:$1,0))</f>
        <v>Steven Drake</v>
      </c>
      <c r="H594" s="1" t="str">
        <f>INDEX('Customers'!$A:$I, MATCH($C594, 'Customers'!$A:$A,0), MATCH(H$1,'Customers'!$1:$1,0))</f>
        <v>American Samoa</v>
      </c>
      <c r="I594" s="1" t="str">
        <f>INDEX('Customers'!$A:$I, MATCH($C594, 'Customers'!$A:$A,0), MATCH(I$1,'Customers'!$1:$1,0))</f>
        <v>Lewisville</v>
      </c>
      <c r="J594" s="3" t="b">
        <f>INDEX('Customers'!$A:$I, MATCH($C594, 'Customers'!$A:$A,0), MATCH(J$1,'Customers'!$1:$1,0))</f>
        <v>0</v>
      </c>
      <c r="K594" s="3" t="str">
        <f>INDEX(Products!$A:$I, MATCH($D594, Products!$A:$A,0), MATCH(K$1,Products!$1:$1,0))</f>
        <v>Lamb</v>
      </c>
      <c r="L594" s="3" t="str">
        <f>INDEX(Products!$A:$I, MATCH($D594, Products!$A:$A,0), MATCH(L$1,Products!$1:$1,0))</f>
        <v>Sirloin</v>
      </c>
      <c r="M594" s="3" t="str">
        <f>INDEX(Products!$A:$I, MATCH($D594, Products!$A:$A,0), MATCH(M$1,Products!$1:$1,0))</f>
        <v>Medium</v>
      </c>
      <c r="N594" s="4">
        <f>INDEX(Products!$A:$I, MATCH($D594, Products!$A:$A,0), MATCH(N$1,Products!$1:$1,0))</f>
        <v>16.11</v>
      </c>
      <c r="O594" s="4">
        <f>INDEX(Products!$A:$I, MATCH($D594, Products!$A:$A,0), MATCH(O$1,Products!$1:$1,0))</f>
        <v>1.85</v>
      </c>
      <c r="P594" s="4">
        <f>INDEX(Products!$A:$I, MATCH($D594, Products!$A:$A,0), MATCH(P$1,Products!$1:$1,0))</f>
        <v>2.37</v>
      </c>
    </row>
    <row r="595" spans="1:16" x14ac:dyDescent="0.25">
      <c r="A595" s="1">
        <v>6178</v>
      </c>
      <c r="B595" s="2">
        <v>45382</v>
      </c>
      <c r="C595" s="1">
        <v>9658</v>
      </c>
      <c r="D595" s="1">
        <v>494</v>
      </c>
      <c r="E595" s="1">
        <v>5</v>
      </c>
      <c r="F595" s="4">
        <v>118.80000000000001</v>
      </c>
      <c r="G595" s="1" t="str">
        <f>INDEX('Customers'!$A:$I, MATCH($C595, 'Customers'!$A:$A,0), MATCH(G$1,'Customers'!$1:$1,0))</f>
        <v>Jennifer Henry</v>
      </c>
      <c r="H595" s="1" t="str">
        <f>INDEX('Customers'!$A:$I, MATCH($C595, 'Customers'!$A:$A,0), MATCH(H$1,'Customers'!$1:$1,0))</f>
        <v>Nigeria</v>
      </c>
      <c r="I595" s="1" t="str">
        <f>INDEX('Customers'!$A:$I, MATCH($C595, 'Customers'!$A:$A,0), MATCH(I$1,'Customers'!$1:$1,0))</f>
        <v>Davidton</v>
      </c>
      <c r="J595" s="3" t="b">
        <f>INDEX('Customers'!$A:$I, MATCH($C595, 'Customers'!$A:$A,0), MATCH(J$1,'Customers'!$1:$1,0))</f>
        <v>1</v>
      </c>
      <c r="K595" s="3" t="str">
        <f>INDEX(Products!$A:$I, MATCH($D595, Products!$A:$A,0), MATCH(K$1,Products!$1:$1,0))</f>
        <v>Fish</v>
      </c>
      <c r="L595" s="3" t="str">
        <f>INDEX(Products!$A:$I, MATCH($D595, Products!$A:$A,0), MATCH(L$1,Products!$1:$1,0))</f>
        <v>Chops</v>
      </c>
      <c r="M595" s="3" t="str">
        <f>INDEX(Products!$A:$I, MATCH($D595, Products!$A:$A,0), MATCH(M$1,Products!$1:$1,0))</f>
        <v>Large</v>
      </c>
      <c r="N595" s="4">
        <f>INDEX(Products!$A:$I, MATCH($D595, Products!$A:$A,0), MATCH(N$1,Products!$1:$1,0))</f>
        <v>23.76</v>
      </c>
      <c r="O595" s="4">
        <f>INDEX(Products!$A:$I, MATCH($D595, Products!$A:$A,0), MATCH(O$1,Products!$1:$1,0))</f>
        <v>1.22</v>
      </c>
      <c r="P595" s="4">
        <f>INDEX(Products!$A:$I, MATCH($D595, Products!$A:$A,0), MATCH(P$1,Products!$1:$1,0))</f>
        <v>6.82</v>
      </c>
    </row>
    <row r="596" spans="1:16" x14ac:dyDescent="0.25">
      <c r="A596" s="1">
        <v>5996</v>
      </c>
      <c r="B596" s="2">
        <v>45238</v>
      </c>
      <c r="C596" s="1">
        <v>5934</v>
      </c>
      <c r="D596" s="1">
        <v>694</v>
      </c>
      <c r="E596" s="1">
        <v>5</v>
      </c>
      <c r="F596" s="4">
        <v>59.900000000000006</v>
      </c>
      <c r="G596" s="1" t="str">
        <f>INDEX('Customers'!$A:$I, MATCH($C596, 'Customers'!$A:$A,0), MATCH(G$1,'Customers'!$1:$1,0))</f>
        <v>Melissa Williams</v>
      </c>
      <c r="H596" s="1" t="str">
        <f>INDEX('Customers'!$A:$I, MATCH($C596, 'Customers'!$A:$A,0), MATCH(H$1,'Customers'!$1:$1,0))</f>
        <v>Gabon</v>
      </c>
      <c r="I596" s="1" t="str">
        <f>INDEX('Customers'!$A:$I, MATCH($C596, 'Customers'!$A:$A,0), MATCH(I$1,'Customers'!$1:$1,0))</f>
        <v>Georgefort</v>
      </c>
      <c r="J596" s="3" t="b">
        <f>INDEX('Customers'!$A:$I, MATCH($C596, 'Customers'!$A:$A,0), MATCH(J$1,'Customers'!$1:$1,0))</f>
        <v>1</v>
      </c>
      <c r="K596" s="3" t="str">
        <f>INDEX(Products!$A:$I, MATCH($D596, Products!$A:$A,0), MATCH(K$1,Products!$1:$1,0))</f>
        <v>Turkey</v>
      </c>
      <c r="L596" s="3" t="str">
        <f>INDEX(Products!$A:$I, MATCH($D596, Products!$A:$A,0), MATCH(L$1,Products!$1:$1,0))</f>
        <v>Fillet</v>
      </c>
      <c r="M596" s="3" t="str">
        <f>INDEX(Products!$A:$I, MATCH($D596, Products!$A:$A,0), MATCH(M$1,Products!$1:$1,0))</f>
        <v>Large</v>
      </c>
      <c r="N596" s="4">
        <f>INDEX(Products!$A:$I, MATCH($D596, Products!$A:$A,0), MATCH(N$1,Products!$1:$1,0))</f>
        <v>11.98</v>
      </c>
      <c r="O596" s="4">
        <f>INDEX(Products!$A:$I, MATCH($D596, Products!$A:$A,0), MATCH(O$1,Products!$1:$1,0))</f>
        <v>2.4900000000000002</v>
      </c>
      <c r="P596" s="4">
        <f>INDEX(Products!$A:$I, MATCH($D596, Products!$A:$A,0), MATCH(P$1,Products!$1:$1,0))</f>
        <v>9.2899999999999991</v>
      </c>
    </row>
    <row r="597" spans="1:16" x14ac:dyDescent="0.25">
      <c r="A597" s="1">
        <v>9210</v>
      </c>
      <c r="B597" s="2">
        <v>45205</v>
      </c>
      <c r="C597" s="1">
        <v>4696</v>
      </c>
      <c r="D597" s="1">
        <v>394</v>
      </c>
      <c r="E597" s="1">
        <v>5</v>
      </c>
      <c r="F597" s="4">
        <v>119.5</v>
      </c>
      <c r="G597" s="1" t="str">
        <f>INDEX('Customers'!$A:$I, MATCH($C597, 'Customers'!$A:$A,0), MATCH(G$1,'Customers'!$1:$1,0))</f>
        <v>Deborah Barber</v>
      </c>
      <c r="H597" s="1" t="str">
        <f>INDEX('Customers'!$A:$I, MATCH($C597, 'Customers'!$A:$A,0), MATCH(H$1,'Customers'!$1:$1,0))</f>
        <v>Bouvet Island (Bouvetoya)</v>
      </c>
      <c r="I597" s="1" t="str">
        <f>INDEX('Customers'!$A:$I, MATCH($C597, 'Customers'!$A:$A,0), MATCH(I$1,'Customers'!$1:$1,0))</f>
        <v>Charlesstad</v>
      </c>
      <c r="J597" s="3" t="b">
        <f>INDEX('Customers'!$A:$I, MATCH($C597, 'Customers'!$A:$A,0), MATCH(J$1,'Customers'!$1:$1,0))</f>
        <v>0</v>
      </c>
      <c r="K597" s="3" t="str">
        <f>INDEX(Products!$A:$I, MATCH($D597, Products!$A:$A,0), MATCH(K$1,Products!$1:$1,0))</f>
        <v>Chicken</v>
      </c>
      <c r="L597" s="3" t="str">
        <f>INDEX(Products!$A:$I, MATCH($D597, Products!$A:$A,0), MATCH(L$1,Products!$1:$1,0))</f>
        <v>Breast</v>
      </c>
      <c r="M597" s="3" t="str">
        <f>INDEX(Products!$A:$I, MATCH($D597, Products!$A:$A,0), MATCH(M$1,Products!$1:$1,0))</f>
        <v>Medium</v>
      </c>
      <c r="N597" s="4">
        <f>INDEX(Products!$A:$I, MATCH($D597, Products!$A:$A,0), MATCH(N$1,Products!$1:$1,0))</f>
        <v>23.9</v>
      </c>
      <c r="O597" s="4">
        <f>INDEX(Products!$A:$I, MATCH($D597, Products!$A:$A,0), MATCH(O$1,Products!$1:$1,0))</f>
        <v>2.15</v>
      </c>
      <c r="P597" s="4">
        <f>INDEX(Products!$A:$I, MATCH($D597, Products!$A:$A,0), MATCH(P$1,Products!$1:$1,0))</f>
        <v>9.31</v>
      </c>
    </row>
    <row r="598" spans="1:16" x14ac:dyDescent="0.25">
      <c r="A598" s="1">
        <v>8433</v>
      </c>
      <c r="B598" s="2">
        <v>45506</v>
      </c>
      <c r="C598" s="1">
        <v>9683</v>
      </c>
      <c r="D598" s="1">
        <v>625</v>
      </c>
      <c r="E598" s="1">
        <v>5</v>
      </c>
      <c r="F598" s="4">
        <v>89.9</v>
      </c>
      <c r="G598" s="1" t="str">
        <f>INDEX('Customers'!$A:$I, MATCH($C598, 'Customers'!$A:$A,0), MATCH(G$1,'Customers'!$1:$1,0))</f>
        <v>Glenn Brooks</v>
      </c>
      <c r="H598" s="1" t="str">
        <f>INDEX('Customers'!$A:$I, MATCH($C598, 'Customers'!$A:$A,0), MATCH(H$1,'Customers'!$1:$1,0))</f>
        <v>Indonesia</v>
      </c>
      <c r="I598" s="1" t="str">
        <f>INDEX('Customers'!$A:$I, MATCH($C598, 'Customers'!$A:$A,0), MATCH(I$1,'Customers'!$1:$1,0))</f>
        <v>Port Jessicashire</v>
      </c>
      <c r="J598" s="3" t="b">
        <f>INDEX('Customers'!$A:$I, MATCH($C598, 'Customers'!$A:$A,0), MATCH(J$1,'Customers'!$1:$1,0))</f>
        <v>0</v>
      </c>
      <c r="K598" s="3" t="str">
        <f>INDEX(Products!$A:$I, MATCH($D598, Products!$A:$A,0), MATCH(K$1,Products!$1:$1,0))</f>
        <v>Beef</v>
      </c>
      <c r="L598" s="3" t="str">
        <f>INDEX(Products!$A:$I, MATCH($D598, Products!$A:$A,0), MATCH(L$1,Products!$1:$1,0))</f>
        <v>Chops</v>
      </c>
      <c r="M598" s="3" t="str">
        <f>INDEX(Products!$A:$I, MATCH($D598, Products!$A:$A,0), MATCH(M$1,Products!$1:$1,0))</f>
        <v>Large</v>
      </c>
      <c r="N598" s="4">
        <f>INDEX(Products!$A:$I, MATCH($D598, Products!$A:$A,0), MATCH(N$1,Products!$1:$1,0))</f>
        <v>17.98</v>
      </c>
      <c r="O598" s="4">
        <f>INDEX(Products!$A:$I, MATCH($D598, Products!$A:$A,0), MATCH(O$1,Products!$1:$1,0))</f>
        <v>3.79</v>
      </c>
      <c r="P598" s="4">
        <f>INDEX(Products!$A:$I, MATCH($D598, Products!$A:$A,0), MATCH(P$1,Products!$1:$1,0))</f>
        <v>8.48</v>
      </c>
    </row>
    <row r="599" spans="1:16" x14ac:dyDescent="0.25">
      <c r="A599" s="1">
        <v>8549</v>
      </c>
      <c r="B599" s="2">
        <v>45431</v>
      </c>
      <c r="C599" s="1">
        <v>5726</v>
      </c>
      <c r="D599" s="1">
        <v>169</v>
      </c>
      <c r="E599" s="1">
        <v>5</v>
      </c>
      <c r="F599" s="4">
        <v>132.05000000000001</v>
      </c>
      <c r="G599" s="1" t="str">
        <f>INDEX('Customers'!$A:$I, MATCH($C599, 'Customers'!$A:$A,0), MATCH(G$1,'Customers'!$1:$1,0))</f>
        <v>Lisa Rocha</v>
      </c>
      <c r="H599" s="1" t="str">
        <f>INDEX('Customers'!$A:$I, MATCH($C599, 'Customers'!$A:$A,0), MATCH(H$1,'Customers'!$1:$1,0))</f>
        <v>Tanzania</v>
      </c>
      <c r="I599" s="1" t="str">
        <f>INDEX('Customers'!$A:$I, MATCH($C599, 'Customers'!$A:$A,0), MATCH(I$1,'Customers'!$1:$1,0))</f>
        <v>West Lisatown</v>
      </c>
      <c r="J599" s="3" t="b">
        <f>INDEX('Customers'!$A:$I, MATCH($C599, 'Customers'!$A:$A,0), MATCH(J$1,'Customers'!$1:$1,0))</f>
        <v>1</v>
      </c>
      <c r="K599" s="3" t="str">
        <f>INDEX(Products!$A:$I, MATCH($D599, Products!$A:$A,0), MATCH(K$1,Products!$1:$1,0))</f>
        <v>Beef</v>
      </c>
      <c r="L599" s="3" t="str">
        <f>INDEX(Products!$A:$I, MATCH($D599, Products!$A:$A,0), MATCH(L$1,Products!$1:$1,0))</f>
        <v>Chops</v>
      </c>
      <c r="M599" s="3" t="str">
        <f>INDEX(Products!$A:$I, MATCH($D599, Products!$A:$A,0), MATCH(M$1,Products!$1:$1,0))</f>
        <v>Small</v>
      </c>
      <c r="N599" s="4">
        <f>INDEX(Products!$A:$I, MATCH($D599, Products!$A:$A,0), MATCH(N$1,Products!$1:$1,0))</f>
        <v>26.41</v>
      </c>
      <c r="O599" s="4">
        <f>INDEX(Products!$A:$I, MATCH($D599, Products!$A:$A,0), MATCH(O$1,Products!$1:$1,0))</f>
        <v>2.2999999999999998</v>
      </c>
      <c r="P599" s="4">
        <f>INDEX(Products!$A:$I, MATCH($D599, Products!$A:$A,0), MATCH(P$1,Products!$1:$1,0))</f>
        <v>6.3</v>
      </c>
    </row>
    <row r="600" spans="1:16" x14ac:dyDescent="0.25">
      <c r="A600" s="1">
        <v>7769</v>
      </c>
      <c r="B600" s="2">
        <v>45385</v>
      </c>
      <c r="C600" s="1">
        <v>6722</v>
      </c>
      <c r="D600" s="1">
        <v>232</v>
      </c>
      <c r="E600" s="1">
        <v>5</v>
      </c>
      <c r="F600" s="4">
        <v>137.65</v>
      </c>
      <c r="G600" s="1" t="str">
        <f>INDEX('Customers'!$A:$I, MATCH($C600, 'Customers'!$A:$A,0), MATCH(G$1,'Customers'!$1:$1,0))</f>
        <v>Jacqueline Vazquez</v>
      </c>
      <c r="H600" s="1" t="str">
        <f>INDEX('Customers'!$A:$I, MATCH($C600, 'Customers'!$A:$A,0), MATCH(H$1,'Customers'!$1:$1,0))</f>
        <v>Mali</v>
      </c>
      <c r="I600" s="1" t="str">
        <f>INDEX('Customers'!$A:$I, MATCH($C600, 'Customers'!$A:$A,0), MATCH(I$1,'Customers'!$1:$1,0))</f>
        <v>East Henry</v>
      </c>
      <c r="J600" s="3" t="b">
        <f>INDEX('Customers'!$A:$I, MATCH($C600, 'Customers'!$A:$A,0), MATCH(J$1,'Customers'!$1:$1,0))</f>
        <v>0</v>
      </c>
      <c r="K600" s="3" t="str">
        <f>INDEX(Products!$A:$I, MATCH($D600, Products!$A:$A,0), MATCH(K$1,Products!$1:$1,0))</f>
        <v>Turkey</v>
      </c>
      <c r="L600" s="3" t="str">
        <f>INDEX(Products!$A:$I, MATCH($D600, Products!$A:$A,0), MATCH(L$1,Products!$1:$1,0))</f>
        <v>Thigh</v>
      </c>
      <c r="M600" s="3" t="str">
        <f>INDEX(Products!$A:$I, MATCH($D600, Products!$A:$A,0), MATCH(M$1,Products!$1:$1,0))</f>
        <v>Small</v>
      </c>
      <c r="N600" s="4">
        <f>INDEX(Products!$A:$I, MATCH($D600, Products!$A:$A,0), MATCH(N$1,Products!$1:$1,0))</f>
        <v>27.53</v>
      </c>
      <c r="O600" s="4">
        <f>INDEX(Products!$A:$I, MATCH($D600, Products!$A:$A,0), MATCH(O$1,Products!$1:$1,0))</f>
        <v>1.27</v>
      </c>
      <c r="P600" s="4">
        <f>INDEX(Products!$A:$I, MATCH($D600, Products!$A:$A,0), MATCH(P$1,Products!$1:$1,0))</f>
        <v>3.87</v>
      </c>
    </row>
    <row r="601" spans="1:16" x14ac:dyDescent="0.25">
      <c r="A601" s="1">
        <v>5730</v>
      </c>
      <c r="B601" s="2">
        <v>45301</v>
      </c>
      <c r="C601" s="1">
        <v>7714</v>
      </c>
      <c r="D601" s="1">
        <v>625</v>
      </c>
      <c r="E601" s="1">
        <v>5</v>
      </c>
      <c r="F601" s="4">
        <v>89.9</v>
      </c>
      <c r="G601" s="1" t="str">
        <f>INDEX('Customers'!$A:$I, MATCH($C601, 'Customers'!$A:$A,0), MATCH(G$1,'Customers'!$1:$1,0))</f>
        <v>Michael Mcneil</v>
      </c>
      <c r="H601" s="1" t="str">
        <f>INDEX('Customers'!$A:$I, MATCH($C601, 'Customers'!$A:$A,0), MATCH(H$1,'Customers'!$1:$1,0))</f>
        <v>Comoros</v>
      </c>
      <c r="I601" s="1" t="str">
        <f>INDEX('Customers'!$A:$I, MATCH($C601, 'Customers'!$A:$A,0), MATCH(I$1,'Customers'!$1:$1,0))</f>
        <v>North Hannahville</v>
      </c>
      <c r="J601" s="3" t="b">
        <f>INDEX('Customers'!$A:$I, MATCH($C601, 'Customers'!$A:$A,0), MATCH(J$1,'Customers'!$1:$1,0))</f>
        <v>1</v>
      </c>
      <c r="K601" s="3" t="str">
        <f>INDEX(Products!$A:$I, MATCH($D601, Products!$A:$A,0), MATCH(K$1,Products!$1:$1,0))</f>
        <v>Beef</v>
      </c>
      <c r="L601" s="3" t="str">
        <f>INDEX(Products!$A:$I, MATCH($D601, Products!$A:$A,0), MATCH(L$1,Products!$1:$1,0))</f>
        <v>Chops</v>
      </c>
      <c r="M601" s="3" t="str">
        <f>INDEX(Products!$A:$I, MATCH($D601, Products!$A:$A,0), MATCH(M$1,Products!$1:$1,0))</f>
        <v>Large</v>
      </c>
      <c r="N601" s="4">
        <f>INDEX(Products!$A:$I, MATCH($D601, Products!$A:$A,0), MATCH(N$1,Products!$1:$1,0))</f>
        <v>17.98</v>
      </c>
      <c r="O601" s="4">
        <f>INDEX(Products!$A:$I, MATCH($D601, Products!$A:$A,0), MATCH(O$1,Products!$1:$1,0))</f>
        <v>3.79</v>
      </c>
      <c r="P601" s="4">
        <f>INDEX(Products!$A:$I, MATCH($D601, Products!$A:$A,0), MATCH(P$1,Products!$1:$1,0))</f>
        <v>8.48</v>
      </c>
    </row>
    <row r="602" spans="1:16" x14ac:dyDescent="0.25">
      <c r="A602" s="1">
        <v>8386</v>
      </c>
      <c r="B602" s="2">
        <v>45383</v>
      </c>
      <c r="C602" s="1">
        <v>2910</v>
      </c>
      <c r="D602" s="1">
        <v>232</v>
      </c>
      <c r="E602" s="1">
        <v>5</v>
      </c>
      <c r="F602" s="4">
        <v>137.65</v>
      </c>
      <c r="G602" s="1" t="str">
        <f>INDEX('Customers'!$A:$I, MATCH($C602, 'Customers'!$A:$A,0), MATCH(G$1,'Customers'!$1:$1,0))</f>
        <v>Cynthia Lee</v>
      </c>
      <c r="H602" s="1" t="str">
        <f>INDEX('Customers'!$A:$I, MATCH($C602, 'Customers'!$A:$A,0), MATCH(H$1,'Customers'!$1:$1,0))</f>
        <v>Kyrgyz Republic</v>
      </c>
      <c r="I602" s="1" t="str">
        <f>INDEX('Customers'!$A:$I, MATCH($C602, 'Customers'!$A:$A,0), MATCH(I$1,'Customers'!$1:$1,0))</f>
        <v>Dianastad</v>
      </c>
      <c r="J602" s="3" t="b">
        <f>INDEX('Customers'!$A:$I, MATCH($C602, 'Customers'!$A:$A,0), MATCH(J$1,'Customers'!$1:$1,0))</f>
        <v>0</v>
      </c>
      <c r="K602" s="3" t="str">
        <f>INDEX(Products!$A:$I, MATCH($D602, Products!$A:$A,0), MATCH(K$1,Products!$1:$1,0))</f>
        <v>Turkey</v>
      </c>
      <c r="L602" s="3" t="str">
        <f>INDEX(Products!$A:$I, MATCH($D602, Products!$A:$A,0), MATCH(L$1,Products!$1:$1,0))</f>
        <v>Thigh</v>
      </c>
      <c r="M602" s="3" t="str">
        <f>INDEX(Products!$A:$I, MATCH($D602, Products!$A:$A,0), MATCH(M$1,Products!$1:$1,0))</f>
        <v>Small</v>
      </c>
      <c r="N602" s="4">
        <f>INDEX(Products!$A:$I, MATCH($D602, Products!$A:$A,0), MATCH(N$1,Products!$1:$1,0))</f>
        <v>27.53</v>
      </c>
      <c r="O602" s="4">
        <f>INDEX(Products!$A:$I, MATCH($D602, Products!$A:$A,0), MATCH(O$1,Products!$1:$1,0))</f>
        <v>1.27</v>
      </c>
      <c r="P602" s="4">
        <f>INDEX(Products!$A:$I, MATCH($D602, Products!$A:$A,0), MATCH(P$1,Products!$1:$1,0))</f>
        <v>3.87</v>
      </c>
    </row>
    <row r="603" spans="1:16" x14ac:dyDescent="0.25">
      <c r="A603" s="1">
        <v>6587</v>
      </c>
      <c r="B603" s="2">
        <v>45157</v>
      </c>
      <c r="C603" s="1">
        <v>1447</v>
      </c>
      <c r="D603" s="1">
        <v>106</v>
      </c>
      <c r="E603" s="1">
        <v>5</v>
      </c>
      <c r="F603" s="4">
        <v>94.3</v>
      </c>
      <c r="G603" s="1" t="str">
        <f>INDEX('Customers'!$A:$I, MATCH($C603, 'Customers'!$A:$A,0), MATCH(G$1,'Customers'!$1:$1,0))</f>
        <v>David Mitchell</v>
      </c>
      <c r="H603" s="1" t="str">
        <f>INDEX('Customers'!$A:$I, MATCH($C603, 'Customers'!$A:$A,0), MATCH(H$1,'Customers'!$1:$1,0))</f>
        <v>Paraguay</v>
      </c>
      <c r="I603" s="1" t="str">
        <f>INDEX('Customers'!$A:$I, MATCH($C603, 'Customers'!$A:$A,0), MATCH(I$1,'Customers'!$1:$1,0))</f>
        <v>East Joseph</v>
      </c>
      <c r="J603" s="3" t="b">
        <f>INDEX('Customers'!$A:$I, MATCH($C603, 'Customers'!$A:$A,0), MATCH(J$1,'Customers'!$1:$1,0))</f>
        <v>0</v>
      </c>
      <c r="K603" s="3" t="str">
        <f>INDEX(Products!$A:$I, MATCH($D603, Products!$A:$A,0), MATCH(K$1,Products!$1:$1,0))</f>
        <v>Chicken</v>
      </c>
      <c r="L603" s="3" t="str">
        <f>INDEX(Products!$A:$I, MATCH($D603, Products!$A:$A,0), MATCH(L$1,Products!$1:$1,0))</f>
        <v>Thigh</v>
      </c>
      <c r="M603" s="3" t="str">
        <f>INDEX(Products!$A:$I, MATCH($D603, Products!$A:$A,0), MATCH(M$1,Products!$1:$1,0))</f>
        <v>Large</v>
      </c>
      <c r="N603" s="4">
        <f>INDEX(Products!$A:$I, MATCH($D603, Products!$A:$A,0), MATCH(N$1,Products!$1:$1,0))</f>
        <v>18.86</v>
      </c>
      <c r="O603" s="4">
        <f>INDEX(Products!$A:$I, MATCH($D603, Products!$A:$A,0), MATCH(O$1,Products!$1:$1,0))</f>
        <v>1.07</v>
      </c>
      <c r="P603" s="4">
        <f>INDEX(Products!$A:$I, MATCH($D603, Products!$A:$A,0), MATCH(P$1,Products!$1:$1,0))</f>
        <v>6.77</v>
      </c>
    </row>
    <row r="604" spans="1:16" x14ac:dyDescent="0.25">
      <c r="A604" s="1">
        <v>8393</v>
      </c>
      <c r="B604" s="2">
        <v>45374</v>
      </c>
      <c r="C604" s="1">
        <v>5411</v>
      </c>
      <c r="D604" s="1">
        <v>494</v>
      </c>
      <c r="E604" s="1">
        <v>5</v>
      </c>
      <c r="F604" s="4">
        <v>118.80000000000001</v>
      </c>
      <c r="G604" s="1" t="str">
        <f>INDEX('Customers'!$A:$I, MATCH($C604, 'Customers'!$A:$A,0), MATCH(G$1,'Customers'!$1:$1,0))</f>
        <v>Jennifer Benson</v>
      </c>
      <c r="H604" s="1" t="str">
        <f>INDEX('Customers'!$A:$I, MATCH($C604, 'Customers'!$A:$A,0), MATCH(H$1,'Customers'!$1:$1,0))</f>
        <v>Northern Mariana Islands</v>
      </c>
      <c r="I604" s="1" t="str">
        <f>INDEX('Customers'!$A:$I, MATCH($C604, 'Customers'!$A:$A,0), MATCH(I$1,'Customers'!$1:$1,0))</f>
        <v>Ronaldview</v>
      </c>
      <c r="J604" s="3" t="b">
        <f>INDEX('Customers'!$A:$I, MATCH($C604, 'Customers'!$A:$A,0), MATCH(J$1,'Customers'!$1:$1,0))</f>
        <v>0</v>
      </c>
      <c r="K604" s="3" t="str">
        <f>INDEX(Products!$A:$I, MATCH($D604, Products!$A:$A,0), MATCH(K$1,Products!$1:$1,0))</f>
        <v>Fish</v>
      </c>
      <c r="L604" s="3" t="str">
        <f>INDEX(Products!$A:$I, MATCH($D604, Products!$A:$A,0), MATCH(L$1,Products!$1:$1,0))</f>
        <v>Chops</v>
      </c>
      <c r="M604" s="3" t="str">
        <f>INDEX(Products!$A:$I, MATCH($D604, Products!$A:$A,0), MATCH(M$1,Products!$1:$1,0))</f>
        <v>Large</v>
      </c>
      <c r="N604" s="4">
        <f>INDEX(Products!$A:$I, MATCH($D604, Products!$A:$A,0), MATCH(N$1,Products!$1:$1,0))</f>
        <v>23.76</v>
      </c>
      <c r="O604" s="4">
        <f>INDEX(Products!$A:$I, MATCH($D604, Products!$A:$A,0), MATCH(O$1,Products!$1:$1,0))</f>
        <v>1.22</v>
      </c>
      <c r="P604" s="4">
        <f>INDEX(Products!$A:$I, MATCH($D604, Products!$A:$A,0), MATCH(P$1,Products!$1:$1,0))</f>
        <v>6.82</v>
      </c>
    </row>
    <row r="605" spans="1:16" x14ac:dyDescent="0.25">
      <c r="A605" s="1">
        <v>6266</v>
      </c>
      <c r="B605" s="2">
        <v>45208</v>
      </c>
      <c r="C605" s="1">
        <v>7802</v>
      </c>
      <c r="D605" s="1">
        <v>737</v>
      </c>
      <c r="E605" s="1">
        <v>5</v>
      </c>
      <c r="F605" s="4">
        <v>119</v>
      </c>
      <c r="G605" s="1" t="str">
        <f>INDEX('Customers'!$A:$I, MATCH($C605, 'Customers'!$A:$A,0), MATCH(G$1,'Customers'!$1:$1,0))</f>
        <v>Evan Perez</v>
      </c>
      <c r="H605" s="1" t="str">
        <f>INDEX('Customers'!$A:$I, MATCH($C605, 'Customers'!$A:$A,0), MATCH(H$1,'Customers'!$1:$1,0))</f>
        <v>Saudi Arabia</v>
      </c>
      <c r="I605" s="1" t="str">
        <f>INDEX('Customers'!$A:$I, MATCH($C605, 'Customers'!$A:$A,0), MATCH(I$1,'Customers'!$1:$1,0))</f>
        <v>Marystad</v>
      </c>
      <c r="J605" s="3" t="b">
        <f>INDEX('Customers'!$A:$I, MATCH($C605, 'Customers'!$A:$A,0), MATCH(J$1,'Customers'!$1:$1,0))</f>
        <v>0</v>
      </c>
      <c r="K605" s="3" t="str">
        <f>INDEX(Products!$A:$I, MATCH($D605, Products!$A:$A,0), MATCH(K$1,Products!$1:$1,0))</f>
        <v>Fish</v>
      </c>
      <c r="L605" s="3" t="str">
        <f>INDEX(Products!$A:$I, MATCH($D605, Products!$A:$A,0), MATCH(L$1,Products!$1:$1,0))</f>
        <v>Thigh</v>
      </c>
      <c r="M605" s="3" t="str">
        <f>INDEX(Products!$A:$I, MATCH($D605, Products!$A:$A,0), MATCH(M$1,Products!$1:$1,0))</f>
        <v>Large</v>
      </c>
      <c r="N605" s="4">
        <f>INDEX(Products!$A:$I, MATCH($D605, Products!$A:$A,0), MATCH(N$1,Products!$1:$1,0))</f>
        <v>23.8</v>
      </c>
      <c r="O605" s="4">
        <f>INDEX(Products!$A:$I, MATCH($D605, Products!$A:$A,0), MATCH(O$1,Products!$1:$1,0))</f>
        <v>2.4</v>
      </c>
      <c r="P605" s="4">
        <f>INDEX(Products!$A:$I, MATCH($D605, Products!$A:$A,0), MATCH(P$1,Products!$1:$1,0))</f>
        <v>5.36</v>
      </c>
    </row>
    <row r="606" spans="1:16" x14ac:dyDescent="0.25">
      <c r="A606" s="1">
        <v>5152</v>
      </c>
      <c r="B606" s="2">
        <v>45177</v>
      </c>
      <c r="C606" s="1">
        <v>1163</v>
      </c>
      <c r="D606" s="1">
        <v>494</v>
      </c>
      <c r="E606" s="1">
        <v>5</v>
      </c>
      <c r="F606" s="4">
        <v>118.80000000000001</v>
      </c>
      <c r="G606" s="1" t="str">
        <f>INDEX('Customers'!$A:$I, MATCH($C606, 'Customers'!$A:$A,0), MATCH(G$1,'Customers'!$1:$1,0))</f>
        <v>Scott Torres</v>
      </c>
      <c r="H606" s="1" t="str">
        <f>INDEX('Customers'!$A:$I, MATCH($C606, 'Customers'!$A:$A,0), MATCH(H$1,'Customers'!$1:$1,0))</f>
        <v>South Africa</v>
      </c>
      <c r="I606" s="1" t="str">
        <f>INDEX('Customers'!$A:$I, MATCH($C606, 'Customers'!$A:$A,0), MATCH(I$1,'Customers'!$1:$1,0))</f>
        <v>Dennisport</v>
      </c>
      <c r="J606" s="3" t="b">
        <f>INDEX('Customers'!$A:$I, MATCH($C606, 'Customers'!$A:$A,0), MATCH(J$1,'Customers'!$1:$1,0))</f>
        <v>1</v>
      </c>
      <c r="K606" s="3" t="str">
        <f>INDEX(Products!$A:$I, MATCH($D606, Products!$A:$A,0), MATCH(K$1,Products!$1:$1,0))</f>
        <v>Fish</v>
      </c>
      <c r="L606" s="3" t="str">
        <f>INDEX(Products!$A:$I, MATCH($D606, Products!$A:$A,0), MATCH(L$1,Products!$1:$1,0))</f>
        <v>Chops</v>
      </c>
      <c r="M606" s="3" t="str">
        <f>INDEX(Products!$A:$I, MATCH($D606, Products!$A:$A,0), MATCH(M$1,Products!$1:$1,0))</f>
        <v>Large</v>
      </c>
      <c r="N606" s="4">
        <f>INDEX(Products!$A:$I, MATCH($D606, Products!$A:$A,0), MATCH(N$1,Products!$1:$1,0))</f>
        <v>23.76</v>
      </c>
      <c r="O606" s="4">
        <f>INDEX(Products!$A:$I, MATCH($D606, Products!$A:$A,0), MATCH(O$1,Products!$1:$1,0))</f>
        <v>1.22</v>
      </c>
      <c r="P606" s="4">
        <f>INDEX(Products!$A:$I, MATCH($D606, Products!$A:$A,0), MATCH(P$1,Products!$1:$1,0))</f>
        <v>6.82</v>
      </c>
    </row>
    <row r="607" spans="1:16" x14ac:dyDescent="0.25">
      <c r="A607" s="1">
        <v>5579</v>
      </c>
      <c r="B607" s="2">
        <v>45234</v>
      </c>
      <c r="C607" s="1">
        <v>5726</v>
      </c>
      <c r="D607" s="1">
        <v>549</v>
      </c>
      <c r="E607" s="1">
        <v>5</v>
      </c>
      <c r="F607" s="4">
        <v>71.25</v>
      </c>
      <c r="G607" s="1" t="str">
        <f>INDEX('Customers'!$A:$I, MATCH($C607, 'Customers'!$A:$A,0), MATCH(G$1,'Customers'!$1:$1,0))</f>
        <v>Lisa Rocha</v>
      </c>
      <c r="H607" s="1" t="str">
        <f>INDEX('Customers'!$A:$I, MATCH($C607, 'Customers'!$A:$A,0), MATCH(H$1,'Customers'!$1:$1,0))</f>
        <v>Tanzania</v>
      </c>
      <c r="I607" s="1" t="str">
        <f>INDEX('Customers'!$A:$I, MATCH($C607, 'Customers'!$A:$A,0), MATCH(I$1,'Customers'!$1:$1,0))</f>
        <v>West Lisatown</v>
      </c>
      <c r="J607" s="3" t="b">
        <f>INDEX('Customers'!$A:$I, MATCH($C607, 'Customers'!$A:$A,0), MATCH(J$1,'Customers'!$1:$1,0))</f>
        <v>1</v>
      </c>
      <c r="K607" s="3" t="str">
        <f>INDEX(Products!$A:$I, MATCH($D607, Products!$A:$A,0), MATCH(K$1,Products!$1:$1,0))</f>
        <v>Beef</v>
      </c>
      <c r="L607" s="3" t="str">
        <f>INDEX(Products!$A:$I, MATCH($D607, Products!$A:$A,0), MATCH(L$1,Products!$1:$1,0))</f>
        <v>Breast</v>
      </c>
      <c r="M607" s="3" t="str">
        <f>INDEX(Products!$A:$I, MATCH($D607, Products!$A:$A,0), MATCH(M$1,Products!$1:$1,0))</f>
        <v>Small</v>
      </c>
      <c r="N607" s="4">
        <f>INDEX(Products!$A:$I, MATCH($D607, Products!$A:$A,0), MATCH(N$1,Products!$1:$1,0))</f>
        <v>14.25</v>
      </c>
      <c r="O607" s="4">
        <f>INDEX(Products!$A:$I, MATCH($D607, Products!$A:$A,0), MATCH(O$1,Products!$1:$1,0))</f>
        <v>3.12</v>
      </c>
      <c r="P607" s="4">
        <f>INDEX(Products!$A:$I, MATCH($D607, Products!$A:$A,0), MATCH(P$1,Products!$1:$1,0))</f>
        <v>9.08</v>
      </c>
    </row>
    <row r="608" spans="1:16" x14ac:dyDescent="0.25">
      <c r="A608" s="1">
        <v>6483</v>
      </c>
      <c r="B608" s="2">
        <v>45254</v>
      </c>
      <c r="C608" s="1">
        <v>3617</v>
      </c>
      <c r="D608" s="1">
        <v>295</v>
      </c>
      <c r="E608" s="1">
        <v>5</v>
      </c>
      <c r="F608" s="4">
        <v>137.10000000000002</v>
      </c>
      <c r="G608" s="1" t="str">
        <f>INDEX('Customers'!$A:$I, MATCH($C608, 'Customers'!$A:$A,0), MATCH(G$1,'Customers'!$1:$1,0))</f>
        <v>Steven Jenkins</v>
      </c>
      <c r="H608" s="1" t="str">
        <f>INDEX('Customers'!$A:$I, MATCH($C608, 'Customers'!$A:$A,0), MATCH(H$1,'Customers'!$1:$1,0))</f>
        <v>Falkland Islands (Malvinas)</v>
      </c>
      <c r="I608" s="1" t="str">
        <f>INDEX('Customers'!$A:$I, MATCH($C608, 'Customers'!$A:$A,0), MATCH(I$1,'Customers'!$1:$1,0))</f>
        <v>New Yesenia</v>
      </c>
      <c r="J608" s="3" t="b">
        <f>INDEX('Customers'!$A:$I, MATCH($C608, 'Customers'!$A:$A,0), MATCH(J$1,'Customers'!$1:$1,0))</f>
        <v>0</v>
      </c>
      <c r="K608" s="3" t="str">
        <f>INDEX(Products!$A:$I, MATCH($D608, Products!$A:$A,0), MATCH(K$1,Products!$1:$1,0))</f>
        <v>Lamb</v>
      </c>
      <c r="L608" s="3" t="str">
        <f>INDEX(Products!$A:$I, MATCH($D608, Products!$A:$A,0), MATCH(L$1,Products!$1:$1,0))</f>
        <v>Breast</v>
      </c>
      <c r="M608" s="3" t="str">
        <f>INDEX(Products!$A:$I, MATCH($D608, Products!$A:$A,0), MATCH(M$1,Products!$1:$1,0))</f>
        <v>Medium</v>
      </c>
      <c r="N608" s="4">
        <f>INDEX(Products!$A:$I, MATCH($D608, Products!$A:$A,0), MATCH(N$1,Products!$1:$1,0))</f>
        <v>27.42</v>
      </c>
      <c r="O608" s="4">
        <f>INDEX(Products!$A:$I, MATCH($D608, Products!$A:$A,0), MATCH(O$1,Products!$1:$1,0))</f>
        <v>1.54</v>
      </c>
      <c r="P608" s="4">
        <f>INDEX(Products!$A:$I, MATCH($D608, Products!$A:$A,0), MATCH(P$1,Products!$1:$1,0))</f>
        <v>4.1399999999999997</v>
      </c>
    </row>
    <row r="609" spans="1:16" x14ac:dyDescent="0.25">
      <c r="A609" s="1">
        <v>6244</v>
      </c>
      <c r="B609" s="2">
        <v>45237</v>
      </c>
      <c r="C609" s="1">
        <v>5776</v>
      </c>
      <c r="D609" s="1">
        <v>223</v>
      </c>
      <c r="E609" s="1">
        <v>5</v>
      </c>
      <c r="F609" s="4">
        <v>80.7</v>
      </c>
      <c r="G609" s="1" t="str">
        <f>INDEX('Customers'!$A:$I, MATCH($C609, 'Customers'!$A:$A,0), MATCH(G$1,'Customers'!$1:$1,0))</f>
        <v>Linda Parker</v>
      </c>
      <c r="H609" s="1" t="str">
        <f>INDEX('Customers'!$A:$I, MATCH($C609, 'Customers'!$A:$A,0), MATCH(H$1,'Customers'!$1:$1,0))</f>
        <v>Netherlands</v>
      </c>
      <c r="I609" s="1" t="str">
        <f>INDEX('Customers'!$A:$I, MATCH($C609, 'Customers'!$A:$A,0), MATCH(I$1,'Customers'!$1:$1,0))</f>
        <v>Williamsville</v>
      </c>
      <c r="J609" s="3" t="b">
        <f>INDEX('Customers'!$A:$I, MATCH($C609, 'Customers'!$A:$A,0), MATCH(J$1,'Customers'!$1:$1,0))</f>
        <v>0</v>
      </c>
      <c r="K609" s="3" t="str">
        <f>INDEX(Products!$A:$I, MATCH($D609, Products!$A:$A,0), MATCH(K$1,Products!$1:$1,0))</f>
        <v>Lamb</v>
      </c>
      <c r="L609" s="3" t="str">
        <f>INDEX(Products!$A:$I, MATCH($D609, Products!$A:$A,0), MATCH(L$1,Products!$1:$1,0))</f>
        <v>Ribeye</v>
      </c>
      <c r="M609" s="3" t="str">
        <f>INDEX(Products!$A:$I, MATCH($D609, Products!$A:$A,0), MATCH(M$1,Products!$1:$1,0))</f>
        <v>Large</v>
      </c>
      <c r="N609" s="4">
        <f>INDEX(Products!$A:$I, MATCH($D609, Products!$A:$A,0), MATCH(N$1,Products!$1:$1,0))</f>
        <v>16.14</v>
      </c>
      <c r="O609" s="4">
        <f>INDEX(Products!$A:$I, MATCH($D609, Products!$A:$A,0), MATCH(O$1,Products!$1:$1,0))</f>
        <v>4.3600000000000003</v>
      </c>
      <c r="P609" s="4">
        <f>INDEX(Products!$A:$I, MATCH($D609, Products!$A:$A,0), MATCH(P$1,Products!$1:$1,0))</f>
        <v>2.31</v>
      </c>
    </row>
    <row r="610" spans="1:16" x14ac:dyDescent="0.25">
      <c r="A610" s="1">
        <v>9219</v>
      </c>
      <c r="B610" s="2">
        <v>45248</v>
      </c>
      <c r="C610" s="1">
        <v>2548</v>
      </c>
      <c r="D610" s="1">
        <v>670</v>
      </c>
      <c r="E610" s="1">
        <v>5</v>
      </c>
      <c r="F610" s="4">
        <v>131.69999999999999</v>
      </c>
      <c r="G610" s="1" t="str">
        <f>INDEX('Customers'!$A:$I, MATCH($C610, 'Customers'!$A:$A,0), MATCH(G$1,'Customers'!$1:$1,0))</f>
        <v>Kerri Reynolds</v>
      </c>
      <c r="H610" s="1" t="str">
        <f>INDEX('Customers'!$A:$I, MATCH($C610, 'Customers'!$A:$A,0), MATCH(H$1,'Customers'!$1:$1,0))</f>
        <v>Maldives</v>
      </c>
      <c r="I610" s="1" t="str">
        <f>INDEX('Customers'!$A:$I, MATCH($C610, 'Customers'!$A:$A,0), MATCH(I$1,'Customers'!$1:$1,0))</f>
        <v>Castilloberg</v>
      </c>
      <c r="J610" s="3" t="b">
        <f>INDEX('Customers'!$A:$I, MATCH($C610, 'Customers'!$A:$A,0), MATCH(J$1,'Customers'!$1:$1,0))</f>
        <v>0</v>
      </c>
      <c r="K610" s="3" t="str">
        <f>INDEX(Products!$A:$I, MATCH($D610, Products!$A:$A,0), MATCH(K$1,Products!$1:$1,0))</f>
        <v>Fish</v>
      </c>
      <c r="L610" s="3" t="str">
        <f>INDEX(Products!$A:$I, MATCH($D610, Products!$A:$A,0), MATCH(L$1,Products!$1:$1,0))</f>
        <v>Breast</v>
      </c>
      <c r="M610" s="3" t="str">
        <f>INDEX(Products!$A:$I, MATCH($D610, Products!$A:$A,0), MATCH(M$1,Products!$1:$1,0))</f>
        <v>Large</v>
      </c>
      <c r="N610" s="4">
        <f>INDEX(Products!$A:$I, MATCH($D610, Products!$A:$A,0), MATCH(N$1,Products!$1:$1,0))</f>
        <v>26.34</v>
      </c>
      <c r="O610" s="4">
        <f>INDEX(Products!$A:$I, MATCH($D610, Products!$A:$A,0), MATCH(O$1,Products!$1:$1,0))</f>
        <v>3.85</v>
      </c>
      <c r="P610" s="4">
        <f>INDEX(Products!$A:$I, MATCH($D610, Products!$A:$A,0), MATCH(P$1,Products!$1:$1,0))</f>
        <v>9.32</v>
      </c>
    </row>
    <row r="611" spans="1:16" x14ac:dyDescent="0.25">
      <c r="A611" s="1">
        <v>7135</v>
      </c>
      <c r="B611" s="2">
        <v>45228</v>
      </c>
      <c r="C611" s="1">
        <v>6273</v>
      </c>
      <c r="D611" s="1">
        <v>890</v>
      </c>
      <c r="E611" s="1">
        <v>5</v>
      </c>
      <c r="F611" s="4">
        <v>140.19999999999999</v>
      </c>
      <c r="G611" s="1" t="str">
        <f>INDEX('Customers'!$A:$I, MATCH($C611, 'Customers'!$A:$A,0), MATCH(G$1,'Customers'!$1:$1,0))</f>
        <v>Michael Beck</v>
      </c>
      <c r="H611" s="1" t="str">
        <f>INDEX('Customers'!$A:$I, MATCH($C611, 'Customers'!$A:$A,0), MATCH(H$1,'Customers'!$1:$1,0))</f>
        <v>North Macedonia</v>
      </c>
      <c r="I611" s="1" t="str">
        <f>INDEX('Customers'!$A:$I, MATCH($C611, 'Customers'!$A:$A,0), MATCH(I$1,'Customers'!$1:$1,0))</f>
        <v>Janiceberg</v>
      </c>
      <c r="J611" s="3" t="b">
        <f>INDEX('Customers'!$A:$I, MATCH($C611, 'Customers'!$A:$A,0), MATCH(J$1,'Customers'!$1:$1,0))</f>
        <v>0</v>
      </c>
      <c r="K611" s="3" t="str">
        <f>INDEX(Products!$A:$I, MATCH($D611, Products!$A:$A,0), MATCH(K$1,Products!$1:$1,0))</f>
        <v>Beef</v>
      </c>
      <c r="L611" s="3" t="str">
        <f>INDEX(Products!$A:$I, MATCH($D611, Products!$A:$A,0), MATCH(L$1,Products!$1:$1,0))</f>
        <v>Fillet</v>
      </c>
      <c r="M611" s="3" t="str">
        <f>INDEX(Products!$A:$I, MATCH($D611, Products!$A:$A,0), MATCH(M$1,Products!$1:$1,0))</f>
        <v>Large</v>
      </c>
      <c r="N611" s="4">
        <f>INDEX(Products!$A:$I, MATCH($D611, Products!$A:$A,0), MATCH(N$1,Products!$1:$1,0))</f>
        <v>28.04</v>
      </c>
      <c r="O611" s="4">
        <f>INDEX(Products!$A:$I, MATCH($D611, Products!$A:$A,0), MATCH(O$1,Products!$1:$1,0))</f>
        <v>3.37</v>
      </c>
      <c r="P611" s="4">
        <f>INDEX(Products!$A:$I, MATCH($D611, Products!$A:$A,0), MATCH(P$1,Products!$1:$1,0))</f>
        <v>2.1</v>
      </c>
    </row>
    <row r="612" spans="1:16" x14ac:dyDescent="0.25">
      <c r="A612" s="1">
        <v>7650</v>
      </c>
      <c r="B612" s="2">
        <v>45451</v>
      </c>
      <c r="C612" s="1">
        <v>5868</v>
      </c>
      <c r="D612" s="1">
        <v>737</v>
      </c>
      <c r="E612" s="1">
        <v>4</v>
      </c>
      <c r="F612" s="4">
        <v>95.2</v>
      </c>
      <c r="G612" s="1" t="str">
        <f>INDEX('Customers'!$A:$I, MATCH($C612, 'Customers'!$A:$A,0), MATCH(G$1,'Customers'!$1:$1,0))</f>
        <v>Michael Nelson</v>
      </c>
      <c r="H612" s="1" t="str">
        <f>INDEX('Customers'!$A:$I, MATCH($C612, 'Customers'!$A:$A,0), MATCH(H$1,'Customers'!$1:$1,0))</f>
        <v>Saint Pierre and Miquelon</v>
      </c>
      <c r="I612" s="1" t="str">
        <f>INDEX('Customers'!$A:$I, MATCH($C612, 'Customers'!$A:$A,0), MATCH(I$1,'Customers'!$1:$1,0))</f>
        <v>South Michael</v>
      </c>
      <c r="J612" s="3" t="b">
        <f>INDEX('Customers'!$A:$I, MATCH($C612, 'Customers'!$A:$A,0), MATCH(J$1,'Customers'!$1:$1,0))</f>
        <v>1</v>
      </c>
      <c r="K612" s="3" t="str">
        <f>INDEX(Products!$A:$I, MATCH($D612, Products!$A:$A,0), MATCH(K$1,Products!$1:$1,0))</f>
        <v>Fish</v>
      </c>
      <c r="L612" s="3" t="str">
        <f>INDEX(Products!$A:$I, MATCH($D612, Products!$A:$A,0), MATCH(L$1,Products!$1:$1,0))</f>
        <v>Thigh</v>
      </c>
      <c r="M612" s="3" t="str">
        <f>INDEX(Products!$A:$I, MATCH($D612, Products!$A:$A,0), MATCH(M$1,Products!$1:$1,0))</f>
        <v>Large</v>
      </c>
      <c r="N612" s="4">
        <f>INDEX(Products!$A:$I, MATCH($D612, Products!$A:$A,0), MATCH(N$1,Products!$1:$1,0))</f>
        <v>23.8</v>
      </c>
      <c r="O612" s="4">
        <f>INDEX(Products!$A:$I, MATCH($D612, Products!$A:$A,0), MATCH(O$1,Products!$1:$1,0))</f>
        <v>2.4</v>
      </c>
      <c r="P612" s="4">
        <f>INDEX(Products!$A:$I, MATCH($D612, Products!$A:$A,0), MATCH(P$1,Products!$1:$1,0))</f>
        <v>5.36</v>
      </c>
    </row>
    <row r="613" spans="1:16" x14ac:dyDescent="0.25">
      <c r="A613" s="1">
        <v>9215</v>
      </c>
      <c r="B613" s="2">
        <v>45457</v>
      </c>
      <c r="C613" s="1">
        <v>3046</v>
      </c>
      <c r="D613" s="1">
        <v>677</v>
      </c>
      <c r="E613" s="1">
        <v>4</v>
      </c>
      <c r="F613" s="4">
        <v>22.88</v>
      </c>
      <c r="G613" s="1" t="str">
        <f>INDEX('Customers'!$A:$I, MATCH($C613, 'Customers'!$A:$A,0), MATCH(G$1,'Customers'!$1:$1,0))</f>
        <v>Karen Brown</v>
      </c>
      <c r="H613" s="1" t="str">
        <f>INDEX('Customers'!$A:$I, MATCH($C613, 'Customers'!$A:$A,0), MATCH(H$1,'Customers'!$1:$1,0))</f>
        <v>Zimbabwe</v>
      </c>
      <c r="I613" s="1" t="str">
        <f>INDEX('Customers'!$A:$I, MATCH($C613, 'Customers'!$A:$A,0), MATCH(I$1,'Customers'!$1:$1,0))</f>
        <v>Derekbury</v>
      </c>
      <c r="J613" s="3" t="b">
        <f>INDEX('Customers'!$A:$I, MATCH($C613, 'Customers'!$A:$A,0), MATCH(J$1,'Customers'!$1:$1,0))</f>
        <v>0</v>
      </c>
      <c r="K613" s="3" t="str">
        <f>INDEX(Products!$A:$I, MATCH($D613, Products!$A:$A,0), MATCH(K$1,Products!$1:$1,0))</f>
        <v>Lamb</v>
      </c>
      <c r="L613" s="3" t="str">
        <f>INDEX(Products!$A:$I, MATCH($D613, Products!$A:$A,0), MATCH(L$1,Products!$1:$1,0))</f>
        <v>Fillet</v>
      </c>
      <c r="M613" s="3" t="str">
        <f>INDEX(Products!$A:$I, MATCH($D613, Products!$A:$A,0), MATCH(M$1,Products!$1:$1,0))</f>
        <v>Small</v>
      </c>
      <c r="N613" s="4">
        <f>INDEX(Products!$A:$I, MATCH($D613, Products!$A:$A,0), MATCH(N$1,Products!$1:$1,0))</f>
        <v>5.72</v>
      </c>
      <c r="O613" s="4">
        <f>INDEX(Products!$A:$I, MATCH($D613, Products!$A:$A,0), MATCH(O$1,Products!$1:$1,0))</f>
        <v>1.28</v>
      </c>
      <c r="P613" s="4">
        <f>INDEX(Products!$A:$I, MATCH($D613, Products!$A:$A,0), MATCH(P$1,Products!$1:$1,0))</f>
        <v>3.05</v>
      </c>
    </row>
    <row r="614" spans="1:16" x14ac:dyDescent="0.25">
      <c r="A614" s="1">
        <v>7754</v>
      </c>
      <c r="B614" s="2">
        <v>45256</v>
      </c>
      <c r="C614" s="1">
        <v>1369</v>
      </c>
      <c r="D614" s="1">
        <v>295</v>
      </c>
      <c r="E614" s="1">
        <v>4</v>
      </c>
      <c r="F614" s="4">
        <v>109.68</v>
      </c>
      <c r="G614" s="1" t="str">
        <f>INDEX('Customers'!$A:$I, MATCH($C614, 'Customers'!$A:$A,0), MATCH(G$1,'Customers'!$1:$1,0))</f>
        <v>Jeremy Nguyen</v>
      </c>
      <c r="H614" s="1" t="str">
        <f>INDEX('Customers'!$A:$I, MATCH($C614, 'Customers'!$A:$A,0), MATCH(H$1,'Customers'!$1:$1,0))</f>
        <v>Tokelau</v>
      </c>
      <c r="I614" s="1" t="str">
        <f>INDEX('Customers'!$A:$I, MATCH($C614, 'Customers'!$A:$A,0), MATCH(I$1,'Customers'!$1:$1,0))</f>
        <v>East Lukechester</v>
      </c>
      <c r="J614" s="3" t="b">
        <f>INDEX('Customers'!$A:$I, MATCH($C614, 'Customers'!$A:$A,0), MATCH(J$1,'Customers'!$1:$1,0))</f>
        <v>0</v>
      </c>
      <c r="K614" s="3" t="str">
        <f>INDEX(Products!$A:$I, MATCH($D614, Products!$A:$A,0), MATCH(K$1,Products!$1:$1,0))</f>
        <v>Lamb</v>
      </c>
      <c r="L614" s="3" t="str">
        <f>INDEX(Products!$A:$I, MATCH($D614, Products!$A:$A,0), MATCH(L$1,Products!$1:$1,0))</f>
        <v>Breast</v>
      </c>
      <c r="M614" s="3" t="str">
        <f>INDEX(Products!$A:$I, MATCH($D614, Products!$A:$A,0), MATCH(M$1,Products!$1:$1,0))</f>
        <v>Medium</v>
      </c>
      <c r="N614" s="4">
        <f>INDEX(Products!$A:$I, MATCH($D614, Products!$A:$A,0), MATCH(N$1,Products!$1:$1,0))</f>
        <v>27.42</v>
      </c>
      <c r="O614" s="4">
        <f>INDEX(Products!$A:$I, MATCH($D614, Products!$A:$A,0), MATCH(O$1,Products!$1:$1,0))</f>
        <v>1.54</v>
      </c>
      <c r="P614" s="4">
        <f>INDEX(Products!$A:$I, MATCH($D614, Products!$A:$A,0), MATCH(P$1,Products!$1:$1,0))</f>
        <v>4.1399999999999997</v>
      </c>
    </row>
    <row r="615" spans="1:16" x14ac:dyDescent="0.25">
      <c r="A615" s="1">
        <v>8627</v>
      </c>
      <c r="B615" s="2">
        <v>45445</v>
      </c>
      <c r="C615" s="1">
        <v>4188</v>
      </c>
      <c r="D615" s="1">
        <v>251</v>
      </c>
      <c r="E615" s="1">
        <v>4</v>
      </c>
      <c r="F615" s="4">
        <v>43.04</v>
      </c>
      <c r="G615" s="1" t="str">
        <f>INDEX('Customers'!$A:$I, MATCH($C615, 'Customers'!$A:$A,0), MATCH(G$1,'Customers'!$1:$1,0))</f>
        <v>Craig James</v>
      </c>
      <c r="H615" s="1" t="str">
        <f>INDEX('Customers'!$A:$I, MATCH($C615, 'Customers'!$A:$A,0), MATCH(H$1,'Customers'!$1:$1,0))</f>
        <v>Bermuda</v>
      </c>
      <c r="I615" s="1" t="str">
        <f>INDEX('Customers'!$A:$I, MATCH($C615, 'Customers'!$A:$A,0), MATCH(I$1,'Customers'!$1:$1,0))</f>
        <v>Christopherland</v>
      </c>
      <c r="J615" s="3" t="b">
        <f>INDEX('Customers'!$A:$I, MATCH($C615, 'Customers'!$A:$A,0), MATCH(J$1,'Customers'!$1:$1,0))</f>
        <v>0</v>
      </c>
      <c r="K615" s="3" t="str">
        <f>INDEX(Products!$A:$I, MATCH($D615, Products!$A:$A,0), MATCH(K$1,Products!$1:$1,0))</f>
        <v>Fish</v>
      </c>
      <c r="L615" s="3" t="str">
        <f>INDEX(Products!$A:$I, MATCH($D615, Products!$A:$A,0), MATCH(L$1,Products!$1:$1,0))</f>
        <v>Chops</v>
      </c>
      <c r="M615" s="3" t="str">
        <f>INDEX(Products!$A:$I, MATCH($D615, Products!$A:$A,0), MATCH(M$1,Products!$1:$1,0))</f>
        <v>Medium</v>
      </c>
      <c r="N615" s="4">
        <f>INDEX(Products!$A:$I, MATCH($D615, Products!$A:$A,0), MATCH(N$1,Products!$1:$1,0))</f>
        <v>10.76</v>
      </c>
      <c r="O615" s="4">
        <f>INDEX(Products!$A:$I, MATCH($D615, Products!$A:$A,0), MATCH(O$1,Products!$1:$1,0))</f>
        <v>2.34</v>
      </c>
      <c r="P615" s="4">
        <f>INDEX(Products!$A:$I, MATCH($D615, Products!$A:$A,0), MATCH(P$1,Products!$1:$1,0))</f>
        <v>6.55</v>
      </c>
    </row>
    <row r="616" spans="1:16" x14ac:dyDescent="0.25">
      <c r="A616" s="1">
        <v>9475</v>
      </c>
      <c r="B616" s="2">
        <v>45371</v>
      </c>
      <c r="C616" s="1">
        <v>9858</v>
      </c>
      <c r="D616" s="1">
        <v>625</v>
      </c>
      <c r="E616" s="1">
        <v>4</v>
      </c>
      <c r="F616" s="4">
        <v>71.92</v>
      </c>
      <c r="G616" s="1" t="str">
        <f>INDEX('Customers'!$A:$I, MATCH($C616, 'Customers'!$A:$A,0), MATCH(G$1,'Customers'!$1:$1,0))</f>
        <v>Thomas Chavez</v>
      </c>
      <c r="H616" s="1" t="str">
        <f>INDEX('Customers'!$A:$I, MATCH($C616, 'Customers'!$A:$A,0), MATCH(H$1,'Customers'!$1:$1,0))</f>
        <v>Jamaica</v>
      </c>
      <c r="I616" s="1" t="str">
        <f>INDEX('Customers'!$A:$I, MATCH($C616, 'Customers'!$A:$A,0), MATCH(I$1,'Customers'!$1:$1,0))</f>
        <v>Port Erin</v>
      </c>
      <c r="J616" s="3" t="b">
        <f>INDEX('Customers'!$A:$I, MATCH($C616, 'Customers'!$A:$A,0), MATCH(J$1,'Customers'!$1:$1,0))</f>
        <v>0</v>
      </c>
      <c r="K616" s="3" t="str">
        <f>INDEX(Products!$A:$I, MATCH($D616, Products!$A:$A,0), MATCH(K$1,Products!$1:$1,0))</f>
        <v>Beef</v>
      </c>
      <c r="L616" s="3" t="str">
        <f>INDEX(Products!$A:$I, MATCH($D616, Products!$A:$A,0), MATCH(L$1,Products!$1:$1,0))</f>
        <v>Chops</v>
      </c>
      <c r="M616" s="3" t="str">
        <f>INDEX(Products!$A:$I, MATCH($D616, Products!$A:$A,0), MATCH(M$1,Products!$1:$1,0))</f>
        <v>Large</v>
      </c>
      <c r="N616" s="4">
        <f>INDEX(Products!$A:$I, MATCH($D616, Products!$A:$A,0), MATCH(N$1,Products!$1:$1,0))</f>
        <v>17.98</v>
      </c>
      <c r="O616" s="4">
        <f>INDEX(Products!$A:$I, MATCH($D616, Products!$A:$A,0), MATCH(O$1,Products!$1:$1,0))</f>
        <v>3.79</v>
      </c>
      <c r="P616" s="4">
        <f>INDEX(Products!$A:$I, MATCH($D616, Products!$A:$A,0), MATCH(P$1,Products!$1:$1,0))</f>
        <v>8.48</v>
      </c>
    </row>
    <row r="617" spans="1:16" x14ac:dyDescent="0.25">
      <c r="A617" s="1">
        <v>6126</v>
      </c>
      <c r="B617" s="2">
        <v>45293</v>
      </c>
      <c r="C617" s="1">
        <v>6329</v>
      </c>
      <c r="D617" s="1">
        <v>232</v>
      </c>
      <c r="E617" s="1">
        <v>4</v>
      </c>
      <c r="F617" s="4">
        <v>110.12</v>
      </c>
      <c r="G617" s="1" t="str">
        <f>INDEX('Customers'!$A:$I, MATCH($C617, 'Customers'!$A:$A,0), MATCH(G$1,'Customers'!$1:$1,0))</f>
        <v>Ashley Hart</v>
      </c>
      <c r="H617" s="1" t="str">
        <f>INDEX('Customers'!$A:$I, MATCH($C617, 'Customers'!$A:$A,0), MATCH(H$1,'Customers'!$1:$1,0))</f>
        <v>Norfolk Island</v>
      </c>
      <c r="I617" s="1" t="str">
        <f>INDEX('Customers'!$A:$I, MATCH($C617, 'Customers'!$A:$A,0), MATCH(I$1,'Customers'!$1:$1,0))</f>
        <v>South Josephton</v>
      </c>
      <c r="J617" s="3" t="b">
        <f>INDEX('Customers'!$A:$I, MATCH($C617, 'Customers'!$A:$A,0), MATCH(J$1,'Customers'!$1:$1,0))</f>
        <v>0</v>
      </c>
      <c r="K617" s="3" t="str">
        <f>INDEX(Products!$A:$I, MATCH($D617, Products!$A:$A,0), MATCH(K$1,Products!$1:$1,0))</f>
        <v>Turkey</v>
      </c>
      <c r="L617" s="3" t="str">
        <f>INDEX(Products!$A:$I, MATCH($D617, Products!$A:$A,0), MATCH(L$1,Products!$1:$1,0))</f>
        <v>Thigh</v>
      </c>
      <c r="M617" s="3" t="str">
        <f>INDEX(Products!$A:$I, MATCH($D617, Products!$A:$A,0), MATCH(M$1,Products!$1:$1,0))</f>
        <v>Small</v>
      </c>
      <c r="N617" s="4">
        <f>INDEX(Products!$A:$I, MATCH($D617, Products!$A:$A,0), MATCH(N$1,Products!$1:$1,0))</f>
        <v>27.53</v>
      </c>
      <c r="O617" s="4">
        <f>INDEX(Products!$A:$I, MATCH($D617, Products!$A:$A,0), MATCH(O$1,Products!$1:$1,0))</f>
        <v>1.27</v>
      </c>
      <c r="P617" s="4">
        <f>INDEX(Products!$A:$I, MATCH($D617, Products!$A:$A,0), MATCH(P$1,Products!$1:$1,0))</f>
        <v>3.87</v>
      </c>
    </row>
    <row r="618" spans="1:16" x14ac:dyDescent="0.25">
      <c r="A618" s="1">
        <v>9327</v>
      </c>
      <c r="B618" s="2">
        <v>45394</v>
      </c>
      <c r="C618" s="1">
        <v>5161</v>
      </c>
      <c r="D618" s="1">
        <v>223</v>
      </c>
      <c r="E618" s="1">
        <v>4</v>
      </c>
      <c r="F618" s="4">
        <v>64.56</v>
      </c>
      <c r="G618" s="1" t="str">
        <f>INDEX('Customers'!$A:$I, MATCH($C618, 'Customers'!$A:$A,0), MATCH(G$1,'Customers'!$1:$1,0))</f>
        <v>Melvin Lopez</v>
      </c>
      <c r="H618" s="1" t="str">
        <f>INDEX('Customers'!$A:$I, MATCH($C618, 'Customers'!$A:$A,0), MATCH(H$1,'Customers'!$1:$1,0))</f>
        <v>Bolivia</v>
      </c>
      <c r="I618" s="1" t="str">
        <f>INDEX('Customers'!$A:$I, MATCH($C618, 'Customers'!$A:$A,0), MATCH(I$1,'Customers'!$1:$1,0))</f>
        <v>West Amanda</v>
      </c>
      <c r="J618" s="3" t="b">
        <f>INDEX('Customers'!$A:$I, MATCH($C618, 'Customers'!$A:$A,0), MATCH(J$1,'Customers'!$1:$1,0))</f>
        <v>0</v>
      </c>
      <c r="K618" s="3" t="str">
        <f>INDEX(Products!$A:$I, MATCH($D618, Products!$A:$A,0), MATCH(K$1,Products!$1:$1,0))</f>
        <v>Lamb</v>
      </c>
      <c r="L618" s="3" t="str">
        <f>INDEX(Products!$A:$I, MATCH($D618, Products!$A:$A,0), MATCH(L$1,Products!$1:$1,0))</f>
        <v>Ribeye</v>
      </c>
      <c r="M618" s="3" t="str">
        <f>INDEX(Products!$A:$I, MATCH($D618, Products!$A:$A,0), MATCH(M$1,Products!$1:$1,0))</f>
        <v>Large</v>
      </c>
      <c r="N618" s="4">
        <f>INDEX(Products!$A:$I, MATCH($D618, Products!$A:$A,0), MATCH(N$1,Products!$1:$1,0))</f>
        <v>16.14</v>
      </c>
      <c r="O618" s="4">
        <f>INDEX(Products!$A:$I, MATCH($D618, Products!$A:$A,0), MATCH(O$1,Products!$1:$1,0))</f>
        <v>4.3600000000000003</v>
      </c>
      <c r="P618" s="4">
        <f>INDEX(Products!$A:$I, MATCH($D618, Products!$A:$A,0), MATCH(P$1,Products!$1:$1,0))</f>
        <v>2.31</v>
      </c>
    </row>
    <row r="619" spans="1:16" x14ac:dyDescent="0.25">
      <c r="A619" s="1">
        <v>9234</v>
      </c>
      <c r="B619" s="2">
        <v>45221</v>
      </c>
      <c r="C619" s="1">
        <v>3046</v>
      </c>
      <c r="D619" s="1">
        <v>670</v>
      </c>
      <c r="E619" s="1">
        <v>4</v>
      </c>
      <c r="F619" s="4">
        <v>105.36</v>
      </c>
      <c r="G619" s="1" t="str">
        <f>INDEX('Customers'!$A:$I, MATCH($C619, 'Customers'!$A:$A,0), MATCH(G$1,'Customers'!$1:$1,0))</f>
        <v>Karen Brown</v>
      </c>
      <c r="H619" s="1" t="str">
        <f>INDEX('Customers'!$A:$I, MATCH($C619, 'Customers'!$A:$A,0), MATCH(H$1,'Customers'!$1:$1,0))</f>
        <v>Zimbabwe</v>
      </c>
      <c r="I619" s="1" t="str">
        <f>INDEX('Customers'!$A:$I, MATCH($C619, 'Customers'!$A:$A,0), MATCH(I$1,'Customers'!$1:$1,0))</f>
        <v>Derekbury</v>
      </c>
      <c r="J619" s="3" t="b">
        <f>INDEX('Customers'!$A:$I, MATCH($C619, 'Customers'!$A:$A,0), MATCH(J$1,'Customers'!$1:$1,0))</f>
        <v>0</v>
      </c>
      <c r="K619" s="3" t="str">
        <f>INDEX(Products!$A:$I, MATCH($D619, Products!$A:$A,0), MATCH(K$1,Products!$1:$1,0))</f>
        <v>Fish</v>
      </c>
      <c r="L619" s="3" t="str">
        <f>INDEX(Products!$A:$I, MATCH($D619, Products!$A:$A,0), MATCH(L$1,Products!$1:$1,0))</f>
        <v>Breast</v>
      </c>
      <c r="M619" s="3" t="str">
        <f>INDEX(Products!$A:$I, MATCH($D619, Products!$A:$A,0), MATCH(M$1,Products!$1:$1,0))</f>
        <v>Large</v>
      </c>
      <c r="N619" s="4">
        <f>INDEX(Products!$A:$I, MATCH($D619, Products!$A:$A,0), MATCH(N$1,Products!$1:$1,0))</f>
        <v>26.34</v>
      </c>
      <c r="O619" s="4">
        <f>INDEX(Products!$A:$I, MATCH($D619, Products!$A:$A,0), MATCH(O$1,Products!$1:$1,0))</f>
        <v>3.85</v>
      </c>
      <c r="P619" s="4">
        <f>INDEX(Products!$A:$I, MATCH($D619, Products!$A:$A,0), MATCH(P$1,Products!$1:$1,0))</f>
        <v>9.32</v>
      </c>
    </row>
    <row r="620" spans="1:16" x14ac:dyDescent="0.25">
      <c r="A620" s="1">
        <v>8732</v>
      </c>
      <c r="B620" s="2">
        <v>45242</v>
      </c>
      <c r="C620" s="1">
        <v>5819</v>
      </c>
      <c r="D620" s="1">
        <v>169</v>
      </c>
      <c r="E620" s="1">
        <v>4</v>
      </c>
      <c r="F620" s="4">
        <v>105.64</v>
      </c>
      <c r="G620" s="1" t="str">
        <f>INDEX('Customers'!$A:$I, MATCH($C620, 'Customers'!$A:$A,0), MATCH(G$1,'Customers'!$1:$1,0))</f>
        <v>Samantha Hammond</v>
      </c>
      <c r="H620" s="1" t="str">
        <f>INDEX('Customers'!$A:$I, MATCH($C620, 'Customers'!$A:$A,0), MATCH(H$1,'Customers'!$1:$1,0))</f>
        <v>Bermuda</v>
      </c>
      <c r="I620" s="1" t="str">
        <f>INDEX('Customers'!$A:$I, MATCH($C620, 'Customers'!$A:$A,0), MATCH(I$1,'Customers'!$1:$1,0))</f>
        <v>Lake Anthonyshire</v>
      </c>
      <c r="J620" s="3" t="b">
        <f>INDEX('Customers'!$A:$I, MATCH($C620, 'Customers'!$A:$A,0), MATCH(J$1,'Customers'!$1:$1,0))</f>
        <v>0</v>
      </c>
      <c r="K620" s="3" t="str">
        <f>INDEX(Products!$A:$I, MATCH($D620, Products!$A:$A,0), MATCH(K$1,Products!$1:$1,0))</f>
        <v>Beef</v>
      </c>
      <c r="L620" s="3" t="str">
        <f>INDEX(Products!$A:$I, MATCH($D620, Products!$A:$A,0), MATCH(L$1,Products!$1:$1,0))</f>
        <v>Chops</v>
      </c>
      <c r="M620" s="3" t="str">
        <f>INDEX(Products!$A:$I, MATCH($D620, Products!$A:$A,0), MATCH(M$1,Products!$1:$1,0))</f>
        <v>Small</v>
      </c>
      <c r="N620" s="4">
        <f>INDEX(Products!$A:$I, MATCH($D620, Products!$A:$A,0), MATCH(N$1,Products!$1:$1,0))</f>
        <v>26.41</v>
      </c>
      <c r="O620" s="4">
        <f>INDEX(Products!$A:$I, MATCH($D620, Products!$A:$A,0), MATCH(O$1,Products!$1:$1,0))</f>
        <v>2.2999999999999998</v>
      </c>
      <c r="P620" s="4">
        <f>INDEX(Products!$A:$I, MATCH($D620, Products!$A:$A,0), MATCH(P$1,Products!$1:$1,0))</f>
        <v>6.3</v>
      </c>
    </row>
    <row r="621" spans="1:16" x14ac:dyDescent="0.25">
      <c r="A621" s="1">
        <v>5638</v>
      </c>
      <c r="B621" s="2">
        <v>45208</v>
      </c>
      <c r="C621" s="1">
        <v>8198</v>
      </c>
      <c r="D621" s="1">
        <v>259</v>
      </c>
      <c r="E621" s="1">
        <v>4</v>
      </c>
      <c r="F621" s="4">
        <v>24.56</v>
      </c>
      <c r="G621" s="1" t="str">
        <f>INDEX('Customers'!$A:$I, MATCH($C621, 'Customers'!$A:$A,0), MATCH(G$1,'Customers'!$1:$1,0))</f>
        <v>Shawn Shepard</v>
      </c>
      <c r="H621" s="1" t="str">
        <f>INDEX('Customers'!$A:$I, MATCH($C621, 'Customers'!$A:$A,0), MATCH(H$1,'Customers'!$1:$1,0))</f>
        <v>Philippines</v>
      </c>
      <c r="I621" s="1" t="str">
        <f>INDEX('Customers'!$A:$I, MATCH($C621, 'Customers'!$A:$A,0), MATCH(I$1,'Customers'!$1:$1,0))</f>
        <v>New Melissaport</v>
      </c>
      <c r="J621" s="3" t="b">
        <f>INDEX('Customers'!$A:$I, MATCH($C621, 'Customers'!$A:$A,0), MATCH(J$1,'Customers'!$1:$1,0))</f>
        <v>0</v>
      </c>
      <c r="K621" s="3" t="str">
        <f>INDEX(Products!$A:$I, MATCH($D621, Products!$A:$A,0), MATCH(K$1,Products!$1:$1,0))</f>
        <v>Beef</v>
      </c>
      <c r="L621" s="3" t="str">
        <f>INDEX(Products!$A:$I, MATCH($D621, Products!$A:$A,0), MATCH(L$1,Products!$1:$1,0))</f>
        <v>Sirloin</v>
      </c>
      <c r="M621" s="3" t="str">
        <f>INDEX(Products!$A:$I, MATCH($D621, Products!$A:$A,0), MATCH(M$1,Products!$1:$1,0))</f>
        <v>Medium</v>
      </c>
      <c r="N621" s="4">
        <f>INDEX(Products!$A:$I, MATCH($D621, Products!$A:$A,0), MATCH(N$1,Products!$1:$1,0))</f>
        <v>6.14</v>
      </c>
      <c r="O621" s="4">
        <f>INDEX(Products!$A:$I, MATCH($D621, Products!$A:$A,0), MATCH(O$1,Products!$1:$1,0))</f>
        <v>2.2999999999999998</v>
      </c>
      <c r="P621" s="4">
        <f>INDEX(Products!$A:$I, MATCH($D621, Products!$A:$A,0), MATCH(P$1,Products!$1:$1,0))</f>
        <v>7.78</v>
      </c>
    </row>
    <row r="622" spans="1:16" x14ac:dyDescent="0.25">
      <c r="A622" s="1">
        <v>6859</v>
      </c>
      <c r="B622" s="2">
        <v>45198</v>
      </c>
      <c r="C622" s="1">
        <v>3798</v>
      </c>
      <c r="D622" s="1">
        <v>295</v>
      </c>
      <c r="E622" s="1">
        <v>4</v>
      </c>
      <c r="F622" s="4">
        <v>109.68</v>
      </c>
      <c r="G622" s="1" t="str">
        <f>INDEX('Customers'!$A:$I, MATCH($C622, 'Customers'!$A:$A,0), MATCH(G$1,'Customers'!$1:$1,0))</f>
        <v>Jose Elliott</v>
      </c>
      <c r="H622" s="1" t="str">
        <f>INDEX('Customers'!$A:$I, MATCH($C622, 'Customers'!$A:$A,0), MATCH(H$1,'Customers'!$1:$1,0))</f>
        <v>Malaysia</v>
      </c>
      <c r="I622" s="1" t="str">
        <f>INDEX('Customers'!$A:$I, MATCH($C622, 'Customers'!$A:$A,0), MATCH(I$1,'Customers'!$1:$1,0))</f>
        <v>Nelsonland</v>
      </c>
      <c r="J622" s="3" t="b">
        <f>INDEX('Customers'!$A:$I, MATCH($C622, 'Customers'!$A:$A,0), MATCH(J$1,'Customers'!$1:$1,0))</f>
        <v>0</v>
      </c>
      <c r="K622" s="3" t="str">
        <f>INDEX(Products!$A:$I, MATCH($D622, Products!$A:$A,0), MATCH(K$1,Products!$1:$1,0))</f>
        <v>Lamb</v>
      </c>
      <c r="L622" s="3" t="str">
        <f>INDEX(Products!$A:$I, MATCH($D622, Products!$A:$A,0), MATCH(L$1,Products!$1:$1,0))</f>
        <v>Breast</v>
      </c>
      <c r="M622" s="3" t="str">
        <f>INDEX(Products!$A:$I, MATCH($D622, Products!$A:$A,0), MATCH(M$1,Products!$1:$1,0))</f>
        <v>Medium</v>
      </c>
      <c r="N622" s="4">
        <f>INDEX(Products!$A:$I, MATCH($D622, Products!$A:$A,0), MATCH(N$1,Products!$1:$1,0))</f>
        <v>27.42</v>
      </c>
      <c r="O622" s="4">
        <f>INDEX(Products!$A:$I, MATCH($D622, Products!$A:$A,0), MATCH(O$1,Products!$1:$1,0))</f>
        <v>1.54</v>
      </c>
      <c r="P622" s="4">
        <f>INDEX(Products!$A:$I, MATCH($D622, Products!$A:$A,0), MATCH(P$1,Products!$1:$1,0))</f>
        <v>4.1399999999999997</v>
      </c>
    </row>
    <row r="623" spans="1:16" x14ac:dyDescent="0.25">
      <c r="A623" s="1">
        <v>9808</v>
      </c>
      <c r="B623" s="2">
        <v>45322</v>
      </c>
      <c r="C623" s="1">
        <v>7671</v>
      </c>
      <c r="D623" s="1">
        <v>654</v>
      </c>
      <c r="E623" s="1">
        <v>4</v>
      </c>
      <c r="F623" s="4">
        <v>53.08</v>
      </c>
      <c r="G623" s="1" t="str">
        <f>INDEX('Customers'!$A:$I, MATCH($C623, 'Customers'!$A:$A,0), MATCH(G$1,'Customers'!$1:$1,0))</f>
        <v>Kyle Harding</v>
      </c>
      <c r="H623" s="1" t="str">
        <f>INDEX('Customers'!$A:$I, MATCH($C623, 'Customers'!$A:$A,0), MATCH(H$1,'Customers'!$1:$1,0))</f>
        <v>Turkmenistan</v>
      </c>
      <c r="I623" s="1" t="str">
        <f>INDEX('Customers'!$A:$I, MATCH($C623, 'Customers'!$A:$A,0), MATCH(I$1,'Customers'!$1:$1,0))</f>
        <v>North Rachael</v>
      </c>
      <c r="J623" s="3" t="b">
        <f>INDEX('Customers'!$A:$I, MATCH($C623, 'Customers'!$A:$A,0), MATCH(J$1,'Customers'!$1:$1,0))</f>
        <v>1</v>
      </c>
      <c r="K623" s="3" t="str">
        <f>INDEX(Products!$A:$I, MATCH($D623, Products!$A:$A,0), MATCH(K$1,Products!$1:$1,0))</f>
        <v>Lamb</v>
      </c>
      <c r="L623" s="3" t="str">
        <f>INDEX(Products!$A:$I, MATCH($D623, Products!$A:$A,0), MATCH(L$1,Products!$1:$1,0))</f>
        <v>Chops</v>
      </c>
      <c r="M623" s="3" t="str">
        <f>INDEX(Products!$A:$I, MATCH($D623, Products!$A:$A,0), MATCH(M$1,Products!$1:$1,0))</f>
        <v>Medium</v>
      </c>
      <c r="N623" s="4">
        <f>INDEX(Products!$A:$I, MATCH($D623, Products!$A:$A,0), MATCH(N$1,Products!$1:$1,0))</f>
        <v>13.27</v>
      </c>
      <c r="O623" s="4">
        <f>INDEX(Products!$A:$I, MATCH($D623, Products!$A:$A,0), MATCH(O$1,Products!$1:$1,0))</f>
        <v>2.27</v>
      </c>
      <c r="P623" s="4">
        <f>INDEX(Products!$A:$I, MATCH($D623, Products!$A:$A,0), MATCH(P$1,Products!$1:$1,0))</f>
        <v>9.16</v>
      </c>
    </row>
    <row r="624" spans="1:16" x14ac:dyDescent="0.25">
      <c r="A624" s="1">
        <v>7646</v>
      </c>
      <c r="B624" s="2">
        <v>45372</v>
      </c>
      <c r="C624" s="1">
        <v>9350</v>
      </c>
      <c r="D624" s="1">
        <v>600</v>
      </c>
      <c r="E624" s="1">
        <v>4</v>
      </c>
      <c r="F624" s="4">
        <v>22.72</v>
      </c>
      <c r="G624" s="1" t="str">
        <f>INDEX('Customers'!$A:$I, MATCH($C624, 'Customers'!$A:$A,0), MATCH(G$1,'Customers'!$1:$1,0))</f>
        <v>Steven Mack</v>
      </c>
      <c r="H624" s="1" t="str">
        <f>INDEX('Customers'!$A:$I, MATCH($C624, 'Customers'!$A:$A,0), MATCH(H$1,'Customers'!$1:$1,0))</f>
        <v>Mali</v>
      </c>
      <c r="I624" s="1" t="str">
        <f>INDEX('Customers'!$A:$I, MATCH($C624, 'Customers'!$A:$A,0), MATCH(I$1,'Customers'!$1:$1,0))</f>
        <v>New Jacob</v>
      </c>
      <c r="J624" s="3" t="b">
        <f>INDEX('Customers'!$A:$I, MATCH($C624, 'Customers'!$A:$A,0), MATCH(J$1,'Customers'!$1:$1,0))</f>
        <v>0</v>
      </c>
      <c r="K624" s="3" t="str">
        <f>INDEX(Products!$A:$I, MATCH($D624, Products!$A:$A,0), MATCH(K$1,Products!$1:$1,0))</f>
        <v>Turkey</v>
      </c>
      <c r="L624" s="3" t="str">
        <f>INDEX(Products!$A:$I, MATCH($D624, Products!$A:$A,0), MATCH(L$1,Products!$1:$1,0))</f>
        <v>Sirloin</v>
      </c>
      <c r="M624" s="3" t="str">
        <f>INDEX(Products!$A:$I, MATCH($D624, Products!$A:$A,0), MATCH(M$1,Products!$1:$1,0))</f>
        <v>Medium</v>
      </c>
      <c r="N624" s="4">
        <f>INDEX(Products!$A:$I, MATCH($D624, Products!$A:$A,0), MATCH(N$1,Products!$1:$1,0))</f>
        <v>5.68</v>
      </c>
      <c r="O624" s="4">
        <f>INDEX(Products!$A:$I, MATCH($D624, Products!$A:$A,0), MATCH(O$1,Products!$1:$1,0))</f>
        <v>3.95</v>
      </c>
      <c r="P624" s="4">
        <f>INDEX(Products!$A:$I, MATCH($D624, Products!$A:$A,0), MATCH(P$1,Products!$1:$1,0))</f>
        <v>3.74</v>
      </c>
    </row>
    <row r="625" spans="1:16" x14ac:dyDescent="0.25">
      <c r="A625" s="1">
        <v>8037</v>
      </c>
      <c r="B625" s="2">
        <v>45277</v>
      </c>
      <c r="C625" s="1">
        <v>3615</v>
      </c>
      <c r="D625" s="1">
        <v>653</v>
      </c>
      <c r="E625" s="1">
        <v>4</v>
      </c>
      <c r="F625" s="4">
        <v>27.28</v>
      </c>
      <c r="G625" s="1" t="str">
        <f>INDEX('Customers'!$A:$I, MATCH($C625, 'Customers'!$A:$A,0), MATCH(G$1,'Customers'!$1:$1,0))</f>
        <v>Thomas Marshall</v>
      </c>
      <c r="H625" s="1" t="str">
        <f>INDEX('Customers'!$A:$I, MATCH($C625, 'Customers'!$A:$A,0), MATCH(H$1,'Customers'!$1:$1,0))</f>
        <v>Slovakia (Slovak Republic)</v>
      </c>
      <c r="I625" s="1" t="str">
        <f>INDEX('Customers'!$A:$I, MATCH($C625, 'Customers'!$A:$A,0), MATCH(I$1,'Customers'!$1:$1,0))</f>
        <v>Warrenburgh</v>
      </c>
      <c r="J625" s="3" t="b">
        <f>INDEX('Customers'!$A:$I, MATCH($C625, 'Customers'!$A:$A,0), MATCH(J$1,'Customers'!$1:$1,0))</f>
        <v>1</v>
      </c>
      <c r="K625" s="3" t="str">
        <f>INDEX(Products!$A:$I, MATCH($D625, Products!$A:$A,0), MATCH(K$1,Products!$1:$1,0))</f>
        <v>Chicken</v>
      </c>
      <c r="L625" s="3" t="str">
        <f>INDEX(Products!$A:$I, MATCH($D625, Products!$A:$A,0), MATCH(L$1,Products!$1:$1,0))</f>
        <v>Sirloin</v>
      </c>
      <c r="M625" s="3" t="str">
        <f>INDEX(Products!$A:$I, MATCH($D625, Products!$A:$A,0), MATCH(M$1,Products!$1:$1,0))</f>
        <v>Small</v>
      </c>
      <c r="N625" s="4">
        <f>INDEX(Products!$A:$I, MATCH($D625, Products!$A:$A,0), MATCH(N$1,Products!$1:$1,0))</f>
        <v>6.82</v>
      </c>
      <c r="O625" s="4">
        <f>INDEX(Products!$A:$I, MATCH($D625, Products!$A:$A,0), MATCH(O$1,Products!$1:$1,0))</f>
        <v>2.2799999999999998</v>
      </c>
      <c r="P625" s="4">
        <f>INDEX(Products!$A:$I, MATCH($D625, Products!$A:$A,0), MATCH(P$1,Products!$1:$1,0))</f>
        <v>6.28</v>
      </c>
    </row>
    <row r="626" spans="1:16" x14ac:dyDescent="0.25">
      <c r="A626" s="1">
        <v>9915</v>
      </c>
      <c r="B626" s="2">
        <v>45277</v>
      </c>
      <c r="C626" s="1">
        <v>3726</v>
      </c>
      <c r="D626" s="1">
        <v>653</v>
      </c>
      <c r="E626" s="1">
        <v>4</v>
      </c>
      <c r="F626" s="4">
        <v>27.28</v>
      </c>
      <c r="G626" s="1" t="str">
        <f>INDEX('Customers'!$A:$I, MATCH($C626, 'Customers'!$A:$A,0), MATCH(G$1,'Customers'!$1:$1,0))</f>
        <v>Miranda Morris</v>
      </c>
      <c r="H626" s="1" t="str">
        <f>INDEX('Customers'!$A:$I, MATCH($C626, 'Customers'!$A:$A,0), MATCH(H$1,'Customers'!$1:$1,0))</f>
        <v>Tonga</v>
      </c>
      <c r="I626" s="1" t="str">
        <f>INDEX('Customers'!$A:$I, MATCH($C626, 'Customers'!$A:$A,0), MATCH(I$1,'Customers'!$1:$1,0))</f>
        <v>Holtport</v>
      </c>
      <c r="J626" s="3" t="b">
        <f>INDEX('Customers'!$A:$I, MATCH($C626, 'Customers'!$A:$A,0), MATCH(J$1,'Customers'!$1:$1,0))</f>
        <v>0</v>
      </c>
      <c r="K626" s="3" t="str">
        <f>INDEX(Products!$A:$I, MATCH($D626, Products!$A:$A,0), MATCH(K$1,Products!$1:$1,0))</f>
        <v>Chicken</v>
      </c>
      <c r="L626" s="3" t="str">
        <f>INDEX(Products!$A:$I, MATCH($D626, Products!$A:$A,0), MATCH(L$1,Products!$1:$1,0))</f>
        <v>Sirloin</v>
      </c>
      <c r="M626" s="3" t="str">
        <f>INDEX(Products!$A:$I, MATCH($D626, Products!$A:$A,0), MATCH(M$1,Products!$1:$1,0))</f>
        <v>Small</v>
      </c>
      <c r="N626" s="4">
        <f>INDEX(Products!$A:$I, MATCH($D626, Products!$A:$A,0), MATCH(N$1,Products!$1:$1,0))</f>
        <v>6.82</v>
      </c>
      <c r="O626" s="4">
        <f>INDEX(Products!$A:$I, MATCH($D626, Products!$A:$A,0), MATCH(O$1,Products!$1:$1,0))</f>
        <v>2.2799999999999998</v>
      </c>
      <c r="P626" s="4">
        <f>INDEX(Products!$A:$I, MATCH($D626, Products!$A:$A,0), MATCH(P$1,Products!$1:$1,0))</f>
        <v>6.28</v>
      </c>
    </row>
    <row r="627" spans="1:16" x14ac:dyDescent="0.25">
      <c r="A627" s="1">
        <v>9455</v>
      </c>
      <c r="B627" s="2">
        <v>45360</v>
      </c>
      <c r="C627" s="1">
        <v>2021</v>
      </c>
      <c r="D627" s="1">
        <v>251</v>
      </c>
      <c r="E627" s="1">
        <v>4</v>
      </c>
      <c r="F627" s="4">
        <v>43.04</v>
      </c>
      <c r="G627" s="1" t="str">
        <f>INDEX('Customers'!$A:$I, MATCH($C627, 'Customers'!$A:$A,0), MATCH(G$1,'Customers'!$1:$1,0))</f>
        <v>Mark Marshall</v>
      </c>
      <c r="H627" s="1" t="str">
        <f>INDEX('Customers'!$A:$I, MATCH($C627, 'Customers'!$A:$A,0), MATCH(H$1,'Customers'!$1:$1,0))</f>
        <v>Faroe Islands</v>
      </c>
      <c r="I627" s="1" t="str">
        <f>INDEX('Customers'!$A:$I, MATCH($C627, 'Customers'!$A:$A,0), MATCH(I$1,'Customers'!$1:$1,0))</f>
        <v>Warrenland</v>
      </c>
      <c r="J627" s="3" t="b">
        <f>INDEX('Customers'!$A:$I, MATCH($C627, 'Customers'!$A:$A,0), MATCH(J$1,'Customers'!$1:$1,0))</f>
        <v>1</v>
      </c>
      <c r="K627" s="3" t="str">
        <f>INDEX(Products!$A:$I, MATCH($D627, Products!$A:$A,0), MATCH(K$1,Products!$1:$1,0))</f>
        <v>Fish</v>
      </c>
      <c r="L627" s="3" t="str">
        <f>INDEX(Products!$A:$I, MATCH($D627, Products!$A:$A,0), MATCH(L$1,Products!$1:$1,0))</f>
        <v>Chops</v>
      </c>
      <c r="M627" s="3" t="str">
        <f>INDEX(Products!$A:$I, MATCH($D627, Products!$A:$A,0), MATCH(M$1,Products!$1:$1,0))</f>
        <v>Medium</v>
      </c>
      <c r="N627" s="4">
        <f>INDEX(Products!$A:$I, MATCH($D627, Products!$A:$A,0), MATCH(N$1,Products!$1:$1,0))</f>
        <v>10.76</v>
      </c>
      <c r="O627" s="4">
        <f>INDEX(Products!$A:$I, MATCH($D627, Products!$A:$A,0), MATCH(O$1,Products!$1:$1,0))</f>
        <v>2.34</v>
      </c>
      <c r="P627" s="4">
        <f>INDEX(Products!$A:$I, MATCH($D627, Products!$A:$A,0), MATCH(P$1,Products!$1:$1,0))</f>
        <v>6.55</v>
      </c>
    </row>
    <row r="628" spans="1:16" x14ac:dyDescent="0.25">
      <c r="A628" s="1">
        <v>9214</v>
      </c>
      <c r="B628" s="2">
        <v>45444</v>
      </c>
      <c r="C628" s="1">
        <v>1524</v>
      </c>
      <c r="D628" s="1">
        <v>251</v>
      </c>
      <c r="E628" s="1">
        <v>4</v>
      </c>
      <c r="F628" s="4">
        <v>43.04</v>
      </c>
      <c r="G628" s="1" t="str">
        <f>INDEX('Customers'!$A:$I, MATCH($C628, 'Customers'!$A:$A,0), MATCH(G$1,'Customers'!$1:$1,0))</f>
        <v>Sarah Anderson</v>
      </c>
      <c r="H628" s="1" t="str">
        <f>INDEX('Customers'!$A:$I, MATCH($C628, 'Customers'!$A:$A,0), MATCH(H$1,'Customers'!$1:$1,0))</f>
        <v>Pakistan</v>
      </c>
      <c r="I628" s="1" t="str">
        <f>INDEX('Customers'!$A:$I, MATCH($C628, 'Customers'!$A:$A,0), MATCH(I$1,'Customers'!$1:$1,0))</f>
        <v>Trujillomouth</v>
      </c>
      <c r="J628" s="3" t="b">
        <f>INDEX('Customers'!$A:$I, MATCH($C628, 'Customers'!$A:$A,0), MATCH(J$1,'Customers'!$1:$1,0))</f>
        <v>1</v>
      </c>
      <c r="K628" s="3" t="str">
        <f>INDEX(Products!$A:$I, MATCH($D628, Products!$A:$A,0), MATCH(K$1,Products!$1:$1,0))</f>
        <v>Fish</v>
      </c>
      <c r="L628" s="3" t="str">
        <f>INDEX(Products!$A:$I, MATCH($D628, Products!$A:$A,0), MATCH(L$1,Products!$1:$1,0))</f>
        <v>Chops</v>
      </c>
      <c r="M628" s="3" t="str">
        <f>INDEX(Products!$A:$I, MATCH($D628, Products!$A:$A,0), MATCH(M$1,Products!$1:$1,0))</f>
        <v>Medium</v>
      </c>
      <c r="N628" s="4">
        <f>INDEX(Products!$A:$I, MATCH($D628, Products!$A:$A,0), MATCH(N$1,Products!$1:$1,0))</f>
        <v>10.76</v>
      </c>
      <c r="O628" s="4">
        <f>INDEX(Products!$A:$I, MATCH($D628, Products!$A:$A,0), MATCH(O$1,Products!$1:$1,0))</f>
        <v>2.34</v>
      </c>
      <c r="P628" s="4">
        <f>INDEX(Products!$A:$I, MATCH($D628, Products!$A:$A,0), MATCH(P$1,Products!$1:$1,0))</f>
        <v>6.55</v>
      </c>
    </row>
    <row r="629" spans="1:16" x14ac:dyDescent="0.25">
      <c r="A629" s="1">
        <v>6432</v>
      </c>
      <c r="B629" s="2">
        <v>45239</v>
      </c>
      <c r="C629" s="1">
        <v>9305</v>
      </c>
      <c r="D629" s="1">
        <v>223</v>
      </c>
      <c r="E629" s="1">
        <v>4</v>
      </c>
      <c r="F629" s="4">
        <v>64.56</v>
      </c>
      <c r="G629" s="1" t="str">
        <f>INDEX('Customers'!$A:$I, MATCH($C629, 'Customers'!$A:$A,0), MATCH(G$1,'Customers'!$1:$1,0))</f>
        <v>Ashley Sutton</v>
      </c>
      <c r="H629" s="1" t="str">
        <f>INDEX('Customers'!$A:$I, MATCH($C629, 'Customers'!$A:$A,0), MATCH(H$1,'Customers'!$1:$1,0))</f>
        <v>United Arab Emirates</v>
      </c>
      <c r="I629" s="1" t="str">
        <f>INDEX('Customers'!$A:$I, MATCH($C629, 'Customers'!$A:$A,0), MATCH(I$1,'Customers'!$1:$1,0))</f>
        <v>North Patrick</v>
      </c>
      <c r="J629" s="3" t="b">
        <f>INDEX('Customers'!$A:$I, MATCH($C629, 'Customers'!$A:$A,0), MATCH(J$1,'Customers'!$1:$1,0))</f>
        <v>1</v>
      </c>
      <c r="K629" s="3" t="str">
        <f>INDEX(Products!$A:$I, MATCH($D629, Products!$A:$A,0), MATCH(K$1,Products!$1:$1,0))</f>
        <v>Lamb</v>
      </c>
      <c r="L629" s="3" t="str">
        <f>INDEX(Products!$A:$I, MATCH($D629, Products!$A:$A,0), MATCH(L$1,Products!$1:$1,0))</f>
        <v>Ribeye</v>
      </c>
      <c r="M629" s="3" t="str">
        <f>INDEX(Products!$A:$I, MATCH($D629, Products!$A:$A,0), MATCH(M$1,Products!$1:$1,0))</f>
        <v>Large</v>
      </c>
      <c r="N629" s="4">
        <f>INDEX(Products!$A:$I, MATCH($D629, Products!$A:$A,0), MATCH(N$1,Products!$1:$1,0))</f>
        <v>16.14</v>
      </c>
      <c r="O629" s="4">
        <f>INDEX(Products!$A:$I, MATCH($D629, Products!$A:$A,0), MATCH(O$1,Products!$1:$1,0))</f>
        <v>4.3600000000000003</v>
      </c>
      <c r="P629" s="4">
        <f>INDEX(Products!$A:$I, MATCH($D629, Products!$A:$A,0), MATCH(P$1,Products!$1:$1,0))</f>
        <v>2.31</v>
      </c>
    </row>
    <row r="630" spans="1:16" x14ac:dyDescent="0.25">
      <c r="A630" s="1">
        <v>5477</v>
      </c>
      <c r="B630" s="2">
        <v>45318</v>
      </c>
      <c r="C630" s="1">
        <v>9378</v>
      </c>
      <c r="D630" s="1">
        <v>494</v>
      </c>
      <c r="E630" s="1">
        <v>4</v>
      </c>
      <c r="F630" s="4">
        <v>95.04</v>
      </c>
      <c r="G630" s="1" t="str">
        <f>INDEX('Customers'!$A:$I, MATCH($C630, 'Customers'!$A:$A,0), MATCH(G$1,'Customers'!$1:$1,0))</f>
        <v>Harold Williams</v>
      </c>
      <c r="H630" s="1" t="str">
        <f>INDEX('Customers'!$A:$I, MATCH($C630, 'Customers'!$A:$A,0), MATCH(H$1,'Customers'!$1:$1,0))</f>
        <v>Hong Kong</v>
      </c>
      <c r="I630" s="1" t="str">
        <f>INDEX('Customers'!$A:$I, MATCH($C630, 'Customers'!$A:$A,0), MATCH(I$1,'Customers'!$1:$1,0))</f>
        <v>North Morgan</v>
      </c>
      <c r="J630" s="3" t="b">
        <f>INDEX('Customers'!$A:$I, MATCH($C630, 'Customers'!$A:$A,0), MATCH(J$1,'Customers'!$1:$1,0))</f>
        <v>0</v>
      </c>
      <c r="K630" s="3" t="str">
        <f>INDEX(Products!$A:$I, MATCH($D630, Products!$A:$A,0), MATCH(K$1,Products!$1:$1,0))</f>
        <v>Fish</v>
      </c>
      <c r="L630" s="3" t="str">
        <f>INDEX(Products!$A:$I, MATCH($D630, Products!$A:$A,0), MATCH(L$1,Products!$1:$1,0))</f>
        <v>Chops</v>
      </c>
      <c r="M630" s="3" t="str">
        <f>INDEX(Products!$A:$I, MATCH($D630, Products!$A:$A,0), MATCH(M$1,Products!$1:$1,0))</f>
        <v>Large</v>
      </c>
      <c r="N630" s="4">
        <f>INDEX(Products!$A:$I, MATCH($D630, Products!$A:$A,0), MATCH(N$1,Products!$1:$1,0))</f>
        <v>23.76</v>
      </c>
      <c r="O630" s="4">
        <f>INDEX(Products!$A:$I, MATCH($D630, Products!$A:$A,0), MATCH(O$1,Products!$1:$1,0))</f>
        <v>1.22</v>
      </c>
      <c r="P630" s="4">
        <f>INDEX(Products!$A:$I, MATCH($D630, Products!$A:$A,0), MATCH(P$1,Products!$1:$1,0))</f>
        <v>6.82</v>
      </c>
    </row>
    <row r="631" spans="1:16" x14ac:dyDescent="0.25">
      <c r="A631" s="1">
        <v>5243</v>
      </c>
      <c r="B631" s="2">
        <v>45211</v>
      </c>
      <c r="C631" s="1">
        <v>1182</v>
      </c>
      <c r="D631" s="1">
        <v>295</v>
      </c>
      <c r="E631" s="1">
        <v>4</v>
      </c>
      <c r="F631" s="4">
        <v>109.68</v>
      </c>
      <c r="G631" s="1" t="str">
        <f>INDEX('Customers'!$A:$I, MATCH($C631, 'Customers'!$A:$A,0), MATCH(G$1,'Customers'!$1:$1,0))</f>
        <v>Lisa Wilson</v>
      </c>
      <c r="H631" s="1" t="str">
        <f>INDEX('Customers'!$A:$I, MATCH($C631, 'Customers'!$A:$A,0), MATCH(H$1,'Customers'!$1:$1,0))</f>
        <v>Japan</v>
      </c>
      <c r="I631" s="1" t="str">
        <f>INDEX('Customers'!$A:$I, MATCH($C631, 'Customers'!$A:$A,0), MATCH(I$1,'Customers'!$1:$1,0))</f>
        <v>Charleneport</v>
      </c>
      <c r="J631" s="3" t="b">
        <f>INDEX('Customers'!$A:$I, MATCH($C631, 'Customers'!$A:$A,0), MATCH(J$1,'Customers'!$1:$1,0))</f>
        <v>0</v>
      </c>
      <c r="K631" s="3" t="str">
        <f>INDEX(Products!$A:$I, MATCH($D631, Products!$A:$A,0), MATCH(K$1,Products!$1:$1,0))</f>
        <v>Lamb</v>
      </c>
      <c r="L631" s="3" t="str">
        <f>INDEX(Products!$A:$I, MATCH($D631, Products!$A:$A,0), MATCH(L$1,Products!$1:$1,0))</f>
        <v>Breast</v>
      </c>
      <c r="M631" s="3" t="str">
        <f>INDEX(Products!$A:$I, MATCH($D631, Products!$A:$A,0), MATCH(M$1,Products!$1:$1,0))</f>
        <v>Medium</v>
      </c>
      <c r="N631" s="4">
        <f>INDEX(Products!$A:$I, MATCH($D631, Products!$A:$A,0), MATCH(N$1,Products!$1:$1,0))</f>
        <v>27.42</v>
      </c>
      <c r="O631" s="4">
        <f>INDEX(Products!$A:$I, MATCH($D631, Products!$A:$A,0), MATCH(O$1,Products!$1:$1,0))</f>
        <v>1.54</v>
      </c>
      <c r="P631" s="4">
        <f>INDEX(Products!$A:$I, MATCH($D631, Products!$A:$A,0), MATCH(P$1,Products!$1:$1,0))</f>
        <v>4.1399999999999997</v>
      </c>
    </row>
    <row r="632" spans="1:16" x14ac:dyDescent="0.25">
      <c r="A632" s="1">
        <v>7774</v>
      </c>
      <c r="B632" s="2">
        <v>45449</v>
      </c>
      <c r="C632" s="1">
        <v>4242</v>
      </c>
      <c r="D632" s="1">
        <v>654</v>
      </c>
      <c r="E632" s="1">
        <v>4</v>
      </c>
      <c r="F632" s="4">
        <v>53.08</v>
      </c>
      <c r="G632" s="1" t="str">
        <f>INDEX('Customers'!$A:$I, MATCH($C632, 'Customers'!$A:$A,0), MATCH(G$1,'Customers'!$1:$1,0))</f>
        <v>Robin Manning</v>
      </c>
      <c r="H632" s="1" t="str">
        <f>INDEX('Customers'!$A:$I, MATCH($C632, 'Customers'!$A:$A,0), MATCH(H$1,'Customers'!$1:$1,0))</f>
        <v>Montenegro</v>
      </c>
      <c r="I632" s="1" t="str">
        <f>INDEX('Customers'!$A:$I, MATCH($C632, 'Customers'!$A:$A,0), MATCH(I$1,'Customers'!$1:$1,0))</f>
        <v>Karenton</v>
      </c>
      <c r="J632" s="3" t="b">
        <f>INDEX('Customers'!$A:$I, MATCH($C632, 'Customers'!$A:$A,0), MATCH(J$1,'Customers'!$1:$1,0))</f>
        <v>0</v>
      </c>
      <c r="K632" s="3" t="str">
        <f>INDEX(Products!$A:$I, MATCH($D632, Products!$A:$A,0), MATCH(K$1,Products!$1:$1,0))</f>
        <v>Lamb</v>
      </c>
      <c r="L632" s="3" t="str">
        <f>INDEX(Products!$A:$I, MATCH($D632, Products!$A:$A,0), MATCH(L$1,Products!$1:$1,0))</f>
        <v>Chops</v>
      </c>
      <c r="M632" s="3" t="str">
        <f>INDEX(Products!$A:$I, MATCH($D632, Products!$A:$A,0), MATCH(M$1,Products!$1:$1,0))</f>
        <v>Medium</v>
      </c>
      <c r="N632" s="4">
        <f>INDEX(Products!$A:$I, MATCH($D632, Products!$A:$A,0), MATCH(N$1,Products!$1:$1,0))</f>
        <v>13.27</v>
      </c>
      <c r="O632" s="4">
        <f>INDEX(Products!$A:$I, MATCH($D632, Products!$A:$A,0), MATCH(O$1,Products!$1:$1,0))</f>
        <v>2.27</v>
      </c>
      <c r="P632" s="4">
        <f>INDEX(Products!$A:$I, MATCH($D632, Products!$A:$A,0), MATCH(P$1,Products!$1:$1,0))</f>
        <v>9.16</v>
      </c>
    </row>
    <row r="633" spans="1:16" x14ac:dyDescent="0.25">
      <c r="A633" s="1">
        <v>8234</v>
      </c>
      <c r="B633" s="2">
        <v>45164</v>
      </c>
      <c r="C633" s="1">
        <v>9327</v>
      </c>
      <c r="D633" s="1">
        <v>737</v>
      </c>
      <c r="E633" s="1">
        <v>4</v>
      </c>
      <c r="F633" s="4">
        <v>95.2</v>
      </c>
      <c r="G633" s="1" t="str">
        <f>INDEX('Customers'!$A:$I, MATCH($C633, 'Customers'!$A:$A,0), MATCH(G$1,'Customers'!$1:$1,0))</f>
        <v>Zachary Mccall</v>
      </c>
      <c r="H633" s="1" t="str">
        <f>INDEX('Customers'!$A:$I, MATCH($C633, 'Customers'!$A:$A,0), MATCH(H$1,'Customers'!$1:$1,0))</f>
        <v>Gambia</v>
      </c>
      <c r="I633" s="1" t="str">
        <f>INDEX('Customers'!$A:$I, MATCH($C633, 'Customers'!$A:$A,0), MATCH(I$1,'Customers'!$1:$1,0))</f>
        <v>Port Jessicaland</v>
      </c>
      <c r="J633" s="3" t="b">
        <f>INDEX('Customers'!$A:$I, MATCH($C633, 'Customers'!$A:$A,0), MATCH(J$1,'Customers'!$1:$1,0))</f>
        <v>1</v>
      </c>
      <c r="K633" s="3" t="str">
        <f>INDEX(Products!$A:$I, MATCH($D633, Products!$A:$A,0), MATCH(K$1,Products!$1:$1,0))</f>
        <v>Fish</v>
      </c>
      <c r="L633" s="3" t="str">
        <f>INDEX(Products!$A:$I, MATCH($D633, Products!$A:$A,0), MATCH(L$1,Products!$1:$1,0))</f>
        <v>Thigh</v>
      </c>
      <c r="M633" s="3" t="str">
        <f>INDEX(Products!$A:$I, MATCH($D633, Products!$A:$A,0), MATCH(M$1,Products!$1:$1,0))</f>
        <v>Large</v>
      </c>
      <c r="N633" s="4">
        <f>INDEX(Products!$A:$I, MATCH($D633, Products!$A:$A,0), MATCH(N$1,Products!$1:$1,0))</f>
        <v>23.8</v>
      </c>
      <c r="O633" s="4">
        <f>INDEX(Products!$A:$I, MATCH($D633, Products!$A:$A,0), MATCH(O$1,Products!$1:$1,0))</f>
        <v>2.4</v>
      </c>
      <c r="P633" s="4">
        <f>INDEX(Products!$A:$I, MATCH($D633, Products!$A:$A,0), MATCH(P$1,Products!$1:$1,0))</f>
        <v>5.36</v>
      </c>
    </row>
    <row r="634" spans="1:16" x14ac:dyDescent="0.25">
      <c r="A634" s="1">
        <v>8145</v>
      </c>
      <c r="B634" s="2">
        <v>45404</v>
      </c>
      <c r="C634" s="1">
        <v>2110</v>
      </c>
      <c r="D634" s="1">
        <v>251</v>
      </c>
      <c r="E634" s="1">
        <v>4</v>
      </c>
      <c r="F634" s="4">
        <v>43.04</v>
      </c>
      <c r="G634" s="1" t="str">
        <f>INDEX('Customers'!$A:$I, MATCH($C634, 'Customers'!$A:$A,0), MATCH(G$1,'Customers'!$1:$1,0))</f>
        <v>Tina Thompson</v>
      </c>
      <c r="H634" s="1" t="str">
        <f>INDEX('Customers'!$A:$I, MATCH($C634, 'Customers'!$A:$A,0), MATCH(H$1,'Customers'!$1:$1,0))</f>
        <v>Peru</v>
      </c>
      <c r="I634" s="1" t="str">
        <f>INDEX('Customers'!$A:$I, MATCH($C634, 'Customers'!$A:$A,0), MATCH(I$1,'Customers'!$1:$1,0))</f>
        <v>East Thomasberg</v>
      </c>
      <c r="J634" s="3" t="b">
        <f>INDEX('Customers'!$A:$I, MATCH($C634, 'Customers'!$A:$A,0), MATCH(J$1,'Customers'!$1:$1,0))</f>
        <v>0</v>
      </c>
      <c r="K634" s="3" t="str">
        <f>INDEX(Products!$A:$I, MATCH($D634, Products!$A:$A,0), MATCH(K$1,Products!$1:$1,0))</f>
        <v>Fish</v>
      </c>
      <c r="L634" s="3" t="str">
        <f>INDEX(Products!$A:$I, MATCH($D634, Products!$A:$A,0), MATCH(L$1,Products!$1:$1,0))</f>
        <v>Chops</v>
      </c>
      <c r="M634" s="3" t="str">
        <f>INDEX(Products!$A:$I, MATCH($D634, Products!$A:$A,0), MATCH(M$1,Products!$1:$1,0))</f>
        <v>Medium</v>
      </c>
      <c r="N634" s="4">
        <f>INDEX(Products!$A:$I, MATCH($D634, Products!$A:$A,0), MATCH(N$1,Products!$1:$1,0))</f>
        <v>10.76</v>
      </c>
      <c r="O634" s="4">
        <f>INDEX(Products!$A:$I, MATCH($D634, Products!$A:$A,0), MATCH(O$1,Products!$1:$1,0))</f>
        <v>2.34</v>
      </c>
      <c r="P634" s="4">
        <f>INDEX(Products!$A:$I, MATCH($D634, Products!$A:$A,0), MATCH(P$1,Products!$1:$1,0))</f>
        <v>6.55</v>
      </c>
    </row>
    <row r="635" spans="1:16" x14ac:dyDescent="0.25">
      <c r="A635" s="1">
        <v>7641</v>
      </c>
      <c r="B635" s="2">
        <v>45473</v>
      </c>
      <c r="C635" s="1">
        <v>1158</v>
      </c>
      <c r="D635" s="1">
        <v>670</v>
      </c>
      <c r="E635" s="1">
        <v>4</v>
      </c>
      <c r="F635" s="4">
        <v>105.36</v>
      </c>
      <c r="G635" s="1" t="str">
        <f>INDEX('Customers'!$A:$I, MATCH($C635, 'Customers'!$A:$A,0), MATCH(G$1,'Customers'!$1:$1,0))</f>
        <v>Paula Anderson</v>
      </c>
      <c r="H635" s="1" t="str">
        <f>INDEX('Customers'!$A:$I, MATCH($C635, 'Customers'!$A:$A,0), MATCH(H$1,'Customers'!$1:$1,0))</f>
        <v>Central African Republic</v>
      </c>
      <c r="I635" s="1" t="str">
        <f>INDEX('Customers'!$A:$I, MATCH($C635, 'Customers'!$A:$A,0), MATCH(I$1,'Customers'!$1:$1,0))</f>
        <v>Arellanoberg</v>
      </c>
      <c r="J635" s="3" t="b">
        <f>INDEX('Customers'!$A:$I, MATCH($C635, 'Customers'!$A:$A,0), MATCH(J$1,'Customers'!$1:$1,0))</f>
        <v>0</v>
      </c>
      <c r="K635" s="3" t="str">
        <f>INDEX(Products!$A:$I, MATCH($D635, Products!$A:$A,0), MATCH(K$1,Products!$1:$1,0))</f>
        <v>Fish</v>
      </c>
      <c r="L635" s="3" t="str">
        <f>INDEX(Products!$A:$I, MATCH($D635, Products!$A:$A,0), MATCH(L$1,Products!$1:$1,0))</f>
        <v>Breast</v>
      </c>
      <c r="M635" s="3" t="str">
        <f>INDEX(Products!$A:$I, MATCH($D635, Products!$A:$A,0), MATCH(M$1,Products!$1:$1,0))</f>
        <v>Large</v>
      </c>
      <c r="N635" s="4">
        <f>INDEX(Products!$A:$I, MATCH($D635, Products!$A:$A,0), MATCH(N$1,Products!$1:$1,0))</f>
        <v>26.34</v>
      </c>
      <c r="O635" s="4">
        <f>INDEX(Products!$A:$I, MATCH($D635, Products!$A:$A,0), MATCH(O$1,Products!$1:$1,0))</f>
        <v>3.85</v>
      </c>
      <c r="P635" s="4">
        <f>INDEX(Products!$A:$I, MATCH($D635, Products!$A:$A,0), MATCH(P$1,Products!$1:$1,0))</f>
        <v>9.32</v>
      </c>
    </row>
    <row r="636" spans="1:16" x14ac:dyDescent="0.25">
      <c r="A636" s="1">
        <v>7643</v>
      </c>
      <c r="B636" s="2">
        <v>45197</v>
      </c>
      <c r="C636" s="1">
        <v>2262</v>
      </c>
      <c r="D636" s="1">
        <v>574</v>
      </c>
      <c r="E636" s="1">
        <v>4</v>
      </c>
      <c r="F636" s="4">
        <v>64.44</v>
      </c>
      <c r="G636" s="1" t="str">
        <f>INDEX('Customers'!$A:$I, MATCH($C636, 'Customers'!$A:$A,0), MATCH(G$1,'Customers'!$1:$1,0))</f>
        <v>Virginia Murray</v>
      </c>
      <c r="H636" s="1" t="str">
        <f>INDEX('Customers'!$A:$I, MATCH($C636, 'Customers'!$A:$A,0), MATCH(H$1,'Customers'!$1:$1,0))</f>
        <v>Slovakia (Slovak Republic)</v>
      </c>
      <c r="I636" s="1" t="str">
        <f>INDEX('Customers'!$A:$I, MATCH($C636, 'Customers'!$A:$A,0), MATCH(I$1,'Customers'!$1:$1,0))</f>
        <v>West Margarettown</v>
      </c>
      <c r="J636" s="3" t="b">
        <f>INDEX('Customers'!$A:$I, MATCH($C636, 'Customers'!$A:$A,0), MATCH(J$1,'Customers'!$1:$1,0))</f>
        <v>1</v>
      </c>
      <c r="K636" s="3" t="str">
        <f>INDEX(Products!$A:$I, MATCH($D636, Products!$A:$A,0), MATCH(K$1,Products!$1:$1,0))</f>
        <v>Lamb</v>
      </c>
      <c r="L636" s="3" t="str">
        <f>INDEX(Products!$A:$I, MATCH($D636, Products!$A:$A,0), MATCH(L$1,Products!$1:$1,0))</f>
        <v>Sirloin</v>
      </c>
      <c r="M636" s="3" t="str">
        <f>INDEX(Products!$A:$I, MATCH($D636, Products!$A:$A,0), MATCH(M$1,Products!$1:$1,0))</f>
        <v>Medium</v>
      </c>
      <c r="N636" s="4">
        <f>INDEX(Products!$A:$I, MATCH($D636, Products!$A:$A,0), MATCH(N$1,Products!$1:$1,0))</f>
        <v>16.11</v>
      </c>
      <c r="O636" s="4">
        <f>INDEX(Products!$A:$I, MATCH($D636, Products!$A:$A,0), MATCH(O$1,Products!$1:$1,0))</f>
        <v>1.85</v>
      </c>
      <c r="P636" s="4">
        <f>INDEX(Products!$A:$I, MATCH($D636, Products!$A:$A,0), MATCH(P$1,Products!$1:$1,0))</f>
        <v>2.37</v>
      </c>
    </row>
    <row r="637" spans="1:16" x14ac:dyDescent="0.25">
      <c r="A637" s="1">
        <v>8676</v>
      </c>
      <c r="B637" s="2">
        <v>45419</v>
      </c>
      <c r="C637" s="1">
        <v>2565</v>
      </c>
      <c r="D637" s="1">
        <v>259</v>
      </c>
      <c r="E637" s="1">
        <v>4</v>
      </c>
      <c r="F637" s="4">
        <v>24.56</v>
      </c>
      <c r="G637" s="1" t="str">
        <f>INDEX('Customers'!$A:$I, MATCH($C637, 'Customers'!$A:$A,0), MATCH(G$1,'Customers'!$1:$1,0))</f>
        <v>Zachary Velasquez</v>
      </c>
      <c r="H637" s="1" t="str">
        <f>INDEX('Customers'!$A:$I, MATCH($C637, 'Customers'!$A:$A,0), MATCH(H$1,'Customers'!$1:$1,0))</f>
        <v>Central African Republic</v>
      </c>
      <c r="I637" s="1" t="str">
        <f>INDEX('Customers'!$A:$I, MATCH($C637, 'Customers'!$A:$A,0), MATCH(I$1,'Customers'!$1:$1,0))</f>
        <v>Lewischester</v>
      </c>
      <c r="J637" s="3" t="b">
        <f>INDEX('Customers'!$A:$I, MATCH($C637, 'Customers'!$A:$A,0), MATCH(J$1,'Customers'!$1:$1,0))</f>
        <v>0</v>
      </c>
      <c r="K637" s="3" t="str">
        <f>INDEX(Products!$A:$I, MATCH($D637, Products!$A:$A,0), MATCH(K$1,Products!$1:$1,0))</f>
        <v>Beef</v>
      </c>
      <c r="L637" s="3" t="str">
        <f>INDEX(Products!$A:$I, MATCH($D637, Products!$A:$A,0), MATCH(L$1,Products!$1:$1,0))</f>
        <v>Sirloin</v>
      </c>
      <c r="M637" s="3" t="str">
        <f>INDEX(Products!$A:$I, MATCH($D637, Products!$A:$A,0), MATCH(M$1,Products!$1:$1,0))</f>
        <v>Medium</v>
      </c>
      <c r="N637" s="4">
        <f>INDEX(Products!$A:$I, MATCH($D637, Products!$A:$A,0), MATCH(N$1,Products!$1:$1,0))</f>
        <v>6.14</v>
      </c>
      <c r="O637" s="4">
        <f>INDEX(Products!$A:$I, MATCH($D637, Products!$A:$A,0), MATCH(O$1,Products!$1:$1,0))</f>
        <v>2.2999999999999998</v>
      </c>
      <c r="P637" s="4">
        <f>INDEX(Products!$A:$I, MATCH($D637, Products!$A:$A,0), MATCH(P$1,Products!$1:$1,0))</f>
        <v>7.78</v>
      </c>
    </row>
    <row r="638" spans="1:16" x14ac:dyDescent="0.25">
      <c r="A638" s="1">
        <v>8954</v>
      </c>
      <c r="B638" s="2">
        <v>45293</v>
      </c>
      <c r="C638" s="1">
        <v>4895</v>
      </c>
      <c r="D638" s="1">
        <v>694</v>
      </c>
      <c r="E638" s="1">
        <v>4</v>
      </c>
      <c r="F638" s="4">
        <v>47.92</v>
      </c>
      <c r="G638" s="1" t="str">
        <f>INDEX('Customers'!$A:$I, MATCH($C638, 'Customers'!$A:$A,0), MATCH(G$1,'Customers'!$1:$1,0))</f>
        <v>Steven Frederick</v>
      </c>
      <c r="H638" s="1" t="str">
        <f>INDEX('Customers'!$A:$I, MATCH($C638, 'Customers'!$A:$A,0), MATCH(H$1,'Customers'!$1:$1,0))</f>
        <v>El Salvador</v>
      </c>
      <c r="I638" s="1" t="str">
        <f>INDEX('Customers'!$A:$I, MATCH($C638, 'Customers'!$A:$A,0), MATCH(I$1,'Customers'!$1:$1,0))</f>
        <v>Donnahaven</v>
      </c>
      <c r="J638" s="3" t="b">
        <f>INDEX('Customers'!$A:$I, MATCH($C638, 'Customers'!$A:$A,0), MATCH(J$1,'Customers'!$1:$1,0))</f>
        <v>0</v>
      </c>
      <c r="K638" s="3" t="str">
        <f>INDEX(Products!$A:$I, MATCH($D638, Products!$A:$A,0), MATCH(K$1,Products!$1:$1,0))</f>
        <v>Turkey</v>
      </c>
      <c r="L638" s="3" t="str">
        <f>INDEX(Products!$A:$I, MATCH($D638, Products!$A:$A,0), MATCH(L$1,Products!$1:$1,0))</f>
        <v>Fillet</v>
      </c>
      <c r="M638" s="3" t="str">
        <f>INDEX(Products!$A:$I, MATCH($D638, Products!$A:$A,0), MATCH(M$1,Products!$1:$1,0))</f>
        <v>Large</v>
      </c>
      <c r="N638" s="4">
        <f>INDEX(Products!$A:$I, MATCH($D638, Products!$A:$A,0), MATCH(N$1,Products!$1:$1,0))</f>
        <v>11.98</v>
      </c>
      <c r="O638" s="4">
        <f>INDEX(Products!$A:$I, MATCH($D638, Products!$A:$A,0), MATCH(O$1,Products!$1:$1,0))</f>
        <v>2.4900000000000002</v>
      </c>
      <c r="P638" s="4">
        <f>INDEX(Products!$A:$I, MATCH($D638, Products!$A:$A,0), MATCH(P$1,Products!$1:$1,0))</f>
        <v>9.2899999999999991</v>
      </c>
    </row>
    <row r="639" spans="1:16" x14ac:dyDescent="0.25">
      <c r="A639" s="1">
        <v>6234</v>
      </c>
      <c r="B639" s="2">
        <v>45255</v>
      </c>
      <c r="C639" s="1">
        <v>9426</v>
      </c>
      <c r="D639" s="1">
        <v>223</v>
      </c>
      <c r="E639" s="1">
        <v>4</v>
      </c>
      <c r="F639" s="4">
        <v>64.56</v>
      </c>
      <c r="G639" s="1" t="str">
        <f>INDEX('Customers'!$A:$I, MATCH($C639, 'Customers'!$A:$A,0), MATCH(G$1,'Customers'!$1:$1,0))</f>
        <v>Diana Davies</v>
      </c>
      <c r="H639" s="1" t="str">
        <f>INDEX('Customers'!$A:$I, MATCH($C639, 'Customers'!$A:$A,0), MATCH(H$1,'Customers'!$1:$1,0))</f>
        <v>Nicaragua</v>
      </c>
      <c r="I639" s="1" t="str">
        <f>INDEX('Customers'!$A:$I, MATCH($C639, 'Customers'!$A:$A,0), MATCH(I$1,'Customers'!$1:$1,0))</f>
        <v>Herreraview</v>
      </c>
      <c r="J639" s="3" t="b">
        <f>INDEX('Customers'!$A:$I, MATCH($C639, 'Customers'!$A:$A,0), MATCH(J$1,'Customers'!$1:$1,0))</f>
        <v>1</v>
      </c>
      <c r="K639" s="3" t="str">
        <f>INDEX(Products!$A:$I, MATCH($D639, Products!$A:$A,0), MATCH(K$1,Products!$1:$1,0))</f>
        <v>Lamb</v>
      </c>
      <c r="L639" s="3" t="str">
        <f>INDEX(Products!$A:$I, MATCH($D639, Products!$A:$A,0), MATCH(L$1,Products!$1:$1,0))</f>
        <v>Ribeye</v>
      </c>
      <c r="M639" s="3" t="str">
        <f>INDEX(Products!$A:$I, MATCH($D639, Products!$A:$A,0), MATCH(M$1,Products!$1:$1,0))</f>
        <v>Large</v>
      </c>
      <c r="N639" s="4">
        <f>INDEX(Products!$A:$I, MATCH($D639, Products!$A:$A,0), MATCH(N$1,Products!$1:$1,0))</f>
        <v>16.14</v>
      </c>
      <c r="O639" s="4">
        <f>INDEX(Products!$A:$I, MATCH($D639, Products!$A:$A,0), MATCH(O$1,Products!$1:$1,0))</f>
        <v>4.3600000000000003</v>
      </c>
      <c r="P639" s="4">
        <f>INDEX(Products!$A:$I, MATCH($D639, Products!$A:$A,0), MATCH(P$1,Products!$1:$1,0))</f>
        <v>2.31</v>
      </c>
    </row>
    <row r="640" spans="1:16" x14ac:dyDescent="0.25">
      <c r="A640" s="1">
        <v>5525</v>
      </c>
      <c r="B640" s="2">
        <v>45162</v>
      </c>
      <c r="C640" s="1">
        <v>9327</v>
      </c>
      <c r="D640" s="1">
        <v>574</v>
      </c>
      <c r="E640" s="1">
        <v>4</v>
      </c>
      <c r="F640" s="4">
        <v>64.44</v>
      </c>
      <c r="G640" s="1" t="str">
        <f>INDEX('Customers'!$A:$I, MATCH($C640, 'Customers'!$A:$A,0), MATCH(G$1,'Customers'!$1:$1,0))</f>
        <v>Zachary Mccall</v>
      </c>
      <c r="H640" s="1" t="str">
        <f>INDEX('Customers'!$A:$I, MATCH($C640, 'Customers'!$A:$A,0), MATCH(H$1,'Customers'!$1:$1,0))</f>
        <v>Gambia</v>
      </c>
      <c r="I640" s="1" t="str">
        <f>INDEX('Customers'!$A:$I, MATCH($C640, 'Customers'!$A:$A,0), MATCH(I$1,'Customers'!$1:$1,0))</f>
        <v>Port Jessicaland</v>
      </c>
      <c r="J640" s="3" t="b">
        <f>INDEX('Customers'!$A:$I, MATCH($C640, 'Customers'!$A:$A,0), MATCH(J$1,'Customers'!$1:$1,0))</f>
        <v>1</v>
      </c>
      <c r="K640" s="3" t="str">
        <f>INDEX(Products!$A:$I, MATCH($D640, Products!$A:$A,0), MATCH(K$1,Products!$1:$1,0))</f>
        <v>Lamb</v>
      </c>
      <c r="L640" s="3" t="str">
        <f>INDEX(Products!$A:$I, MATCH($D640, Products!$A:$A,0), MATCH(L$1,Products!$1:$1,0))</f>
        <v>Sirloin</v>
      </c>
      <c r="M640" s="3" t="str">
        <f>INDEX(Products!$A:$I, MATCH($D640, Products!$A:$A,0), MATCH(M$1,Products!$1:$1,0))</f>
        <v>Medium</v>
      </c>
      <c r="N640" s="4">
        <f>INDEX(Products!$A:$I, MATCH($D640, Products!$A:$A,0), MATCH(N$1,Products!$1:$1,0))</f>
        <v>16.11</v>
      </c>
      <c r="O640" s="4">
        <f>INDEX(Products!$A:$I, MATCH($D640, Products!$A:$A,0), MATCH(O$1,Products!$1:$1,0))</f>
        <v>1.85</v>
      </c>
      <c r="P640" s="4">
        <f>INDEX(Products!$A:$I, MATCH($D640, Products!$A:$A,0), MATCH(P$1,Products!$1:$1,0))</f>
        <v>2.37</v>
      </c>
    </row>
    <row r="641" spans="1:16" x14ac:dyDescent="0.25">
      <c r="A641" s="1">
        <v>7640</v>
      </c>
      <c r="B641" s="2">
        <v>45406</v>
      </c>
      <c r="C641" s="1">
        <v>9992</v>
      </c>
      <c r="D641" s="1">
        <v>653</v>
      </c>
      <c r="E641" s="1">
        <v>4</v>
      </c>
      <c r="F641" s="4">
        <v>27.28</v>
      </c>
      <c r="G641" s="1" t="str">
        <f>INDEX('Customers'!$A:$I, MATCH($C641, 'Customers'!$A:$A,0), MATCH(G$1,'Customers'!$1:$1,0))</f>
        <v>Jesus Jacobson</v>
      </c>
      <c r="H641" s="1" t="str">
        <f>INDEX('Customers'!$A:$I, MATCH($C641, 'Customers'!$A:$A,0), MATCH(H$1,'Customers'!$1:$1,0))</f>
        <v>Singapore</v>
      </c>
      <c r="I641" s="1" t="str">
        <f>INDEX('Customers'!$A:$I, MATCH($C641, 'Customers'!$A:$A,0), MATCH(I$1,'Customers'!$1:$1,0))</f>
        <v>Daviston</v>
      </c>
      <c r="J641" s="3" t="b">
        <f>INDEX('Customers'!$A:$I, MATCH($C641, 'Customers'!$A:$A,0), MATCH(J$1,'Customers'!$1:$1,0))</f>
        <v>0</v>
      </c>
      <c r="K641" s="3" t="str">
        <f>INDEX(Products!$A:$I, MATCH($D641, Products!$A:$A,0), MATCH(K$1,Products!$1:$1,0))</f>
        <v>Chicken</v>
      </c>
      <c r="L641" s="3" t="str">
        <f>INDEX(Products!$A:$I, MATCH($D641, Products!$A:$A,0), MATCH(L$1,Products!$1:$1,0))</f>
        <v>Sirloin</v>
      </c>
      <c r="M641" s="3" t="str">
        <f>INDEX(Products!$A:$I, MATCH($D641, Products!$A:$A,0), MATCH(M$1,Products!$1:$1,0))</f>
        <v>Small</v>
      </c>
      <c r="N641" s="4">
        <f>INDEX(Products!$A:$I, MATCH($D641, Products!$A:$A,0), MATCH(N$1,Products!$1:$1,0))</f>
        <v>6.82</v>
      </c>
      <c r="O641" s="4">
        <f>INDEX(Products!$A:$I, MATCH($D641, Products!$A:$A,0), MATCH(O$1,Products!$1:$1,0))</f>
        <v>2.2799999999999998</v>
      </c>
      <c r="P641" s="4">
        <f>INDEX(Products!$A:$I, MATCH($D641, Products!$A:$A,0), MATCH(P$1,Products!$1:$1,0))</f>
        <v>6.28</v>
      </c>
    </row>
    <row r="642" spans="1:16" x14ac:dyDescent="0.25">
      <c r="A642" s="1">
        <v>9354</v>
      </c>
      <c r="B642" s="2">
        <v>45470</v>
      </c>
      <c r="C642" s="1">
        <v>1524</v>
      </c>
      <c r="D642" s="1">
        <v>670</v>
      </c>
      <c r="E642" s="1">
        <v>4</v>
      </c>
      <c r="F642" s="4">
        <v>105.36</v>
      </c>
      <c r="G642" s="1" t="str">
        <f>INDEX('Customers'!$A:$I, MATCH($C642, 'Customers'!$A:$A,0), MATCH(G$1,'Customers'!$1:$1,0))</f>
        <v>Sarah Anderson</v>
      </c>
      <c r="H642" s="1" t="str">
        <f>INDEX('Customers'!$A:$I, MATCH($C642, 'Customers'!$A:$A,0), MATCH(H$1,'Customers'!$1:$1,0))</f>
        <v>Pakistan</v>
      </c>
      <c r="I642" s="1" t="str">
        <f>INDEX('Customers'!$A:$I, MATCH($C642, 'Customers'!$A:$A,0), MATCH(I$1,'Customers'!$1:$1,0))</f>
        <v>Trujillomouth</v>
      </c>
      <c r="J642" s="3" t="b">
        <f>INDEX('Customers'!$A:$I, MATCH($C642, 'Customers'!$A:$A,0), MATCH(J$1,'Customers'!$1:$1,0))</f>
        <v>1</v>
      </c>
      <c r="K642" s="3" t="str">
        <f>INDEX(Products!$A:$I, MATCH($D642, Products!$A:$A,0), MATCH(K$1,Products!$1:$1,0))</f>
        <v>Fish</v>
      </c>
      <c r="L642" s="3" t="str">
        <f>INDEX(Products!$A:$I, MATCH($D642, Products!$A:$A,0), MATCH(L$1,Products!$1:$1,0))</f>
        <v>Breast</v>
      </c>
      <c r="M642" s="3" t="str">
        <f>INDEX(Products!$A:$I, MATCH($D642, Products!$A:$A,0), MATCH(M$1,Products!$1:$1,0))</f>
        <v>Large</v>
      </c>
      <c r="N642" s="4">
        <f>INDEX(Products!$A:$I, MATCH($D642, Products!$A:$A,0), MATCH(N$1,Products!$1:$1,0))</f>
        <v>26.34</v>
      </c>
      <c r="O642" s="4">
        <f>INDEX(Products!$A:$I, MATCH($D642, Products!$A:$A,0), MATCH(O$1,Products!$1:$1,0))</f>
        <v>3.85</v>
      </c>
      <c r="P642" s="4">
        <f>INDEX(Products!$A:$I, MATCH($D642, Products!$A:$A,0), MATCH(P$1,Products!$1:$1,0))</f>
        <v>9.32</v>
      </c>
    </row>
    <row r="643" spans="1:16" x14ac:dyDescent="0.25">
      <c r="A643" s="1">
        <v>8795</v>
      </c>
      <c r="B643" s="2">
        <v>45389</v>
      </c>
      <c r="C643" s="1">
        <v>3878</v>
      </c>
      <c r="D643" s="1">
        <v>574</v>
      </c>
      <c r="E643" s="1">
        <v>4</v>
      </c>
      <c r="F643" s="4">
        <v>64.44</v>
      </c>
      <c r="G643" s="1" t="str">
        <f>INDEX('Customers'!$A:$I, MATCH($C643, 'Customers'!$A:$A,0), MATCH(G$1,'Customers'!$1:$1,0))</f>
        <v>Hector Robinson DDS</v>
      </c>
      <c r="H643" s="1" t="str">
        <f>INDEX('Customers'!$A:$I, MATCH($C643, 'Customers'!$A:$A,0), MATCH(H$1,'Customers'!$1:$1,0))</f>
        <v>Germany</v>
      </c>
      <c r="I643" s="1" t="str">
        <f>INDEX('Customers'!$A:$I, MATCH($C643, 'Customers'!$A:$A,0), MATCH(I$1,'Customers'!$1:$1,0))</f>
        <v>South Richard</v>
      </c>
      <c r="J643" s="3" t="b">
        <f>INDEX('Customers'!$A:$I, MATCH($C643, 'Customers'!$A:$A,0), MATCH(J$1,'Customers'!$1:$1,0))</f>
        <v>0</v>
      </c>
      <c r="K643" s="3" t="str">
        <f>INDEX(Products!$A:$I, MATCH($D643, Products!$A:$A,0), MATCH(K$1,Products!$1:$1,0))</f>
        <v>Lamb</v>
      </c>
      <c r="L643" s="3" t="str">
        <f>INDEX(Products!$A:$I, MATCH($D643, Products!$A:$A,0), MATCH(L$1,Products!$1:$1,0))</f>
        <v>Sirloin</v>
      </c>
      <c r="M643" s="3" t="str">
        <f>INDEX(Products!$A:$I, MATCH($D643, Products!$A:$A,0), MATCH(M$1,Products!$1:$1,0))</f>
        <v>Medium</v>
      </c>
      <c r="N643" s="4">
        <f>INDEX(Products!$A:$I, MATCH($D643, Products!$A:$A,0), MATCH(N$1,Products!$1:$1,0))</f>
        <v>16.11</v>
      </c>
      <c r="O643" s="4">
        <f>INDEX(Products!$A:$I, MATCH($D643, Products!$A:$A,0), MATCH(O$1,Products!$1:$1,0))</f>
        <v>1.85</v>
      </c>
      <c r="P643" s="4">
        <f>INDEX(Products!$A:$I, MATCH($D643, Products!$A:$A,0), MATCH(P$1,Products!$1:$1,0))</f>
        <v>2.37</v>
      </c>
    </row>
    <row r="644" spans="1:16" x14ac:dyDescent="0.25">
      <c r="A644" s="1">
        <v>8273</v>
      </c>
      <c r="B644" s="2">
        <v>45176</v>
      </c>
      <c r="C644" s="1">
        <v>7991</v>
      </c>
      <c r="D644" s="1">
        <v>394</v>
      </c>
      <c r="E644" s="1">
        <v>4</v>
      </c>
      <c r="F644" s="4">
        <v>95.6</v>
      </c>
      <c r="G644" s="1" t="str">
        <f>INDEX('Customers'!$A:$I, MATCH($C644, 'Customers'!$A:$A,0), MATCH(G$1,'Customers'!$1:$1,0))</f>
        <v>Jeremy Marshall</v>
      </c>
      <c r="H644" s="1" t="str">
        <f>INDEX('Customers'!$A:$I, MATCH($C644, 'Customers'!$A:$A,0), MATCH(H$1,'Customers'!$1:$1,0))</f>
        <v>Azerbaijan</v>
      </c>
      <c r="I644" s="1" t="str">
        <f>INDEX('Customers'!$A:$I, MATCH($C644, 'Customers'!$A:$A,0), MATCH(I$1,'Customers'!$1:$1,0))</f>
        <v>East Shannonville</v>
      </c>
      <c r="J644" s="3" t="b">
        <f>INDEX('Customers'!$A:$I, MATCH($C644, 'Customers'!$A:$A,0), MATCH(J$1,'Customers'!$1:$1,0))</f>
        <v>0</v>
      </c>
      <c r="K644" s="3" t="str">
        <f>INDEX(Products!$A:$I, MATCH($D644, Products!$A:$A,0), MATCH(K$1,Products!$1:$1,0))</f>
        <v>Chicken</v>
      </c>
      <c r="L644" s="3" t="str">
        <f>INDEX(Products!$A:$I, MATCH($D644, Products!$A:$A,0), MATCH(L$1,Products!$1:$1,0))</f>
        <v>Breast</v>
      </c>
      <c r="M644" s="3" t="str">
        <f>INDEX(Products!$A:$I, MATCH($D644, Products!$A:$A,0), MATCH(M$1,Products!$1:$1,0))</f>
        <v>Medium</v>
      </c>
      <c r="N644" s="4">
        <f>INDEX(Products!$A:$I, MATCH($D644, Products!$A:$A,0), MATCH(N$1,Products!$1:$1,0))</f>
        <v>23.9</v>
      </c>
      <c r="O644" s="4">
        <f>INDEX(Products!$A:$I, MATCH($D644, Products!$A:$A,0), MATCH(O$1,Products!$1:$1,0))</f>
        <v>2.15</v>
      </c>
      <c r="P644" s="4">
        <f>INDEX(Products!$A:$I, MATCH($D644, Products!$A:$A,0), MATCH(P$1,Products!$1:$1,0))</f>
        <v>9.31</v>
      </c>
    </row>
    <row r="645" spans="1:16" x14ac:dyDescent="0.25">
      <c r="A645" s="1">
        <v>8690</v>
      </c>
      <c r="B645" s="2">
        <v>45292</v>
      </c>
      <c r="C645" s="1">
        <v>3819</v>
      </c>
      <c r="D645" s="1">
        <v>890</v>
      </c>
      <c r="E645" s="1">
        <v>4</v>
      </c>
      <c r="F645" s="4">
        <v>112.16</v>
      </c>
      <c r="G645" s="1" t="str">
        <f>INDEX('Customers'!$A:$I, MATCH($C645, 'Customers'!$A:$A,0), MATCH(G$1,'Customers'!$1:$1,0))</f>
        <v>Hannah Norman</v>
      </c>
      <c r="H645" s="1" t="str">
        <f>INDEX('Customers'!$A:$I, MATCH($C645, 'Customers'!$A:$A,0), MATCH(H$1,'Customers'!$1:$1,0))</f>
        <v>Antarctica (the territory South of 60 deg S)</v>
      </c>
      <c r="I645" s="1" t="str">
        <f>INDEX('Customers'!$A:$I, MATCH($C645, 'Customers'!$A:$A,0), MATCH(I$1,'Customers'!$1:$1,0))</f>
        <v>Lake William</v>
      </c>
      <c r="J645" s="3" t="b">
        <f>INDEX('Customers'!$A:$I, MATCH($C645, 'Customers'!$A:$A,0), MATCH(J$1,'Customers'!$1:$1,0))</f>
        <v>1</v>
      </c>
      <c r="K645" s="3" t="str">
        <f>INDEX(Products!$A:$I, MATCH($D645, Products!$A:$A,0), MATCH(K$1,Products!$1:$1,0))</f>
        <v>Beef</v>
      </c>
      <c r="L645" s="3" t="str">
        <f>INDEX(Products!$A:$I, MATCH($D645, Products!$A:$A,0), MATCH(L$1,Products!$1:$1,0))</f>
        <v>Fillet</v>
      </c>
      <c r="M645" s="3" t="str">
        <f>INDEX(Products!$A:$I, MATCH($D645, Products!$A:$A,0), MATCH(M$1,Products!$1:$1,0))</f>
        <v>Large</v>
      </c>
      <c r="N645" s="4">
        <f>INDEX(Products!$A:$I, MATCH($D645, Products!$A:$A,0), MATCH(N$1,Products!$1:$1,0))</f>
        <v>28.04</v>
      </c>
      <c r="O645" s="4">
        <f>INDEX(Products!$A:$I, MATCH($D645, Products!$A:$A,0), MATCH(O$1,Products!$1:$1,0))</f>
        <v>3.37</v>
      </c>
      <c r="P645" s="4">
        <f>INDEX(Products!$A:$I, MATCH($D645, Products!$A:$A,0), MATCH(P$1,Products!$1:$1,0))</f>
        <v>2.1</v>
      </c>
    </row>
    <row r="646" spans="1:16" x14ac:dyDescent="0.25">
      <c r="A646" s="1">
        <v>7726</v>
      </c>
      <c r="B646" s="2">
        <v>45381</v>
      </c>
      <c r="C646" s="1">
        <v>7139</v>
      </c>
      <c r="D646" s="1">
        <v>890</v>
      </c>
      <c r="E646" s="1">
        <v>4</v>
      </c>
      <c r="F646" s="4">
        <v>112.16</v>
      </c>
      <c r="G646" s="1" t="str">
        <f>INDEX('Customers'!$A:$I, MATCH($C646, 'Customers'!$A:$A,0), MATCH(G$1,'Customers'!$1:$1,0))</f>
        <v>Lauren Thompson</v>
      </c>
      <c r="H646" s="1" t="str">
        <f>INDEX('Customers'!$A:$I, MATCH($C646, 'Customers'!$A:$A,0), MATCH(H$1,'Customers'!$1:$1,0))</f>
        <v>Seychelles</v>
      </c>
      <c r="I646" s="1" t="str">
        <f>INDEX('Customers'!$A:$I, MATCH($C646, 'Customers'!$A:$A,0), MATCH(I$1,'Customers'!$1:$1,0))</f>
        <v>South Matthewmouth</v>
      </c>
      <c r="J646" s="3" t="b">
        <f>INDEX('Customers'!$A:$I, MATCH($C646, 'Customers'!$A:$A,0), MATCH(J$1,'Customers'!$1:$1,0))</f>
        <v>0</v>
      </c>
      <c r="K646" s="3" t="str">
        <f>INDEX(Products!$A:$I, MATCH($D646, Products!$A:$A,0), MATCH(K$1,Products!$1:$1,0))</f>
        <v>Beef</v>
      </c>
      <c r="L646" s="3" t="str">
        <f>INDEX(Products!$A:$I, MATCH($D646, Products!$A:$A,0), MATCH(L$1,Products!$1:$1,0))</f>
        <v>Fillet</v>
      </c>
      <c r="M646" s="3" t="str">
        <f>INDEX(Products!$A:$I, MATCH($D646, Products!$A:$A,0), MATCH(M$1,Products!$1:$1,0))</f>
        <v>Large</v>
      </c>
      <c r="N646" s="4">
        <f>INDEX(Products!$A:$I, MATCH($D646, Products!$A:$A,0), MATCH(N$1,Products!$1:$1,0))</f>
        <v>28.04</v>
      </c>
      <c r="O646" s="4">
        <f>INDEX(Products!$A:$I, MATCH($D646, Products!$A:$A,0), MATCH(O$1,Products!$1:$1,0))</f>
        <v>3.37</v>
      </c>
      <c r="P646" s="4">
        <f>INDEX(Products!$A:$I, MATCH($D646, Products!$A:$A,0), MATCH(P$1,Products!$1:$1,0))</f>
        <v>2.1</v>
      </c>
    </row>
    <row r="647" spans="1:16" x14ac:dyDescent="0.25">
      <c r="A647" s="1">
        <v>7975</v>
      </c>
      <c r="B647" s="2">
        <v>45454</v>
      </c>
      <c r="C647" s="1">
        <v>9538</v>
      </c>
      <c r="D647" s="1">
        <v>259</v>
      </c>
      <c r="E647" s="1">
        <v>4</v>
      </c>
      <c r="F647" s="4">
        <v>24.56</v>
      </c>
      <c r="G647" s="1" t="str">
        <f>INDEX('Customers'!$A:$I, MATCH($C647, 'Customers'!$A:$A,0), MATCH(G$1,'Customers'!$1:$1,0))</f>
        <v>Eric Shaw</v>
      </c>
      <c r="H647" s="1" t="str">
        <f>INDEX('Customers'!$A:$I, MATCH($C647, 'Customers'!$A:$A,0), MATCH(H$1,'Customers'!$1:$1,0))</f>
        <v>Palau</v>
      </c>
      <c r="I647" s="1" t="str">
        <f>INDEX('Customers'!$A:$I, MATCH($C647, 'Customers'!$A:$A,0), MATCH(I$1,'Customers'!$1:$1,0))</f>
        <v>Anthonymouth</v>
      </c>
      <c r="J647" s="3" t="b">
        <f>INDEX('Customers'!$A:$I, MATCH($C647, 'Customers'!$A:$A,0), MATCH(J$1,'Customers'!$1:$1,0))</f>
        <v>0</v>
      </c>
      <c r="K647" s="3" t="str">
        <f>INDEX(Products!$A:$I, MATCH($D647, Products!$A:$A,0), MATCH(K$1,Products!$1:$1,0))</f>
        <v>Beef</v>
      </c>
      <c r="L647" s="3" t="str">
        <f>INDEX(Products!$A:$I, MATCH($D647, Products!$A:$A,0), MATCH(L$1,Products!$1:$1,0))</f>
        <v>Sirloin</v>
      </c>
      <c r="M647" s="3" t="str">
        <f>INDEX(Products!$A:$I, MATCH($D647, Products!$A:$A,0), MATCH(M$1,Products!$1:$1,0))</f>
        <v>Medium</v>
      </c>
      <c r="N647" s="4">
        <f>INDEX(Products!$A:$I, MATCH($D647, Products!$A:$A,0), MATCH(N$1,Products!$1:$1,0))</f>
        <v>6.14</v>
      </c>
      <c r="O647" s="4">
        <f>INDEX(Products!$A:$I, MATCH($D647, Products!$A:$A,0), MATCH(O$1,Products!$1:$1,0))</f>
        <v>2.2999999999999998</v>
      </c>
      <c r="P647" s="4">
        <f>INDEX(Products!$A:$I, MATCH($D647, Products!$A:$A,0), MATCH(P$1,Products!$1:$1,0))</f>
        <v>7.78</v>
      </c>
    </row>
    <row r="648" spans="1:16" x14ac:dyDescent="0.25">
      <c r="A648" s="1">
        <v>8589</v>
      </c>
      <c r="B648" s="2">
        <v>45223</v>
      </c>
      <c r="C648" s="1">
        <v>5332</v>
      </c>
      <c r="D648" s="1">
        <v>737</v>
      </c>
      <c r="E648" s="1">
        <v>4</v>
      </c>
      <c r="F648" s="4">
        <v>95.2</v>
      </c>
      <c r="G648" s="1" t="str">
        <f>INDEX('Customers'!$A:$I, MATCH($C648, 'Customers'!$A:$A,0), MATCH(G$1,'Customers'!$1:$1,0))</f>
        <v>Linda Anderson</v>
      </c>
      <c r="H648" s="1" t="str">
        <f>INDEX('Customers'!$A:$I, MATCH($C648, 'Customers'!$A:$A,0), MATCH(H$1,'Customers'!$1:$1,0))</f>
        <v>Angola</v>
      </c>
      <c r="I648" s="1" t="str">
        <f>INDEX('Customers'!$A:$I, MATCH($C648, 'Customers'!$A:$A,0), MATCH(I$1,'Customers'!$1:$1,0))</f>
        <v>Megantown</v>
      </c>
      <c r="J648" s="3" t="b">
        <f>INDEX('Customers'!$A:$I, MATCH($C648, 'Customers'!$A:$A,0), MATCH(J$1,'Customers'!$1:$1,0))</f>
        <v>1</v>
      </c>
      <c r="K648" s="3" t="str">
        <f>INDEX(Products!$A:$I, MATCH($D648, Products!$A:$A,0), MATCH(K$1,Products!$1:$1,0))</f>
        <v>Fish</v>
      </c>
      <c r="L648" s="3" t="str">
        <f>INDEX(Products!$A:$I, MATCH($D648, Products!$A:$A,0), MATCH(L$1,Products!$1:$1,0))</f>
        <v>Thigh</v>
      </c>
      <c r="M648" s="3" t="str">
        <f>INDEX(Products!$A:$I, MATCH($D648, Products!$A:$A,0), MATCH(M$1,Products!$1:$1,0))</f>
        <v>Large</v>
      </c>
      <c r="N648" s="4">
        <f>INDEX(Products!$A:$I, MATCH($D648, Products!$A:$A,0), MATCH(N$1,Products!$1:$1,0))</f>
        <v>23.8</v>
      </c>
      <c r="O648" s="4">
        <f>INDEX(Products!$A:$I, MATCH($D648, Products!$A:$A,0), MATCH(O$1,Products!$1:$1,0))</f>
        <v>2.4</v>
      </c>
      <c r="P648" s="4">
        <f>INDEX(Products!$A:$I, MATCH($D648, Products!$A:$A,0), MATCH(P$1,Products!$1:$1,0))</f>
        <v>5.36</v>
      </c>
    </row>
    <row r="649" spans="1:16" x14ac:dyDescent="0.25">
      <c r="A649" s="1">
        <v>9588</v>
      </c>
      <c r="B649" s="2">
        <v>45365</v>
      </c>
      <c r="C649" s="1">
        <v>1587</v>
      </c>
      <c r="D649" s="1">
        <v>600</v>
      </c>
      <c r="E649" s="1">
        <v>4</v>
      </c>
      <c r="F649" s="4">
        <v>22.72</v>
      </c>
      <c r="G649" s="1" t="str">
        <f>INDEX('Customers'!$A:$I, MATCH($C649, 'Customers'!$A:$A,0), MATCH(G$1,'Customers'!$1:$1,0))</f>
        <v>Kimberly Shaw</v>
      </c>
      <c r="H649" s="1" t="str">
        <f>INDEX('Customers'!$A:$I, MATCH($C649, 'Customers'!$A:$A,0), MATCH(H$1,'Customers'!$1:$1,0))</f>
        <v>Eritrea</v>
      </c>
      <c r="I649" s="1" t="str">
        <f>INDEX('Customers'!$A:$I, MATCH($C649, 'Customers'!$A:$A,0), MATCH(I$1,'Customers'!$1:$1,0))</f>
        <v>New Jeffery</v>
      </c>
      <c r="J649" s="3" t="b">
        <f>INDEX('Customers'!$A:$I, MATCH($C649, 'Customers'!$A:$A,0), MATCH(J$1,'Customers'!$1:$1,0))</f>
        <v>1</v>
      </c>
      <c r="K649" s="3" t="str">
        <f>INDEX(Products!$A:$I, MATCH($D649, Products!$A:$A,0), MATCH(K$1,Products!$1:$1,0))</f>
        <v>Turkey</v>
      </c>
      <c r="L649" s="3" t="str">
        <f>INDEX(Products!$A:$I, MATCH($D649, Products!$A:$A,0), MATCH(L$1,Products!$1:$1,0))</f>
        <v>Sirloin</v>
      </c>
      <c r="M649" s="3" t="str">
        <f>INDEX(Products!$A:$I, MATCH($D649, Products!$A:$A,0), MATCH(M$1,Products!$1:$1,0))</f>
        <v>Medium</v>
      </c>
      <c r="N649" s="4">
        <f>INDEX(Products!$A:$I, MATCH($D649, Products!$A:$A,0), MATCH(N$1,Products!$1:$1,0))</f>
        <v>5.68</v>
      </c>
      <c r="O649" s="4">
        <f>INDEX(Products!$A:$I, MATCH($D649, Products!$A:$A,0), MATCH(O$1,Products!$1:$1,0))</f>
        <v>3.95</v>
      </c>
      <c r="P649" s="4">
        <f>INDEX(Products!$A:$I, MATCH($D649, Products!$A:$A,0), MATCH(P$1,Products!$1:$1,0))</f>
        <v>3.74</v>
      </c>
    </row>
    <row r="650" spans="1:16" x14ac:dyDescent="0.25">
      <c r="A650" s="1">
        <v>9930</v>
      </c>
      <c r="B650" s="2">
        <v>45427</v>
      </c>
      <c r="C650" s="1">
        <v>2050</v>
      </c>
      <c r="D650" s="1">
        <v>494</v>
      </c>
      <c r="E650" s="1">
        <v>4</v>
      </c>
      <c r="F650" s="4">
        <v>95.04</v>
      </c>
      <c r="G650" s="1" t="str">
        <f>INDEX('Customers'!$A:$I, MATCH($C650, 'Customers'!$A:$A,0), MATCH(G$1,'Customers'!$1:$1,0))</f>
        <v>Cheryl English</v>
      </c>
      <c r="H650" s="1" t="str">
        <f>INDEX('Customers'!$A:$I, MATCH($C650, 'Customers'!$A:$A,0), MATCH(H$1,'Customers'!$1:$1,0))</f>
        <v>Spain</v>
      </c>
      <c r="I650" s="1" t="str">
        <f>INDEX('Customers'!$A:$I, MATCH($C650, 'Customers'!$A:$A,0), MATCH(I$1,'Customers'!$1:$1,0))</f>
        <v>Port Danielleberg</v>
      </c>
      <c r="J650" s="3" t="b">
        <f>INDEX('Customers'!$A:$I, MATCH($C650, 'Customers'!$A:$A,0), MATCH(J$1,'Customers'!$1:$1,0))</f>
        <v>0</v>
      </c>
      <c r="K650" s="3" t="str">
        <f>INDEX(Products!$A:$I, MATCH($D650, Products!$A:$A,0), MATCH(K$1,Products!$1:$1,0))</f>
        <v>Fish</v>
      </c>
      <c r="L650" s="3" t="str">
        <f>INDEX(Products!$A:$I, MATCH($D650, Products!$A:$A,0), MATCH(L$1,Products!$1:$1,0))</f>
        <v>Chops</v>
      </c>
      <c r="M650" s="3" t="str">
        <f>INDEX(Products!$A:$I, MATCH($D650, Products!$A:$A,0), MATCH(M$1,Products!$1:$1,0))</f>
        <v>Large</v>
      </c>
      <c r="N650" s="4">
        <f>INDEX(Products!$A:$I, MATCH($D650, Products!$A:$A,0), MATCH(N$1,Products!$1:$1,0))</f>
        <v>23.76</v>
      </c>
      <c r="O650" s="4">
        <f>INDEX(Products!$A:$I, MATCH($D650, Products!$A:$A,0), MATCH(O$1,Products!$1:$1,0))</f>
        <v>1.22</v>
      </c>
      <c r="P650" s="4">
        <f>INDEX(Products!$A:$I, MATCH($D650, Products!$A:$A,0), MATCH(P$1,Products!$1:$1,0))</f>
        <v>6.82</v>
      </c>
    </row>
    <row r="651" spans="1:16" x14ac:dyDescent="0.25">
      <c r="A651" s="1">
        <v>8465</v>
      </c>
      <c r="B651" s="2">
        <v>45227</v>
      </c>
      <c r="C651" s="1">
        <v>9399</v>
      </c>
      <c r="D651" s="1">
        <v>106</v>
      </c>
      <c r="E651" s="1">
        <v>4</v>
      </c>
      <c r="F651" s="4">
        <v>75.44</v>
      </c>
      <c r="G651" s="1" t="str">
        <f>INDEX('Customers'!$A:$I, MATCH($C651, 'Customers'!$A:$A,0), MATCH(G$1,'Customers'!$1:$1,0))</f>
        <v>Randy Cooper</v>
      </c>
      <c r="H651" s="1" t="str">
        <f>INDEX('Customers'!$A:$I, MATCH($C651, 'Customers'!$A:$A,0), MATCH(H$1,'Customers'!$1:$1,0))</f>
        <v>Benin</v>
      </c>
      <c r="I651" s="1" t="str">
        <f>INDEX('Customers'!$A:$I, MATCH($C651, 'Customers'!$A:$A,0), MATCH(I$1,'Customers'!$1:$1,0))</f>
        <v>Banksshire</v>
      </c>
      <c r="J651" s="3" t="b">
        <f>INDEX('Customers'!$A:$I, MATCH($C651, 'Customers'!$A:$A,0), MATCH(J$1,'Customers'!$1:$1,0))</f>
        <v>1</v>
      </c>
      <c r="K651" s="3" t="str">
        <f>INDEX(Products!$A:$I, MATCH($D651, Products!$A:$A,0), MATCH(K$1,Products!$1:$1,0))</f>
        <v>Chicken</v>
      </c>
      <c r="L651" s="3" t="str">
        <f>INDEX(Products!$A:$I, MATCH($D651, Products!$A:$A,0), MATCH(L$1,Products!$1:$1,0))</f>
        <v>Thigh</v>
      </c>
      <c r="M651" s="3" t="str">
        <f>INDEX(Products!$A:$I, MATCH($D651, Products!$A:$A,0), MATCH(M$1,Products!$1:$1,0))</f>
        <v>Large</v>
      </c>
      <c r="N651" s="4">
        <f>INDEX(Products!$A:$I, MATCH($D651, Products!$A:$A,0), MATCH(N$1,Products!$1:$1,0))</f>
        <v>18.86</v>
      </c>
      <c r="O651" s="4">
        <f>INDEX(Products!$A:$I, MATCH($D651, Products!$A:$A,0), MATCH(O$1,Products!$1:$1,0))</f>
        <v>1.07</v>
      </c>
      <c r="P651" s="4">
        <f>INDEX(Products!$A:$I, MATCH($D651, Products!$A:$A,0), MATCH(P$1,Products!$1:$1,0))</f>
        <v>6.77</v>
      </c>
    </row>
    <row r="652" spans="1:16" x14ac:dyDescent="0.25">
      <c r="A652" s="1">
        <v>9845</v>
      </c>
      <c r="B652" s="2">
        <v>45171</v>
      </c>
      <c r="C652" s="1">
        <v>5208</v>
      </c>
      <c r="D652" s="1">
        <v>653</v>
      </c>
      <c r="E652" s="1">
        <v>4</v>
      </c>
      <c r="F652" s="4">
        <v>27.28</v>
      </c>
      <c r="G652" s="1" t="str">
        <f>INDEX('Customers'!$A:$I, MATCH($C652, 'Customers'!$A:$A,0), MATCH(G$1,'Customers'!$1:$1,0))</f>
        <v>Steven Jordan</v>
      </c>
      <c r="H652" s="1" t="str">
        <f>INDEX('Customers'!$A:$I, MATCH($C652, 'Customers'!$A:$A,0), MATCH(H$1,'Customers'!$1:$1,0))</f>
        <v>Albania</v>
      </c>
      <c r="I652" s="1" t="str">
        <f>INDEX('Customers'!$A:$I, MATCH($C652, 'Customers'!$A:$A,0), MATCH(I$1,'Customers'!$1:$1,0))</f>
        <v>Port Paulstad</v>
      </c>
      <c r="J652" s="3" t="b">
        <f>INDEX('Customers'!$A:$I, MATCH($C652, 'Customers'!$A:$A,0), MATCH(J$1,'Customers'!$1:$1,0))</f>
        <v>0</v>
      </c>
      <c r="K652" s="3" t="str">
        <f>INDEX(Products!$A:$I, MATCH($D652, Products!$A:$A,0), MATCH(K$1,Products!$1:$1,0))</f>
        <v>Chicken</v>
      </c>
      <c r="L652" s="3" t="str">
        <f>INDEX(Products!$A:$I, MATCH($D652, Products!$A:$A,0), MATCH(L$1,Products!$1:$1,0))</f>
        <v>Sirloin</v>
      </c>
      <c r="M652" s="3" t="str">
        <f>INDEX(Products!$A:$I, MATCH($D652, Products!$A:$A,0), MATCH(M$1,Products!$1:$1,0))</f>
        <v>Small</v>
      </c>
      <c r="N652" s="4">
        <f>INDEX(Products!$A:$I, MATCH($D652, Products!$A:$A,0), MATCH(N$1,Products!$1:$1,0))</f>
        <v>6.82</v>
      </c>
      <c r="O652" s="4">
        <f>INDEX(Products!$A:$I, MATCH($D652, Products!$A:$A,0), MATCH(O$1,Products!$1:$1,0))</f>
        <v>2.2799999999999998</v>
      </c>
      <c r="P652" s="4">
        <f>INDEX(Products!$A:$I, MATCH($D652, Products!$A:$A,0), MATCH(P$1,Products!$1:$1,0))</f>
        <v>6.28</v>
      </c>
    </row>
    <row r="653" spans="1:16" x14ac:dyDescent="0.25">
      <c r="A653" s="1">
        <v>8750</v>
      </c>
      <c r="B653" s="2">
        <v>45237</v>
      </c>
      <c r="C653" s="1">
        <v>1145</v>
      </c>
      <c r="D653" s="1">
        <v>251</v>
      </c>
      <c r="E653" s="1">
        <v>4</v>
      </c>
      <c r="F653" s="4">
        <v>43.04</v>
      </c>
      <c r="G653" s="1" t="str">
        <f>INDEX('Customers'!$A:$I, MATCH($C653, 'Customers'!$A:$A,0), MATCH(G$1,'Customers'!$1:$1,0))</f>
        <v>Lauren Terry</v>
      </c>
      <c r="H653" s="1" t="str">
        <f>INDEX('Customers'!$A:$I, MATCH($C653, 'Customers'!$A:$A,0), MATCH(H$1,'Customers'!$1:$1,0))</f>
        <v>Bulgaria</v>
      </c>
      <c r="I653" s="1" t="str">
        <f>INDEX('Customers'!$A:$I, MATCH($C653, 'Customers'!$A:$A,0), MATCH(I$1,'Customers'!$1:$1,0))</f>
        <v>Fuentesborough</v>
      </c>
      <c r="J653" s="3" t="b">
        <f>INDEX('Customers'!$A:$I, MATCH($C653, 'Customers'!$A:$A,0), MATCH(J$1,'Customers'!$1:$1,0))</f>
        <v>1</v>
      </c>
      <c r="K653" s="3" t="str">
        <f>INDEX(Products!$A:$I, MATCH($D653, Products!$A:$A,0), MATCH(K$1,Products!$1:$1,0))</f>
        <v>Fish</v>
      </c>
      <c r="L653" s="3" t="str">
        <f>INDEX(Products!$A:$I, MATCH($D653, Products!$A:$A,0), MATCH(L$1,Products!$1:$1,0))</f>
        <v>Chops</v>
      </c>
      <c r="M653" s="3" t="str">
        <f>INDEX(Products!$A:$I, MATCH($D653, Products!$A:$A,0), MATCH(M$1,Products!$1:$1,0))</f>
        <v>Medium</v>
      </c>
      <c r="N653" s="4">
        <f>INDEX(Products!$A:$I, MATCH($D653, Products!$A:$A,0), MATCH(N$1,Products!$1:$1,0))</f>
        <v>10.76</v>
      </c>
      <c r="O653" s="4">
        <f>INDEX(Products!$A:$I, MATCH($D653, Products!$A:$A,0), MATCH(O$1,Products!$1:$1,0))</f>
        <v>2.34</v>
      </c>
      <c r="P653" s="4">
        <f>INDEX(Products!$A:$I, MATCH($D653, Products!$A:$A,0), MATCH(P$1,Products!$1:$1,0))</f>
        <v>6.55</v>
      </c>
    </row>
    <row r="654" spans="1:16" x14ac:dyDescent="0.25">
      <c r="A654" s="1">
        <v>5581</v>
      </c>
      <c r="B654" s="2">
        <v>45363</v>
      </c>
      <c r="C654" s="1">
        <v>1158</v>
      </c>
      <c r="D654" s="1">
        <v>394</v>
      </c>
      <c r="E654" s="1">
        <v>4</v>
      </c>
      <c r="F654" s="4">
        <v>95.6</v>
      </c>
      <c r="G654" s="1" t="str">
        <f>INDEX('Customers'!$A:$I, MATCH($C654, 'Customers'!$A:$A,0), MATCH(G$1,'Customers'!$1:$1,0))</f>
        <v>Paula Anderson</v>
      </c>
      <c r="H654" s="1" t="str">
        <f>INDEX('Customers'!$A:$I, MATCH($C654, 'Customers'!$A:$A,0), MATCH(H$1,'Customers'!$1:$1,0))</f>
        <v>Central African Republic</v>
      </c>
      <c r="I654" s="1" t="str">
        <f>INDEX('Customers'!$A:$I, MATCH($C654, 'Customers'!$A:$A,0), MATCH(I$1,'Customers'!$1:$1,0))</f>
        <v>Arellanoberg</v>
      </c>
      <c r="J654" s="3" t="b">
        <f>INDEX('Customers'!$A:$I, MATCH($C654, 'Customers'!$A:$A,0), MATCH(J$1,'Customers'!$1:$1,0))</f>
        <v>0</v>
      </c>
      <c r="K654" s="3" t="str">
        <f>INDEX(Products!$A:$I, MATCH($D654, Products!$A:$A,0), MATCH(K$1,Products!$1:$1,0))</f>
        <v>Chicken</v>
      </c>
      <c r="L654" s="3" t="str">
        <f>INDEX(Products!$A:$I, MATCH($D654, Products!$A:$A,0), MATCH(L$1,Products!$1:$1,0))</f>
        <v>Breast</v>
      </c>
      <c r="M654" s="3" t="str">
        <f>INDEX(Products!$A:$I, MATCH($D654, Products!$A:$A,0), MATCH(M$1,Products!$1:$1,0))</f>
        <v>Medium</v>
      </c>
      <c r="N654" s="4">
        <f>INDEX(Products!$A:$I, MATCH($D654, Products!$A:$A,0), MATCH(N$1,Products!$1:$1,0))</f>
        <v>23.9</v>
      </c>
      <c r="O654" s="4">
        <f>INDEX(Products!$A:$I, MATCH($D654, Products!$A:$A,0), MATCH(O$1,Products!$1:$1,0))</f>
        <v>2.15</v>
      </c>
      <c r="P654" s="4">
        <f>INDEX(Products!$A:$I, MATCH($D654, Products!$A:$A,0), MATCH(P$1,Products!$1:$1,0))</f>
        <v>9.31</v>
      </c>
    </row>
    <row r="655" spans="1:16" x14ac:dyDescent="0.25">
      <c r="A655" s="1">
        <v>5943</v>
      </c>
      <c r="B655" s="2">
        <v>45340</v>
      </c>
      <c r="C655" s="1">
        <v>8624</v>
      </c>
      <c r="D655" s="1">
        <v>890</v>
      </c>
      <c r="E655" s="1">
        <v>4</v>
      </c>
      <c r="F655" s="4">
        <v>112.16</v>
      </c>
      <c r="G655" s="1" t="str">
        <f>INDEX('Customers'!$A:$I, MATCH($C655, 'Customers'!$A:$A,0), MATCH(G$1,'Customers'!$1:$1,0))</f>
        <v>Connor Davis</v>
      </c>
      <c r="H655" s="1" t="str">
        <f>INDEX('Customers'!$A:$I, MATCH($C655, 'Customers'!$A:$A,0), MATCH(H$1,'Customers'!$1:$1,0))</f>
        <v>Burkina Faso</v>
      </c>
      <c r="I655" s="1" t="str">
        <f>INDEX('Customers'!$A:$I, MATCH($C655, 'Customers'!$A:$A,0), MATCH(I$1,'Customers'!$1:$1,0))</f>
        <v>Port Kenneth</v>
      </c>
      <c r="J655" s="3" t="b">
        <f>INDEX('Customers'!$A:$I, MATCH($C655, 'Customers'!$A:$A,0), MATCH(J$1,'Customers'!$1:$1,0))</f>
        <v>0</v>
      </c>
      <c r="K655" s="3" t="str">
        <f>INDEX(Products!$A:$I, MATCH($D655, Products!$A:$A,0), MATCH(K$1,Products!$1:$1,0))</f>
        <v>Beef</v>
      </c>
      <c r="L655" s="3" t="str">
        <f>INDEX(Products!$A:$I, MATCH($D655, Products!$A:$A,0), MATCH(L$1,Products!$1:$1,0))</f>
        <v>Fillet</v>
      </c>
      <c r="M655" s="3" t="str">
        <f>INDEX(Products!$A:$I, MATCH($D655, Products!$A:$A,0), MATCH(M$1,Products!$1:$1,0))</f>
        <v>Large</v>
      </c>
      <c r="N655" s="4">
        <f>INDEX(Products!$A:$I, MATCH($D655, Products!$A:$A,0), MATCH(N$1,Products!$1:$1,0))</f>
        <v>28.04</v>
      </c>
      <c r="O655" s="4">
        <f>INDEX(Products!$A:$I, MATCH($D655, Products!$A:$A,0), MATCH(O$1,Products!$1:$1,0))</f>
        <v>3.37</v>
      </c>
      <c r="P655" s="4">
        <f>INDEX(Products!$A:$I, MATCH($D655, Products!$A:$A,0), MATCH(P$1,Products!$1:$1,0))</f>
        <v>2.1</v>
      </c>
    </row>
    <row r="656" spans="1:16" x14ac:dyDescent="0.25">
      <c r="A656" s="1">
        <v>9785</v>
      </c>
      <c r="B656" s="2">
        <v>45491</v>
      </c>
      <c r="C656" s="1">
        <v>7566</v>
      </c>
      <c r="D656" s="1">
        <v>223</v>
      </c>
      <c r="E656" s="1">
        <v>4</v>
      </c>
      <c r="F656" s="4">
        <v>64.56</v>
      </c>
      <c r="G656" s="1" t="str">
        <f>INDEX('Customers'!$A:$I, MATCH($C656, 'Customers'!$A:$A,0), MATCH(G$1,'Customers'!$1:$1,0))</f>
        <v>Amber Robinson</v>
      </c>
      <c r="H656" s="1" t="str">
        <f>INDEX('Customers'!$A:$I, MATCH($C656, 'Customers'!$A:$A,0), MATCH(H$1,'Customers'!$1:$1,0))</f>
        <v>Tunisia</v>
      </c>
      <c r="I656" s="1" t="str">
        <f>INDEX('Customers'!$A:$I, MATCH($C656, 'Customers'!$A:$A,0), MATCH(I$1,'Customers'!$1:$1,0))</f>
        <v>Latoyashire</v>
      </c>
      <c r="J656" s="3" t="b">
        <f>INDEX('Customers'!$A:$I, MATCH($C656, 'Customers'!$A:$A,0), MATCH(J$1,'Customers'!$1:$1,0))</f>
        <v>0</v>
      </c>
      <c r="K656" s="3" t="str">
        <f>INDEX(Products!$A:$I, MATCH($D656, Products!$A:$A,0), MATCH(K$1,Products!$1:$1,0))</f>
        <v>Lamb</v>
      </c>
      <c r="L656" s="3" t="str">
        <f>INDEX(Products!$A:$I, MATCH($D656, Products!$A:$A,0), MATCH(L$1,Products!$1:$1,0))</f>
        <v>Ribeye</v>
      </c>
      <c r="M656" s="3" t="str">
        <f>INDEX(Products!$A:$I, MATCH($D656, Products!$A:$A,0), MATCH(M$1,Products!$1:$1,0))</f>
        <v>Large</v>
      </c>
      <c r="N656" s="4">
        <f>INDEX(Products!$A:$I, MATCH($D656, Products!$A:$A,0), MATCH(N$1,Products!$1:$1,0))</f>
        <v>16.14</v>
      </c>
      <c r="O656" s="4">
        <f>INDEX(Products!$A:$I, MATCH($D656, Products!$A:$A,0), MATCH(O$1,Products!$1:$1,0))</f>
        <v>4.3600000000000003</v>
      </c>
      <c r="P656" s="4">
        <f>INDEX(Products!$A:$I, MATCH($D656, Products!$A:$A,0), MATCH(P$1,Products!$1:$1,0))</f>
        <v>2.31</v>
      </c>
    </row>
    <row r="657" spans="1:16" x14ac:dyDescent="0.25">
      <c r="A657" s="1">
        <v>7430</v>
      </c>
      <c r="B657" s="2">
        <v>45403</v>
      </c>
      <c r="C657" s="1">
        <v>3819</v>
      </c>
      <c r="D657" s="1">
        <v>169</v>
      </c>
      <c r="E657" s="1">
        <v>4</v>
      </c>
      <c r="F657" s="4">
        <v>105.64</v>
      </c>
      <c r="G657" s="1" t="str">
        <f>INDEX('Customers'!$A:$I, MATCH($C657, 'Customers'!$A:$A,0), MATCH(G$1,'Customers'!$1:$1,0))</f>
        <v>Hannah Norman</v>
      </c>
      <c r="H657" s="1" t="str">
        <f>INDEX('Customers'!$A:$I, MATCH($C657, 'Customers'!$A:$A,0), MATCH(H$1,'Customers'!$1:$1,0))</f>
        <v>Antarctica (the territory South of 60 deg S)</v>
      </c>
      <c r="I657" s="1" t="str">
        <f>INDEX('Customers'!$A:$I, MATCH($C657, 'Customers'!$A:$A,0), MATCH(I$1,'Customers'!$1:$1,0))</f>
        <v>Lake William</v>
      </c>
      <c r="J657" s="3" t="b">
        <f>INDEX('Customers'!$A:$I, MATCH($C657, 'Customers'!$A:$A,0), MATCH(J$1,'Customers'!$1:$1,0))</f>
        <v>1</v>
      </c>
      <c r="K657" s="3" t="str">
        <f>INDEX(Products!$A:$I, MATCH($D657, Products!$A:$A,0), MATCH(K$1,Products!$1:$1,0))</f>
        <v>Beef</v>
      </c>
      <c r="L657" s="3" t="str">
        <f>INDEX(Products!$A:$I, MATCH($D657, Products!$A:$A,0), MATCH(L$1,Products!$1:$1,0))</f>
        <v>Chops</v>
      </c>
      <c r="M657" s="3" t="str">
        <f>INDEX(Products!$A:$I, MATCH($D657, Products!$A:$A,0), MATCH(M$1,Products!$1:$1,0))</f>
        <v>Small</v>
      </c>
      <c r="N657" s="4">
        <f>INDEX(Products!$A:$I, MATCH($D657, Products!$A:$A,0), MATCH(N$1,Products!$1:$1,0))</f>
        <v>26.41</v>
      </c>
      <c r="O657" s="4">
        <f>INDEX(Products!$A:$I, MATCH($D657, Products!$A:$A,0), MATCH(O$1,Products!$1:$1,0))</f>
        <v>2.2999999999999998</v>
      </c>
      <c r="P657" s="4">
        <f>INDEX(Products!$A:$I, MATCH($D657, Products!$A:$A,0), MATCH(P$1,Products!$1:$1,0))</f>
        <v>6.3</v>
      </c>
    </row>
    <row r="658" spans="1:16" x14ac:dyDescent="0.25">
      <c r="A658" s="1">
        <v>5465</v>
      </c>
      <c r="B658" s="2">
        <v>45280</v>
      </c>
      <c r="C658" s="1">
        <v>5344</v>
      </c>
      <c r="D658" s="1">
        <v>574</v>
      </c>
      <c r="E658" s="1">
        <v>4</v>
      </c>
      <c r="F658" s="4">
        <v>64.44</v>
      </c>
      <c r="G658" s="1" t="str">
        <f>INDEX('Customers'!$A:$I, MATCH($C658, 'Customers'!$A:$A,0), MATCH(G$1,'Customers'!$1:$1,0))</f>
        <v>Joshua Atkins</v>
      </c>
      <c r="H658" s="1" t="str">
        <f>INDEX('Customers'!$A:$I, MATCH($C658, 'Customers'!$A:$A,0), MATCH(H$1,'Customers'!$1:$1,0))</f>
        <v>Austria</v>
      </c>
      <c r="I658" s="1" t="str">
        <f>INDEX('Customers'!$A:$I, MATCH($C658, 'Customers'!$A:$A,0), MATCH(I$1,'Customers'!$1:$1,0))</f>
        <v>Sarafurt</v>
      </c>
      <c r="J658" s="3" t="b">
        <f>INDEX('Customers'!$A:$I, MATCH($C658, 'Customers'!$A:$A,0), MATCH(J$1,'Customers'!$1:$1,0))</f>
        <v>0</v>
      </c>
      <c r="K658" s="3" t="str">
        <f>INDEX(Products!$A:$I, MATCH($D658, Products!$A:$A,0), MATCH(K$1,Products!$1:$1,0))</f>
        <v>Lamb</v>
      </c>
      <c r="L658" s="3" t="str">
        <f>INDEX(Products!$A:$I, MATCH($D658, Products!$A:$A,0), MATCH(L$1,Products!$1:$1,0))</f>
        <v>Sirloin</v>
      </c>
      <c r="M658" s="3" t="str">
        <f>INDEX(Products!$A:$I, MATCH($D658, Products!$A:$A,0), MATCH(M$1,Products!$1:$1,0))</f>
        <v>Medium</v>
      </c>
      <c r="N658" s="4">
        <f>INDEX(Products!$A:$I, MATCH($D658, Products!$A:$A,0), MATCH(N$1,Products!$1:$1,0))</f>
        <v>16.11</v>
      </c>
      <c r="O658" s="4">
        <f>INDEX(Products!$A:$I, MATCH($D658, Products!$A:$A,0), MATCH(O$1,Products!$1:$1,0))</f>
        <v>1.85</v>
      </c>
      <c r="P658" s="4">
        <f>INDEX(Products!$A:$I, MATCH($D658, Products!$A:$A,0), MATCH(P$1,Products!$1:$1,0))</f>
        <v>2.37</v>
      </c>
    </row>
    <row r="659" spans="1:16" x14ac:dyDescent="0.25">
      <c r="A659" s="1">
        <v>7061</v>
      </c>
      <c r="B659" s="2">
        <v>45218</v>
      </c>
      <c r="C659" s="1">
        <v>6274</v>
      </c>
      <c r="D659" s="1">
        <v>677</v>
      </c>
      <c r="E659" s="1">
        <v>4</v>
      </c>
      <c r="F659" s="4">
        <v>22.88</v>
      </c>
      <c r="G659" s="1" t="str">
        <f>INDEX('Customers'!$A:$I, MATCH($C659, 'Customers'!$A:$A,0), MATCH(G$1,'Customers'!$1:$1,0))</f>
        <v>David Bell</v>
      </c>
      <c r="H659" s="1" t="str">
        <f>INDEX('Customers'!$A:$I, MATCH($C659, 'Customers'!$A:$A,0), MATCH(H$1,'Customers'!$1:$1,0))</f>
        <v>Hungary</v>
      </c>
      <c r="I659" s="1" t="str">
        <f>INDEX('Customers'!$A:$I, MATCH($C659, 'Customers'!$A:$A,0), MATCH(I$1,'Customers'!$1:$1,0))</f>
        <v>East Rachelside</v>
      </c>
      <c r="J659" s="3" t="b">
        <f>INDEX('Customers'!$A:$I, MATCH($C659, 'Customers'!$A:$A,0), MATCH(J$1,'Customers'!$1:$1,0))</f>
        <v>0</v>
      </c>
      <c r="K659" s="3" t="str">
        <f>INDEX(Products!$A:$I, MATCH($D659, Products!$A:$A,0), MATCH(K$1,Products!$1:$1,0))</f>
        <v>Lamb</v>
      </c>
      <c r="L659" s="3" t="str">
        <f>INDEX(Products!$A:$I, MATCH($D659, Products!$A:$A,0), MATCH(L$1,Products!$1:$1,0))</f>
        <v>Fillet</v>
      </c>
      <c r="M659" s="3" t="str">
        <f>INDEX(Products!$A:$I, MATCH($D659, Products!$A:$A,0), MATCH(M$1,Products!$1:$1,0))</f>
        <v>Small</v>
      </c>
      <c r="N659" s="4">
        <f>INDEX(Products!$A:$I, MATCH($D659, Products!$A:$A,0), MATCH(N$1,Products!$1:$1,0))</f>
        <v>5.72</v>
      </c>
      <c r="O659" s="4">
        <f>INDEX(Products!$A:$I, MATCH($D659, Products!$A:$A,0), MATCH(O$1,Products!$1:$1,0))</f>
        <v>1.28</v>
      </c>
      <c r="P659" s="4">
        <f>INDEX(Products!$A:$I, MATCH($D659, Products!$A:$A,0), MATCH(P$1,Products!$1:$1,0))</f>
        <v>3.05</v>
      </c>
    </row>
    <row r="660" spans="1:16" x14ac:dyDescent="0.25">
      <c r="A660" s="1">
        <v>9727</v>
      </c>
      <c r="B660" s="2">
        <v>45498</v>
      </c>
      <c r="C660" s="1">
        <v>7237</v>
      </c>
      <c r="D660" s="1">
        <v>670</v>
      </c>
      <c r="E660" s="1">
        <v>4</v>
      </c>
      <c r="F660" s="4">
        <v>105.36</v>
      </c>
      <c r="G660" s="1" t="str">
        <f>INDEX('Customers'!$A:$I, MATCH($C660, 'Customers'!$A:$A,0), MATCH(G$1,'Customers'!$1:$1,0))</f>
        <v>Jacqueline Mejia</v>
      </c>
      <c r="H660" s="1" t="str">
        <f>INDEX('Customers'!$A:$I, MATCH($C660, 'Customers'!$A:$A,0), MATCH(H$1,'Customers'!$1:$1,0))</f>
        <v>Lesotho</v>
      </c>
      <c r="I660" s="1" t="str">
        <f>INDEX('Customers'!$A:$I, MATCH($C660, 'Customers'!$A:$A,0), MATCH(I$1,'Customers'!$1:$1,0))</f>
        <v>Lake Samantha</v>
      </c>
      <c r="J660" s="3" t="b">
        <f>INDEX('Customers'!$A:$I, MATCH($C660, 'Customers'!$A:$A,0), MATCH(J$1,'Customers'!$1:$1,0))</f>
        <v>0</v>
      </c>
      <c r="K660" s="3" t="str">
        <f>INDEX(Products!$A:$I, MATCH($D660, Products!$A:$A,0), MATCH(K$1,Products!$1:$1,0))</f>
        <v>Fish</v>
      </c>
      <c r="L660" s="3" t="str">
        <f>INDEX(Products!$A:$I, MATCH($D660, Products!$A:$A,0), MATCH(L$1,Products!$1:$1,0))</f>
        <v>Breast</v>
      </c>
      <c r="M660" s="3" t="str">
        <f>INDEX(Products!$A:$I, MATCH($D660, Products!$A:$A,0), MATCH(M$1,Products!$1:$1,0))</f>
        <v>Large</v>
      </c>
      <c r="N660" s="4">
        <f>INDEX(Products!$A:$I, MATCH($D660, Products!$A:$A,0), MATCH(N$1,Products!$1:$1,0))</f>
        <v>26.34</v>
      </c>
      <c r="O660" s="4">
        <f>INDEX(Products!$A:$I, MATCH($D660, Products!$A:$A,0), MATCH(O$1,Products!$1:$1,0))</f>
        <v>3.85</v>
      </c>
      <c r="P660" s="4">
        <f>INDEX(Products!$A:$I, MATCH($D660, Products!$A:$A,0), MATCH(P$1,Products!$1:$1,0))</f>
        <v>9.32</v>
      </c>
    </row>
    <row r="661" spans="1:16" x14ac:dyDescent="0.25">
      <c r="A661" s="1">
        <v>7501</v>
      </c>
      <c r="B661" s="2">
        <v>45371</v>
      </c>
      <c r="C661" s="1">
        <v>5007</v>
      </c>
      <c r="D661" s="1">
        <v>106</v>
      </c>
      <c r="E661" s="1">
        <v>4</v>
      </c>
      <c r="F661" s="4">
        <v>75.44</v>
      </c>
      <c r="G661" s="1" t="str">
        <f>INDEX('Customers'!$A:$I, MATCH($C661, 'Customers'!$A:$A,0), MATCH(G$1,'Customers'!$1:$1,0))</f>
        <v>Jeanne Weeks</v>
      </c>
      <c r="H661" s="1" t="str">
        <f>INDEX('Customers'!$A:$I, MATCH($C661, 'Customers'!$A:$A,0), MATCH(H$1,'Customers'!$1:$1,0))</f>
        <v>Seychelles</v>
      </c>
      <c r="I661" s="1" t="str">
        <f>INDEX('Customers'!$A:$I, MATCH($C661, 'Customers'!$A:$A,0), MATCH(I$1,'Customers'!$1:$1,0))</f>
        <v>New Mark</v>
      </c>
      <c r="J661" s="3" t="b">
        <f>INDEX('Customers'!$A:$I, MATCH($C661, 'Customers'!$A:$A,0), MATCH(J$1,'Customers'!$1:$1,0))</f>
        <v>0</v>
      </c>
      <c r="K661" s="3" t="str">
        <f>INDEX(Products!$A:$I, MATCH($D661, Products!$A:$A,0), MATCH(K$1,Products!$1:$1,0))</f>
        <v>Chicken</v>
      </c>
      <c r="L661" s="3" t="str">
        <f>INDEX(Products!$A:$I, MATCH($D661, Products!$A:$A,0), MATCH(L$1,Products!$1:$1,0))</f>
        <v>Thigh</v>
      </c>
      <c r="M661" s="3" t="str">
        <f>INDEX(Products!$A:$I, MATCH($D661, Products!$A:$A,0), MATCH(M$1,Products!$1:$1,0))</f>
        <v>Large</v>
      </c>
      <c r="N661" s="4">
        <f>INDEX(Products!$A:$I, MATCH($D661, Products!$A:$A,0), MATCH(N$1,Products!$1:$1,0))</f>
        <v>18.86</v>
      </c>
      <c r="O661" s="4">
        <f>INDEX(Products!$A:$I, MATCH($D661, Products!$A:$A,0), MATCH(O$1,Products!$1:$1,0))</f>
        <v>1.07</v>
      </c>
      <c r="P661" s="4">
        <f>INDEX(Products!$A:$I, MATCH($D661, Products!$A:$A,0), MATCH(P$1,Products!$1:$1,0))</f>
        <v>6.77</v>
      </c>
    </row>
    <row r="662" spans="1:16" x14ac:dyDescent="0.25">
      <c r="A662" s="1">
        <v>9280</v>
      </c>
      <c r="B662" s="2">
        <v>45477</v>
      </c>
      <c r="C662" s="1">
        <v>2928</v>
      </c>
      <c r="D662" s="1">
        <v>106</v>
      </c>
      <c r="E662" s="1">
        <v>4</v>
      </c>
      <c r="F662" s="4">
        <v>75.44</v>
      </c>
      <c r="G662" s="1" t="str">
        <f>INDEX('Customers'!$A:$I, MATCH($C662, 'Customers'!$A:$A,0), MATCH(G$1,'Customers'!$1:$1,0))</f>
        <v>Gina Williams</v>
      </c>
      <c r="H662" s="1" t="str">
        <f>INDEX('Customers'!$A:$I, MATCH($C662, 'Customers'!$A:$A,0), MATCH(H$1,'Customers'!$1:$1,0))</f>
        <v>Azerbaijan</v>
      </c>
      <c r="I662" s="1" t="str">
        <f>INDEX('Customers'!$A:$I, MATCH($C662, 'Customers'!$A:$A,0), MATCH(I$1,'Customers'!$1:$1,0))</f>
        <v>Lake Peterfort</v>
      </c>
      <c r="J662" s="3" t="b">
        <f>INDEX('Customers'!$A:$I, MATCH($C662, 'Customers'!$A:$A,0), MATCH(J$1,'Customers'!$1:$1,0))</f>
        <v>0</v>
      </c>
      <c r="K662" s="3" t="str">
        <f>INDEX(Products!$A:$I, MATCH($D662, Products!$A:$A,0), MATCH(K$1,Products!$1:$1,0))</f>
        <v>Chicken</v>
      </c>
      <c r="L662" s="3" t="str">
        <f>INDEX(Products!$A:$I, MATCH($D662, Products!$A:$A,0), MATCH(L$1,Products!$1:$1,0))</f>
        <v>Thigh</v>
      </c>
      <c r="M662" s="3" t="str">
        <f>INDEX(Products!$A:$I, MATCH($D662, Products!$A:$A,0), MATCH(M$1,Products!$1:$1,0))</f>
        <v>Large</v>
      </c>
      <c r="N662" s="4">
        <f>INDEX(Products!$A:$I, MATCH($D662, Products!$A:$A,0), MATCH(N$1,Products!$1:$1,0))</f>
        <v>18.86</v>
      </c>
      <c r="O662" s="4">
        <f>INDEX(Products!$A:$I, MATCH($D662, Products!$A:$A,0), MATCH(O$1,Products!$1:$1,0))</f>
        <v>1.07</v>
      </c>
      <c r="P662" s="4">
        <f>INDEX(Products!$A:$I, MATCH($D662, Products!$A:$A,0), MATCH(P$1,Products!$1:$1,0))</f>
        <v>6.77</v>
      </c>
    </row>
    <row r="663" spans="1:16" x14ac:dyDescent="0.25">
      <c r="A663" s="1">
        <v>8706</v>
      </c>
      <c r="B663" s="2">
        <v>45361</v>
      </c>
      <c r="C663" s="1">
        <v>7339</v>
      </c>
      <c r="D663" s="1">
        <v>259</v>
      </c>
      <c r="E663" s="1">
        <v>4</v>
      </c>
      <c r="F663" s="4">
        <v>24.56</v>
      </c>
      <c r="G663" s="1" t="str">
        <f>INDEX('Customers'!$A:$I, MATCH($C663, 'Customers'!$A:$A,0), MATCH(G$1,'Customers'!$1:$1,0))</f>
        <v>Eric Jensen</v>
      </c>
      <c r="H663" s="1" t="str">
        <f>INDEX('Customers'!$A:$I, MATCH($C663, 'Customers'!$A:$A,0), MATCH(H$1,'Customers'!$1:$1,0))</f>
        <v>China</v>
      </c>
      <c r="I663" s="1" t="str">
        <f>INDEX('Customers'!$A:$I, MATCH($C663, 'Customers'!$A:$A,0), MATCH(I$1,'Customers'!$1:$1,0))</f>
        <v>East Kaitlynberg</v>
      </c>
      <c r="J663" s="3" t="b">
        <f>INDEX('Customers'!$A:$I, MATCH($C663, 'Customers'!$A:$A,0), MATCH(J$1,'Customers'!$1:$1,0))</f>
        <v>0</v>
      </c>
      <c r="K663" s="3" t="str">
        <f>INDEX(Products!$A:$I, MATCH($D663, Products!$A:$A,0), MATCH(K$1,Products!$1:$1,0))</f>
        <v>Beef</v>
      </c>
      <c r="L663" s="3" t="str">
        <f>INDEX(Products!$A:$I, MATCH($D663, Products!$A:$A,0), MATCH(L$1,Products!$1:$1,0))</f>
        <v>Sirloin</v>
      </c>
      <c r="M663" s="3" t="str">
        <f>INDEX(Products!$A:$I, MATCH($D663, Products!$A:$A,0), MATCH(M$1,Products!$1:$1,0))</f>
        <v>Medium</v>
      </c>
      <c r="N663" s="4">
        <f>INDEX(Products!$A:$I, MATCH($D663, Products!$A:$A,0), MATCH(N$1,Products!$1:$1,0))</f>
        <v>6.14</v>
      </c>
      <c r="O663" s="4">
        <f>INDEX(Products!$A:$I, MATCH($D663, Products!$A:$A,0), MATCH(O$1,Products!$1:$1,0))</f>
        <v>2.2999999999999998</v>
      </c>
      <c r="P663" s="4">
        <f>INDEX(Products!$A:$I, MATCH($D663, Products!$A:$A,0), MATCH(P$1,Products!$1:$1,0))</f>
        <v>7.78</v>
      </c>
    </row>
    <row r="664" spans="1:16" x14ac:dyDescent="0.25">
      <c r="A664" s="1">
        <v>7190</v>
      </c>
      <c r="B664" s="2">
        <v>45240</v>
      </c>
      <c r="C664" s="1">
        <v>7245</v>
      </c>
      <c r="D664" s="1">
        <v>737</v>
      </c>
      <c r="E664" s="1">
        <v>4</v>
      </c>
      <c r="F664" s="4">
        <v>95.2</v>
      </c>
      <c r="G664" s="1" t="str">
        <f>INDEX('Customers'!$A:$I, MATCH($C664, 'Customers'!$A:$A,0), MATCH(G$1,'Customers'!$1:$1,0))</f>
        <v>Ryan Rodgers</v>
      </c>
      <c r="H664" s="1" t="str">
        <f>INDEX('Customers'!$A:$I, MATCH($C664, 'Customers'!$A:$A,0), MATCH(H$1,'Customers'!$1:$1,0))</f>
        <v>Northern Mariana Islands</v>
      </c>
      <c r="I664" s="1" t="str">
        <f>INDEX('Customers'!$A:$I, MATCH($C664, 'Customers'!$A:$A,0), MATCH(I$1,'Customers'!$1:$1,0))</f>
        <v>Janiceburgh</v>
      </c>
      <c r="J664" s="3" t="b">
        <f>INDEX('Customers'!$A:$I, MATCH($C664, 'Customers'!$A:$A,0), MATCH(J$1,'Customers'!$1:$1,0))</f>
        <v>0</v>
      </c>
      <c r="K664" s="3" t="str">
        <f>INDEX(Products!$A:$I, MATCH($D664, Products!$A:$A,0), MATCH(K$1,Products!$1:$1,0))</f>
        <v>Fish</v>
      </c>
      <c r="L664" s="3" t="str">
        <f>INDEX(Products!$A:$I, MATCH($D664, Products!$A:$A,0), MATCH(L$1,Products!$1:$1,0))</f>
        <v>Thigh</v>
      </c>
      <c r="M664" s="3" t="str">
        <f>INDEX(Products!$A:$I, MATCH($D664, Products!$A:$A,0), MATCH(M$1,Products!$1:$1,0))</f>
        <v>Large</v>
      </c>
      <c r="N664" s="4">
        <f>INDEX(Products!$A:$I, MATCH($D664, Products!$A:$A,0), MATCH(N$1,Products!$1:$1,0))</f>
        <v>23.8</v>
      </c>
      <c r="O664" s="4">
        <f>INDEX(Products!$A:$I, MATCH($D664, Products!$A:$A,0), MATCH(O$1,Products!$1:$1,0))</f>
        <v>2.4</v>
      </c>
      <c r="P664" s="4">
        <f>INDEX(Products!$A:$I, MATCH($D664, Products!$A:$A,0), MATCH(P$1,Products!$1:$1,0))</f>
        <v>5.36</v>
      </c>
    </row>
    <row r="665" spans="1:16" x14ac:dyDescent="0.25">
      <c r="A665" s="1">
        <v>9352</v>
      </c>
      <c r="B665" s="2">
        <v>45213</v>
      </c>
      <c r="C665" s="1">
        <v>7714</v>
      </c>
      <c r="D665" s="1">
        <v>494</v>
      </c>
      <c r="E665" s="1">
        <v>4</v>
      </c>
      <c r="F665" s="4">
        <v>95.04</v>
      </c>
      <c r="G665" s="1" t="str">
        <f>INDEX('Customers'!$A:$I, MATCH($C665, 'Customers'!$A:$A,0), MATCH(G$1,'Customers'!$1:$1,0))</f>
        <v>Michael Mcneil</v>
      </c>
      <c r="H665" s="1" t="str">
        <f>INDEX('Customers'!$A:$I, MATCH($C665, 'Customers'!$A:$A,0), MATCH(H$1,'Customers'!$1:$1,0))</f>
        <v>Comoros</v>
      </c>
      <c r="I665" s="1" t="str">
        <f>INDEX('Customers'!$A:$I, MATCH($C665, 'Customers'!$A:$A,0), MATCH(I$1,'Customers'!$1:$1,0))</f>
        <v>North Hannahville</v>
      </c>
      <c r="J665" s="3" t="b">
        <f>INDEX('Customers'!$A:$I, MATCH($C665, 'Customers'!$A:$A,0), MATCH(J$1,'Customers'!$1:$1,0))</f>
        <v>1</v>
      </c>
      <c r="K665" s="3" t="str">
        <f>INDEX(Products!$A:$I, MATCH($D665, Products!$A:$A,0), MATCH(K$1,Products!$1:$1,0))</f>
        <v>Fish</v>
      </c>
      <c r="L665" s="3" t="str">
        <f>INDEX(Products!$A:$I, MATCH($D665, Products!$A:$A,0), MATCH(L$1,Products!$1:$1,0))</f>
        <v>Chops</v>
      </c>
      <c r="M665" s="3" t="str">
        <f>INDEX(Products!$A:$I, MATCH($D665, Products!$A:$A,0), MATCH(M$1,Products!$1:$1,0))</f>
        <v>Large</v>
      </c>
      <c r="N665" s="4">
        <f>INDEX(Products!$A:$I, MATCH($D665, Products!$A:$A,0), MATCH(N$1,Products!$1:$1,0))</f>
        <v>23.76</v>
      </c>
      <c r="O665" s="4">
        <f>INDEX(Products!$A:$I, MATCH($D665, Products!$A:$A,0), MATCH(O$1,Products!$1:$1,0))</f>
        <v>1.22</v>
      </c>
      <c r="P665" s="4">
        <f>INDEX(Products!$A:$I, MATCH($D665, Products!$A:$A,0), MATCH(P$1,Products!$1:$1,0))</f>
        <v>6.82</v>
      </c>
    </row>
    <row r="666" spans="1:16" x14ac:dyDescent="0.25">
      <c r="A666" s="1">
        <v>5865</v>
      </c>
      <c r="B666" s="2">
        <v>45159</v>
      </c>
      <c r="C666" s="1">
        <v>3111</v>
      </c>
      <c r="D666" s="1">
        <v>677</v>
      </c>
      <c r="E666" s="1">
        <v>4</v>
      </c>
      <c r="F666" s="4">
        <v>22.88</v>
      </c>
      <c r="G666" s="1" t="str">
        <f>INDEX('Customers'!$A:$I, MATCH($C666, 'Customers'!$A:$A,0), MATCH(G$1,'Customers'!$1:$1,0))</f>
        <v>Zachary Doyle</v>
      </c>
      <c r="H666" s="1" t="str">
        <f>INDEX('Customers'!$A:$I, MATCH($C666, 'Customers'!$A:$A,0), MATCH(H$1,'Customers'!$1:$1,0))</f>
        <v>Thailand</v>
      </c>
      <c r="I666" s="1" t="str">
        <f>INDEX('Customers'!$A:$I, MATCH($C666, 'Customers'!$A:$A,0), MATCH(I$1,'Customers'!$1:$1,0))</f>
        <v>Curtisborough</v>
      </c>
      <c r="J666" s="3" t="b">
        <f>INDEX('Customers'!$A:$I, MATCH($C666, 'Customers'!$A:$A,0), MATCH(J$1,'Customers'!$1:$1,0))</f>
        <v>0</v>
      </c>
      <c r="K666" s="3" t="str">
        <f>INDEX(Products!$A:$I, MATCH($D666, Products!$A:$A,0), MATCH(K$1,Products!$1:$1,0))</f>
        <v>Lamb</v>
      </c>
      <c r="L666" s="3" t="str">
        <f>INDEX(Products!$A:$I, MATCH($D666, Products!$A:$A,0), MATCH(L$1,Products!$1:$1,0))</f>
        <v>Fillet</v>
      </c>
      <c r="M666" s="3" t="str">
        <f>INDEX(Products!$A:$I, MATCH($D666, Products!$A:$A,0), MATCH(M$1,Products!$1:$1,0))</f>
        <v>Small</v>
      </c>
      <c r="N666" s="4">
        <f>INDEX(Products!$A:$I, MATCH($D666, Products!$A:$A,0), MATCH(N$1,Products!$1:$1,0))</f>
        <v>5.72</v>
      </c>
      <c r="O666" s="4">
        <f>INDEX(Products!$A:$I, MATCH($D666, Products!$A:$A,0), MATCH(O$1,Products!$1:$1,0))</f>
        <v>1.28</v>
      </c>
      <c r="P666" s="4">
        <f>INDEX(Products!$A:$I, MATCH($D666, Products!$A:$A,0), MATCH(P$1,Products!$1:$1,0))</f>
        <v>3.05</v>
      </c>
    </row>
    <row r="667" spans="1:16" x14ac:dyDescent="0.25">
      <c r="A667" s="1">
        <v>5673</v>
      </c>
      <c r="B667" s="2">
        <v>45256</v>
      </c>
      <c r="C667" s="1">
        <v>6369</v>
      </c>
      <c r="D667" s="1">
        <v>653</v>
      </c>
      <c r="E667" s="1">
        <v>4</v>
      </c>
      <c r="F667" s="4">
        <v>27.28</v>
      </c>
      <c r="G667" s="1" t="str">
        <f>INDEX('Customers'!$A:$I, MATCH($C667, 'Customers'!$A:$A,0), MATCH(G$1,'Customers'!$1:$1,0))</f>
        <v>Michael Mahoney</v>
      </c>
      <c r="H667" s="1" t="str">
        <f>INDEX('Customers'!$A:$I, MATCH($C667, 'Customers'!$A:$A,0), MATCH(H$1,'Customers'!$1:$1,0))</f>
        <v>Denmark</v>
      </c>
      <c r="I667" s="1" t="str">
        <f>INDEX('Customers'!$A:$I, MATCH($C667, 'Customers'!$A:$A,0), MATCH(I$1,'Customers'!$1:$1,0))</f>
        <v>Suarezville</v>
      </c>
      <c r="J667" s="3" t="b">
        <f>INDEX('Customers'!$A:$I, MATCH($C667, 'Customers'!$A:$A,0), MATCH(J$1,'Customers'!$1:$1,0))</f>
        <v>0</v>
      </c>
      <c r="K667" s="3" t="str">
        <f>INDEX(Products!$A:$I, MATCH($D667, Products!$A:$A,0), MATCH(K$1,Products!$1:$1,0))</f>
        <v>Chicken</v>
      </c>
      <c r="L667" s="3" t="str">
        <f>INDEX(Products!$A:$I, MATCH($D667, Products!$A:$A,0), MATCH(L$1,Products!$1:$1,0))</f>
        <v>Sirloin</v>
      </c>
      <c r="M667" s="3" t="str">
        <f>INDEX(Products!$A:$I, MATCH($D667, Products!$A:$A,0), MATCH(M$1,Products!$1:$1,0))</f>
        <v>Small</v>
      </c>
      <c r="N667" s="4">
        <f>INDEX(Products!$A:$I, MATCH($D667, Products!$A:$A,0), MATCH(N$1,Products!$1:$1,0))</f>
        <v>6.82</v>
      </c>
      <c r="O667" s="4">
        <f>INDEX(Products!$A:$I, MATCH($D667, Products!$A:$A,0), MATCH(O$1,Products!$1:$1,0))</f>
        <v>2.2799999999999998</v>
      </c>
      <c r="P667" s="4">
        <f>INDEX(Products!$A:$I, MATCH($D667, Products!$A:$A,0), MATCH(P$1,Products!$1:$1,0))</f>
        <v>6.28</v>
      </c>
    </row>
    <row r="668" spans="1:16" x14ac:dyDescent="0.25">
      <c r="A668" s="1">
        <v>8610</v>
      </c>
      <c r="B668" s="2">
        <v>45493</v>
      </c>
      <c r="C668" s="1">
        <v>9451</v>
      </c>
      <c r="D668" s="1">
        <v>653</v>
      </c>
      <c r="E668" s="1">
        <v>4</v>
      </c>
      <c r="F668" s="4">
        <v>27.28</v>
      </c>
      <c r="G668" s="1" t="str">
        <f>INDEX('Customers'!$A:$I, MATCH($C668, 'Customers'!$A:$A,0), MATCH(G$1,'Customers'!$1:$1,0))</f>
        <v>Justin Clay</v>
      </c>
      <c r="H668" s="1" t="str">
        <f>INDEX('Customers'!$A:$I, MATCH($C668, 'Customers'!$A:$A,0), MATCH(H$1,'Customers'!$1:$1,0))</f>
        <v>Armenia</v>
      </c>
      <c r="I668" s="1" t="str">
        <f>INDEX('Customers'!$A:$I, MATCH($C668, 'Customers'!$A:$A,0), MATCH(I$1,'Customers'!$1:$1,0))</f>
        <v>North Jonathan</v>
      </c>
      <c r="J668" s="3" t="b">
        <f>INDEX('Customers'!$A:$I, MATCH($C668, 'Customers'!$A:$A,0), MATCH(J$1,'Customers'!$1:$1,0))</f>
        <v>1</v>
      </c>
      <c r="K668" s="3" t="str">
        <f>INDEX(Products!$A:$I, MATCH($D668, Products!$A:$A,0), MATCH(K$1,Products!$1:$1,0))</f>
        <v>Chicken</v>
      </c>
      <c r="L668" s="3" t="str">
        <f>INDEX(Products!$A:$I, MATCH($D668, Products!$A:$A,0), MATCH(L$1,Products!$1:$1,0))</f>
        <v>Sirloin</v>
      </c>
      <c r="M668" s="3" t="str">
        <f>INDEX(Products!$A:$I, MATCH($D668, Products!$A:$A,0), MATCH(M$1,Products!$1:$1,0))</f>
        <v>Small</v>
      </c>
      <c r="N668" s="4">
        <f>INDEX(Products!$A:$I, MATCH($D668, Products!$A:$A,0), MATCH(N$1,Products!$1:$1,0))</f>
        <v>6.82</v>
      </c>
      <c r="O668" s="4">
        <f>INDEX(Products!$A:$I, MATCH($D668, Products!$A:$A,0), MATCH(O$1,Products!$1:$1,0))</f>
        <v>2.2799999999999998</v>
      </c>
      <c r="P668" s="4">
        <f>INDEX(Products!$A:$I, MATCH($D668, Products!$A:$A,0), MATCH(P$1,Products!$1:$1,0))</f>
        <v>6.28</v>
      </c>
    </row>
    <row r="669" spans="1:16" x14ac:dyDescent="0.25">
      <c r="A669" s="1">
        <v>6696</v>
      </c>
      <c r="B669" s="2">
        <v>45346</v>
      </c>
      <c r="C669" s="1">
        <v>3470</v>
      </c>
      <c r="D669" s="1">
        <v>259</v>
      </c>
      <c r="E669" s="1">
        <v>4</v>
      </c>
      <c r="F669" s="4">
        <v>24.56</v>
      </c>
      <c r="G669" s="1" t="str">
        <f>INDEX('Customers'!$A:$I, MATCH($C669, 'Customers'!$A:$A,0), MATCH(G$1,'Customers'!$1:$1,0))</f>
        <v>Jacob Payne MD</v>
      </c>
      <c r="H669" s="1" t="str">
        <f>INDEX('Customers'!$A:$I, MATCH($C669, 'Customers'!$A:$A,0), MATCH(H$1,'Customers'!$1:$1,0))</f>
        <v>Guadeloupe</v>
      </c>
      <c r="I669" s="1" t="str">
        <f>INDEX('Customers'!$A:$I, MATCH($C669, 'Customers'!$A:$A,0), MATCH(I$1,'Customers'!$1:$1,0))</f>
        <v>North Samantha</v>
      </c>
      <c r="J669" s="3" t="b">
        <f>INDEX('Customers'!$A:$I, MATCH($C669, 'Customers'!$A:$A,0), MATCH(J$1,'Customers'!$1:$1,0))</f>
        <v>0</v>
      </c>
      <c r="K669" s="3" t="str">
        <f>INDEX(Products!$A:$I, MATCH($D669, Products!$A:$A,0), MATCH(K$1,Products!$1:$1,0))</f>
        <v>Beef</v>
      </c>
      <c r="L669" s="3" t="str">
        <f>INDEX(Products!$A:$I, MATCH($D669, Products!$A:$A,0), MATCH(L$1,Products!$1:$1,0))</f>
        <v>Sirloin</v>
      </c>
      <c r="M669" s="3" t="str">
        <f>INDEX(Products!$A:$I, MATCH($D669, Products!$A:$A,0), MATCH(M$1,Products!$1:$1,0))</f>
        <v>Medium</v>
      </c>
      <c r="N669" s="4">
        <f>INDEX(Products!$A:$I, MATCH($D669, Products!$A:$A,0), MATCH(N$1,Products!$1:$1,0))</f>
        <v>6.14</v>
      </c>
      <c r="O669" s="4">
        <f>INDEX(Products!$A:$I, MATCH($D669, Products!$A:$A,0), MATCH(O$1,Products!$1:$1,0))</f>
        <v>2.2999999999999998</v>
      </c>
      <c r="P669" s="4">
        <f>INDEX(Products!$A:$I, MATCH($D669, Products!$A:$A,0), MATCH(P$1,Products!$1:$1,0))</f>
        <v>7.78</v>
      </c>
    </row>
    <row r="670" spans="1:16" x14ac:dyDescent="0.25">
      <c r="A670" s="1">
        <v>5332</v>
      </c>
      <c r="B670" s="2">
        <v>45411</v>
      </c>
      <c r="C670" s="1">
        <v>9538</v>
      </c>
      <c r="D670" s="1">
        <v>654</v>
      </c>
      <c r="E670" s="1">
        <v>4</v>
      </c>
      <c r="F670" s="4">
        <v>53.08</v>
      </c>
      <c r="G670" s="1" t="str">
        <f>INDEX('Customers'!$A:$I, MATCH($C670, 'Customers'!$A:$A,0), MATCH(G$1,'Customers'!$1:$1,0))</f>
        <v>Eric Shaw</v>
      </c>
      <c r="H670" s="1" t="str">
        <f>INDEX('Customers'!$A:$I, MATCH($C670, 'Customers'!$A:$A,0), MATCH(H$1,'Customers'!$1:$1,0))</f>
        <v>Palau</v>
      </c>
      <c r="I670" s="1" t="str">
        <f>INDEX('Customers'!$A:$I, MATCH($C670, 'Customers'!$A:$A,0), MATCH(I$1,'Customers'!$1:$1,0))</f>
        <v>Anthonymouth</v>
      </c>
      <c r="J670" s="3" t="b">
        <f>INDEX('Customers'!$A:$I, MATCH($C670, 'Customers'!$A:$A,0), MATCH(J$1,'Customers'!$1:$1,0))</f>
        <v>0</v>
      </c>
      <c r="K670" s="3" t="str">
        <f>INDEX(Products!$A:$I, MATCH($D670, Products!$A:$A,0), MATCH(K$1,Products!$1:$1,0))</f>
        <v>Lamb</v>
      </c>
      <c r="L670" s="3" t="str">
        <f>INDEX(Products!$A:$I, MATCH($D670, Products!$A:$A,0), MATCH(L$1,Products!$1:$1,0))</f>
        <v>Chops</v>
      </c>
      <c r="M670" s="3" t="str">
        <f>INDEX(Products!$A:$I, MATCH($D670, Products!$A:$A,0), MATCH(M$1,Products!$1:$1,0))</f>
        <v>Medium</v>
      </c>
      <c r="N670" s="4">
        <f>INDEX(Products!$A:$I, MATCH($D670, Products!$A:$A,0), MATCH(N$1,Products!$1:$1,0))</f>
        <v>13.27</v>
      </c>
      <c r="O670" s="4">
        <f>INDEX(Products!$A:$I, MATCH($D670, Products!$A:$A,0), MATCH(O$1,Products!$1:$1,0))</f>
        <v>2.27</v>
      </c>
      <c r="P670" s="4">
        <f>INDEX(Products!$A:$I, MATCH($D670, Products!$A:$A,0), MATCH(P$1,Products!$1:$1,0))</f>
        <v>9.16</v>
      </c>
    </row>
    <row r="671" spans="1:16" x14ac:dyDescent="0.25">
      <c r="A671" s="1">
        <v>8134</v>
      </c>
      <c r="B671" s="2">
        <v>45517</v>
      </c>
      <c r="C671" s="1">
        <v>8325</v>
      </c>
      <c r="D671" s="1">
        <v>259</v>
      </c>
      <c r="E671" s="1">
        <v>4</v>
      </c>
      <c r="F671" s="4">
        <v>24.56</v>
      </c>
      <c r="G671" s="1" t="str">
        <f>INDEX('Customers'!$A:$I, MATCH($C671, 'Customers'!$A:$A,0), MATCH(G$1,'Customers'!$1:$1,0))</f>
        <v>Brian Santana</v>
      </c>
      <c r="H671" s="1" t="str">
        <f>INDEX('Customers'!$A:$I, MATCH($C671, 'Customers'!$A:$A,0), MATCH(H$1,'Customers'!$1:$1,0))</f>
        <v>Barbados</v>
      </c>
      <c r="I671" s="1" t="str">
        <f>INDEX('Customers'!$A:$I, MATCH($C671, 'Customers'!$A:$A,0), MATCH(I$1,'Customers'!$1:$1,0))</f>
        <v>Davisbury</v>
      </c>
      <c r="J671" s="3" t="b">
        <f>INDEX('Customers'!$A:$I, MATCH($C671, 'Customers'!$A:$A,0), MATCH(J$1,'Customers'!$1:$1,0))</f>
        <v>1</v>
      </c>
      <c r="K671" s="3" t="str">
        <f>INDEX(Products!$A:$I, MATCH($D671, Products!$A:$A,0), MATCH(K$1,Products!$1:$1,0))</f>
        <v>Beef</v>
      </c>
      <c r="L671" s="3" t="str">
        <f>INDEX(Products!$A:$I, MATCH($D671, Products!$A:$A,0), MATCH(L$1,Products!$1:$1,0))</f>
        <v>Sirloin</v>
      </c>
      <c r="M671" s="3" t="str">
        <f>INDEX(Products!$A:$I, MATCH($D671, Products!$A:$A,0), MATCH(M$1,Products!$1:$1,0))</f>
        <v>Medium</v>
      </c>
      <c r="N671" s="4">
        <f>INDEX(Products!$A:$I, MATCH($D671, Products!$A:$A,0), MATCH(N$1,Products!$1:$1,0))</f>
        <v>6.14</v>
      </c>
      <c r="O671" s="4">
        <f>INDEX(Products!$A:$I, MATCH($D671, Products!$A:$A,0), MATCH(O$1,Products!$1:$1,0))</f>
        <v>2.2999999999999998</v>
      </c>
      <c r="P671" s="4">
        <f>INDEX(Products!$A:$I, MATCH($D671, Products!$A:$A,0), MATCH(P$1,Products!$1:$1,0))</f>
        <v>7.78</v>
      </c>
    </row>
    <row r="672" spans="1:16" x14ac:dyDescent="0.25">
      <c r="A672" s="1">
        <v>7350</v>
      </c>
      <c r="B672" s="2">
        <v>45183</v>
      </c>
      <c r="C672" s="1">
        <v>8869</v>
      </c>
      <c r="D672" s="1">
        <v>677</v>
      </c>
      <c r="E672" s="1">
        <v>4</v>
      </c>
      <c r="F672" s="4">
        <v>22.88</v>
      </c>
      <c r="G672" s="1" t="str">
        <f>INDEX('Customers'!$A:$I, MATCH($C672, 'Customers'!$A:$A,0), MATCH(G$1,'Customers'!$1:$1,0))</f>
        <v>Mr. Anthony Heath</v>
      </c>
      <c r="H672" s="1" t="str">
        <f>INDEX('Customers'!$A:$I, MATCH($C672, 'Customers'!$A:$A,0), MATCH(H$1,'Customers'!$1:$1,0))</f>
        <v>Israel</v>
      </c>
      <c r="I672" s="1" t="str">
        <f>INDEX('Customers'!$A:$I, MATCH($C672, 'Customers'!$A:$A,0), MATCH(I$1,'Customers'!$1:$1,0))</f>
        <v>Tamaraberg</v>
      </c>
      <c r="J672" s="3" t="b">
        <f>INDEX('Customers'!$A:$I, MATCH($C672, 'Customers'!$A:$A,0), MATCH(J$1,'Customers'!$1:$1,0))</f>
        <v>1</v>
      </c>
      <c r="K672" s="3" t="str">
        <f>INDEX(Products!$A:$I, MATCH($D672, Products!$A:$A,0), MATCH(K$1,Products!$1:$1,0))</f>
        <v>Lamb</v>
      </c>
      <c r="L672" s="3" t="str">
        <f>INDEX(Products!$A:$I, MATCH($D672, Products!$A:$A,0), MATCH(L$1,Products!$1:$1,0))</f>
        <v>Fillet</v>
      </c>
      <c r="M672" s="3" t="str">
        <f>INDEX(Products!$A:$I, MATCH($D672, Products!$A:$A,0), MATCH(M$1,Products!$1:$1,0))</f>
        <v>Small</v>
      </c>
      <c r="N672" s="4">
        <f>INDEX(Products!$A:$I, MATCH($D672, Products!$A:$A,0), MATCH(N$1,Products!$1:$1,0))</f>
        <v>5.72</v>
      </c>
      <c r="O672" s="4">
        <f>INDEX(Products!$A:$I, MATCH($D672, Products!$A:$A,0), MATCH(O$1,Products!$1:$1,0))</f>
        <v>1.28</v>
      </c>
      <c r="P672" s="4">
        <f>INDEX(Products!$A:$I, MATCH($D672, Products!$A:$A,0), MATCH(P$1,Products!$1:$1,0))</f>
        <v>3.05</v>
      </c>
    </row>
    <row r="673" spans="1:16" x14ac:dyDescent="0.25">
      <c r="A673" s="1">
        <v>6754</v>
      </c>
      <c r="B673" s="2">
        <v>45430</v>
      </c>
      <c r="C673" s="1">
        <v>6170</v>
      </c>
      <c r="D673" s="1">
        <v>574</v>
      </c>
      <c r="E673" s="1">
        <v>4</v>
      </c>
      <c r="F673" s="4">
        <v>64.44</v>
      </c>
      <c r="G673" s="1" t="str">
        <f>INDEX('Customers'!$A:$I, MATCH($C673, 'Customers'!$A:$A,0), MATCH(G$1,'Customers'!$1:$1,0))</f>
        <v>Caitlyn Harvey</v>
      </c>
      <c r="H673" s="1" t="str">
        <f>INDEX('Customers'!$A:$I, MATCH($C673, 'Customers'!$A:$A,0), MATCH(H$1,'Customers'!$1:$1,0))</f>
        <v>South Africa</v>
      </c>
      <c r="I673" s="1" t="str">
        <f>INDEX('Customers'!$A:$I, MATCH($C673, 'Customers'!$A:$A,0), MATCH(I$1,'Customers'!$1:$1,0))</f>
        <v>East Thomasfurt</v>
      </c>
      <c r="J673" s="3" t="b">
        <f>INDEX('Customers'!$A:$I, MATCH($C673, 'Customers'!$A:$A,0), MATCH(J$1,'Customers'!$1:$1,0))</f>
        <v>0</v>
      </c>
      <c r="K673" s="3" t="str">
        <f>INDEX(Products!$A:$I, MATCH($D673, Products!$A:$A,0), MATCH(K$1,Products!$1:$1,0))</f>
        <v>Lamb</v>
      </c>
      <c r="L673" s="3" t="str">
        <f>INDEX(Products!$A:$I, MATCH($D673, Products!$A:$A,0), MATCH(L$1,Products!$1:$1,0))</f>
        <v>Sirloin</v>
      </c>
      <c r="M673" s="3" t="str">
        <f>INDEX(Products!$A:$I, MATCH($D673, Products!$A:$A,0), MATCH(M$1,Products!$1:$1,0))</f>
        <v>Medium</v>
      </c>
      <c r="N673" s="4">
        <f>INDEX(Products!$A:$I, MATCH($D673, Products!$A:$A,0), MATCH(N$1,Products!$1:$1,0))</f>
        <v>16.11</v>
      </c>
      <c r="O673" s="4">
        <f>INDEX(Products!$A:$I, MATCH($D673, Products!$A:$A,0), MATCH(O$1,Products!$1:$1,0))</f>
        <v>1.85</v>
      </c>
      <c r="P673" s="4">
        <f>INDEX(Products!$A:$I, MATCH($D673, Products!$A:$A,0), MATCH(P$1,Products!$1:$1,0))</f>
        <v>2.37</v>
      </c>
    </row>
    <row r="674" spans="1:16" x14ac:dyDescent="0.25">
      <c r="A674" s="1">
        <v>7147</v>
      </c>
      <c r="B674" s="2">
        <v>45449</v>
      </c>
      <c r="C674" s="1">
        <v>3305</v>
      </c>
      <c r="D674" s="1">
        <v>654</v>
      </c>
      <c r="E674" s="1">
        <v>4</v>
      </c>
      <c r="F674" s="4">
        <v>53.08</v>
      </c>
      <c r="G674" s="1" t="str">
        <f>INDEX('Customers'!$A:$I, MATCH($C674, 'Customers'!$A:$A,0), MATCH(G$1,'Customers'!$1:$1,0))</f>
        <v>Keith Mitchell</v>
      </c>
      <c r="H674" s="1" t="str">
        <f>INDEX('Customers'!$A:$I, MATCH($C674, 'Customers'!$A:$A,0), MATCH(H$1,'Customers'!$1:$1,0))</f>
        <v>Algeria</v>
      </c>
      <c r="I674" s="1" t="str">
        <f>INDEX('Customers'!$A:$I, MATCH($C674, 'Customers'!$A:$A,0), MATCH(I$1,'Customers'!$1:$1,0))</f>
        <v>Michaelland</v>
      </c>
      <c r="J674" s="3" t="b">
        <f>INDEX('Customers'!$A:$I, MATCH($C674, 'Customers'!$A:$A,0), MATCH(J$1,'Customers'!$1:$1,0))</f>
        <v>1</v>
      </c>
      <c r="K674" s="3" t="str">
        <f>INDEX(Products!$A:$I, MATCH($D674, Products!$A:$A,0), MATCH(K$1,Products!$1:$1,0))</f>
        <v>Lamb</v>
      </c>
      <c r="L674" s="3" t="str">
        <f>INDEX(Products!$A:$I, MATCH($D674, Products!$A:$A,0), MATCH(L$1,Products!$1:$1,0))</f>
        <v>Chops</v>
      </c>
      <c r="M674" s="3" t="str">
        <f>INDEX(Products!$A:$I, MATCH($D674, Products!$A:$A,0), MATCH(M$1,Products!$1:$1,0))</f>
        <v>Medium</v>
      </c>
      <c r="N674" s="4">
        <f>INDEX(Products!$A:$I, MATCH($D674, Products!$A:$A,0), MATCH(N$1,Products!$1:$1,0))</f>
        <v>13.27</v>
      </c>
      <c r="O674" s="4">
        <f>INDEX(Products!$A:$I, MATCH($D674, Products!$A:$A,0), MATCH(O$1,Products!$1:$1,0))</f>
        <v>2.27</v>
      </c>
      <c r="P674" s="4">
        <f>INDEX(Products!$A:$I, MATCH($D674, Products!$A:$A,0), MATCH(P$1,Products!$1:$1,0))</f>
        <v>9.16</v>
      </c>
    </row>
    <row r="675" spans="1:16" x14ac:dyDescent="0.25">
      <c r="A675" s="1">
        <v>7062</v>
      </c>
      <c r="B675" s="2">
        <v>45420</v>
      </c>
      <c r="C675" s="1">
        <v>9790</v>
      </c>
      <c r="D675" s="1">
        <v>574</v>
      </c>
      <c r="E675" s="1">
        <v>4</v>
      </c>
      <c r="F675" s="4">
        <v>64.44</v>
      </c>
      <c r="G675" s="1" t="str">
        <f>INDEX('Customers'!$A:$I, MATCH($C675, 'Customers'!$A:$A,0), MATCH(G$1,'Customers'!$1:$1,0))</f>
        <v>Melissa Salas</v>
      </c>
      <c r="H675" s="1" t="str">
        <f>INDEX('Customers'!$A:$I, MATCH($C675, 'Customers'!$A:$A,0), MATCH(H$1,'Customers'!$1:$1,0))</f>
        <v>El Salvador</v>
      </c>
      <c r="I675" s="1" t="str">
        <f>INDEX('Customers'!$A:$I, MATCH($C675, 'Customers'!$A:$A,0), MATCH(I$1,'Customers'!$1:$1,0))</f>
        <v>Salasside</v>
      </c>
      <c r="J675" s="3" t="b">
        <f>INDEX('Customers'!$A:$I, MATCH($C675, 'Customers'!$A:$A,0), MATCH(J$1,'Customers'!$1:$1,0))</f>
        <v>1</v>
      </c>
      <c r="K675" s="3" t="str">
        <f>INDEX(Products!$A:$I, MATCH($D675, Products!$A:$A,0), MATCH(K$1,Products!$1:$1,0))</f>
        <v>Lamb</v>
      </c>
      <c r="L675" s="3" t="str">
        <f>INDEX(Products!$A:$I, MATCH($D675, Products!$A:$A,0), MATCH(L$1,Products!$1:$1,0))</f>
        <v>Sirloin</v>
      </c>
      <c r="M675" s="3" t="str">
        <f>INDEX(Products!$A:$I, MATCH($D675, Products!$A:$A,0), MATCH(M$1,Products!$1:$1,0))</f>
        <v>Medium</v>
      </c>
      <c r="N675" s="4">
        <f>INDEX(Products!$A:$I, MATCH($D675, Products!$A:$A,0), MATCH(N$1,Products!$1:$1,0))</f>
        <v>16.11</v>
      </c>
      <c r="O675" s="4">
        <f>INDEX(Products!$A:$I, MATCH($D675, Products!$A:$A,0), MATCH(O$1,Products!$1:$1,0))</f>
        <v>1.85</v>
      </c>
      <c r="P675" s="4">
        <f>INDEX(Products!$A:$I, MATCH($D675, Products!$A:$A,0), MATCH(P$1,Products!$1:$1,0))</f>
        <v>2.37</v>
      </c>
    </row>
    <row r="676" spans="1:16" x14ac:dyDescent="0.25">
      <c r="A676" s="1">
        <v>9740</v>
      </c>
      <c r="B676" s="2">
        <v>45248</v>
      </c>
      <c r="C676" s="1">
        <v>2729</v>
      </c>
      <c r="D676" s="1">
        <v>694</v>
      </c>
      <c r="E676" s="1">
        <v>4</v>
      </c>
      <c r="F676" s="4">
        <v>47.92</v>
      </c>
      <c r="G676" s="1" t="str">
        <f>INDEX('Customers'!$A:$I, MATCH($C676, 'Customers'!$A:$A,0), MATCH(G$1,'Customers'!$1:$1,0))</f>
        <v>Chad Jimenez</v>
      </c>
      <c r="H676" s="1" t="str">
        <f>INDEX('Customers'!$A:$I, MATCH($C676, 'Customers'!$A:$A,0), MATCH(H$1,'Customers'!$1:$1,0))</f>
        <v>Luxembourg</v>
      </c>
      <c r="I676" s="1" t="str">
        <f>INDEX('Customers'!$A:$I, MATCH($C676, 'Customers'!$A:$A,0), MATCH(I$1,'Customers'!$1:$1,0))</f>
        <v>East Megan</v>
      </c>
      <c r="J676" s="3" t="b">
        <f>INDEX('Customers'!$A:$I, MATCH($C676, 'Customers'!$A:$A,0), MATCH(J$1,'Customers'!$1:$1,0))</f>
        <v>0</v>
      </c>
      <c r="K676" s="3" t="str">
        <f>INDEX(Products!$A:$I, MATCH($D676, Products!$A:$A,0), MATCH(K$1,Products!$1:$1,0))</f>
        <v>Turkey</v>
      </c>
      <c r="L676" s="3" t="str">
        <f>INDEX(Products!$A:$I, MATCH($D676, Products!$A:$A,0), MATCH(L$1,Products!$1:$1,0))</f>
        <v>Fillet</v>
      </c>
      <c r="M676" s="3" t="str">
        <f>INDEX(Products!$A:$I, MATCH($D676, Products!$A:$A,0), MATCH(M$1,Products!$1:$1,0))</f>
        <v>Large</v>
      </c>
      <c r="N676" s="4">
        <f>INDEX(Products!$A:$I, MATCH($D676, Products!$A:$A,0), MATCH(N$1,Products!$1:$1,0))</f>
        <v>11.98</v>
      </c>
      <c r="O676" s="4">
        <f>INDEX(Products!$A:$I, MATCH($D676, Products!$A:$A,0), MATCH(O$1,Products!$1:$1,0))</f>
        <v>2.4900000000000002</v>
      </c>
      <c r="P676" s="4">
        <f>INDEX(Products!$A:$I, MATCH($D676, Products!$A:$A,0), MATCH(P$1,Products!$1:$1,0))</f>
        <v>9.2899999999999991</v>
      </c>
    </row>
    <row r="677" spans="1:16" x14ac:dyDescent="0.25">
      <c r="A677" s="1">
        <v>5533</v>
      </c>
      <c r="B677" s="2">
        <v>45394</v>
      </c>
      <c r="C677" s="1">
        <v>2946</v>
      </c>
      <c r="D677" s="1">
        <v>223</v>
      </c>
      <c r="E677" s="1">
        <v>4</v>
      </c>
      <c r="F677" s="4">
        <v>64.56</v>
      </c>
      <c r="G677" s="1" t="str">
        <f>INDEX('Customers'!$A:$I, MATCH($C677, 'Customers'!$A:$A,0), MATCH(G$1,'Customers'!$1:$1,0))</f>
        <v>April Hale</v>
      </c>
      <c r="H677" s="1" t="str">
        <f>INDEX('Customers'!$A:$I, MATCH($C677, 'Customers'!$A:$A,0), MATCH(H$1,'Customers'!$1:$1,0))</f>
        <v>Mauritania</v>
      </c>
      <c r="I677" s="1" t="str">
        <f>INDEX('Customers'!$A:$I, MATCH($C677, 'Customers'!$A:$A,0), MATCH(I$1,'Customers'!$1:$1,0))</f>
        <v>East Jeremy</v>
      </c>
      <c r="J677" s="3" t="b">
        <f>INDEX('Customers'!$A:$I, MATCH($C677, 'Customers'!$A:$A,0), MATCH(J$1,'Customers'!$1:$1,0))</f>
        <v>1</v>
      </c>
      <c r="K677" s="3" t="str">
        <f>INDEX(Products!$A:$I, MATCH($D677, Products!$A:$A,0), MATCH(K$1,Products!$1:$1,0))</f>
        <v>Lamb</v>
      </c>
      <c r="L677" s="3" t="str">
        <f>INDEX(Products!$A:$I, MATCH($D677, Products!$A:$A,0), MATCH(L$1,Products!$1:$1,0))</f>
        <v>Ribeye</v>
      </c>
      <c r="M677" s="3" t="str">
        <f>INDEX(Products!$A:$I, MATCH($D677, Products!$A:$A,0), MATCH(M$1,Products!$1:$1,0))</f>
        <v>Large</v>
      </c>
      <c r="N677" s="4">
        <f>INDEX(Products!$A:$I, MATCH($D677, Products!$A:$A,0), MATCH(N$1,Products!$1:$1,0))</f>
        <v>16.14</v>
      </c>
      <c r="O677" s="4">
        <f>INDEX(Products!$A:$I, MATCH($D677, Products!$A:$A,0), MATCH(O$1,Products!$1:$1,0))</f>
        <v>4.3600000000000003</v>
      </c>
      <c r="P677" s="4">
        <f>INDEX(Products!$A:$I, MATCH($D677, Products!$A:$A,0), MATCH(P$1,Products!$1:$1,0))</f>
        <v>2.31</v>
      </c>
    </row>
    <row r="678" spans="1:16" x14ac:dyDescent="0.25">
      <c r="A678" s="1">
        <v>8779</v>
      </c>
      <c r="B678" s="2">
        <v>45420</v>
      </c>
      <c r="C678" s="1">
        <v>1980</v>
      </c>
      <c r="D678" s="1">
        <v>259</v>
      </c>
      <c r="E678" s="1">
        <v>4</v>
      </c>
      <c r="F678" s="4">
        <v>24.56</v>
      </c>
      <c r="G678" s="1" t="str">
        <f>INDEX('Customers'!$A:$I, MATCH($C678, 'Customers'!$A:$A,0), MATCH(G$1,'Customers'!$1:$1,0))</f>
        <v>Sarah Booth</v>
      </c>
      <c r="H678" s="1" t="str">
        <f>INDEX('Customers'!$A:$I, MATCH($C678, 'Customers'!$A:$A,0), MATCH(H$1,'Customers'!$1:$1,0))</f>
        <v>United Arab Emirates</v>
      </c>
      <c r="I678" s="1" t="str">
        <f>INDEX('Customers'!$A:$I, MATCH($C678, 'Customers'!$A:$A,0), MATCH(I$1,'Customers'!$1:$1,0))</f>
        <v>Jonburgh</v>
      </c>
      <c r="J678" s="3" t="b">
        <f>INDEX('Customers'!$A:$I, MATCH($C678, 'Customers'!$A:$A,0), MATCH(J$1,'Customers'!$1:$1,0))</f>
        <v>0</v>
      </c>
      <c r="K678" s="3" t="str">
        <f>INDEX(Products!$A:$I, MATCH($D678, Products!$A:$A,0), MATCH(K$1,Products!$1:$1,0))</f>
        <v>Beef</v>
      </c>
      <c r="L678" s="3" t="str">
        <f>INDEX(Products!$A:$I, MATCH($D678, Products!$A:$A,0), MATCH(L$1,Products!$1:$1,0))</f>
        <v>Sirloin</v>
      </c>
      <c r="M678" s="3" t="str">
        <f>INDEX(Products!$A:$I, MATCH($D678, Products!$A:$A,0), MATCH(M$1,Products!$1:$1,0))</f>
        <v>Medium</v>
      </c>
      <c r="N678" s="4">
        <f>INDEX(Products!$A:$I, MATCH($D678, Products!$A:$A,0), MATCH(N$1,Products!$1:$1,0))</f>
        <v>6.14</v>
      </c>
      <c r="O678" s="4">
        <f>INDEX(Products!$A:$I, MATCH($D678, Products!$A:$A,0), MATCH(O$1,Products!$1:$1,0))</f>
        <v>2.2999999999999998</v>
      </c>
      <c r="P678" s="4">
        <f>INDEX(Products!$A:$I, MATCH($D678, Products!$A:$A,0), MATCH(P$1,Products!$1:$1,0))</f>
        <v>7.78</v>
      </c>
    </row>
    <row r="679" spans="1:16" x14ac:dyDescent="0.25">
      <c r="A679" s="1">
        <v>5200</v>
      </c>
      <c r="B679" s="2">
        <v>45455</v>
      </c>
      <c r="C679" s="1">
        <v>3772</v>
      </c>
      <c r="D679" s="1">
        <v>169</v>
      </c>
      <c r="E679" s="1">
        <v>4</v>
      </c>
      <c r="F679" s="4">
        <v>105.64</v>
      </c>
      <c r="G679" s="1" t="str">
        <f>INDEX('Customers'!$A:$I, MATCH($C679, 'Customers'!$A:$A,0), MATCH(G$1,'Customers'!$1:$1,0))</f>
        <v>Nicholas Henson</v>
      </c>
      <c r="H679" s="1" t="str">
        <f>INDEX('Customers'!$A:$I, MATCH($C679, 'Customers'!$A:$A,0), MATCH(H$1,'Customers'!$1:$1,0))</f>
        <v>Fiji</v>
      </c>
      <c r="I679" s="1" t="str">
        <f>INDEX('Customers'!$A:$I, MATCH($C679, 'Customers'!$A:$A,0), MATCH(I$1,'Customers'!$1:$1,0))</f>
        <v>Davisberg</v>
      </c>
      <c r="J679" s="3" t="b">
        <f>INDEX('Customers'!$A:$I, MATCH($C679, 'Customers'!$A:$A,0), MATCH(J$1,'Customers'!$1:$1,0))</f>
        <v>0</v>
      </c>
      <c r="K679" s="3" t="str">
        <f>INDEX(Products!$A:$I, MATCH($D679, Products!$A:$A,0), MATCH(K$1,Products!$1:$1,0))</f>
        <v>Beef</v>
      </c>
      <c r="L679" s="3" t="str">
        <f>INDEX(Products!$A:$I, MATCH($D679, Products!$A:$A,0), MATCH(L$1,Products!$1:$1,0))</f>
        <v>Chops</v>
      </c>
      <c r="M679" s="3" t="str">
        <f>INDEX(Products!$A:$I, MATCH($D679, Products!$A:$A,0), MATCH(M$1,Products!$1:$1,0))</f>
        <v>Small</v>
      </c>
      <c r="N679" s="4">
        <f>INDEX(Products!$A:$I, MATCH($D679, Products!$A:$A,0), MATCH(N$1,Products!$1:$1,0))</f>
        <v>26.41</v>
      </c>
      <c r="O679" s="4">
        <f>INDEX(Products!$A:$I, MATCH($D679, Products!$A:$A,0), MATCH(O$1,Products!$1:$1,0))</f>
        <v>2.2999999999999998</v>
      </c>
      <c r="P679" s="4">
        <f>INDEX(Products!$A:$I, MATCH($D679, Products!$A:$A,0), MATCH(P$1,Products!$1:$1,0))</f>
        <v>6.3</v>
      </c>
    </row>
    <row r="680" spans="1:16" x14ac:dyDescent="0.25">
      <c r="A680" s="1">
        <v>6076</v>
      </c>
      <c r="B680" s="2">
        <v>45382</v>
      </c>
      <c r="C680" s="1">
        <v>2078</v>
      </c>
      <c r="D680" s="1">
        <v>223</v>
      </c>
      <c r="E680" s="1">
        <v>4</v>
      </c>
      <c r="F680" s="4">
        <v>64.56</v>
      </c>
      <c r="G680" s="1" t="str">
        <f>INDEX('Customers'!$A:$I, MATCH($C680, 'Customers'!$A:$A,0), MATCH(G$1,'Customers'!$1:$1,0))</f>
        <v>Nicole Griffin</v>
      </c>
      <c r="H680" s="1" t="str">
        <f>INDEX('Customers'!$A:$I, MATCH($C680, 'Customers'!$A:$A,0), MATCH(H$1,'Customers'!$1:$1,0))</f>
        <v>New Zealand</v>
      </c>
      <c r="I680" s="1" t="str">
        <f>INDEX('Customers'!$A:$I, MATCH($C680, 'Customers'!$A:$A,0), MATCH(I$1,'Customers'!$1:$1,0))</f>
        <v>Douglaston</v>
      </c>
      <c r="J680" s="3" t="b">
        <f>INDEX('Customers'!$A:$I, MATCH($C680, 'Customers'!$A:$A,0), MATCH(J$1,'Customers'!$1:$1,0))</f>
        <v>1</v>
      </c>
      <c r="K680" s="3" t="str">
        <f>INDEX(Products!$A:$I, MATCH($D680, Products!$A:$A,0), MATCH(K$1,Products!$1:$1,0))</f>
        <v>Lamb</v>
      </c>
      <c r="L680" s="3" t="str">
        <f>INDEX(Products!$A:$I, MATCH($D680, Products!$A:$A,0), MATCH(L$1,Products!$1:$1,0))</f>
        <v>Ribeye</v>
      </c>
      <c r="M680" s="3" t="str">
        <f>INDEX(Products!$A:$I, MATCH($D680, Products!$A:$A,0), MATCH(M$1,Products!$1:$1,0))</f>
        <v>Large</v>
      </c>
      <c r="N680" s="4">
        <f>INDEX(Products!$A:$I, MATCH($D680, Products!$A:$A,0), MATCH(N$1,Products!$1:$1,0))</f>
        <v>16.14</v>
      </c>
      <c r="O680" s="4">
        <f>INDEX(Products!$A:$I, MATCH($D680, Products!$A:$A,0), MATCH(O$1,Products!$1:$1,0))</f>
        <v>4.3600000000000003</v>
      </c>
      <c r="P680" s="4">
        <f>INDEX(Products!$A:$I, MATCH($D680, Products!$A:$A,0), MATCH(P$1,Products!$1:$1,0))</f>
        <v>2.31</v>
      </c>
    </row>
    <row r="681" spans="1:16" x14ac:dyDescent="0.25">
      <c r="A681" s="1">
        <v>5958</v>
      </c>
      <c r="B681" s="2">
        <v>45448</v>
      </c>
      <c r="C681" s="1">
        <v>4519</v>
      </c>
      <c r="D681" s="1">
        <v>677</v>
      </c>
      <c r="E681" s="1">
        <v>4</v>
      </c>
      <c r="F681" s="4">
        <v>22.88</v>
      </c>
      <c r="G681" s="1" t="str">
        <f>INDEX('Customers'!$A:$I, MATCH($C681, 'Customers'!$A:$A,0), MATCH(G$1,'Customers'!$1:$1,0))</f>
        <v>Lindsey Smith</v>
      </c>
      <c r="H681" s="1" t="str">
        <f>INDEX('Customers'!$A:$I, MATCH($C681, 'Customers'!$A:$A,0), MATCH(H$1,'Customers'!$1:$1,0))</f>
        <v>Sudan</v>
      </c>
      <c r="I681" s="1" t="str">
        <f>INDEX('Customers'!$A:$I, MATCH($C681, 'Customers'!$A:$A,0), MATCH(I$1,'Customers'!$1:$1,0))</f>
        <v>Nicholastown</v>
      </c>
      <c r="J681" s="3" t="b">
        <f>INDEX('Customers'!$A:$I, MATCH($C681, 'Customers'!$A:$A,0), MATCH(J$1,'Customers'!$1:$1,0))</f>
        <v>0</v>
      </c>
      <c r="K681" s="3" t="str">
        <f>INDEX(Products!$A:$I, MATCH($D681, Products!$A:$A,0), MATCH(K$1,Products!$1:$1,0))</f>
        <v>Lamb</v>
      </c>
      <c r="L681" s="3" t="str">
        <f>INDEX(Products!$A:$I, MATCH($D681, Products!$A:$A,0), MATCH(L$1,Products!$1:$1,0))</f>
        <v>Fillet</v>
      </c>
      <c r="M681" s="3" t="str">
        <f>INDEX(Products!$A:$I, MATCH($D681, Products!$A:$A,0), MATCH(M$1,Products!$1:$1,0))</f>
        <v>Small</v>
      </c>
      <c r="N681" s="4">
        <f>INDEX(Products!$A:$I, MATCH($D681, Products!$A:$A,0), MATCH(N$1,Products!$1:$1,0))</f>
        <v>5.72</v>
      </c>
      <c r="O681" s="4">
        <f>INDEX(Products!$A:$I, MATCH($D681, Products!$A:$A,0), MATCH(O$1,Products!$1:$1,0))</f>
        <v>1.28</v>
      </c>
      <c r="P681" s="4">
        <f>INDEX(Products!$A:$I, MATCH($D681, Products!$A:$A,0), MATCH(P$1,Products!$1:$1,0))</f>
        <v>3.05</v>
      </c>
    </row>
    <row r="682" spans="1:16" x14ac:dyDescent="0.25">
      <c r="A682" s="1">
        <v>8692</v>
      </c>
      <c r="B682" s="2">
        <v>45272</v>
      </c>
      <c r="C682" s="1">
        <v>2304</v>
      </c>
      <c r="D682" s="1">
        <v>737</v>
      </c>
      <c r="E682" s="1">
        <v>4</v>
      </c>
      <c r="F682" s="4">
        <v>95.2</v>
      </c>
      <c r="G682" s="1" t="str">
        <f>INDEX('Customers'!$A:$I, MATCH($C682, 'Customers'!$A:$A,0), MATCH(G$1,'Customers'!$1:$1,0))</f>
        <v>Jennifer Coffey</v>
      </c>
      <c r="H682" s="1" t="str">
        <f>INDEX('Customers'!$A:$I, MATCH($C682, 'Customers'!$A:$A,0), MATCH(H$1,'Customers'!$1:$1,0))</f>
        <v>Turkmenistan</v>
      </c>
      <c r="I682" s="1" t="str">
        <f>INDEX('Customers'!$A:$I, MATCH($C682, 'Customers'!$A:$A,0), MATCH(I$1,'Customers'!$1:$1,0))</f>
        <v>Lake Kaylaview</v>
      </c>
      <c r="J682" s="3" t="b">
        <f>INDEX('Customers'!$A:$I, MATCH($C682, 'Customers'!$A:$A,0), MATCH(J$1,'Customers'!$1:$1,0))</f>
        <v>0</v>
      </c>
      <c r="K682" s="3" t="str">
        <f>INDEX(Products!$A:$I, MATCH($D682, Products!$A:$A,0), MATCH(K$1,Products!$1:$1,0))</f>
        <v>Fish</v>
      </c>
      <c r="L682" s="3" t="str">
        <f>INDEX(Products!$A:$I, MATCH($D682, Products!$A:$A,0), MATCH(L$1,Products!$1:$1,0))</f>
        <v>Thigh</v>
      </c>
      <c r="M682" s="3" t="str">
        <f>INDEX(Products!$A:$I, MATCH($D682, Products!$A:$A,0), MATCH(M$1,Products!$1:$1,0))</f>
        <v>Large</v>
      </c>
      <c r="N682" s="4">
        <f>INDEX(Products!$A:$I, MATCH($D682, Products!$A:$A,0), MATCH(N$1,Products!$1:$1,0))</f>
        <v>23.8</v>
      </c>
      <c r="O682" s="4">
        <f>INDEX(Products!$A:$I, MATCH($D682, Products!$A:$A,0), MATCH(O$1,Products!$1:$1,0))</f>
        <v>2.4</v>
      </c>
      <c r="P682" s="4">
        <f>INDEX(Products!$A:$I, MATCH($D682, Products!$A:$A,0), MATCH(P$1,Products!$1:$1,0))</f>
        <v>5.36</v>
      </c>
    </row>
    <row r="683" spans="1:16" x14ac:dyDescent="0.25">
      <c r="A683" s="1">
        <v>7576</v>
      </c>
      <c r="B683" s="2">
        <v>45403</v>
      </c>
      <c r="C683" s="1">
        <v>5064</v>
      </c>
      <c r="D683" s="1">
        <v>549</v>
      </c>
      <c r="E683" s="1">
        <v>4</v>
      </c>
      <c r="F683" s="4">
        <v>57</v>
      </c>
      <c r="G683" s="1" t="str">
        <f>INDEX('Customers'!$A:$I, MATCH($C683, 'Customers'!$A:$A,0), MATCH(G$1,'Customers'!$1:$1,0))</f>
        <v>Olivia Summers</v>
      </c>
      <c r="H683" s="1" t="str">
        <f>INDEX('Customers'!$A:$I, MATCH($C683, 'Customers'!$A:$A,0), MATCH(H$1,'Customers'!$1:$1,0))</f>
        <v>Monaco</v>
      </c>
      <c r="I683" s="1" t="str">
        <f>INDEX('Customers'!$A:$I, MATCH($C683, 'Customers'!$A:$A,0), MATCH(I$1,'Customers'!$1:$1,0))</f>
        <v>South Joshuachester</v>
      </c>
      <c r="J683" s="3" t="b">
        <f>INDEX('Customers'!$A:$I, MATCH($C683, 'Customers'!$A:$A,0), MATCH(J$1,'Customers'!$1:$1,0))</f>
        <v>0</v>
      </c>
      <c r="K683" s="3" t="str">
        <f>INDEX(Products!$A:$I, MATCH($D683, Products!$A:$A,0), MATCH(K$1,Products!$1:$1,0))</f>
        <v>Beef</v>
      </c>
      <c r="L683" s="3" t="str">
        <f>INDEX(Products!$A:$I, MATCH($D683, Products!$A:$A,0), MATCH(L$1,Products!$1:$1,0))</f>
        <v>Breast</v>
      </c>
      <c r="M683" s="3" t="str">
        <f>INDEX(Products!$A:$I, MATCH($D683, Products!$A:$A,0), MATCH(M$1,Products!$1:$1,0))</f>
        <v>Small</v>
      </c>
      <c r="N683" s="4">
        <f>INDEX(Products!$A:$I, MATCH($D683, Products!$A:$A,0), MATCH(N$1,Products!$1:$1,0))</f>
        <v>14.25</v>
      </c>
      <c r="O683" s="4">
        <f>INDEX(Products!$A:$I, MATCH($D683, Products!$A:$A,0), MATCH(O$1,Products!$1:$1,0))</f>
        <v>3.12</v>
      </c>
      <c r="P683" s="4">
        <f>INDEX(Products!$A:$I, MATCH($D683, Products!$A:$A,0), MATCH(P$1,Products!$1:$1,0))</f>
        <v>9.08</v>
      </c>
    </row>
    <row r="684" spans="1:16" x14ac:dyDescent="0.25">
      <c r="A684" s="1">
        <v>6136</v>
      </c>
      <c r="B684" s="2">
        <v>45222</v>
      </c>
      <c r="C684" s="1">
        <v>2021</v>
      </c>
      <c r="D684" s="1">
        <v>295</v>
      </c>
      <c r="E684" s="1">
        <v>4</v>
      </c>
      <c r="F684" s="4">
        <v>109.68</v>
      </c>
      <c r="G684" s="1" t="str">
        <f>INDEX('Customers'!$A:$I, MATCH($C684, 'Customers'!$A:$A,0), MATCH(G$1,'Customers'!$1:$1,0))</f>
        <v>Mark Marshall</v>
      </c>
      <c r="H684" s="1" t="str">
        <f>INDEX('Customers'!$A:$I, MATCH($C684, 'Customers'!$A:$A,0), MATCH(H$1,'Customers'!$1:$1,0))</f>
        <v>Faroe Islands</v>
      </c>
      <c r="I684" s="1" t="str">
        <f>INDEX('Customers'!$A:$I, MATCH($C684, 'Customers'!$A:$A,0), MATCH(I$1,'Customers'!$1:$1,0))</f>
        <v>Warrenland</v>
      </c>
      <c r="J684" s="3" t="b">
        <f>INDEX('Customers'!$A:$I, MATCH($C684, 'Customers'!$A:$A,0), MATCH(J$1,'Customers'!$1:$1,0))</f>
        <v>1</v>
      </c>
      <c r="K684" s="3" t="str">
        <f>INDEX(Products!$A:$I, MATCH($D684, Products!$A:$A,0), MATCH(K$1,Products!$1:$1,0))</f>
        <v>Lamb</v>
      </c>
      <c r="L684" s="3" t="str">
        <f>INDEX(Products!$A:$I, MATCH($D684, Products!$A:$A,0), MATCH(L$1,Products!$1:$1,0))</f>
        <v>Breast</v>
      </c>
      <c r="M684" s="3" t="str">
        <f>INDEX(Products!$A:$I, MATCH($D684, Products!$A:$A,0), MATCH(M$1,Products!$1:$1,0))</f>
        <v>Medium</v>
      </c>
      <c r="N684" s="4">
        <f>INDEX(Products!$A:$I, MATCH($D684, Products!$A:$A,0), MATCH(N$1,Products!$1:$1,0))</f>
        <v>27.42</v>
      </c>
      <c r="O684" s="4">
        <f>INDEX(Products!$A:$I, MATCH($D684, Products!$A:$A,0), MATCH(O$1,Products!$1:$1,0))</f>
        <v>1.54</v>
      </c>
      <c r="P684" s="4">
        <f>INDEX(Products!$A:$I, MATCH($D684, Products!$A:$A,0), MATCH(P$1,Products!$1:$1,0))</f>
        <v>4.1399999999999997</v>
      </c>
    </row>
    <row r="685" spans="1:16" x14ac:dyDescent="0.25">
      <c r="A685" s="1">
        <v>6376</v>
      </c>
      <c r="B685" s="2">
        <v>45494</v>
      </c>
      <c r="C685" s="1">
        <v>8952</v>
      </c>
      <c r="D685" s="1">
        <v>394</v>
      </c>
      <c r="E685" s="1">
        <v>4</v>
      </c>
      <c r="F685" s="4">
        <v>95.6</v>
      </c>
      <c r="G685" s="1" t="str">
        <f>INDEX('Customers'!$A:$I, MATCH($C685, 'Customers'!$A:$A,0), MATCH(G$1,'Customers'!$1:$1,0))</f>
        <v>Jamie Smith</v>
      </c>
      <c r="H685" s="1" t="str">
        <f>INDEX('Customers'!$A:$I, MATCH($C685, 'Customers'!$A:$A,0), MATCH(H$1,'Customers'!$1:$1,0))</f>
        <v>Uzbekistan</v>
      </c>
      <c r="I685" s="1" t="str">
        <f>INDEX('Customers'!$A:$I, MATCH($C685, 'Customers'!$A:$A,0), MATCH(I$1,'Customers'!$1:$1,0))</f>
        <v>New Matthew</v>
      </c>
      <c r="J685" s="3" t="b">
        <f>INDEX('Customers'!$A:$I, MATCH($C685, 'Customers'!$A:$A,0), MATCH(J$1,'Customers'!$1:$1,0))</f>
        <v>0</v>
      </c>
      <c r="K685" s="3" t="str">
        <f>INDEX(Products!$A:$I, MATCH($D685, Products!$A:$A,0), MATCH(K$1,Products!$1:$1,0))</f>
        <v>Chicken</v>
      </c>
      <c r="L685" s="3" t="str">
        <f>INDEX(Products!$A:$I, MATCH($D685, Products!$A:$A,0), MATCH(L$1,Products!$1:$1,0))</f>
        <v>Breast</v>
      </c>
      <c r="M685" s="3" t="str">
        <f>INDEX(Products!$A:$I, MATCH($D685, Products!$A:$A,0), MATCH(M$1,Products!$1:$1,0))</f>
        <v>Medium</v>
      </c>
      <c r="N685" s="4">
        <f>INDEX(Products!$A:$I, MATCH($D685, Products!$A:$A,0), MATCH(N$1,Products!$1:$1,0))</f>
        <v>23.9</v>
      </c>
      <c r="O685" s="4">
        <f>INDEX(Products!$A:$I, MATCH($D685, Products!$A:$A,0), MATCH(O$1,Products!$1:$1,0))</f>
        <v>2.15</v>
      </c>
      <c r="P685" s="4">
        <f>INDEX(Products!$A:$I, MATCH($D685, Products!$A:$A,0), MATCH(P$1,Products!$1:$1,0))</f>
        <v>9.31</v>
      </c>
    </row>
    <row r="686" spans="1:16" x14ac:dyDescent="0.25">
      <c r="A686" s="1">
        <v>9742</v>
      </c>
      <c r="B686" s="2">
        <v>45408</v>
      </c>
      <c r="C686" s="1">
        <v>3259</v>
      </c>
      <c r="D686" s="1">
        <v>737</v>
      </c>
      <c r="E686" s="1">
        <v>4</v>
      </c>
      <c r="F686" s="4">
        <v>95.2</v>
      </c>
      <c r="G686" s="1" t="str">
        <f>INDEX('Customers'!$A:$I, MATCH($C686, 'Customers'!$A:$A,0), MATCH(G$1,'Customers'!$1:$1,0))</f>
        <v>Lisa Thomas</v>
      </c>
      <c r="H686" s="1" t="str">
        <f>INDEX('Customers'!$A:$I, MATCH($C686, 'Customers'!$A:$A,0), MATCH(H$1,'Customers'!$1:$1,0))</f>
        <v>Cape Verde</v>
      </c>
      <c r="I686" s="1" t="str">
        <f>INDEX('Customers'!$A:$I, MATCH($C686, 'Customers'!$A:$A,0), MATCH(I$1,'Customers'!$1:$1,0))</f>
        <v>West Darrell</v>
      </c>
      <c r="J686" s="3" t="b">
        <f>INDEX('Customers'!$A:$I, MATCH($C686, 'Customers'!$A:$A,0), MATCH(J$1,'Customers'!$1:$1,0))</f>
        <v>0</v>
      </c>
      <c r="K686" s="3" t="str">
        <f>INDEX(Products!$A:$I, MATCH($D686, Products!$A:$A,0), MATCH(K$1,Products!$1:$1,0))</f>
        <v>Fish</v>
      </c>
      <c r="L686" s="3" t="str">
        <f>INDEX(Products!$A:$I, MATCH($D686, Products!$A:$A,0), MATCH(L$1,Products!$1:$1,0))</f>
        <v>Thigh</v>
      </c>
      <c r="M686" s="3" t="str">
        <f>INDEX(Products!$A:$I, MATCH($D686, Products!$A:$A,0), MATCH(M$1,Products!$1:$1,0))</f>
        <v>Large</v>
      </c>
      <c r="N686" s="4">
        <f>INDEX(Products!$A:$I, MATCH($D686, Products!$A:$A,0), MATCH(N$1,Products!$1:$1,0))</f>
        <v>23.8</v>
      </c>
      <c r="O686" s="4">
        <f>INDEX(Products!$A:$I, MATCH($D686, Products!$A:$A,0), MATCH(O$1,Products!$1:$1,0))</f>
        <v>2.4</v>
      </c>
      <c r="P686" s="4">
        <f>INDEX(Products!$A:$I, MATCH($D686, Products!$A:$A,0), MATCH(P$1,Products!$1:$1,0))</f>
        <v>5.36</v>
      </c>
    </row>
    <row r="687" spans="1:16" x14ac:dyDescent="0.25">
      <c r="A687" s="1">
        <v>6270</v>
      </c>
      <c r="B687" s="2">
        <v>45268</v>
      </c>
      <c r="C687" s="1">
        <v>7991</v>
      </c>
      <c r="D687" s="1">
        <v>169</v>
      </c>
      <c r="E687" s="1">
        <v>4</v>
      </c>
      <c r="F687" s="4">
        <v>105.64</v>
      </c>
      <c r="G687" s="1" t="str">
        <f>INDEX('Customers'!$A:$I, MATCH($C687, 'Customers'!$A:$A,0), MATCH(G$1,'Customers'!$1:$1,0))</f>
        <v>Jeremy Marshall</v>
      </c>
      <c r="H687" s="1" t="str">
        <f>INDEX('Customers'!$A:$I, MATCH($C687, 'Customers'!$A:$A,0), MATCH(H$1,'Customers'!$1:$1,0))</f>
        <v>Azerbaijan</v>
      </c>
      <c r="I687" s="1" t="str">
        <f>INDEX('Customers'!$A:$I, MATCH($C687, 'Customers'!$A:$A,0), MATCH(I$1,'Customers'!$1:$1,0))</f>
        <v>East Shannonville</v>
      </c>
      <c r="J687" s="3" t="b">
        <f>INDEX('Customers'!$A:$I, MATCH($C687, 'Customers'!$A:$A,0), MATCH(J$1,'Customers'!$1:$1,0))</f>
        <v>0</v>
      </c>
      <c r="K687" s="3" t="str">
        <f>INDEX(Products!$A:$I, MATCH($D687, Products!$A:$A,0), MATCH(K$1,Products!$1:$1,0))</f>
        <v>Beef</v>
      </c>
      <c r="L687" s="3" t="str">
        <f>INDEX(Products!$A:$I, MATCH($D687, Products!$A:$A,0), MATCH(L$1,Products!$1:$1,0))</f>
        <v>Chops</v>
      </c>
      <c r="M687" s="3" t="str">
        <f>INDEX(Products!$A:$I, MATCH($D687, Products!$A:$A,0), MATCH(M$1,Products!$1:$1,0))</f>
        <v>Small</v>
      </c>
      <c r="N687" s="4">
        <f>INDEX(Products!$A:$I, MATCH($D687, Products!$A:$A,0), MATCH(N$1,Products!$1:$1,0))</f>
        <v>26.41</v>
      </c>
      <c r="O687" s="4">
        <f>INDEX(Products!$A:$I, MATCH($D687, Products!$A:$A,0), MATCH(O$1,Products!$1:$1,0))</f>
        <v>2.2999999999999998</v>
      </c>
      <c r="P687" s="4">
        <f>INDEX(Products!$A:$I, MATCH($D687, Products!$A:$A,0), MATCH(P$1,Products!$1:$1,0))</f>
        <v>6.3</v>
      </c>
    </row>
    <row r="688" spans="1:16" x14ac:dyDescent="0.25">
      <c r="A688" s="1">
        <v>8074</v>
      </c>
      <c r="B688" s="2">
        <v>45383</v>
      </c>
      <c r="C688" s="1">
        <v>7497</v>
      </c>
      <c r="D688" s="1">
        <v>890</v>
      </c>
      <c r="E688" s="1">
        <v>4</v>
      </c>
      <c r="F688" s="4">
        <v>112.16</v>
      </c>
      <c r="G688" s="1" t="str">
        <f>INDEX('Customers'!$A:$I, MATCH($C688, 'Customers'!$A:$A,0), MATCH(G$1,'Customers'!$1:$1,0))</f>
        <v>William Stafford</v>
      </c>
      <c r="H688" s="1" t="str">
        <f>INDEX('Customers'!$A:$I, MATCH($C688, 'Customers'!$A:$A,0), MATCH(H$1,'Customers'!$1:$1,0))</f>
        <v>Norfolk Island</v>
      </c>
      <c r="I688" s="1" t="str">
        <f>INDEX('Customers'!$A:$I, MATCH($C688, 'Customers'!$A:$A,0), MATCH(I$1,'Customers'!$1:$1,0))</f>
        <v>New Charlesfurt</v>
      </c>
      <c r="J688" s="3" t="b">
        <f>INDEX('Customers'!$A:$I, MATCH($C688, 'Customers'!$A:$A,0), MATCH(J$1,'Customers'!$1:$1,0))</f>
        <v>0</v>
      </c>
      <c r="K688" s="3" t="str">
        <f>INDEX(Products!$A:$I, MATCH($D688, Products!$A:$A,0), MATCH(K$1,Products!$1:$1,0))</f>
        <v>Beef</v>
      </c>
      <c r="L688" s="3" t="str">
        <f>INDEX(Products!$A:$I, MATCH($D688, Products!$A:$A,0), MATCH(L$1,Products!$1:$1,0))</f>
        <v>Fillet</v>
      </c>
      <c r="M688" s="3" t="str">
        <f>INDEX(Products!$A:$I, MATCH($D688, Products!$A:$A,0), MATCH(M$1,Products!$1:$1,0))</f>
        <v>Large</v>
      </c>
      <c r="N688" s="4">
        <f>INDEX(Products!$A:$I, MATCH($D688, Products!$A:$A,0), MATCH(N$1,Products!$1:$1,0))</f>
        <v>28.04</v>
      </c>
      <c r="O688" s="4">
        <f>INDEX(Products!$A:$I, MATCH($D688, Products!$A:$A,0), MATCH(O$1,Products!$1:$1,0))</f>
        <v>3.37</v>
      </c>
      <c r="P688" s="4">
        <f>INDEX(Products!$A:$I, MATCH($D688, Products!$A:$A,0), MATCH(P$1,Products!$1:$1,0))</f>
        <v>2.1</v>
      </c>
    </row>
    <row r="689" spans="1:16" x14ac:dyDescent="0.25">
      <c r="A689" s="1">
        <v>6072</v>
      </c>
      <c r="B689" s="2">
        <v>45348</v>
      </c>
      <c r="C689" s="1">
        <v>6081</v>
      </c>
      <c r="D689" s="1">
        <v>654</v>
      </c>
      <c r="E689" s="1">
        <v>4</v>
      </c>
      <c r="F689" s="4">
        <v>53.08</v>
      </c>
      <c r="G689" s="1" t="str">
        <f>INDEX('Customers'!$A:$I, MATCH($C689, 'Customers'!$A:$A,0), MATCH(G$1,'Customers'!$1:$1,0))</f>
        <v>Andrew Salazar</v>
      </c>
      <c r="H689" s="1" t="str">
        <f>INDEX('Customers'!$A:$I, MATCH($C689, 'Customers'!$A:$A,0), MATCH(H$1,'Customers'!$1:$1,0))</f>
        <v>Antigua and Barbuda</v>
      </c>
      <c r="I689" s="1" t="str">
        <f>INDEX('Customers'!$A:$I, MATCH($C689, 'Customers'!$A:$A,0), MATCH(I$1,'Customers'!$1:$1,0))</f>
        <v>Lake Kevinberg</v>
      </c>
      <c r="J689" s="3" t="b">
        <f>INDEX('Customers'!$A:$I, MATCH($C689, 'Customers'!$A:$A,0), MATCH(J$1,'Customers'!$1:$1,0))</f>
        <v>0</v>
      </c>
      <c r="K689" s="3" t="str">
        <f>INDEX(Products!$A:$I, MATCH($D689, Products!$A:$A,0), MATCH(K$1,Products!$1:$1,0))</f>
        <v>Lamb</v>
      </c>
      <c r="L689" s="3" t="str">
        <f>INDEX(Products!$A:$I, MATCH($D689, Products!$A:$A,0), MATCH(L$1,Products!$1:$1,0))</f>
        <v>Chops</v>
      </c>
      <c r="M689" s="3" t="str">
        <f>INDEX(Products!$A:$I, MATCH($D689, Products!$A:$A,0), MATCH(M$1,Products!$1:$1,0))</f>
        <v>Medium</v>
      </c>
      <c r="N689" s="4">
        <f>INDEX(Products!$A:$I, MATCH($D689, Products!$A:$A,0), MATCH(N$1,Products!$1:$1,0))</f>
        <v>13.27</v>
      </c>
      <c r="O689" s="4">
        <f>INDEX(Products!$A:$I, MATCH($D689, Products!$A:$A,0), MATCH(O$1,Products!$1:$1,0))</f>
        <v>2.27</v>
      </c>
      <c r="P689" s="4">
        <f>INDEX(Products!$A:$I, MATCH($D689, Products!$A:$A,0), MATCH(P$1,Products!$1:$1,0))</f>
        <v>9.16</v>
      </c>
    </row>
    <row r="690" spans="1:16" x14ac:dyDescent="0.25">
      <c r="A690" s="1">
        <v>5576</v>
      </c>
      <c r="B690" s="2">
        <v>45474</v>
      </c>
      <c r="C690" s="1">
        <v>7660</v>
      </c>
      <c r="D690" s="1">
        <v>625</v>
      </c>
      <c r="E690" s="1">
        <v>4</v>
      </c>
      <c r="F690" s="4">
        <v>71.92</v>
      </c>
      <c r="G690" s="1" t="str">
        <f>INDEX('Customers'!$A:$I, MATCH($C690, 'Customers'!$A:$A,0), MATCH(G$1,'Customers'!$1:$1,0))</f>
        <v>Steven Ramirez DDS</v>
      </c>
      <c r="H690" s="1" t="str">
        <f>INDEX('Customers'!$A:$I, MATCH($C690, 'Customers'!$A:$A,0), MATCH(H$1,'Customers'!$1:$1,0))</f>
        <v>Samoa</v>
      </c>
      <c r="I690" s="1" t="str">
        <f>INDEX('Customers'!$A:$I, MATCH($C690, 'Customers'!$A:$A,0), MATCH(I$1,'Customers'!$1:$1,0))</f>
        <v>Levineberg</v>
      </c>
      <c r="J690" s="3" t="b">
        <f>INDEX('Customers'!$A:$I, MATCH($C690, 'Customers'!$A:$A,0), MATCH(J$1,'Customers'!$1:$1,0))</f>
        <v>0</v>
      </c>
      <c r="K690" s="3" t="str">
        <f>INDEX(Products!$A:$I, MATCH($D690, Products!$A:$A,0), MATCH(K$1,Products!$1:$1,0))</f>
        <v>Beef</v>
      </c>
      <c r="L690" s="3" t="str">
        <f>INDEX(Products!$A:$I, MATCH($D690, Products!$A:$A,0), MATCH(L$1,Products!$1:$1,0))</f>
        <v>Chops</v>
      </c>
      <c r="M690" s="3" t="str">
        <f>INDEX(Products!$A:$I, MATCH($D690, Products!$A:$A,0), MATCH(M$1,Products!$1:$1,0))</f>
        <v>Large</v>
      </c>
      <c r="N690" s="4">
        <f>INDEX(Products!$A:$I, MATCH($D690, Products!$A:$A,0), MATCH(N$1,Products!$1:$1,0))</f>
        <v>17.98</v>
      </c>
      <c r="O690" s="4">
        <f>INDEX(Products!$A:$I, MATCH($D690, Products!$A:$A,0), MATCH(O$1,Products!$1:$1,0))</f>
        <v>3.79</v>
      </c>
      <c r="P690" s="4">
        <f>INDEX(Products!$A:$I, MATCH($D690, Products!$A:$A,0), MATCH(P$1,Products!$1:$1,0))</f>
        <v>8.48</v>
      </c>
    </row>
    <row r="691" spans="1:16" x14ac:dyDescent="0.25">
      <c r="A691" s="1">
        <v>5804</v>
      </c>
      <c r="B691" s="2">
        <v>45249</v>
      </c>
      <c r="C691" s="1">
        <v>2709</v>
      </c>
      <c r="D691" s="1">
        <v>890</v>
      </c>
      <c r="E691" s="1">
        <v>4</v>
      </c>
      <c r="F691" s="4">
        <v>112.16</v>
      </c>
      <c r="G691" s="1" t="str">
        <f>INDEX('Customers'!$A:$I, MATCH($C691, 'Customers'!$A:$A,0), MATCH(G$1,'Customers'!$1:$1,0))</f>
        <v>Megan Lamb</v>
      </c>
      <c r="H691" s="1" t="str">
        <f>INDEX('Customers'!$A:$I, MATCH($C691, 'Customers'!$A:$A,0), MATCH(H$1,'Customers'!$1:$1,0))</f>
        <v>Lao People's Democratic Republic</v>
      </c>
      <c r="I691" s="1" t="str">
        <f>INDEX('Customers'!$A:$I, MATCH($C691, 'Customers'!$A:$A,0), MATCH(I$1,'Customers'!$1:$1,0))</f>
        <v>Brianmouth</v>
      </c>
      <c r="J691" s="3" t="b">
        <f>INDEX('Customers'!$A:$I, MATCH($C691, 'Customers'!$A:$A,0), MATCH(J$1,'Customers'!$1:$1,0))</f>
        <v>0</v>
      </c>
      <c r="K691" s="3" t="str">
        <f>INDEX(Products!$A:$I, MATCH($D691, Products!$A:$A,0), MATCH(K$1,Products!$1:$1,0))</f>
        <v>Beef</v>
      </c>
      <c r="L691" s="3" t="str">
        <f>INDEX(Products!$A:$I, MATCH($D691, Products!$A:$A,0), MATCH(L$1,Products!$1:$1,0))</f>
        <v>Fillet</v>
      </c>
      <c r="M691" s="3" t="str">
        <f>INDEX(Products!$A:$I, MATCH($D691, Products!$A:$A,0), MATCH(M$1,Products!$1:$1,0))</f>
        <v>Large</v>
      </c>
      <c r="N691" s="4">
        <f>INDEX(Products!$A:$I, MATCH($D691, Products!$A:$A,0), MATCH(N$1,Products!$1:$1,0))</f>
        <v>28.04</v>
      </c>
      <c r="O691" s="4">
        <f>INDEX(Products!$A:$I, MATCH($D691, Products!$A:$A,0), MATCH(O$1,Products!$1:$1,0))</f>
        <v>3.37</v>
      </c>
      <c r="P691" s="4">
        <f>INDEX(Products!$A:$I, MATCH($D691, Products!$A:$A,0), MATCH(P$1,Products!$1:$1,0))</f>
        <v>2.1</v>
      </c>
    </row>
    <row r="692" spans="1:16" x14ac:dyDescent="0.25">
      <c r="A692" s="1">
        <v>8872</v>
      </c>
      <c r="B692" s="2">
        <v>45383</v>
      </c>
      <c r="C692" s="1">
        <v>7486</v>
      </c>
      <c r="D692" s="1">
        <v>259</v>
      </c>
      <c r="E692" s="1">
        <v>4</v>
      </c>
      <c r="F692" s="4">
        <v>24.56</v>
      </c>
      <c r="G692" s="1" t="str">
        <f>INDEX('Customers'!$A:$I, MATCH($C692, 'Customers'!$A:$A,0), MATCH(G$1,'Customers'!$1:$1,0))</f>
        <v>Kevin Braun</v>
      </c>
      <c r="H692" s="1" t="str">
        <f>INDEX('Customers'!$A:$I, MATCH($C692, 'Customers'!$A:$A,0), MATCH(H$1,'Customers'!$1:$1,0))</f>
        <v>British Indian Ocean Territory (Chagos Archipelago)</v>
      </c>
      <c r="I692" s="1" t="str">
        <f>INDEX('Customers'!$A:$I, MATCH($C692, 'Customers'!$A:$A,0), MATCH(I$1,'Customers'!$1:$1,0))</f>
        <v>Joseburgh</v>
      </c>
      <c r="J692" s="3" t="b">
        <f>INDEX('Customers'!$A:$I, MATCH($C692, 'Customers'!$A:$A,0), MATCH(J$1,'Customers'!$1:$1,0))</f>
        <v>1</v>
      </c>
      <c r="K692" s="3" t="str">
        <f>INDEX(Products!$A:$I, MATCH($D692, Products!$A:$A,0), MATCH(K$1,Products!$1:$1,0))</f>
        <v>Beef</v>
      </c>
      <c r="L692" s="3" t="str">
        <f>INDEX(Products!$A:$I, MATCH($D692, Products!$A:$A,0), MATCH(L$1,Products!$1:$1,0))</f>
        <v>Sirloin</v>
      </c>
      <c r="M692" s="3" t="str">
        <f>INDEX(Products!$A:$I, MATCH($D692, Products!$A:$A,0), MATCH(M$1,Products!$1:$1,0))</f>
        <v>Medium</v>
      </c>
      <c r="N692" s="4">
        <f>INDEX(Products!$A:$I, MATCH($D692, Products!$A:$A,0), MATCH(N$1,Products!$1:$1,0))</f>
        <v>6.14</v>
      </c>
      <c r="O692" s="4">
        <f>INDEX(Products!$A:$I, MATCH($D692, Products!$A:$A,0), MATCH(O$1,Products!$1:$1,0))</f>
        <v>2.2999999999999998</v>
      </c>
      <c r="P692" s="4">
        <f>INDEX(Products!$A:$I, MATCH($D692, Products!$A:$A,0), MATCH(P$1,Products!$1:$1,0))</f>
        <v>7.78</v>
      </c>
    </row>
    <row r="693" spans="1:16" x14ac:dyDescent="0.25">
      <c r="A693" s="1">
        <v>7812</v>
      </c>
      <c r="B693" s="2">
        <v>45268</v>
      </c>
      <c r="C693" s="1">
        <v>4592</v>
      </c>
      <c r="D693" s="1">
        <v>670</v>
      </c>
      <c r="E693" s="1">
        <v>4</v>
      </c>
      <c r="F693" s="4">
        <v>105.36</v>
      </c>
      <c r="G693" s="1" t="str">
        <f>INDEX('Customers'!$A:$I, MATCH($C693, 'Customers'!$A:$A,0), MATCH(G$1,'Customers'!$1:$1,0))</f>
        <v>Paul Calderon</v>
      </c>
      <c r="H693" s="1" t="str">
        <f>INDEX('Customers'!$A:$I, MATCH($C693, 'Customers'!$A:$A,0), MATCH(H$1,'Customers'!$1:$1,0))</f>
        <v>Sweden</v>
      </c>
      <c r="I693" s="1" t="str">
        <f>INDEX('Customers'!$A:$I, MATCH($C693, 'Customers'!$A:$A,0), MATCH(I$1,'Customers'!$1:$1,0))</f>
        <v>Jessicastad</v>
      </c>
      <c r="J693" s="3" t="b">
        <f>INDEX('Customers'!$A:$I, MATCH($C693, 'Customers'!$A:$A,0), MATCH(J$1,'Customers'!$1:$1,0))</f>
        <v>0</v>
      </c>
      <c r="K693" s="3" t="str">
        <f>INDEX(Products!$A:$I, MATCH($D693, Products!$A:$A,0), MATCH(K$1,Products!$1:$1,0))</f>
        <v>Fish</v>
      </c>
      <c r="L693" s="3" t="str">
        <f>INDEX(Products!$A:$I, MATCH($D693, Products!$A:$A,0), MATCH(L$1,Products!$1:$1,0))</f>
        <v>Breast</v>
      </c>
      <c r="M693" s="3" t="str">
        <f>INDEX(Products!$A:$I, MATCH($D693, Products!$A:$A,0), MATCH(M$1,Products!$1:$1,0))</f>
        <v>Large</v>
      </c>
      <c r="N693" s="4">
        <f>INDEX(Products!$A:$I, MATCH($D693, Products!$A:$A,0), MATCH(N$1,Products!$1:$1,0))</f>
        <v>26.34</v>
      </c>
      <c r="O693" s="4">
        <f>INDEX(Products!$A:$I, MATCH($D693, Products!$A:$A,0), MATCH(O$1,Products!$1:$1,0))</f>
        <v>3.85</v>
      </c>
      <c r="P693" s="4">
        <f>INDEX(Products!$A:$I, MATCH($D693, Products!$A:$A,0), MATCH(P$1,Products!$1:$1,0))</f>
        <v>9.32</v>
      </c>
    </row>
    <row r="694" spans="1:16" x14ac:dyDescent="0.25">
      <c r="A694" s="1">
        <v>7912</v>
      </c>
      <c r="B694" s="2">
        <v>45317</v>
      </c>
      <c r="C694" s="1">
        <v>2709</v>
      </c>
      <c r="D694" s="1">
        <v>494</v>
      </c>
      <c r="E694" s="1">
        <v>4</v>
      </c>
      <c r="F694" s="4">
        <v>95.04</v>
      </c>
      <c r="G694" s="1" t="str">
        <f>INDEX('Customers'!$A:$I, MATCH($C694, 'Customers'!$A:$A,0), MATCH(G$1,'Customers'!$1:$1,0))</f>
        <v>Megan Lamb</v>
      </c>
      <c r="H694" s="1" t="str">
        <f>INDEX('Customers'!$A:$I, MATCH($C694, 'Customers'!$A:$A,0), MATCH(H$1,'Customers'!$1:$1,0))</f>
        <v>Lao People's Democratic Republic</v>
      </c>
      <c r="I694" s="1" t="str">
        <f>INDEX('Customers'!$A:$I, MATCH($C694, 'Customers'!$A:$A,0), MATCH(I$1,'Customers'!$1:$1,0))</f>
        <v>Brianmouth</v>
      </c>
      <c r="J694" s="3" t="b">
        <f>INDEX('Customers'!$A:$I, MATCH($C694, 'Customers'!$A:$A,0), MATCH(J$1,'Customers'!$1:$1,0))</f>
        <v>0</v>
      </c>
      <c r="K694" s="3" t="str">
        <f>INDEX(Products!$A:$I, MATCH($D694, Products!$A:$A,0), MATCH(K$1,Products!$1:$1,0))</f>
        <v>Fish</v>
      </c>
      <c r="L694" s="3" t="str">
        <f>INDEX(Products!$A:$I, MATCH($D694, Products!$A:$A,0), MATCH(L$1,Products!$1:$1,0))</f>
        <v>Chops</v>
      </c>
      <c r="M694" s="3" t="str">
        <f>INDEX(Products!$A:$I, MATCH($D694, Products!$A:$A,0), MATCH(M$1,Products!$1:$1,0))</f>
        <v>Large</v>
      </c>
      <c r="N694" s="4">
        <f>INDEX(Products!$A:$I, MATCH($D694, Products!$A:$A,0), MATCH(N$1,Products!$1:$1,0))</f>
        <v>23.76</v>
      </c>
      <c r="O694" s="4">
        <f>INDEX(Products!$A:$I, MATCH($D694, Products!$A:$A,0), MATCH(O$1,Products!$1:$1,0))</f>
        <v>1.22</v>
      </c>
      <c r="P694" s="4">
        <f>INDEX(Products!$A:$I, MATCH($D694, Products!$A:$A,0), MATCH(P$1,Products!$1:$1,0))</f>
        <v>6.82</v>
      </c>
    </row>
    <row r="695" spans="1:16" x14ac:dyDescent="0.25">
      <c r="A695" s="1">
        <v>5460</v>
      </c>
      <c r="B695" s="2">
        <v>45408</v>
      </c>
      <c r="C695" s="1">
        <v>6450</v>
      </c>
      <c r="D695" s="1">
        <v>654</v>
      </c>
      <c r="E695" s="1">
        <v>4</v>
      </c>
      <c r="F695" s="4">
        <v>53.08</v>
      </c>
      <c r="G695" s="1" t="str">
        <f>INDEX('Customers'!$A:$I, MATCH($C695, 'Customers'!$A:$A,0), MATCH(G$1,'Customers'!$1:$1,0))</f>
        <v>Laura Morales</v>
      </c>
      <c r="H695" s="1" t="str">
        <f>INDEX('Customers'!$A:$I, MATCH($C695, 'Customers'!$A:$A,0), MATCH(H$1,'Customers'!$1:$1,0))</f>
        <v>Venezuela</v>
      </c>
      <c r="I695" s="1" t="str">
        <f>INDEX('Customers'!$A:$I, MATCH($C695, 'Customers'!$A:$A,0), MATCH(I$1,'Customers'!$1:$1,0))</f>
        <v>North Baileyville</v>
      </c>
      <c r="J695" s="3" t="b">
        <f>INDEX('Customers'!$A:$I, MATCH($C695, 'Customers'!$A:$A,0), MATCH(J$1,'Customers'!$1:$1,0))</f>
        <v>0</v>
      </c>
      <c r="K695" s="3" t="str">
        <f>INDEX(Products!$A:$I, MATCH($D695, Products!$A:$A,0), MATCH(K$1,Products!$1:$1,0))</f>
        <v>Lamb</v>
      </c>
      <c r="L695" s="3" t="str">
        <f>INDEX(Products!$A:$I, MATCH($D695, Products!$A:$A,0), MATCH(L$1,Products!$1:$1,0))</f>
        <v>Chops</v>
      </c>
      <c r="M695" s="3" t="str">
        <f>INDEX(Products!$A:$I, MATCH($D695, Products!$A:$A,0), MATCH(M$1,Products!$1:$1,0))</f>
        <v>Medium</v>
      </c>
      <c r="N695" s="4">
        <f>INDEX(Products!$A:$I, MATCH($D695, Products!$A:$A,0), MATCH(N$1,Products!$1:$1,0))</f>
        <v>13.27</v>
      </c>
      <c r="O695" s="4">
        <f>INDEX(Products!$A:$I, MATCH($D695, Products!$A:$A,0), MATCH(O$1,Products!$1:$1,0))</f>
        <v>2.27</v>
      </c>
      <c r="P695" s="4">
        <f>INDEX(Products!$A:$I, MATCH($D695, Products!$A:$A,0), MATCH(P$1,Products!$1:$1,0))</f>
        <v>9.16</v>
      </c>
    </row>
    <row r="696" spans="1:16" x14ac:dyDescent="0.25">
      <c r="A696" s="1">
        <v>6262</v>
      </c>
      <c r="B696" s="2">
        <v>45325</v>
      </c>
      <c r="C696" s="1">
        <v>3615</v>
      </c>
      <c r="D696" s="1">
        <v>694</v>
      </c>
      <c r="E696" s="1">
        <v>4</v>
      </c>
      <c r="F696" s="4">
        <v>47.92</v>
      </c>
      <c r="G696" s="1" t="str">
        <f>INDEX('Customers'!$A:$I, MATCH($C696, 'Customers'!$A:$A,0), MATCH(G$1,'Customers'!$1:$1,0))</f>
        <v>Thomas Marshall</v>
      </c>
      <c r="H696" s="1" t="str">
        <f>INDEX('Customers'!$A:$I, MATCH($C696, 'Customers'!$A:$A,0), MATCH(H$1,'Customers'!$1:$1,0))</f>
        <v>Slovakia (Slovak Republic)</v>
      </c>
      <c r="I696" s="1" t="str">
        <f>INDEX('Customers'!$A:$I, MATCH($C696, 'Customers'!$A:$A,0), MATCH(I$1,'Customers'!$1:$1,0))</f>
        <v>Warrenburgh</v>
      </c>
      <c r="J696" s="3" t="b">
        <f>INDEX('Customers'!$A:$I, MATCH($C696, 'Customers'!$A:$A,0), MATCH(J$1,'Customers'!$1:$1,0))</f>
        <v>1</v>
      </c>
      <c r="K696" s="3" t="str">
        <f>INDEX(Products!$A:$I, MATCH($D696, Products!$A:$A,0), MATCH(K$1,Products!$1:$1,0))</f>
        <v>Turkey</v>
      </c>
      <c r="L696" s="3" t="str">
        <f>INDEX(Products!$A:$I, MATCH($D696, Products!$A:$A,0), MATCH(L$1,Products!$1:$1,0))</f>
        <v>Fillet</v>
      </c>
      <c r="M696" s="3" t="str">
        <f>INDEX(Products!$A:$I, MATCH($D696, Products!$A:$A,0), MATCH(M$1,Products!$1:$1,0))</f>
        <v>Large</v>
      </c>
      <c r="N696" s="4">
        <f>INDEX(Products!$A:$I, MATCH($D696, Products!$A:$A,0), MATCH(N$1,Products!$1:$1,0))</f>
        <v>11.98</v>
      </c>
      <c r="O696" s="4">
        <f>INDEX(Products!$A:$I, MATCH($D696, Products!$A:$A,0), MATCH(O$1,Products!$1:$1,0))</f>
        <v>2.4900000000000002</v>
      </c>
      <c r="P696" s="4">
        <f>INDEX(Products!$A:$I, MATCH($D696, Products!$A:$A,0), MATCH(P$1,Products!$1:$1,0))</f>
        <v>9.2899999999999991</v>
      </c>
    </row>
    <row r="697" spans="1:16" x14ac:dyDescent="0.25">
      <c r="A697" s="1">
        <v>8026</v>
      </c>
      <c r="B697" s="2">
        <v>45300</v>
      </c>
      <c r="C697" s="1">
        <v>2028</v>
      </c>
      <c r="D697" s="1">
        <v>251</v>
      </c>
      <c r="E697" s="1">
        <v>4</v>
      </c>
      <c r="F697" s="4">
        <v>43.04</v>
      </c>
      <c r="G697" s="1" t="str">
        <f>INDEX('Customers'!$A:$I, MATCH($C697, 'Customers'!$A:$A,0), MATCH(G$1,'Customers'!$1:$1,0))</f>
        <v>Tammy Adams</v>
      </c>
      <c r="H697" s="1" t="str">
        <f>INDEX('Customers'!$A:$I, MATCH($C697, 'Customers'!$A:$A,0), MATCH(H$1,'Customers'!$1:$1,0))</f>
        <v>Sweden</v>
      </c>
      <c r="I697" s="1" t="str">
        <f>INDEX('Customers'!$A:$I, MATCH($C697, 'Customers'!$A:$A,0), MATCH(I$1,'Customers'!$1:$1,0))</f>
        <v>Lake Brandyville</v>
      </c>
      <c r="J697" s="3" t="b">
        <f>INDEX('Customers'!$A:$I, MATCH($C697, 'Customers'!$A:$A,0), MATCH(J$1,'Customers'!$1:$1,0))</f>
        <v>1</v>
      </c>
      <c r="K697" s="3" t="str">
        <f>INDEX(Products!$A:$I, MATCH($D697, Products!$A:$A,0), MATCH(K$1,Products!$1:$1,0))</f>
        <v>Fish</v>
      </c>
      <c r="L697" s="3" t="str">
        <f>INDEX(Products!$A:$I, MATCH($D697, Products!$A:$A,0), MATCH(L$1,Products!$1:$1,0))</f>
        <v>Chops</v>
      </c>
      <c r="M697" s="3" t="str">
        <f>INDEX(Products!$A:$I, MATCH($D697, Products!$A:$A,0), MATCH(M$1,Products!$1:$1,0))</f>
        <v>Medium</v>
      </c>
      <c r="N697" s="4">
        <f>INDEX(Products!$A:$I, MATCH($D697, Products!$A:$A,0), MATCH(N$1,Products!$1:$1,0))</f>
        <v>10.76</v>
      </c>
      <c r="O697" s="4">
        <f>INDEX(Products!$A:$I, MATCH($D697, Products!$A:$A,0), MATCH(O$1,Products!$1:$1,0))</f>
        <v>2.34</v>
      </c>
      <c r="P697" s="4">
        <f>INDEX(Products!$A:$I, MATCH($D697, Products!$A:$A,0), MATCH(P$1,Products!$1:$1,0))</f>
        <v>6.55</v>
      </c>
    </row>
    <row r="698" spans="1:16" x14ac:dyDescent="0.25">
      <c r="A698" s="1">
        <v>7793</v>
      </c>
      <c r="B698" s="2">
        <v>45256</v>
      </c>
      <c r="C698" s="1">
        <v>1167</v>
      </c>
      <c r="D698" s="1">
        <v>890</v>
      </c>
      <c r="E698" s="1">
        <v>4</v>
      </c>
      <c r="F698" s="4">
        <v>112.16</v>
      </c>
      <c r="G698" s="1" t="str">
        <f>INDEX('Customers'!$A:$I, MATCH($C698, 'Customers'!$A:$A,0), MATCH(G$1,'Customers'!$1:$1,0))</f>
        <v>Kimberly Nguyen</v>
      </c>
      <c r="H698" s="1" t="str">
        <f>INDEX('Customers'!$A:$I, MATCH($C698, 'Customers'!$A:$A,0), MATCH(H$1,'Customers'!$1:$1,0))</f>
        <v>Andorra</v>
      </c>
      <c r="I698" s="1" t="str">
        <f>INDEX('Customers'!$A:$I, MATCH($C698, 'Customers'!$A:$A,0), MATCH(I$1,'Customers'!$1:$1,0))</f>
        <v>Kevinberg</v>
      </c>
      <c r="J698" s="3" t="b">
        <f>INDEX('Customers'!$A:$I, MATCH($C698, 'Customers'!$A:$A,0), MATCH(J$1,'Customers'!$1:$1,0))</f>
        <v>0</v>
      </c>
      <c r="K698" s="3" t="str">
        <f>INDEX(Products!$A:$I, MATCH($D698, Products!$A:$A,0), MATCH(K$1,Products!$1:$1,0))</f>
        <v>Beef</v>
      </c>
      <c r="L698" s="3" t="str">
        <f>INDEX(Products!$A:$I, MATCH($D698, Products!$A:$A,0), MATCH(L$1,Products!$1:$1,0))</f>
        <v>Fillet</v>
      </c>
      <c r="M698" s="3" t="str">
        <f>INDEX(Products!$A:$I, MATCH($D698, Products!$A:$A,0), MATCH(M$1,Products!$1:$1,0))</f>
        <v>Large</v>
      </c>
      <c r="N698" s="4">
        <f>INDEX(Products!$A:$I, MATCH($D698, Products!$A:$A,0), MATCH(N$1,Products!$1:$1,0))</f>
        <v>28.04</v>
      </c>
      <c r="O698" s="4">
        <f>INDEX(Products!$A:$I, MATCH($D698, Products!$A:$A,0), MATCH(O$1,Products!$1:$1,0))</f>
        <v>3.37</v>
      </c>
      <c r="P698" s="4">
        <f>INDEX(Products!$A:$I, MATCH($D698, Products!$A:$A,0), MATCH(P$1,Products!$1:$1,0))</f>
        <v>2.1</v>
      </c>
    </row>
    <row r="699" spans="1:16" x14ac:dyDescent="0.25">
      <c r="A699" s="1">
        <v>6133</v>
      </c>
      <c r="B699" s="2">
        <v>45504</v>
      </c>
      <c r="C699" s="1">
        <v>7486</v>
      </c>
      <c r="D699" s="1">
        <v>677</v>
      </c>
      <c r="E699" s="1">
        <v>4</v>
      </c>
      <c r="F699" s="4">
        <v>22.88</v>
      </c>
      <c r="G699" s="1" t="str">
        <f>INDEX('Customers'!$A:$I, MATCH($C699, 'Customers'!$A:$A,0), MATCH(G$1,'Customers'!$1:$1,0))</f>
        <v>Kevin Braun</v>
      </c>
      <c r="H699" s="1" t="str">
        <f>INDEX('Customers'!$A:$I, MATCH($C699, 'Customers'!$A:$A,0), MATCH(H$1,'Customers'!$1:$1,0))</f>
        <v>British Indian Ocean Territory (Chagos Archipelago)</v>
      </c>
      <c r="I699" s="1" t="str">
        <f>INDEX('Customers'!$A:$I, MATCH($C699, 'Customers'!$A:$A,0), MATCH(I$1,'Customers'!$1:$1,0))</f>
        <v>Joseburgh</v>
      </c>
      <c r="J699" s="3" t="b">
        <f>INDEX('Customers'!$A:$I, MATCH($C699, 'Customers'!$A:$A,0), MATCH(J$1,'Customers'!$1:$1,0))</f>
        <v>1</v>
      </c>
      <c r="K699" s="3" t="str">
        <f>INDEX(Products!$A:$I, MATCH($D699, Products!$A:$A,0), MATCH(K$1,Products!$1:$1,0))</f>
        <v>Lamb</v>
      </c>
      <c r="L699" s="3" t="str">
        <f>INDEX(Products!$A:$I, MATCH($D699, Products!$A:$A,0), MATCH(L$1,Products!$1:$1,0))</f>
        <v>Fillet</v>
      </c>
      <c r="M699" s="3" t="str">
        <f>INDEX(Products!$A:$I, MATCH($D699, Products!$A:$A,0), MATCH(M$1,Products!$1:$1,0))</f>
        <v>Small</v>
      </c>
      <c r="N699" s="4">
        <f>INDEX(Products!$A:$I, MATCH($D699, Products!$A:$A,0), MATCH(N$1,Products!$1:$1,0))</f>
        <v>5.72</v>
      </c>
      <c r="O699" s="4">
        <f>INDEX(Products!$A:$I, MATCH($D699, Products!$A:$A,0), MATCH(O$1,Products!$1:$1,0))</f>
        <v>1.28</v>
      </c>
      <c r="P699" s="4">
        <f>INDEX(Products!$A:$I, MATCH($D699, Products!$A:$A,0), MATCH(P$1,Products!$1:$1,0))</f>
        <v>3.05</v>
      </c>
    </row>
    <row r="700" spans="1:16" x14ac:dyDescent="0.25">
      <c r="A700" s="1">
        <v>7980</v>
      </c>
      <c r="B700" s="2">
        <v>45346</v>
      </c>
      <c r="C700" s="1">
        <v>9155</v>
      </c>
      <c r="D700" s="1">
        <v>737</v>
      </c>
      <c r="E700" s="1">
        <v>4</v>
      </c>
      <c r="F700" s="4">
        <v>95.2</v>
      </c>
      <c r="G700" s="1" t="str">
        <f>INDEX('Customers'!$A:$I, MATCH($C700, 'Customers'!$A:$A,0), MATCH(G$1,'Customers'!$1:$1,0))</f>
        <v>Tiffany Davis</v>
      </c>
      <c r="H700" s="1" t="str">
        <f>INDEX('Customers'!$A:$I, MATCH($C700, 'Customers'!$A:$A,0), MATCH(H$1,'Customers'!$1:$1,0))</f>
        <v>Mali</v>
      </c>
      <c r="I700" s="1" t="str">
        <f>INDEX('Customers'!$A:$I, MATCH($C700, 'Customers'!$A:$A,0), MATCH(I$1,'Customers'!$1:$1,0))</f>
        <v>Lukechester</v>
      </c>
      <c r="J700" s="3" t="b">
        <f>INDEX('Customers'!$A:$I, MATCH($C700, 'Customers'!$A:$A,0), MATCH(J$1,'Customers'!$1:$1,0))</f>
        <v>0</v>
      </c>
      <c r="K700" s="3" t="str">
        <f>INDEX(Products!$A:$I, MATCH($D700, Products!$A:$A,0), MATCH(K$1,Products!$1:$1,0))</f>
        <v>Fish</v>
      </c>
      <c r="L700" s="3" t="str">
        <f>INDEX(Products!$A:$I, MATCH($D700, Products!$A:$A,0), MATCH(L$1,Products!$1:$1,0))</f>
        <v>Thigh</v>
      </c>
      <c r="M700" s="3" t="str">
        <f>INDEX(Products!$A:$I, MATCH($D700, Products!$A:$A,0), MATCH(M$1,Products!$1:$1,0))</f>
        <v>Large</v>
      </c>
      <c r="N700" s="4">
        <f>INDEX(Products!$A:$I, MATCH($D700, Products!$A:$A,0), MATCH(N$1,Products!$1:$1,0))</f>
        <v>23.8</v>
      </c>
      <c r="O700" s="4">
        <f>INDEX(Products!$A:$I, MATCH($D700, Products!$A:$A,0), MATCH(O$1,Products!$1:$1,0))</f>
        <v>2.4</v>
      </c>
      <c r="P700" s="4">
        <f>INDEX(Products!$A:$I, MATCH($D700, Products!$A:$A,0), MATCH(P$1,Products!$1:$1,0))</f>
        <v>5.36</v>
      </c>
    </row>
    <row r="701" spans="1:16" x14ac:dyDescent="0.25">
      <c r="A701" s="1">
        <v>6014</v>
      </c>
      <c r="B701" s="2">
        <v>45225</v>
      </c>
      <c r="C701" s="1">
        <v>2123</v>
      </c>
      <c r="D701" s="1">
        <v>677</v>
      </c>
      <c r="E701" s="1">
        <v>4</v>
      </c>
      <c r="F701" s="4">
        <v>22.88</v>
      </c>
      <c r="G701" s="1" t="str">
        <f>INDEX('Customers'!$A:$I, MATCH($C701, 'Customers'!$A:$A,0), MATCH(G$1,'Customers'!$1:$1,0))</f>
        <v>Lindsey Sanchez</v>
      </c>
      <c r="H701" s="1" t="str">
        <f>INDEX('Customers'!$A:$I, MATCH($C701, 'Customers'!$A:$A,0), MATCH(H$1,'Customers'!$1:$1,0))</f>
        <v>Guinea</v>
      </c>
      <c r="I701" s="1" t="str">
        <f>INDEX('Customers'!$A:$I, MATCH($C701, 'Customers'!$A:$A,0), MATCH(I$1,'Customers'!$1:$1,0))</f>
        <v>South William</v>
      </c>
      <c r="J701" s="3" t="b">
        <f>INDEX('Customers'!$A:$I, MATCH($C701, 'Customers'!$A:$A,0), MATCH(J$1,'Customers'!$1:$1,0))</f>
        <v>0</v>
      </c>
      <c r="K701" s="3" t="str">
        <f>INDEX(Products!$A:$I, MATCH($D701, Products!$A:$A,0), MATCH(K$1,Products!$1:$1,0))</f>
        <v>Lamb</v>
      </c>
      <c r="L701" s="3" t="str">
        <f>INDEX(Products!$A:$I, MATCH($D701, Products!$A:$A,0), MATCH(L$1,Products!$1:$1,0))</f>
        <v>Fillet</v>
      </c>
      <c r="M701" s="3" t="str">
        <f>INDEX(Products!$A:$I, MATCH($D701, Products!$A:$A,0), MATCH(M$1,Products!$1:$1,0))</f>
        <v>Small</v>
      </c>
      <c r="N701" s="4">
        <f>INDEX(Products!$A:$I, MATCH($D701, Products!$A:$A,0), MATCH(N$1,Products!$1:$1,0))</f>
        <v>5.72</v>
      </c>
      <c r="O701" s="4">
        <f>INDEX(Products!$A:$I, MATCH($D701, Products!$A:$A,0), MATCH(O$1,Products!$1:$1,0))</f>
        <v>1.28</v>
      </c>
      <c r="P701" s="4">
        <f>INDEX(Products!$A:$I, MATCH($D701, Products!$A:$A,0), MATCH(P$1,Products!$1:$1,0))</f>
        <v>3.05</v>
      </c>
    </row>
    <row r="702" spans="1:16" x14ac:dyDescent="0.25">
      <c r="A702" s="1">
        <v>7512</v>
      </c>
      <c r="B702" s="2">
        <v>45504</v>
      </c>
      <c r="C702" s="1">
        <v>8832</v>
      </c>
      <c r="D702" s="1">
        <v>890</v>
      </c>
      <c r="E702" s="1">
        <v>4</v>
      </c>
      <c r="F702" s="4">
        <v>112.16</v>
      </c>
      <c r="G702" s="1" t="str">
        <f>INDEX('Customers'!$A:$I, MATCH($C702, 'Customers'!$A:$A,0), MATCH(G$1,'Customers'!$1:$1,0))</f>
        <v>Daniel Hernandez</v>
      </c>
      <c r="H702" s="1" t="str">
        <f>INDEX('Customers'!$A:$I, MATCH($C702, 'Customers'!$A:$A,0), MATCH(H$1,'Customers'!$1:$1,0))</f>
        <v>Honduras</v>
      </c>
      <c r="I702" s="1" t="str">
        <f>INDEX('Customers'!$A:$I, MATCH($C702, 'Customers'!$A:$A,0), MATCH(I$1,'Customers'!$1:$1,0))</f>
        <v>Jefferymouth</v>
      </c>
      <c r="J702" s="3" t="b">
        <f>INDEX('Customers'!$A:$I, MATCH($C702, 'Customers'!$A:$A,0), MATCH(J$1,'Customers'!$1:$1,0))</f>
        <v>0</v>
      </c>
      <c r="K702" s="3" t="str">
        <f>INDEX(Products!$A:$I, MATCH($D702, Products!$A:$A,0), MATCH(K$1,Products!$1:$1,0))</f>
        <v>Beef</v>
      </c>
      <c r="L702" s="3" t="str">
        <f>INDEX(Products!$A:$I, MATCH($D702, Products!$A:$A,0), MATCH(L$1,Products!$1:$1,0))</f>
        <v>Fillet</v>
      </c>
      <c r="M702" s="3" t="str">
        <f>INDEX(Products!$A:$I, MATCH($D702, Products!$A:$A,0), MATCH(M$1,Products!$1:$1,0))</f>
        <v>Large</v>
      </c>
      <c r="N702" s="4">
        <f>INDEX(Products!$A:$I, MATCH($D702, Products!$A:$A,0), MATCH(N$1,Products!$1:$1,0))</f>
        <v>28.04</v>
      </c>
      <c r="O702" s="4">
        <f>INDEX(Products!$A:$I, MATCH($D702, Products!$A:$A,0), MATCH(O$1,Products!$1:$1,0))</f>
        <v>3.37</v>
      </c>
      <c r="P702" s="4">
        <f>INDEX(Products!$A:$I, MATCH($D702, Products!$A:$A,0), MATCH(P$1,Products!$1:$1,0))</f>
        <v>2.1</v>
      </c>
    </row>
    <row r="703" spans="1:16" x14ac:dyDescent="0.25">
      <c r="A703" s="1">
        <v>7419</v>
      </c>
      <c r="B703" s="2">
        <v>45298</v>
      </c>
      <c r="C703" s="1">
        <v>1167</v>
      </c>
      <c r="D703" s="1">
        <v>653</v>
      </c>
      <c r="E703" s="1">
        <v>4</v>
      </c>
      <c r="F703" s="4">
        <v>27.28</v>
      </c>
      <c r="G703" s="1" t="str">
        <f>INDEX('Customers'!$A:$I, MATCH($C703, 'Customers'!$A:$A,0), MATCH(G$1,'Customers'!$1:$1,0))</f>
        <v>Kimberly Nguyen</v>
      </c>
      <c r="H703" s="1" t="str">
        <f>INDEX('Customers'!$A:$I, MATCH($C703, 'Customers'!$A:$A,0), MATCH(H$1,'Customers'!$1:$1,0))</f>
        <v>Andorra</v>
      </c>
      <c r="I703" s="1" t="str">
        <f>INDEX('Customers'!$A:$I, MATCH($C703, 'Customers'!$A:$A,0), MATCH(I$1,'Customers'!$1:$1,0))</f>
        <v>Kevinberg</v>
      </c>
      <c r="J703" s="3" t="b">
        <f>INDEX('Customers'!$A:$I, MATCH($C703, 'Customers'!$A:$A,0), MATCH(J$1,'Customers'!$1:$1,0))</f>
        <v>0</v>
      </c>
      <c r="K703" s="3" t="str">
        <f>INDEX(Products!$A:$I, MATCH($D703, Products!$A:$A,0), MATCH(K$1,Products!$1:$1,0))</f>
        <v>Chicken</v>
      </c>
      <c r="L703" s="3" t="str">
        <f>INDEX(Products!$A:$I, MATCH($D703, Products!$A:$A,0), MATCH(L$1,Products!$1:$1,0))</f>
        <v>Sirloin</v>
      </c>
      <c r="M703" s="3" t="str">
        <f>INDEX(Products!$A:$I, MATCH($D703, Products!$A:$A,0), MATCH(M$1,Products!$1:$1,0))</f>
        <v>Small</v>
      </c>
      <c r="N703" s="4">
        <f>INDEX(Products!$A:$I, MATCH($D703, Products!$A:$A,0), MATCH(N$1,Products!$1:$1,0))</f>
        <v>6.82</v>
      </c>
      <c r="O703" s="4">
        <f>INDEX(Products!$A:$I, MATCH($D703, Products!$A:$A,0), MATCH(O$1,Products!$1:$1,0))</f>
        <v>2.2799999999999998</v>
      </c>
      <c r="P703" s="4">
        <f>INDEX(Products!$A:$I, MATCH($D703, Products!$A:$A,0), MATCH(P$1,Products!$1:$1,0))</f>
        <v>6.28</v>
      </c>
    </row>
    <row r="704" spans="1:16" x14ac:dyDescent="0.25">
      <c r="A704" s="1">
        <v>9837</v>
      </c>
      <c r="B704" s="2">
        <v>45282</v>
      </c>
      <c r="C704" s="1">
        <v>5726</v>
      </c>
      <c r="D704" s="1">
        <v>295</v>
      </c>
      <c r="E704" s="1">
        <v>4</v>
      </c>
      <c r="F704" s="4">
        <v>109.68</v>
      </c>
      <c r="G704" s="1" t="str">
        <f>INDEX('Customers'!$A:$I, MATCH($C704, 'Customers'!$A:$A,0), MATCH(G$1,'Customers'!$1:$1,0))</f>
        <v>Lisa Rocha</v>
      </c>
      <c r="H704" s="1" t="str">
        <f>INDEX('Customers'!$A:$I, MATCH($C704, 'Customers'!$A:$A,0), MATCH(H$1,'Customers'!$1:$1,0))</f>
        <v>Tanzania</v>
      </c>
      <c r="I704" s="1" t="str">
        <f>INDEX('Customers'!$A:$I, MATCH($C704, 'Customers'!$A:$A,0), MATCH(I$1,'Customers'!$1:$1,0))</f>
        <v>West Lisatown</v>
      </c>
      <c r="J704" s="3" t="b">
        <f>INDEX('Customers'!$A:$I, MATCH($C704, 'Customers'!$A:$A,0), MATCH(J$1,'Customers'!$1:$1,0))</f>
        <v>1</v>
      </c>
      <c r="K704" s="3" t="str">
        <f>INDEX(Products!$A:$I, MATCH($D704, Products!$A:$A,0), MATCH(K$1,Products!$1:$1,0))</f>
        <v>Lamb</v>
      </c>
      <c r="L704" s="3" t="str">
        <f>INDEX(Products!$A:$I, MATCH($D704, Products!$A:$A,0), MATCH(L$1,Products!$1:$1,0))</f>
        <v>Breast</v>
      </c>
      <c r="M704" s="3" t="str">
        <f>INDEX(Products!$A:$I, MATCH($D704, Products!$A:$A,0), MATCH(M$1,Products!$1:$1,0))</f>
        <v>Medium</v>
      </c>
      <c r="N704" s="4">
        <f>INDEX(Products!$A:$I, MATCH($D704, Products!$A:$A,0), MATCH(N$1,Products!$1:$1,0))</f>
        <v>27.42</v>
      </c>
      <c r="O704" s="4">
        <f>INDEX(Products!$A:$I, MATCH($D704, Products!$A:$A,0), MATCH(O$1,Products!$1:$1,0))</f>
        <v>1.54</v>
      </c>
      <c r="P704" s="4">
        <f>INDEX(Products!$A:$I, MATCH($D704, Products!$A:$A,0), MATCH(P$1,Products!$1:$1,0))</f>
        <v>4.1399999999999997</v>
      </c>
    </row>
    <row r="705" spans="1:16" x14ac:dyDescent="0.25">
      <c r="A705" s="1">
        <v>9772</v>
      </c>
      <c r="B705" s="2">
        <v>45363</v>
      </c>
      <c r="C705" s="1">
        <v>2089</v>
      </c>
      <c r="D705" s="1">
        <v>574</v>
      </c>
      <c r="E705" s="1">
        <v>4</v>
      </c>
      <c r="F705" s="4">
        <v>64.44</v>
      </c>
      <c r="G705" s="1" t="str">
        <f>INDEX('Customers'!$A:$I, MATCH($C705, 'Customers'!$A:$A,0), MATCH(G$1,'Customers'!$1:$1,0))</f>
        <v>Ryan Marquez</v>
      </c>
      <c r="H705" s="1" t="str">
        <f>INDEX('Customers'!$A:$I, MATCH($C705, 'Customers'!$A:$A,0), MATCH(H$1,'Customers'!$1:$1,0))</f>
        <v>Senegal</v>
      </c>
      <c r="I705" s="1" t="str">
        <f>INDEX('Customers'!$A:$I, MATCH($C705, 'Customers'!$A:$A,0), MATCH(I$1,'Customers'!$1:$1,0))</f>
        <v>West Dannymouth</v>
      </c>
      <c r="J705" s="3" t="b">
        <f>INDEX('Customers'!$A:$I, MATCH($C705, 'Customers'!$A:$A,0), MATCH(J$1,'Customers'!$1:$1,0))</f>
        <v>0</v>
      </c>
      <c r="K705" s="3" t="str">
        <f>INDEX(Products!$A:$I, MATCH($D705, Products!$A:$A,0), MATCH(K$1,Products!$1:$1,0))</f>
        <v>Lamb</v>
      </c>
      <c r="L705" s="3" t="str">
        <f>INDEX(Products!$A:$I, MATCH($D705, Products!$A:$A,0), MATCH(L$1,Products!$1:$1,0))</f>
        <v>Sirloin</v>
      </c>
      <c r="M705" s="3" t="str">
        <f>INDEX(Products!$A:$I, MATCH($D705, Products!$A:$A,0), MATCH(M$1,Products!$1:$1,0))</f>
        <v>Medium</v>
      </c>
      <c r="N705" s="4">
        <f>INDEX(Products!$A:$I, MATCH($D705, Products!$A:$A,0), MATCH(N$1,Products!$1:$1,0))</f>
        <v>16.11</v>
      </c>
      <c r="O705" s="4">
        <f>INDEX(Products!$A:$I, MATCH($D705, Products!$A:$A,0), MATCH(O$1,Products!$1:$1,0))</f>
        <v>1.85</v>
      </c>
      <c r="P705" s="4">
        <f>INDEX(Products!$A:$I, MATCH($D705, Products!$A:$A,0), MATCH(P$1,Products!$1:$1,0))</f>
        <v>2.37</v>
      </c>
    </row>
    <row r="706" spans="1:16" x14ac:dyDescent="0.25">
      <c r="A706" s="1">
        <v>8024</v>
      </c>
      <c r="B706" s="2">
        <v>45476</v>
      </c>
      <c r="C706" s="1">
        <v>1471</v>
      </c>
      <c r="D706" s="1">
        <v>295</v>
      </c>
      <c r="E706" s="1">
        <v>4</v>
      </c>
      <c r="F706" s="4">
        <v>109.68</v>
      </c>
      <c r="G706" s="1" t="str">
        <f>INDEX('Customers'!$A:$I, MATCH($C706, 'Customers'!$A:$A,0), MATCH(G$1,'Customers'!$1:$1,0))</f>
        <v>Sarah Moreno</v>
      </c>
      <c r="H706" s="1" t="str">
        <f>INDEX('Customers'!$A:$I, MATCH($C706, 'Customers'!$A:$A,0), MATCH(H$1,'Customers'!$1:$1,0))</f>
        <v>Greece</v>
      </c>
      <c r="I706" s="1" t="str">
        <f>INDEX('Customers'!$A:$I, MATCH($C706, 'Customers'!$A:$A,0), MATCH(I$1,'Customers'!$1:$1,0))</f>
        <v>New Jennifer</v>
      </c>
      <c r="J706" s="3" t="b">
        <f>INDEX('Customers'!$A:$I, MATCH($C706, 'Customers'!$A:$A,0), MATCH(J$1,'Customers'!$1:$1,0))</f>
        <v>0</v>
      </c>
      <c r="K706" s="3" t="str">
        <f>INDEX(Products!$A:$I, MATCH($D706, Products!$A:$A,0), MATCH(K$1,Products!$1:$1,0))</f>
        <v>Lamb</v>
      </c>
      <c r="L706" s="3" t="str">
        <f>INDEX(Products!$A:$I, MATCH($D706, Products!$A:$A,0), MATCH(L$1,Products!$1:$1,0))</f>
        <v>Breast</v>
      </c>
      <c r="M706" s="3" t="str">
        <f>INDEX(Products!$A:$I, MATCH($D706, Products!$A:$A,0), MATCH(M$1,Products!$1:$1,0))</f>
        <v>Medium</v>
      </c>
      <c r="N706" s="4">
        <f>INDEX(Products!$A:$I, MATCH($D706, Products!$A:$A,0), MATCH(N$1,Products!$1:$1,0))</f>
        <v>27.42</v>
      </c>
      <c r="O706" s="4">
        <f>INDEX(Products!$A:$I, MATCH($D706, Products!$A:$A,0), MATCH(O$1,Products!$1:$1,0))</f>
        <v>1.54</v>
      </c>
      <c r="P706" s="4">
        <f>INDEX(Products!$A:$I, MATCH($D706, Products!$A:$A,0), MATCH(P$1,Products!$1:$1,0))</f>
        <v>4.1399999999999997</v>
      </c>
    </row>
    <row r="707" spans="1:16" x14ac:dyDescent="0.25">
      <c r="A707" s="1">
        <v>9388</v>
      </c>
      <c r="B707" s="2">
        <v>45433</v>
      </c>
      <c r="C707" s="1">
        <v>5842</v>
      </c>
      <c r="D707" s="1">
        <v>223</v>
      </c>
      <c r="E707" s="1">
        <v>4</v>
      </c>
      <c r="F707" s="4">
        <v>64.56</v>
      </c>
      <c r="G707" s="1" t="str">
        <f>INDEX('Customers'!$A:$I, MATCH($C707, 'Customers'!$A:$A,0), MATCH(G$1,'Customers'!$1:$1,0))</f>
        <v>Amanda Smith</v>
      </c>
      <c r="H707" s="1" t="str">
        <f>INDEX('Customers'!$A:$I, MATCH($C707, 'Customers'!$A:$A,0), MATCH(H$1,'Customers'!$1:$1,0))</f>
        <v>North Macedonia</v>
      </c>
      <c r="I707" s="1" t="str">
        <f>INDEX('Customers'!$A:$I, MATCH($C707, 'Customers'!$A:$A,0), MATCH(I$1,'Customers'!$1:$1,0))</f>
        <v>Durhammouth</v>
      </c>
      <c r="J707" s="3" t="b">
        <f>INDEX('Customers'!$A:$I, MATCH($C707, 'Customers'!$A:$A,0), MATCH(J$1,'Customers'!$1:$1,0))</f>
        <v>1</v>
      </c>
      <c r="K707" s="3" t="str">
        <f>INDEX(Products!$A:$I, MATCH($D707, Products!$A:$A,0), MATCH(K$1,Products!$1:$1,0))</f>
        <v>Lamb</v>
      </c>
      <c r="L707" s="3" t="str">
        <f>INDEX(Products!$A:$I, MATCH($D707, Products!$A:$A,0), MATCH(L$1,Products!$1:$1,0))</f>
        <v>Ribeye</v>
      </c>
      <c r="M707" s="3" t="str">
        <f>INDEX(Products!$A:$I, MATCH($D707, Products!$A:$A,0), MATCH(M$1,Products!$1:$1,0))</f>
        <v>Large</v>
      </c>
      <c r="N707" s="4">
        <f>INDEX(Products!$A:$I, MATCH($D707, Products!$A:$A,0), MATCH(N$1,Products!$1:$1,0))</f>
        <v>16.14</v>
      </c>
      <c r="O707" s="4">
        <f>INDEX(Products!$A:$I, MATCH($D707, Products!$A:$A,0), MATCH(O$1,Products!$1:$1,0))</f>
        <v>4.3600000000000003</v>
      </c>
      <c r="P707" s="4">
        <f>INDEX(Products!$A:$I, MATCH($D707, Products!$A:$A,0), MATCH(P$1,Products!$1:$1,0))</f>
        <v>2.31</v>
      </c>
    </row>
    <row r="708" spans="1:16" x14ac:dyDescent="0.25">
      <c r="A708" s="1">
        <v>7228</v>
      </c>
      <c r="B708" s="2">
        <v>45283</v>
      </c>
      <c r="C708" s="1">
        <v>6615</v>
      </c>
      <c r="D708" s="1">
        <v>654</v>
      </c>
      <c r="E708" s="1">
        <v>4</v>
      </c>
      <c r="F708" s="4">
        <v>53.08</v>
      </c>
      <c r="G708" s="1" t="str">
        <f>INDEX('Customers'!$A:$I, MATCH($C708, 'Customers'!$A:$A,0), MATCH(G$1,'Customers'!$1:$1,0))</f>
        <v>John Stevens</v>
      </c>
      <c r="H708" s="1" t="str">
        <f>INDEX('Customers'!$A:$I, MATCH($C708, 'Customers'!$A:$A,0), MATCH(H$1,'Customers'!$1:$1,0))</f>
        <v>Nepal</v>
      </c>
      <c r="I708" s="1" t="str">
        <f>INDEX('Customers'!$A:$I, MATCH($C708, 'Customers'!$A:$A,0), MATCH(I$1,'Customers'!$1:$1,0))</f>
        <v>South Kathleenstad</v>
      </c>
      <c r="J708" s="3" t="b">
        <f>INDEX('Customers'!$A:$I, MATCH($C708, 'Customers'!$A:$A,0), MATCH(J$1,'Customers'!$1:$1,0))</f>
        <v>1</v>
      </c>
      <c r="K708" s="3" t="str">
        <f>INDEX(Products!$A:$I, MATCH($D708, Products!$A:$A,0), MATCH(K$1,Products!$1:$1,0))</f>
        <v>Lamb</v>
      </c>
      <c r="L708" s="3" t="str">
        <f>INDEX(Products!$A:$I, MATCH($D708, Products!$A:$A,0), MATCH(L$1,Products!$1:$1,0))</f>
        <v>Chops</v>
      </c>
      <c r="M708" s="3" t="str">
        <f>INDEX(Products!$A:$I, MATCH($D708, Products!$A:$A,0), MATCH(M$1,Products!$1:$1,0))</f>
        <v>Medium</v>
      </c>
      <c r="N708" s="4">
        <f>INDEX(Products!$A:$I, MATCH($D708, Products!$A:$A,0), MATCH(N$1,Products!$1:$1,0))</f>
        <v>13.27</v>
      </c>
      <c r="O708" s="4">
        <f>INDEX(Products!$A:$I, MATCH($D708, Products!$A:$A,0), MATCH(O$1,Products!$1:$1,0))</f>
        <v>2.27</v>
      </c>
      <c r="P708" s="4">
        <f>INDEX(Products!$A:$I, MATCH($D708, Products!$A:$A,0), MATCH(P$1,Products!$1:$1,0))</f>
        <v>9.16</v>
      </c>
    </row>
    <row r="709" spans="1:16" x14ac:dyDescent="0.25">
      <c r="A709" s="1">
        <v>5429</v>
      </c>
      <c r="B709" s="2">
        <v>45389</v>
      </c>
      <c r="C709" s="1">
        <v>2433</v>
      </c>
      <c r="D709" s="1">
        <v>494</v>
      </c>
      <c r="E709" s="1">
        <v>4</v>
      </c>
      <c r="F709" s="4">
        <v>95.04</v>
      </c>
      <c r="G709" s="1" t="str">
        <f>INDEX('Customers'!$A:$I, MATCH($C709, 'Customers'!$A:$A,0), MATCH(G$1,'Customers'!$1:$1,0))</f>
        <v>Keith Moyer</v>
      </c>
      <c r="H709" s="1" t="str">
        <f>INDEX('Customers'!$A:$I, MATCH($C709, 'Customers'!$A:$A,0), MATCH(H$1,'Customers'!$1:$1,0))</f>
        <v>Costa Rica</v>
      </c>
      <c r="I709" s="1" t="str">
        <f>INDEX('Customers'!$A:$I, MATCH($C709, 'Customers'!$A:$A,0), MATCH(I$1,'Customers'!$1:$1,0))</f>
        <v>North Leahberg</v>
      </c>
      <c r="J709" s="3" t="b">
        <f>INDEX('Customers'!$A:$I, MATCH($C709, 'Customers'!$A:$A,0), MATCH(J$1,'Customers'!$1:$1,0))</f>
        <v>0</v>
      </c>
      <c r="K709" s="3" t="str">
        <f>INDEX(Products!$A:$I, MATCH($D709, Products!$A:$A,0), MATCH(K$1,Products!$1:$1,0))</f>
        <v>Fish</v>
      </c>
      <c r="L709" s="3" t="str">
        <f>INDEX(Products!$A:$I, MATCH($D709, Products!$A:$A,0), MATCH(L$1,Products!$1:$1,0))</f>
        <v>Chops</v>
      </c>
      <c r="M709" s="3" t="str">
        <f>INDEX(Products!$A:$I, MATCH($D709, Products!$A:$A,0), MATCH(M$1,Products!$1:$1,0))</f>
        <v>Large</v>
      </c>
      <c r="N709" s="4">
        <f>INDEX(Products!$A:$I, MATCH($D709, Products!$A:$A,0), MATCH(N$1,Products!$1:$1,0))</f>
        <v>23.76</v>
      </c>
      <c r="O709" s="4">
        <f>INDEX(Products!$A:$I, MATCH($D709, Products!$A:$A,0), MATCH(O$1,Products!$1:$1,0))</f>
        <v>1.22</v>
      </c>
      <c r="P709" s="4">
        <f>INDEX(Products!$A:$I, MATCH($D709, Products!$A:$A,0), MATCH(P$1,Products!$1:$1,0))</f>
        <v>6.82</v>
      </c>
    </row>
    <row r="710" spans="1:16" x14ac:dyDescent="0.25">
      <c r="A710" s="1">
        <v>8188</v>
      </c>
      <c r="B710" s="2">
        <v>45323</v>
      </c>
      <c r="C710" s="1">
        <v>3403</v>
      </c>
      <c r="D710" s="1">
        <v>574</v>
      </c>
      <c r="E710" s="1">
        <v>4</v>
      </c>
      <c r="F710" s="4">
        <v>64.44</v>
      </c>
      <c r="G710" s="1" t="str">
        <f>INDEX('Customers'!$A:$I, MATCH($C710, 'Customers'!$A:$A,0), MATCH(G$1,'Customers'!$1:$1,0))</f>
        <v>Keith Rodriguez</v>
      </c>
      <c r="H710" s="1" t="str">
        <f>INDEX('Customers'!$A:$I, MATCH($C710, 'Customers'!$A:$A,0), MATCH(H$1,'Customers'!$1:$1,0))</f>
        <v>New Zealand</v>
      </c>
      <c r="I710" s="1" t="str">
        <f>INDEX('Customers'!$A:$I, MATCH($C710, 'Customers'!$A:$A,0), MATCH(I$1,'Customers'!$1:$1,0))</f>
        <v>Brendaview</v>
      </c>
      <c r="J710" s="3" t="b">
        <f>INDEX('Customers'!$A:$I, MATCH($C710, 'Customers'!$A:$A,0), MATCH(J$1,'Customers'!$1:$1,0))</f>
        <v>0</v>
      </c>
      <c r="K710" s="3" t="str">
        <f>INDEX(Products!$A:$I, MATCH($D710, Products!$A:$A,0), MATCH(K$1,Products!$1:$1,0))</f>
        <v>Lamb</v>
      </c>
      <c r="L710" s="3" t="str">
        <f>INDEX(Products!$A:$I, MATCH($D710, Products!$A:$A,0), MATCH(L$1,Products!$1:$1,0))</f>
        <v>Sirloin</v>
      </c>
      <c r="M710" s="3" t="str">
        <f>INDEX(Products!$A:$I, MATCH($D710, Products!$A:$A,0), MATCH(M$1,Products!$1:$1,0))</f>
        <v>Medium</v>
      </c>
      <c r="N710" s="4">
        <f>INDEX(Products!$A:$I, MATCH($D710, Products!$A:$A,0), MATCH(N$1,Products!$1:$1,0))</f>
        <v>16.11</v>
      </c>
      <c r="O710" s="4">
        <f>INDEX(Products!$A:$I, MATCH($D710, Products!$A:$A,0), MATCH(O$1,Products!$1:$1,0))</f>
        <v>1.85</v>
      </c>
      <c r="P710" s="4">
        <f>INDEX(Products!$A:$I, MATCH($D710, Products!$A:$A,0), MATCH(P$1,Products!$1:$1,0))</f>
        <v>2.37</v>
      </c>
    </row>
    <row r="711" spans="1:16" x14ac:dyDescent="0.25">
      <c r="A711" s="1">
        <v>8014</v>
      </c>
      <c r="B711" s="2">
        <v>45353</v>
      </c>
      <c r="C711" s="1">
        <v>1584</v>
      </c>
      <c r="D711" s="1">
        <v>890</v>
      </c>
      <c r="E711" s="1">
        <v>4</v>
      </c>
      <c r="F711" s="4">
        <v>112.16</v>
      </c>
      <c r="G711" s="1" t="str">
        <f>INDEX('Customers'!$A:$I, MATCH($C711, 'Customers'!$A:$A,0), MATCH(G$1,'Customers'!$1:$1,0))</f>
        <v>Albert Davila</v>
      </c>
      <c r="H711" s="1" t="str">
        <f>INDEX('Customers'!$A:$I, MATCH($C711, 'Customers'!$A:$A,0), MATCH(H$1,'Customers'!$1:$1,0))</f>
        <v>Portugal</v>
      </c>
      <c r="I711" s="1" t="str">
        <f>INDEX('Customers'!$A:$I, MATCH($C711, 'Customers'!$A:$A,0), MATCH(I$1,'Customers'!$1:$1,0))</f>
        <v>Richardshire</v>
      </c>
      <c r="J711" s="3" t="b">
        <f>INDEX('Customers'!$A:$I, MATCH($C711, 'Customers'!$A:$A,0), MATCH(J$1,'Customers'!$1:$1,0))</f>
        <v>0</v>
      </c>
      <c r="K711" s="3" t="str">
        <f>INDEX(Products!$A:$I, MATCH($D711, Products!$A:$A,0), MATCH(K$1,Products!$1:$1,0))</f>
        <v>Beef</v>
      </c>
      <c r="L711" s="3" t="str">
        <f>INDEX(Products!$A:$I, MATCH($D711, Products!$A:$A,0), MATCH(L$1,Products!$1:$1,0))</f>
        <v>Fillet</v>
      </c>
      <c r="M711" s="3" t="str">
        <f>INDEX(Products!$A:$I, MATCH($D711, Products!$A:$A,0), MATCH(M$1,Products!$1:$1,0))</f>
        <v>Large</v>
      </c>
      <c r="N711" s="4">
        <f>INDEX(Products!$A:$I, MATCH($D711, Products!$A:$A,0), MATCH(N$1,Products!$1:$1,0))</f>
        <v>28.04</v>
      </c>
      <c r="O711" s="4">
        <f>INDEX(Products!$A:$I, MATCH($D711, Products!$A:$A,0), MATCH(O$1,Products!$1:$1,0))</f>
        <v>3.37</v>
      </c>
      <c r="P711" s="4">
        <f>INDEX(Products!$A:$I, MATCH($D711, Products!$A:$A,0), MATCH(P$1,Products!$1:$1,0))</f>
        <v>2.1</v>
      </c>
    </row>
    <row r="712" spans="1:16" x14ac:dyDescent="0.25">
      <c r="A712" s="1">
        <v>8342</v>
      </c>
      <c r="B712" s="2">
        <v>45263</v>
      </c>
      <c r="C712" s="1">
        <v>1369</v>
      </c>
      <c r="D712" s="1">
        <v>677</v>
      </c>
      <c r="E712" s="1">
        <v>4</v>
      </c>
      <c r="F712" s="4">
        <v>22.88</v>
      </c>
      <c r="G712" s="1" t="str">
        <f>INDEX('Customers'!$A:$I, MATCH($C712, 'Customers'!$A:$A,0), MATCH(G$1,'Customers'!$1:$1,0))</f>
        <v>Jeremy Nguyen</v>
      </c>
      <c r="H712" s="1" t="str">
        <f>INDEX('Customers'!$A:$I, MATCH($C712, 'Customers'!$A:$A,0), MATCH(H$1,'Customers'!$1:$1,0))</f>
        <v>Tokelau</v>
      </c>
      <c r="I712" s="1" t="str">
        <f>INDEX('Customers'!$A:$I, MATCH($C712, 'Customers'!$A:$A,0), MATCH(I$1,'Customers'!$1:$1,0))</f>
        <v>East Lukechester</v>
      </c>
      <c r="J712" s="3" t="b">
        <f>INDEX('Customers'!$A:$I, MATCH($C712, 'Customers'!$A:$A,0), MATCH(J$1,'Customers'!$1:$1,0))</f>
        <v>0</v>
      </c>
      <c r="K712" s="3" t="str">
        <f>INDEX(Products!$A:$I, MATCH($D712, Products!$A:$A,0), MATCH(K$1,Products!$1:$1,0))</f>
        <v>Lamb</v>
      </c>
      <c r="L712" s="3" t="str">
        <f>INDEX(Products!$A:$I, MATCH($D712, Products!$A:$A,0), MATCH(L$1,Products!$1:$1,0))</f>
        <v>Fillet</v>
      </c>
      <c r="M712" s="3" t="str">
        <f>INDEX(Products!$A:$I, MATCH($D712, Products!$A:$A,0), MATCH(M$1,Products!$1:$1,0))</f>
        <v>Small</v>
      </c>
      <c r="N712" s="4">
        <f>INDEX(Products!$A:$I, MATCH($D712, Products!$A:$A,0), MATCH(N$1,Products!$1:$1,0))</f>
        <v>5.72</v>
      </c>
      <c r="O712" s="4">
        <f>INDEX(Products!$A:$I, MATCH($D712, Products!$A:$A,0), MATCH(O$1,Products!$1:$1,0))</f>
        <v>1.28</v>
      </c>
      <c r="P712" s="4">
        <f>INDEX(Products!$A:$I, MATCH($D712, Products!$A:$A,0), MATCH(P$1,Products!$1:$1,0))</f>
        <v>3.05</v>
      </c>
    </row>
    <row r="713" spans="1:16" x14ac:dyDescent="0.25">
      <c r="A713" s="1">
        <v>6593</v>
      </c>
      <c r="B713" s="2">
        <v>45437</v>
      </c>
      <c r="C713" s="1">
        <v>7497</v>
      </c>
      <c r="D713" s="1">
        <v>169</v>
      </c>
      <c r="E713" s="1">
        <v>4</v>
      </c>
      <c r="F713" s="4">
        <v>105.64</v>
      </c>
      <c r="G713" s="1" t="str">
        <f>INDEX('Customers'!$A:$I, MATCH($C713, 'Customers'!$A:$A,0), MATCH(G$1,'Customers'!$1:$1,0))</f>
        <v>William Stafford</v>
      </c>
      <c r="H713" s="1" t="str">
        <f>INDEX('Customers'!$A:$I, MATCH($C713, 'Customers'!$A:$A,0), MATCH(H$1,'Customers'!$1:$1,0))</f>
        <v>Norfolk Island</v>
      </c>
      <c r="I713" s="1" t="str">
        <f>INDEX('Customers'!$A:$I, MATCH($C713, 'Customers'!$A:$A,0), MATCH(I$1,'Customers'!$1:$1,0))</f>
        <v>New Charlesfurt</v>
      </c>
      <c r="J713" s="3" t="b">
        <f>INDEX('Customers'!$A:$I, MATCH($C713, 'Customers'!$A:$A,0), MATCH(J$1,'Customers'!$1:$1,0))</f>
        <v>0</v>
      </c>
      <c r="K713" s="3" t="str">
        <f>INDEX(Products!$A:$I, MATCH($D713, Products!$A:$A,0), MATCH(K$1,Products!$1:$1,0))</f>
        <v>Beef</v>
      </c>
      <c r="L713" s="3" t="str">
        <f>INDEX(Products!$A:$I, MATCH($D713, Products!$A:$A,0), MATCH(L$1,Products!$1:$1,0))</f>
        <v>Chops</v>
      </c>
      <c r="M713" s="3" t="str">
        <f>INDEX(Products!$A:$I, MATCH($D713, Products!$A:$A,0), MATCH(M$1,Products!$1:$1,0))</f>
        <v>Small</v>
      </c>
      <c r="N713" s="4">
        <f>INDEX(Products!$A:$I, MATCH($D713, Products!$A:$A,0), MATCH(N$1,Products!$1:$1,0))</f>
        <v>26.41</v>
      </c>
      <c r="O713" s="4">
        <f>INDEX(Products!$A:$I, MATCH($D713, Products!$A:$A,0), MATCH(O$1,Products!$1:$1,0))</f>
        <v>2.2999999999999998</v>
      </c>
      <c r="P713" s="4">
        <f>INDEX(Products!$A:$I, MATCH($D713, Products!$A:$A,0), MATCH(P$1,Products!$1:$1,0))</f>
        <v>6.3</v>
      </c>
    </row>
    <row r="714" spans="1:16" x14ac:dyDescent="0.25">
      <c r="A714" s="1">
        <v>5918</v>
      </c>
      <c r="B714" s="2">
        <v>45490</v>
      </c>
      <c r="C714" s="1">
        <v>5411</v>
      </c>
      <c r="D714" s="1">
        <v>295</v>
      </c>
      <c r="E714" s="1">
        <v>4</v>
      </c>
      <c r="F714" s="4">
        <v>109.68</v>
      </c>
      <c r="G714" s="1" t="str">
        <f>INDEX('Customers'!$A:$I, MATCH($C714, 'Customers'!$A:$A,0), MATCH(G$1,'Customers'!$1:$1,0))</f>
        <v>Jennifer Benson</v>
      </c>
      <c r="H714" s="1" t="str">
        <f>INDEX('Customers'!$A:$I, MATCH($C714, 'Customers'!$A:$A,0), MATCH(H$1,'Customers'!$1:$1,0))</f>
        <v>Northern Mariana Islands</v>
      </c>
      <c r="I714" s="1" t="str">
        <f>INDEX('Customers'!$A:$I, MATCH($C714, 'Customers'!$A:$A,0), MATCH(I$1,'Customers'!$1:$1,0))</f>
        <v>Ronaldview</v>
      </c>
      <c r="J714" s="3" t="b">
        <f>INDEX('Customers'!$A:$I, MATCH($C714, 'Customers'!$A:$A,0), MATCH(J$1,'Customers'!$1:$1,0))</f>
        <v>0</v>
      </c>
      <c r="K714" s="3" t="str">
        <f>INDEX(Products!$A:$I, MATCH($D714, Products!$A:$A,0), MATCH(K$1,Products!$1:$1,0))</f>
        <v>Lamb</v>
      </c>
      <c r="L714" s="3" t="str">
        <f>INDEX(Products!$A:$I, MATCH($D714, Products!$A:$A,0), MATCH(L$1,Products!$1:$1,0))</f>
        <v>Breast</v>
      </c>
      <c r="M714" s="3" t="str">
        <f>INDEX(Products!$A:$I, MATCH($D714, Products!$A:$A,0), MATCH(M$1,Products!$1:$1,0))</f>
        <v>Medium</v>
      </c>
      <c r="N714" s="4">
        <f>INDEX(Products!$A:$I, MATCH($D714, Products!$A:$A,0), MATCH(N$1,Products!$1:$1,0))</f>
        <v>27.42</v>
      </c>
      <c r="O714" s="4">
        <f>INDEX(Products!$A:$I, MATCH($D714, Products!$A:$A,0), MATCH(O$1,Products!$1:$1,0))</f>
        <v>1.54</v>
      </c>
      <c r="P714" s="4">
        <f>INDEX(Products!$A:$I, MATCH($D714, Products!$A:$A,0), MATCH(P$1,Products!$1:$1,0))</f>
        <v>4.1399999999999997</v>
      </c>
    </row>
    <row r="715" spans="1:16" x14ac:dyDescent="0.25">
      <c r="A715" s="1">
        <v>7824</v>
      </c>
      <c r="B715" s="2">
        <v>45430</v>
      </c>
      <c r="C715" s="1">
        <v>3617</v>
      </c>
      <c r="D715" s="1">
        <v>625</v>
      </c>
      <c r="E715" s="1">
        <v>4</v>
      </c>
      <c r="F715" s="4">
        <v>71.92</v>
      </c>
      <c r="G715" s="1" t="str">
        <f>INDEX('Customers'!$A:$I, MATCH($C715, 'Customers'!$A:$A,0), MATCH(G$1,'Customers'!$1:$1,0))</f>
        <v>Steven Jenkins</v>
      </c>
      <c r="H715" s="1" t="str">
        <f>INDEX('Customers'!$A:$I, MATCH($C715, 'Customers'!$A:$A,0), MATCH(H$1,'Customers'!$1:$1,0))</f>
        <v>Falkland Islands (Malvinas)</v>
      </c>
      <c r="I715" s="1" t="str">
        <f>INDEX('Customers'!$A:$I, MATCH($C715, 'Customers'!$A:$A,0), MATCH(I$1,'Customers'!$1:$1,0))</f>
        <v>New Yesenia</v>
      </c>
      <c r="J715" s="3" t="b">
        <f>INDEX('Customers'!$A:$I, MATCH($C715, 'Customers'!$A:$A,0), MATCH(J$1,'Customers'!$1:$1,0))</f>
        <v>0</v>
      </c>
      <c r="K715" s="3" t="str">
        <f>INDEX(Products!$A:$I, MATCH($D715, Products!$A:$A,0), MATCH(K$1,Products!$1:$1,0))</f>
        <v>Beef</v>
      </c>
      <c r="L715" s="3" t="str">
        <f>INDEX(Products!$A:$I, MATCH($D715, Products!$A:$A,0), MATCH(L$1,Products!$1:$1,0))</f>
        <v>Chops</v>
      </c>
      <c r="M715" s="3" t="str">
        <f>INDEX(Products!$A:$I, MATCH($D715, Products!$A:$A,0), MATCH(M$1,Products!$1:$1,0))</f>
        <v>Large</v>
      </c>
      <c r="N715" s="4">
        <f>INDEX(Products!$A:$I, MATCH($D715, Products!$A:$A,0), MATCH(N$1,Products!$1:$1,0))</f>
        <v>17.98</v>
      </c>
      <c r="O715" s="4">
        <f>INDEX(Products!$A:$I, MATCH($D715, Products!$A:$A,0), MATCH(O$1,Products!$1:$1,0))</f>
        <v>3.79</v>
      </c>
      <c r="P715" s="4">
        <f>INDEX(Products!$A:$I, MATCH($D715, Products!$A:$A,0), MATCH(P$1,Products!$1:$1,0))</f>
        <v>8.48</v>
      </c>
    </row>
    <row r="716" spans="1:16" x14ac:dyDescent="0.25">
      <c r="A716" s="1">
        <v>5074</v>
      </c>
      <c r="B716" s="2">
        <v>45314</v>
      </c>
      <c r="C716" s="1">
        <v>7328</v>
      </c>
      <c r="D716" s="1">
        <v>295</v>
      </c>
      <c r="E716" s="1">
        <v>4</v>
      </c>
      <c r="F716" s="4">
        <v>109.68</v>
      </c>
      <c r="G716" s="1" t="str">
        <f>INDEX('Customers'!$A:$I, MATCH($C716, 'Customers'!$A:$A,0), MATCH(G$1,'Customers'!$1:$1,0))</f>
        <v>Brendan Cuevas</v>
      </c>
      <c r="H716" s="1" t="str">
        <f>INDEX('Customers'!$A:$I, MATCH($C716, 'Customers'!$A:$A,0), MATCH(H$1,'Customers'!$1:$1,0))</f>
        <v>Sudan</v>
      </c>
      <c r="I716" s="1" t="str">
        <f>INDEX('Customers'!$A:$I, MATCH($C716, 'Customers'!$A:$A,0), MATCH(I$1,'Customers'!$1:$1,0))</f>
        <v>West Ronaldshire</v>
      </c>
      <c r="J716" s="3" t="b">
        <f>INDEX('Customers'!$A:$I, MATCH($C716, 'Customers'!$A:$A,0), MATCH(J$1,'Customers'!$1:$1,0))</f>
        <v>1</v>
      </c>
      <c r="K716" s="3" t="str">
        <f>INDEX(Products!$A:$I, MATCH($D716, Products!$A:$A,0), MATCH(K$1,Products!$1:$1,0))</f>
        <v>Lamb</v>
      </c>
      <c r="L716" s="3" t="str">
        <f>INDEX(Products!$A:$I, MATCH($D716, Products!$A:$A,0), MATCH(L$1,Products!$1:$1,0))</f>
        <v>Breast</v>
      </c>
      <c r="M716" s="3" t="str">
        <f>INDEX(Products!$A:$I, MATCH($D716, Products!$A:$A,0), MATCH(M$1,Products!$1:$1,0))</f>
        <v>Medium</v>
      </c>
      <c r="N716" s="4">
        <f>INDEX(Products!$A:$I, MATCH($D716, Products!$A:$A,0), MATCH(N$1,Products!$1:$1,0))</f>
        <v>27.42</v>
      </c>
      <c r="O716" s="4">
        <f>INDEX(Products!$A:$I, MATCH($D716, Products!$A:$A,0), MATCH(O$1,Products!$1:$1,0))</f>
        <v>1.54</v>
      </c>
      <c r="P716" s="4">
        <f>INDEX(Products!$A:$I, MATCH($D716, Products!$A:$A,0), MATCH(P$1,Products!$1:$1,0))</f>
        <v>4.1399999999999997</v>
      </c>
    </row>
    <row r="717" spans="1:16" x14ac:dyDescent="0.25">
      <c r="A717" s="1">
        <v>9118</v>
      </c>
      <c r="B717" s="2">
        <v>45222</v>
      </c>
      <c r="C717" s="1">
        <v>5687</v>
      </c>
      <c r="D717" s="1">
        <v>890</v>
      </c>
      <c r="E717" s="1">
        <v>4</v>
      </c>
      <c r="F717" s="4">
        <v>112.16</v>
      </c>
      <c r="G717" s="1" t="str">
        <f>INDEX('Customers'!$A:$I, MATCH($C717, 'Customers'!$A:$A,0), MATCH(G$1,'Customers'!$1:$1,0))</f>
        <v>James Powers</v>
      </c>
      <c r="H717" s="1" t="str">
        <f>INDEX('Customers'!$A:$I, MATCH($C717, 'Customers'!$A:$A,0), MATCH(H$1,'Customers'!$1:$1,0))</f>
        <v>Uganda</v>
      </c>
      <c r="I717" s="1" t="str">
        <f>INDEX('Customers'!$A:$I, MATCH($C717, 'Customers'!$A:$A,0), MATCH(I$1,'Customers'!$1:$1,0))</f>
        <v>East Markfurt</v>
      </c>
      <c r="J717" s="3" t="b">
        <f>INDEX('Customers'!$A:$I, MATCH($C717, 'Customers'!$A:$A,0), MATCH(J$1,'Customers'!$1:$1,0))</f>
        <v>0</v>
      </c>
      <c r="K717" s="3" t="str">
        <f>INDEX(Products!$A:$I, MATCH($D717, Products!$A:$A,0), MATCH(K$1,Products!$1:$1,0))</f>
        <v>Beef</v>
      </c>
      <c r="L717" s="3" t="str">
        <f>INDEX(Products!$A:$I, MATCH($D717, Products!$A:$A,0), MATCH(L$1,Products!$1:$1,0))</f>
        <v>Fillet</v>
      </c>
      <c r="M717" s="3" t="str">
        <f>INDEX(Products!$A:$I, MATCH($D717, Products!$A:$A,0), MATCH(M$1,Products!$1:$1,0))</f>
        <v>Large</v>
      </c>
      <c r="N717" s="4">
        <f>INDEX(Products!$A:$I, MATCH($D717, Products!$A:$A,0), MATCH(N$1,Products!$1:$1,0))</f>
        <v>28.04</v>
      </c>
      <c r="O717" s="4">
        <f>INDEX(Products!$A:$I, MATCH($D717, Products!$A:$A,0), MATCH(O$1,Products!$1:$1,0))</f>
        <v>3.37</v>
      </c>
      <c r="P717" s="4">
        <f>INDEX(Products!$A:$I, MATCH($D717, Products!$A:$A,0), MATCH(P$1,Products!$1:$1,0))</f>
        <v>2.1</v>
      </c>
    </row>
    <row r="718" spans="1:16" x14ac:dyDescent="0.25">
      <c r="A718" s="1">
        <v>8341</v>
      </c>
      <c r="B718" s="2">
        <v>45412</v>
      </c>
      <c r="C718" s="1">
        <v>5007</v>
      </c>
      <c r="D718" s="1">
        <v>737</v>
      </c>
      <c r="E718" s="1">
        <v>4</v>
      </c>
      <c r="F718" s="4">
        <v>95.2</v>
      </c>
      <c r="G718" s="1" t="str">
        <f>INDEX('Customers'!$A:$I, MATCH($C718, 'Customers'!$A:$A,0), MATCH(G$1,'Customers'!$1:$1,0))</f>
        <v>Jeanne Weeks</v>
      </c>
      <c r="H718" s="1" t="str">
        <f>INDEX('Customers'!$A:$I, MATCH($C718, 'Customers'!$A:$A,0), MATCH(H$1,'Customers'!$1:$1,0))</f>
        <v>Seychelles</v>
      </c>
      <c r="I718" s="1" t="str">
        <f>INDEX('Customers'!$A:$I, MATCH($C718, 'Customers'!$A:$A,0), MATCH(I$1,'Customers'!$1:$1,0))</f>
        <v>New Mark</v>
      </c>
      <c r="J718" s="3" t="b">
        <f>INDEX('Customers'!$A:$I, MATCH($C718, 'Customers'!$A:$A,0), MATCH(J$1,'Customers'!$1:$1,0))</f>
        <v>0</v>
      </c>
      <c r="K718" s="3" t="str">
        <f>INDEX(Products!$A:$I, MATCH($D718, Products!$A:$A,0), MATCH(K$1,Products!$1:$1,0))</f>
        <v>Fish</v>
      </c>
      <c r="L718" s="3" t="str">
        <f>INDEX(Products!$A:$I, MATCH($D718, Products!$A:$A,0), MATCH(L$1,Products!$1:$1,0))</f>
        <v>Thigh</v>
      </c>
      <c r="M718" s="3" t="str">
        <f>INDEX(Products!$A:$I, MATCH($D718, Products!$A:$A,0), MATCH(M$1,Products!$1:$1,0))</f>
        <v>Large</v>
      </c>
      <c r="N718" s="4">
        <f>INDEX(Products!$A:$I, MATCH($D718, Products!$A:$A,0), MATCH(N$1,Products!$1:$1,0))</f>
        <v>23.8</v>
      </c>
      <c r="O718" s="4">
        <f>INDEX(Products!$A:$I, MATCH($D718, Products!$A:$A,0), MATCH(O$1,Products!$1:$1,0))</f>
        <v>2.4</v>
      </c>
      <c r="P718" s="4">
        <f>INDEX(Products!$A:$I, MATCH($D718, Products!$A:$A,0), MATCH(P$1,Products!$1:$1,0))</f>
        <v>5.36</v>
      </c>
    </row>
    <row r="719" spans="1:16" x14ac:dyDescent="0.25">
      <c r="A719" s="1">
        <v>8131</v>
      </c>
      <c r="B719" s="2">
        <v>45398</v>
      </c>
      <c r="C719" s="1">
        <v>6082</v>
      </c>
      <c r="D719" s="1">
        <v>574</v>
      </c>
      <c r="E719" s="1">
        <v>4</v>
      </c>
      <c r="F719" s="4">
        <v>64.44</v>
      </c>
      <c r="G719" s="1" t="str">
        <f>INDEX('Customers'!$A:$I, MATCH($C719, 'Customers'!$A:$A,0), MATCH(G$1,'Customers'!$1:$1,0))</f>
        <v>Charles Taylor</v>
      </c>
      <c r="H719" s="1" t="str">
        <f>INDEX('Customers'!$A:$I, MATCH($C719, 'Customers'!$A:$A,0), MATCH(H$1,'Customers'!$1:$1,0))</f>
        <v>Vanuatu</v>
      </c>
      <c r="I719" s="1" t="str">
        <f>INDEX('Customers'!$A:$I, MATCH($C719, 'Customers'!$A:$A,0), MATCH(I$1,'Customers'!$1:$1,0))</f>
        <v>Christopherstad</v>
      </c>
      <c r="J719" s="3" t="b">
        <f>INDEX('Customers'!$A:$I, MATCH($C719, 'Customers'!$A:$A,0), MATCH(J$1,'Customers'!$1:$1,0))</f>
        <v>1</v>
      </c>
      <c r="K719" s="3" t="str">
        <f>INDEX(Products!$A:$I, MATCH($D719, Products!$A:$A,0), MATCH(K$1,Products!$1:$1,0))</f>
        <v>Lamb</v>
      </c>
      <c r="L719" s="3" t="str">
        <f>INDEX(Products!$A:$I, MATCH($D719, Products!$A:$A,0), MATCH(L$1,Products!$1:$1,0))</f>
        <v>Sirloin</v>
      </c>
      <c r="M719" s="3" t="str">
        <f>INDEX(Products!$A:$I, MATCH($D719, Products!$A:$A,0), MATCH(M$1,Products!$1:$1,0))</f>
        <v>Medium</v>
      </c>
      <c r="N719" s="4">
        <f>INDEX(Products!$A:$I, MATCH($D719, Products!$A:$A,0), MATCH(N$1,Products!$1:$1,0))</f>
        <v>16.11</v>
      </c>
      <c r="O719" s="4">
        <f>INDEX(Products!$A:$I, MATCH($D719, Products!$A:$A,0), MATCH(O$1,Products!$1:$1,0))</f>
        <v>1.85</v>
      </c>
      <c r="P719" s="4">
        <f>INDEX(Products!$A:$I, MATCH($D719, Products!$A:$A,0), MATCH(P$1,Products!$1:$1,0))</f>
        <v>2.37</v>
      </c>
    </row>
    <row r="720" spans="1:16" x14ac:dyDescent="0.25">
      <c r="A720" s="1">
        <v>5949</v>
      </c>
      <c r="B720" s="2">
        <v>45409</v>
      </c>
      <c r="C720" s="1">
        <v>8607</v>
      </c>
      <c r="D720" s="1">
        <v>737</v>
      </c>
      <c r="E720" s="1">
        <v>4</v>
      </c>
      <c r="F720" s="4">
        <v>95.2</v>
      </c>
      <c r="G720" s="1" t="str">
        <f>INDEX('Customers'!$A:$I, MATCH($C720, 'Customers'!$A:$A,0), MATCH(G$1,'Customers'!$1:$1,0))</f>
        <v>Theresa Hernandez DDS</v>
      </c>
      <c r="H720" s="1" t="str">
        <f>INDEX('Customers'!$A:$I, MATCH($C720, 'Customers'!$A:$A,0), MATCH(H$1,'Customers'!$1:$1,0))</f>
        <v>Wallis and Futuna</v>
      </c>
      <c r="I720" s="1" t="str">
        <f>INDEX('Customers'!$A:$I, MATCH($C720, 'Customers'!$A:$A,0), MATCH(I$1,'Customers'!$1:$1,0))</f>
        <v>South Jean</v>
      </c>
      <c r="J720" s="3" t="b">
        <f>INDEX('Customers'!$A:$I, MATCH($C720, 'Customers'!$A:$A,0), MATCH(J$1,'Customers'!$1:$1,0))</f>
        <v>0</v>
      </c>
      <c r="K720" s="3" t="str">
        <f>INDEX(Products!$A:$I, MATCH($D720, Products!$A:$A,0), MATCH(K$1,Products!$1:$1,0))</f>
        <v>Fish</v>
      </c>
      <c r="L720" s="3" t="str">
        <f>INDEX(Products!$A:$I, MATCH($D720, Products!$A:$A,0), MATCH(L$1,Products!$1:$1,0))</f>
        <v>Thigh</v>
      </c>
      <c r="M720" s="3" t="str">
        <f>INDEX(Products!$A:$I, MATCH($D720, Products!$A:$A,0), MATCH(M$1,Products!$1:$1,0))</f>
        <v>Large</v>
      </c>
      <c r="N720" s="4">
        <f>INDEX(Products!$A:$I, MATCH($D720, Products!$A:$A,0), MATCH(N$1,Products!$1:$1,0))</f>
        <v>23.8</v>
      </c>
      <c r="O720" s="4">
        <f>INDEX(Products!$A:$I, MATCH($D720, Products!$A:$A,0), MATCH(O$1,Products!$1:$1,0))</f>
        <v>2.4</v>
      </c>
      <c r="P720" s="4">
        <f>INDEX(Products!$A:$I, MATCH($D720, Products!$A:$A,0), MATCH(P$1,Products!$1:$1,0))</f>
        <v>5.36</v>
      </c>
    </row>
    <row r="721" spans="1:16" x14ac:dyDescent="0.25">
      <c r="A721" s="1">
        <v>7303</v>
      </c>
      <c r="B721" s="2">
        <v>45268</v>
      </c>
      <c r="C721" s="1">
        <v>9680</v>
      </c>
      <c r="D721" s="1">
        <v>394</v>
      </c>
      <c r="E721" s="1">
        <v>4</v>
      </c>
      <c r="F721" s="4">
        <v>95.6</v>
      </c>
      <c r="G721" s="1" t="str">
        <f>INDEX('Customers'!$A:$I, MATCH($C721, 'Customers'!$A:$A,0), MATCH(G$1,'Customers'!$1:$1,0))</f>
        <v>Denise Thomas</v>
      </c>
      <c r="H721" s="1" t="str">
        <f>INDEX('Customers'!$A:$I, MATCH($C721, 'Customers'!$A:$A,0), MATCH(H$1,'Customers'!$1:$1,0))</f>
        <v>Maldives</v>
      </c>
      <c r="I721" s="1" t="str">
        <f>INDEX('Customers'!$A:$I, MATCH($C721, 'Customers'!$A:$A,0), MATCH(I$1,'Customers'!$1:$1,0))</f>
        <v>Parrishside</v>
      </c>
      <c r="J721" s="3" t="b">
        <f>INDEX('Customers'!$A:$I, MATCH($C721, 'Customers'!$A:$A,0), MATCH(J$1,'Customers'!$1:$1,0))</f>
        <v>0</v>
      </c>
      <c r="K721" s="3" t="str">
        <f>INDEX(Products!$A:$I, MATCH($D721, Products!$A:$A,0), MATCH(K$1,Products!$1:$1,0))</f>
        <v>Chicken</v>
      </c>
      <c r="L721" s="3" t="str">
        <f>INDEX(Products!$A:$I, MATCH($D721, Products!$A:$A,0), MATCH(L$1,Products!$1:$1,0))</f>
        <v>Breast</v>
      </c>
      <c r="M721" s="3" t="str">
        <f>INDEX(Products!$A:$I, MATCH($D721, Products!$A:$A,0), MATCH(M$1,Products!$1:$1,0))</f>
        <v>Medium</v>
      </c>
      <c r="N721" s="4">
        <f>INDEX(Products!$A:$I, MATCH($D721, Products!$A:$A,0), MATCH(N$1,Products!$1:$1,0))</f>
        <v>23.9</v>
      </c>
      <c r="O721" s="4">
        <f>INDEX(Products!$A:$I, MATCH($D721, Products!$A:$A,0), MATCH(O$1,Products!$1:$1,0))</f>
        <v>2.15</v>
      </c>
      <c r="P721" s="4">
        <f>INDEX(Products!$A:$I, MATCH($D721, Products!$A:$A,0), MATCH(P$1,Products!$1:$1,0))</f>
        <v>9.31</v>
      </c>
    </row>
    <row r="722" spans="1:16" x14ac:dyDescent="0.25">
      <c r="A722" s="1">
        <v>5193</v>
      </c>
      <c r="B722" s="2">
        <v>45339</v>
      </c>
      <c r="C722" s="1">
        <v>4450</v>
      </c>
      <c r="D722" s="1">
        <v>106</v>
      </c>
      <c r="E722" s="1">
        <v>4</v>
      </c>
      <c r="F722" s="4">
        <v>75.44</v>
      </c>
      <c r="G722" s="1" t="str">
        <f>INDEX('Customers'!$A:$I, MATCH($C722, 'Customers'!$A:$A,0), MATCH(G$1,'Customers'!$1:$1,0))</f>
        <v>Gabriel Francis</v>
      </c>
      <c r="H722" s="1" t="str">
        <f>INDEX('Customers'!$A:$I, MATCH($C722, 'Customers'!$A:$A,0), MATCH(H$1,'Customers'!$1:$1,0))</f>
        <v>Senegal</v>
      </c>
      <c r="I722" s="1" t="str">
        <f>INDEX('Customers'!$A:$I, MATCH($C722, 'Customers'!$A:$A,0), MATCH(I$1,'Customers'!$1:$1,0))</f>
        <v>North Sarahstad</v>
      </c>
      <c r="J722" s="3" t="b">
        <f>INDEX('Customers'!$A:$I, MATCH($C722, 'Customers'!$A:$A,0), MATCH(J$1,'Customers'!$1:$1,0))</f>
        <v>0</v>
      </c>
      <c r="K722" s="3" t="str">
        <f>INDEX(Products!$A:$I, MATCH($D722, Products!$A:$A,0), MATCH(K$1,Products!$1:$1,0))</f>
        <v>Chicken</v>
      </c>
      <c r="L722" s="3" t="str">
        <f>INDEX(Products!$A:$I, MATCH($D722, Products!$A:$A,0), MATCH(L$1,Products!$1:$1,0))</f>
        <v>Thigh</v>
      </c>
      <c r="M722" s="3" t="str">
        <f>INDEX(Products!$A:$I, MATCH($D722, Products!$A:$A,0), MATCH(M$1,Products!$1:$1,0))</f>
        <v>Large</v>
      </c>
      <c r="N722" s="4">
        <f>INDEX(Products!$A:$I, MATCH($D722, Products!$A:$A,0), MATCH(N$1,Products!$1:$1,0))</f>
        <v>18.86</v>
      </c>
      <c r="O722" s="4">
        <f>INDEX(Products!$A:$I, MATCH($D722, Products!$A:$A,0), MATCH(O$1,Products!$1:$1,0))</f>
        <v>1.07</v>
      </c>
      <c r="P722" s="4">
        <f>INDEX(Products!$A:$I, MATCH($D722, Products!$A:$A,0), MATCH(P$1,Products!$1:$1,0))</f>
        <v>6.77</v>
      </c>
    </row>
    <row r="723" spans="1:16" x14ac:dyDescent="0.25">
      <c r="A723" s="1">
        <v>8719</v>
      </c>
      <c r="B723" s="2">
        <v>45465</v>
      </c>
      <c r="C723" s="1">
        <v>3645</v>
      </c>
      <c r="D723" s="1">
        <v>574</v>
      </c>
      <c r="E723" s="1">
        <v>4</v>
      </c>
      <c r="F723" s="4">
        <v>64.44</v>
      </c>
      <c r="G723" s="1" t="str">
        <f>INDEX('Customers'!$A:$I, MATCH($C723, 'Customers'!$A:$A,0), MATCH(G$1,'Customers'!$1:$1,0))</f>
        <v>Daniel Bailey</v>
      </c>
      <c r="H723" s="1" t="str">
        <f>INDEX('Customers'!$A:$I, MATCH($C723, 'Customers'!$A:$A,0), MATCH(H$1,'Customers'!$1:$1,0))</f>
        <v>Luxembourg</v>
      </c>
      <c r="I723" s="1" t="str">
        <f>INDEX('Customers'!$A:$I, MATCH($C723, 'Customers'!$A:$A,0), MATCH(I$1,'Customers'!$1:$1,0))</f>
        <v>Meredithside</v>
      </c>
      <c r="J723" s="3" t="b">
        <f>INDEX('Customers'!$A:$I, MATCH($C723, 'Customers'!$A:$A,0), MATCH(J$1,'Customers'!$1:$1,0))</f>
        <v>1</v>
      </c>
      <c r="K723" s="3" t="str">
        <f>INDEX(Products!$A:$I, MATCH($D723, Products!$A:$A,0), MATCH(K$1,Products!$1:$1,0))</f>
        <v>Lamb</v>
      </c>
      <c r="L723" s="3" t="str">
        <f>INDEX(Products!$A:$I, MATCH($D723, Products!$A:$A,0), MATCH(L$1,Products!$1:$1,0))</f>
        <v>Sirloin</v>
      </c>
      <c r="M723" s="3" t="str">
        <f>INDEX(Products!$A:$I, MATCH($D723, Products!$A:$A,0), MATCH(M$1,Products!$1:$1,0))</f>
        <v>Medium</v>
      </c>
      <c r="N723" s="4">
        <f>INDEX(Products!$A:$I, MATCH($D723, Products!$A:$A,0), MATCH(N$1,Products!$1:$1,0))</f>
        <v>16.11</v>
      </c>
      <c r="O723" s="4">
        <f>INDEX(Products!$A:$I, MATCH($D723, Products!$A:$A,0), MATCH(O$1,Products!$1:$1,0))</f>
        <v>1.85</v>
      </c>
      <c r="P723" s="4">
        <f>INDEX(Products!$A:$I, MATCH($D723, Products!$A:$A,0), MATCH(P$1,Products!$1:$1,0))</f>
        <v>2.37</v>
      </c>
    </row>
    <row r="724" spans="1:16" x14ac:dyDescent="0.25">
      <c r="A724" s="1">
        <v>7410</v>
      </c>
      <c r="B724" s="2">
        <v>45226</v>
      </c>
      <c r="C724" s="1">
        <v>6572</v>
      </c>
      <c r="D724" s="1">
        <v>625</v>
      </c>
      <c r="E724" s="1">
        <v>4</v>
      </c>
      <c r="F724" s="4">
        <v>71.92</v>
      </c>
      <c r="G724" s="1" t="str">
        <f>INDEX('Customers'!$A:$I, MATCH($C724, 'Customers'!$A:$A,0), MATCH(G$1,'Customers'!$1:$1,0))</f>
        <v>Christina Huffman</v>
      </c>
      <c r="H724" s="1" t="str">
        <f>INDEX('Customers'!$A:$I, MATCH($C724, 'Customers'!$A:$A,0), MATCH(H$1,'Customers'!$1:$1,0))</f>
        <v>Italy</v>
      </c>
      <c r="I724" s="1" t="str">
        <f>INDEX('Customers'!$A:$I, MATCH($C724, 'Customers'!$A:$A,0), MATCH(I$1,'Customers'!$1:$1,0))</f>
        <v>Denisehaven</v>
      </c>
      <c r="J724" s="3" t="b">
        <f>INDEX('Customers'!$A:$I, MATCH($C724, 'Customers'!$A:$A,0), MATCH(J$1,'Customers'!$1:$1,0))</f>
        <v>1</v>
      </c>
      <c r="K724" s="3" t="str">
        <f>INDEX(Products!$A:$I, MATCH($D724, Products!$A:$A,0), MATCH(K$1,Products!$1:$1,0))</f>
        <v>Beef</v>
      </c>
      <c r="L724" s="3" t="str">
        <f>INDEX(Products!$A:$I, MATCH($D724, Products!$A:$A,0), MATCH(L$1,Products!$1:$1,0))</f>
        <v>Chops</v>
      </c>
      <c r="M724" s="3" t="str">
        <f>INDEX(Products!$A:$I, MATCH($D724, Products!$A:$A,0), MATCH(M$1,Products!$1:$1,0))</f>
        <v>Large</v>
      </c>
      <c r="N724" s="4">
        <f>INDEX(Products!$A:$I, MATCH($D724, Products!$A:$A,0), MATCH(N$1,Products!$1:$1,0))</f>
        <v>17.98</v>
      </c>
      <c r="O724" s="4">
        <f>INDEX(Products!$A:$I, MATCH($D724, Products!$A:$A,0), MATCH(O$1,Products!$1:$1,0))</f>
        <v>3.79</v>
      </c>
      <c r="P724" s="4">
        <f>INDEX(Products!$A:$I, MATCH($D724, Products!$A:$A,0), MATCH(P$1,Products!$1:$1,0))</f>
        <v>8.48</v>
      </c>
    </row>
    <row r="725" spans="1:16" x14ac:dyDescent="0.25">
      <c r="A725" s="1">
        <v>8126</v>
      </c>
      <c r="B725" s="2">
        <v>45191</v>
      </c>
      <c r="C725" s="1">
        <v>7328</v>
      </c>
      <c r="D725" s="1">
        <v>625</v>
      </c>
      <c r="E725" s="1">
        <v>4</v>
      </c>
      <c r="F725" s="4">
        <v>71.92</v>
      </c>
      <c r="G725" s="1" t="str">
        <f>INDEX('Customers'!$A:$I, MATCH($C725, 'Customers'!$A:$A,0), MATCH(G$1,'Customers'!$1:$1,0))</f>
        <v>Brendan Cuevas</v>
      </c>
      <c r="H725" s="1" t="str">
        <f>INDEX('Customers'!$A:$I, MATCH($C725, 'Customers'!$A:$A,0), MATCH(H$1,'Customers'!$1:$1,0))</f>
        <v>Sudan</v>
      </c>
      <c r="I725" s="1" t="str">
        <f>INDEX('Customers'!$A:$I, MATCH($C725, 'Customers'!$A:$A,0), MATCH(I$1,'Customers'!$1:$1,0))</f>
        <v>West Ronaldshire</v>
      </c>
      <c r="J725" s="3" t="b">
        <f>INDEX('Customers'!$A:$I, MATCH($C725, 'Customers'!$A:$A,0), MATCH(J$1,'Customers'!$1:$1,0))</f>
        <v>1</v>
      </c>
      <c r="K725" s="3" t="str">
        <f>INDEX(Products!$A:$I, MATCH($D725, Products!$A:$A,0), MATCH(K$1,Products!$1:$1,0))</f>
        <v>Beef</v>
      </c>
      <c r="L725" s="3" t="str">
        <f>INDEX(Products!$A:$I, MATCH($D725, Products!$A:$A,0), MATCH(L$1,Products!$1:$1,0))</f>
        <v>Chops</v>
      </c>
      <c r="M725" s="3" t="str">
        <f>INDEX(Products!$A:$I, MATCH($D725, Products!$A:$A,0), MATCH(M$1,Products!$1:$1,0))</f>
        <v>Large</v>
      </c>
      <c r="N725" s="4">
        <f>INDEX(Products!$A:$I, MATCH($D725, Products!$A:$A,0), MATCH(N$1,Products!$1:$1,0))</f>
        <v>17.98</v>
      </c>
      <c r="O725" s="4">
        <f>INDEX(Products!$A:$I, MATCH($D725, Products!$A:$A,0), MATCH(O$1,Products!$1:$1,0))</f>
        <v>3.79</v>
      </c>
      <c r="P725" s="4">
        <f>INDEX(Products!$A:$I, MATCH($D725, Products!$A:$A,0), MATCH(P$1,Products!$1:$1,0))</f>
        <v>8.48</v>
      </c>
    </row>
    <row r="726" spans="1:16" x14ac:dyDescent="0.25">
      <c r="A726" s="1">
        <v>8149</v>
      </c>
      <c r="B726" s="2">
        <v>45498</v>
      </c>
      <c r="C726" s="1">
        <v>9807</v>
      </c>
      <c r="D726" s="1">
        <v>106</v>
      </c>
      <c r="E726" s="1">
        <v>4</v>
      </c>
      <c r="F726" s="4">
        <v>75.44</v>
      </c>
      <c r="G726" s="1" t="str">
        <f>INDEX('Customers'!$A:$I, MATCH($C726, 'Customers'!$A:$A,0), MATCH(G$1,'Customers'!$1:$1,0))</f>
        <v>Kimberly Hart</v>
      </c>
      <c r="H726" s="1" t="str">
        <f>INDEX('Customers'!$A:$I, MATCH($C726, 'Customers'!$A:$A,0), MATCH(H$1,'Customers'!$1:$1,0))</f>
        <v>Bhutan</v>
      </c>
      <c r="I726" s="1" t="str">
        <f>INDEX('Customers'!$A:$I, MATCH($C726, 'Customers'!$A:$A,0), MATCH(I$1,'Customers'!$1:$1,0))</f>
        <v>Seanview</v>
      </c>
      <c r="J726" s="3" t="b">
        <f>INDEX('Customers'!$A:$I, MATCH($C726, 'Customers'!$A:$A,0), MATCH(J$1,'Customers'!$1:$1,0))</f>
        <v>0</v>
      </c>
      <c r="K726" s="3" t="str">
        <f>INDEX(Products!$A:$I, MATCH($D726, Products!$A:$A,0), MATCH(K$1,Products!$1:$1,0))</f>
        <v>Chicken</v>
      </c>
      <c r="L726" s="3" t="str">
        <f>INDEX(Products!$A:$I, MATCH($D726, Products!$A:$A,0), MATCH(L$1,Products!$1:$1,0))</f>
        <v>Thigh</v>
      </c>
      <c r="M726" s="3" t="str">
        <f>INDEX(Products!$A:$I, MATCH($D726, Products!$A:$A,0), MATCH(M$1,Products!$1:$1,0))</f>
        <v>Large</v>
      </c>
      <c r="N726" s="4">
        <f>INDEX(Products!$A:$I, MATCH($D726, Products!$A:$A,0), MATCH(N$1,Products!$1:$1,0))</f>
        <v>18.86</v>
      </c>
      <c r="O726" s="4">
        <f>INDEX(Products!$A:$I, MATCH($D726, Products!$A:$A,0), MATCH(O$1,Products!$1:$1,0))</f>
        <v>1.07</v>
      </c>
      <c r="P726" s="4">
        <f>INDEX(Products!$A:$I, MATCH($D726, Products!$A:$A,0), MATCH(P$1,Products!$1:$1,0))</f>
        <v>6.77</v>
      </c>
    </row>
    <row r="727" spans="1:16" x14ac:dyDescent="0.25">
      <c r="A727" s="1">
        <v>7488</v>
      </c>
      <c r="B727" s="2">
        <v>45167</v>
      </c>
      <c r="C727" s="1">
        <v>9537</v>
      </c>
      <c r="D727" s="1">
        <v>670</v>
      </c>
      <c r="E727" s="1">
        <v>4</v>
      </c>
      <c r="F727" s="4">
        <v>105.36</v>
      </c>
      <c r="G727" s="1" t="str">
        <f>INDEX('Customers'!$A:$I, MATCH($C727, 'Customers'!$A:$A,0), MATCH(G$1,'Customers'!$1:$1,0))</f>
        <v>Nathan Gomez</v>
      </c>
      <c r="H727" s="1" t="str">
        <f>INDEX('Customers'!$A:$I, MATCH($C727, 'Customers'!$A:$A,0), MATCH(H$1,'Customers'!$1:$1,0))</f>
        <v>Dominica</v>
      </c>
      <c r="I727" s="1" t="str">
        <f>INDEX('Customers'!$A:$I, MATCH($C727, 'Customers'!$A:$A,0), MATCH(I$1,'Customers'!$1:$1,0))</f>
        <v>Russellberg</v>
      </c>
      <c r="J727" s="3" t="b">
        <f>INDEX('Customers'!$A:$I, MATCH($C727, 'Customers'!$A:$A,0), MATCH(J$1,'Customers'!$1:$1,0))</f>
        <v>0</v>
      </c>
      <c r="K727" s="3" t="str">
        <f>INDEX(Products!$A:$I, MATCH($D727, Products!$A:$A,0), MATCH(K$1,Products!$1:$1,0))</f>
        <v>Fish</v>
      </c>
      <c r="L727" s="3" t="str">
        <f>INDEX(Products!$A:$I, MATCH($D727, Products!$A:$A,0), MATCH(L$1,Products!$1:$1,0))</f>
        <v>Breast</v>
      </c>
      <c r="M727" s="3" t="str">
        <f>INDEX(Products!$A:$I, MATCH($D727, Products!$A:$A,0), MATCH(M$1,Products!$1:$1,0))</f>
        <v>Large</v>
      </c>
      <c r="N727" s="4">
        <f>INDEX(Products!$A:$I, MATCH($D727, Products!$A:$A,0), MATCH(N$1,Products!$1:$1,0))</f>
        <v>26.34</v>
      </c>
      <c r="O727" s="4">
        <f>INDEX(Products!$A:$I, MATCH($D727, Products!$A:$A,0), MATCH(O$1,Products!$1:$1,0))</f>
        <v>3.85</v>
      </c>
      <c r="P727" s="4">
        <f>INDEX(Products!$A:$I, MATCH($D727, Products!$A:$A,0), MATCH(P$1,Products!$1:$1,0))</f>
        <v>9.32</v>
      </c>
    </row>
    <row r="728" spans="1:16" x14ac:dyDescent="0.25">
      <c r="A728" s="1">
        <v>5757</v>
      </c>
      <c r="B728" s="2">
        <v>45430</v>
      </c>
      <c r="C728" s="1">
        <v>4918</v>
      </c>
      <c r="D728" s="1">
        <v>625</v>
      </c>
      <c r="E728" s="1">
        <v>4</v>
      </c>
      <c r="F728" s="4">
        <v>71.92</v>
      </c>
      <c r="G728" s="1" t="str">
        <f>INDEX('Customers'!$A:$I, MATCH($C728, 'Customers'!$A:$A,0), MATCH(G$1,'Customers'!$1:$1,0))</f>
        <v>Karen Harris</v>
      </c>
      <c r="H728" s="1" t="str">
        <f>INDEX('Customers'!$A:$I, MATCH($C728, 'Customers'!$A:$A,0), MATCH(H$1,'Customers'!$1:$1,0))</f>
        <v>Saudi Arabia</v>
      </c>
      <c r="I728" s="1" t="str">
        <f>INDEX('Customers'!$A:$I, MATCH($C728, 'Customers'!$A:$A,0), MATCH(I$1,'Customers'!$1:$1,0))</f>
        <v>New Matthewstad</v>
      </c>
      <c r="J728" s="3" t="b">
        <f>INDEX('Customers'!$A:$I, MATCH($C728, 'Customers'!$A:$A,0), MATCH(J$1,'Customers'!$1:$1,0))</f>
        <v>0</v>
      </c>
      <c r="K728" s="3" t="str">
        <f>INDEX(Products!$A:$I, MATCH($D728, Products!$A:$A,0), MATCH(K$1,Products!$1:$1,0))</f>
        <v>Beef</v>
      </c>
      <c r="L728" s="3" t="str">
        <f>INDEX(Products!$A:$I, MATCH($D728, Products!$A:$A,0), MATCH(L$1,Products!$1:$1,0))</f>
        <v>Chops</v>
      </c>
      <c r="M728" s="3" t="str">
        <f>INDEX(Products!$A:$I, MATCH($D728, Products!$A:$A,0), MATCH(M$1,Products!$1:$1,0))</f>
        <v>Large</v>
      </c>
      <c r="N728" s="4">
        <f>INDEX(Products!$A:$I, MATCH($D728, Products!$A:$A,0), MATCH(N$1,Products!$1:$1,0))</f>
        <v>17.98</v>
      </c>
      <c r="O728" s="4">
        <f>INDEX(Products!$A:$I, MATCH($D728, Products!$A:$A,0), MATCH(O$1,Products!$1:$1,0))</f>
        <v>3.79</v>
      </c>
      <c r="P728" s="4">
        <f>INDEX(Products!$A:$I, MATCH($D728, Products!$A:$A,0), MATCH(P$1,Products!$1:$1,0))</f>
        <v>8.48</v>
      </c>
    </row>
    <row r="729" spans="1:16" x14ac:dyDescent="0.25">
      <c r="A729" s="1">
        <v>5050</v>
      </c>
      <c r="B729" s="2">
        <v>45362</v>
      </c>
      <c r="C729" s="1">
        <v>4696</v>
      </c>
      <c r="D729" s="1">
        <v>670</v>
      </c>
      <c r="E729" s="1">
        <v>4</v>
      </c>
      <c r="F729" s="4">
        <v>105.36</v>
      </c>
      <c r="G729" s="1" t="str">
        <f>INDEX('Customers'!$A:$I, MATCH($C729, 'Customers'!$A:$A,0), MATCH(G$1,'Customers'!$1:$1,0))</f>
        <v>Deborah Barber</v>
      </c>
      <c r="H729" s="1" t="str">
        <f>INDEX('Customers'!$A:$I, MATCH($C729, 'Customers'!$A:$A,0), MATCH(H$1,'Customers'!$1:$1,0))</f>
        <v>Bouvet Island (Bouvetoya)</v>
      </c>
      <c r="I729" s="1" t="str">
        <f>INDEX('Customers'!$A:$I, MATCH($C729, 'Customers'!$A:$A,0), MATCH(I$1,'Customers'!$1:$1,0))</f>
        <v>Charlesstad</v>
      </c>
      <c r="J729" s="3" t="b">
        <f>INDEX('Customers'!$A:$I, MATCH($C729, 'Customers'!$A:$A,0), MATCH(J$1,'Customers'!$1:$1,0))</f>
        <v>0</v>
      </c>
      <c r="K729" s="3" t="str">
        <f>INDEX(Products!$A:$I, MATCH($D729, Products!$A:$A,0), MATCH(K$1,Products!$1:$1,0))</f>
        <v>Fish</v>
      </c>
      <c r="L729" s="3" t="str">
        <f>INDEX(Products!$A:$I, MATCH($D729, Products!$A:$A,0), MATCH(L$1,Products!$1:$1,0))</f>
        <v>Breast</v>
      </c>
      <c r="M729" s="3" t="str">
        <f>INDEX(Products!$A:$I, MATCH($D729, Products!$A:$A,0), MATCH(M$1,Products!$1:$1,0))</f>
        <v>Large</v>
      </c>
      <c r="N729" s="4">
        <f>INDEX(Products!$A:$I, MATCH($D729, Products!$A:$A,0), MATCH(N$1,Products!$1:$1,0))</f>
        <v>26.34</v>
      </c>
      <c r="O729" s="4">
        <f>INDEX(Products!$A:$I, MATCH($D729, Products!$A:$A,0), MATCH(O$1,Products!$1:$1,0))</f>
        <v>3.85</v>
      </c>
      <c r="P729" s="4">
        <f>INDEX(Products!$A:$I, MATCH($D729, Products!$A:$A,0), MATCH(P$1,Products!$1:$1,0))</f>
        <v>9.32</v>
      </c>
    </row>
    <row r="730" spans="1:16" x14ac:dyDescent="0.25">
      <c r="A730" s="1">
        <v>8372</v>
      </c>
      <c r="B730" s="2">
        <v>45314</v>
      </c>
      <c r="C730" s="1">
        <v>6121</v>
      </c>
      <c r="D730" s="1">
        <v>295</v>
      </c>
      <c r="E730" s="1">
        <v>4</v>
      </c>
      <c r="F730" s="4">
        <v>109.68</v>
      </c>
      <c r="G730" s="1" t="str">
        <f>INDEX('Customers'!$A:$I, MATCH($C730, 'Customers'!$A:$A,0), MATCH(G$1,'Customers'!$1:$1,0))</f>
        <v>Michelle Chang</v>
      </c>
      <c r="H730" s="1" t="str">
        <f>INDEX('Customers'!$A:$I, MATCH($C730, 'Customers'!$A:$A,0), MATCH(H$1,'Customers'!$1:$1,0))</f>
        <v>Germany</v>
      </c>
      <c r="I730" s="1" t="str">
        <f>INDEX('Customers'!$A:$I, MATCH($C730, 'Customers'!$A:$A,0), MATCH(I$1,'Customers'!$1:$1,0))</f>
        <v>Robertside</v>
      </c>
      <c r="J730" s="3" t="b">
        <f>INDEX('Customers'!$A:$I, MATCH($C730, 'Customers'!$A:$A,0), MATCH(J$1,'Customers'!$1:$1,0))</f>
        <v>1</v>
      </c>
      <c r="K730" s="3" t="str">
        <f>INDEX(Products!$A:$I, MATCH($D730, Products!$A:$A,0), MATCH(K$1,Products!$1:$1,0))</f>
        <v>Lamb</v>
      </c>
      <c r="L730" s="3" t="str">
        <f>INDEX(Products!$A:$I, MATCH($D730, Products!$A:$A,0), MATCH(L$1,Products!$1:$1,0))</f>
        <v>Breast</v>
      </c>
      <c r="M730" s="3" t="str">
        <f>INDEX(Products!$A:$I, MATCH($D730, Products!$A:$A,0), MATCH(M$1,Products!$1:$1,0))</f>
        <v>Medium</v>
      </c>
      <c r="N730" s="4">
        <f>INDEX(Products!$A:$I, MATCH($D730, Products!$A:$A,0), MATCH(N$1,Products!$1:$1,0))</f>
        <v>27.42</v>
      </c>
      <c r="O730" s="4">
        <f>INDEX(Products!$A:$I, MATCH($D730, Products!$A:$A,0), MATCH(O$1,Products!$1:$1,0))</f>
        <v>1.54</v>
      </c>
      <c r="P730" s="4">
        <f>INDEX(Products!$A:$I, MATCH($D730, Products!$A:$A,0), MATCH(P$1,Products!$1:$1,0))</f>
        <v>4.1399999999999997</v>
      </c>
    </row>
    <row r="731" spans="1:16" x14ac:dyDescent="0.25">
      <c r="A731" s="1">
        <v>5948</v>
      </c>
      <c r="B731" s="2">
        <v>45413</v>
      </c>
      <c r="C731" s="1">
        <v>3369</v>
      </c>
      <c r="D731" s="1">
        <v>169</v>
      </c>
      <c r="E731" s="1">
        <v>4</v>
      </c>
      <c r="F731" s="4">
        <v>105.64</v>
      </c>
      <c r="G731" s="1" t="str">
        <f>INDEX('Customers'!$A:$I, MATCH($C731, 'Customers'!$A:$A,0), MATCH(G$1,'Customers'!$1:$1,0))</f>
        <v>Mrs. Kimberly Sims</v>
      </c>
      <c r="H731" s="1" t="str">
        <f>INDEX('Customers'!$A:$I, MATCH($C731, 'Customers'!$A:$A,0), MATCH(H$1,'Customers'!$1:$1,0))</f>
        <v>Lao People's Democratic Republic</v>
      </c>
      <c r="I731" s="1" t="str">
        <f>INDEX('Customers'!$A:$I, MATCH($C731, 'Customers'!$A:$A,0), MATCH(I$1,'Customers'!$1:$1,0))</f>
        <v>West Kristinport</v>
      </c>
      <c r="J731" s="3" t="b">
        <f>INDEX('Customers'!$A:$I, MATCH($C731, 'Customers'!$A:$A,0), MATCH(J$1,'Customers'!$1:$1,0))</f>
        <v>0</v>
      </c>
      <c r="K731" s="3" t="str">
        <f>INDEX(Products!$A:$I, MATCH($D731, Products!$A:$A,0), MATCH(K$1,Products!$1:$1,0))</f>
        <v>Beef</v>
      </c>
      <c r="L731" s="3" t="str">
        <f>INDEX(Products!$A:$I, MATCH($D731, Products!$A:$A,0), MATCH(L$1,Products!$1:$1,0))</f>
        <v>Chops</v>
      </c>
      <c r="M731" s="3" t="str">
        <f>INDEX(Products!$A:$I, MATCH($D731, Products!$A:$A,0), MATCH(M$1,Products!$1:$1,0))</f>
        <v>Small</v>
      </c>
      <c r="N731" s="4">
        <f>INDEX(Products!$A:$I, MATCH($D731, Products!$A:$A,0), MATCH(N$1,Products!$1:$1,0))</f>
        <v>26.41</v>
      </c>
      <c r="O731" s="4">
        <f>INDEX(Products!$A:$I, MATCH($D731, Products!$A:$A,0), MATCH(O$1,Products!$1:$1,0))</f>
        <v>2.2999999999999998</v>
      </c>
      <c r="P731" s="4">
        <f>INDEX(Products!$A:$I, MATCH($D731, Products!$A:$A,0), MATCH(P$1,Products!$1:$1,0))</f>
        <v>6.3</v>
      </c>
    </row>
    <row r="732" spans="1:16" x14ac:dyDescent="0.25">
      <c r="A732" s="1">
        <v>5436</v>
      </c>
      <c r="B732" s="2">
        <v>45450</v>
      </c>
      <c r="C732" s="1">
        <v>9858</v>
      </c>
      <c r="D732" s="1">
        <v>670</v>
      </c>
      <c r="E732" s="1">
        <v>4</v>
      </c>
      <c r="F732" s="4">
        <v>105.36</v>
      </c>
      <c r="G732" s="1" t="str">
        <f>INDEX('Customers'!$A:$I, MATCH($C732, 'Customers'!$A:$A,0), MATCH(G$1,'Customers'!$1:$1,0))</f>
        <v>Thomas Chavez</v>
      </c>
      <c r="H732" s="1" t="str">
        <f>INDEX('Customers'!$A:$I, MATCH($C732, 'Customers'!$A:$A,0), MATCH(H$1,'Customers'!$1:$1,0))</f>
        <v>Jamaica</v>
      </c>
      <c r="I732" s="1" t="str">
        <f>INDEX('Customers'!$A:$I, MATCH($C732, 'Customers'!$A:$A,0), MATCH(I$1,'Customers'!$1:$1,0))</f>
        <v>Port Erin</v>
      </c>
      <c r="J732" s="3" t="b">
        <f>INDEX('Customers'!$A:$I, MATCH($C732, 'Customers'!$A:$A,0), MATCH(J$1,'Customers'!$1:$1,0))</f>
        <v>0</v>
      </c>
      <c r="K732" s="3" t="str">
        <f>INDEX(Products!$A:$I, MATCH($D732, Products!$A:$A,0), MATCH(K$1,Products!$1:$1,0))</f>
        <v>Fish</v>
      </c>
      <c r="L732" s="3" t="str">
        <f>INDEX(Products!$A:$I, MATCH($D732, Products!$A:$A,0), MATCH(L$1,Products!$1:$1,0))</f>
        <v>Breast</v>
      </c>
      <c r="M732" s="3" t="str">
        <f>INDEX(Products!$A:$I, MATCH($D732, Products!$A:$A,0), MATCH(M$1,Products!$1:$1,0))</f>
        <v>Large</v>
      </c>
      <c r="N732" s="4">
        <f>INDEX(Products!$A:$I, MATCH($D732, Products!$A:$A,0), MATCH(N$1,Products!$1:$1,0))</f>
        <v>26.34</v>
      </c>
      <c r="O732" s="4">
        <f>INDEX(Products!$A:$I, MATCH($D732, Products!$A:$A,0), MATCH(O$1,Products!$1:$1,0))</f>
        <v>3.85</v>
      </c>
      <c r="P732" s="4">
        <f>INDEX(Products!$A:$I, MATCH($D732, Products!$A:$A,0), MATCH(P$1,Products!$1:$1,0))</f>
        <v>9.32</v>
      </c>
    </row>
    <row r="733" spans="1:16" x14ac:dyDescent="0.25">
      <c r="A733" s="1">
        <v>6119</v>
      </c>
      <c r="B733" s="2">
        <v>45267</v>
      </c>
      <c r="C733" s="1">
        <v>5070</v>
      </c>
      <c r="D733" s="1">
        <v>494</v>
      </c>
      <c r="E733" s="1">
        <v>4</v>
      </c>
      <c r="F733" s="4">
        <v>95.04</v>
      </c>
      <c r="G733" s="1" t="str">
        <f>INDEX('Customers'!$A:$I, MATCH($C733, 'Customers'!$A:$A,0), MATCH(G$1,'Customers'!$1:$1,0))</f>
        <v>Cody Bailey</v>
      </c>
      <c r="H733" s="1" t="str">
        <f>INDEX('Customers'!$A:$I, MATCH($C733, 'Customers'!$A:$A,0), MATCH(H$1,'Customers'!$1:$1,0))</f>
        <v>Mozambique</v>
      </c>
      <c r="I733" s="1" t="str">
        <f>INDEX('Customers'!$A:$I, MATCH($C733, 'Customers'!$A:$A,0), MATCH(I$1,'Customers'!$1:$1,0))</f>
        <v>East Jeff</v>
      </c>
      <c r="J733" s="3" t="b">
        <f>INDEX('Customers'!$A:$I, MATCH($C733, 'Customers'!$A:$A,0), MATCH(J$1,'Customers'!$1:$1,0))</f>
        <v>1</v>
      </c>
      <c r="K733" s="3" t="str">
        <f>INDEX(Products!$A:$I, MATCH($D733, Products!$A:$A,0), MATCH(K$1,Products!$1:$1,0))</f>
        <v>Fish</v>
      </c>
      <c r="L733" s="3" t="str">
        <f>INDEX(Products!$A:$I, MATCH($D733, Products!$A:$A,0), MATCH(L$1,Products!$1:$1,0))</f>
        <v>Chops</v>
      </c>
      <c r="M733" s="3" t="str">
        <f>INDEX(Products!$A:$I, MATCH($D733, Products!$A:$A,0), MATCH(M$1,Products!$1:$1,0))</f>
        <v>Large</v>
      </c>
      <c r="N733" s="4">
        <f>INDEX(Products!$A:$I, MATCH($D733, Products!$A:$A,0), MATCH(N$1,Products!$1:$1,0))</f>
        <v>23.76</v>
      </c>
      <c r="O733" s="4">
        <f>INDEX(Products!$A:$I, MATCH($D733, Products!$A:$A,0), MATCH(O$1,Products!$1:$1,0))</f>
        <v>1.22</v>
      </c>
      <c r="P733" s="4">
        <f>INDEX(Products!$A:$I, MATCH($D733, Products!$A:$A,0), MATCH(P$1,Products!$1:$1,0))</f>
        <v>6.82</v>
      </c>
    </row>
    <row r="734" spans="1:16" x14ac:dyDescent="0.25">
      <c r="A734" s="1">
        <v>7495</v>
      </c>
      <c r="B734" s="2">
        <v>45475</v>
      </c>
      <c r="C734" s="1">
        <v>4158</v>
      </c>
      <c r="D734" s="1">
        <v>670</v>
      </c>
      <c r="E734" s="1">
        <v>4</v>
      </c>
      <c r="F734" s="4">
        <v>105.36</v>
      </c>
      <c r="G734" s="1" t="str">
        <f>INDEX('Customers'!$A:$I, MATCH($C734, 'Customers'!$A:$A,0), MATCH(G$1,'Customers'!$1:$1,0))</f>
        <v>Jason Lewis</v>
      </c>
      <c r="H734" s="1" t="str">
        <f>INDEX('Customers'!$A:$I, MATCH($C734, 'Customers'!$A:$A,0), MATCH(H$1,'Customers'!$1:$1,0))</f>
        <v>Puerto Rico</v>
      </c>
      <c r="I734" s="1" t="str">
        <f>INDEX('Customers'!$A:$I, MATCH($C734, 'Customers'!$A:$A,0), MATCH(I$1,'Customers'!$1:$1,0))</f>
        <v>Port Victor</v>
      </c>
      <c r="J734" s="3" t="b">
        <f>INDEX('Customers'!$A:$I, MATCH($C734, 'Customers'!$A:$A,0), MATCH(J$1,'Customers'!$1:$1,0))</f>
        <v>1</v>
      </c>
      <c r="K734" s="3" t="str">
        <f>INDEX(Products!$A:$I, MATCH($D734, Products!$A:$A,0), MATCH(K$1,Products!$1:$1,0))</f>
        <v>Fish</v>
      </c>
      <c r="L734" s="3" t="str">
        <f>INDEX(Products!$A:$I, MATCH($D734, Products!$A:$A,0), MATCH(L$1,Products!$1:$1,0))</f>
        <v>Breast</v>
      </c>
      <c r="M734" s="3" t="str">
        <f>INDEX(Products!$A:$I, MATCH($D734, Products!$A:$A,0), MATCH(M$1,Products!$1:$1,0))</f>
        <v>Large</v>
      </c>
      <c r="N734" s="4">
        <f>INDEX(Products!$A:$I, MATCH($D734, Products!$A:$A,0), MATCH(N$1,Products!$1:$1,0))</f>
        <v>26.34</v>
      </c>
      <c r="O734" s="4">
        <f>INDEX(Products!$A:$I, MATCH($D734, Products!$A:$A,0), MATCH(O$1,Products!$1:$1,0))</f>
        <v>3.85</v>
      </c>
      <c r="P734" s="4">
        <f>INDEX(Products!$A:$I, MATCH($D734, Products!$A:$A,0), MATCH(P$1,Products!$1:$1,0))</f>
        <v>9.32</v>
      </c>
    </row>
    <row r="735" spans="1:16" x14ac:dyDescent="0.25">
      <c r="A735" s="1">
        <v>8099</v>
      </c>
      <c r="B735" s="2">
        <v>45486</v>
      </c>
      <c r="C735" s="1">
        <v>6630</v>
      </c>
      <c r="D735" s="1">
        <v>670</v>
      </c>
      <c r="E735" s="1">
        <v>4</v>
      </c>
      <c r="F735" s="4">
        <v>105.36</v>
      </c>
      <c r="G735" s="1" t="str">
        <f>INDEX('Customers'!$A:$I, MATCH($C735, 'Customers'!$A:$A,0), MATCH(G$1,'Customers'!$1:$1,0))</f>
        <v>Alex Cobb</v>
      </c>
      <c r="H735" s="1" t="str">
        <f>INDEX('Customers'!$A:$I, MATCH($C735, 'Customers'!$A:$A,0), MATCH(H$1,'Customers'!$1:$1,0))</f>
        <v>Luxembourg</v>
      </c>
      <c r="I735" s="1" t="str">
        <f>INDEX('Customers'!$A:$I, MATCH($C735, 'Customers'!$A:$A,0), MATCH(I$1,'Customers'!$1:$1,0))</f>
        <v>New Timothymouth</v>
      </c>
      <c r="J735" s="3" t="b">
        <f>INDEX('Customers'!$A:$I, MATCH($C735, 'Customers'!$A:$A,0), MATCH(J$1,'Customers'!$1:$1,0))</f>
        <v>0</v>
      </c>
      <c r="K735" s="3" t="str">
        <f>INDEX(Products!$A:$I, MATCH($D735, Products!$A:$A,0), MATCH(K$1,Products!$1:$1,0))</f>
        <v>Fish</v>
      </c>
      <c r="L735" s="3" t="str">
        <f>INDEX(Products!$A:$I, MATCH($D735, Products!$A:$A,0), MATCH(L$1,Products!$1:$1,0))</f>
        <v>Breast</v>
      </c>
      <c r="M735" s="3" t="str">
        <f>INDEX(Products!$A:$I, MATCH($D735, Products!$A:$A,0), MATCH(M$1,Products!$1:$1,0))</f>
        <v>Large</v>
      </c>
      <c r="N735" s="4">
        <f>INDEX(Products!$A:$I, MATCH($D735, Products!$A:$A,0), MATCH(N$1,Products!$1:$1,0))</f>
        <v>26.34</v>
      </c>
      <c r="O735" s="4">
        <f>INDEX(Products!$A:$I, MATCH($D735, Products!$A:$A,0), MATCH(O$1,Products!$1:$1,0))</f>
        <v>3.85</v>
      </c>
      <c r="P735" s="4">
        <f>INDEX(Products!$A:$I, MATCH($D735, Products!$A:$A,0), MATCH(P$1,Products!$1:$1,0))</f>
        <v>9.32</v>
      </c>
    </row>
    <row r="736" spans="1:16" x14ac:dyDescent="0.25">
      <c r="A736" s="1">
        <v>5352</v>
      </c>
      <c r="B736" s="2">
        <v>45215</v>
      </c>
      <c r="C736" s="1">
        <v>2759</v>
      </c>
      <c r="D736" s="1">
        <v>223</v>
      </c>
      <c r="E736" s="1">
        <v>4</v>
      </c>
      <c r="F736" s="4">
        <v>64.56</v>
      </c>
      <c r="G736" s="1" t="str">
        <f>INDEX('Customers'!$A:$I, MATCH($C736, 'Customers'!$A:$A,0), MATCH(G$1,'Customers'!$1:$1,0))</f>
        <v>Steven Wilson</v>
      </c>
      <c r="H736" s="1" t="str">
        <f>INDEX('Customers'!$A:$I, MATCH($C736, 'Customers'!$A:$A,0), MATCH(H$1,'Customers'!$1:$1,0))</f>
        <v>Falkland Islands (Malvinas)</v>
      </c>
      <c r="I736" s="1" t="str">
        <f>INDEX('Customers'!$A:$I, MATCH($C736, 'Customers'!$A:$A,0), MATCH(I$1,'Customers'!$1:$1,0))</f>
        <v>Paulport</v>
      </c>
      <c r="J736" s="3" t="b">
        <f>INDEX('Customers'!$A:$I, MATCH($C736, 'Customers'!$A:$A,0), MATCH(J$1,'Customers'!$1:$1,0))</f>
        <v>0</v>
      </c>
      <c r="K736" s="3" t="str">
        <f>INDEX(Products!$A:$I, MATCH($D736, Products!$A:$A,0), MATCH(K$1,Products!$1:$1,0))</f>
        <v>Lamb</v>
      </c>
      <c r="L736" s="3" t="str">
        <f>INDEX(Products!$A:$I, MATCH($D736, Products!$A:$A,0), MATCH(L$1,Products!$1:$1,0))</f>
        <v>Ribeye</v>
      </c>
      <c r="M736" s="3" t="str">
        <f>INDEX(Products!$A:$I, MATCH($D736, Products!$A:$A,0), MATCH(M$1,Products!$1:$1,0))</f>
        <v>Large</v>
      </c>
      <c r="N736" s="4">
        <f>INDEX(Products!$A:$I, MATCH($D736, Products!$A:$A,0), MATCH(N$1,Products!$1:$1,0))</f>
        <v>16.14</v>
      </c>
      <c r="O736" s="4">
        <f>INDEX(Products!$A:$I, MATCH($D736, Products!$A:$A,0), MATCH(O$1,Products!$1:$1,0))</f>
        <v>4.3600000000000003</v>
      </c>
      <c r="P736" s="4">
        <f>INDEX(Products!$A:$I, MATCH($D736, Products!$A:$A,0), MATCH(P$1,Products!$1:$1,0))</f>
        <v>2.31</v>
      </c>
    </row>
    <row r="737" spans="1:16" x14ac:dyDescent="0.25">
      <c r="A737" s="1">
        <v>7682</v>
      </c>
      <c r="B737" s="2">
        <v>45302</v>
      </c>
      <c r="C737" s="1">
        <v>6359</v>
      </c>
      <c r="D737" s="1">
        <v>677</v>
      </c>
      <c r="E737" s="1">
        <v>4</v>
      </c>
      <c r="F737" s="4">
        <v>22.88</v>
      </c>
      <c r="G737" s="1" t="str">
        <f>INDEX('Customers'!$A:$I, MATCH($C737, 'Customers'!$A:$A,0), MATCH(G$1,'Customers'!$1:$1,0))</f>
        <v>Darlene Bryant</v>
      </c>
      <c r="H737" s="1" t="str">
        <f>INDEX('Customers'!$A:$I, MATCH($C737, 'Customers'!$A:$A,0), MATCH(H$1,'Customers'!$1:$1,0))</f>
        <v>Congo</v>
      </c>
      <c r="I737" s="1" t="str">
        <f>INDEX('Customers'!$A:$I, MATCH($C737, 'Customers'!$A:$A,0), MATCH(I$1,'Customers'!$1:$1,0))</f>
        <v>Reidtown</v>
      </c>
      <c r="J737" s="3" t="b">
        <f>INDEX('Customers'!$A:$I, MATCH($C737, 'Customers'!$A:$A,0), MATCH(J$1,'Customers'!$1:$1,0))</f>
        <v>0</v>
      </c>
      <c r="K737" s="3" t="str">
        <f>INDEX(Products!$A:$I, MATCH($D737, Products!$A:$A,0), MATCH(K$1,Products!$1:$1,0))</f>
        <v>Lamb</v>
      </c>
      <c r="L737" s="3" t="str">
        <f>INDEX(Products!$A:$I, MATCH($D737, Products!$A:$A,0), MATCH(L$1,Products!$1:$1,0))</f>
        <v>Fillet</v>
      </c>
      <c r="M737" s="3" t="str">
        <f>INDEX(Products!$A:$I, MATCH($D737, Products!$A:$A,0), MATCH(M$1,Products!$1:$1,0))</f>
        <v>Small</v>
      </c>
      <c r="N737" s="4">
        <f>INDEX(Products!$A:$I, MATCH($D737, Products!$A:$A,0), MATCH(N$1,Products!$1:$1,0))</f>
        <v>5.72</v>
      </c>
      <c r="O737" s="4">
        <f>INDEX(Products!$A:$I, MATCH($D737, Products!$A:$A,0), MATCH(O$1,Products!$1:$1,0))</f>
        <v>1.28</v>
      </c>
      <c r="P737" s="4">
        <f>INDEX(Products!$A:$I, MATCH($D737, Products!$A:$A,0), MATCH(P$1,Products!$1:$1,0))</f>
        <v>3.05</v>
      </c>
    </row>
    <row r="738" spans="1:16" x14ac:dyDescent="0.25">
      <c r="A738" s="1">
        <v>6319</v>
      </c>
      <c r="B738" s="2">
        <v>45289</v>
      </c>
      <c r="C738" s="1">
        <v>7714</v>
      </c>
      <c r="D738" s="1">
        <v>549</v>
      </c>
      <c r="E738" s="1">
        <v>4</v>
      </c>
      <c r="F738" s="4">
        <v>57</v>
      </c>
      <c r="G738" s="1" t="str">
        <f>INDEX('Customers'!$A:$I, MATCH($C738, 'Customers'!$A:$A,0), MATCH(G$1,'Customers'!$1:$1,0))</f>
        <v>Michael Mcneil</v>
      </c>
      <c r="H738" s="1" t="str">
        <f>INDEX('Customers'!$A:$I, MATCH($C738, 'Customers'!$A:$A,0), MATCH(H$1,'Customers'!$1:$1,0))</f>
        <v>Comoros</v>
      </c>
      <c r="I738" s="1" t="str">
        <f>INDEX('Customers'!$A:$I, MATCH($C738, 'Customers'!$A:$A,0), MATCH(I$1,'Customers'!$1:$1,0))</f>
        <v>North Hannahville</v>
      </c>
      <c r="J738" s="3" t="b">
        <f>INDEX('Customers'!$A:$I, MATCH($C738, 'Customers'!$A:$A,0), MATCH(J$1,'Customers'!$1:$1,0))</f>
        <v>1</v>
      </c>
      <c r="K738" s="3" t="str">
        <f>INDEX(Products!$A:$I, MATCH($D738, Products!$A:$A,0), MATCH(K$1,Products!$1:$1,0))</f>
        <v>Beef</v>
      </c>
      <c r="L738" s="3" t="str">
        <f>INDEX(Products!$A:$I, MATCH($D738, Products!$A:$A,0), MATCH(L$1,Products!$1:$1,0))</f>
        <v>Breast</v>
      </c>
      <c r="M738" s="3" t="str">
        <f>INDEX(Products!$A:$I, MATCH($D738, Products!$A:$A,0), MATCH(M$1,Products!$1:$1,0))</f>
        <v>Small</v>
      </c>
      <c r="N738" s="4">
        <f>INDEX(Products!$A:$I, MATCH($D738, Products!$A:$A,0), MATCH(N$1,Products!$1:$1,0))</f>
        <v>14.25</v>
      </c>
      <c r="O738" s="4">
        <f>INDEX(Products!$A:$I, MATCH($D738, Products!$A:$A,0), MATCH(O$1,Products!$1:$1,0))</f>
        <v>3.12</v>
      </c>
      <c r="P738" s="4">
        <f>INDEX(Products!$A:$I, MATCH($D738, Products!$A:$A,0), MATCH(P$1,Products!$1:$1,0))</f>
        <v>9.08</v>
      </c>
    </row>
    <row r="739" spans="1:16" x14ac:dyDescent="0.25">
      <c r="A739" s="1">
        <v>9628</v>
      </c>
      <c r="B739" s="2">
        <v>45419</v>
      </c>
      <c r="C739" s="1">
        <v>3149</v>
      </c>
      <c r="D739" s="1">
        <v>549</v>
      </c>
      <c r="E739" s="1">
        <v>4</v>
      </c>
      <c r="F739" s="4">
        <v>57</v>
      </c>
      <c r="G739" s="1" t="str">
        <f>INDEX('Customers'!$A:$I, MATCH($C739, 'Customers'!$A:$A,0), MATCH(G$1,'Customers'!$1:$1,0))</f>
        <v>Veronica Stewart</v>
      </c>
      <c r="H739" s="1" t="str">
        <f>INDEX('Customers'!$A:$I, MATCH($C739, 'Customers'!$A:$A,0), MATCH(H$1,'Customers'!$1:$1,0))</f>
        <v>Nepal</v>
      </c>
      <c r="I739" s="1" t="str">
        <f>INDEX('Customers'!$A:$I, MATCH($C739, 'Customers'!$A:$A,0), MATCH(I$1,'Customers'!$1:$1,0))</f>
        <v>Danielfort</v>
      </c>
      <c r="J739" s="3" t="b">
        <f>INDEX('Customers'!$A:$I, MATCH($C739, 'Customers'!$A:$A,0), MATCH(J$1,'Customers'!$1:$1,0))</f>
        <v>0</v>
      </c>
      <c r="K739" s="3" t="str">
        <f>INDEX(Products!$A:$I, MATCH($D739, Products!$A:$A,0), MATCH(K$1,Products!$1:$1,0))</f>
        <v>Beef</v>
      </c>
      <c r="L739" s="3" t="str">
        <f>INDEX(Products!$A:$I, MATCH($D739, Products!$A:$A,0), MATCH(L$1,Products!$1:$1,0))</f>
        <v>Breast</v>
      </c>
      <c r="M739" s="3" t="str">
        <f>INDEX(Products!$A:$I, MATCH($D739, Products!$A:$A,0), MATCH(M$1,Products!$1:$1,0))</f>
        <v>Small</v>
      </c>
      <c r="N739" s="4">
        <f>INDEX(Products!$A:$I, MATCH($D739, Products!$A:$A,0), MATCH(N$1,Products!$1:$1,0))</f>
        <v>14.25</v>
      </c>
      <c r="O739" s="4">
        <f>INDEX(Products!$A:$I, MATCH($D739, Products!$A:$A,0), MATCH(O$1,Products!$1:$1,0))</f>
        <v>3.12</v>
      </c>
      <c r="P739" s="4">
        <f>INDEX(Products!$A:$I, MATCH($D739, Products!$A:$A,0), MATCH(P$1,Products!$1:$1,0))</f>
        <v>9.08</v>
      </c>
    </row>
    <row r="740" spans="1:16" x14ac:dyDescent="0.25">
      <c r="A740" s="1">
        <v>8947</v>
      </c>
      <c r="B740" s="2">
        <v>45395</v>
      </c>
      <c r="C740" s="1">
        <v>6535</v>
      </c>
      <c r="D740" s="1">
        <v>295</v>
      </c>
      <c r="E740" s="1">
        <v>4</v>
      </c>
      <c r="F740" s="4">
        <v>109.68</v>
      </c>
      <c r="G740" s="1" t="str">
        <f>INDEX('Customers'!$A:$I, MATCH($C740, 'Customers'!$A:$A,0), MATCH(G$1,'Customers'!$1:$1,0))</f>
        <v>Bethany Berg</v>
      </c>
      <c r="H740" s="1" t="str">
        <f>INDEX('Customers'!$A:$I, MATCH($C740, 'Customers'!$A:$A,0), MATCH(H$1,'Customers'!$1:$1,0))</f>
        <v>Iran</v>
      </c>
      <c r="I740" s="1" t="str">
        <f>INDEX('Customers'!$A:$I, MATCH($C740, 'Customers'!$A:$A,0), MATCH(I$1,'Customers'!$1:$1,0))</f>
        <v>New Amber</v>
      </c>
      <c r="J740" s="3" t="b">
        <f>INDEX('Customers'!$A:$I, MATCH($C740, 'Customers'!$A:$A,0), MATCH(J$1,'Customers'!$1:$1,0))</f>
        <v>1</v>
      </c>
      <c r="K740" s="3" t="str">
        <f>INDEX(Products!$A:$I, MATCH($D740, Products!$A:$A,0), MATCH(K$1,Products!$1:$1,0))</f>
        <v>Lamb</v>
      </c>
      <c r="L740" s="3" t="str">
        <f>INDEX(Products!$A:$I, MATCH($D740, Products!$A:$A,0), MATCH(L$1,Products!$1:$1,0))</f>
        <v>Breast</v>
      </c>
      <c r="M740" s="3" t="str">
        <f>INDEX(Products!$A:$I, MATCH($D740, Products!$A:$A,0), MATCH(M$1,Products!$1:$1,0))</f>
        <v>Medium</v>
      </c>
      <c r="N740" s="4">
        <f>INDEX(Products!$A:$I, MATCH($D740, Products!$A:$A,0), MATCH(N$1,Products!$1:$1,0))</f>
        <v>27.42</v>
      </c>
      <c r="O740" s="4">
        <f>INDEX(Products!$A:$I, MATCH($D740, Products!$A:$A,0), MATCH(O$1,Products!$1:$1,0))</f>
        <v>1.54</v>
      </c>
      <c r="P740" s="4">
        <f>INDEX(Products!$A:$I, MATCH($D740, Products!$A:$A,0), MATCH(P$1,Products!$1:$1,0))</f>
        <v>4.1399999999999997</v>
      </c>
    </row>
    <row r="741" spans="1:16" x14ac:dyDescent="0.25">
      <c r="A741" s="1">
        <v>5330</v>
      </c>
      <c r="B741" s="2">
        <v>45391</v>
      </c>
      <c r="C741" s="1">
        <v>6137</v>
      </c>
      <c r="D741" s="1">
        <v>625</v>
      </c>
      <c r="E741" s="1">
        <v>4</v>
      </c>
      <c r="F741" s="4">
        <v>71.92</v>
      </c>
      <c r="G741" s="1" t="str">
        <f>INDEX('Customers'!$A:$I, MATCH($C741, 'Customers'!$A:$A,0), MATCH(G$1,'Customers'!$1:$1,0))</f>
        <v>James Gill</v>
      </c>
      <c r="H741" s="1" t="str">
        <f>INDEX('Customers'!$A:$I, MATCH($C741, 'Customers'!$A:$A,0), MATCH(H$1,'Customers'!$1:$1,0))</f>
        <v>Zambia</v>
      </c>
      <c r="I741" s="1" t="str">
        <f>INDEX('Customers'!$A:$I, MATCH($C741, 'Customers'!$A:$A,0), MATCH(I$1,'Customers'!$1:$1,0))</f>
        <v>Hillton</v>
      </c>
      <c r="J741" s="3" t="b">
        <f>INDEX('Customers'!$A:$I, MATCH($C741, 'Customers'!$A:$A,0), MATCH(J$1,'Customers'!$1:$1,0))</f>
        <v>1</v>
      </c>
      <c r="K741" s="3" t="str">
        <f>INDEX(Products!$A:$I, MATCH($D741, Products!$A:$A,0), MATCH(K$1,Products!$1:$1,0))</f>
        <v>Beef</v>
      </c>
      <c r="L741" s="3" t="str">
        <f>INDEX(Products!$A:$I, MATCH($D741, Products!$A:$A,0), MATCH(L$1,Products!$1:$1,0))</f>
        <v>Chops</v>
      </c>
      <c r="M741" s="3" t="str">
        <f>INDEX(Products!$A:$I, MATCH($D741, Products!$A:$A,0), MATCH(M$1,Products!$1:$1,0))</f>
        <v>Large</v>
      </c>
      <c r="N741" s="4">
        <f>INDEX(Products!$A:$I, MATCH($D741, Products!$A:$A,0), MATCH(N$1,Products!$1:$1,0))</f>
        <v>17.98</v>
      </c>
      <c r="O741" s="4">
        <f>INDEX(Products!$A:$I, MATCH($D741, Products!$A:$A,0), MATCH(O$1,Products!$1:$1,0))</f>
        <v>3.79</v>
      </c>
      <c r="P741" s="4">
        <f>INDEX(Products!$A:$I, MATCH($D741, Products!$A:$A,0), MATCH(P$1,Products!$1:$1,0))</f>
        <v>8.48</v>
      </c>
    </row>
    <row r="742" spans="1:16" x14ac:dyDescent="0.25">
      <c r="A742" s="1">
        <v>8768</v>
      </c>
      <c r="B742" s="2">
        <v>45491</v>
      </c>
      <c r="C742" s="1">
        <v>3111</v>
      </c>
      <c r="D742" s="1">
        <v>694</v>
      </c>
      <c r="E742" s="1">
        <v>4</v>
      </c>
      <c r="F742" s="4">
        <v>47.92</v>
      </c>
      <c r="G742" s="1" t="str">
        <f>INDEX('Customers'!$A:$I, MATCH($C742, 'Customers'!$A:$A,0), MATCH(G$1,'Customers'!$1:$1,0))</f>
        <v>Zachary Doyle</v>
      </c>
      <c r="H742" s="1" t="str">
        <f>INDEX('Customers'!$A:$I, MATCH($C742, 'Customers'!$A:$A,0), MATCH(H$1,'Customers'!$1:$1,0))</f>
        <v>Thailand</v>
      </c>
      <c r="I742" s="1" t="str">
        <f>INDEX('Customers'!$A:$I, MATCH($C742, 'Customers'!$A:$A,0), MATCH(I$1,'Customers'!$1:$1,0))</f>
        <v>Curtisborough</v>
      </c>
      <c r="J742" s="3" t="b">
        <f>INDEX('Customers'!$A:$I, MATCH($C742, 'Customers'!$A:$A,0), MATCH(J$1,'Customers'!$1:$1,0))</f>
        <v>0</v>
      </c>
      <c r="K742" s="3" t="str">
        <f>INDEX(Products!$A:$I, MATCH($D742, Products!$A:$A,0), MATCH(K$1,Products!$1:$1,0))</f>
        <v>Turkey</v>
      </c>
      <c r="L742" s="3" t="str">
        <f>INDEX(Products!$A:$I, MATCH($D742, Products!$A:$A,0), MATCH(L$1,Products!$1:$1,0))</f>
        <v>Fillet</v>
      </c>
      <c r="M742" s="3" t="str">
        <f>INDEX(Products!$A:$I, MATCH($D742, Products!$A:$A,0), MATCH(M$1,Products!$1:$1,0))</f>
        <v>Large</v>
      </c>
      <c r="N742" s="4">
        <f>INDEX(Products!$A:$I, MATCH($D742, Products!$A:$A,0), MATCH(N$1,Products!$1:$1,0))</f>
        <v>11.98</v>
      </c>
      <c r="O742" s="4">
        <f>INDEX(Products!$A:$I, MATCH($D742, Products!$A:$A,0), MATCH(O$1,Products!$1:$1,0))</f>
        <v>2.4900000000000002</v>
      </c>
      <c r="P742" s="4">
        <f>INDEX(Products!$A:$I, MATCH($D742, Products!$A:$A,0), MATCH(P$1,Products!$1:$1,0))</f>
        <v>9.2899999999999991</v>
      </c>
    </row>
    <row r="743" spans="1:16" x14ac:dyDescent="0.25">
      <c r="A743" s="1">
        <v>6226</v>
      </c>
      <c r="B743" s="2">
        <v>45345</v>
      </c>
      <c r="C743" s="1">
        <v>3891</v>
      </c>
      <c r="D743" s="1">
        <v>890</v>
      </c>
      <c r="E743" s="1">
        <v>4</v>
      </c>
      <c r="F743" s="4">
        <v>112.16</v>
      </c>
      <c r="G743" s="1" t="str">
        <f>INDEX('Customers'!$A:$I, MATCH($C743, 'Customers'!$A:$A,0), MATCH(G$1,'Customers'!$1:$1,0))</f>
        <v>Travis Solis</v>
      </c>
      <c r="H743" s="1" t="str">
        <f>INDEX('Customers'!$A:$I, MATCH($C743, 'Customers'!$A:$A,0), MATCH(H$1,'Customers'!$1:$1,0))</f>
        <v>Canada</v>
      </c>
      <c r="I743" s="1" t="str">
        <f>INDEX('Customers'!$A:$I, MATCH($C743, 'Customers'!$A:$A,0), MATCH(I$1,'Customers'!$1:$1,0))</f>
        <v>West Anthony</v>
      </c>
      <c r="J743" s="3" t="b">
        <f>INDEX('Customers'!$A:$I, MATCH($C743, 'Customers'!$A:$A,0), MATCH(J$1,'Customers'!$1:$1,0))</f>
        <v>1</v>
      </c>
      <c r="K743" s="3" t="str">
        <f>INDEX(Products!$A:$I, MATCH($D743, Products!$A:$A,0), MATCH(K$1,Products!$1:$1,0))</f>
        <v>Beef</v>
      </c>
      <c r="L743" s="3" t="str">
        <f>INDEX(Products!$A:$I, MATCH($D743, Products!$A:$A,0), MATCH(L$1,Products!$1:$1,0))</f>
        <v>Fillet</v>
      </c>
      <c r="M743" s="3" t="str">
        <f>INDEX(Products!$A:$I, MATCH($D743, Products!$A:$A,0), MATCH(M$1,Products!$1:$1,0))</f>
        <v>Large</v>
      </c>
      <c r="N743" s="4">
        <f>INDEX(Products!$A:$I, MATCH($D743, Products!$A:$A,0), MATCH(N$1,Products!$1:$1,0))</f>
        <v>28.04</v>
      </c>
      <c r="O743" s="4">
        <f>INDEX(Products!$A:$I, MATCH($D743, Products!$A:$A,0), MATCH(O$1,Products!$1:$1,0))</f>
        <v>3.37</v>
      </c>
      <c r="P743" s="4">
        <f>INDEX(Products!$A:$I, MATCH($D743, Products!$A:$A,0), MATCH(P$1,Products!$1:$1,0))</f>
        <v>2.1</v>
      </c>
    </row>
    <row r="744" spans="1:16" x14ac:dyDescent="0.25">
      <c r="A744" s="1">
        <v>7629</v>
      </c>
      <c r="B744" s="2">
        <v>45161</v>
      </c>
      <c r="C744" s="1">
        <v>7838</v>
      </c>
      <c r="D744" s="1">
        <v>737</v>
      </c>
      <c r="E744" s="1">
        <v>4</v>
      </c>
      <c r="F744" s="4">
        <v>95.2</v>
      </c>
      <c r="G744" s="1" t="str">
        <f>INDEX('Customers'!$A:$I, MATCH($C744, 'Customers'!$A:$A,0), MATCH(G$1,'Customers'!$1:$1,0))</f>
        <v>Robert Hammond</v>
      </c>
      <c r="H744" s="1" t="str">
        <f>INDEX('Customers'!$A:$I, MATCH($C744, 'Customers'!$A:$A,0), MATCH(H$1,'Customers'!$1:$1,0))</f>
        <v>Saint Barthelemy</v>
      </c>
      <c r="I744" s="1" t="str">
        <f>INDEX('Customers'!$A:$I, MATCH($C744, 'Customers'!$A:$A,0), MATCH(I$1,'Customers'!$1:$1,0))</f>
        <v>South Derek</v>
      </c>
      <c r="J744" s="3" t="b">
        <f>INDEX('Customers'!$A:$I, MATCH($C744, 'Customers'!$A:$A,0), MATCH(J$1,'Customers'!$1:$1,0))</f>
        <v>1</v>
      </c>
      <c r="K744" s="3" t="str">
        <f>INDEX(Products!$A:$I, MATCH($D744, Products!$A:$A,0), MATCH(K$1,Products!$1:$1,0))</f>
        <v>Fish</v>
      </c>
      <c r="L744" s="3" t="str">
        <f>INDEX(Products!$A:$I, MATCH($D744, Products!$A:$A,0), MATCH(L$1,Products!$1:$1,0))</f>
        <v>Thigh</v>
      </c>
      <c r="M744" s="3" t="str">
        <f>INDEX(Products!$A:$I, MATCH($D744, Products!$A:$A,0), MATCH(M$1,Products!$1:$1,0))</f>
        <v>Large</v>
      </c>
      <c r="N744" s="4">
        <f>INDEX(Products!$A:$I, MATCH($D744, Products!$A:$A,0), MATCH(N$1,Products!$1:$1,0))</f>
        <v>23.8</v>
      </c>
      <c r="O744" s="4">
        <f>INDEX(Products!$A:$I, MATCH($D744, Products!$A:$A,0), MATCH(O$1,Products!$1:$1,0))</f>
        <v>2.4</v>
      </c>
      <c r="P744" s="4">
        <f>INDEX(Products!$A:$I, MATCH($D744, Products!$A:$A,0), MATCH(P$1,Products!$1:$1,0))</f>
        <v>5.36</v>
      </c>
    </row>
    <row r="745" spans="1:16" x14ac:dyDescent="0.25">
      <c r="A745" s="1">
        <v>9071</v>
      </c>
      <c r="B745" s="2">
        <v>45194</v>
      </c>
      <c r="C745" s="1">
        <v>4677</v>
      </c>
      <c r="D745" s="1">
        <v>670</v>
      </c>
      <c r="E745" s="1">
        <v>4</v>
      </c>
      <c r="F745" s="4">
        <v>105.36</v>
      </c>
      <c r="G745" s="1" t="str">
        <f>INDEX('Customers'!$A:$I, MATCH($C745, 'Customers'!$A:$A,0), MATCH(G$1,'Customers'!$1:$1,0))</f>
        <v>Michael Crawford</v>
      </c>
      <c r="H745" s="1" t="str">
        <f>INDEX('Customers'!$A:$I, MATCH($C745, 'Customers'!$A:$A,0), MATCH(H$1,'Customers'!$1:$1,0))</f>
        <v>Bermuda</v>
      </c>
      <c r="I745" s="1" t="str">
        <f>INDEX('Customers'!$A:$I, MATCH($C745, 'Customers'!$A:$A,0), MATCH(I$1,'Customers'!$1:$1,0))</f>
        <v>Garciaburgh</v>
      </c>
      <c r="J745" s="3" t="b">
        <f>INDEX('Customers'!$A:$I, MATCH($C745, 'Customers'!$A:$A,0), MATCH(J$1,'Customers'!$1:$1,0))</f>
        <v>1</v>
      </c>
      <c r="K745" s="3" t="str">
        <f>INDEX(Products!$A:$I, MATCH($D745, Products!$A:$A,0), MATCH(K$1,Products!$1:$1,0))</f>
        <v>Fish</v>
      </c>
      <c r="L745" s="3" t="str">
        <f>INDEX(Products!$A:$I, MATCH($D745, Products!$A:$A,0), MATCH(L$1,Products!$1:$1,0))</f>
        <v>Breast</v>
      </c>
      <c r="M745" s="3" t="str">
        <f>INDEX(Products!$A:$I, MATCH($D745, Products!$A:$A,0), MATCH(M$1,Products!$1:$1,0))</f>
        <v>Large</v>
      </c>
      <c r="N745" s="4">
        <f>INDEX(Products!$A:$I, MATCH($D745, Products!$A:$A,0), MATCH(N$1,Products!$1:$1,0))</f>
        <v>26.34</v>
      </c>
      <c r="O745" s="4">
        <f>INDEX(Products!$A:$I, MATCH($D745, Products!$A:$A,0), MATCH(O$1,Products!$1:$1,0))</f>
        <v>3.85</v>
      </c>
      <c r="P745" s="4">
        <f>INDEX(Products!$A:$I, MATCH($D745, Products!$A:$A,0), MATCH(P$1,Products!$1:$1,0))</f>
        <v>9.32</v>
      </c>
    </row>
    <row r="746" spans="1:16" x14ac:dyDescent="0.25">
      <c r="A746" s="1">
        <v>5479</v>
      </c>
      <c r="B746" s="2">
        <v>45477</v>
      </c>
      <c r="C746" s="1">
        <v>4519</v>
      </c>
      <c r="D746" s="1">
        <v>677</v>
      </c>
      <c r="E746" s="1">
        <v>4</v>
      </c>
      <c r="F746" s="4">
        <v>22.88</v>
      </c>
      <c r="G746" s="1" t="str">
        <f>INDEX('Customers'!$A:$I, MATCH($C746, 'Customers'!$A:$A,0), MATCH(G$1,'Customers'!$1:$1,0))</f>
        <v>Lindsey Smith</v>
      </c>
      <c r="H746" s="1" t="str">
        <f>INDEX('Customers'!$A:$I, MATCH($C746, 'Customers'!$A:$A,0), MATCH(H$1,'Customers'!$1:$1,0))</f>
        <v>Sudan</v>
      </c>
      <c r="I746" s="1" t="str">
        <f>INDEX('Customers'!$A:$I, MATCH($C746, 'Customers'!$A:$A,0), MATCH(I$1,'Customers'!$1:$1,0))</f>
        <v>Nicholastown</v>
      </c>
      <c r="J746" s="3" t="b">
        <f>INDEX('Customers'!$A:$I, MATCH($C746, 'Customers'!$A:$A,0), MATCH(J$1,'Customers'!$1:$1,0))</f>
        <v>0</v>
      </c>
      <c r="K746" s="3" t="str">
        <f>INDEX(Products!$A:$I, MATCH($D746, Products!$A:$A,0), MATCH(K$1,Products!$1:$1,0))</f>
        <v>Lamb</v>
      </c>
      <c r="L746" s="3" t="str">
        <f>INDEX(Products!$A:$I, MATCH($D746, Products!$A:$A,0), MATCH(L$1,Products!$1:$1,0))</f>
        <v>Fillet</v>
      </c>
      <c r="M746" s="3" t="str">
        <f>INDEX(Products!$A:$I, MATCH($D746, Products!$A:$A,0), MATCH(M$1,Products!$1:$1,0))</f>
        <v>Small</v>
      </c>
      <c r="N746" s="4">
        <f>INDEX(Products!$A:$I, MATCH($D746, Products!$A:$A,0), MATCH(N$1,Products!$1:$1,0))</f>
        <v>5.72</v>
      </c>
      <c r="O746" s="4">
        <f>INDEX(Products!$A:$I, MATCH($D746, Products!$A:$A,0), MATCH(O$1,Products!$1:$1,0))</f>
        <v>1.28</v>
      </c>
      <c r="P746" s="4">
        <f>INDEX(Products!$A:$I, MATCH($D746, Products!$A:$A,0), MATCH(P$1,Products!$1:$1,0))</f>
        <v>3.05</v>
      </c>
    </row>
    <row r="747" spans="1:16" x14ac:dyDescent="0.25">
      <c r="A747" s="1">
        <v>7983</v>
      </c>
      <c r="B747" s="2">
        <v>45510</v>
      </c>
      <c r="C747" s="1">
        <v>2928</v>
      </c>
      <c r="D747" s="1">
        <v>251</v>
      </c>
      <c r="E747" s="1">
        <v>4</v>
      </c>
      <c r="F747" s="4">
        <v>43.04</v>
      </c>
      <c r="G747" s="1" t="str">
        <f>INDEX('Customers'!$A:$I, MATCH($C747, 'Customers'!$A:$A,0), MATCH(G$1,'Customers'!$1:$1,0))</f>
        <v>Gina Williams</v>
      </c>
      <c r="H747" s="1" t="str">
        <f>INDEX('Customers'!$A:$I, MATCH($C747, 'Customers'!$A:$A,0), MATCH(H$1,'Customers'!$1:$1,0))</f>
        <v>Azerbaijan</v>
      </c>
      <c r="I747" s="1" t="str">
        <f>INDEX('Customers'!$A:$I, MATCH($C747, 'Customers'!$A:$A,0), MATCH(I$1,'Customers'!$1:$1,0))</f>
        <v>Lake Peterfort</v>
      </c>
      <c r="J747" s="3" t="b">
        <f>INDEX('Customers'!$A:$I, MATCH($C747, 'Customers'!$A:$A,0), MATCH(J$1,'Customers'!$1:$1,0))</f>
        <v>0</v>
      </c>
      <c r="K747" s="3" t="str">
        <f>INDEX(Products!$A:$I, MATCH($D747, Products!$A:$A,0), MATCH(K$1,Products!$1:$1,0))</f>
        <v>Fish</v>
      </c>
      <c r="L747" s="3" t="str">
        <f>INDEX(Products!$A:$I, MATCH($D747, Products!$A:$A,0), MATCH(L$1,Products!$1:$1,0))</f>
        <v>Chops</v>
      </c>
      <c r="M747" s="3" t="str">
        <f>INDEX(Products!$A:$I, MATCH($D747, Products!$A:$A,0), MATCH(M$1,Products!$1:$1,0))</f>
        <v>Medium</v>
      </c>
      <c r="N747" s="4">
        <f>INDEX(Products!$A:$I, MATCH($D747, Products!$A:$A,0), MATCH(N$1,Products!$1:$1,0))</f>
        <v>10.76</v>
      </c>
      <c r="O747" s="4">
        <f>INDEX(Products!$A:$I, MATCH($D747, Products!$A:$A,0), MATCH(O$1,Products!$1:$1,0))</f>
        <v>2.34</v>
      </c>
      <c r="P747" s="4">
        <f>INDEX(Products!$A:$I, MATCH($D747, Products!$A:$A,0), MATCH(P$1,Products!$1:$1,0))</f>
        <v>6.55</v>
      </c>
    </row>
    <row r="748" spans="1:16" x14ac:dyDescent="0.25">
      <c r="A748" s="1">
        <v>9950</v>
      </c>
      <c r="B748" s="2">
        <v>45475</v>
      </c>
      <c r="C748" s="1">
        <v>9790</v>
      </c>
      <c r="D748" s="1">
        <v>223</v>
      </c>
      <c r="E748" s="1">
        <v>4</v>
      </c>
      <c r="F748" s="4">
        <v>64.56</v>
      </c>
      <c r="G748" s="1" t="str">
        <f>INDEX('Customers'!$A:$I, MATCH($C748, 'Customers'!$A:$A,0), MATCH(G$1,'Customers'!$1:$1,0))</f>
        <v>Melissa Salas</v>
      </c>
      <c r="H748" s="1" t="str">
        <f>INDEX('Customers'!$A:$I, MATCH($C748, 'Customers'!$A:$A,0), MATCH(H$1,'Customers'!$1:$1,0))</f>
        <v>El Salvador</v>
      </c>
      <c r="I748" s="1" t="str">
        <f>INDEX('Customers'!$A:$I, MATCH($C748, 'Customers'!$A:$A,0), MATCH(I$1,'Customers'!$1:$1,0))</f>
        <v>Salasside</v>
      </c>
      <c r="J748" s="3" t="b">
        <f>INDEX('Customers'!$A:$I, MATCH($C748, 'Customers'!$A:$A,0), MATCH(J$1,'Customers'!$1:$1,0))</f>
        <v>1</v>
      </c>
      <c r="K748" s="3" t="str">
        <f>INDEX(Products!$A:$I, MATCH($D748, Products!$A:$A,0), MATCH(K$1,Products!$1:$1,0))</f>
        <v>Lamb</v>
      </c>
      <c r="L748" s="3" t="str">
        <f>INDEX(Products!$A:$I, MATCH($D748, Products!$A:$A,0), MATCH(L$1,Products!$1:$1,0))</f>
        <v>Ribeye</v>
      </c>
      <c r="M748" s="3" t="str">
        <f>INDEX(Products!$A:$I, MATCH($D748, Products!$A:$A,0), MATCH(M$1,Products!$1:$1,0))</f>
        <v>Large</v>
      </c>
      <c r="N748" s="4">
        <f>INDEX(Products!$A:$I, MATCH($D748, Products!$A:$A,0), MATCH(N$1,Products!$1:$1,0))</f>
        <v>16.14</v>
      </c>
      <c r="O748" s="4">
        <f>INDEX(Products!$A:$I, MATCH($D748, Products!$A:$A,0), MATCH(O$1,Products!$1:$1,0))</f>
        <v>4.3600000000000003</v>
      </c>
      <c r="P748" s="4">
        <f>INDEX(Products!$A:$I, MATCH($D748, Products!$A:$A,0), MATCH(P$1,Products!$1:$1,0))</f>
        <v>2.31</v>
      </c>
    </row>
    <row r="749" spans="1:16" x14ac:dyDescent="0.25">
      <c r="A749" s="1">
        <v>7945</v>
      </c>
      <c r="B749" s="2">
        <v>45185</v>
      </c>
      <c r="C749" s="1">
        <v>3584</v>
      </c>
      <c r="D749" s="1">
        <v>295</v>
      </c>
      <c r="E749" s="1">
        <v>4</v>
      </c>
      <c r="F749" s="4">
        <v>109.68</v>
      </c>
      <c r="G749" s="1" t="str">
        <f>INDEX('Customers'!$A:$I, MATCH($C749, 'Customers'!$A:$A,0), MATCH(G$1,'Customers'!$1:$1,0))</f>
        <v>Juan Wilson</v>
      </c>
      <c r="H749" s="1" t="str">
        <f>INDEX('Customers'!$A:$I, MATCH($C749, 'Customers'!$A:$A,0), MATCH(H$1,'Customers'!$1:$1,0))</f>
        <v>Liechtenstein</v>
      </c>
      <c r="I749" s="1" t="str">
        <f>INDEX('Customers'!$A:$I, MATCH($C749, 'Customers'!$A:$A,0), MATCH(I$1,'Customers'!$1:$1,0))</f>
        <v>South Jeromeborough</v>
      </c>
      <c r="J749" s="3" t="b">
        <f>INDEX('Customers'!$A:$I, MATCH($C749, 'Customers'!$A:$A,0), MATCH(J$1,'Customers'!$1:$1,0))</f>
        <v>0</v>
      </c>
      <c r="K749" s="3" t="str">
        <f>INDEX(Products!$A:$I, MATCH($D749, Products!$A:$A,0), MATCH(K$1,Products!$1:$1,0))</f>
        <v>Lamb</v>
      </c>
      <c r="L749" s="3" t="str">
        <f>INDEX(Products!$A:$I, MATCH($D749, Products!$A:$A,0), MATCH(L$1,Products!$1:$1,0))</f>
        <v>Breast</v>
      </c>
      <c r="M749" s="3" t="str">
        <f>INDEX(Products!$A:$I, MATCH($D749, Products!$A:$A,0), MATCH(M$1,Products!$1:$1,0))</f>
        <v>Medium</v>
      </c>
      <c r="N749" s="4">
        <f>INDEX(Products!$A:$I, MATCH($D749, Products!$A:$A,0), MATCH(N$1,Products!$1:$1,0))</f>
        <v>27.42</v>
      </c>
      <c r="O749" s="4">
        <f>INDEX(Products!$A:$I, MATCH($D749, Products!$A:$A,0), MATCH(O$1,Products!$1:$1,0))</f>
        <v>1.54</v>
      </c>
      <c r="P749" s="4">
        <f>INDEX(Products!$A:$I, MATCH($D749, Products!$A:$A,0), MATCH(P$1,Products!$1:$1,0))</f>
        <v>4.1399999999999997</v>
      </c>
    </row>
    <row r="750" spans="1:16" x14ac:dyDescent="0.25">
      <c r="A750" s="1">
        <v>7572</v>
      </c>
      <c r="B750" s="2">
        <v>45476</v>
      </c>
      <c r="C750" s="1">
        <v>9538</v>
      </c>
      <c r="D750" s="1">
        <v>677</v>
      </c>
      <c r="E750" s="1">
        <v>4</v>
      </c>
      <c r="F750" s="4">
        <v>22.88</v>
      </c>
      <c r="G750" s="1" t="str">
        <f>INDEX('Customers'!$A:$I, MATCH($C750, 'Customers'!$A:$A,0), MATCH(G$1,'Customers'!$1:$1,0))</f>
        <v>Eric Shaw</v>
      </c>
      <c r="H750" s="1" t="str">
        <f>INDEX('Customers'!$A:$I, MATCH($C750, 'Customers'!$A:$A,0), MATCH(H$1,'Customers'!$1:$1,0))</f>
        <v>Palau</v>
      </c>
      <c r="I750" s="1" t="str">
        <f>INDEX('Customers'!$A:$I, MATCH($C750, 'Customers'!$A:$A,0), MATCH(I$1,'Customers'!$1:$1,0))</f>
        <v>Anthonymouth</v>
      </c>
      <c r="J750" s="3" t="b">
        <f>INDEX('Customers'!$A:$I, MATCH($C750, 'Customers'!$A:$A,0), MATCH(J$1,'Customers'!$1:$1,0))</f>
        <v>0</v>
      </c>
      <c r="K750" s="3" t="str">
        <f>INDEX(Products!$A:$I, MATCH($D750, Products!$A:$A,0), MATCH(K$1,Products!$1:$1,0))</f>
        <v>Lamb</v>
      </c>
      <c r="L750" s="3" t="str">
        <f>INDEX(Products!$A:$I, MATCH($D750, Products!$A:$A,0), MATCH(L$1,Products!$1:$1,0))</f>
        <v>Fillet</v>
      </c>
      <c r="M750" s="3" t="str">
        <f>INDEX(Products!$A:$I, MATCH($D750, Products!$A:$A,0), MATCH(M$1,Products!$1:$1,0))</f>
        <v>Small</v>
      </c>
      <c r="N750" s="4">
        <f>INDEX(Products!$A:$I, MATCH($D750, Products!$A:$A,0), MATCH(N$1,Products!$1:$1,0))</f>
        <v>5.72</v>
      </c>
      <c r="O750" s="4">
        <f>INDEX(Products!$A:$I, MATCH($D750, Products!$A:$A,0), MATCH(O$1,Products!$1:$1,0))</f>
        <v>1.28</v>
      </c>
      <c r="P750" s="4">
        <f>INDEX(Products!$A:$I, MATCH($D750, Products!$A:$A,0), MATCH(P$1,Products!$1:$1,0))</f>
        <v>3.05</v>
      </c>
    </row>
    <row r="751" spans="1:16" x14ac:dyDescent="0.25">
      <c r="A751" s="1">
        <v>9301</v>
      </c>
      <c r="B751" s="2">
        <v>45276</v>
      </c>
      <c r="C751" s="1">
        <v>9756</v>
      </c>
      <c r="D751" s="1">
        <v>574</v>
      </c>
      <c r="E751" s="1">
        <v>4</v>
      </c>
      <c r="F751" s="4">
        <v>64.44</v>
      </c>
      <c r="G751" s="1" t="str">
        <f>INDEX('Customers'!$A:$I, MATCH($C751, 'Customers'!$A:$A,0), MATCH(G$1,'Customers'!$1:$1,0))</f>
        <v>Sara Gregory</v>
      </c>
      <c r="H751" s="1" t="str">
        <f>INDEX('Customers'!$A:$I, MATCH($C751, 'Customers'!$A:$A,0), MATCH(H$1,'Customers'!$1:$1,0))</f>
        <v>Benin</v>
      </c>
      <c r="I751" s="1" t="str">
        <f>INDEX('Customers'!$A:$I, MATCH($C751, 'Customers'!$A:$A,0), MATCH(I$1,'Customers'!$1:$1,0))</f>
        <v>Schmidtbury</v>
      </c>
      <c r="J751" s="3" t="b">
        <f>INDEX('Customers'!$A:$I, MATCH($C751, 'Customers'!$A:$A,0), MATCH(J$1,'Customers'!$1:$1,0))</f>
        <v>1</v>
      </c>
      <c r="K751" s="3" t="str">
        <f>INDEX(Products!$A:$I, MATCH($D751, Products!$A:$A,0), MATCH(K$1,Products!$1:$1,0))</f>
        <v>Lamb</v>
      </c>
      <c r="L751" s="3" t="str">
        <f>INDEX(Products!$A:$I, MATCH($D751, Products!$A:$A,0), MATCH(L$1,Products!$1:$1,0))</f>
        <v>Sirloin</v>
      </c>
      <c r="M751" s="3" t="str">
        <f>INDEX(Products!$A:$I, MATCH($D751, Products!$A:$A,0), MATCH(M$1,Products!$1:$1,0))</f>
        <v>Medium</v>
      </c>
      <c r="N751" s="4">
        <f>INDEX(Products!$A:$I, MATCH($D751, Products!$A:$A,0), MATCH(N$1,Products!$1:$1,0))</f>
        <v>16.11</v>
      </c>
      <c r="O751" s="4">
        <f>INDEX(Products!$A:$I, MATCH($D751, Products!$A:$A,0), MATCH(O$1,Products!$1:$1,0))</f>
        <v>1.85</v>
      </c>
      <c r="P751" s="4">
        <f>INDEX(Products!$A:$I, MATCH($D751, Products!$A:$A,0), MATCH(P$1,Products!$1:$1,0))</f>
        <v>2.37</v>
      </c>
    </row>
    <row r="752" spans="1:16" x14ac:dyDescent="0.25">
      <c r="A752" s="1">
        <v>9289</v>
      </c>
      <c r="B752" s="2">
        <v>45214</v>
      </c>
      <c r="C752" s="1">
        <v>8284</v>
      </c>
      <c r="D752" s="1">
        <v>549</v>
      </c>
      <c r="E752" s="1">
        <v>4</v>
      </c>
      <c r="F752" s="4">
        <v>57</v>
      </c>
      <c r="G752" s="1" t="str">
        <f>INDEX('Customers'!$A:$I, MATCH($C752, 'Customers'!$A:$A,0), MATCH(G$1,'Customers'!$1:$1,0))</f>
        <v>Jorge Price</v>
      </c>
      <c r="H752" s="1" t="str">
        <f>INDEX('Customers'!$A:$I, MATCH($C752, 'Customers'!$A:$A,0), MATCH(H$1,'Customers'!$1:$1,0))</f>
        <v>Peru</v>
      </c>
      <c r="I752" s="1" t="str">
        <f>INDEX('Customers'!$A:$I, MATCH($C752, 'Customers'!$A:$A,0), MATCH(I$1,'Customers'!$1:$1,0))</f>
        <v>South Brandon</v>
      </c>
      <c r="J752" s="3" t="b">
        <f>INDEX('Customers'!$A:$I, MATCH($C752, 'Customers'!$A:$A,0), MATCH(J$1,'Customers'!$1:$1,0))</f>
        <v>0</v>
      </c>
      <c r="K752" s="3" t="str">
        <f>INDEX(Products!$A:$I, MATCH($D752, Products!$A:$A,0), MATCH(K$1,Products!$1:$1,0))</f>
        <v>Beef</v>
      </c>
      <c r="L752" s="3" t="str">
        <f>INDEX(Products!$A:$I, MATCH($D752, Products!$A:$A,0), MATCH(L$1,Products!$1:$1,0))</f>
        <v>Breast</v>
      </c>
      <c r="M752" s="3" t="str">
        <f>INDEX(Products!$A:$I, MATCH($D752, Products!$A:$A,0), MATCH(M$1,Products!$1:$1,0))</f>
        <v>Small</v>
      </c>
      <c r="N752" s="4">
        <f>INDEX(Products!$A:$I, MATCH($D752, Products!$A:$A,0), MATCH(N$1,Products!$1:$1,0))</f>
        <v>14.25</v>
      </c>
      <c r="O752" s="4">
        <f>INDEX(Products!$A:$I, MATCH($D752, Products!$A:$A,0), MATCH(O$1,Products!$1:$1,0))</f>
        <v>3.12</v>
      </c>
      <c r="P752" s="4">
        <f>INDEX(Products!$A:$I, MATCH($D752, Products!$A:$A,0), MATCH(P$1,Products!$1:$1,0))</f>
        <v>9.08</v>
      </c>
    </row>
    <row r="753" spans="1:16" x14ac:dyDescent="0.25">
      <c r="A753" s="1">
        <v>6427</v>
      </c>
      <c r="B753" s="2">
        <v>45394</v>
      </c>
      <c r="C753" s="1">
        <v>2110</v>
      </c>
      <c r="D753" s="1">
        <v>600</v>
      </c>
      <c r="E753" s="1">
        <v>4</v>
      </c>
      <c r="F753" s="4">
        <v>22.72</v>
      </c>
      <c r="G753" s="1" t="str">
        <f>INDEX('Customers'!$A:$I, MATCH($C753, 'Customers'!$A:$A,0), MATCH(G$1,'Customers'!$1:$1,0))</f>
        <v>Tina Thompson</v>
      </c>
      <c r="H753" s="1" t="str">
        <f>INDEX('Customers'!$A:$I, MATCH($C753, 'Customers'!$A:$A,0), MATCH(H$1,'Customers'!$1:$1,0))</f>
        <v>Peru</v>
      </c>
      <c r="I753" s="1" t="str">
        <f>INDEX('Customers'!$A:$I, MATCH($C753, 'Customers'!$A:$A,0), MATCH(I$1,'Customers'!$1:$1,0))</f>
        <v>East Thomasberg</v>
      </c>
      <c r="J753" s="3" t="b">
        <f>INDEX('Customers'!$A:$I, MATCH($C753, 'Customers'!$A:$A,0), MATCH(J$1,'Customers'!$1:$1,0))</f>
        <v>0</v>
      </c>
      <c r="K753" s="3" t="str">
        <f>INDEX(Products!$A:$I, MATCH($D753, Products!$A:$A,0), MATCH(K$1,Products!$1:$1,0))</f>
        <v>Turkey</v>
      </c>
      <c r="L753" s="3" t="str">
        <f>INDEX(Products!$A:$I, MATCH($D753, Products!$A:$A,0), MATCH(L$1,Products!$1:$1,0))</f>
        <v>Sirloin</v>
      </c>
      <c r="M753" s="3" t="str">
        <f>INDEX(Products!$A:$I, MATCH($D753, Products!$A:$A,0), MATCH(M$1,Products!$1:$1,0))</f>
        <v>Medium</v>
      </c>
      <c r="N753" s="4">
        <f>INDEX(Products!$A:$I, MATCH($D753, Products!$A:$A,0), MATCH(N$1,Products!$1:$1,0))</f>
        <v>5.68</v>
      </c>
      <c r="O753" s="4">
        <f>INDEX(Products!$A:$I, MATCH($D753, Products!$A:$A,0), MATCH(O$1,Products!$1:$1,0))</f>
        <v>3.95</v>
      </c>
      <c r="P753" s="4">
        <f>INDEX(Products!$A:$I, MATCH($D753, Products!$A:$A,0), MATCH(P$1,Products!$1:$1,0))</f>
        <v>3.74</v>
      </c>
    </row>
    <row r="754" spans="1:16" x14ac:dyDescent="0.25">
      <c r="A754" s="1">
        <v>7805</v>
      </c>
      <c r="B754" s="2">
        <v>45205</v>
      </c>
      <c r="C754" s="1">
        <v>2764</v>
      </c>
      <c r="D754" s="1">
        <v>549</v>
      </c>
      <c r="E754" s="1">
        <v>4</v>
      </c>
      <c r="F754" s="4">
        <v>57</v>
      </c>
      <c r="G754" s="1" t="str">
        <f>INDEX('Customers'!$A:$I, MATCH($C754, 'Customers'!$A:$A,0), MATCH(G$1,'Customers'!$1:$1,0))</f>
        <v>Brittany Evans</v>
      </c>
      <c r="H754" s="1" t="str">
        <f>INDEX('Customers'!$A:$I, MATCH($C754, 'Customers'!$A:$A,0), MATCH(H$1,'Customers'!$1:$1,0))</f>
        <v>Namibia</v>
      </c>
      <c r="I754" s="1" t="str">
        <f>INDEX('Customers'!$A:$I, MATCH($C754, 'Customers'!$A:$A,0), MATCH(I$1,'Customers'!$1:$1,0))</f>
        <v>Amberland</v>
      </c>
      <c r="J754" s="3" t="b">
        <f>INDEX('Customers'!$A:$I, MATCH($C754, 'Customers'!$A:$A,0), MATCH(J$1,'Customers'!$1:$1,0))</f>
        <v>0</v>
      </c>
      <c r="K754" s="3" t="str">
        <f>INDEX(Products!$A:$I, MATCH($D754, Products!$A:$A,0), MATCH(K$1,Products!$1:$1,0))</f>
        <v>Beef</v>
      </c>
      <c r="L754" s="3" t="str">
        <f>INDEX(Products!$A:$I, MATCH($D754, Products!$A:$A,0), MATCH(L$1,Products!$1:$1,0))</f>
        <v>Breast</v>
      </c>
      <c r="M754" s="3" t="str">
        <f>INDEX(Products!$A:$I, MATCH($D754, Products!$A:$A,0), MATCH(M$1,Products!$1:$1,0))</f>
        <v>Small</v>
      </c>
      <c r="N754" s="4">
        <f>INDEX(Products!$A:$I, MATCH($D754, Products!$A:$A,0), MATCH(N$1,Products!$1:$1,0))</f>
        <v>14.25</v>
      </c>
      <c r="O754" s="4">
        <f>INDEX(Products!$A:$I, MATCH($D754, Products!$A:$A,0), MATCH(O$1,Products!$1:$1,0))</f>
        <v>3.12</v>
      </c>
      <c r="P754" s="4">
        <f>INDEX(Products!$A:$I, MATCH($D754, Products!$A:$A,0), MATCH(P$1,Products!$1:$1,0))</f>
        <v>9.08</v>
      </c>
    </row>
    <row r="755" spans="1:16" x14ac:dyDescent="0.25">
      <c r="A755" s="1">
        <v>6272</v>
      </c>
      <c r="B755" s="2">
        <v>45235</v>
      </c>
      <c r="C755" s="1">
        <v>4686</v>
      </c>
      <c r="D755" s="1">
        <v>654</v>
      </c>
      <c r="E755" s="1">
        <v>4</v>
      </c>
      <c r="F755" s="4">
        <v>53.08</v>
      </c>
      <c r="G755" s="1" t="str">
        <f>INDEX('Customers'!$A:$I, MATCH($C755, 'Customers'!$A:$A,0), MATCH(G$1,'Customers'!$1:$1,0))</f>
        <v>David Chapman</v>
      </c>
      <c r="H755" s="1" t="str">
        <f>INDEX('Customers'!$A:$I, MATCH($C755, 'Customers'!$A:$A,0), MATCH(H$1,'Customers'!$1:$1,0))</f>
        <v>New Zealand</v>
      </c>
      <c r="I755" s="1" t="str">
        <f>INDEX('Customers'!$A:$I, MATCH($C755, 'Customers'!$A:$A,0), MATCH(I$1,'Customers'!$1:$1,0))</f>
        <v>North Frank</v>
      </c>
      <c r="J755" s="3" t="b">
        <f>INDEX('Customers'!$A:$I, MATCH($C755, 'Customers'!$A:$A,0), MATCH(J$1,'Customers'!$1:$1,0))</f>
        <v>1</v>
      </c>
      <c r="K755" s="3" t="str">
        <f>INDEX(Products!$A:$I, MATCH($D755, Products!$A:$A,0), MATCH(K$1,Products!$1:$1,0))</f>
        <v>Lamb</v>
      </c>
      <c r="L755" s="3" t="str">
        <f>INDEX(Products!$A:$I, MATCH($D755, Products!$A:$A,0), MATCH(L$1,Products!$1:$1,0))</f>
        <v>Chops</v>
      </c>
      <c r="M755" s="3" t="str">
        <f>INDEX(Products!$A:$I, MATCH($D755, Products!$A:$A,0), MATCH(M$1,Products!$1:$1,0))</f>
        <v>Medium</v>
      </c>
      <c r="N755" s="4">
        <f>INDEX(Products!$A:$I, MATCH($D755, Products!$A:$A,0), MATCH(N$1,Products!$1:$1,0))</f>
        <v>13.27</v>
      </c>
      <c r="O755" s="4">
        <f>INDEX(Products!$A:$I, MATCH($D755, Products!$A:$A,0), MATCH(O$1,Products!$1:$1,0))</f>
        <v>2.27</v>
      </c>
      <c r="P755" s="4">
        <f>INDEX(Products!$A:$I, MATCH($D755, Products!$A:$A,0), MATCH(P$1,Products!$1:$1,0))</f>
        <v>9.16</v>
      </c>
    </row>
    <row r="756" spans="1:16" x14ac:dyDescent="0.25">
      <c r="A756" s="1">
        <v>7654</v>
      </c>
      <c r="B756" s="2">
        <v>45375</v>
      </c>
      <c r="C756" s="1">
        <v>4672</v>
      </c>
      <c r="D756" s="1">
        <v>654</v>
      </c>
      <c r="E756" s="1">
        <v>4</v>
      </c>
      <c r="F756" s="4">
        <v>53.08</v>
      </c>
      <c r="G756" s="1" t="str">
        <f>INDEX('Customers'!$A:$I, MATCH($C756, 'Customers'!$A:$A,0), MATCH(G$1,'Customers'!$1:$1,0))</f>
        <v>Leah Cunningham</v>
      </c>
      <c r="H756" s="1" t="str">
        <f>INDEX('Customers'!$A:$I, MATCH($C756, 'Customers'!$A:$A,0), MATCH(H$1,'Customers'!$1:$1,0))</f>
        <v>Maldives</v>
      </c>
      <c r="I756" s="1" t="str">
        <f>INDEX('Customers'!$A:$I, MATCH($C756, 'Customers'!$A:$A,0), MATCH(I$1,'Customers'!$1:$1,0))</f>
        <v>Guerrerobury</v>
      </c>
      <c r="J756" s="3" t="b">
        <f>INDEX('Customers'!$A:$I, MATCH($C756, 'Customers'!$A:$A,0), MATCH(J$1,'Customers'!$1:$1,0))</f>
        <v>1</v>
      </c>
      <c r="K756" s="3" t="str">
        <f>INDEX(Products!$A:$I, MATCH($D756, Products!$A:$A,0), MATCH(K$1,Products!$1:$1,0))</f>
        <v>Lamb</v>
      </c>
      <c r="L756" s="3" t="str">
        <f>INDEX(Products!$A:$I, MATCH($D756, Products!$A:$A,0), MATCH(L$1,Products!$1:$1,0))</f>
        <v>Chops</v>
      </c>
      <c r="M756" s="3" t="str">
        <f>INDEX(Products!$A:$I, MATCH($D756, Products!$A:$A,0), MATCH(M$1,Products!$1:$1,0))</f>
        <v>Medium</v>
      </c>
      <c r="N756" s="4">
        <f>INDEX(Products!$A:$I, MATCH($D756, Products!$A:$A,0), MATCH(N$1,Products!$1:$1,0))</f>
        <v>13.27</v>
      </c>
      <c r="O756" s="4">
        <f>INDEX(Products!$A:$I, MATCH($D756, Products!$A:$A,0), MATCH(O$1,Products!$1:$1,0))</f>
        <v>2.27</v>
      </c>
      <c r="P756" s="4">
        <f>INDEX(Products!$A:$I, MATCH($D756, Products!$A:$A,0), MATCH(P$1,Products!$1:$1,0))</f>
        <v>9.16</v>
      </c>
    </row>
    <row r="757" spans="1:16" x14ac:dyDescent="0.25">
      <c r="A757" s="1">
        <v>8567</v>
      </c>
      <c r="B757" s="2">
        <v>45384</v>
      </c>
      <c r="C757" s="1">
        <v>7244</v>
      </c>
      <c r="D757" s="1">
        <v>890</v>
      </c>
      <c r="E757" s="1">
        <v>4</v>
      </c>
      <c r="F757" s="4">
        <v>112.16</v>
      </c>
      <c r="G757" s="1" t="str">
        <f>INDEX('Customers'!$A:$I, MATCH($C757, 'Customers'!$A:$A,0), MATCH(G$1,'Customers'!$1:$1,0))</f>
        <v>Brian Schwartz</v>
      </c>
      <c r="H757" s="1" t="str">
        <f>INDEX('Customers'!$A:$I, MATCH($C757, 'Customers'!$A:$A,0), MATCH(H$1,'Customers'!$1:$1,0))</f>
        <v>Mexico</v>
      </c>
      <c r="I757" s="1" t="str">
        <f>INDEX('Customers'!$A:$I, MATCH($C757, 'Customers'!$A:$A,0), MATCH(I$1,'Customers'!$1:$1,0))</f>
        <v>Cainland</v>
      </c>
      <c r="J757" s="3" t="b">
        <f>INDEX('Customers'!$A:$I, MATCH($C757, 'Customers'!$A:$A,0), MATCH(J$1,'Customers'!$1:$1,0))</f>
        <v>0</v>
      </c>
      <c r="K757" s="3" t="str">
        <f>INDEX(Products!$A:$I, MATCH($D757, Products!$A:$A,0), MATCH(K$1,Products!$1:$1,0))</f>
        <v>Beef</v>
      </c>
      <c r="L757" s="3" t="str">
        <f>INDEX(Products!$A:$I, MATCH($D757, Products!$A:$A,0), MATCH(L$1,Products!$1:$1,0))</f>
        <v>Fillet</v>
      </c>
      <c r="M757" s="3" t="str">
        <f>INDEX(Products!$A:$I, MATCH($D757, Products!$A:$A,0), MATCH(M$1,Products!$1:$1,0))</f>
        <v>Large</v>
      </c>
      <c r="N757" s="4">
        <f>INDEX(Products!$A:$I, MATCH($D757, Products!$A:$A,0), MATCH(N$1,Products!$1:$1,0))</f>
        <v>28.04</v>
      </c>
      <c r="O757" s="4">
        <f>INDEX(Products!$A:$I, MATCH($D757, Products!$A:$A,0), MATCH(O$1,Products!$1:$1,0))</f>
        <v>3.37</v>
      </c>
      <c r="P757" s="4">
        <f>INDEX(Products!$A:$I, MATCH($D757, Products!$A:$A,0), MATCH(P$1,Products!$1:$1,0))</f>
        <v>2.1</v>
      </c>
    </row>
    <row r="758" spans="1:16" x14ac:dyDescent="0.25">
      <c r="A758" s="1">
        <v>5882</v>
      </c>
      <c r="B758" s="2">
        <v>45210</v>
      </c>
      <c r="C758" s="1">
        <v>6548</v>
      </c>
      <c r="D758" s="1">
        <v>259</v>
      </c>
      <c r="E758" s="1">
        <v>4</v>
      </c>
      <c r="F758" s="4">
        <v>24.56</v>
      </c>
      <c r="G758" s="1" t="str">
        <f>INDEX('Customers'!$A:$I, MATCH($C758, 'Customers'!$A:$A,0), MATCH(G$1,'Customers'!$1:$1,0))</f>
        <v>Mark Yang</v>
      </c>
      <c r="H758" s="1" t="str">
        <f>INDEX('Customers'!$A:$I, MATCH($C758, 'Customers'!$A:$A,0), MATCH(H$1,'Customers'!$1:$1,0))</f>
        <v>Sierra Leone</v>
      </c>
      <c r="I758" s="1" t="str">
        <f>INDEX('Customers'!$A:$I, MATCH($C758, 'Customers'!$A:$A,0), MATCH(I$1,'Customers'!$1:$1,0))</f>
        <v>Denisefurt</v>
      </c>
      <c r="J758" s="3" t="b">
        <f>INDEX('Customers'!$A:$I, MATCH($C758, 'Customers'!$A:$A,0), MATCH(J$1,'Customers'!$1:$1,0))</f>
        <v>1</v>
      </c>
      <c r="K758" s="3" t="str">
        <f>INDEX(Products!$A:$I, MATCH($D758, Products!$A:$A,0), MATCH(K$1,Products!$1:$1,0))</f>
        <v>Beef</v>
      </c>
      <c r="L758" s="3" t="str">
        <f>INDEX(Products!$A:$I, MATCH($D758, Products!$A:$A,0), MATCH(L$1,Products!$1:$1,0))</f>
        <v>Sirloin</v>
      </c>
      <c r="M758" s="3" t="str">
        <f>INDEX(Products!$A:$I, MATCH($D758, Products!$A:$A,0), MATCH(M$1,Products!$1:$1,0))</f>
        <v>Medium</v>
      </c>
      <c r="N758" s="4">
        <f>INDEX(Products!$A:$I, MATCH($D758, Products!$A:$A,0), MATCH(N$1,Products!$1:$1,0))</f>
        <v>6.14</v>
      </c>
      <c r="O758" s="4">
        <f>INDEX(Products!$A:$I, MATCH($D758, Products!$A:$A,0), MATCH(O$1,Products!$1:$1,0))</f>
        <v>2.2999999999999998</v>
      </c>
      <c r="P758" s="4">
        <f>INDEX(Products!$A:$I, MATCH($D758, Products!$A:$A,0), MATCH(P$1,Products!$1:$1,0))</f>
        <v>7.78</v>
      </c>
    </row>
    <row r="759" spans="1:16" x14ac:dyDescent="0.25">
      <c r="A759" s="1">
        <v>8441</v>
      </c>
      <c r="B759" s="2">
        <v>45450</v>
      </c>
      <c r="C759" s="1">
        <v>9632</v>
      </c>
      <c r="D759" s="1">
        <v>677</v>
      </c>
      <c r="E759" s="1">
        <v>4</v>
      </c>
      <c r="F759" s="4">
        <v>22.88</v>
      </c>
      <c r="G759" s="1" t="str">
        <f>INDEX('Customers'!$A:$I, MATCH($C759, 'Customers'!$A:$A,0), MATCH(G$1,'Customers'!$1:$1,0))</f>
        <v>Amy Payne</v>
      </c>
      <c r="H759" s="1" t="str">
        <f>INDEX('Customers'!$A:$I, MATCH($C759, 'Customers'!$A:$A,0), MATCH(H$1,'Customers'!$1:$1,0))</f>
        <v>Uzbekistan</v>
      </c>
      <c r="I759" s="1" t="str">
        <f>INDEX('Customers'!$A:$I, MATCH($C759, 'Customers'!$A:$A,0), MATCH(I$1,'Customers'!$1:$1,0))</f>
        <v>Patrickbury</v>
      </c>
      <c r="J759" s="3" t="b">
        <f>INDEX('Customers'!$A:$I, MATCH($C759, 'Customers'!$A:$A,0), MATCH(J$1,'Customers'!$1:$1,0))</f>
        <v>0</v>
      </c>
      <c r="K759" s="3" t="str">
        <f>INDEX(Products!$A:$I, MATCH($D759, Products!$A:$A,0), MATCH(K$1,Products!$1:$1,0))</f>
        <v>Lamb</v>
      </c>
      <c r="L759" s="3" t="str">
        <f>INDEX(Products!$A:$I, MATCH($D759, Products!$A:$A,0), MATCH(L$1,Products!$1:$1,0))</f>
        <v>Fillet</v>
      </c>
      <c r="M759" s="3" t="str">
        <f>INDEX(Products!$A:$I, MATCH($D759, Products!$A:$A,0), MATCH(M$1,Products!$1:$1,0))</f>
        <v>Small</v>
      </c>
      <c r="N759" s="4">
        <f>INDEX(Products!$A:$I, MATCH($D759, Products!$A:$A,0), MATCH(N$1,Products!$1:$1,0))</f>
        <v>5.72</v>
      </c>
      <c r="O759" s="4">
        <f>INDEX(Products!$A:$I, MATCH($D759, Products!$A:$A,0), MATCH(O$1,Products!$1:$1,0))</f>
        <v>1.28</v>
      </c>
      <c r="P759" s="4">
        <f>INDEX(Products!$A:$I, MATCH($D759, Products!$A:$A,0), MATCH(P$1,Products!$1:$1,0))</f>
        <v>3.05</v>
      </c>
    </row>
    <row r="760" spans="1:16" x14ac:dyDescent="0.25">
      <c r="A760" s="1">
        <v>8863</v>
      </c>
      <c r="B760" s="2">
        <v>45276</v>
      </c>
      <c r="C760" s="1">
        <v>9905</v>
      </c>
      <c r="D760" s="1">
        <v>549</v>
      </c>
      <c r="E760" s="1">
        <v>4</v>
      </c>
      <c r="F760" s="4">
        <v>57</v>
      </c>
      <c r="G760" s="1" t="str">
        <f>INDEX('Customers'!$A:$I, MATCH($C760, 'Customers'!$A:$A,0), MATCH(G$1,'Customers'!$1:$1,0))</f>
        <v>Gary White</v>
      </c>
      <c r="H760" s="1" t="str">
        <f>INDEX('Customers'!$A:$I, MATCH($C760, 'Customers'!$A:$A,0), MATCH(H$1,'Customers'!$1:$1,0))</f>
        <v>Kenya</v>
      </c>
      <c r="I760" s="1" t="str">
        <f>INDEX('Customers'!$A:$I, MATCH($C760, 'Customers'!$A:$A,0), MATCH(I$1,'Customers'!$1:$1,0))</f>
        <v>Meyersburgh</v>
      </c>
      <c r="J760" s="3" t="b">
        <f>INDEX('Customers'!$A:$I, MATCH($C760, 'Customers'!$A:$A,0), MATCH(J$1,'Customers'!$1:$1,0))</f>
        <v>0</v>
      </c>
      <c r="K760" s="3" t="str">
        <f>INDEX(Products!$A:$I, MATCH($D760, Products!$A:$A,0), MATCH(K$1,Products!$1:$1,0))</f>
        <v>Beef</v>
      </c>
      <c r="L760" s="3" t="str">
        <f>INDEX(Products!$A:$I, MATCH($D760, Products!$A:$A,0), MATCH(L$1,Products!$1:$1,0))</f>
        <v>Breast</v>
      </c>
      <c r="M760" s="3" t="str">
        <f>INDEX(Products!$A:$I, MATCH($D760, Products!$A:$A,0), MATCH(M$1,Products!$1:$1,0))</f>
        <v>Small</v>
      </c>
      <c r="N760" s="4">
        <f>INDEX(Products!$A:$I, MATCH($D760, Products!$A:$A,0), MATCH(N$1,Products!$1:$1,0))</f>
        <v>14.25</v>
      </c>
      <c r="O760" s="4">
        <f>INDEX(Products!$A:$I, MATCH($D760, Products!$A:$A,0), MATCH(O$1,Products!$1:$1,0))</f>
        <v>3.12</v>
      </c>
      <c r="P760" s="4">
        <f>INDEX(Products!$A:$I, MATCH($D760, Products!$A:$A,0), MATCH(P$1,Products!$1:$1,0))</f>
        <v>9.08</v>
      </c>
    </row>
    <row r="761" spans="1:16" x14ac:dyDescent="0.25">
      <c r="A761" s="1">
        <v>9083</v>
      </c>
      <c r="B761" s="2">
        <v>45326</v>
      </c>
      <c r="C761" s="1">
        <v>5776</v>
      </c>
      <c r="D761" s="1">
        <v>890</v>
      </c>
      <c r="E761" s="1">
        <v>4</v>
      </c>
      <c r="F761" s="4">
        <v>112.16</v>
      </c>
      <c r="G761" s="1" t="str">
        <f>INDEX('Customers'!$A:$I, MATCH($C761, 'Customers'!$A:$A,0), MATCH(G$1,'Customers'!$1:$1,0))</f>
        <v>Linda Parker</v>
      </c>
      <c r="H761" s="1" t="str">
        <f>INDEX('Customers'!$A:$I, MATCH($C761, 'Customers'!$A:$A,0), MATCH(H$1,'Customers'!$1:$1,0))</f>
        <v>Netherlands</v>
      </c>
      <c r="I761" s="1" t="str">
        <f>INDEX('Customers'!$A:$I, MATCH($C761, 'Customers'!$A:$A,0), MATCH(I$1,'Customers'!$1:$1,0))</f>
        <v>Williamsville</v>
      </c>
      <c r="J761" s="3" t="b">
        <f>INDEX('Customers'!$A:$I, MATCH($C761, 'Customers'!$A:$A,0), MATCH(J$1,'Customers'!$1:$1,0))</f>
        <v>0</v>
      </c>
      <c r="K761" s="3" t="str">
        <f>INDEX(Products!$A:$I, MATCH($D761, Products!$A:$A,0), MATCH(K$1,Products!$1:$1,0))</f>
        <v>Beef</v>
      </c>
      <c r="L761" s="3" t="str">
        <f>INDEX(Products!$A:$I, MATCH($D761, Products!$A:$A,0), MATCH(L$1,Products!$1:$1,0))</f>
        <v>Fillet</v>
      </c>
      <c r="M761" s="3" t="str">
        <f>INDEX(Products!$A:$I, MATCH($D761, Products!$A:$A,0), MATCH(M$1,Products!$1:$1,0))</f>
        <v>Large</v>
      </c>
      <c r="N761" s="4">
        <f>INDEX(Products!$A:$I, MATCH($D761, Products!$A:$A,0), MATCH(N$1,Products!$1:$1,0))</f>
        <v>28.04</v>
      </c>
      <c r="O761" s="4">
        <f>INDEX(Products!$A:$I, MATCH($D761, Products!$A:$A,0), MATCH(O$1,Products!$1:$1,0))</f>
        <v>3.37</v>
      </c>
      <c r="P761" s="4">
        <f>INDEX(Products!$A:$I, MATCH($D761, Products!$A:$A,0), MATCH(P$1,Products!$1:$1,0))</f>
        <v>2.1</v>
      </c>
    </row>
    <row r="762" spans="1:16" x14ac:dyDescent="0.25">
      <c r="A762" s="1">
        <v>9155</v>
      </c>
      <c r="B762" s="2">
        <v>45235</v>
      </c>
      <c r="C762" s="1">
        <v>1182</v>
      </c>
      <c r="D762" s="1">
        <v>494</v>
      </c>
      <c r="E762" s="1">
        <v>4</v>
      </c>
      <c r="F762" s="4">
        <v>95.04</v>
      </c>
      <c r="G762" s="1" t="str">
        <f>INDEX('Customers'!$A:$I, MATCH($C762, 'Customers'!$A:$A,0), MATCH(G$1,'Customers'!$1:$1,0))</f>
        <v>Lisa Wilson</v>
      </c>
      <c r="H762" s="1" t="str">
        <f>INDEX('Customers'!$A:$I, MATCH($C762, 'Customers'!$A:$A,0), MATCH(H$1,'Customers'!$1:$1,0))</f>
        <v>Japan</v>
      </c>
      <c r="I762" s="1" t="str">
        <f>INDEX('Customers'!$A:$I, MATCH($C762, 'Customers'!$A:$A,0), MATCH(I$1,'Customers'!$1:$1,0))</f>
        <v>Charleneport</v>
      </c>
      <c r="J762" s="3" t="b">
        <f>INDEX('Customers'!$A:$I, MATCH($C762, 'Customers'!$A:$A,0), MATCH(J$1,'Customers'!$1:$1,0))</f>
        <v>0</v>
      </c>
      <c r="K762" s="3" t="str">
        <f>INDEX(Products!$A:$I, MATCH($D762, Products!$A:$A,0), MATCH(K$1,Products!$1:$1,0))</f>
        <v>Fish</v>
      </c>
      <c r="L762" s="3" t="str">
        <f>INDEX(Products!$A:$I, MATCH($D762, Products!$A:$A,0), MATCH(L$1,Products!$1:$1,0))</f>
        <v>Chops</v>
      </c>
      <c r="M762" s="3" t="str">
        <f>INDEX(Products!$A:$I, MATCH($D762, Products!$A:$A,0), MATCH(M$1,Products!$1:$1,0))</f>
        <v>Large</v>
      </c>
      <c r="N762" s="4">
        <f>INDEX(Products!$A:$I, MATCH($D762, Products!$A:$A,0), MATCH(N$1,Products!$1:$1,0))</f>
        <v>23.76</v>
      </c>
      <c r="O762" s="4">
        <f>INDEX(Products!$A:$I, MATCH($D762, Products!$A:$A,0), MATCH(O$1,Products!$1:$1,0))</f>
        <v>1.22</v>
      </c>
      <c r="P762" s="4">
        <f>INDEX(Products!$A:$I, MATCH($D762, Products!$A:$A,0), MATCH(P$1,Products!$1:$1,0))</f>
        <v>6.82</v>
      </c>
    </row>
    <row r="763" spans="1:16" x14ac:dyDescent="0.25">
      <c r="A763" s="1">
        <v>7481</v>
      </c>
      <c r="B763" s="2">
        <v>45381</v>
      </c>
      <c r="C763" s="1">
        <v>4242</v>
      </c>
      <c r="D763" s="1">
        <v>677</v>
      </c>
      <c r="E763" s="1">
        <v>4</v>
      </c>
      <c r="F763" s="4">
        <v>22.88</v>
      </c>
      <c r="G763" s="1" t="str">
        <f>INDEX('Customers'!$A:$I, MATCH($C763, 'Customers'!$A:$A,0), MATCH(G$1,'Customers'!$1:$1,0))</f>
        <v>Robin Manning</v>
      </c>
      <c r="H763" s="1" t="str">
        <f>INDEX('Customers'!$A:$I, MATCH($C763, 'Customers'!$A:$A,0), MATCH(H$1,'Customers'!$1:$1,0))</f>
        <v>Montenegro</v>
      </c>
      <c r="I763" s="1" t="str">
        <f>INDEX('Customers'!$A:$I, MATCH($C763, 'Customers'!$A:$A,0), MATCH(I$1,'Customers'!$1:$1,0))</f>
        <v>Karenton</v>
      </c>
      <c r="J763" s="3" t="b">
        <f>INDEX('Customers'!$A:$I, MATCH($C763, 'Customers'!$A:$A,0), MATCH(J$1,'Customers'!$1:$1,0))</f>
        <v>0</v>
      </c>
      <c r="K763" s="3" t="str">
        <f>INDEX(Products!$A:$I, MATCH($D763, Products!$A:$A,0), MATCH(K$1,Products!$1:$1,0))</f>
        <v>Lamb</v>
      </c>
      <c r="L763" s="3" t="str">
        <f>INDEX(Products!$A:$I, MATCH($D763, Products!$A:$A,0), MATCH(L$1,Products!$1:$1,0))</f>
        <v>Fillet</v>
      </c>
      <c r="M763" s="3" t="str">
        <f>INDEX(Products!$A:$I, MATCH($D763, Products!$A:$A,0), MATCH(M$1,Products!$1:$1,0))</f>
        <v>Small</v>
      </c>
      <c r="N763" s="4">
        <f>INDEX(Products!$A:$I, MATCH($D763, Products!$A:$A,0), MATCH(N$1,Products!$1:$1,0))</f>
        <v>5.72</v>
      </c>
      <c r="O763" s="4">
        <f>INDEX(Products!$A:$I, MATCH($D763, Products!$A:$A,0), MATCH(O$1,Products!$1:$1,0))</f>
        <v>1.28</v>
      </c>
      <c r="P763" s="4">
        <f>INDEX(Products!$A:$I, MATCH($D763, Products!$A:$A,0), MATCH(P$1,Products!$1:$1,0))</f>
        <v>3.05</v>
      </c>
    </row>
    <row r="764" spans="1:16" x14ac:dyDescent="0.25">
      <c r="A764" s="1">
        <v>8390</v>
      </c>
      <c r="B764" s="2">
        <v>45393</v>
      </c>
      <c r="C764" s="1">
        <v>9084</v>
      </c>
      <c r="D764" s="1">
        <v>670</v>
      </c>
      <c r="E764" s="1">
        <v>4</v>
      </c>
      <c r="F764" s="4">
        <v>105.36</v>
      </c>
      <c r="G764" s="1" t="str">
        <f>INDEX('Customers'!$A:$I, MATCH($C764, 'Customers'!$A:$A,0), MATCH(G$1,'Customers'!$1:$1,0))</f>
        <v>Shawna Dixon</v>
      </c>
      <c r="H764" s="1" t="str">
        <f>INDEX('Customers'!$A:$I, MATCH($C764, 'Customers'!$A:$A,0), MATCH(H$1,'Customers'!$1:$1,0))</f>
        <v>Hungary</v>
      </c>
      <c r="I764" s="1" t="str">
        <f>INDEX('Customers'!$A:$I, MATCH($C764, 'Customers'!$A:$A,0), MATCH(I$1,'Customers'!$1:$1,0))</f>
        <v>New Raymond</v>
      </c>
      <c r="J764" s="3" t="b">
        <f>INDEX('Customers'!$A:$I, MATCH($C764, 'Customers'!$A:$A,0), MATCH(J$1,'Customers'!$1:$1,0))</f>
        <v>0</v>
      </c>
      <c r="K764" s="3" t="str">
        <f>INDEX(Products!$A:$I, MATCH($D764, Products!$A:$A,0), MATCH(K$1,Products!$1:$1,0))</f>
        <v>Fish</v>
      </c>
      <c r="L764" s="3" t="str">
        <f>INDEX(Products!$A:$I, MATCH($D764, Products!$A:$A,0), MATCH(L$1,Products!$1:$1,0))</f>
        <v>Breast</v>
      </c>
      <c r="M764" s="3" t="str">
        <f>INDEX(Products!$A:$I, MATCH($D764, Products!$A:$A,0), MATCH(M$1,Products!$1:$1,0))</f>
        <v>Large</v>
      </c>
      <c r="N764" s="4">
        <f>INDEX(Products!$A:$I, MATCH($D764, Products!$A:$A,0), MATCH(N$1,Products!$1:$1,0))</f>
        <v>26.34</v>
      </c>
      <c r="O764" s="4">
        <f>INDEX(Products!$A:$I, MATCH($D764, Products!$A:$A,0), MATCH(O$1,Products!$1:$1,0))</f>
        <v>3.85</v>
      </c>
      <c r="P764" s="4">
        <f>INDEX(Products!$A:$I, MATCH($D764, Products!$A:$A,0), MATCH(P$1,Products!$1:$1,0))</f>
        <v>9.32</v>
      </c>
    </row>
    <row r="765" spans="1:16" x14ac:dyDescent="0.25">
      <c r="A765" s="1">
        <v>8361</v>
      </c>
      <c r="B765" s="2">
        <v>45368</v>
      </c>
      <c r="C765" s="1">
        <v>1004</v>
      </c>
      <c r="D765" s="1">
        <v>890</v>
      </c>
      <c r="E765" s="1">
        <v>4</v>
      </c>
      <c r="F765" s="4">
        <v>112.16</v>
      </c>
      <c r="G765" s="1" t="str">
        <f>INDEX('Customers'!$A:$I, MATCH($C765, 'Customers'!$A:$A,0), MATCH(G$1,'Customers'!$1:$1,0))</f>
        <v>Joshua Johnson</v>
      </c>
      <c r="H765" s="1" t="str">
        <f>INDEX('Customers'!$A:$I, MATCH($C765, 'Customers'!$A:$A,0), MATCH(H$1,'Customers'!$1:$1,0))</f>
        <v>Wallis and Futuna</v>
      </c>
      <c r="I765" s="1" t="str">
        <f>INDEX('Customers'!$A:$I, MATCH($C765, 'Customers'!$A:$A,0), MATCH(I$1,'Customers'!$1:$1,0))</f>
        <v>West Melissaland</v>
      </c>
      <c r="J765" s="3" t="b">
        <f>INDEX('Customers'!$A:$I, MATCH($C765, 'Customers'!$A:$A,0), MATCH(J$1,'Customers'!$1:$1,0))</f>
        <v>0</v>
      </c>
      <c r="K765" s="3" t="str">
        <f>INDEX(Products!$A:$I, MATCH($D765, Products!$A:$A,0), MATCH(K$1,Products!$1:$1,0))</f>
        <v>Beef</v>
      </c>
      <c r="L765" s="3" t="str">
        <f>INDEX(Products!$A:$I, MATCH($D765, Products!$A:$A,0), MATCH(L$1,Products!$1:$1,0))</f>
        <v>Fillet</v>
      </c>
      <c r="M765" s="3" t="str">
        <f>INDEX(Products!$A:$I, MATCH($D765, Products!$A:$A,0), MATCH(M$1,Products!$1:$1,0))</f>
        <v>Large</v>
      </c>
      <c r="N765" s="4">
        <f>INDEX(Products!$A:$I, MATCH($D765, Products!$A:$A,0), MATCH(N$1,Products!$1:$1,0))</f>
        <v>28.04</v>
      </c>
      <c r="O765" s="4">
        <f>INDEX(Products!$A:$I, MATCH($D765, Products!$A:$A,0), MATCH(O$1,Products!$1:$1,0))</f>
        <v>3.37</v>
      </c>
      <c r="P765" s="4">
        <f>INDEX(Products!$A:$I, MATCH($D765, Products!$A:$A,0), MATCH(P$1,Products!$1:$1,0))</f>
        <v>2.1</v>
      </c>
    </row>
    <row r="766" spans="1:16" x14ac:dyDescent="0.25">
      <c r="A766" s="1">
        <v>8754</v>
      </c>
      <c r="B766" s="2">
        <v>45428</v>
      </c>
      <c r="C766" s="1">
        <v>1521</v>
      </c>
      <c r="D766" s="1">
        <v>654</v>
      </c>
      <c r="E766" s="1">
        <v>4</v>
      </c>
      <c r="F766" s="4">
        <v>53.08</v>
      </c>
      <c r="G766" s="1" t="str">
        <f>INDEX('Customers'!$A:$I, MATCH($C766, 'Customers'!$A:$A,0), MATCH(G$1,'Customers'!$1:$1,0))</f>
        <v>Kimberly Hunter</v>
      </c>
      <c r="H766" s="1" t="str">
        <f>INDEX('Customers'!$A:$I, MATCH($C766, 'Customers'!$A:$A,0), MATCH(H$1,'Customers'!$1:$1,0))</f>
        <v>Macao</v>
      </c>
      <c r="I766" s="1" t="str">
        <f>INDEX('Customers'!$A:$I, MATCH($C766, 'Customers'!$A:$A,0), MATCH(I$1,'Customers'!$1:$1,0))</f>
        <v>Lauraville</v>
      </c>
      <c r="J766" s="3" t="b">
        <f>INDEX('Customers'!$A:$I, MATCH($C766, 'Customers'!$A:$A,0), MATCH(J$1,'Customers'!$1:$1,0))</f>
        <v>1</v>
      </c>
      <c r="K766" s="3" t="str">
        <f>INDEX(Products!$A:$I, MATCH($D766, Products!$A:$A,0), MATCH(K$1,Products!$1:$1,0))</f>
        <v>Lamb</v>
      </c>
      <c r="L766" s="3" t="str">
        <f>INDEX(Products!$A:$I, MATCH($D766, Products!$A:$A,0), MATCH(L$1,Products!$1:$1,0))</f>
        <v>Chops</v>
      </c>
      <c r="M766" s="3" t="str">
        <f>INDEX(Products!$A:$I, MATCH($D766, Products!$A:$A,0), MATCH(M$1,Products!$1:$1,0))</f>
        <v>Medium</v>
      </c>
      <c r="N766" s="4">
        <f>INDEX(Products!$A:$I, MATCH($D766, Products!$A:$A,0), MATCH(N$1,Products!$1:$1,0))</f>
        <v>13.27</v>
      </c>
      <c r="O766" s="4">
        <f>INDEX(Products!$A:$I, MATCH($D766, Products!$A:$A,0), MATCH(O$1,Products!$1:$1,0))</f>
        <v>2.27</v>
      </c>
      <c r="P766" s="4">
        <f>INDEX(Products!$A:$I, MATCH($D766, Products!$A:$A,0), MATCH(P$1,Products!$1:$1,0))</f>
        <v>9.16</v>
      </c>
    </row>
    <row r="767" spans="1:16" x14ac:dyDescent="0.25">
      <c r="A767" s="1">
        <v>7526</v>
      </c>
      <c r="B767" s="2">
        <v>45471</v>
      </c>
      <c r="C767" s="1">
        <v>7503</v>
      </c>
      <c r="D767" s="1">
        <v>670</v>
      </c>
      <c r="E767" s="1">
        <v>4</v>
      </c>
      <c r="F767" s="4">
        <v>105.36</v>
      </c>
      <c r="G767" s="1" t="str">
        <f>INDEX('Customers'!$A:$I, MATCH($C767, 'Customers'!$A:$A,0), MATCH(G$1,'Customers'!$1:$1,0))</f>
        <v>Marcus Bradshaw</v>
      </c>
      <c r="H767" s="1" t="str">
        <f>INDEX('Customers'!$A:$I, MATCH($C767, 'Customers'!$A:$A,0), MATCH(H$1,'Customers'!$1:$1,0))</f>
        <v>Gibraltar</v>
      </c>
      <c r="I767" s="1" t="str">
        <f>INDEX('Customers'!$A:$I, MATCH($C767, 'Customers'!$A:$A,0), MATCH(I$1,'Customers'!$1:$1,0))</f>
        <v>West Angelaville</v>
      </c>
      <c r="J767" s="3" t="b">
        <f>INDEX('Customers'!$A:$I, MATCH($C767, 'Customers'!$A:$A,0), MATCH(J$1,'Customers'!$1:$1,0))</f>
        <v>0</v>
      </c>
      <c r="K767" s="3" t="str">
        <f>INDEX(Products!$A:$I, MATCH($D767, Products!$A:$A,0), MATCH(K$1,Products!$1:$1,0))</f>
        <v>Fish</v>
      </c>
      <c r="L767" s="3" t="str">
        <f>INDEX(Products!$A:$I, MATCH($D767, Products!$A:$A,0), MATCH(L$1,Products!$1:$1,0))</f>
        <v>Breast</v>
      </c>
      <c r="M767" s="3" t="str">
        <f>INDEX(Products!$A:$I, MATCH($D767, Products!$A:$A,0), MATCH(M$1,Products!$1:$1,0))</f>
        <v>Large</v>
      </c>
      <c r="N767" s="4">
        <f>INDEX(Products!$A:$I, MATCH($D767, Products!$A:$A,0), MATCH(N$1,Products!$1:$1,0))</f>
        <v>26.34</v>
      </c>
      <c r="O767" s="4">
        <f>INDEX(Products!$A:$I, MATCH($D767, Products!$A:$A,0), MATCH(O$1,Products!$1:$1,0))</f>
        <v>3.85</v>
      </c>
      <c r="P767" s="4">
        <f>INDEX(Products!$A:$I, MATCH($D767, Products!$A:$A,0), MATCH(P$1,Products!$1:$1,0))</f>
        <v>9.32</v>
      </c>
    </row>
    <row r="768" spans="1:16" x14ac:dyDescent="0.25">
      <c r="A768" s="1">
        <v>9341</v>
      </c>
      <c r="B768" s="2">
        <v>45255</v>
      </c>
      <c r="C768" s="1">
        <v>7970</v>
      </c>
      <c r="D768" s="1">
        <v>394</v>
      </c>
      <c r="E768" s="1">
        <v>4</v>
      </c>
      <c r="F768" s="4">
        <v>95.6</v>
      </c>
      <c r="G768" s="1" t="str">
        <f>INDEX('Customers'!$A:$I, MATCH($C768, 'Customers'!$A:$A,0), MATCH(G$1,'Customers'!$1:$1,0))</f>
        <v>Arthur Coffey</v>
      </c>
      <c r="H768" s="1" t="str">
        <f>INDEX('Customers'!$A:$I, MATCH($C768, 'Customers'!$A:$A,0), MATCH(H$1,'Customers'!$1:$1,0))</f>
        <v>Tajikistan</v>
      </c>
      <c r="I768" s="1" t="str">
        <f>INDEX('Customers'!$A:$I, MATCH($C768, 'Customers'!$A:$A,0), MATCH(I$1,'Customers'!$1:$1,0))</f>
        <v>Lisafort</v>
      </c>
      <c r="J768" s="3" t="b">
        <f>INDEX('Customers'!$A:$I, MATCH($C768, 'Customers'!$A:$A,0), MATCH(J$1,'Customers'!$1:$1,0))</f>
        <v>0</v>
      </c>
      <c r="K768" s="3" t="str">
        <f>INDEX(Products!$A:$I, MATCH($D768, Products!$A:$A,0), MATCH(K$1,Products!$1:$1,0))</f>
        <v>Chicken</v>
      </c>
      <c r="L768" s="3" t="str">
        <f>INDEX(Products!$A:$I, MATCH($D768, Products!$A:$A,0), MATCH(L$1,Products!$1:$1,0))</f>
        <v>Breast</v>
      </c>
      <c r="M768" s="3" t="str">
        <f>INDEX(Products!$A:$I, MATCH($D768, Products!$A:$A,0), MATCH(M$1,Products!$1:$1,0))</f>
        <v>Medium</v>
      </c>
      <c r="N768" s="4">
        <f>INDEX(Products!$A:$I, MATCH($D768, Products!$A:$A,0), MATCH(N$1,Products!$1:$1,0))</f>
        <v>23.9</v>
      </c>
      <c r="O768" s="4">
        <f>INDEX(Products!$A:$I, MATCH($D768, Products!$A:$A,0), MATCH(O$1,Products!$1:$1,0))</f>
        <v>2.15</v>
      </c>
      <c r="P768" s="4">
        <f>INDEX(Products!$A:$I, MATCH($D768, Products!$A:$A,0), MATCH(P$1,Products!$1:$1,0))</f>
        <v>9.31</v>
      </c>
    </row>
    <row r="769" spans="1:16" x14ac:dyDescent="0.25">
      <c r="A769" s="1">
        <v>6800</v>
      </c>
      <c r="B769" s="2">
        <v>45486</v>
      </c>
      <c r="C769" s="1">
        <v>2439</v>
      </c>
      <c r="D769" s="1">
        <v>737</v>
      </c>
      <c r="E769" s="1">
        <v>4</v>
      </c>
      <c r="F769" s="4">
        <v>95.2</v>
      </c>
      <c r="G769" s="1" t="str">
        <f>INDEX('Customers'!$A:$I, MATCH($C769, 'Customers'!$A:$A,0), MATCH(G$1,'Customers'!$1:$1,0))</f>
        <v>Gregory Stevens</v>
      </c>
      <c r="H769" s="1" t="str">
        <f>INDEX('Customers'!$A:$I, MATCH($C769, 'Customers'!$A:$A,0), MATCH(H$1,'Customers'!$1:$1,0))</f>
        <v>Burkina Faso</v>
      </c>
      <c r="I769" s="1" t="str">
        <f>INDEX('Customers'!$A:$I, MATCH($C769, 'Customers'!$A:$A,0), MATCH(I$1,'Customers'!$1:$1,0))</f>
        <v>Tonyberg</v>
      </c>
      <c r="J769" s="3" t="b">
        <f>INDEX('Customers'!$A:$I, MATCH($C769, 'Customers'!$A:$A,0), MATCH(J$1,'Customers'!$1:$1,0))</f>
        <v>0</v>
      </c>
      <c r="K769" s="3" t="str">
        <f>INDEX(Products!$A:$I, MATCH($D769, Products!$A:$A,0), MATCH(K$1,Products!$1:$1,0))</f>
        <v>Fish</v>
      </c>
      <c r="L769" s="3" t="str">
        <f>INDEX(Products!$A:$I, MATCH($D769, Products!$A:$A,0), MATCH(L$1,Products!$1:$1,0))</f>
        <v>Thigh</v>
      </c>
      <c r="M769" s="3" t="str">
        <f>INDEX(Products!$A:$I, MATCH($D769, Products!$A:$A,0), MATCH(M$1,Products!$1:$1,0))</f>
        <v>Large</v>
      </c>
      <c r="N769" s="4">
        <f>INDEX(Products!$A:$I, MATCH($D769, Products!$A:$A,0), MATCH(N$1,Products!$1:$1,0))</f>
        <v>23.8</v>
      </c>
      <c r="O769" s="4">
        <f>INDEX(Products!$A:$I, MATCH($D769, Products!$A:$A,0), MATCH(O$1,Products!$1:$1,0))</f>
        <v>2.4</v>
      </c>
      <c r="P769" s="4">
        <f>INDEX(Products!$A:$I, MATCH($D769, Products!$A:$A,0), MATCH(P$1,Products!$1:$1,0))</f>
        <v>5.36</v>
      </c>
    </row>
    <row r="770" spans="1:16" x14ac:dyDescent="0.25">
      <c r="A770" s="1">
        <v>8934</v>
      </c>
      <c r="B770" s="2">
        <v>45439</v>
      </c>
      <c r="C770" s="1">
        <v>1011</v>
      </c>
      <c r="D770" s="1">
        <v>625</v>
      </c>
      <c r="E770" s="1">
        <v>4</v>
      </c>
      <c r="F770" s="4">
        <v>71.92</v>
      </c>
      <c r="G770" s="1" t="str">
        <f>INDEX('Customers'!$A:$I, MATCH($C770, 'Customers'!$A:$A,0), MATCH(G$1,'Customers'!$1:$1,0))</f>
        <v>Travis Carey</v>
      </c>
      <c r="H770" s="1" t="str">
        <f>INDEX('Customers'!$A:$I, MATCH($C770, 'Customers'!$A:$A,0), MATCH(H$1,'Customers'!$1:$1,0))</f>
        <v>Jersey</v>
      </c>
      <c r="I770" s="1" t="str">
        <f>INDEX('Customers'!$A:$I, MATCH($C770, 'Customers'!$A:$A,0), MATCH(I$1,'Customers'!$1:$1,0))</f>
        <v>East Jamesmouth</v>
      </c>
      <c r="J770" s="3" t="b">
        <f>INDEX('Customers'!$A:$I, MATCH($C770, 'Customers'!$A:$A,0), MATCH(J$1,'Customers'!$1:$1,0))</f>
        <v>0</v>
      </c>
      <c r="K770" s="3" t="str">
        <f>INDEX(Products!$A:$I, MATCH($D770, Products!$A:$A,0), MATCH(K$1,Products!$1:$1,0))</f>
        <v>Beef</v>
      </c>
      <c r="L770" s="3" t="str">
        <f>INDEX(Products!$A:$I, MATCH($D770, Products!$A:$A,0), MATCH(L$1,Products!$1:$1,0))</f>
        <v>Chops</v>
      </c>
      <c r="M770" s="3" t="str">
        <f>INDEX(Products!$A:$I, MATCH($D770, Products!$A:$A,0), MATCH(M$1,Products!$1:$1,0))</f>
        <v>Large</v>
      </c>
      <c r="N770" s="4">
        <f>INDEX(Products!$A:$I, MATCH($D770, Products!$A:$A,0), MATCH(N$1,Products!$1:$1,0))</f>
        <v>17.98</v>
      </c>
      <c r="O770" s="4">
        <f>INDEX(Products!$A:$I, MATCH($D770, Products!$A:$A,0), MATCH(O$1,Products!$1:$1,0))</f>
        <v>3.79</v>
      </c>
      <c r="P770" s="4">
        <f>INDEX(Products!$A:$I, MATCH($D770, Products!$A:$A,0), MATCH(P$1,Products!$1:$1,0))</f>
        <v>8.48</v>
      </c>
    </row>
    <row r="771" spans="1:16" x14ac:dyDescent="0.25">
      <c r="A771" s="1">
        <v>7375</v>
      </c>
      <c r="B771" s="2">
        <v>45206</v>
      </c>
      <c r="C771" s="1">
        <v>2031</v>
      </c>
      <c r="D771" s="1">
        <v>694</v>
      </c>
      <c r="E771" s="1">
        <v>4</v>
      </c>
      <c r="F771" s="4">
        <v>47.92</v>
      </c>
      <c r="G771" s="1" t="str">
        <f>INDEX('Customers'!$A:$I, MATCH($C771, 'Customers'!$A:$A,0), MATCH(G$1,'Customers'!$1:$1,0))</f>
        <v>Melissa James</v>
      </c>
      <c r="H771" s="1" t="str">
        <f>INDEX('Customers'!$A:$I, MATCH($C771, 'Customers'!$A:$A,0), MATCH(H$1,'Customers'!$1:$1,0))</f>
        <v>Taiwan</v>
      </c>
      <c r="I771" s="1" t="str">
        <f>INDEX('Customers'!$A:$I, MATCH($C771, 'Customers'!$A:$A,0), MATCH(I$1,'Customers'!$1:$1,0))</f>
        <v>Stevensville</v>
      </c>
      <c r="J771" s="3" t="b">
        <f>INDEX('Customers'!$A:$I, MATCH($C771, 'Customers'!$A:$A,0), MATCH(J$1,'Customers'!$1:$1,0))</f>
        <v>0</v>
      </c>
      <c r="K771" s="3" t="str">
        <f>INDEX(Products!$A:$I, MATCH($D771, Products!$A:$A,0), MATCH(K$1,Products!$1:$1,0))</f>
        <v>Turkey</v>
      </c>
      <c r="L771" s="3" t="str">
        <f>INDEX(Products!$A:$I, MATCH($D771, Products!$A:$A,0), MATCH(L$1,Products!$1:$1,0))</f>
        <v>Fillet</v>
      </c>
      <c r="M771" s="3" t="str">
        <f>INDEX(Products!$A:$I, MATCH($D771, Products!$A:$A,0), MATCH(M$1,Products!$1:$1,0))</f>
        <v>Large</v>
      </c>
      <c r="N771" s="4">
        <f>INDEX(Products!$A:$I, MATCH($D771, Products!$A:$A,0), MATCH(N$1,Products!$1:$1,0))</f>
        <v>11.98</v>
      </c>
      <c r="O771" s="4">
        <f>INDEX(Products!$A:$I, MATCH($D771, Products!$A:$A,0), MATCH(O$1,Products!$1:$1,0))</f>
        <v>2.4900000000000002</v>
      </c>
      <c r="P771" s="4">
        <f>INDEX(Products!$A:$I, MATCH($D771, Products!$A:$A,0), MATCH(P$1,Products!$1:$1,0))</f>
        <v>9.2899999999999991</v>
      </c>
    </row>
    <row r="772" spans="1:16" x14ac:dyDescent="0.25">
      <c r="A772" s="1">
        <v>6606</v>
      </c>
      <c r="B772" s="2">
        <v>45225</v>
      </c>
      <c r="C772" s="1">
        <v>5437</v>
      </c>
      <c r="D772" s="1">
        <v>737</v>
      </c>
      <c r="E772" s="1">
        <v>4</v>
      </c>
      <c r="F772" s="4">
        <v>95.2</v>
      </c>
      <c r="G772" s="1" t="str">
        <f>INDEX('Customers'!$A:$I, MATCH($C772, 'Customers'!$A:$A,0), MATCH(G$1,'Customers'!$1:$1,0))</f>
        <v>Joseph Patterson</v>
      </c>
      <c r="H772" s="1" t="str">
        <f>INDEX('Customers'!$A:$I, MATCH($C772, 'Customers'!$A:$A,0), MATCH(H$1,'Customers'!$1:$1,0))</f>
        <v>Syrian Arab Republic</v>
      </c>
      <c r="I772" s="1" t="str">
        <f>INDEX('Customers'!$A:$I, MATCH($C772, 'Customers'!$A:$A,0), MATCH(I$1,'Customers'!$1:$1,0))</f>
        <v>Stanleyton</v>
      </c>
      <c r="J772" s="3" t="b">
        <f>INDEX('Customers'!$A:$I, MATCH($C772, 'Customers'!$A:$A,0), MATCH(J$1,'Customers'!$1:$1,0))</f>
        <v>1</v>
      </c>
      <c r="K772" s="3" t="str">
        <f>INDEX(Products!$A:$I, MATCH($D772, Products!$A:$A,0), MATCH(K$1,Products!$1:$1,0))</f>
        <v>Fish</v>
      </c>
      <c r="L772" s="3" t="str">
        <f>INDEX(Products!$A:$I, MATCH($D772, Products!$A:$A,0), MATCH(L$1,Products!$1:$1,0))</f>
        <v>Thigh</v>
      </c>
      <c r="M772" s="3" t="str">
        <f>INDEX(Products!$A:$I, MATCH($D772, Products!$A:$A,0), MATCH(M$1,Products!$1:$1,0))</f>
        <v>Large</v>
      </c>
      <c r="N772" s="4">
        <f>INDEX(Products!$A:$I, MATCH($D772, Products!$A:$A,0), MATCH(N$1,Products!$1:$1,0))</f>
        <v>23.8</v>
      </c>
      <c r="O772" s="4">
        <f>INDEX(Products!$A:$I, MATCH($D772, Products!$A:$A,0), MATCH(O$1,Products!$1:$1,0))</f>
        <v>2.4</v>
      </c>
      <c r="P772" s="4">
        <f>INDEX(Products!$A:$I, MATCH($D772, Products!$A:$A,0), MATCH(P$1,Products!$1:$1,0))</f>
        <v>5.36</v>
      </c>
    </row>
    <row r="773" spans="1:16" x14ac:dyDescent="0.25">
      <c r="A773" s="1">
        <v>6566</v>
      </c>
      <c r="B773" s="2">
        <v>45340</v>
      </c>
      <c r="C773" s="1">
        <v>9146</v>
      </c>
      <c r="D773" s="1">
        <v>890</v>
      </c>
      <c r="E773" s="1">
        <v>4</v>
      </c>
      <c r="F773" s="4">
        <v>112.16</v>
      </c>
      <c r="G773" s="1" t="str">
        <f>INDEX('Customers'!$A:$I, MATCH($C773, 'Customers'!$A:$A,0), MATCH(G$1,'Customers'!$1:$1,0))</f>
        <v>Joseph Suarez</v>
      </c>
      <c r="H773" s="1" t="str">
        <f>INDEX('Customers'!$A:$I, MATCH($C773, 'Customers'!$A:$A,0), MATCH(H$1,'Customers'!$1:$1,0))</f>
        <v>Jersey</v>
      </c>
      <c r="I773" s="1" t="str">
        <f>INDEX('Customers'!$A:$I, MATCH($C773, 'Customers'!$A:$A,0), MATCH(I$1,'Customers'!$1:$1,0))</f>
        <v>Kramerchester</v>
      </c>
      <c r="J773" s="3" t="b">
        <f>INDEX('Customers'!$A:$I, MATCH($C773, 'Customers'!$A:$A,0), MATCH(J$1,'Customers'!$1:$1,0))</f>
        <v>1</v>
      </c>
      <c r="K773" s="3" t="str">
        <f>INDEX(Products!$A:$I, MATCH($D773, Products!$A:$A,0), MATCH(K$1,Products!$1:$1,0))</f>
        <v>Beef</v>
      </c>
      <c r="L773" s="3" t="str">
        <f>INDEX(Products!$A:$I, MATCH($D773, Products!$A:$A,0), MATCH(L$1,Products!$1:$1,0))</f>
        <v>Fillet</v>
      </c>
      <c r="M773" s="3" t="str">
        <f>INDEX(Products!$A:$I, MATCH($D773, Products!$A:$A,0), MATCH(M$1,Products!$1:$1,0))</f>
        <v>Large</v>
      </c>
      <c r="N773" s="4">
        <f>INDEX(Products!$A:$I, MATCH($D773, Products!$A:$A,0), MATCH(N$1,Products!$1:$1,0))</f>
        <v>28.04</v>
      </c>
      <c r="O773" s="4">
        <f>INDEX(Products!$A:$I, MATCH($D773, Products!$A:$A,0), MATCH(O$1,Products!$1:$1,0))</f>
        <v>3.37</v>
      </c>
      <c r="P773" s="4">
        <f>INDEX(Products!$A:$I, MATCH($D773, Products!$A:$A,0), MATCH(P$1,Products!$1:$1,0))</f>
        <v>2.1</v>
      </c>
    </row>
    <row r="774" spans="1:16" x14ac:dyDescent="0.25">
      <c r="A774" s="1">
        <v>6861</v>
      </c>
      <c r="B774" s="2">
        <v>45467</v>
      </c>
      <c r="C774" s="1">
        <v>7779</v>
      </c>
      <c r="D774" s="1">
        <v>223</v>
      </c>
      <c r="E774" s="1">
        <v>4</v>
      </c>
      <c r="F774" s="4">
        <v>64.56</v>
      </c>
      <c r="G774" s="1" t="str">
        <f>INDEX('Customers'!$A:$I, MATCH($C774, 'Customers'!$A:$A,0), MATCH(G$1,'Customers'!$1:$1,0))</f>
        <v>Paula Ramirez</v>
      </c>
      <c r="H774" s="1" t="str">
        <f>INDEX('Customers'!$A:$I, MATCH($C774, 'Customers'!$A:$A,0), MATCH(H$1,'Customers'!$1:$1,0))</f>
        <v>Nauru</v>
      </c>
      <c r="I774" s="1" t="str">
        <f>INDEX('Customers'!$A:$I, MATCH($C774, 'Customers'!$A:$A,0), MATCH(I$1,'Customers'!$1:$1,0))</f>
        <v>Thomasfort</v>
      </c>
      <c r="J774" s="3" t="b">
        <f>INDEX('Customers'!$A:$I, MATCH($C774, 'Customers'!$A:$A,0), MATCH(J$1,'Customers'!$1:$1,0))</f>
        <v>0</v>
      </c>
      <c r="K774" s="3" t="str">
        <f>INDEX(Products!$A:$I, MATCH($D774, Products!$A:$A,0), MATCH(K$1,Products!$1:$1,0))</f>
        <v>Lamb</v>
      </c>
      <c r="L774" s="3" t="str">
        <f>INDEX(Products!$A:$I, MATCH($D774, Products!$A:$A,0), MATCH(L$1,Products!$1:$1,0))</f>
        <v>Ribeye</v>
      </c>
      <c r="M774" s="3" t="str">
        <f>INDEX(Products!$A:$I, MATCH($D774, Products!$A:$A,0), MATCH(M$1,Products!$1:$1,0))</f>
        <v>Large</v>
      </c>
      <c r="N774" s="4">
        <f>INDEX(Products!$A:$I, MATCH($D774, Products!$A:$A,0), MATCH(N$1,Products!$1:$1,0))</f>
        <v>16.14</v>
      </c>
      <c r="O774" s="4">
        <f>INDEX(Products!$A:$I, MATCH($D774, Products!$A:$A,0), MATCH(O$1,Products!$1:$1,0))</f>
        <v>4.3600000000000003</v>
      </c>
      <c r="P774" s="4">
        <f>INDEX(Products!$A:$I, MATCH($D774, Products!$A:$A,0), MATCH(P$1,Products!$1:$1,0))</f>
        <v>2.31</v>
      </c>
    </row>
    <row r="775" spans="1:16" x14ac:dyDescent="0.25">
      <c r="A775" s="1">
        <v>7256</v>
      </c>
      <c r="B775" s="2">
        <v>45401</v>
      </c>
      <c r="C775" s="1">
        <v>7560</v>
      </c>
      <c r="D775" s="1">
        <v>169</v>
      </c>
      <c r="E775" s="1">
        <v>4</v>
      </c>
      <c r="F775" s="4">
        <v>105.64</v>
      </c>
      <c r="G775" s="1" t="str">
        <f>INDEX('Customers'!$A:$I, MATCH($C775, 'Customers'!$A:$A,0), MATCH(G$1,'Customers'!$1:$1,0))</f>
        <v>Darren Williams</v>
      </c>
      <c r="H775" s="1" t="str">
        <f>INDEX('Customers'!$A:$I, MATCH($C775, 'Customers'!$A:$A,0), MATCH(H$1,'Customers'!$1:$1,0))</f>
        <v>Barbados</v>
      </c>
      <c r="I775" s="1" t="str">
        <f>INDEX('Customers'!$A:$I, MATCH($C775, 'Customers'!$A:$A,0), MATCH(I$1,'Customers'!$1:$1,0))</f>
        <v>Alexandratown</v>
      </c>
      <c r="J775" s="3" t="b">
        <f>INDEX('Customers'!$A:$I, MATCH($C775, 'Customers'!$A:$A,0), MATCH(J$1,'Customers'!$1:$1,0))</f>
        <v>0</v>
      </c>
      <c r="K775" s="3" t="str">
        <f>INDEX(Products!$A:$I, MATCH($D775, Products!$A:$A,0), MATCH(K$1,Products!$1:$1,0))</f>
        <v>Beef</v>
      </c>
      <c r="L775" s="3" t="str">
        <f>INDEX(Products!$A:$I, MATCH($D775, Products!$A:$A,0), MATCH(L$1,Products!$1:$1,0))</f>
        <v>Chops</v>
      </c>
      <c r="M775" s="3" t="str">
        <f>INDEX(Products!$A:$I, MATCH($D775, Products!$A:$A,0), MATCH(M$1,Products!$1:$1,0))</f>
        <v>Small</v>
      </c>
      <c r="N775" s="4">
        <f>INDEX(Products!$A:$I, MATCH($D775, Products!$A:$A,0), MATCH(N$1,Products!$1:$1,0))</f>
        <v>26.41</v>
      </c>
      <c r="O775" s="4">
        <f>INDEX(Products!$A:$I, MATCH($D775, Products!$A:$A,0), MATCH(O$1,Products!$1:$1,0))</f>
        <v>2.2999999999999998</v>
      </c>
      <c r="P775" s="4">
        <f>INDEX(Products!$A:$I, MATCH($D775, Products!$A:$A,0), MATCH(P$1,Products!$1:$1,0))</f>
        <v>6.3</v>
      </c>
    </row>
    <row r="776" spans="1:16" x14ac:dyDescent="0.25">
      <c r="A776" s="1">
        <v>5173</v>
      </c>
      <c r="B776" s="2">
        <v>45158</v>
      </c>
      <c r="C776" s="1">
        <v>7403</v>
      </c>
      <c r="D776" s="1">
        <v>625</v>
      </c>
      <c r="E776" s="1">
        <v>4</v>
      </c>
      <c r="F776" s="4">
        <v>71.92</v>
      </c>
      <c r="G776" s="1" t="str">
        <f>INDEX('Customers'!$A:$I, MATCH($C776, 'Customers'!$A:$A,0), MATCH(G$1,'Customers'!$1:$1,0))</f>
        <v>Rita Terrell</v>
      </c>
      <c r="H776" s="1" t="str">
        <f>INDEX('Customers'!$A:$I, MATCH($C776, 'Customers'!$A:$A,0), MATCH(H$1,'Customers'!$1:$1,0))</f>
        <v>Ghana</v>
      </c>
      <c r="I776" s="1" t="str">
        <f>INDEX('Customers'!$A:$I, MATCH($C776, 'Customers'!$A:$A,0), MATCH(I$1,'Customers'!$1:$1,0))</f>
        <v>Hernandezmouth</v>
      </c>
      <c r="J776" s="3" t="b">
        <f>INDEX('Customers'!$A:$I, MATCH($C776, 'Customers'!$A:$A,0), MATCH(J$1,'Customers'!$1:$1,0))</f>
        <v>0</v>
      </c>
      <c r="K776" s="3" t="str">
        <f>INDEX(Products!$A:$I, MATCH($D776, Products!$A:$A,0), MATCH(K$1,Products!$1:$1,0))</f>
        <v>Beef</v>
      </c>
      <c r="L776" s="3" t="str">
        <f>INDEX(Products!$A:$I, MATCH($D776, Products!$A:$A,0), MATCH(L$1,Products!$1:$1,0))</f>
        <v>Chops</v>
      </c>
      <c r="M776" s="3" t="str">
        <f>INDEX(Products!$A:$I, MATCH($D776, Products!$A:$A,0), MATCH(M$1,Products!$1:$1,0))</f>
        <v>Large</v>
      </c>
      <c r="N776" s="4">
        <f>INDEX(Products!$A:$I, MATCH($D776, Products!$A:$A,0), MATCH(N$1,Products!$1:$1,0))</f>
        <v>17.98</v>
      </c>
      <c r="O776" s="4">
        <f>INDEX(Products!$A:$I, MATCH($D776, Products!$A:$A,0), MATCH(O$1,Products!$1:$1,0))</f>
        <v>3.79</v>
      </c>
      <c r="P776" s="4">
        <f>INDEX(Products!$A:$I, MATCH($D776, Products!$A:$A,0), MATCH(P$1,Products!$1:$1,0))</f>
        <v>8.48</v>
      </c>
    </row>
    <row r="777" spans="1:16" x14ac:dyDescent="0.25">
      <c r="A777" s="1">
        <v>5401</v>
      </c>
      <c r="B777" s="2">
        <v>45332</v>
      </c>
      <c r="C777" s="1">
        <v>9538</v>
      </c>
      <c r="D777" s="1">
        <v>394</v>
      </c>
      <c r="E777" s="1">
        <v>4</v>
      </c>
      <c r="F777" s="4">
        <v>95.6</v>
      </c>
      <c r="G777" s="1" t="str">
        <f>INDEX('Customers'!$A:$I, MATCH($C777, 'Customers'!$A:$A,0), MATCH(G$1,'Customers'!$1:$1,0))</f>
        <v>Eric Shaw</v>
      </c>
      <c r="H777" s="1" t="str">
        <f>INDEX('Customers'!$A:$I, MATCH($C777, 'Customers'!$A:$A,0), MATCH(H$1,'Customers'!$1:$1,0))</f>
        <v>Palau</v>
      </c>
      <c r="I777" s="1" t="str">
        <f>INDEX('Customers'!$A:$I, MATCH($C777, 'Customers'!$A:$A,0), MATCH(I$1,'Customers'!$1:$1,0))</f>
        <v>Anthonymouth</v>
      </c>
      <c r="J777" s="3" t="b">
        <f>INDEX('Customers'!$A:$I, MATCH($C777, 'Customers'!$A:$A,0), MATCH(J$1,'Customers'!$1:$1,0))</f>
        <v>0</v>
      </c>
      <c r="K777" s="3" t="str">
        <f>INDEX(Products!$A:$I, MATCH($D777, Products!$A:$A,0), MATCH(K$1,Products!$1:$1,0))</f>
        <v>Chicken</v>
      </c>
      <c r="L777" s="3" t="str">
        <f>INDEX(Products!$A:$I, MATCH($D777, Products!$A:$A,0), MATCH(L$1,Products!$1:$1,0))</f>
        <v>Breast</v>
      </c>
      <c r="M777" s="3" t="str">
        <f>INDEX(Products!$A:$I, MATCH($D777, Products!$A:$A,0), MATCH(M$1,Products!$1:$1,0))</f>
        <v>Medium</v>
      </c>
      <c r="N777" s="4">
        <f>INDEX(Products!$A:$I, MATCH($D777, Products!$A:$A,0), MATCH(N$1,Products!$1:$1,0))</f>
        <v>23.9</v>
      </c>
      <c r="O777" s="4">
        <f>INDEX(Products!$A:$I, MATCH($D777, Products!$A:$A,0), MATCH(O$1,Products!$1:$1,0))</f>
        <v>2.15</v>
      </c>
      <c r="P777" s="4">
        <f>INDEX(Products!$A:$I, MATCH($D777, Products!$A:$A,0), MATCH(P$1,Products!$1:$1,0))</f>
        <v>9.31</v>
      </c>
    </row>
    <row r="778" spans="1:16" x14ac:dyDescent="0.25">
      <c r="A778" s="1">
        <v>7097</v>
      </c>
      <c r="B778" s="2">
        <v>45291</v>
      </c>
      <c r="C778" s="1">
        <v>1021</v>
      </c>
      <c r="D778" s="1">
        <v>600</v>
      </c>
      <c r="E778" s="1">
        <v>4</v>
      </c>
      <c r="F778" s="4">
        <v>22.72</v>
      </c>
      <c r="G778" s="1" t="str">
        <f>INDEX('Customers'!$A:$I, MATCH($C778, 'Customers'!$A:$A,0), MATCH(G$1,'Customers'!$1:$1,0))</f>
        <v>Jesus Hernandez</v>
      </c>
      <c r="H778" s="1" t="str">
        <f>INDEX('Customers'!$A:$I, MATCH($C778, 'Customers'!$A:$A,0), MATCH(H$1,'Customers'!$1:$1,0))</f>
        <v>Gabon</v>
      </c>
      <c r="I778" s="1" t="str">
        <f>INDEX('Customers'!$A:$I, MATCH($C778, 'Customers'!$A:$A,0), MATCH(I$1,'Customers'!$1:$1,0))</f>
        <v>Port John</v>
      </c>
      <c r="J778" s="3" t="b">
        <f>INDEX('Customers'!$A:$I, MATCH($C778, 'Customers'!$A:$A,0), MATCH(J$1,'Customers'!$1:$1,0))</f>
        <v>0</v>
      </c>
      <c r="K778" s="3" t="str">
        <f>INDEX(Products!$A:$I, MATCH($D778, Products!$A:$A,0), MATCH(K$1,Products!$1:$1,0))</f>
        <v>Turkey</v>
      </c>
      <c r="L778" s="3" t="str">
        <f>INDEX(Products!$A:$I, MATCH($D778, Products!$A:$A,0), MATCH(L$1,Products!$1:$1,0))</f>
        <v>Sirloin</v>
      </c>
      <c r="M778" s="3" t="str">
        <f>INDEX(Products!$A:$I, MATCH($D778, Products!$A:$A,0), MATCH(M$1,Products!$1:$1,0))</f>
        <v>Medium</v>
      </c>
      <c r="N778" s="4">
        <f>INDEX(Products!$A:$I, MATCH($D778, Products!$A:$A,0), MATCH(N$1,Products!$1:$1,0))</f>
        <v>5.68</v>
      </c>
      <c r="O778" s="4">
        <f>INDEX(Products!$A:$I, MATCH($D778, Products!$A:$A,0), MATCH(O$1,Products!$1:$1,0))</f>
        <v>3.95</v>
      </c>
      <c r="P778" s="4">
        <f>INDEX(Products!$A:$I, MATCH($D778, Products!$A:$A,0), MATCH(P$1,Products!$1:$1,0))</f>
        <v>3.74</v>
      </c>
    </row>
    <row r="779" spans="1:16" x14ac:dyDescent="0.25">
      <c r="A779" s="1">
        <v>7000</v>
      </c>
      <c r="B779" s="2">
        <v>45319</v>
      </c>
      <c r="C779" s="1">
        <v>2688</v>
      </c>
      <c r="D779" s="1">
        <v>574</v>
      </c>
      <c r="E779" s="1">
        <v>4</v>
      </c>
      <c r="F779" s="4">
        <v>64.44</v>
      </c>
      <c r="G779" s="1" t="str">
        <f>INDEX('Customers'!$A:$I, MATCH($C779, 'Customers'!$A:$A,0), MATCH(G$1,'Customers'!$1:$1,0))</f>
        <v>Kristy Harrell</v>
      </c>
      <c r="H779" s="1" t="str">
        <f>INDEX('Customers'!$A:$I, MATCH($C779, 'Customers'!$A:$A,0), MATCH(H$1,'Customers'!$1:$1,0))</f>
        <v>Albania</v>
      </c>
      <c r="I779" s="1" t="str">
        <f>INDEX('Customers'!$A:$I, MATCH($C779, 'Customers'!$A:$A,0), MATCH(I$1,'Customers'!$1:$1,0))</f>
        <v>Lopezton</v>
      </c>
      <c r="J779" s="3" t="b">
        <f>INDEX('Customers'!$A:$I, MATCH($C779, 'Customers'!$A:$A,0), MATCH(J$1,'Customers'!$1:$1,0))</f>
        <v>1</v>
      </c>
      <c r="K779" s="3" t="str">
        <f>INDEX(Products!$A:$I, MATCH($D779, Products!$A:$A,0), MATCH(K$1,Products!$1:$1,0))</f>
        <v>Lamb</v>
      </c>
      <c r="L779" s="3" t="str">
        <f>INDEX(Products!$A:$I, MATCH($D779, Products!$A:$A,0), MATCH(L$1,Products!$1:$1,0))</f>
        <v>Sirloin</v>
      </c>
      <c r="M779" s="3" t="str">
        <f>INDEX(Products!$A:$I, MATCH($D779, Products!$A:$A,0), MATCH(M$1,Products!$1:$1,0))</f>
        <v>Medium</v>
      </c>
      <c r="N779" s="4">
        <f>INDEX(Products!$A:$I, MATCH($D779, Products!$A:$A,0), MATCH(N$1,Products!$1:$1,0))</f>
        <v>16.11</v>
      </c>
      <c r="O779" s="4">
        <f>INDEX(Products!$A:$I, MATCH($D779, Products!$A:$A,0), MATCH(O$1,Products!$1:$1,0))</f>
        <v>1.85</v>
      </c>
      <c r="P779" s="4">
        <f>INDEX(Products!$A:$I, MATCH($D779, Products!$A:$A,0), MATCH(P$1,Products!$1:$1,0))</f>
        <v>2.37</v>
      </c>
    </row>
    <row r="780" spans="1:16" x14ac:dyDescent="0.25">
      <c r="A780" s="1">
        <v>9432</v>
      </c>
      <c r="B780" s="2">
        <v>45368</v>
      </c>
      <c r="C780" s="1">
        <v>4444</v>
      </c>
      <c r="D780" s="1">
        <v>295</v>
      </c>
      <c r="E780" s="1">
        <v>4</v>
      </c>
      <c r="F780" s="4">
        <v>109.68</v>
      </c>
      <c r="G780" s="1" t="str">
        <f>INDEX('Customers'!$A:$I, MATCH($C780, 'Customers'!$A:$A,0), MATCH(G$1,'Customers'!$1:$1,0))</f>
        <v>Lisa Howard</v>
      </c>
      <c r="H780" s="1" t="str">
        <f>INDEX('Customers'!$A:$I, MATCH($C780, 'Customers'!$A:$A,0), MATCH(H$1,'Customers'!$1:$1,0))</f>
        <v>El Salvador</v>
      </c>
      <c r="I780" s="1" t="str">
        <f>INDEX('Customers'!$A:$I, MATCH($C780, 'Customers'!$A:$A,0), MATCH(I$1,'Customers'!$1:$1,0))</f>
        <v>New Pamela</v>
      </c>
      <c r="J780" s="3" t="b">
        <f>INDEX('Customers'!$A:$I, MATCH($C780, 'Customers'!$A:$A,0), MATCH(J$1,'Customers'!$1:$1,0))</f>
        <v>0</v>
      </c>
      <c r="K780" s="3" t="str">
        <f>INDEX(Products!$A:$I, MATCH($D780, Products!$A:$A,0), MATCH(K$1,Products!$1:$1,0))</f>
        <v>Lamb</v>
      </c>
      <c r="L780" s="3" t="str">
        <f>INDEX(Products!$A:$I, MATCH($D780, Products!$A:$A,0), MATCH(L$1,Products!$1:$1,0))</f>
        <v>Breast</v>
      </c>
      <c r="M780" s="3" t="str">
        <f>INDEX(Products!$A:$I, MATCH($D780, Products!$A:$A,0), MATCH(M$1,Products!$1:$1,0))</f>
        <v>Medium</v>
      </c>
      <c r="N780" s="4">
        <f>INDEX(Products!$A:$I, MATCH($D780, Products!$A:$A,0), MATCH(N$1,Products!$1:$1,0))</f>
        <v>27.42</v>
      </c>
      <c r="O780" s="4">
        <f>INDEX(Products!$A:$I, MATCH($D780, Products!$A:$A,0), MATCH(O$1,Products!$1:$1,0))</f>
        <v>1.54</v>
      </c>
      <c r="P780" s="4">
        <f>INDEX(Products!$A:$I, MATCH($D780, Products!$A:$A,0), MATCH(P$1,Products!$1:$1,0))</f>
        <v>4.1399999999999997</v>
      </c>
    </row>
    <row r="781" spans="1:16" x14ac:dyDescent="0.25">
      <c r="A781" s="1">
        <v>7217</v>
      </c>
      <c r="B781" s="2">
        <v>45418</v>
      </c>
      <c r="C781" s="1">
        <v>1049</v>
      </c>
      <c r="D781" s="1">
        <v>251</v>
      </c>
      <c r="E781" s="1">
        <v>4</v>
      </c>
      <c r="F781" s="4">
        <v>43.04</v>
      </c>
      <c r="G781" s="1" t="str">
        <f>INDEX('Customers'!$A:$I, MATCH($C781, 'Customers'!$A:$A,0), MATCH(G$1,'Customers'!$1:$1,0))</f>
        <v>Heidi Oliver</v>
      </c>
      <c r="H781" s="1" t="str">
        <f>INDEX('Customers'!$A:$I, MATCH($C781, 'Customers'!$A:$A,0), MATCH(H$1,'Customers'!$1:$1,0))</f>
        <v>Mayotte</v>
      </c>
      <c r="I781" s="1" t="str">
        <f>INDEX('Customers'!$A:$I, MATCH($C781, 'Customers'!$A:$A,0), MATCH(I$1,'Customers'!$1:$1,0))</f>
        <v>South Douglas</v>
      </c>
      <c r="J781" s="3" t="b">
        <f>INDEX('Customers'!$A:$I, MATCH($C781, 'Customers'!$A:$A,0), MATCH(J$1,'Customers'!$1:$1,0))</f>
        <v>1</v>
      </c>
      <c r="K781" s="3" t="str">
        <f>INDEX(Products!$A:$I, MATCH($D781, Products!$A:$A,0), MATCH(K$1,Products!$1:$1,0))</f>
        <v>Fish</v>
      </c>
      <c r="L781" s="3" t="str">
        <f>INDEX(Products!$A:$I, MATCH($D781, Products!$A:$A,0), MATCH(L$1,Products!$1:$1,0))</f>
        <v>Chops</v>
      </c>
      <c r="M781" s="3" t="str">
        <f>INDEX(Products!$A:$I, MATCH($D781, Products!$A:$A,0), MATCH(M$1,Products!$1:$1,0))</f>
        <v>Medium</v>
      </c>
      <c r="N781" s="4">
        <f>INDEX(Products!$A:$I, MATCH($D781, Products!$A:$A,0), MATCH(N$1,Products!$1:$1,0))</f>
        <v>10.76</v>
      </c>
      <c r="O781" s="4">
        <f>INDEX(Products!$A:$I, MATCH($D781, Products!$A:$A,0), MATCH(O$1,Products!$1:$1,0))</f>
        <v>2.34</v>
      </c>
      <c r="P781" s="4">
        <f>INDEX(Products!$A:$I, MATCH($D781, Products!$A:$A,0), MATCH(P$1,Products!$1:$1,0))</f>
        <v>6.55</v>
      </c>
    </row>
    <row r="782" spans="1:16" x14ac:dyDescent="0.25">
      <c r="A782" s="1">
        <v>5495</v>
      </c>
      <c r="B782" s="2">
        <v>45309</v>
      </c>
      <c r="C782" s="1">
        <v>1004</v>
      </c>
      <c r="D782" s="1">
        <v>600</v>
      </c>
      <c r="E782" s="1">
        <v>4</v>
      </c>
      <c r="F782" s="4">
        <v>22.72</v>
      </c>
      <c r="G782" s="1" t="str">
        <f>INDEX('Customers'!$A:$I, MATCH($C782, 'Customers'!$A:$A,0), MATCH(G$1,'Customers'!$1:$1,0))</f>
        <v>Joshua Johnson</v>
      </c>
      <c r="H782" s="1" t="str">
        <f>INDEX('Customers'!$A:$I, MATCH($C782, 'Customers'!$A:$A,0), MATCH(H$1,'Customers'!$1:$1,0))</f>
        <v>Wallis and Futuna</v>
      </c>
      <c r="I782" s="1" t="str">
        <f>INDEX('Customers'!$A:$I, MATCH($C782, 'Customers'!$A:$A,0), MATCH(I$1,'Customers'!$1:$1,0))</f>
        <v>West Melissaland</v>
      </c>
      <c r="J782" s="3" t="b">
        <f>INDEX('Customers'!$A:$I, MATCH($C782, 'Customers'!$A:$A,0), MATCH(J$1,'Customers'!$1:$1,0))</f>
        <v>0</v>
      </c>
      <c r="K782" s="3" t="str">
        <f>INDEX(Products!$A:$I, MATCH($D782, Products!$A:$A,0), MATCH(K$1,Products!$1:$1,0))</f>
        <v>Turkey</v>
      </c>
      <c r="L782" s="3" t="str">
        <f>INDEX(Products!$A:$I, MATCH($D782, Products!$A:$A,0), MATCH(L$1,Products!$1:$1,0))</f>
        <v>Sirloin</v>
      </c>
      <c r="M782" s="3" t="str">
        <f>INDEX(Products!$A:$I, MATCH($D782, Products!$A:$A,0), MATCH(M$1,Products!$1:$1,0))</f>
        <v>Medium</v>
      </c>
      <c r="N782" s="4">
        <f>INDEX(Products!$A:$I, MATCH($D782, Products!$A:$A,0), MATCH(N$1,Products!$1:$1,0))</f>
        <v>5.68</v>
      </c>
      <c r="O782" s="4">
        <f>INDEX(Products!$A:$I, MATCH($D782, Products!$A:$A,0), MATCH(O$1,Products!$1:$1,0))</f>
        <v>3.95</v>
      </c>
      <c r="P782" s="4">
        <f>INDEX(Products!$A:$I, MATCH($D782, Products!$A:$A,0), MATCH(P$1,Products!$1:$1,0))</f>
        <v>3.74</v>
      </c>
    </row>
    <row r="783" spans="1:16" x14ac:dyDescent="0.25">
      <c r="A783" s="1">
        <v>9339</v>
      </c>
      <c r="B783" s="2">
        <v>45357</v>
      </c>
      <c r="C783" s="1">
        <v>3028</v>
      </c>
      <c r="D783" s="1">
        <v>737</v>
      </c>
      <c r="E783" s="1">
        <v>4</v>
      </c>
      <c r="F783" s="4">
        <v>95.2</v>
      </c>
      <c r="G783" s="1" t="str">
        <f>INDEX('Customers'!$A:$I, MATCH($C783, 'Customers'!$A:$A,0), MATCH(G$1,'Customers'!$1:$1,0))</f>
        <v>Tonya Wilson</v>
      </c>
      <c r="H783" s="1" t="str">
        <f>INDEX('Customers'!$A:$I, MATCH($C783, 'Customers'!$A:$A,0), MATCH(H$1,'Customers'!$1:$1,0))</f>
        <v>Monaco</v>
      </c>
      <c r="I783" s="1" t="str">
        <f>INDEX('Customers'!$A:$I, MATCH($C783, 'Customers'!$A:$A,0), MATCH(I$1,'Customers'!$1:$1,0))</f>
        <v>East Cindychester</v>
      </c>
      <c r="J783" s="3" t="b">
        <f>INDEX('Customers'!$A:$I, MATCH($C783, 'Customers'!$A:$A,0), MATCH(J$1,'Customers'!$1:$1,0))</f>
        <v>1</v>
      </c>
      <c r="K783" s="3" t="str">
        <f>INDEX(Products!$A:$I, MATCH($D783, Products!$A:$A,0), MATCH(K$1,Products!$1:$1,0))</f>
        <v>Fish</v>
      </c>
      <c r="L783" s="3" t="str">
        <f>INDEX(Products!$A:$I, MATCH($D783, Products!$A:$A,0), MATCH(L$1,Products!$1:$1,0))</f>
        <v>Thigh</v>
      </c>
      <c r="M783" s="3" t="str">
        <f>INDEX(Products!$A:$I, MATCH($D783, Products!$A:$A,0), MATCH(M$1,Products!$1:$1,0))</f>
        <v>Large</v>
      </c>
      <c r="N783" s="4">
        <f>INDEX(Products!$A:$I, MATCH($D783, Products!$A:$A,0), MATCH(N$1,Products!$1:$1,0))</f>
        <v>23.8</v>
      </c>
      <c r="O783" s="4">
        <f>INDEX(Products!$A:$I, MATCH($D783, Products!$A:$A,0), MATCH(O$1,Products!$1:$1,0))</f>
        <v>2.4</v>
      </c>
      <c r="P783" s="4">
        <f>INDEX(Products!$A:$I, MATCH($D783, Products!$A:$A,0), MATCH(P$1,Products!$1:$1,0))</f>
        <v>5.36</v>
      </c>
    </row>
    <row r="784" spans="1:16" x14ac:dyDescent="0.25">
      <c r="A784" s="1">
        <v>5709</v>
      </c>
      <c r="B784" s="2">
        <v>45351</v>
      </c>
      <c r="C784" s="1">
        <v>4357</v>
      </c>
      <c r="D784" s="1">
        <v>549</v>
      </c>
      <c r="E784" s="1">
        <v>4</v>
      </c>
      <c r="F784" s="4">
        <v>57</v>
      </c>
      <c r="G784" s="1" t="str">
        <f>INDEX('Customers'!$A:$I, MATCH($C784, 'Customers'!$A:$A,0), MATCH(G$1,'Customers'!$1:$1,0))</f>
        <v>Grant Russell</v>
      </c>
      <c r="H784" s="1" t="str">
        <f>INDEX('Customers'!$A:$I, MATCH($C784, 'Customers'!$A:$A,0), MATCH(H$1,'Customers'!$1:$1,0))</f>
        <v>Tuvalu</v>
      </c>
      <c r="I784" s="1" t="str">
        <f>INDEX('Customers'!$A:$I, MATCH($C784, 'Customers'!$A:$A,0), MATCH(I$1,'Customers'!$1:$1,0))</f>
        <v>Dianetown</v>
      </c>
      <c r="J784" s="3" t="b">
        <f>INDEX('Customers'!$A:$I, MATCH($C784, 'Customers'!$A:$A,0), MATCH(J$1,'Customers'!$1:$1,0))</f>
        <v>0</v>
      </c>
      <c r="K784" s="3" t="str">
        <f>INDEX(Products!$A:$I, MATCH($D784, Products!$A:$A,0), MATCH(K$1,Products!$1:$1,0))</f>
        <v>Beef</v>
      </c>
      <c r="L784" s="3" t="str">
        <f>INDEX(Products!$A:$I, MATCH($D784, Products!$A:$A,0), MATCH(L$1,Products!$1:$1,0))</f>
        <v>Breast</v>
      </c>
      <c r="M784" s="3" t="str">
        <f>INDEX(Products!$A:$I, MATCH($D784, Products!$A:$A,0), MATCH(M$1,Products!$1:$1,0))</f>
        <v>Small</v>
      </c>
      <c r="N784" s="4">
        <f>INDEX(Products!$A:$I, MATCH($D784, Products!$A:$A,0), MATCH(N$1,Products!$1:$1,0))</f>
        <v>14.25</v>
      </c>
      <c r="O784" s="4">
        <f>INDEX(Products!$A:$I, MATCH($D784, Products!$A:$A,0), MATCH(O$1,Products!$1:$1,0))</f>
        <v>3.12</v>
      </c>
      <c r="P784" s="4">
        <f>INDEX(Products!$A:$I, MATCH($D784, Products!$A:$A,0), MATCH(P$1,Products!$1:$1,0))</f>
        <v>9.08</v>
      </c>
    </row>
    <row r="785" spans="1:16" x14ac:dyDescent="0.25">
      <c r="A785" s="1">
        <v>6702</v>
      </c>
      <c r="B785" s="2">
        <v>45371</v>
      </c>
      <c r="C785" s="1">
        <v>3239</v>
      </c>
      <c r="D785" s="1">
        <v>653</v>
      </c>
      <c r="E785" s="1">
        <v>4</v>
      </c>
      <c r="F785" s="4">
        <v>27.28</v>
      </c>
      <c r="G785" s="1" t="str">
        <f>INDEX('Customers'!$A:$I, MATCH($C785, 'Customers'!$A:$A,0), MATCH(G$1,'Customers'!$1:$1,0))</f>
        <v>Robert Wright</v>
      </c>
      <c r="H785" s="1" t="str">
        <f>INDEX('Customers'!$A:$I, MATCH($C785, 'Customers'!$A:$A,0), MATCH(H$1,'Customers'!$1:$1,0))</f>
        <v>Aruba</v>
      </c>
      <c r="I785" s="1" t="str">
        <f>INDEX('Customers'!$A:$I, MATCH($C785, 'Customers'!$A:$A,0), MATCH(I$1,'Customers'!$1:$1,0))</f>
        <v>Kimberlyfurt</v>
      </c>
      <c r="J785" s="3" t="b">
        <f>INDEX('Customers'!$A:$I, MATCH($C785, 'Customers'!$A:$A,0), MATCH(J$1,'Customers'!$1:$1,0))</f>
        <v>0</v>
      </c>
      <c r="K785" s="3" t="str">
        <f>INDEX(Products!$A:$I, MATCH($D785, Products!$A:$A,0), MATCH(K$1,Products!$1:$1,0))</f>
        <v>Chicken</v>
      </c>
      <c r="L785" s="3" t="str">
        <f>INDEX(Products!$A:$I, MATCH($D785, Products!$A:$A,0), MATCH(L$1,Products!$1:$1,0))</f>
        <v>Sirloin</v>
      </c>
      <c r="M785" s="3" t="str">
        <f>INDEX(Products!$A:$I, MATCH($D785, Products!$A:$A,0), MATCH(M$1,Products!$1:$1,0))</f>
        <v>Small</v>
      </c>
      <c r="N785" s="4">
        <f>INDEX(Products!$A:$I, MATCH($D785, Products!$A:$A,0), MATCH(N$1,Products!$1:$1,0))</f>
        <v>6.82</v>
      </c>
      <c r="O785" s="4">
        <f>INDEX(Products!$A:$I, MATCH($D785, Products!$A:$A,0), MATCH(O$1,Products!$1:$1,0))</f>
        <v>2.2799999999999998</v>
      </c>
      <c r="P785" s="4">
        <f>INDEX(Products!$A:$I, MATCH($D785, Products!$A:$A,0), MATCH(P$1,Products!$1:$1,0))</f>
        <v>6.28</v>
      </c>
    </row>
    <row r="786" spans="1:16" x14ac:dyDescent="0.25">
      <c r="A786" s="1">
        <v>8999</v>
      </c>
      <c r="B786" s="2">
        <v>45378</v>
      </c>
      <c r="C786" s="1">
        <v>3506</v>
      </c>
      <c r="D786" s="1">
        <v>259</v>
      </c>
      <c r="E786" s="1">
        <v>4</v>
      </c>
      <c r="F786" s="4">
        <v>24.56</v>
      </c>
      <c r="G786" s="1" t="str">
        <f>INDEX('Customers'!$A:$I, MATCH($C786, 'Customers'!$A:$A,0), MATCH(G$1,'Customers'!$1:$1,0))</f>
        <v>Michael Knapp</v>
      </c>
      <c r="H786" s="1" t="str">
        <f>INDEX('Customers'!$A:$I, MATCH($C786, 'Customers'!$A:$A,0), MATCH(H$1,'Customers'!$1:$1,0))</f>
        <v>Congo</v>
      </c>
      <c r="I786" s="1" t="str">
        <f>INDEX('Customers'!$A:$I, MATCH($C786, 'Customers'!$A:$A,0), MATCH(I$1,'Customers'!$1:$1,0))</f>
        <v>Garnerport</v>
      </c>
      <c r="J786" s="3" t="b">
        <f>INDEX('Customers'!$A:$I, MATCH($C786, 'Customers'!$A:$A,0), MATCH(J$1,'Customers'!$1:$1,0))</f>
        <v>0</v>
      </c>
      <c r="K786" s="3" t="str">
        <f>INDEX(Products!$A:$I, MATCH($D786, Products!$A:$A,0), MATCH(K$1,Products!$1:$1,0))</f>
        <v>Beef</v>
      </c>
      <c r="L786" s="3" t="str">
        <f>INDEX(Products!$A:$I, MATCH($D786, Products!$A:$A,0), MATCH(L$1,Products!$1:$1,0))</f>
        <v>Sirloin</v>
      </c>
      <c r="M786" s="3" t="str">
        <f>INDEX(Products!$A:$I, MATCH($D786, Products!$A:$A,0), MATCH(M$1,Products!$1:$1,0))</f>
        <v>Medium</v>
      </c>
      <c r="N786" s="4">
        <f>INDEX(Products!$A:$I, MATCH($D786, Products!$A:$A,0), MATCH(N$1,Products!$1:$1,0))</f>
        <v>6.14</v>
      </c>
      <c r="O786" s="4">
        <f>INDEX(Products!$A:$I, MATCH($D786, Products!$A:$A,0), MATCH(O$1,Products!$1:$1,0))</f>
        <v>2.2999999999999998</v>
      </c>
      <c r="P786" s="4">
        <f>INDEX(Products!$A:$I, MATCH($D786, Products!$A:$A,0), MATCH(P$1,Products!$1:$1,0))</f>
        <v>7.78</v>
      </c>
    </row>
    <row r="787" spans="1:16" x14ac:dyDescent="0.25">
      <c r="A787" s="1">
        <v>6099</v>
      </c>
      <c r="B787" s="2">
        <v>45398</v>
      </c>
      <c r="C787" s="1">
        <v>6539</v>
      </c>
      <c r="D787" s="1">
        <v>106</v>
      </c>
      <c r="E787" s="1">
        <v>4</v>
      </c>
      <c r="F787" s="4">
        <v>75.44</v>
      </c>
      <c r="G787" s="1" t="str">
        <f>INDEX('Customers'!$A:$I, MATCH($C787, 'Customers'!$A:$A,0), MATCH(G$1,'Customers'!$1:$1,0))</f>
        <v>Kevin Hicks</v>
      </c>
      <c r="H787" s="1" t="str">
        <f>INDEX('Customers'!$A:$I, MATCH($C787, 'Customers'!$A:$A,0), MATCH(H$1,'Customers'!$1:$1,0))</f>
        <v>Qatar</v>
      </c>
      <c r="I787" s="1" t="str">
        <f>INDEX('Customers'!$A:$I, MATCH($C787, 'Customers'!$A:$A,0), MATCH(I$1,'Customers'!$1:$1,0))</f>
        <v>Dawnview</v>
      </c>
      <c r="J787" s="3" t="b">
        <f>INDEX('Customers'!$A:$I, MATCH($C787, 'Customers'!$A:$A,0), MATCH(J$1,'Customers'!$1:$1,0))</f>
        <v>0</v>
      </c>
      <c r="K787" s="3" t="str">
        <f>INDEX(Products!$A:$I, MATCH($D787, Products!$A:$A,0), MATCH(K$1,Products!$1:$1,0))</f>
        <v>Chicken</v>
      </c>
      <c r="L787" s="3" t="str">
        <f>INDEX(Products!$A:$I, MATCH($D787, Products!$A:$A,0), MATCH(L$1,Products!$1:$1,0))</f>
        <v>Thigh</v>
      </c>
      <c r="M787" s="3" t="str">
        <f>INDEX(Products!$A:$I, MATCH($D787, Products!$A:$A,0), MATCH(M$1,Products!$1:$1,0))</f>
        <v>Large</v>
      </c>
      <c r="N787" s="4">
        <f>INDEX(Products!$A:$I, MATCH($D787, Products!$A:$A,0), MATCH(N$1,Products!$1:$1,0))</f>
        <v>18.86</v>
      </c>
      <c r="O787" s="4">
        <f>INDEX(Products!$A:$I, MATCH($D787, Products!$A:$A,0), MATCH(O$1,Products!$1:$1,0))</f>
        <v>1.07</v>
      </c>
      <c r="P787" s="4">
        <f>INDEX(Products!$A:$I, MATCH($D787, Products!$A:$A,0), MATCH(P$1,Products!$1:$1,0))</f>
        <v>6.77</v>
      </c>
    </row>
    <row r="788" spans="1:16" x14ac:dyDescent="0.25">
      <c r="A788" s="1">
        <v>7016</v>
      </c>
      <c r="B788" s="2">
        <v>45169</v>
      </c>
      <c r="C788" s="1">
        <v>6170</v>
      </c>
      <c r="D788" s="1">
        <v>169</v>
      </c>
      <c r="E788" s="1">
        <v>4</v>
      </c>
      <c r="F788" s="4">
        <v>105.64</v>
      </c>
      <c r="G788" s="1" t="str">
        <f>INDEX('Customers'!$A:$I, MATCH($C788, 'Customers'!$A:$A,0), MATCH(G$1,'Customers'!$1:$1,0))</f>
        <v>Caitlyn Harvey</v>
      </c>
      <c r="H788" s="1" t="str">
        <f>INDEX('Customers'!$A:$I, MATCH($C788, 'Customers'!$A:$A,0), MATCH(H$1,'Customers'!$1:$1,0))</f>
        <v>South Africa</v>
      </c>
      <c r="I788" s="1" t="str">
        <f>INDEX('Customers'!$A:$I, MATCH($C788, 'Customers'!$A:$A,0), MATCH(I$1,'Customers'!$1:$1,0))</f>
        <v>East Thomasfurt</v>
      </c>
      <c r="J788" s="3" t="b">
        <f>INDEX('Customers'!$A:$I, MATCH($C788, 'Customers'!$A:$A,0), MATCH(J$1,'Customers'!$1:$1,0))</f>
        <v>0</v>
      </c>
      <c r="K788" s="3" t="str">
        <f>INDEX(Products!$A:$I, MATCH($D788, Products!$A:$A,0), MATCH(K$1,Products!$1:$1,0))</f>
        <v>Beef</v>
      </c>
      <c r="L788" s="3" t="str">
        <f>INDEX(Products!$A:$I, MATCH($D788, Products!$A:$A,0), MATCH(L$1,Products!$1:$1,0))</f>
        <v>Chops</v>
      </c>
      <c r="M788" s="3" t="str">
        <f>INDEX(Products!$A:$I, MATCH($D788, Products!$A:$A,0), MATCH(M$1,Products!$1:$1,0))</f>
        <v>Small</v>
      </c>
      <c r="N788" s="4">
        <f>INDEX(Products!$A:$I, MATCH($D788, Products!$A:$A,0), MATCH(N$1,Products!$1:$1,0))</f>
        <v>26.41</v>
      </c>
      <c r="O788" s="4">
        <f>INDEX(Products!$A:$I, MATCH($D788, Products!$A:$A,0), MATCH(O$1,Products!$1:$1,0))</f>
        <v>2.2999999999999998</v>
      </c>
      <c r="P788" s="4">
        <f>INDEX(Products!$A:$I, MATCH($D788, Products!$A:$A,0), MATCH(P$1,Products!$1:$1,0))</f>
        <v>6.3</v>
      </c>
    </row>
    <row r="789" spans="1:16" x14ac:dyDescent="0.25">
      <c r="A789" s="1">
        <v>6360</v>
      </c>
      <c r="B789" s="2">
        <v>45499</v>
      </c>
      <c r="C789" s="1">
        <v>4487</v>
      </c>
      <c r="D789" s="1">
        <v>169</v>
      </c>
      <c r="E789" s="1">
        <v>4</v>
      </c>
      <c r="F789" s="4">
        <v>105.64</v>
      </c>
      <c r="G789" s="1" t="str">
        <f>INDEX('Customers'!$A:$I, MATCH($C789, 'Customers'!$A:$A,0), MATCH(G$1,'Customers'!$1:$1,0))</f>
        <v>Jerome Daniels</v>
      </c>
      <c r="H789" s="1" t="str">
        <f>INDEX('Customers'!$A:$I, MATCH($C789, 'Customers'!$A:$A,0), MATCH(H$1,'Customers'!$1:$1,0))</f>
        <v>Comoros</v>
      </c>
      <c r="I789" s="1" t="str">
        <f>INDEX('Customers'!$A:$I, MATCH($C789, 'Customers'!$A:$A,0), MATCH(I$1,'Customers'!$1:$1,0))</f>
        <v>Lindaberg</v>
      </c>
      <c r="J789" s="3" t="b">
        <f>INDEX('Customers'!$A:$I, MATCH($C789, 'Customers'!$A:$A,0), MATCH(J$1,'Customers'!$1:$1,0))</f>
        <v>0</v>
      </c>
      <c r="K789" s="3" t="str">
        <f>INDEX(Products!$A:$I, MATCH($D789, Products!$A:$A,0), MATCH(K$1,Products!$1:$1,0))</f>
        <v>Beef</v>
      </c>
      <c r="L789" s="3" t="str">
        <f>INDEX(Products!$A:$I, MATCH($D789, Products!$A:$A,0), MATCH(L$1,Products!$1:$1,0))</f>
        <v>Chops</v>
      </c>
      <c r="M789" s="3" t="str">
        <f>INDEX(Products!$A:$I, MATCH($D789, Products!$A:$A,0), MATCH(M$1,Products!$1:$1,0))</f>
        <v>Small</v>
      </c>
      <c r="N789" s="4">
        <f>INDEX(Products!$A:$I, MATCH($D789, Products!$A:$A,0), MATCH(N$1,Products!$1:$1,0))</f>
        <v>26.41</v>
      </c>
      <c r="O789" s="4">
        <f>INDEX(Products!$A:$I, MATCH($D789, Products!$A:$A,0), MATCH(O$1,Products!$1:$1,0))</f>
        <v>2.2999999999999998</v>
      </c>
      <c r="P789" s="4">
        <f>INDEX(Products!$A:$I, MATCH($D789, Products!$A:$A,0), MATCH(P$1,Products!$1:$1,0))</f>
        <v>6.3</v>
      </c>
    </row>
    <row r="790" spans="1:16" x14ac:dyDescent="0.25">
      <c r="A790" s="1">
        <v>6642</v>
      </c>
      <c r="B790" s="2">
        <v>45410</v>
      </c>
      <c r="C790" s="1">
        <v>5411</v>
      </c>
      <c r="D790" s="1">
        <v>653</v>
      </c>
      <c r="E790" s="1">
        <v>4</v>
      </c>
      <c r="F790" s="4">
        <v>27.28</v>
      </c>
      <c r="G790" s="1" t="str">
        <f>INDEX('Customers'!$A:$I, MATCH($C790, 'Customers'!$A:$A,0), MATCH(G$1,'Customers'!$1:$1,0))</f>
        <v>Jennifer Benson</v>
      </c>
      <c r="H790" s="1" t="str">
        <f>INDEX('Customers'!$A:$I, MATCH($C790, 'Customers'!$A:$A,0), MATCH(H$1,'Customers'!$1:$1,0))</f>
        <v>Northern Mariana Islands</v>
      </c>
      <c r="I790" s="1" t="str">
        <f>INDEX('Customers'!$A:$I, MATCH($C790, 'Customers'!$A:$A,0), MATCH(I$1,'Customers'!$1:$1,0))</f>
        <v>Ronaldview</v>
      </c>
      <c r="J790" s="3" t="b">
        <f>INDEX('Customers'!$A:$I, MATCH($C790, 'Customers'!$A:$A,0), MATCH(J$1,'Customers'!$1:$1,0))</f>
        <v>0</v>
      </c>
      <c r="K790" s="3" t="str">
        <f>INDEX(Products!$A:$I, MATCH($D790, Products!$A:$A,0), MATCH(K$1,Products!$1:$1,0))</f>
        <v>Chicken</v>
      </c>
      <c r="L790" s="3" t="str">
        <f>INDEX(Products!$A:$I, MATCH($D790, Products!$A:$A,0), MATCH(L$1,Products!$1:$1,0))</f>
        <v>Sirloin</v>
      </c>
      <c r="M790" s="3" t="str">
        <f>INDEX(Products!$A:$I, MATCH($D790, Products!$A:$A,0), MATCH(M$1,Products!$1:$1,0))</f>
        <v>Small</v>
      </c>
      <c r="N790" s="4">
        <f>INDEX(Products!$A:$I, MATCH($D790, Products!$A:$A,0), MATCH(N$1,Products!$1:$1,0))</f>
        <v>6.82</v>
      </c>
      <c r="O790" s="4">
        <f>INDEX(Products!$A:$I, MATCH($D790, Products!$A:$A,0), MATCH(O$1,Products!$1:$1,0))</f>
        <v>2.2799999999999998</v>
      </c>
      <c r="P790" s="4">
        <f>INDEX(Products!$A:$I, MATCH($D790, Products!$A:$A,0), MATCH(P$1,Products!$1:$1,0))</f>
        <v>6.28</v>
      </c>
    </row>
    <row r="791" spans="1:16" x14ac:dyDescent="0.25">
      <c r="A791" s="1">
        <v>7014</v>
      </c>
      <c r="B791" s="2">
        <v>45505</v>
      </c>
      <c r="C791" s="1">
        <v>8727</v>
      </c>
      <c r="D791" s="1">
        <v>251</v>
      </c>
      <c r="E791" s="1">
        <v>4</v>
      </c>
      <c r="F791" s="4">
        <v>43.04</v>
      </c>
      <c r="G791" s="1" t="str">
        <f>INDEX('Customers'!$A:$I, MATCH($C791, 'Customers'!$A:$A,0), MATCH(G$1,'Customers'!$1:$1,0))</f>
        <v>Jaime Daniel</v>
      </c>
      <c r="H791" s="1" t="str">
        <f>INDEX('Customers'!$A:$I, MATCH($C791, 'Customers'!$A:$A,0), MATCH(H$1,'Customers'!$1:$1,0))</f>
        <v>Kuwait</v>
      </c>
      <c r="I791" s="1" t="str">
        <f>INDEX('Customers'!$A:$I, MATCH($C791, 'Customers'!$A:$A,0), MATCH(I$1,'Customers'!$1:$1,0))</f>
        <v>East Dalton</v>
      </c>
      <c r="J791" s="3" t="b">
        <f>INDEX('Customers'!$A:$I, MATCH($C791, 'Customers'!$A:$A,0), MATCH(J$1,'Customers'!$1:$1,0))</f>
        <v>0</v>
      </c>
      <c r="K791" s="3" t="str">
        <f>INDEX(Products!$A:$I, MATCH($D791, Products!$A:$A,0), MATCH(K$1,Products!$1:$1,0))</f>
        <v>Fish</v>
      </c>
      <c r="L791" s="3" t="str">
        <f>INDEX(Products!$A:$I, MATCH($D791, Products!$A:$A,0), MATCH(L$1,Products!$1:$1,0))</f>
        <v>Chops</v>
      </c>
      <c r="M791" s="3" t="str">
        <f>INDEX(Products!$A:$I, MATCH($D791, Products!$A:$A,0), MATCH(M$1,Products!$1:$1,0))</f>
        <v>Medium</v>
      </c>
      <c r="N791" s="4">
        <f>INDEX(Products!$A:$I, MATCH($D791, Products!$A:$A,0), MATCH(N$1,Products!$1:$1,0))</f>
        <v>10.76</v>
      </c>
      <c r="O791" s="4">
        <f>INDEX(Products!$A:$I, MATCH($D791, Products!$A:$A,0), MATCH(O$1,Products!$1:$1,0))</f>
        <v>2.34</v>
      </c>
      <c r="P791" s="4">
        <f>INDEX(Products!$A:$I, MATCH($D791, Products!$A:$A,0), MATCH(P$1,Products!$1:$1,0))</f>
        <v>6.55</v>
      </c>
    </row>
    <row r="792" spans="1:16" x14ac:dyDescent="0.25">
      <c r="A792" s="1">
        <v>5772</v>
      </c>
      <c r="B792" s="2">
        <v>45402</v>
      </c>
      <c r="C792" s="1">
        <v>4272</v>
      </c>
      <c r="D792" s="1">
        <v>494</v>
      </c>
      <c r="E792" s="1">
        <v>4</v>
      </c>
      <c r="F792" s="4">
        <v>95.04</v>
      </c>
      <c r="G792" s="1" t="str">
        <f>INDEX('Customers'!$A:$I, MATCH($C792, 'Customers'!$A:$A,0), MATCH(G$1,'Customers'!$1:$1,0))</f>
        <v>Ashley Martin</v>
      </c>
      <c r="H792" s="1" t="str">
        <f>INDEX('Customers'!$A:$I, MATCH($C792, 'Customers'!$A:$A,0), MATCH(H$1,'Customers'!$1:$1,0))</f>
        <v>Turks and Caicos Islands</v>
      </c>
      <c r="I792" s="1" t="str">
        <f>INDEX('Customers'!$A:$I, MATCH($C792, 'Customers'!$A:$A,0), MATCH(I$1,'Customers'!$1:$1,0))</f>
        <v>Ruizstad</v>
      </c>
      <c r="J792" s="3" t="b">
        <f>INDEX('Customers'!$A:$I, MATCH($C792, 'Customers'!$A:$A,0), MATCH(J$1,'Customers'!$1:$1,0))</f>
        <v>0</v>
      </c>
      <c r="K792" s="3" t="str">
        <f>INDEX(Products!$A:$I, MATCH($D792, Products!$A:$A,0), MATCH(K$1,Products!$1:$1,0))</f>
        <v>Fish</v>
      </c>
      <c r="L792" s="3" t="str">
        <f>INDEX(Products!$A:$I, MATCH($D792, Products!$A:$A,0), MATCH(L$1,Products!$1:$1,0))</f>
        <v>Chops</v>
      </c>
      <c r="M792" s="3" t="str">
        <f>INDEX(Products!$A:$I, MATCH($D792, Products!$A:$A,0), MATCH(M$1,Products!$1:$1,0))</f>
        <v>Large</v>
      </c>
      <c r="N792" s="4">
        <f>INDEX(Products!$A:$I, MATCH($D792, Products!$A:$A,0), MATCH(N$1,Products!$1:$1,0))</f>
        <v>23.76</v>
      </c>
      <c r="O792" s="4">
        <f>INDEX(Products!$A:$I, MATCH($D792, Products!$A:$A,0), MATCH(O$1,Products!$1:$1,0))</f>
        <v>1.22</v>
      </c>
      <c r="P792" s="4">
        <f>INDEX(Products!$A:$I, MATCH($D792, Products!$A:$A,0), MATCH(P$1,Products!$1:$1,0))</f>
        <v>6.82</v>
      </c>
    </row>
    <row r="793" spans="1:16" x14ac:dyDescent="0.25">
      <c r="A793" s="1">
        <v>9984</v>
      </c>
      <c r="B793" s="2">
        <v>45310</v>
      </c>
      <c r="C793" s="1">
        <v>3205</v>
      </c>
      <c r="D793" s="1">
        <v>259</v>
      </c>
      <c r="E793" s="1">
        <v>4</v>
      </c>
      <c r="F793" s="4">
        <v>24.56</v>
      </c>
      <c r="G793" s="1" t="str">
        <f>INDEX('Customers'!$A:$I, MATCH($C793, 'Customers'!$A:$A,0), MATCH(G$1,'Customers'!$1:$1,0))</f>
        <v>Valerie Nguyen</v>
      </c>
      <c r="H793" s="1" t="str">
        <f>INDEX('Customers'!$A:$I, MATCH($C793, 'Customers'!$A:$A,0), MATCH(H$1,'Customers'!$1:$1,0))</f>
        <v>Trinidad and Tobago</v>
      </c>
      <c r="I793" s="1" t="str">
        <f>INDEX('Customers'!$A:$I, MATCH($C793, 'Customers'!$A:$A,0), MATCH(I$1,'Customers'!$1:$1,0))</f>
        <v>Port Derrick</v>
      </c>
      <c r="J793" s="3" t="b">
        <f>INDEX('Customers'!$A:$I, MATCH($C793, 'Customers'!$A:$A,0), MATCH(J$1,'Customers'!$1:$1,0))</f>
        <v>1</v>
      </c>
      <c r="K793" s="3" t="str">
        <f>INDEX(Products!$A:$I, MATCH($D793, Products!$A:$A,0), MATCH(K$1,Products!$1:$1,0))</f>
        <v>Beef</v>
      </c>
      <c r="L793" s="3" t="str">
        <f>INDEX(Products!$A:$I, MATCH($D793, Products!$A:$A,0), MATCH(L$1,Products!$1:$1,0))</f>
        <v>Sirloin</v>
      </c>
      <c r="M793" s="3" t="str">
        <f>INDEX(Products!$A:$I, MATCH($D793, Products!$A:$A,0), MATCH(M$1,Products!$1:$1,0))</f>
        <v>Medium</v>
      </c>
      <c r="N793" s="4">
        <f>INDEX(Products!$A:$I, MATCH($D793, Products!$A:$A,0), MATCH(N$1,Products!$1:$1,0))</f>
        <v>6.14</v>
      </c>
      <c r="O793" s="4">
        <f>INDEX(Products!$A:$I, MATCH($D793, Products!$A:$A,0), MATCH(O$1,Products!$1:$1,0))</f>
        <v>2.2999999999999998</v>
      </c>
      <c r="P793" s="4">
        <f>INDEX(Products!$A:$I, MATCH($D793, Products!$A:$A,0), MATCH(P$1,Products!$1:$1,0))</f>
        <v>7.78</v>
      </c>
    </row>
    <row r="794" spans="1:16" x14ac:dyDescent="0.25">
      <c r="A794" s="1">
        <v>6394</v>
      </c>
      <c r="B794" s="2">
        <v>45235</v>
      </c>
      <c r="C794" s="1">
        <v>4759</v>
      </c>
      <c r="D794" s="1">
        <v>549</v>
      </c>
      <c r="E794" s="1">
        <v>4</v>
      </c>
      <c r="F794" s="4">
        <v>57</v>
      </c>
      <c r="G794" s="1" t="str">
        <f>INDEX('Customers'!$A:$I, MATCH($C794, 'Customers'!$A:$A,0), MATCH(G$1,'Customers'!$1:$1,0))</f>
        <v>Christopher Herrera</v>
      </c>
      <c r="H794" s="1" t="str">
        <f>INDEX('Customers'!$A:$I, MATCH($C794, 'Customers'!$A:$A,0), MATCH(H$1,'Customers'!$1:$1,0))</f>
        <v>Cape Verde</v>
      </c>
      <c r="I794" s="1" t="str">
        <f>INDEX('Customers'!$A:$I, MATCH($C794, 'Customers'!$A:$A,0), MATCH(I$1,'Customers'!$1:$1,0))</f>
        <v>South Wayneburgh</v>
      </c>
      <c r="J794" s="3" t="b">
        <f>INDEX('Customers'!$A:$I, MATCH($C794, 'Customers'!$A:$A,0), MATCH(J$1,'Customers'!$1:$1,0))</f>
        <v>1</v>
      </c>
      <c r="K794" s="3" t="str">
        <f>INDEX(Products!$A:$I, MATCH($D794, Products!$A:$A,0), MATCH(K$1,Products!$1:$1,0))</f>
        <v>Beef</v>
      </c>
      <c r="L794" s="3" t="str">
        <f>INDEX(Products!$A:$I, MATCH($D794, Products!$A:$A,0), MATCH(L$1,Products!$1:$1,0))</f>
        <v>Breast</v>
      </c>
      <c r="M794" s="3" t="str">
        <f>INDEX(Products!$A:$I, MATCH($D794, Products!$A:$A,0), MATCH(M$1,Products!$1:$1,0))</f>
        <v>Small</v>
      </c>
      <c r="N794" s="4">
        <f>INDEX(Products!$A:$I, MATCH($D794, Products!$A:$A,0), MATCH(N$1,Products!$1:$1,0))</f>
        <v>14.25</v>
      </c>
      <c r="O794" s="4">
        <f>INDEX(Products!$A:$I, MATCH($D794, Products!$A:$A,0), MATCH(O$1,Products!$1:$1,0))</f>
        <v>3.12</v>
      </c>
      <c r="P794" s="4">
        <f>INDEX(Products!$A:$I, MATCH($D794, Products!$A:$A,0), MATCH(P$1,Products!$1:$1,0))</f>
        <v>9.08</v>
      </c>
    </row>
    <row r="795" spans="1:16" x14ac:dyDescent="0.25">
      <c r="A795" s="1">
        <v>8886</v>
      </c>
      <c r="B795" s="2">
        <v>45505</v>
      </c>
      <c r="C795" s="1">
        <v>8140</v>
      </c>
      <c r="D795" s="1">
        <v>394</v>
      </c>
      <c r="E795" s="1">
        <v>4</v>
      </c>
      <c r="F795" s="4">
        <v>95.6</v>
      </c>
      <c r="G795" s="1" t="str">
        <f>INDEX('Customers'!$A:$I, MATCH($C795, 'Customers'!$A:$A,0), MATCH(G$1,'Customers'!$1:$1,0))</f>
        <v>Jennifer Sanchez</v>
      </c>
      <c r="H795" s="1" t="str">
        <f>INDEX('Customers'!$A:$I, MATCH($C795, 'Customers'!$A:$A,0), MATCH(H$1,'Customers'!$1:$1,0))</f>
        <v>Serbia</v>
      </c>
      <c r="I795" s="1" t="str">
        <f>INDEX('Customers'!$A:$I, MATCH($C795, 'Customers'!$A:$A,0), MATCH(I$1,'Customers'!$1:$1,0))</f>
        <v>North Ericaton</v>
      </c>
      <c r="J795" s="3" t="b">
        <f>INDEX('Customers'!$A:$I, MATCH($C795, 'Customers'!$A:$A,0), MATCH(J$1,'Customers'!$1:$1,0))</f>
        <v>0</v>
      </c>
      <c r="K795" s="3" t="str">
        <f>INDEX(Products!$A:$I, MATCH($D795, Products!$A:$A,0), MATCH(K$1,Products!$1:$1,0))</f>
        <v>Chicken</v>
      </c>
      <c r="L795" s="3" t="str">
        <f>INDEX(Products!$A:$I, MATCH($D795, Products!$A:$A,0), MATCH(L$1,Products!$1:$1,0))</f>
        <v>Breast</v>
      </c>
      <c r="M795" s="3" t="str">
        <f>INDEX(Products!$A:$I, MATCH($D795, Products!$A:$A,0), MATCH(M$1,Products!$1:$1,0))</f>
        <v>Medium</v>
      </c>
      <c r="N795" s="4">
        <f>INDEX(Products!$A:$I, MATCH($D795, Products!$A:$A,0), MATCH(N$1,Products!$1:$1,0))</f>
        <v>23.9</v>
      </c>
      <c r="O795" s="4">
        <f>INDEX(Products!$A:$I, MATCH($D795, Products!$A:$A,0), MATCH(O$1,Products!$1:$1,0))</f>
        <v>2.15</v>
      </c>
      <c r="P795" s="4">
        <f>INDEX(Products!$A:$I, MATCH($D795, Products!$A:$A,0), MATCH(P$1,Products!$1:$1,0))</f>
        <v>9.31</v>
      </c>
    </row>
    <row r="796" spans="1:16" x14ac:dyDescent="0.25">
      <c r="A796" s="1">
        <v>9681</v>
      </c>
      <c r="B796" s="2">
        <v>45431</v>
      </c>
      <c r="C796" s="1">
        <v>3470</v>
      </c>
      <c r="D796" s="1">
        <v>549</v>
      </c>
      <c r="E796" s="1">
        <v>4</v>
      </c>
      <c r="F796" s="4">
        <v>57</v>
      </c>
      <c r="G796" s="1" t="str">
        <f>INDEX('Customers'!$A:$I, MATCH($C796, 'Customers'!$A:$A,0), MATCH(G$1,'Customers'!$1:$1,0))</f>
        <v>Jacob Payne MD</v>
      </c>
      <c r="H796" s="1" t="str">
        <f>INDEX('Customers'!$A:$I, MATCH($C796, 'Customers'!$A:$A,0), MATCH(H$1,'Customers'!$1:$1,0))</f>
        <v>Guadeloupe</v>
      </c>
      <c r="I796" s="1" t="str">
        <f>INDEX('Customers'!$A:$I, MATCH($C796, 'Customers'!$A:$A,0), MATCH(I$1,'Customers'!$1:$1,0))</f>
        <v>North Samantha</v>
      </c>
      <c r="J796" s="3" t="b">
        <f>INDEX('Customers'!$A:$I, MATCH($C796, 'Customers'!$A:$A,0), MATCH(J$1,'Customers'!$1:$1,0))</f>
        <v>0</v>
      </c>
      <c r="K796" s="3" t="str">
        <f>INDEX(Products!$A:$I, MATCH($D796, Products!$A:$A,0), MATCH(K$1,Products!$1:$1,0))</f>
        <v>Beef</v>
      </c>
      <c r="L796" s="3" t="str">
        <f>INDEX(Products!$A:$I, MATCH($D796, Products!$A:$A,0), MATCH(L$1,Products!$1:$1,0))</f>
        <v>Breast</v>
      </c>
      <c r="M796" s="3" t="str">
        <f>INDEX(Products!$A:$I, MATCH($D796, Products!$A:$A,0), MATCH(M$1,Products!$1:$1,0))</f>
        <v>Small</v>
      </c>
      <c r="N796" s="4">
        <f>INDEX(Products!$A:$I, MATCH($D796, Products!$A:$A,0), MATCH(N$1,Products!$1:$1,0))</f>
        <v>14.25</v>
      </c>
      <c r="O796" s="4">
        <f>INDEX(Products!$A:$I, MATCH($D796, Products!$A:$A,0), MATCH(O$1,Products!$1:$1,0))</f>
        <v>3.12</v>
      </c>
      <c r="P796" s="4">
        <f>INDEX(Products!$A:$I, MATCH($D796, Products!$A:$A,0), MATCH(P$1,Products!$1:$1,0))</f>
        <v>9.08</v>
      </c>
    </row>
    <row r="797" spans="1:16" x14ac:dyDescent="0.25">
      <c r="A797" s="1">
        <v>9568</v>
      </c>
      <c r="B797" s="2">
        <v>45492</v>
      </c>
      <c r="C797" s="1">
        <v>2243</v>
      </c>
      <c r="D797" s="1">
        <v>259</v>
      </c>
      <c r="E797" s="1">
        <v>4</v>
      </c>
      <c r="F797" s="4">
        <v>24.56</v>
      </c>
      <c r="G797" s="1" t="str">
        <f>INDEX('Customers'!$A:$I, MATCH($C797, 'Customers'!$A:$A,0), MATCH(G$1,'Customers'!$1:$1,0))</f>
        <v>Jamie Bradshaw</v>
      </c>
      <c r="H797" s="1" t="str">
        <f>INDEX('Customers'!$A:$I, MATCH($C797, 'Customers'!$A:$A,0), MATCH(H$1,'Customers'!$1:$1,0))</f>
        <v>Ghana</v>
      </c>
      <c r="I797" s="1" t="str">
        <f>INDEX('Customers'!$A:$I, MATCH($C797, 'Customers'!$A:$A,0), MATCH(I$1,'Customers'!$1:$1,0))</f>
        <v>Prattburgh</v>
      </c>
      <c r="J797" s="3" t="b">
        <f>INDEX('Customers'!$A:$I, MATCH($C797, 'Customers'!$A:$A,0), MATCH(J$1,'Customers'!$1:$1,0))</f>
        <v>0</v>
      </c>
      <c r="K797" s="3" t="str">
        <f>INDEX(Products!$A:$I, MATCH($D797, Products!$A:$A,0), MATCH(K$1,Products!$1:$1,0))</f>
        <v>Beef</v>
      </c>
      <c r="L797" s="3" t="str">
        <f>INDEX(Products!$A:$I, MATCH($D797, Products!$A:$A,0), MATCH(L$1,Products!$1:$1,0))</f>
        <v>Sirloin</v>
      </c>
      <c r="M797" s="3" t="str">
        <f>INDEX(Products!$A:$I, MATCH($D797, Products!$A:$A,0), MATCH(M$1,Products!$1:$1,0))</f>
        <v>Medium</v>
      </c>
      <c r="N797" s="4">
        <f>INDEX(Products!$A:$I, MATCH($D797, Products!$A:$A,0), MATCH(N$1,Products!$1:$1,0))</f>
        <v>6.14</v>
      </c>
      <c r="O797" s="4">
        <f>INDEX(Products!$A:$I, MATCH($D797, Products!$A:$A,0), MATCH(O$1,Products!$1:$1,0))</f>
        <v>2.2999999999999998</v>
      </c>
      <c r="P797" s="4">
        <f>INDEX(Products!$A:$I, MATCH($D797, Products!$A:$A,0), MATCH(P$1,Products!$1:$1,0))</f>
        <v>7.78</v>
      </c>
    </row>
    <row r="798" spans="1:16" x14ac:dyDescent="0.25">
      <c r="A798" s="1">
        <v>5681</v>
      </c>
      <c r="B798" s="2">
        <v>45465</v>
      </c>
      <c r="C798" s="1">
        <v>1343</v>
      </c>
      <c r="D798" s="1">
        <v>259</v>
      </c>
      <c r="E798" s="1">
        <v>4</v>
      </c>
      <c r="F798" s="4">
        <v>24.56</v>
      </c>
      <c r="G798" s="1" t="str">
        <f>INDEX('Customers'!$A:$I, MATCH($C798, 'Customers'!$A:$A,0), MATCH(G$1,'Customers'!$1:$1,0))</f>
        <v>Kimberly Jackson</v>
      </c>
      <c r="H798" s="1" t="str">
        <f>INDEX('Customers'!$A:$I, MATCH($C798, 'Customers'!$A:$A,0), MATCH(H$1,'Customers'!$1:$1,0))</f>
        <v>Central African Republic</v>
      </c>
      <c r="I798" s="1" t="str">
        <f>INDEX('Customers'!$A:$I, MATCH($C798, 'Customers'!$A:$A,0), MATCH(I$1,'Customers'!$1:$1,0))</f>
        <v>Jerryport</v>
      </c>
      <c r="J798" s="3" t="b">
        <f>INDEX('Customers'!$A:$I, MATCH($C798, 'Customers'!$A:$A,0), MATCH(J$1,'Customers'!$1:$1,0))</f>
        <v>0</v>
      </c>
      <c r="K798" s="3" t="str">
        <f>INDEX(Products!$A:$I, MATCH($D798, Products!$A:$A,0), MATCH(K$1,Products!$1:$1,0))</f>
        <v>Beef</v>
      </c>
      <c r="L798" s="3" t="str">
        <f>INDEX(Products!$A:$I, MATCH($D798, Products!$A:$A,0), MATCH(L$1,Products!$1:$1,0))</f>
        <v>Sirloin</v>
      </c>
      <c r="M798" s="3" t="str">
        <f>INDEX(Products!$A:$I, MATCH($D798, Products!$A:$A,0), MATCH(M$1,Products!$1:$1,0))</f>
        <v>Medium</v>
      </c>
      <c r="N798" s="4">
        <f>INDEX(Products!$A:$I, MATCH($D798, Products!$A:$A,0), MATCH(N$1,Products!$1:$1,0))</f>
        <v>6.14</v>
      </c>
      <c r="O798" s="4">
        <f>INDEX(Products!$A:$I, MATCH($D798, Products!$A:$A,0), MATCH(O$1,Products!$1:$1,0))</f>
        <v>2.2999999999999998</v>
      </c>
      <c r="P798" s="4">
        <f>INDEX(Products!$A:$I, MATCH($D798, Products!$A:$A,0), MATCH(P$1,Products!$1:$1,0))</f>
        <v>7.78</v>
      </c>
    </row>
    <row r="799" spans="1:16" x14ac:dyDescent="0.25">
      <c r="A799" s="1">
        <v>9700</v>
      </c>
      <c r="B799" s="2">
        <v>45203</v>
      </c>
      <c r="C799" s="1">
        <v>4996</v>
      </c>
      <c r="D799" s="1">
        <v>106</v>
      </c>
      <c r="E799" s="1">
        <v>4</v>
      </c>
      <c r="F799" s="4">
        <v>75.44</v>
      </c>
      <c r="G799" s="1" t="str">
        <f>INDEX('Customers'!$A:$I, MATCH($C799, 'Customers'!$A:$A,0), MATCH(G$1,'Customers'!$1:$1,0))</f>
        <v>Jennifer Marquez</v>
      </c>
      <c r="H799" s="1" t="str">
        <f>INDEX('Customers'!$A:$I, MATCH($C799, 'Customers'!$A:$A,0), MATCH(H$1,'Customers'!$1:$1,0))</f>
        <v>South Africa</v>
      </c>
      <c r="I799" s="1" t="str">
        <f>INDEX('Customers'!$A:$I, MATCH($C799, 'Customers'!$A:$A,0), MATCH(I$1,'Customers'!$1:$1,0))</f>
        <v>New Devin</v>
      </c>
      <c r="J799" s="3" t="b">
        <f>INDEX('Customers'!$A:$I, MATCH($C799, 'Customers'!$A:$A,0), MATCH(J$1,'Customers'!$1:$1,0))</f>
        <v>0</v>
      </c>
      <c r="K799" s="3" t="str">
        <f>INDEX(Products!$A:$I, MATCH($D799, Products!$A:$A,0), MATCH(K$1,Products!$1:$1,0))</f>
        <v>Chicken</v>
      </c>
      <c r="L799" s="3" t="str">
        <f>INDEX(Products!$A:$I, MATCH($D799, Products!$A:$A,0), MATCH(L$1,Products!$1:$1,0))</f>
        <v>Thigh</v>
      </c>
      <c r="M799" s="3" t="str">
        <f>INDEX(Products!$A:$I, MATCH($D799, Products!$A:$A,0), MATCH(M$1,Products!$1:$1,0))</f>
        <v>Large</v>
      </c>
      <c r="N799" s="4">
        <f>INDEX(Products!$A:$I, MATCH($D799, Products!$A:$A,0), MATCH(N$1,Products!$1:$1,0))</f>
        <v>18.86</v>
      </c>
      <c r="O799" s="4">
        <f>INDEX(Products!$A:$I, MATCH($D799, Products!$A:$A,0), MATCH(O$1,Products!$1:$1,0))</f>
        <v>1.07</v>
      </c>
      <c r="P799" s="4">
        <f>INDEX(Products!$A:$I, MATCH($D799, Products!$A:$A,0), MATCH(P$1,Products!$1:$1,0))</f>
        <v>6.77</v>
      </c>
    </row>
    <row r="800" spans="1:16" x14ac:dyDescent="0.25">
      <c r="A800" s="1">
        <v>9696</v>
      </c>
      <c r="B800" s="2">
        <v>45501</v>
      </c>
      <c r="C800" s="1">
        <v>3149</v>
      </c>
      <c r="D800" s="1">
        <v>251</v>
      </c>
      <c r="E800" s="1">
        <v>4</v>
      </c>
      <c r="F800" s="4">
        <v>43.04</v>
      </c>
      <c r="G800" s="1" t="str">
        <f>INDEX('Customers'!$A:$I, MATCH($C800, 'Customers'!$A:$A,0), MATCH(G$1,'Customers'!$1:$1,0))</f>
        <v>Veronica Stewart</v>
      </c>
      <c r="H800" s="1" t="str">
        <f>INDEX('Customers'!$A:$I, MATCH($C800, 'Customers'!$A:$A,0), MATCH(H$1,'Customers'!$1:$1,0))</f>
        <v>Nepal</v>
      </c>
      <c r="I800" s="1" t="str">
        <f>INDEX('Customers'!$A:$I, MATCH($C800, 'Customers'!$A:$A,0), MATCH(I$1,'Customers'!$1:$1,0))</f>
        <v>Danielfort</v>
      </c>
      <c r="J800" s="3" t="b">
        <f>INDEX('Customers'!$A:$I, MATCH($C800, 'Customers'!$A:$A,0), MATCH(J$1,'Customers'!$1:$1,0))</f>
        <v>0</v>
      </c>
      <c r="K800" s="3" t="str">
        <f>INDEX(Products!$A:$I, MATCH($D800, Products!$A:$A,0), MATCH(K$1,Products!$1:$1,0))</f>
        <v>Fish</v>
      </c>
      <c r="L800" s="3" t="str">
        <f>INDEX(Products!$A:$I, MATCH($D800, Products!$A:$A,0), MATCH(L$1,Products!$1:$1,0))</f>
        <v>Chops</v>
      </c>
      <c r="M800" s="3" t="str">
        <f>INDEX(Products!$A:$I, MATCH($D800, Products!$A:$A,0), MATCH(M$1,Products!$1:$1,0))</f>
        <v>Medium</v>
      </c>
      <c r="N800" s="4">
        <f>INDEX(Products!$A:$I, MATCH($D800, Products!$A:$A,0), MATCH(N$1,Products!$1:$1,0))</f>
        <v>10.76</v>
      </c>
      <c r="O800" s="4">
        <f>INDEX(Products!$A:$I, MATCH($D800, Products!$A:$A,0), MATCH(O$1,Products!$1:$1,0))</f>
        <v>2.34</v>
      </c>
      <c r="P800" s="4">
        <f>INDEX(Products!$A:$I, MATCH($D800, Products!$A:$A,0), MATCH(P$1,Products!$1:$1,0))</f>
        <v>6.55</v>
      </c>
    </row>
    <row r="801" spans="1:16" x14ac:dyDescent="0.25">
      <c r="A801" s="1">
        <v>7911</v>
      </c>
      <c r="B801" s="2">
        <v>45353</v>
      </c>
      <c r="C801" s="1">
        <v>3024</v>
      </c>
      <c r="D801" s="1">
        <v>295</v>
      </c>
      <c r="E801" s="1">
        <v>4</v>
      </c>
      <c r="F801" s="4">
        <v>109.68</v>
      </c>
      <c r="G801" s="1" t="str">
        <f>INDEX('Customers'!$A:$I, MATCH($C801, 'Customers'!$A:$A,0), MATCH(G$1,'Customers'!$1:$1,0))</f>
        <v>Brenda Farley</v>
      </c>
      <c r="H801" s="1" t="str">
        <f>INDEX('Customers'!$A:$I, MATCH($C801, 'Customers'!$A:$A,0), MATCH(H$1,'Customers'!$1:$1,0))</f>
        <v>Slovenia</v>
      </c>
      <c r="I801" s="1" t="str">
        <f>INDEX('Customers'!$A:$I, MATCH($C801, 'Customers'!$A:$A,0), MATCH(I$1,'Customers'!$1:$1,0))</f>
        <v>Davisburgh</v>
      </c>
      <c r="J801" s="3" t="b">
        <f>INDEX('Customers'!$A:$I, MATCH($C801, 'Customers'!$A:$A,0), MATCH(J$1,'Customers'!$1:$1,0))</f>
        <v>0</v>
      </c>
      <c r="K801" s="3" t="str">
        <f>INDEX(Products!$A:$I, MATCH($D801, Products!$A:$A,0), MATCH(K$1,Products!$1:$1,0))</f>
        <v>Lamb</v>
      </c>
      <c r="L801" s="3" t="str">
        <f>INDEX(Products!$A:$I, MATCH($D801, Products!$A:$A,0), MATCH(L$1,Products!$1:$1,0))</f>
        <v>Breast</v>
      </c>
      <c r="M801" s="3" t="str">
        <f>INDEX(Products!$A:$I, MATCH($D801, Products!$A:$A,0), MATCH(M$1,Products!$1:$1,0))</f>
        <v>Medium</v>
      </c>
      <c r="N801" s="4">
        <f>INDEX(Products!$A:$I, MATCH($D801, Products!$A:$A,0), MATCH(N$1,Products!$1:$1,0))</f>
        <v>27.42</v>
      </c>
      <c r="O801" s="4">
        <f>INDEX(Products!$A:$I, MATCH($D801, Products!$A:$A,0), MATCH(O$1,Products!$1:$1,0))</f>
        <v>1.54</v>
      </c>
      <c r="P801" s="4">
        <f>INDEX(Products!$A:$I, MATCH($D801, Products!$A:$A,0), MATCH(P$1,Products!$1:$1,0))</f>
        <v>4.1399999999999997</v>
      </c>
    </row>
    <row r="802" spans="1:16" x14ac:dyDescent="0.25">
      <c r="A802" s="1">
        <v>7838</v>
      </c>
      <c r="B802" s="2">
        <v>45316</v>
      </c>
      <c r="C802" s="1">
        <v>2764</v>
      </c>
      <c r="D802" s="1">
        <v>251</v>
      </c>
      <c r="E802" s="1">
        <v>4</v>
      </c>
      <c r="F802" s="4">
        <v>43.04</v>
      </c>
      <c r="G802" s="1" t="str">
        <f>INDEX('Customers'!$A:$I, MATCH($C802, 'Customers'!$A:$A,0), MATCH(G$1,'Customers'!$1:$1,0))</f>
        <v>Brittany Evans</v>
      </c>
      <c r="H802" s="1" t="str">
        <f>INDEX('Customers'!$A:$I, MATCH($C802, 'Customers'!$A:$A,0), MATCH(H$1,'Customers'!$1:$1,0))</f>
        <v>Namibia</v>
      </c>
      <c r="I802" s="1" t="str">
        <f>INDEX('Customers'!$A:$I, MATCH($C802, 'Customers'!$A:$A,0), MATCH(I$1,'Customers'!$1:$1,0))</f>
        <v>Amberland</v>
      </c>
      <c r="J802" s="3" t="b">
        <f>INDEX('Customers'!$A:$I, MATCH($C802, 'Customers'!$A:$A,0), MATCH(J$1,'Customers'!$1:$1,0))</f>
        <v>0</v>
      </c>
      <c r="K802" s="3" t="str">
        <f>INDEX(Products!$A:$I, MATCH($D802, Products!$A:$A,0), MATCH(K$1,Products!$1:$1,0))</f>
        <v>Fish</v>
      </c>
      <c r="L802" s="3" t="str">
        <f>INDEX(Products!$A:$I, MATCH($D802, Products!$A:$A,0), MATCH(L$1,Products!$1:$1,0))</f>
        <v>Chops</v>
      </c>
      <c r="M802" s="3" t="str">
        <f>INDEX(Products!$A:$I, MATCH($D802, Products!$A:$A,0), MATCH(M$1,Products!$1:$1,0))</f>
        <v>Medium</v>
      </c>
      <c r="N802" s="4">
        <f>INDEX(Products!$A:$I, MATCH($D802, Products!$A:$A,0), MATCH(N$1,Products!$1:$1,0))</f>
        <v>10.76</v>
      </c>
      <c r="O802" s="4">
        <f>INDEX(Products!$A:$I, MATCH($D802, Products!$A:$A,0), MATCH(O$1,Products!$1:$1,0))</f>
        <v>2.34</v>
      </c>
      <c r="P802" s="4">
        <f>INDEX(Products!$A:$I, MATCH($D802, Products!$A:$A,0), MATCH(P$1,Products!$1:$1,0))</f>
        <v>6.55</v>
      </c>
    </row>
    <row r="803" spans="1:16" x14ac:dyDescent="0.25">
      <c r="A803" s="1">
        <v>8197</v>
      </c>
      <c r="B803" s="2">
        <v>45313</v>
      </c>
      <c r="C803" s="1">
        <v>2078</v>
      </c>
      <c r="D803" s="1">
        <v>670</v>
      </c>
      <c r="E803" s="1">
        <v>4</v>
      </c>
      <c r="F803" s="4">
        <v>105.36</v>
      </c>
      <c r="G803" s="1" t="str">
        <f>INDEX('Customers'!$A:$I, MATCH($C803, 'Customers'!$A:$A,0), MATCH(G$1,'Customers'!$1:$1,0))</f>
        <v>Nicole Griffin</v>
      </c>
      <c r="H803" s="1" t="str">
        <f>INDEX('Customers'!$A:$I, MATCH($C803, 'Customers'!$A:$A,0), MATCH(H$1,'Customers'!$1:$1,0))</f>
        <v>New Zealand</v>
      </c>
      <c r="I803" s="1" t="str">
        <f>INDEX('Customers'!$A:$I, MATCH($C803, 'Customers'!$A:$A,0), MATCH(I$1,'Customers'!$1:$1,0))</f>
        <v>Douglaston</v>
      </c>
      <c r="J803" s="3" t="b">
        <f>INDEX('Customers'!$A:$I, MATCH($C803, 'Customers'!$A:$A,0), MATCH(J$1,'Customers'!$1:$1,0))</f>
        <v>1</v>
      </c>
      <c r="K803" s="3" t="str">
        <f>INDEX(Products!$A:$I, MATCH($D803, Products!$A:$A,0), MATCH(K$1,Products!$1:$1,0))</f>
        <v>Fish</v>
      </c>
      <c r="L803" s="3" t="str">
        <f>INDEX(Products!$A:$I, MATCH($D803, Products!$A:$A,0), MATCH(L$1,Products!$1:$1,0))</f>
        <v>Breast</v>
      </c>
      <c r="M803" s="3" t="str">
        <f>INDEX(Products!$A:$I, MATCH($D803, Products!$A:$A,0), MATCH(M$1,Products!$1:$1,0))</f>
        <v>Large</v>
      </c>
      <c r="N803" s="4">
        <f>INDEX(Products!$A:$I, MATCH($D803, Products!$A:$A,0), MATCH(N$1,Products!$1:$1,0))</f>
        <v>26.34</v>
      </c>
      <c r="O803" s="4">
        <f>INDEX(Products!$A:$I, MATCH($D803, Products!$A:$A,0), MATCH(O$1,Products!$1:$1,0))</f>
        <v>3.85</v>
      </c>
      <c r="P803" s="4">
        <f>INDEX(Products!$A:$I, MATCH($D803, Products!$A:$A,0), MATCH(P$1,Products!$1:$1,0))</f>
        <v>9.32</v>
      </c>
    </row>
    <row r="804" spans="1:16" x14ac:dyDescent="0.25">
      <c r="A804" s="1">
        <v>9539</v>
      </c>
      <c r="B804" s="2">
        <v>45171</v>
      </c>
      <c r="C804" s="1">
        <v>2078</v>
      </c>
      <c r="D804" s="1">
        <v>549</v>
      </c>
      <c r="E804" s="1">
        <v>4</v>
      </c>
      <c r="F804" s="4">
        <v>57</v>
      </c>
      <c r="G804" s="1" t="str">
        <f>INDEX('Customers'!$A:$I, MATCH($C804, 'Customers'!$A:$A,0), MATCH(G$1,'Customers'!$1:$1,0))</f>
        <v>Nicole Griffin</v>
      </c>
      <c r="H804" s="1" t="str">
        <f>INDEX('Customers'!$A:$I, MATCH($C804, 'Customers'!$A:$A,0), MATCH(H$1,'Customers'!$1:$1,0))</f>
        <v>New Zealand</v>
      </c>
      <c r="I804" s="1" t="str">
        <f>INDEX('Customers'!$A:$I, MATCH($C804, 'Customers'!$A:$A,0), MATCH(I$1,'Customers'!$1:$1,0))</f>
        <v>Douglaston</v>
      </c>
      <c r="J804" s="3" t="b">
        <f>INDEX('Customers'!$A:$I, MATCH($C804, 'Customers'!$A:$A,0), MATCH(J$1,'Customers'!$1:$1,0))</f>
        <v>1</v>
      </c>
      <c r="K804" s="3" t="str">
        <f>INDEX(Products!$A:$I, MATCH($D804, Products!$A:$A,0), MATCH(K$1,Products!$1:$1,0))</f>
        <v>Beef</v>
      </c>
      <c r="L804" s="3" t="str">
        <f>INDEX(Products!$A:$I, MATCH($D804, Products!$A:$A,0), MATCH(L$1,Products!$1:$1,0))</f>
        <v>Breast</v>
      </c>
      <c r="M804" s="3" t="str">
        <f>INDEX(Products!$A:$I, MATCH($D804, Products!$A:$A,0), MATCH(M$1,Products!$1:$1,0))</f>
        <v>Small</v>
      </c>
      <c r="N804" s="4">
        <f>INDEX(Products!$A:$I, MATCH($D804, Products!$A:$A,0), MATCH(N$1,Products!$1:$1,0))</f>
        <v>14.25</v>
      </c>
      <c r="O804" s="4">
        <f>INDEX(Products!$A:$I, MATCH($D804, Products!$A:$A,0), MATCH(O$1,Products!$1:$1,0))</f>
        <v>3.12</v>
      </c>
      <c r="P804" s="4">
        <f>INDEX(Products!$A:$I, MATCH($D804, Products!$A:$A,0), MATCH(P$1,Products!$1:$1,0))</f>
        <v>9.08</v>
      </c>
    </row>
    <row r="805" spans="1:16" x14ac:dyDescent="0.25">
      <c r="A805" s="1">
        <v>9665</v>
      </c>
      <c r="B805" s="2">
        <v>45170</v>
      </c>
      <c r="C805" s="1">
        <v>1484</v>
      </c>
      <c r="D805" s="1">
        <v>549</v>
      </c>
      <c r="E805" s="1">
        <v>8</v>
      </c>
      <c r="F805" s="4">
        <v>114</v>
      </c>
      <c r="G805" s="1" t="str">
        <f>INDEX('Customers'!$A:$I, MATCH($C805, 'Customers'!$A:$A,0), MATCH(G$1,'Customers'!$1:$1,0))</f>
        <v>James Cross</v>
      </c>
      <c r="H805" s="1" t="str">
        <f>INDEX('Customers'!$A:$I, MATCH($C805, 'Customers'!$A:$A,0), MATCH(H$1,'Customers'!$1:$1,0))</f>
        <v>French Polynesia</v>
      </c>
      <c r="I805" s="1" t="str">
        <f>INDEX('Customers'!$A:$I, MATCH($C805, 'Customers'!$A:$A,0), MATCH(I$1,'Customers'!$1:$1,0))</f>
        <v>Websterville</v>
      </c>
      <c r="J805" s="3" t="b">
        <f>INDEX('Customers'!$A:$I, MATCH($C805, 'Customers'!$A:$A,0), MATCH(J$1,'Customers'!$1:$1,0))</f>
        <v>0</v>
      </c>
      <c r="K805" s="3" t="str">
        <f>INDEX(Products!$A:$I, MATCH($D805, Products!$A:$A,0), MATCH(K$1,Products!$1:$1,0))</f>
        <v>Beef</v>
      </c>
      <c r="L805" s="3" t="str">
        <f>INDEX(Products!$A:$I, MATCH($D805, Products!$A:$A,0), MATCH(L$1,Products!$1:$1,0))</f>
        <v>Breast</v>
      </c>
      <c r="M805" s="3" t="str">
        <f>INDEX(Products!$A:$I, MATCH($D805, Products!$A:$A,0), MATCH(M$1,Products!$1:$1,0))</f>
        <v>Small</v>
      </c>
      <c r="N805" s="4">
        <f>INDEX(Products!$A:$I, MATCH($D805, Products!$A:$A,0), MATCH(N$1,Products!$1:$1,0))</f>
        <v>14.25</v>
      </c>
      <c r="O805" s="4">
        <f>INDEX(Products!$A:$I, MATCH($D805, Products!$A:$A,0), MATCH(O$1,Products!$1:$1,0))</f>
        <v>3.12</v>
      </c>
      <c r="P805" s="4">
        <f>INDEX(Products!$A:$I, MATCH($D805, Products!$A:$A,0), MATCH(P$1,Products!$1:$1,0))</f>
        <v>9.08</v>
      </c>
    </row>
    <row r="806" spans="1:16" x14ac:dyDescent="0.25">
      <c r="A806" s="1">
        <v>8575</v>
      </c>
      <c r="B806" s="2">
        <v>45447</v>
      </c>
      <c r="C806" s="1">
        <v>8811</v>
      </c>
      <c r="D806" s="1">
        <v>549</v>
      </c>
      <c r="E806" s="1">
        <v>8</v>
      </c>
      <c r="F806" s="4">
        <v>114</v>
      </c>
      <c r="G806" s="1" t="str">
        <f>INDEX('Customers'!$A:$I, MATCH($C806, 'Customers'!$A:$A,0), MATCH(G$1,'Customers'!$1:$1,0))</f>
        <v>Ashley Webb</v>
      </c>
      <c r="H806" s="1" t="str">
        <f>INDEX('Customers'!$A:$I, MATCH($C806, 'Customers'!$A:$A,0), MATCH(H$1,'Customers'!$1:$1,0))</f>
        <v>Canada</v>
      </c>
      <c r="I806" s="1" t="str">
        <f>INDEX('Customers'!$A:$I, MATCH($C806, 'Customers'!$A:$A,0), MATCH(I$1,'Customers'!$1:$1,0))</f>
        <v>Campbellberg</v>
      </c>
      <c r="J806" s="3" t="b">
        <f>INDEX('Customers'!$A:$I, MATCH($C806, 'Customers'!$A:$A,0), MATCH(J$1,'Customers'!$1:$1,0))</f>
        <v>1</v>
      </c>
      <c r="K806" s="3" t="str">
        <f>INDEX(Products!$A:$I, MATCH($D806, Products!$A:$A,0), MATCH(K$1,Products!$1:$1,0))</f>
        <v>Beef</v>
      </c>
      <c r="L806" s="3" t="str">
        <f>INDEX(Products!$A:$I, MATCH($D806, Products!$A:$A,0), MATCH(L$1,Products!$1:$1,0))</f>
        <v>Breast</v>
      </c>
      <c r="M806" s="3" t="str">
        <f>INDEX(Products!$A:$I, MATCH($D806, Products!$A:$A,0), MATCH(M$1,Products!$1:$1,0))</f>
        <v>Small</v>
      </c>
      <c r="N806" s="4">
        <f>INDEX(Products!$A:$I, MATCH($D806, Products!$A:$A,0), MATCH(N$1,Products!$1:$1,0))</f>
        <v>14.25</v>
      </c>
      <c r="O806" s="4">
        <f>INDEX(Products!$A:$I, MATCH($D806, Products!$A:$A,0), MATCH(O$1,Products!$1:$1,0))</f>
        <v>3.12</v>
      </c>
      <c r="P806" s="4">
        <f>INDEX(Products!$A:$I, MATCH($D806, Products!$A:$A,0), MATCH(P$1,Products!$1:$1,0))</f>
        <v>9.08</v>
      </c>
    </row>
    <row r="807" spans="1:16" x14ac:dyDescent="0.25">
      <c r="A807" s="1">
        <v>7897</v>
      </c>
      <c r="B807" s="2">
        <v>45499</v>
      </c>
      <c r="C807" s="1">
        <v>8506</v>
      </c>
      <c r="D807" s="1">
        <v>890</v>
      </c>
      <c r="E807" s="1">
        <v>8</v>
      </c>
      <c r="F807" s="4">
        <v>224.32</v>
      </c>
      <c r="G807" s="1" t="str">
        <f>INDEX('Customers'!$A:$I, MATCH($C807, 'Customers'!$A:$A,0), MATCH(G$1,'Customers'!$1:$1,0))</f>
        <v>Darren Graham</v>
      </c>
      <c r="H807" s="1" t="str">
        <f>INDEX('Customers'!$A:$I, MATCH($C807, 'Customers'!$A:$A,0), MATCH(H$1,'Customers'!$1:$1,0))</f>
        <v>Eritrea</v>
      </c>
      <c r="I807" s="1" t="str">
        <f>INDEX('Customers'!$A:$I, MATCH($C807, 'Customers'!$A:$A,0), MATCH(I$1,'Customers'!$1:$1,0))</f>
        <v>New Chelseaborough</v>
      </c>
      <c r="J807" s="3" t="b">
        <f>INDEX('Customers'!$A:$I, MATCH($C807, 'Customers'!$A:$A,0), MATCH(J$1,'Customers'!$1:$1,0))</f>
        <v>0</v>
      </c>
      <c r="K807" s="3" t="str">
        <f>INDEX(Products!$A:$I, MATCH($D807, Products!$A:$A,0), MATCH(K$1,Products!$1:$1,0))</f>
        <v>Beef</v>
      </c>
      <c r="L807" s="3" t="str">
        <f>INDEX(Products!$A:$I, MATCH($D807, Products!$A:$A,0), MATCH(L$1,Products!$1:$1,0))</f>
        <v>Fillet</v>
      </c>
      <c r="M807" s="3" t="str">
        <f>INDEX(Products!$A:$I, MATCH($D807, Products!$A:$A,0), MATCH(M$1,Products!$1:$1,0))</f>
        <v>Large</v>
      </c>
      <c r="N807" s="4">
        <f>INDEX(Products!$A:$I, MATCH($D807, Products!$A:$A,0), MATCH(N$1,Products!$1:$1,0))</f>
        <v>28.04</v>
      </c>
      <c r="O807" s="4">
        <f>INDEX(Products!$A:$I, MATCH($D807, Products!$A:$A,0), MATCH(O$1,Products!$1:$1,0))</f>
        <v>3.37</v>
      </c>
      <c r="P807" s="4">
        <f>INDEX(Products!$A:$I, MATCH($D807, Products!$A:$A,0), MATCH(P$1,Products!$1:$1,0))</f>
        <v>2.1</v>
      </c>
    </row>
    <row r="808" spans="1:16" x14ac:dyDescent="0.25">
      <c r="A808" s="1">
        <v>8829</v>
      </c>
      <c r="B808" s="2">
        <v>45388</v>
      </c>
      <c r="C808" s="1">
        <v>3369</v>
      </c>
      <c r="D808" s="1">
        <v>677</v>
      </c>
      <c r="E808" s="1">
        <v>8</v>
      </c>
      <c r="F808" s="4">
        <v>45.76</v>
      </c>
      <c r="G808" s="1" t="str">
        <f>INDEX('Customers'!$A:$I, MATCH($C808, 'Customers'!$A:$A,0), MATCH(G$1,'Customers'!$1:$1,0))</f>
        <v>Mrs. Kimberly Sims</v>
      </c>
      <c r="H808" s="1" t="str">
        <f>INDEX('Customers'!$A:$I, MATCH($C808, 'Customers'!$A:$A,0), MATCH(H$1,'Customers'!$1:$1,0))</f>
        <v>Lao People's Democratic Republic</v>
      </c>
      <c r="I808" s="1" t="str">
        <f>INDEX('Customers'!$A:$I, MATCH($C808, 'Customers'!$A:$A,0), MATCH(I$1,'Customers'!$1:$1,0))</f>
        <v>West Kristinport</v>
      </c>
      <c r="J808" s="3" t="b">
        <f>INDEX('Customers'!$A:$I, MATCH($C808, 'Customers'!$A:$A,0), MATCH(J$1,'Customers'!$1:$1,0))</f>
        <v>0</v>
      </c>
      <c r="K808" s="3" t="str">
        <f>INDEX(Products!$A:$I, MATCH($D808, Products!$A:$A,0), MATCH(K$1,Products!$1:$1,0))</f>
        <v>Lamb</v>
      </c>
      <c r="L808" s="3" t="str">
        <f>INDEX(Products!$A:$I, MATCH($D808, Products!$A:$A,0), MATCH(L$1,Products!$1:$1,0))</f>
        <v>Fillet</v>
      </c>
      <c r="M808" s="3" t="str">
        <f>INDEX(Products!$A:$I, MATCH($D808, Products!$A:$A,0), MATCH(M$1,Products!$1:$1,0))</f>
        <v>Small</v>
      </c>
      <c r="N808" s="4">
        <f>INDEX(Products!$A:$I, MATCH($D808, Products!$A:$A,0), MATCH(N$1,Products!$1:$1,0))</f>
        <v>5.72</v>
      </c>
      <c r="O808" s="4">
        <f>INDEX(Products!$A:$I, MATCH($D808, Products!$A:$A,0), MATCH(O$1,Products!$1:$1,0))</f>
        <v>1.28</v>
      </c>
      <c r="P808" s="4">
        <f>INDEX(Products!$A:$I, MATCH($D808, Products!$A:$A,0), MATCH(P$1,Products!$1:$1,0))</f>
        <v>3.05</v>
      </c>
    </row>
    <row r="809" spans="1:16" x14ac:dyDescent="0.25">
      <c r="A809" s="1">
        <v>7955</v>
      </c>
      <c r="B809" s="2">
        <v>45363</v>
      </c>
      <c r="C809" s="1">
        <v>4686</v>
      </c>
      <c r="D809" s="1">
        <v>890</v>
      </c>
      <c r="E809" s="1">
        <v>8</v>
      </c>
      <c r="F809" s="4">
        <v>224.32</v>
      </c>
      <c r="G809" s="1" t="str">
        <f>INDEX('Customers'!$A:$I, MATCH($C809, 'Customers'!$A:$A,0), MATCH(G$1,'Customers'!$1:$1,0))</f>
        <v>David Chapman</v>
      </c>
      <c r="H809" s="1" t="str">
        <f>INDEX('Customers'!$A:$I, MATCH($C809, 'Customers'!$A:$A,0), MATCH(H$1,'Customers'!$1:$1,0))</f>
        <v>New Zealand</v>
      </c>
      <c r="I809" s="1" t="str">
        <f>INDEX('Customers'!$A:$I, MATCH($C809, 'Customers'!$A:$A,0), MATCH(I$1,'Customers'!$1:$1,0))</f>
        <v>North Frank</v>
      </c>
      <c r="J809" s="3" t="b">
        <f>INDEX('Customers'!$A:$I, MATCH($C809, 'Customers'!$A:$A,0), MATCH(J$1,'Customers'!$1:$1,0))</f>
        <v>1</v>
      </c>
      <c r="K809" s="3" t="str">
        <f>INDEX(Products!$A:$I, MATCH($D809, Products!$A:$A,0), MATCH(K$1,Products!$1:$1,0))</f>
        <v>Beef</v>
      </c>
      <c r="L809" s="3" t="str">
        <f>INDEX(Products!$A:$I, MATCH($D809, Products!$A:$A,0), MATCH(L$1,Products!$1:$1,0))</f>
        <v>Fillet</v>
      </c>
      <c r="M809" s="3" t="str">
        <f>INDEX(Products!$A:$I, MATCH($D809, Products!$A:$A,0), MATCH(M$1,Products!$1:$1,0))</f>
        <v>Large</v>
      </c>
      <c r="N809" s="4">
        <f>INDEX(Products!$A:$I, MATCH($D809, Products!$A:$A,0), MATCH(N$1,Products!$1:$1,0))</f>
        <v>28.04</v>
      </c>
      <c r="O809" s="4">
        <f>INDEX(Products!$A:$I, MATCH($D809, Products!$A:$A,0), MATCH(O$1,Products!$1:$1,0))</f>
        <v>3.37</v>
      </c>
      <c r="P809" s="4">
        <f>INDEX(Products!$A:$I, MATCH($D809, Products!$A:$A,0), MATCH(P$1,Products!$1:$1,0))</f>
        <v>2.1</v>
      </c>
    </row>
    <row r="810" spans="1:16" x14ac:dyDescent="0.25">
      <c r="A810" s="1">
        <v>8697</v>
      </c>
      <c r="B810" s="2">
        <v>45477</v>
      </c>
      <c r="C810" s="1">
        <v>5773</v>
      </c>
      <c r="D810" s="1">
        <v>494</v>
      </c>
      <c r="E810" s="1">
        <v>8</v>
      </c>
      <c r="F810" s="4">
        <v>190.08</v>
      </c>
      <c r="G810" s="1" t="str">
        <f>INDEX('Customers'!$A:$I, MATCH($C810, 'Customers'!$A:$A,0), MATCH(G$1,'Customers'!$1:$1,0))</f>
        <v>Alan Kirk</v>
      </c>
      <c r="H810" s="1" t="str">
        <f>INDEX('Customers'!$A:$I, MATCH($C810, 'Customers'!$A:$A,0), MATCH(H$1,'Customers'!$1:$1,0))</f>
        <v>Bulgaria</v>
      </c>
      <c r="I810" s="1" t="str">
        <f>INDEX('Customers'!$A:$I, MATCH($C810, 'Customers'!$A:$A,0), MATCH(I$1,'Customers'!$1:$1,0))</f>
        <v>East Matthewberg</v>
      </c>
      <c r="J810" s="3" t="b">
        <f>INDEX('Customers'!$A:$I, MATCH($C810, 'Customers'!$A:$A,0), MATCH(J$1,'Customers'!$1:$1,0))</f>
        <v>0</v>
      </c>
      <c r="K810" s="3" t="str">
        <f>INDEX(Products!$A:$I, MATCH($D810, Products!$A:$A,0), MATCH(K$1,Products!$1:$1,0))</f>
        <v>Fish</v>
      </c>
      <c r="L810" s="3" t="str">
        <f>INDEX(Products!$A:$I, MATCH($D810, Products!$A:$A,0), MATCH(L$1,Products!$1:$1,0))</f>
        <v>Chops</v>
      </c>
      <c r="M810" s="3" t="str">
        <f>INDEX(Products!$A:$I, MATCH($D810, Products!$A:$A,0), MATCH(M$1,Products!$1:$1,0))</f>
        <v>Large</v>
      </c>
      <c r="N810" s="4">
        <f>INDEX(Products!$A:$I, MATCH($D810, Products!$A:$A,0), MATCH(N$1,Products!$1:$1,0))</f>
        <v>23.76</v>
      </c>
      <c r="O810" s="4">
        <f>INDEX(Products!$A:$I, MATCH($D810, Products!$A:$A,0), MATCH(O$1,Products!$1:$1,0))</f>
        <v>1.22</v>
      </c>
      <c r="P810" s="4">
        <f>INDEX(Products!$A:$I, MATCH($D810, Products!$A:$A,0), MATCH(P$1,Products!$1:$1,0))</f>
        <v>6.82</v>
      </c>
    </row>
    <row r="811" spans="1:16" x14ac:dyDescent="0.25">
      <c r="A811" s="1">
        <v>7571</v>
      </c>
      <c r="B811" s="2">
        <v>45377</v>
      </c>
      <c r="C811" s="1">
        <v>6252</v>
      </c>
      <c r="D811" s="1">
        <v>549</v>
      </c>
      <c r="E811" s="1">
        <v>8</v>
      </c>
      <c r="F811" s="4">
        <v>114</v>
      </c>
      <c r="G811" s="1" t="str">
        <f>INDEX('Customers'!$A:$I, MATCH($C811, 'Customers'!$A:$A,0), MATCH(G$1,'Customers'!$1:$1,0))</f>
        <v>Colin Garner</v>
      </c>
      <c r="H811" s="1" t="str">
        <f>INDEX('Customers'!$A:$I, MATCH($C811, 'Customers'!$A:$A,0), MATCH(H$1,'Customers'!$1:$1,0))</f>
        <v>Sweden</v>
      </c>
      <c r="I811" s="1" t="str">
        <f>INDEX('Customers'!$A:$I, MATCH($C811, 'Customers'!$A:$A,0), MATCH(I$1,'Customers'!$1:$1,0))</f>
        <v>North Michaelfort</v>
      </c>
      <c r="J811" s="3" t="b">
        <f>INDEX('Customers'!$A:$I, MATCH($C811, 'Customers'!$A:$A,0), MATCH(J$1,'Customers'!$1:$1,0))</f>
        <v>0</v>
      </c>
      <c r="K811" s="3" t="str">
        <f>INDEX(Products!$A:$I, MATCH($D811, Products!$A:$A,0), MATCH(K$1,Products!$1:$1,0))</f>
        <v>Beef</v>
      </c>
      <c r="L811" s="3" t="str">
        <f>INDEX(Products!$A:$I, MATCH($D811, Products!$A:$A,0), MATCH(L$1,Products!$1:$1,0))</f>
        <v>Breast</v>
      </c>
      <c r="M811" s="3" t="str">
        <f>INDEX(Products!$A:$I, MATCH($D811, Products!$A:$A,0), MATCH(M$1,Products!$1:$1,0))</f>
        <v>Small</v>
      </c>
      <c r="N811" s="4">
        <f>INDEX(Products!$A:$I, MATCH($D811, Products!$A:$A,0), MATCH(N$1,Products!$1:$1,0))</f>
        <v>14.25</v>
      </c>
      <c r="O811" s="4">
        <f>INDEX(Products!$A:$I, MATCH($D811, Products!$A:$A,0), MATCH(O$1,Products!$1:$1,0))</f>
        <v>3.12</v>
      </c>
      <c r="P811" s="4">
        <f>INDEX(Products!$A:$I, MATCH($D811, Products!$A:$A,0), MATCH(P$1,Products!$1:$1,0))</f>
        <v>9.08</v>
      </c>
    </row>
    <row r="812" spans="1:16" x14ac:dyDescent="0.25">
      <c r="A812" s="1">
        <v>7713</v>
      </c>
      <c r="B812" s="2">
        <v>45265</v>
      </c>
      <c r="C812" s="1">
        <v>2946</v>
      </c>
      <c r="D812" s="1">
        <v>259</v>
      </c>
      <c r="E812" s="1">
        <v>8</v>
      </c>
      <c r="F812" s="4">
        <v>49.12</v>
      </c>
      <c r="G812" s="1" t="str">
        <f>INDEX('Customers'!$A:$I, MATCH($C812, 'Customers'!$A:$A,0), MATCH(G$1,'Customers'!$1:$1,0))</f>
        <v>April Hale</v>
      </c>
      <c r="H812" s="1" t="str">
        <f>INDEX('Customers'!$A:$I, MATCH($C812, 'Customers'!$A:$A,0), MATCH(H$1,'Customers'!$1:$1,0))</f>
        <v>Mauritania</v>
      </c>
      <c r="I812" s="1" t="str">
        <f>INDEX('Customers'!$A:$I, MATCH($C812, 'Customers'!$A:$A,0), MATCH(I$1,'Customers'!$1:$1,0))</f>
        <v>East Jeremy</v>
      </c>
      <c r="J812" s="3" t="b">
        <f>INDEX('Customers'!$A:$I, MATCH($C812, 'Customers'!$A:$A,0), MATCH(J$1,'Customers'!$1:$1,0))</f>
        <v>1</v>
      </c>
      <c r="K812" s="3" t="str">
        <f>INDEX(Products!$A:$I, MATCH($D812, Products!$A:$A,0), MATCH(K$1,Products!$1:$1,0))</f>
        <v>Beef</v>
      </c>
      <c r="L812" s="3" t="str">
        <f>INDEX(Products!$A:$I, MATCH($D812, Products!$A:$A,0), MATCH(L$1,Products!$1:$1,0))</f>
        <v>Sirloin</v>
      </c>
      <c r="M812" s="3" t="str">
        <f>INDEX(Products!$A:$I, MATCH($D812, Products!$A:$A,0), MATCH(M$1,Products!$1:$1,0))</f>
        <v>Medium</v>
      </c>
      <c r="N812" s="4">
        <f>INDEX(Products!$A:$I, MATCH($D812, Products!$A:$A,0), MATCH(N$1,Products!$1:$1,0))</f>
        <v>6.14</v>
      </c>
      <c r="O812" s="4">
        <f>INDEX(Products!$A:$I, MATCH($D812, Products!$A:$A,0), MATCH(O$1,Products!$1:$1,0))</f>
        <v>2.2999999999999998</v>
      </c>
      <c r="P812" s="4">
        <f>INDEX(Products!$A:$I, MATCH($D812, Products!$A:$A,0), MATCH(P$1,Products!$1:$1,0))</f>
        <v>7.78</v>
      </c>
    </row>
    <row r="813" spans="1:16" x14ac:dyDescent="0.25">
      <c r="A813" s="1">
        <v>6577</v>
      </c>
      <c r="B813" s="2">
        <v>45174</v>
      </c>
      <c r="C813" s="1">
        <v>8140</v>
      </c>
      <c r="D813" s="1">
        <v>654</v>
      </c>
      <c r="E813" s="1">
        <v>8</v>
      </c>
      <c r="F813" s="4">
        <v>106.16</v>
      </c>
      <c r="G813" s="1" t="str">
        <f>INDEX('Customers'!$A:$I, MATCH($C813, 'Customers'!$A:$A,0), MATCH(G$1,'Customers'!$1:$1,0))</f>
        <v>Jennifer Sanchez</v>
      </c>
      <c r="H813" s="1" t="str">
        <f>INDEX('Customers'!$A:$I, MATCH($C813, 'Customers'!$A:$A,0), MATCH(H$1,'Customers'!$1:$1,0))</f>
        <v>Serbia</v>
      </c>
      <c r="I813" s="1" t="str">
        <f>INDEX('Customers'!$A:$I, MATCH($C813, 'Customers'!$A:$A,0), MATCH(I$1,'Customers'!$1:$1,0))</f>
        <v>North Ericaton</v>
      </c>
      <c r="J813" s="3" t="b">
        <f>INDEX('Customers'!$A:$I, MATCH($C813, 'Customers'!$A:$A,0), MATCH(J$1,'Customers'!$1:$1,0))</f>
        <v>0</v>
      </c>
      <c r="K813" s="3" t="str">
        <f>INDEX(Products!$A:$I, MATCH($D813, Products!$A:$A,0), MATCH(K$1,Products!$1:$1,0))</f>
        <v>Lamb</v>
      </c>
      <c r="L813" s="3" t="str">
        <f>INDEX(Products!$A:$I, MATCH($D813, Products!$A:$A,0), MATCH(L$1,Products!$1:$1,0))</f>
        <v>Chops</v>
      </c>
      <c r="M813" s="3" t="str">
        <f>INDEX(Products!$A:$I, MATCH($D813, Products!$A:$A,0), MATCH(M$1,Products!$1:$1,0))</f>
        <v>Medium</v>
      </c>
      <c r="N813" s="4">
        <f>INDEX(Products!$A:$I, MATCH($D813, Products!$A:$A,0), MATCH(N$1,Products!$1:$1,0))</f>
        <v>13.27</v>
      </c>
      <c r="O813" s="4">
        <f>INDEX(Products!$A:$I, MATCH($D813, Products!$A:$A,0), MATCH(O$1,Products!$1:$1,0))</f>
        <v>2.27</v>
      </c>
      <c r="P813" s="4">
        <f>INDEX(Products!$A:$I, MATCH($D813, Products!$A:$A,0), MATCH(P$1,Products!$1:$1,0))</f>
        <v>9.16</v>
      </c>
    </row>
    <row r="814" spans="1:16" x14ac:dyDescent="0.25">
      <c r="A814" s="1">
        <v>7531</v>
      </c>
      <c r="B814" s="2">
        <v>45228</v>
      </c>
      <c r="C814" s="1">
        <v>8417</v>
      </c>
      <c r="D814" s="1">
        <v>677</v>
      </c>
      <c r="E814" s="1">
        <v>8</v>
      </c>
      <c r="F814" s="4">
        <v>45.76</v>
      </c>
      <c r="G814" s="1" t="str">
        <f>INDEX('Customers'!$A:$I, MATCH($C814, 'Customers'!$A:$A,0), MATCH(G$1,'Customers'!$1:$1,0))</f>
        <v>Dr. Cynthia Shaw</v>
      </c>
      <c r="H814" s="1" t="str">
        <f>INDEX('Customers'!$A:$I, MATCH($C814, 'Customers'!$A:$A,0), MATCH(H$1,'Customers'!$1:$1,0))</f>
        <v>Slovakia (Slovak Republic)</v>
      </c>
      <c r="I814" s="1" t="str">
        <f>INDEX('Customers'!$A:$I, MATCH($C814, 'Customers'!$A:$A,0), MATCH(I$1,'Customers'!$1:$1,0))</f>
        <v>Lake Todd</v>
      </c>
      <c r="J814" s="3" t="b">
        <f>INDEX('Customers'!$A:$I, MATCH($C814, 'Customers'!$A:$A,0), MATCH(J$1,'Customers'!$1:$1,0))</f>
        <v>1</v>
      </c>
      <c r="K814" s="3" t="str">
        <f>INDEX(Products!$A:$I, MATCH($D814, Products!$A:$A,0), MATCH(K$1,Products!$1:$1,0))</f>
        <v>Lamb</v>
      </c>
      <c r="L814" s="3" t="str">
        <f>INDEX(Products!$A:$I, MATCH($D814, Products!$A:$A,0), MATCH(L$1,Products!$1:$1,0))</f>
        <v>Fillet</v>
      </c>
      <c r="M814" s="3" t="str">
        <f>INDEX(Products!$A:$I, MATCH($D814, Products!$A:$A,0), MATCH(M$1,Products!$1:$1,0))</f>
        <v>Small</v>
      </c>
      <c r="N814" s="4">
        <f>INDEX(Products!$A:$I, MATCH($D814, Products!$A:$A,0), MATCH(N$1,Products!$1:$1,0))</f>
        <v>5.72</v>
      </c>
      <c r="O814" s="4">
        <f>INDEX(Products!$A:$I, MATCH($D814, Products!$A:$A,0), MATCH(O$1,Products!$1:$1,0))</f>
        <v>1.28</v>
      </c>
      <c r="P814" s="4">
        <f>INDEX(Products!$A:$I, MATCH($D814, Products!$A:$A,0), MATCH(P$1,Products!$1:$1,0))</f>
        <v>3.05</v>
      </c>
    </row>
    <row r="815" spans="1:16" x14ac:dyDescent="0.25">
      <c r="A815" s="1">
        <v>5990</v>
      </c>
      <c r="B815" s="2">
        <v>45480</v>
      </c>
      <c r="C815" s="1">
        <v>7259</v>
      </c>
      <c r="D815" s="1">
        <v>223</v>
      </c>
      <c r="E815" s="1">
        <v>8</v>
      </c>
      <c r="F815" s="4">
        <v>129.12</v>
      </c>
      <c r="G815" s="1" t="str">
        <f>INDEX('Customers'!$A:$I, MATCH($C815, 'Customers'!$A:$A,0), MATCH(G$1,'Customers'!$1:$1,0))</f>
        <v>Jennifer Taylor</v>
      </c>
      <c r="H815" s="1" t="str">
        <f>INDEX('Customers'!$A:$I, MATCH($C815, 'Customers'!$A:$A,0), MATCH(H$1,'Customers'!$1:$1,0))</f>
        <v>Iraq</v>
      </c>
      <c r="I815" s="1" t="str">
        <f>INDEX('Customers'!$A:$I, MATCH($C815, 'Customers'!$A:$A,0), MATCH(I$1,'Customers'!$1:$1,0))</f>
        <v>Angelaburgh</v>
      </c>
      <c r="J815" s="3" t="b">
        <f>INDEX('Customers'!$A:$I, MATCH($C815, 'Customers'!$A:$A,0), MATCH(J$1,'Customers'!$1:$1,0))</f>
        <v>0</v>
      </c>
      <c r="K815" s="3" t="str">
        <f>INDEX(Products!$A:$I, MATCH($D815, Products!$A:$A,0), MATCH(K$1,Products!$1:$1,0))</f>
        <v>Lamb</v>
      </c>
      <c r="L815" s="3" t="str">
        <f>INDEX(Products!$A:$I, MATCH($D815, Products!$A:$A,0), MATCH(L$1,Products!$1:$1,0))</f>
        <v>Ribeye</v>
      </c>
      <c r="M815" s="3" t="str">
        <f>INDEX(Products!$A:$I, MATCH($D815, Products!$A:$A,0), MATCH(M$1,Products!$1:$1,0))</f>
        <v>Large</v>
      </c>
      <c r="N815" s="4">
        <f>INDEX(Products!$A:$I, MATCH($D815, Products!$A:$A,0), MATCH(N$1,Products!$1:$1,0))</f>
        <v>16.14</v>
      </c>
      <c r="O815" s="4">
        <f>INDEX(Products!$A:$I, MATCH($D815, Products!$A:$A,0), MATCH(O$1,Products!$1:$1,0))</f>
        <v>4.3600000000000003</v>
      </c>
      <c r="P815" s="4">
        <f>INDEX(Products!$A:$I, MATCH($D815, Products!$A:$A,0), MATCH(P$1,Products!$1:$1,0))</f>
        <v>2.31</v>
      </c>
    </row>
    <row r="816" spans="1:16" x14ac:dyDescent="0.25">
      <c r="A816" s="1">
        <v>5964</v>
      </c>
      <c r="B816" s="2">
        <v>45160</v>
      </c>
      <c r="C816" s="1">
        <v>1584</v>
      </c>
      <c r="D816" s="1">
        <v>251</v>
      </c>
      <c r="E816" s="1">
        <v>8</v>
      </c>
      <c r="F816" s="4">
        <v>86.08</v>
      </c>
      <c r="G816" s="1" t="str">
        <f>INDEX('Customers'!$A:$I, MATCH($C816, 'Customers'!$A:$A,0), MATCH(G$1,'Customers'!$1:$1,0))</f>
        <v>Albert Davila</v>
      </c>
      <c r="H816" s="1" t="str">
        <f>INDEX('Customers'!$A:$I, MATCH($C816, 'Customers'!$A:$A,0), MATCH(H$1,'Customers'!$1:$1,0))</f>
        <v>Portugal</v>
      </c>
      <c r="I816" s="1" t="str">
        <f>INDEX('Customers'!$A:$I, MATCH($C816, 'Customers'!$A:$A,0), MATCH(I$1,'Customers'!$1:$1,0))</f>
        <v>Richardshire</v>
      </c>
      <c r="J816" s="3" t="b">
        <f>INDEX('Customers'!$A:$I, MATCH($C816, 'Customers'!$A:$A,0), MATCH(J$1,'Customers'!$1:$1,0))</f>
        <v>0</v>
      </c>
      <c r="K816" s="3" t="str">
        <f>INDEX(Products!$A:$I, MATCH($D816, Products!$A:$A,0), MATCH(K$1,Products!$1:$1,0))</f>
        <v>Fish</v>
      </c>
      <c r="L816" s="3" t="str">
        <f>INDEX(Products!$A:$I, MATCH($D816, Products!$A:$A,0), MATCH(L$1,Products!$1:$1,0))</f>
        <v>Chops</v>
      </c>
      <c r="M816" s="3" t="str">
        <f>INDEX(Products!$A:$I, MATCH($D816, Products!$A:$A,0), MATCH(M$1,Products!$1:$1,0))</f>
        <v>Medium</v>
      </c>
      <c r="N816" s="4">
        <f>INDEX(Products!$A:$I, MATCH($D816, Products!$A:$A,0), MATCH(N$1,Products!$1:$1,0))</f>
        <v>10.76</v>
      </c>
      <c r="O816" s="4">
        <f>INDEX(Products!$A:$I, MATCH($D816, Products!$A:$A,0), MATCH(O$1,Products!$1:$1,0))</f>
        <v>2.34</v>
      </c>
      <c r="P816" s="4">
        <f>INDEX(Products!$A:$I, MATCH($D816, Products!$A:$A,0), MATCH(P$1,Products!$1:$1,0))</f>
        <v>6.55</v>
      </c>
    </row>
    <row r="817" spans="1:16" x14ac:dyDescent="0.25">
      <c r="A817" s="1">
        <v>5275</v>
      </c>
      <c r="B817" s="2">
        <v>45247</v>
      </c>
      <c r="C817" s="1">
        <v>2028</v>
      </c>
      <c r="D817" s="1">
        <v>737</v>
      </c>
      <c r="E817" s="1">
        <v>8</v>
      </c>
      <c r="F817" s="4">
        <v>190.4</v>
      </c>
      <c r="G817" s="1" t="str">
        <f>INDEX('Customers'!$A:$I, MATCH($C817, 'Customers'!$A:$A,0), MATCH(G$1,'Customers'!$1:$1,0))</f>
        <v>Tammy Adams</v>
      </c>
      <c r="H817" s="1" t="str">
        <f>INDEX('Customers'!$A:$I, MATCH($C817, 'Customers'!$A:$A,0), MATCH(H$1,'Customers'!$1:$1,0))</f>
        <v>Sweden</v>
      </c>
      <c r="I817" s="1" t="str">
        <f>INDEX('Customers'!$A:$I, MATCH($C817, 'Customers'!$A:$A,0), MATCH(I$1,'Customers'!$1:$1,0))</f>
        <v>Lake Brandyville</v>
      </c>
      <c r="J817" s="3" t="b">
        <f>INDEX('Customers'!$A:$I, MATCH($C817, 'Customers'!$A:$A,0), MATCH(J$1,'Customers'!$1:$1,0))</f>
        <v>1</v>
      </c>
      <c r="K817" s="3" t="str">
        <f>INDEX(Products!$A:$I, MATCH($D817, Products!$A:$A,0), MATCH(K$1,Products!$1:$1,0))</f>
        <v>Fish</v>
      </c>
      <c r="L817" s="3" t="str">
        <f>INDEX(Products!$A:$I, MATCH($D817, Products!$A:$A,0), MATCH(L$1,Products!$1:$1,0))</f>
        <v>Thigh</v>
      </c>
      <c r="M817" s="3" t="str">
        <f>INDEX(Products!$A:$I, MATCH($D817, Products!$A:$A,0), MATCH(M$1,Products!$1:$1,0))</f>
        <v>Large</v>
      </c>
      <c r="N817" s="4">
        <f>INDEX(Products!$A:$I, MATCH($D817, Products!$A:$A,0), MATCH(N$1,Products!$1:$1,0))</f>
        <v>23.8</v>
      </c>
      <c r="O817" s="4">
        <f>INDEX(Products!$A:$I, MATCH($D817, Products!$A:$A,0), MATCH(O$1,Products!$1:$1,0))</f>
        <v>2.4</v>
      </c>
      <c r="P817" s="4">
        <f>INDEX(Products!$A:$I, MATCH($D817, Products!$A:$A,0), MATCH(P$1,Products!$1:$1,0))</f>
        <v>5.36</v>
      </c>
    </row>
    <row r="818" spans="1:16" x14ac:dyDescent="0.25">
      <c r="A818" s="1">
        <v>8424</v>
      </c>
      <c r="B818" s="2">
        <v>45492</v>
      </c>
      <c r="C818" s="1">
        <v>6336</v>
      </c>
      <c r="D818" s="1">
        <v>494</v>
      </c>
      <c r="E818" s="1">
        <v>8</v>
      </c>
      <c r="F818" s="4">
        <v>190.08</v>
      </c>
      <c r="G818" s="1" t="str">
        <f>INDEX('Customers'!$A:$I, MATCH($C818, 'Customers'!$A:$A,0), MATCH(G$1,'Customers'!$1:$1,0))</f>
        <v>Thomas Schneider</v>
      </c>
      <c r="H818" s="1" t="str">
        <f>INDEX('Customers'!$A:$I, MATCH($C818, 'Customers'!$A:$A,0), MATCH(H$1,'Customers'!$1:$1,0))</f>
        <v>Czech Republic</v>
      </c>
      <c r="I818" s="1" t="str">
        <f>INDEX('Customers'!$A:$I, MATCH($C818, 'Customers'!$A:$A,0), MATCH(I$1,'Customers'!$1:$1,0))</f>
        <v>Lake Angela</v>
      </c>
      <c r="J818" s="3" t="b">
        <f>INDEX('Customers'!$A:$I, MATCH($C818, 'Customers'!$A:$A,0), MATCH(J$1,'Customers'!$1:$1,0))</f>
        <v>1</v>
      </c>
      <c r="K818" s="3" t="str">
        <f>INDEX(Products!$A:$I, MATCH($D818, Products!$A:$A,0), MATCH(K$1,Products!$1:$1,0))</f>
        <v>Fish</v>
      </c>
      <c r="L818" s="3" t="str">
        <f>INDEX(Products!$A:$I, MATCH($D818, Products!$A:$A,0), MATCH(L$1,Products!$1:$1,0))</f>
        <v>Chops</v>
      </c>
      <c r="M818" s="3" t="str">
        <f>INDEX(Products!$A:$I, MATCH($D818, Products!$A:$A,0), MATCH(M$1,Products!$1:$1,0))</f>
        <v>Large</v>
      </c>
      <c r="N818" s="4">
        <f>INDEX(Products!$A:$I, MATCH($D818, Products!$A:$A,0), MATCH(N$1,Products!$1:$1,0))</f>
        <v>23.76</v>
      </c>
      <c r="O818" s="4">
        <f>INDEX(Products!$A:$I, MATCH($D818, Products!$A:$A,0), MATCH(O$1,Products!$1:$1,0))</f>
        <v>1.22</v>
      </c>
      <c r="P818" s="4">
        <f>INDEX(Products!$A:$I, MATCH($D818, Products!$A:$A,0), MATCH(P$1,Products!$1:$1,0))</f>
        <v>6.82</v>
      </c>
    </row>
    <row r="819" spans="1:16" x14ac:dyDescent="0.25">
      <c r="A819" s="1">
        <v>6684</v>
      </c>
      <c r="B819" s="2">
        <v>45332</v>
      </c>
      <c r="C819" s="1">
        <v>5453</v>
      </c>
      <c r="D819" s="1">
        <v>737</v>
      </c>
      <c r="E819" s="1">
        <v>8</v>
      </c>
      <c r="F819" s="4">
        <v>190.4</v>
      </c>
      <c r="G819" s="1" t="str">
        <f>INDEX('Customers'!$A:$I, MATCH($C819, 'Customers'!$A:$A,0), MATCH(G$1,'Customers'!$1:$1,0))</f>
        <v>Charles Clark</v>
      </c>
      <c r="H819" s="1" t="str">
        <f>INDEX('Customers'!$A:$I, MATCH($C819, 'Customers'!$A:$A,0), MATCH(H$1,'Customers'!$1:$1,0))</f>
        <v>Seychelles</v>
      </c>
      <c r="I819" s="1" t="str">
        <f>INDEX('Customers'!$A:$I, MATCH($C819, 'Customers'!$A:$A,0), MATCH(I$1,'Customers'!$1:$1,0))</f>
        <v>Russellshire</v>
      </c>
      <c r="J819" s="3" t="b">
        <f>INDEX('Customers'!$A:$I, MATCH($C819, 'Customers'!$A:$A,0), MATCH(J$1,'Customers'!$1:$1,0))</f>
        <v>0</v>
      </c>
      <c r="K819" s="3" t="str">
        <f>INDEX(Products!$A:$I, MATCH($D819, Products!$A:$A,0), MATCH(K$1,Products!$1:$1,0))</f>
        <v>Fish</v>
      </c>
      <c r="L819" s="3" t="str">
        <f>INDEX(Products!$A:$I, MATCH($D819, Products!$A:$A,0), MATCH(L$1,Products!$1:$1,0))</f>
        <v>Thigh</v>
      </c>
      <c r="M819" s="3" t="str">
        <f>INDEX(Products!$A:$I, MATCH($D819, Products!$A:$A,0), MATCH(M$1,Products!$1:$1,0))</f>
        <v>Large</v>
      </c>
      <c r="N819" s="4">
        <f>INDEX(Products!$A:$I, MATCH($D819, Products!$A:$A,0), MATCH(N$1,Products!$1:$1,0))</f>
        <v>23.8</v>
      </c>
      <c r="O819" s="4">
        <f>INDEX(Products!$A:$I, MATCH($D819, Products!$A:$A,0), MATCH(O$1,Products!$1:$1,0))</f>
        <v>2.4</v>
      </c>
      <c r="P819" s="4">
        <f>INDEX(Products!$A:$I, MATCH($D819, Products!$A:$A,0), MATCH(P$1,Products!$1:$1,0))</f>
        <v>5.36</v>
      </c>
    </row>
    <row r="820" spans="1:16" x14ac:dyDescent="0.25">
      <c r="A820" s="1">
        <v>5986</v>
      </c>
      <c r="B820" s="2">
        <v>45397</v>
      </c>
      <c r="C820" s="1">
        <v>5300</v>
      </c>
      <c r="D820" s="1">
        <v>890</v>
      </c>
      <c r="E820" s="1">
        <v>8</v>
      </c>
      <c r="F820" s="4">
        <v>224.32</v>
      </c>
      <c r="G820" s="1" t="str">
        <f>INDEX('Customers'!$A:$I, MATCH($C820, 'Customers'!$A:$A,0), MATCH(G$1,'Customers'!$1:$1,0))</f>
        <v>Brandon Phillips</v>
      </c>
      <c r="H820" s="1" t="str">
        <f>INDEX('Customers'!$A:$I, MATCH($C820, 'Customers'!$A:$A,0), MATCH(H$1,'Customers'!$1:$1,0))</f>
        <v>Iraq</v>
      </c>
      <c r="I820" s="1" t="str">
        <f>INDEX('Customers'!$A:$I, MATCH($C820, 'Customers'!$A:$A,0), MATCH(I$1,'Customers'!$1:$1,0))</f>
        <v>Micheleborough</v>
      </c>
      <c r="J820" s="3" t="b">
        <f>INDEX('Customers'!$A:$I, MATCH($C820, 'Customers'!$A:$A,0), MATCH(J$1,'Customers'!$1:$1,0))</f>
        <v>1</v>
      </c>
      <c r="K820" s="3" t="str">
        <f>INDEX(Products!$A:$I, MATCH($D820, Products!$A:$A,0), MATCH(K$1,Products!$1:$1,0))</f>
        <v>Beef</v>
      </c>
      <c r="L820" s="3" t="str">
        <f>INDEX(Products!$A:$I, MATCH($D820, Products!$A:$A,0), MATCH(L$1,Products!$1:$1,0))</f>
        <v>Fillet</v>
      </c>
      <c r="M820" s="3" t="str">
        <f>INDEX(Products!$A:$I, MATCH($D820, Products!$A:$A,0), MATCH(M$1,Products!$1:$1,0))</f>
        <v>Large</v>
      </c>
      <c r="N820" s="4">
        <f>INDEX(Products!$A:$I, MATCH($D820, Products!$A:$A,0), MATCH(N$1,Products!$1:$1,0))</f>
        <v>28.04</v>
      </c>
      <c r="O820" s="4">
        <f>INDEX(Products!$A:$I, MATCH($D820, Products!$A:$A,0), MATCH(O$1,Products!$1:$1,0))</f>
        <v>3.37</v>
      </c>
      <c r="P820" s="4">
        <f>INDEX(Products!$A:$I, MATCH($D820, Products!$A:$A,0), MATCH(P$1,Products!$1:$1,0))</f>
        <v>2.1</v>
      </c>
    </row>
    <row r="821" spans="1:16" x14ac:dyDescent="0.25">
      <c r="A821" s="1">
        <v>6151</v>
      </c>
      <c r="B821" s="2">
        <v>45279</v>
      </c>
      <c r="C821" s="1">
        <v>8506</v>
      </c>
      <c r="D821" s="1">
        <v>890</v>
      </c>
      <c r="E821" s="1">
        <v>8</v>
      </c>
      <c r="F821" s="4">
        <v>224.32</v>
      </c>
      <c r="G821" s="1" t="str">
        <f>INDEX('Customers'!$A:$I, MATCH($C821, 'Customers'!$A:$A,0), MATCH(G$1,'Customers'!$1:$1,0))</f>
        <v>Darren Graham</v>
      </c>
      <c r="H821" s="1" t="str">
        <f>INDEX('Customers'!$A:$I, MATCH($C821, 'Customers'!$A:$A,0), MATCH(H$1,'Customers'!$1:$1,0))</f>
        <v>Eritrea</v>
      </c>
      <c r="I821" s="1" t="str">
        <f>INDEX('Customers'!$A:$I, MATCH($C821, 'Customers'!$A:$A,0), MATCH(I$1,'Customers'!$1:$1,0))</f>
        <v>New Chelseaborough</v>
      </c>
      <c r="J821" s="3" t="b">
        <f>INDEX('Customers'!$A:$I, MATCH($C821, 'Customers'!$A:$A,0), MATCH(J$1,'Customers'!$1:$1,0))</f>
        <v>0</v>
      </c>
      <c r="K821" s="3" t="str">
        <f>INDEX(Products!$A:$I, MATCH($D821, Products!$A:$A,0), MATCH(K$1,Products!$1:$1,0))</f>
        <v>Beef</v>
      </c>
      <c r="L821" s="3" t="str">
        <f>INDEX(Products!$A:$I, MATCH($D821, Products!$A:$A,0), MATCH(L$1,Products!$1:$1,0))</f>
        <v>Fillet</v>
      </c>
      <c r="M821" s="3" t="str">
        <f>INDEX(Products!$A:$I, MATCH($D821, Products!$A:$A,0), MATCH(M$1,Products!$1:$1,0))</f>
        <v>Large</v>
      </c>
      <c r="N821" s="4">
        <f>INDEX(Products!$A:$I, MATCH($D821, Products!$A:$A,0), MATCH(N$1,Products!$1:$1,0))</f>
        <v>28.04</v>
      </c>
      <c r="O821" s="4">
        <f>INDEX(Products!$A:$I, MATCH($D821, Products!$A:$A,0), MATCH(O$1,Products!$1:$1,0))</f>
        <v>3.37</v>
      </c>
      <c r="P821" s="4">
        <f>INDEX(Products!$A:$I, MATCH($D821, Products!$A:$A,0), MATCH(P$1,Products!$1:$1,0))</f>
        <v>2.1</v>
      </c>
    </row>
    <row r="822" spans="1:16" x14ac:dyDescent="0.25">
      <c r="A822" s="1">
        <v>5771</v>
      </c>
      <c r="B822" s="2">
        <v>45274</v>
      </c>
      <c r="C822" s="1">
        <v>1512</v>
      </c>
      <c r="D822" s="1">
        <v>259</v>
      </c>
      <c r="E822" s="1">
        <v>8</v>
      </c>
      <c r="F822" s="4">
        <v>49.12</v>
      </c>
      <c r="G822" s="1" t="str">
        <f>INDEX('Customers'!$A:$I, MATCH($C822, 'Customers'!$A:$A,0), MATCH(G$1,'Customers'!$1:$1,0))</f>
        <v>Julie Mclaughlin</v>
      </c>
      <c r="H822" s="1" t="str">
        <f>INDEX('Customers'!$A:$I, MATCH($C822, 'Customers'!$A:$A,0), MATCH(H$1,'Customers'!$1:$1,0))</f>
        <v>Slovenia</v>
      </c>
      <c r="I822" s="1" t="str">
        <f>INDEX('Customers'!$A:$I, MATCH($C822, 'Customers'!$A:$A,0), MATCH(I$1,'Customers'!$1:$1,0))</f>
        <v>West Parker</v>
      </c>
      <c r="J822" s="3" t="b">
        <f>INDEX('Customers'!$A:$I, MATCH($C822, 'Customers'!$A:$A,0), MATCH(J$1,'Customers'!$1:$1,0))</f>
        <v>0</v>
      </c>
      <c r="K822" s="3" t="str">
        <f>INDEX(Products!$A:$I, MATCH($D822, Products!$A:$A,0), MATCH(K$1,Products!$1:$1,0))</f>
        <v>Beef</v>
      </c>
      <c r="L822" s="3" t="str">
        <f>INDEX(Products!$A:$I, MATCH($D822, Products!$A:$A,0), MATCH(L$1,Products!$1:$1,0))</f>
        <v>Sirloin</v>
      </c>
      <c r="M822" s="3" t="str">
        <f>INDEX(Products!$A:$I, MATCH($D822, Products!$A:$A,0), MATCH(M$1,Products!$1:$1,0))</f>
        <v>Medium</v>
      </c>
      <c r="N822" s="4">
        <f>INDEX(Products!$A:$I, MATCH($D822, Products!$A:$A,0), MATCH(N$1,Products!$1:$1,0))</f>
        <v>6.14</v>
      </c>
      <c r="O822" s="4">
        <f>INDEX(Products!$A:$I, MATCH($D822, Products!$A:$A,0), MATCH(O$1,Products!$1:$1,0))</f>
        <v>2.2999999999999998</v>
      </c>
      <c r="P822" s="4">
        <f>INDEX(Products!$A:$I, MATCH($D822, Products!$A:$A,0), MATCH(P$1,Products!$1:$1,0))</f>
        <v>7.78</v>
      </c>
    </row>
    <row r="823" spans="1:16" x14ac:dyDescent="0.25">
      <c r="A823" s="1">
        <v>9682</v>
      </c>
      <c r="B823" s="2">
        <v>45227</v>
      </c>
      <c r="C823" s="1">
        <v>2995</v>
      </c>
      <c r="D823" s="1">
        <v>251</v>
      </c>
      <c r="E823" s="1">
        <v>8</v>
      </c>
      <c r="F823" s="4">
        <v>86.08</v>
      </c>
      <c r="G823" s="1" t="str">
        <f>INDEX('Customers'!$A:$I, MATCH($C823, 'Customers'!$A:$A,0), MATCH(G$1,'Customers'!$1:$1,0))</f>
        <v>Brittany Coleman</v>
      </c>
      <c r="H823" s="1" t="str">
        <f>INDEX('Customers'!$A:$I, MATCH($C823, 'Customers'!$A:$A,0), MATCH(H$1,'Customers'!$1:$1,0))</f>
        <v>Cuba</v>
      </c>
      <c r="I823" s="1" t="str">
        <f>INDEX('Customers'!$A:$I, MATCH($C823, 'Customers'!$A:$A,0), MATCH(I$1,'Customers'!$1:$1,0))</f>
        <v>Spearsmouth</v>
      </c>
      <c r="J823" s="3" t="b">
        <f>INDEX('Customers'!$A:$I, MATCH($C823, 'Customers'!$A:$A,0), MATCH(J$1,'Customers'!$1:$1,0))</f>
        <v>0</v>
      </c>
      <c r="K823" s="3" t="str">
        <f>INDEX(Products!$A:$I, MATCH($D823, Products!$A:$A,0), MATCH(K$1,Products!$1:$1,0))</f>
        <v>Fish</v>
      </c>
      <c r="L823" s="3" t="str">
        <f>INDEX(Products!$A:$I, MATCH($D823, Products!$A:$A,0), MATCH(L$1,Products!$1:$1,0))</f>
        <v>Chops</v>
      </c>
      <c r="M823" s="3" t="str">
        <f>INDEX(Products!$A:$I, MATCH($D823, Products!$A:$A,0), MATCH(M$1,Products!$1:$1,0))</f>
        <v>Medium</v>
      </c>
      <c r="N823" s="4">
        <f>INDEX(Products!$A:$I, MATCH($D823, Products!$A:$A,0), MATCH(N$1,Products!$1:$1,0))</f>
        <v>10.76</v>
      </c>
      <c r="O823" s="4">
        <f>INDEX(Products!$A:$I, MATCH($D823, Products!$A:$A,0), MATCH(O$1,Products!$1:$1,0))</f>
        <v>2.34</v>
      </c>
      <c r="P823" s="4">
        <f>INDEX(Products!$A:$I, MATCH($D823, Products!$A:$A,0), MATCH(P$1,Products!$1:$1,0))</f>
        <v>6.55</v>
      </c>
    </row>
    <row r="824" spans="1:16" x14ac:dyDescent="0.25">
      <c r="A824" s="1">
        <v>6282</v>
      </c>
      <c r="B824" s="2">
        <v>45315</v>
      </c>
      <c r="C824" s="1">
        <v>5842</v>
      </c>
      <c r="D824" s="1">
        <v>259</v>
      </c>
      <c r="E824" s="1">
        <v>8</v>
      </c>
      <c r="F824" s="4">
        <v>49.12</v>
      </c>
      <c r="G824" s="1" t="str">
        <f>INDEX('Customers'!$A:$I, MATCH($C824, 'Customers'!$A:$A,0), MATCH(G$1,'Customers'!$1:$1,0))</f>
        <v>Amanda Smith</v>
      </c>
      <c r="H824" s="1" t="str">
        <f>INDEX('Customers'!$A:$I, MATCH($C824, 'Customers'!$A:$A,0), MATCH(H$1,'Customers'!$1:$1,0))</f>
        <v>North Macedonia</v>
      </c>
      <c r="I824" s="1" t="str">
        <f>INDEX('Customers'!$A:$I, MATCH($C824, 'Customers'!$A:$A,0), MATCH(I$1,'Customers'!$1:$1,0))</f>
        <v>Durhammouth</v>
      </c>
      <c r="J824" s="3" t="b">
        <f>INDEX('Customers'!$A:$I, MATCH($C824, 'Customers'!$A:$A,0), MATCH(J$1,'Customers'!$1:$1,0))</f>
        <v>1</v>
      </c>
      <c r="K824" s="3" t="str">
        <f>INDEX(Products!$A:$I, MATCH($D824, Products!$A:$A,0), MATCH(K$1,Products!$1:$1,0))</f>
        <v>Beef</v>
      </c>
      <c r="L824" s="3" t="str">
        <f>INDEX(Products!$A:$I, MATCH($D824, Products!$A:$A,0), MATCH(L$1,Products!$1:$1,0))</f>
        <v>Sirloin</v>
      </c>
      <c r="M824" s="3" t="str">
        <f>INDEX(Products!$A:$I, MATCH($D824, Products!$A:$A,0), MATCH(M$1,Products!$1:$1,0))</f>
        <v>Medium</v>
      </c>
      <c r="N824" s="4">
        <f>INDEX(Products!$A:$I, MATCH($D824, Products!$A:$A,0), MATCH(N$1,Products!$1:$1,0))</f>
        <v>6.14</v>
      </c>
      <c r="O824" s="4">
        <f>INDEX(Products!$A:$I, MATCH($D824, Products!$A:$A,0), MATCH(O$1,Products!$1:$1,0))</f>
        <v>2.2999999999999998</v>
      </c>
      <c r="P824" s="4">
        <f>INDEX(Products!$A:$I, MATCH($D824, Products!$A:$A,0), MATCH(P$1,Products!$1:$1,0))</f>
        <v>7.78</v>
      </c>
    </row>
    <row r="825" spans="1:16" x14ac:dyDescent="0.25">
      <c r="A825" s="1">
        <v>9060</v>
      </c>
      <c r="B825" s="2">
        <v>45419</v>
      </c>
      <c r="C825" s="1">
        <v>5770</v>
      </c>
      <c r="D825" s="1">
        <v>694</v>
      </c>
      <c r="E825" s="1">
        <v>8</v>
      </c>
      <c r="F825" s="4">
        <v>95.84</v>
      </c>
      <c r="G825" s="1" t="str">
        <f>INDEX('Customers'!$A:$I, MATCH($C825, 'Customers'!$A:$A,0), MATCH(G$1,'Customers'!$1:$1,0))</f>
        <v>Rose Nichols</v>
      </c>
      <c r="H825" s="1" t="str">
        <f>INDEX('Customers'!$A:$I, MATCH($C825, 'Customers'!$A:$A,0), MATCH(H$1,'Customers'!$1:$1,0))</f>
        <v>Christmas Island</v>
      </c>
      <c r="I825" s="1" t="str">
        <f>INDEX('Customers'!$A:$I, MATCH($C825, 'Customers'!$A:$A,0), MATCH(I$1,'Customers'!$1:$1,0))</f>
        <v>Port Michaelville</v>
      </c>
      <c r="J825" s="3" t="b">
        <f>INDEX('Customers'!$A:$I, MATCH($C825, 'Customers'!$A:$A,0), MATCH(J$1,'Customers'!$1:$1,0))</f>
        <v>0</v>
      </c>
      <c r="K825" s="3" t="str">
        <f>INDEX(Products!$A:$I, MATCH($D825, Products!$A:$A,0), MATCH(K$1,Products!$1:$1,0))</f>
        <v>Turkey</v>
      </c>
      <c r="L825" s="3" t="str">
        <f>INDEX(Products!$A:$I, MATCH($D825, Products!$A:$A,0), MATCH(L$1,Products!$1:$1,0))</f>
        <v>Fillet</v>
      </c>
      <c r="M825" s="3" t="str">
        <f>INDEX(Products!$A:$I, MATCH($D825, Products!$A:$A,0), MATCH(M$1,Products!$1:$1,0))</f>
        <v>Large</v>
      </c>
      <c r="N825" s="4">
        <f>INDEX(Products!$A:$I, MATCH($D825, Products!$A:$A,0), MATCH(N$1,Products!$1:$1,0))</f>
        <v>11.98</v>
      </c>
      <c r="O825" s="4">
        <f>INDEX(Products!$A:$I, MATCH($D825, Products!$A:$A,0), MATCH(O$1,Products!$1:$1,0))</f>
        <v>2.4900000000000002</v>
      </c>
      <c r="P825" s="4">
        <f>INDEX(Products!$A:$I, MATCH($D825, Products!$A:$A,0), MATCH(P$1,Products!$1:$1,0))</f>
        <v>9.2899999999999991</v>
      </c>
    </row>
    <row r="826" spans="1:16" x14ac:dyDescent="0.25">
      <c r="A826" s="1">
        <v>8548</v>
      </c>
      <c r="B826" s="2">
        <v>45424</v>
      </c>
      <c r="C826" s="1">
        <v>7776</v>
      </c>
      <c r="D826" s="1">
        <v>737</v>
      </c>
      <c r="E826" s="1">
        <v>8</v>
      </c>
      <c r="F826" s="4">
        <v>190.4</v>
      </c>
      <c r="G826" s="1" t="str">
        <f>INDEX('Customers'!$A:$I, MATCH($C826, 'Customers'!$A:$A,0), MATCH(G$1,'Customers'!$1:$1,0))</f>
        <v>Travis Yang</v>
      </c>
      <c r="H826" s="1" t="str">
        <f>INDEX('Customers'!$A:$I, MATCH($C826, 'Customers'!$A:$A,0), MATCH(H$1,'Customers'!$1:$1,0))</f>
        <v>Slovenia</v>
      </c>
      <c r="I826" s="1" t="str">
        <f>INDEX('Customers'!$A:$I, MATCH($C826, 'Customers'!$A:$A,0), MATCH(I$1,'Customers'!$1:$1,0))</f>
        <v>Evanmouth</v>
      </c>
      <c r="J826" s="3" t="b">
        <f>INDEX('Customers'!$A:$I, MATCH($C826, 'Customers'!$A:$A,0), MATCH(J$1,'Customers'!$1:$1,0))</f>
        <v>0</v>
      </c>
      <c r="K826" s="3" t="str">
        <f>INDEX(Products!$A:$I, MATCH($D826, Products!$A:$A,0), MATCH(K$1,Products!$1:$1,0))</f>
        <v>Fish</v>
      </c>
      <c r="L826" s="3" t="str">
        <f>INDEX(Products!$A:$I, MATCH($D826, Products!$A:$A,0), MATCH(L$1,Products!$1:$1,0))</f>
        <v>Thigh</v>
      </c>
      <c r="M826" s="3" t="str">
        <f>INDEX(Products!$A:$I, MATCH($D826, Products!$A:$A,0), MATCH(M$1,Products!$1:$1,0))</f>
        <v>Large</v>
      </c>
      <c r="N826" s="4">
        <f>INDEX(Products!$A:$I, MATCH($D826, Products!$A:$A,0), MATCH(N$1,Products!$1:$1,0))</f>
        <v>23.8</v>
      </c>
      <c r="O826" s="4">
        <f>INDEX(Products!$A:$I, MATCH($D826, Products!$A:$A,0), MATCH(O$1,Products!$1:$1,0))</f>
        <v>2.4</v>
      </c>
      <c r="P826" s="4">
        <f>INDEX(Products!$A:$I, MATCH($D826, Products!$A:$A,0), MATCH(P$1,Products!$1:$1,0))</f>
        <v>5.36</v>
      </c>
    </row>
    <row r="827" spans="1:16" x14ac:dyDescent="0.25">
      <c r="A827" s="1">
        <v>6513</v>
      </c>
      <c r="B827" s="2">
        <v>45284</v>
      </c>
      <c r="C827" s="1">
        <v>7310</v>
      </c>
      <c r="D827" s="1">
        <v>737</v>
      </c>
      <c r="E827" s="1">
        <v>8</v>
      </c>
      <c r="F827" s="4">
        <v>190.4</v>
      </c>
      <c r="G827" s="1" t="str">
        <f>INDEX('Customers'!$A:$I, MATCH($C827, 'Customers'!$A:$A,0), MATCH(G$1,'Customers'!$1:$1,0))</f>
        <v>John Chavez</v>
      </c>
      <c r="H827" s="1" t="str">
        <f>INDEX('Customers'!$A:$I, MATCH($C827, 'Customers'!$A:$A,0), MATCH(H$1,'Customers'!$1:$1,0))</f>
        <v>Grenada</v>
      </c>
      <c r="I827" s="1" t="str">
        <f>INDEX('Customers'!$A:$I, MATCH($C827, 'Customers'!$A:$A,0), MATCH(I$1,'Customers'!$1:$1,0))</f>
        <v>South Brenda</v>
      </c>
      <c r="J827" s="3" t="b">
        <f>INDEX('Customers'!$A:$I, MATCH($C827, 'Customers'!$A:$A,0), MATCH(J$1,'Customers'!$1:$1,0))</f>
        <v>0</v>
      </c>
      <c r="K827" s="3" t="str">
        <f>INDEX(Products!$A:$I, MATCH($D827, Products!$A:$A,0), MATCH(K$1,Products!$1:$1,0))</f>
        <v>Fish</v>
      </c>
      <c r="L827" s="3" t="str">
        <f>INDEX(Products!$A:$I, MATCH($D827, Products!$A:$A,0), MATCH(L$1,Products!$1:$1,0))</f>
        <v>Thigh</v>
      </c>
      <c r="M827" s="3" t="str">
        <f>INDEX(Products!$A:$I, MATCH($D827, Products!$A:$A,0), MATCH(M$1,Products!$1:$1,0))</f>
        <v>Large</v>
      </c>
      <c r="N827" s="4">
        <f>INDEX(Products!$A:$I, MATCH($D827, Products!$A:$A,0), MATCH(N$1,Products!$1:$1,0))</f>
        <v>23.8</v>
      </c>
      <c r="O827" s="4">
        <f>INDEX(Products!$A:$I, MATCH($D827, Products!$A:$A,0), MATCH(O$1,Products!$1:$1,0))</f>
        <v>2.4</v>
      </c>
      <c r="P827" s="4">
        <f>INDEX(Products!$A:$I, MATCH($D827, Products!$A:$A,0), MATCH(P$1,Products!$1:$1,0))</f>
        <v>5.36</v>
      </c>
    </row>
    <row r="828" spans="1:16" x14ac:dyDescent="0.25">
      <c r="A828" s="1">
        <v>8210</v>
      </c>
      <c r="B828" s="2">
        <v>45237</v>
      </c>
      <c r="C828" s="1">
        <v>6204</v>
      </c>
      <c r="D828" s="1">
        <v>259</v>
      </c>
      <c r="E828" s="1">
        <v>8</v>
      </c>
      <c r="F828" s="4">
        <v>49.12</v>
      </c>
      <c r="G828" s="1" t="str">
        <f>INDEX('Customers'!$A:$I, MATCH($C828, 'Customers'!$A:$A,0), MATCH(G$1,'Customers'!$1:$1,0))</f>
        <v>Michael Torres</v>
      </c>
      <c r="H828" s="1" t="str">
        <f>INDEX('Customers'!$A:$I, MATCH($C828, 'Customers'!$A:$A,0), MATCH(H$1,'Customers'!$1:$1,0))</f>
        <v>Korea</v>
      </c>
      <c r="I828" s="1" t="str">
        <f>INDEX('Customers'!$A:$I, MATCH($C828, 'Customers'!$A:$A,0), MATCH(I$1,'Customers'!$1:$1,0))</f>
        <v>Michaelfort</v>
      </c>
      <c r="J828" s="3" t="b">
        <f>INDEX('Customers'!$A:$I, MATCH($C828, 'Customers'!$A:$A,0), MATCH(J$1,'Customers'!$1:$1,0))</f>
        <v>0</v>
      </c>
      <c r="K828" s="3" t="str">
        <f>INDEX(Products!$A:$I, MATCH($D828, Products!$A:$A,0), MATCH(K$1,Products!$1:$1,0))</f>
        <v>Beef</v>
      </c>
      <c r="L828" s="3" t="str">
        <f>INDEX(Products!$A:$I, MATCH($D828, Products!$A:$A,0), MATCH(L$1,Products!$1:$1,0))</f>
        <v>Sirloin</v>
      </c>
      <c r="M828" s="3" t="str">
        <f>INDEX(Products!$A:$I, MATCH($D828, Products!$A:$A,0), MATCH(M$1,Products!$1:$1,0))</f>
        <v>Medium</v>
      </c>
      <c r="N828" s="4">
        <f>INDEX(Products!$A:$I, MATCH($D828, Products!$A:$A,0), MATCH(N$1,Products!$1:$1,0))</f>
        <v>6.14</v>
      </c>
      <c r="O828" s="4">
        <f>INDEX(Products!$A:$I, MATCH($D828, Products!$A:$A,0), MATCH(O$1,Products!$1:$1,0))</f>
        <v>2.2999999999999998</v>
      </c>
      <c r="P828" s="4">
        <f>INDEX(Products!$A:$I, MATCH($D828, Products!$A:$A,0), MATCH(P$1,Products!$1:$1,0))</f>
        <v>7.78</v>
      </c>
    </row>
    <row r="829" spans="1:16" x14ac:dyDescent="0.25">
      <c r="A829" s="1">
        <v>7597</v>
      </c>
      <c r="B829" s="2">
        <v>45339</v>
      </c>
      <c r="C829" s="1">
        <v>3819</v>
      </c>
      <c r="D829" s="1">
        <v>737</v>
      </c>
      <c r="E829" s="1">
        <v>8</v>
      </c>
      <c r="F829" s="4">
        <v>190.4</v>
      </c>
      <c r="G829" s="1" t="str">
        <f>INDEX('Customers'!$A:$I, MATCH($C829, 'Customers'!$A:$A,0), MATCH(G$1,'Customers'!$1:$1,0))</f>
        <v>Hannah Norman</v>
      </c>
      <c r="H829" s="1" t="str">
        <f>INDEX('Customers'!$A:$I, MATCH($C829, 'Customers'!$A:$A,0), MATCH(H$1,'Customers'!$1:$1,0))</f>
        <v>Antarctica (the territory South of 60 deg S)</v>
      </c>
      <c r="I829" s="1" t="str">
        <f>INDEX('Customers'!$A:$I, MATCH($C829, 'Customers'!$A:$A,0), MATCH(I$1,'Customers'!$1:$1,0))</f>
        <v>Lake William</v>
      </c>
      <c r="J829" s="3" t="b">
        <f>INDEX('Customers'!$A:$I, MATCH($C829, 'Customers'!$A:$A,0), MATCH(J$1,'Customers'!$1:$1,0))</f>
        <v>1</v>
      </c>
      <c r="K829" s="3" t="str">
        <f>INDEX(Products!$A:$I, MATCH($D829, Products!$A:$A,0), MATCH(K$1,Products!$1:$1,0))</f>
        <v>Fish</v>
      </c>
      <c r="L829" s="3" t="str">
        <f>INDEX(Products!$A:$I, MATCH($D829, Products!$A:$A,0), MATCH(L$1,Products!$1:$1,0))</f>
        <v>Thigh</v>
      </c>
      <c r="M829" s="3" t="str">
        <f>INDEX(Products!$A:$I, MATCH($D829, Products!$A:$A,0), MATCH(M$1,Products!$1:$1,0))</f>
        <v>Large</v>
      </c>
      <c r="N829" s="4">
        <f>INDEX(Products!$A:$I, MATCH($D829, Products!$A:$A,0), MATCH(N$1,Products!$1:$1,0))</f>
        <v>23.8</v>
      </c>
      <c r="O829" s="4">
        <f>INDEX(Products!$A:$I, MATCH($D829, Products!$A:$A,0), MATCH(O$1,Products!$1:$1,0))</f>
        <v>2.4</v>
      </c>
      <c r="P829" s="4">
        <f>INDEX(Products!$A:$I, MATCH($D829, Products!$A:$A,0), MATCH(P$1,Products!$1:$1,0))</f>
        <v>5.36</v>
      </c>
    </row>
    <row r="830" spans="1:16" x14ac:dyDescent="0.25">
      <c r="A830" s="1">
        <v>8605</v>
      </c>
      <c r="B830" s="2">
        <v>45470</v>
      </c>
      <c r="C830" s="1">
        <v>4624</v>
      </c>
      <c r="D830" s="1">
        <v>677</v>
      </c>
      <c r="E830" s="1">
        <v>8</v>
      </c>
      <c r="F830" s="4">
        <v>45.76</v>
      </c>
      <c r="G830" s="1" t="str">
        <f>INDEX('Customers'!$A:$I, MATCH($C830, 'Customers'!$A:$A,0), MATCH(G$1,'Customers'!$1:$1,0))</f>
        <v>Stephanie Hendricks</v>
      </c>
      <c r="H830" s="1" t="str">
        <f>INDEX('Customers'!$A:$I, MATCH($C830, 'Customers'!$A:$A,0), MATCH(H$1,'Customers'!$1:$1,0))</f>
        <v>Barbados</v>
      </c>
      <c r="I830" s="1" t="str">
        <f>INDEX('Customers'!$A:$I, MATCH($C830, 'Customers'!$A:$A,0), MATCH(I$1,'Customers'!$1:$1,0))</f>
        <v>Loritown</v>
      </c>
      <c r="J830" s="3" t="b">
        <f>INDEX('Customers'!$A:$I, MATCH($C830, 'Customers'!$A:$A,0), MATCH(J$1,'Customers'!$1:$1,0))</f>
        <v>0</v>
      </c>
      <c r="K830" s="3" t="str">
        <f>INDEX(Products!$A:$I, MATCH($D830, Products!$A:$A,0), MATCH(K$1,Products!$1:$1,0))</f>
        <v>Lamb</v>
      </c>
      <c r="L830" s="3" t="str">
        <f>INDEX(Products!$A:$I, MATCH($D830, Products!$A:$A,0), MATCH(L$1,Products!$1:$1,0))</f>
        <v>Fillet</v>
      </c>
      <c r="M830" s="3" t="str">
        <f>INDEX(Products!$A:$I, MATCH($D830, Products!$A:$A,0), MATCH(M$1,Products!$1:$1,0))</f>
        <v>Small</v>
      </c>
      <c r="N830" s="4">
        <f>INDEX(Products!$A:$I, MATCH($D830, Products!$A:$A,0), MATCH(N$1,Products!$1:$1,0))</f>
        <v>5.72</v>
      </c>
      <c r="O830" s="4">
        <f>INDEX(Products!$A:$I, MATCH($D830, Products!$A:$A,0), MATCH(O$1,Products!$1:$1,0))</f>
        <v>1.28</v>
      </c>
      <c r="P830" s="4">
        <f>INDEX(Products!$A:$I, MATCH($D830, Products!$A:$A,0), MATCH(P$1,Products!$1:$1,0))</f>
        <v>3.05</v>
      </c>
    </row>
    <row r="831" spans="1:16" x14ac:dyDescent="0.25">
      <c r="A831" s="1">
        <v>7424</v>
      </c>
      <c r="B831" s="2">
        <v>45449</v>
      </c>
      <c r="C831" s="1">
        <v>2487</v>
      </c>
      <c r="D831" s="1">
        <v>574</v>
      </c>
      <c r="E831" s="1">
        <v>8</v>
      </c>
      <c r="F831" s="4">
        <v>128.88</v>
      </c>
      <c r="G831" s="1" t="str">
        <f>INDEX('Customers'!$A:$I, MATCH($C831, 'Customers'!$A:$A,0), MATCH(G$1,'Customers'!$1:$1,0))</f>
        <v>Kaylee Cunningham</v>
      </c>
      <c r="H831" s="1" t="str">
        <f>INDEX('Customers'!$A:$I, MATCH($C831, 'Customers'!$A:$A,0), MATCH(H$1,'Customers'!$1:$1,0))</f>
        <v>Angola</v>
      </c>
      <c r="I831" s="1" t="str">
        <f>INDEX('Customers'!$A:$I, MATCH($C831, 'Customers'!$A:$A,0), MATCH(I$1,'Customers'!$1:$1,0))</f>
        <v>East Staceyburgh</v>
      </c>
      <c r="J831" s="3" t="b">
        <f>INDEX('Customers'!$A:$I, MATCH($C831, 'Customers'!$A:$A,0), MATCH(J$1,'Customers'!$1:$1,0))</f>
        <v>1</v>
      </c>
      <c r="K831" s="3" t="str">
        <f>INDEX(Products!$A:$I, MATCH($D831, Products!$A:$A,0), MATCH(K$1,Products!$1:$1,0))</f>
        <v>Lamb</v>
      </c>
      <c r="L831" s="3" t="str">
        <f>INDEX(Products!$A:$I, MATCH($D831, Products!$A:$A,0), MATCH(L$1,Products!$1:$1,0))</f>
        <v>Sirloin</v>
      </c>
      <c r="M831" s="3" t="str">
        <f>INDEX(Products!$A:$I, MATCH($D831, Products!$A:$A,0), MATCH(M$1,Products!$1:$1,0))</f>
        <v>Medium</v>
      </c>
      <c r="N831" s="4">
        <f>INDEX(Products!$A:$I, MATCH($D831, Products!$A:$A,0), MATCH(N$1,Products!$1:$1,0))</f>
        <v>16.11</v>
      </c>
      <c r="O831" s="4">
        <f>INDEX(Products!$A:$I, MATCH($D831, Products!$A:$A,0), MATCH(O$1,Products!$1:$1,0))</f>
        <v>1.85</v>
      </c>
      <c r="P831" s="4">
        <f>INDEX(Products!$A:$I, MATCH($D831, Products!$A:$A,0), MATCH(P$1,Products!$1:$1,0))</f>
        <v>2.37</v>
      </c>
    </row>
    <row r="832" spans="1:16" x14ac:dyDescent="0.25">
      <c r="A832" s="1">
        <v>9422</v>
      </c>
      <c r="B832" s="2">
        <v>45212</v>
      </c>
      <c r="C832" s="1">
        <v>7103</v>
      </c>
      <c r="D832" s="1">
        <v>670</v>
      </c>
      <c r="E832" s="1">
        <v>8</v>
      </c>
      <c r="F832" s="4">
        <v>210.72</v>
      </c>
      <c r="G832" s="1" t="str">
        <f>INDEX('Customers'!$A:$I, MATCH($C832, 'Customers'!$A:$A,0), MATCH(G$1,'Customers'!$1:$1,0))</f>
        <v>Christopher Ward</v>
      </c>
      <c r="H832" s="1" t="str">
        <f>INDEX('Customers'!$A:$I, MATCH($C832, 'Customers'!$A:$A,0), MATCH(H$1,'Customers'!$1:$1,0))</f>
        <v>Somalia</v>
      </c>
      <c r="I832" s="1" t="str">
        <f>INDEX('Customers'!$A:$I, MATCH($C832, 'Customers'!$A:$A,0), MATCH(I$1,'Customers'!$1:$1,0))</f>
        <v>Port Wesley</v>
      </c>
      <c r="J832" s="3" t="b">
        <f>INDEX('Customers'!$A:$I, MATCH($C832, 'Customers'!$A:$A,0), MATCH(J$1,'Customers'!$1:$1,0))</f>
        <v>0</v>
      </c>
      <c r="K832" s="3" t="str">
        <f>INDEX(Products!$A:$I, MATCH($D832, Products!$A:$A,0), MATCH(K$1,Products!$1:$1,0))</f>
        <v>Fish</v>
      </c>
      <c r="L832" s="3" t="str">
        <f>INDEX(Products!$A:$I, MATCH($D832, Products!$A:$A,0), MATCH(L$1,Products!$1:$1,0))</f>
        <v>Breast</v>
      </c>
      <c r="M832" s="3" t="str">
        <f>INDEX(Products!$A:$I, MATCH($D832, Products!$A:$A,0), MATCH(M$1,Products!$1:$1,0))</f>
        <v>Large</v>
      </c>
      <c r="N832" s="4">
        <f>INDEX(Products!$A:$I, MATCH($D832, Products!$A:$A,0), MATCH(N$1,Products!$1:$1,0))</f>
        <v>26.34</v>
      </c>
      <c r="O832" s="4">
        <f>INDEX(Products!$A:$I, MATCH($D832, Products!$A:$A,0), MATCH(O$1,Products!$1:$1,0))</f>
        <v>3.85</v>
      </c>
      <c r="P832" s="4">
        <f>INDEX(Products!$A:$I, MATCH($D832, Products!$A:$A,0), MATCH(P$1,Products!$1:$1,0))</f>
        <v>9.32</v>
      </c>
    </row>
    <row r="833" spans="1:16" x14ac:dyDescent="0.25">
      <c r="A833" s="1">
        <v>8807</v>
      </c>
      <c r="B833" s="2">
        <v>45420</v>
      </c>
      <c r="C833" s="1">
        <v>8417</v>
      </c>
      <c r="D833" s="1">
        <v>694</v>
      </c>
      <c r="E833" s="1">
        <v>8</v>
      </c>
      <c r="F833" s="4">
        <v>95.84</v>
      </c>
      <c r="G833" s="1" t="str">
        <f>INDEX('Customers'!$A:$I, MATCH($C833, 'Customers'!$A:$A,0), MATCH(G$1,'Customers'!$1:$1,0))</f>
        <v>Dr. Cynthia Shaw</v>
      </c>
      <c r="H833" s="1" t="str">
        <f>INDEX('Customers'!$A:$I, MATCH($C833, 'Customers'!$A:$A,0), MATCH(H$1,'Customers'!$1:$1,0))</f>
        <v>Slovakia (Slovak Republic)</v>
      </c>
      <c r="I833" s="1" t="str">
        <f>INDEX('Customers'!$A:$I, MATCH($C833, 'Customers'!$A:$A,0), MATCH(I$1,'Customers'!$1:$1,0))</f>
        <v>Lake Todd</v>
      </c>
      <c r="J833" s="3" t="b">
        <f>INDEX('Customers'!$A:$I, MATCH($C833, 'Customers'!$A:$A,0), MATCH(J$1,'Customers'!$1:$1,0))</f>
        <v>1</v>
      </c>
      <c r="K833" s="3" t="str">
        <f>INDEX(Products!$A:$I, MATCH($D833, Products!$A:$A,0), MATCH(K$1,Products!$1:$1,0))</f>
        <v>Turkey</v>
      </c>
      <c r="L833" s="3" t="str">
        <f>INDEX(Products!$A:$I, MATCH($D833, Products!$A:$A,0), MATCH(L$1,Products!$1:$1,0))</f>
        <v>Fillet</v>
      </c>
      <c r="M833" s="3" t="str">
        <f>INDEX(Products!$A:$I, MATCH($D833, Products!$A:$A,0), MATCH(M$1,Products!$1:$1,0))</f>
        <v>Large</v>
      </c>
      <c r="N833" s="4">
        <f>INDEX(Products!$A:$I, MATCH($D833, Products!$A:$A,0), MATCH(N$1,Products!$1:$1,0))</f>
        <v>11.98</v>
      </c>
      <c r="O833" s="4">
        <f>INDEX(Products!$A:$I, MATCH($D833, Products!$A:$A,0), MATCH(O$1,Products!$1:$1,0))</f>
        <v>2.4900000000000002</v>
      </c>
      <c r="P833" s="4">
        <f>INDEX(Products!$A:$I, MATCH($D833, Products!$A:$A,0), MATCH(P$1,Products!$1:$1,0))</f>
        <v>9.2899999999999991</v>
      </c>
    </row>
    <row r="834" spans="1:16" x14ac:dyDescent="0.25">
      <c r="A834" s="1">
        <v>9165</v>
      </c>
      <c r="B834" s="2">
        <v>45262</v>
      </c>
      <c r="C834" s="1">
        <v>1447</v>
      </c>
      <c r="D834" s="1">
        <v>549</v>
      </c>
      <c r="E834" s="1">
        <v>8</v>
      </c>
      <c r="F834" s="4">
        <v>114</v>
      </c>
      <c r="G834" s="1" t="str">
        <f>INDEX('Customers'!$A:$I, MATCH($C834, 'Customers'!$A:$A,0), MATCH(G$1,'Customers'!$1:$1,0))</f>
        <v>David Mitchell</v>
      </c>
      <c r="H834" s="1" t="str">
        <f>INDEX('Customers'!$A:$I, MATCH($C834, 'Customers'!$A:$A,0), MATCH(H$1,'Customers'!$1:$1,0))</f>
        <v>Paraguay</v>
      </c>
      <c r="I834" s="1" t="str">
        <f>INDEX('Customers'!$A:$I, MATCH($C834, 'Customers'!$A:$A,0), MATCH(I$1,'Customers'!$1:$1,0))</f>
        <v>East Joseph</v>
      </c>
      <c r="J834" s="3" t="b">
        <f>INDEX('Customers'!$A:$I, MATCH($C834, 'Customers'!$A:$A,0), MATCH(J$1,'Customers'!$1:$1,0))</f>
        <v>0</v>
      </c>
      <c r="K834" s="3" t="str">
        <f>INDEX(Products!$A:$I, MATCH($D834, Products!$A:$A,0), MATCH(K$1,Products!$1:$1,0))</f>
        <v>Beef</v>
      </c>
      <c r="L834" s="3" t="str">
        <f>INDEX(Products!$A:$I, MATCH($D834, Products!$A:$A,0), MATCH(L$1,Products!$1:$1,0))</f>
        <v>Breast</v>
      </c>
      <c r="M834" s="3" t="str">
        <f>INDEX(Products!$A:$I, MATCH($D834, Products!$A:$A,0), MATCH(M$1,Products!$1:$1,0))</f>
        <v>Small</v>
      </c>
      <c r="N834" s="4">
        <f>INDEX(Products!$A:$I, MATCH($D834, Products!$A:$A,0), MATCH(N$1,Products!$1:$1,0))</f>
        <v>14.25</v>
      </c>
      <c r="O834" s="4">
        <f>INDEX(Products!$A:$I, MATCH($D834, Products!$A:$A,0), MATCH(O$1,Products!$1:$1,0))</f>
        <v>3.12</v>
      </c>
      <c r="P834" s="4">
        <f>INDEX(Products!$A:$I, MATCH($D834, Products!$A:$A,0), MATCH(P$1,Products!$1:$1,0))</f>
        <v>9.08</v>
      </c>
    </row>
    <row r="835" spans="1:16" x14ac:dyDescent="0.25">
      <c r="A835" s="1">
        <v>5735</v>
      </c>
      <c r="B835" s="2">
        <v>45335</v>
      </c>
      <c r="C835" s="1">
        <v>6736</v>
      </c>
      <c r="D835" s="1">
        <v>670</v>
      </c>
      <c r="E835" s="1">
        <v>8</v>
      </c>
      <c r="F835" s="4">
        <v>210.72</v>
      </c>
      <c r="G835" s="1" t="str">
        <f>INDEX('Customers'!$A:$I, MATCH($C835, 'Customers'!$A:$A,0), MATCH(G$1,'Customers'!$1:$1,0))</f>
        <v>Sheri Peters</v>
      </c>
      <c r="H835" s="1" t="str">
        <f>INDEX('Customers'!$A:$I, MATCH($C835, 'Customers'!$A:$A,0), MATCH(H$1,'Customers'!$1:$1,0))</f>
        <v>Trinidad and Tobago</v>
      </c>
      <c r="I835" s="1" t="str">
        <f>INDEX('Customers'!$A:$I, MATCH($C835, 'Customers'!$A:$A,0), MATCH(I$1,'Customers'!$1:$1,0))</f>
        <v>Lake Johnfort</v>
      </c>
      <c r="J835" s="3" t="b">
        <f>INDEX('Customers'!$A:$I, MATCH($C835, 'Customers'!$A:$A,0), MATCH(J$1,'Customers'!$1:$1,0))</f>
        <v>1</v>
      </c>
      <c r="K835" s="3" t="str">
        <f>INDEX(Products!$A:$I, MATCH($D835, Products!$A:$A,0), MATCH(K$1,Products!$1:$1,0))</f>
        <v>Fish</v>
      </c>
      <c r="L835" s="3" t="str">
        <f>INDEX(Products!$A:$I, MATCH($D835, Products!$A:$A,0), MATCH(L$1,Products!$1:$1,0))</f>
        <v>Breast</v>
      </c>
      <c r="M835" s="3" t="str">
        <f>INDEX(Products!$A:$I, MATCH($D835, Products!$A:$A,0), MATCH(M$1,Products!$1:$1,0))</f>
        <v>Large</v>
      </c>
      <c r="N835" s="4">
        <f>INDEX(Products!$A:$I, MATCH($D835, Products!$A:$A,0), MATCH(N$1,Products!$1:$1,0))</f>
        <v>26.34</v>
      </c>
      <c r="O835" s="4">
        <f>INDEX(Products!$A:$I, MATCH($D835, Products!$A:$A,0), MATCH(O$1,Products!$1:$1,0))</f>
        <v>3.85</v>
      </c>
      <c r="P835" s="4">
        <f>INDEX(Products!$A:$I, MATCH($D835, Products!$A:$A,0), MATCH(P$1,Products!$1:$1,0))</f>
        <v>9.32</v>
      </c>
    </row>
    <row r="836" spans="1:16" x14ac:dyDescent="0.25">
      <c r="A836" s="1">
        <v>6592</v>
      </c>
      <c r="B836" s="2">
        <v>45397</v>
      </c>
      <c r="C836" s="1">
        <v>7482</v>
      </c>
      <c r="D836" s="1">
        <v>549</v>
      </c>
      <c r="E836" s="1">
        <v>8</v>
      </c>
      <c r="F836" s="4">
        <v>114</v>
      </c>
      <c r="G836" s="1" t="str">
        <f>INDEX('Customers'!$A:$I, MATCH($C836, 'Customers'!$A:$A,0), MATCH(G$1,'Customers'!$1:$1,0))</f>
        <v>Russell Simpson</v>
      </c>
      <c r="H836" s="1" t="str">
        <f>INDEX('Customers'!$A:$I, MATCH($C836, 'Customers'!$A:$A,0), MATCH(H$1,'Customers'!$1:$1,0))</f>
        <v>Denmark</v>
      </c>
      <c r="I836" s="1" t="str">
        <f>INDEX('Customers'!$A:$I, MATCH($C836, 'Customers'!$A:$A,0), MATCH(I$1,'Customers'!$1:$1,0))</f>
        <v>Johnburgh</v>
      </c>
      <c r="J836" s="3" t="b">
        <f>INDEX('Customers'!$A:$I, MATCH($C836, 'Customers'!$A:$A,0), MATCH(J$1,'Customers'!$1:$1,0))</f>
        <v>0</v>
      </c>
      <c r="K836" s="3" t="str">
        <f>INDEX(Products!$A:$I, MATCH($D836, Products!$A:$A,0), MATCH(K$1,Products!$1:$1,0))</f>
        <v>Beef</v>
      </c>
      <c r="L836" s="3" t="str">
        <f>INDEX(Products!$A:$I, MATCH($D836, Products!$A:$A,0), MATCH(L$1,Products!$1:$1,0))</f>
        <v>Breast</v>
      </c>
      <c r="M836" s="3" t="str">
        <f>INDEX(Products!$A:$I, MATCH($D836, Products!$A:$A,0), MATCH(M$1,Products!$1:$1,0))</f>
        <v>Small</v>
      </c>
      <c r="N836" s="4">
        <f>INDEX(Products!$A:$I, MATCH($D836, Products!$A:$A,0), MATCH(N$1,Products!$1:$1,0))</f>
        <v>14.25</v>
      </c>
      <c r="O836" s="4">
        <f>INDEX(Products!$A:$I, MATCH($D836, Products!$A:$A,0), MATCH(O$1,Products!$1:$1,0))</f>
        <v>3.12</v>
      </c>
      <c r="P836" s="4">
        <f>INDEX(Products!$A:$I, MATCH($D836, Products!$A:$A,0), MATCH(P$1,Products!$1:$1,0))</f>
        <v>9.08</v>
      </c>
    </row>
    <row r="837" spans="1:16" x14ac:dyDescent="0.25">
      <c r="A837" s="1">
        <v>8694</v>
      </c>
      <c r="B837" s="2">
        <v>45336</v>
      </c>
      <c r="C837" s="1">
        <v>3990</v>
      </c>
      <c r="D837" s="1">
        <v>654</v>
      </c>
      <c r="E837" s="1">
        <v>8</v>
      </c>
      <c r="F837" s="4">
        <v>106.16</v>
      </c>
      <c r="G837" s="1" t="str">
        <f>INDEX('Customers'!$A:$I, MATCH($C837, 'Customers'!$A:$A,0), MATCH(G$1,'Customers'!$1:$1,0))</f>
        <v>Glenn Thompson</v>
      </c>
      <c r="H837" s="1" t="str">
        <f>INDEX('Customers'!$A:$I, MATCH($C837, 'Customers'!$A:$A,0), MATCH(H$1,'Customers'!$1:$1,0))</f>
        <v>Korea</v>
      </c>
      <c r="I837" s="1" t="str">
        <f>INDEX('Customers'!$A:$I, MATCH($C837, 'Customers'!$A:$A,0), MATCH(I$1,'Customers'!$1:$1,0))</f>
        <v>Port Crystal</v>
      </c>
      <c r="J837" s="3" t="b">
        <f>INDEX('Customers'!$A:$I, MATCH($C837, 'Customers'!$A:$A,0), MATCH(J$1,'Customers'!$1:$1,0))</f>
        <v>0</v>
      </c>
      <c r="K837" s="3" t="str">
        <f>INDEX(Products!$A:$I, MATCH($D837, Products!$A:$A,0), MATCH(K$1,Products!$1:$1,0))</f>
        <v>Lamb</v>
      </c>
      <c r="L837" s="3" t="str">
        <f>INDEX(Products!$A:$I, MATCH($D837, Products!$A:$A,0), MATCH(L$1,Products!$1:$1,0))</f>
        <v>Chops</v>
      </c>
      <c r="M837" s="3" t="str">
        <f>INDEX(Products!$A:$I, MATCH($D837, Products!$A:$A,0), MATCH(M$1,Products!$1:$1,0))</f>
        <v>Medium</v>
      </c>
      <c r="N837" s="4">
        <f>INDEX(Products!$A:$I, MATCH($D837, Products!$A:$A,0), MATCH(N$1,Products!$1:$1,0))</f>
        <v>13.27</v>
      </c>
      <c r="O837" s="4">
        <f>INDEX(Products!$A:$I, MATCH($D837, Products!$A:$A,0), MATCH(O$1,Products!$1:$1,0))</f>
        <v>2.27</v>
      </c>
      <c r="P837" s="4">
        <f>INDEX(Products!$A:$I, MATCH($D837, Products!$A:$A,0), MATCH(P$1,Products!$1:$1,0))</f>
        <v>9.16</v>
      </c>
    </row>
    <row r="838" spans="1:16" x14ac:dyDescent="0.25">
      <c r="A838" s="1">
        <v>9622</v>
      </c>
      <c r="B838" s="2">
        <v>45284</v>
      </c>
      <c r="C838" s="1">
        <v>1343</v>
      </c>
      <c r="D838" s="1">
        <v>694</v>
      </c>
      <c r="E838" s="1">
        <v>8</v>
      </c>
      <c r="F838" s="4">
        <v>95.84</v>
      </c>
      <c r="G838" s="1" t="str">
        <f>INDEX('Customers'!$A:$I, MATCH($C838, 'Customers'!$A:$A,0), MATCH(G$1,'Customers'!$1:$1,0))</f>
        <v>Kimberly Jackson</v>
      </c>
      <c r="H838" s="1" t="str">
        <f>INDEX('Customers'!$A:$I, MATCH($C838, 'Customers'!$A:$A,0), MATCH(H$1,'Customers'!$1:$1,0))</f>
        <v>Central African Republic</v>
      </c>
      <c r="I838" s="1" t="str">
        <f>INDEX('Customers'!$A:$I, MATCH($C838, 'Customers'!$A:$A,0), MATCH(I$1,'Customers'!$1:$1,0))</f>
        <v>Jerryport</v>
      </c>
      <c r="J838" s="3" t="b">
        <f>INDEX('Customers'!$A:$I, MATCH($C838, 'Customers'!$A:$A,0), MATCH(J$1,'Customers'!$1:$1,0))</f>
        <v>0</v>
      </c>
      <c r="K838" s="3" t="str">
        <f>INDEX(Products!$A:$I, MATCH($D838, Products!$A:$A,0), MATCH(K$1,Products!$1:$1,0))</f>
        <v>Turkey</v>
      </c>
      <c r="L838" s="3" t="str">
        <f>INDEX(Products!$A:$I, MATCH($D838, Products!$A:$A,0), MATCH(L$1,Products!$1:$1,0))</f>
        <v>Fillet</v>
      </c>
      <c r="M838" s="3" t="str">
        <f>INDEX(Products!$A:$I, MATCH($D838, Products!$A:$A,0), MATCH(M$1,Products!$1:$1,0))</f>
        <v>Large</v>
      </c>
      <c r="N838" s="4">
        <f>INDEX(Products!$A:$I, MATCH($D838, Products!$A:$A,0), MATCH(N$1,Products!$1:$1,0))</f>
        <v>11.98</v>
      </c>
      <c r="O838" s="4">
        <f>INDEX(Products!$A:$I, MATCH($D838, Products!$A:$A,0), MATCH(O$1,Products!$1:$1,0))</f>
        <v>2.4900000000000002</v>
      </c>
      <c r="P838" s="4">
        <f>INDEX(Products!$A:$I, MATCH($D838, Products!$A:$A,0), MATCH(P$1,Products!$1:$1,0))</f>
        <v>9.2899999999999991</v>
      </c>
    </row>
    <row r="839" spans="1:16" x14ac:dyDescent="0.25">
      <c r="A839" s="1">
        <v>8650</v>
      </c>
      <c r="B839" s="2">
        <v>45415</v>
      </c>
      <c r="C839" s="1">
        <v>6132</v>
      </c>
      <c r="D839" s="1">
        <v>494</v>
      </c>
      <c r="E839" s="1">
        <v>8</v>
      </c>
      <c r="F839" s="4">
        <v>190.08</v>
      </c>
      <c r="G839" s="1" t="str">
        <f>INDEX('Customers'!$A:$I, MATCH($C839, 'Customers'!$A:$A,0), MATCH(G$1,'Customers'!$1:$1,0))</f>
        <v>James Hernandez</v>
      </c>
      <c r="H839" s="1" t="str">
        <f>INDEX('Customers'!$A:$I, MATCH($C839, 'Customers'!$A:$A,0), MATCH(H$1,'Customers'!$1:$1,0))</f>
        <v>Taiwan</v>
      </c>
      <c r="I839" s="1" t="str">
        <f>INDEX('Customers'!$A:$I, MATCH($C839, 'Customers'!$A:$A,0), MATCH(I$1,'Customers'!$1:$1,0))</f>
        <v>Kathleenton</v>
      </c>
      <c r="J839" s="3" t="b">
        <f>INDEX('Customers'!$A:$I, MATCH($C839, 'Customers'!$A:$A,0), MATCH(J$1,'Customers'!$1:$1,0))</f>
        <v>0</v>
      </c>
      <c r="K839" s="3" t="str">
        <f>INDEX(Products!$A:$I, MATCH($D839, Products!$A:$A,0), MATCH(K$1,Products!$1:$1,0))</f>
        <v>Fish</v>
      </c>
      <c r="L839" s="3" t="str">
        <f>INDEX(Products!$A:$I, MATCH($D839, Products!$A:$A,0), MATCH(L$1,Products!$1:$1,0))</f>
        <v>Chops</v>
      </c>
      <c r="M839" s="3" t="str">
        <f>INDEX(Products!$A:$I, MATCH($D839, Products!$A:$A,0), MATCH(M$1,Products!$1:$1,0))</f>
        <v>Large</v>
      </c>
      <c r="N839" s="4">
        <f>INDEX(Products!$A:$I, MATCH($D839, Products!$A:$A,0), MATCH(N$1,Products!$1:$1,0))</f>
        <v>23.76</v>
      </c>
      <c r="O839" s="4">
        <f>INDEX(Products!$A:$I, MATCH($D839, Products!$A:$A,0), MATCH(O$1,Products!$1:$1,0))</f>
        <v>1.22</v>
      </c>
      <c r="P839" s="4">
        <f>INDEX(Products!$A:$I, MATCH($D839, Products!$A:$A,0), MATCH(P$1,Products!$1:$1,0))</f>
        <v>6.82</v>
      </c>
    </row>
    <row r="840" spans="1:16" x14ac:dyDescent="0.25">
      <c r="A840" s="1">
        <v>5310</v>
      </c>
      <c r="B840" s="2">
        <v>45500</v>
      </c>
      <c r="C840" s="1">
        <v>9796</v>
      </c>
      <c r="D840" s="1">
        <v>654</v>
      </c>
      <c r="E840" s="1">
        <v>8</v>
      </c>
      <c r="F840" s="4">
        <v>106.16</v>
      </c>
      <c r="G840" s="1" t="str">
        <f>INDEX('Customers'!$A:$I, MATCH($C840, 'Customers'!$A:$A,0), MATCH(G$1,'Customers'!$1:$1,0))</f>
        <v>Erica Mitchell</v>
      </c>
      <c r="H840" s="1" t="str">
        <f>INDEX('Customers'!$A:$I, MATCH($C840, 'Customers'!$A:$A,0), MATCH(H$1,'Customers'!$1:$1,0))</f>
        <v>British Virgin Islands</v>
      </c>
      <c r="I840" s="1" t="str">
        <f>INDEX('Customers'!$A:$I, MATCH($C840, 'Customers'!$A:$A,0), MATCH(I$1,'Customers'!$1:$1,0))</f>
        <v>Donnafurt</v>
      </c>
      <c r="J840" s="3" t="b">
        <f>INDEX('Customers'!$A:$I, MATCH($C840, 'Customers'!$A:$A,0), MATCH(J$1,'Customers'!$1:$1,0))</f>
        <v>0</v>
      </c>
      <c r="K840" s="3" t="str">
        <f>INDEX(Products!$A:$I, MATCH($D840, Products!$A:$A,0), MATCH(K$1,Products!$1:$1,0))</f>
        <v>Lamb</v>
      </c>
      <c r="L840" s="3" t="str">
        <f>INDEX(Products!$A:$I, MATCH($D840, Products!$A:$A,0), MATCH(L$1,Products!$1:$1,0))</f>
        <v>Chops</v>
      </c>
      <c r="M840" s="3" t="str">
        <f>INDEX(Products!$A:$I, MATCH($D840, Products!$A:$A,0), MATCH(M$1,Products!$1:$1,0))</f>
        <v>Medium</v>
      </c>
      <c r="N840" s="4">
        <f>INDEX(Products!$A:$I, MATCH($D840, Products!$A:$A,0), MATCH(N$1,Products!$1:$1,0))</f>
        <v>13.27</v>
      </c>
      <c r="O840" s="4">
        <f>INDEX(Products!$A:$I, MATCH($D840, Products!$A:$A,0), MATCH(O$1,Products!$1:$1,0))</f>
        <v>2.27</v>
      </c>
      <c r="P840" s="4">
        <f>INDEX(Products!$A:$I, MATCH($D840, Products!$A:$A,0), MATCH(P$1,Products!$1:$1,0))</f>
        <v>9.16</v>
      </c>
    </row>
    <row r="841" spans="1:16" x14ac:dyDescent="0.25">
      <c r="A841" s="1">
        <v>5883</v>
      </c>
      <c r="B841" s="2">
        <v>45170</v>
      </c>
      <c r="C841" s="1">
        <v>5453</v>
      </c>
      <c r="D841" s="1">
        <v>169</v>
      </c>
      <c r="E841" s="1">
        <v>8</v>
      </c>
      <c r="F841" s="4">
        <v>211.28</v>
      </c>
      <c r="G841" s="1" t="str">
        <f>INDEX('Customers'!$A:$I, MATCH($C841, 'Customers'!$A:$A,0), MATCH(G$1,'Customers'!$1:$1,0))</f>
        <v>Charles Clark</v>
      </c>
      <c r="H841" s="1" t="str">
        <f>INDEX('Customers'!$A:$I, MATCH($C841, 'Customers'!$A:$A,0), MATCH(H$1,'Customers'!$1:$1,0))</f>
        <v>Seychelles</v>
      </c>
      <c r="I841" s="1" t="str">
        <f>INDEX('Customers'!$A:$I, MATCH($C841, 'Customers'!$A:$A,0), MATCH(I$1,'Customers'!$1:$1,0))</f>
        <v>Russellshire</v>
      </c>
      <c r="J841" s="3" t="b">
        <f>INDEX('Customers'!$A:$I, MATCH($C841, 'Customers'!$A:$A,0), MATCH(J$1,'Customers'!$1:$1,0))</f>
        <v>0</v>
      </c>
      <c r="K841" s="3" t="str">
        <f>INDEX(Products!$A:$I, MATCH($D841, Products!$A:$A,0), MATCH(K$1,Products!$1:$1,0))</f>
        <v>Beef</v>
      </c>
      <c r="L841" s="3" t="str">
        <f>INDEX(Products!$A:$I, MATCH($D841, Products!$A:$A,0), MATCH(L$1,Products!$1:$1,0))</f>
        <v>Chops</v>
      </c>
      <c r="M841" s="3" t="str">
        <f>INDEX(Products!$A:$I, MATCH($D841, Products!$A:$A,0), MATCH(M$1,Products!$1:$1,0))</f>
        <v>Small</v>
      </c>
      <c r="N841" s="4">
        <f>INDEX(Products!$A:$I, MATCH($D841, Products!$A:$A,0), MATCH(N$1,Products!$1:$1,0))</f>
        <v>26.41</v>
      </c>
      <c r="O841" s="4">
        <f>INDEX(Products!$A:$I, MATCH($D841, Products!$A:$A,0), MATCH(O$1,Products!$1:$1,0))</f>
        <v>2.2999999999999998</v>
      </c>
      <c r="P841" s="4">
        <f>INDEX(Products!$A:$I, MATCH($D841, Products!$A:$A,0), MATCH(P$1,Products!$1:$1,0))</f>
        <v>6.3</v>
      </c>
    </row>
    <row r="842" spans="1:16" x14ac:dyDescent="0.25">
      <c r="A842" s="1">
        <v>6898</v>
      </c>
      <c r="B842" s="2">
        <v>45260</v>
      </c>
      <c r="C842" s="1">
        <v>1484</v>
      </c>
      <c r="D842" s="1">
        <v>677</v>
      </c>
      <c r="E842" s="1">
        <v>8</v>
      </c>
      <c r="F842" s="4">
        <v>45.76</v>
      </c>
      <c r="G842" s="1" t="str">
        <f>INDEX('Customers'!$A:$I, MATCH($C842, 'Customers'!$A:$A,0), MATCH(G$1,'Customers'!$1:$1,0))</f>
        <v>James Cross</v>
      </c>
      <c r="H842" s="1" t="str">
        <f>INDEX('Customers'!$A:$I, MATCH($C842, 'Customers'!$A:$A,0), MATCH(H$1,'Customers'!$1:$1,0))</f>
        <v>French Polynesia</v>
      </c>
      <c r="I842" s="1" t="str">
        <f>INDEX('Customers'!$A:$I, MATCH($C842, 'Customers'!$A:$A,0), MATCH(I$1,'Customers'!$1:$1,0))</f>
        <v>Websterville</v>
      </c>
      <c r="J842" s="3" t="b">
        <f>INDEX('Customers'!$A:$I, MATCH($C842, 'Customers'!$A:$A,0), MATCH(J$1,'Customers'!$1:$1,0))</f>
        <v>0</v>
      </c>
      <c r="K842" s="3" t="str">
        <f>INDEX(Products!$A:$I, MATCH($D842, Products!$A:$A,0), MATCH(K$1,Products!$1:$1,0))</f>
        <v>Lamb</v>
      </c>
      <c r="L842" s="3" t="str">
        <f>INDEX(Products!$A:$I, MATCH($D842, Products!$A:$A,0), MATCH(L$1,Products!$1:$1,0))</f>
        <v>Fillet</v>
      </c>
      <c r="M842" s="3" t="str">
        <f>INDEX(Products!$A:$I, MATCH($D842, Products!$A:$A,0), MATCH(M$1,Products!$1:$1,0))</f>
        <v>Small</v>
      </c>
      <c r="N842" s="4">
        <f>INDEX(Products!$A:$I, MATCH($D842, Products!$A:$A,0), MATCH(N$1,Products!$1:$1,0))</f>
        <v>5.72</v>
      </c>
      <c r="O842" s="4">
        <f>INDEX(Products!$A:$I, MATCH($D842, Products!$A:$A,0), MATCH(O$1,Products!$1:$1,0))</f>
        <v>1.28</v>
      </c>
      <c r="P842" s="4">
        <f>INDEX(Products!$A:$I, MATCH($D842, Products!$A:$A,0), MATCH(P$1,Products!$1:$1,0))</f>
        <v>3.05</v>
      </c>
    </row>
    <row r="843" spans="1:16" x14ac:dyDescent="0.25">
      <c r="A843" s="1">
        <v>9168</v>
      </c>
      <c r="B843" s="2">
        <v>45493</v>
      </c>
      <c r="C843" s="1">
        <v>4649</v>
      </c>
      <c r="D843" s="1">
        <v>670</v>
      </c>
      <c r="E843" s="1">
        <v>8</v>
      </c>
      <c r="F843" s="4">
        <v>210.72</v>
      </c>
      <c r="G843" s="1" t="str">
        <f>INDEX('Customers'!$A:$I, MATCH($C843, 'Customers'!$A:$A,0), MATCH(G$1,'Customers'!$1:$1,0))</f>
        <v>Kendra Richardson</v>
      </c>
      <c r="H843" s="1" t="str">
        <f>INDEX('Customers'!$A:$I, MATCH($C843, 'Customers'!$A:$A,0), MATCH(H$1,'Customers'!$1:$1,0))</f>
        <v>Rwanda</v>
      </c>
      <c r="I843" s="1" t="str">
        <f>INDEX('Customers'!$A:$I, MATCH($C843, 'Customers'!$A:$A,0), MATCH(I$1,'Customers'!$1:$1,0))</f>
        <v>Lake Joshua</v>
      </c>
      <c r="J843" s="3" t="b">
        <f>INDEX('Customers'!$A:$I, MATCH($C843, 'Customers'!$A:$A,0), MATCH(J$1,'Customers'!$1:$1,0))</f>
        <v>0</v>
      </c>
      <c r="K843" s="3" t="str">
        <f>INDEX(Products!$A:$I, MATCH($D843, Products!$A:$A,0), MATCH(K$1,Products!$1:$1,0))</f>
        <v>Fish</v>
      </c>
      <c r="L843" s="3" t="str">
        <f>INDEX(Products!$A:$I, MATCH($D843, Products!$A:$A,0), MATCH(L$1,Products!$1:$1,0))</f>
        <v>Breast</v>
      </c>
      <c r="M843" s="3" t="str">
        <f>INDEX(Products!$A:$I, MATCH($D843, Products!$A:$A,0), MATCH(M$1,Products!$1:$1,0))</f>
        <v>Large</v>
      </c>
      <c r="N843" s="4">
        <f>INDEX(Products!$A:$I, MATCH($D843, Products!$A:$A,0), MATCH(N$1,Products!$1:$1,0))</f>
        <v>26.34</v>
      </c>
      <c r="O843" s="4">
        <f>INDEX(Products!$A:$I, MATCH($D843, Products!$A:$A,0), MATCH(O$1,Products!$1:$1,0))</f>
        <v>3.85</v>
      </c>
      <c r="P843" s="4">
        <f>INDEX(Products!$A:$I, MATCH($D843, Products!$A:$A,0), MATCH(P$1,Products!$1:$1,0))</f>
        <v>9.32</v>
      </c>
    </row>
    <row r="844" spans="1:16" x14ac:dyDescent="0.25">
      <c r="A844" s="1">
        <v>9178</v>
      </c>
      <c r="B844" s="2">
        <v>45403</v>
      </c>
      <c r="C844" s="1">
        <v>4146</v>
      </c>
      <c r="D844" s="1">
        <v>259</v>
      </c>
      <c r="E844" s="1">
        <v>8</v>
      </c>
      <c r="F844" s="4">
        <v>49.12</v>
      </c>
      <c r="G844" s="1" t="str">
        <f>INDEX('Customers'!$A:$I, MATCH($C844, 'Customers'!$A:$A,0), MATCH(G$1,'Customers'!$1:$1,0))</f>
        <v>Rachel Ortiz</v>
      </c>
      <c r="H844" s="1" t="str">
        <f>INDEX('Customers'!$A:$I, MATCH($C844, 'Customers'!$A:$A,0), MATCH(H$1,'Customers'!$1:$1,0))</f>
        <v>Lao People's Democratic Republic</v>
      </c>
      <c r="I844" s="1" t="str">
        <f>INDEX('Customers'!$A:$I, MATCH($C844, 'Customers'!$A:$A,0), MATCH(I$1,'Customers'!$1:$1,0))</f>
        <v>Reedport</v>
      </c>
      <c r="J844" s="3" t="b">
        <f>INDEX('Customers'!$A:$I, MATCH($C844, 'Customers'!$A:$A,0), MATCH(J$1,'Customers'!$1:$1,0))</f>
        <v>0</v>
      </c>
      <c r="K844" s="3" t="str">
        <f>INDEX(Products!$A:$I, MATCH($D844, Products!$A:$A,0), MATCH(K$1,Products!$1:$1,0))</f>
        <v>Beef</v>
      </c>
      <c r="L844" s="3" t="str">
        <f>INDEX(Products!$A:$I, MATCH($D844, Products!$A:$A,0), MATCH(L$1,Products!$1:$1,0))</f>
        <v>Sirloin</v>
      </c>
      <c r="M844" s="3" t="str">
        <f>INDEX(Products!$A:$I, MATCH($D844, Products!$A:$A,0), MATCH(M$1,Products!$1:$1,0))</f>
        <v>Medium</v>
      </c>
      <c r="N844" s="4">
        <f>INDEX(Products!$A:$I, MATCH($D844, Products!$A:$A,0), MATCH(N$1,Products!$1:$1,0))</f>
        <v>6.14</v>
      </c>
      <c r="O844" s="4">
        <f>INDEX(Products!$A:$I, MATCH($D844, Products!$A:$A,0), MATCH(O$1,Products!$1:$1,0))</f>
        <v>2.2999999999999998</v>
      </c>
      <c r="P844" s="4">
        <f>INDEX(Products!$A:$I, MATCH($D844, Products!$A:$A,0), MATCH(P$1,Products!$1:$1,0))</f>
        <v>7.78</v>
      </c>
    </row>
    <row r="845" spans="1:16" x14ac:dyDescent="0.25">
      <c r="A845" s="1">
        <v>7414</v>
      </c>
      <c r="B845" s="2">
        <v>45483</v>
      </c>
      <c r="C845" s="1">
        <v>6938</v>
      </c>
      <c r="D845" s="1">
        <v>169</v>
      </c>
      <c r="E845" s="1">
        <v>8</v>
      </c>
      <c r="F845" s="4">
        <v>211.28</v>
      </c>
      <c r="G845" s="1" t="str">
        <f>INDEX('Customers'!$A:$I, MATCH($C845, 'Customers'!$A:$A,0), MATCH(G$1,'Customers'!$1:$1,0))</f>
        <v>Tina Herrera</v>
      </c>
      <c r="H845" s="1" t="str">
        <f>INDEX('Customers'!$A:$I, MATCH($C845, 'Customers'!$A:$A,0), MATCH(H$1,'Customers'!$1:$1,0))</f>
        <v>Yemen</v>
      </c>
      <c r="I845" s="1" t="str">
        <f>INDEX('Customers'!$A:$I, MATCH($C845, 'Customers'!$A:$A,0), MATCH(I$1,'Customers'!$1:$1,0))</f>
        <v>Port Peter</v>
      </c>
      <c r="J845" s="3" t="b">
        <f>INDEX('Customers'!$A:$I, MATCH($C845, 'Customers'!$A:$A,0), MATCH(J$1,'Customers'!$1:$1,0))</f>
        <v>0</v>
      </c>
      <c r="K845" s="3" t="str">
        <f>INDEX(Products!$A:$I, MATCH($D845, Products!$A:$A,0), MATCH(K$1,Products!$1:$1,0))</f>
        <v>Beef</v>
      </c>
      <c r="L845" s="3" t="str">
        <f>INDEX(Products!$A:$I, MATCH($D845, Products!$A:$A,0), MATCH(L$1,Products!$1:$1,0))</f>
        <v>Chops</v>
      </c>
      <c r="M845" s="3" t="str">
        <f>INDEX(Products!$A:$I, MATCH($D845, Products!$A:$A,0), MATCH(M$1,Products!$1:$1,0))</f>
        <v>Small</v>
      </c>
      <c r="N845" s="4">
        <f>INDEX(Products!$A:$I, MATCH($D845, Products!$A:$A,0), MATCH(N$1,Products!$1:$1,0))</f>
        <v>26.41</v>
      </c>
      <c r="O845" s="4">
        <f>INDEX(Products!$A:$I, MATCH($D845, Products!$A:$A,0), MATCH(O$1,Products!$1:$1,0))</f>
        <v>2.2999999999999998</v>
      </c>
      <c r="P845" s="4">
        <f>INDEX(Products!$A:$I, MATCH($D845, Products!$A:$A,0), MATCH(P$1,Products!$1:$1,0))</f>
        <v>6.3</v>
      </c>
    </row>
    <row r="846" spans="1:16" x14ac:dyDescent="0.25">
      <c r="A846" s="1">
        <v>5130</v>
      </c>
      <c r="B846" s="2">
        <v>45373</v>
      </c>
      <c r="C846" s="1">
        <v>1011</v>
      </c>
      <c r="D846" s="1">
        <v>223</v>
      </c>
      <c r="E846" s="1">
        <v>8</v>
      </c>
      <c r="F846" s="4">
        <v>129.12</v>
      </c>
      <c r="G846" s="1" t="str">
        <f>INDEX('Customers'!$A:$I, MATCH($C846, 'Customers'!$A:$A,0), MATCH(G$1,'Customers'!$1:$1,0))</f>
        <v>Travis Carey</v>
      </c>
      <c r="H846" s="1" t="str">
        <f>INDEX('Customers'!$A:$I, MATCH($C846, 'Customers'!$A:$A,0), MATCH(H$1,'Customers'!$1:$1,0))</f>
        <v>Jersey</v>
      </c>
      <c r="I846" s="1" t="str">
        <f>INDEX('Customers'!$A:$I, MATCH($C846, 'Customers'!$A:$A,0), MATCH(I$1,'Customers'!$1:$1,0))</f>
        <v>East Jamesmouth</v>
      </c>
      <c r="J846" s="3" t="b">
        <f>INDEX('Customers'!$A:$I, MATCH($C846, 'Customers'!$A:$A,0), MATCH(J$1,'Customers'!$1:$1,0))</f>
        <v>0</v>
      </c>
      <c r="K846" s="3" t="str">
        <f>INDEX(Products!$A:$I, MATCH($D846, Products!$A:$A,0), MATCH(K$1,Products!$1:$1,0))</f>
        <v>Lamb</v>
      </c>
      <c r="L846" s="3" t="str">
        <f>INDEX(Products!$A:$I, MATCH($D846, Products!$A:$A,0), MATCH(L$1,Products!$1:$1,0))</f>
        <v>Ribeye</v>
      </c>
      <c r="M846" s="3" t="str">
        <f>INDEX(Products!$A:$I, MATCH($D846, Products!$A:$A,0), MATCH(M$1,Products!$1:$1,0))</f>
        <v>Large</v>
      </c>
      <c r="N846" s="4">
        <f>INDEX(Products!$A:$I, MATCH($D846, Products!$A:$A,0), MATCH(N$1,Products!$1:$1,0))</f>
        <v>16.14</v>
      </c>
      <c r="O846" s="4">
        <f>INDEX(Products!$A:$I, MATCH($D846, Products!$A:$A,0), MATCH(O$1,Products!$1:$1,0))</f>
        <v>4.3600000000000003</v>
      </c>
      <c r="P846" s="4">
        <f>INDEX(Products!$A:$I, MATCH($D846, Products!$A:$A,0), MATCH(P$1,Products!$1:$1,0))</f>
        <v>2.31</v>
      </c>
    </row>
    <row r="847" spans="1:16" x14ac:dyDescent="0.25">
      <c r="A847" s="1">
        <v>9427</v>
      </c>
      <c r="B847" s="2">
        <v>45369</v>
      </c>
      <c r="C847" s="1">
        <v>2471</v>
      </c>
      <c r="D847" s="1">
        <v>549</v>
      </c>
      <c r="E847" s="1">
        <v>8</v>
      </c>
      <c r="F847" s="4">
        <v>114</v>
      </c>
      <c r="G847" s="1" t="str">
        <f>INDEX('Customers'!$A:$I, MATCH($C847, 'Customers'!$A:$A,0), MATCH(G$1,'Customers'!$1:$1,0))</f>
        <v>Kevin Jackson</v>
      </c>
      <c r="H847" s="1" t="str">
        <f>INDEX('Customers'!$A:$I, MATCH($C847, 'Customers'!$A:$A,0), MATCH(H$1,'Customers'!$1:$1,0))</f>
        <v>Palestinian Territory</v>
      </c>
      <c r="I847" s="1" t="str">
        <f>INDEX('Customers'!$A:$I, MATCH($C847, 'Customers'!$A:$A,0), MATCH(I$1,'Customers'!$1:$1,0))</f>
        <v>Joannmouth</v>
      </c>
      <c r="J847" s="3" t="b">
        <f>INDEX('Customers'!$A:$I, MATCH($C847, 'Customers'!$A:$A,0), MATCH(J$1,'Customers'!$1:$1,0))</f>
        <v>0</v>
      </c>
      <c r="K847" s="3" t="str">
        <f>INDEX(Products!$A:$I, MATCH($D847, Products!$A:$A,0), MATCH(K$1,Products!$1:$1,0))</f>
        <v>Beef</v>
      </c>
      <c r="L847" s="3" t="str">
        <f>INDEX(Products!$A:$I, MATCH($D847, Products!$A:$A,0), MATCH(L$1,Products!$1:$1,0))</f>
        <v>Breast</v>
      </c>
      <c r="M847" s="3" t="str">
        <f>INDEX(Products!$A:$I, MATCH($D847, Products!$A:$A,0), MATCH(M$1,Products!$1:$1,0))</f>
        <v>Small</v>
      </c>
      <c r="N847" s="4">
        <f>INDEX(Products!$A:$I, MATCH($D847, Products!$A:$A,0), MATCH(N$1,Products!$1:$1,0))</f>
        <v>14.25</v>
      </c>
      <c r="O847" s="4">
        <f>INDEX(Products!$A:$I, MATCH($D847, Products!$A:$A,0), MATCH(O$1,Products!$1:$1,0))</f>
        <v>3.12</v>
      </c>
      <c r="P847" s="4">
        <f>INDEX(Products!$A:$I, MATCH($D847, Products!$A:$A,0), MATCH(P$1,Products!$1:$1,0))</f>
        <v>9.08</v>
      </c>
    </row>
    <row r="848" spans="1:16" x14ac:dyDescent="0.25">
      <c r="A848" s="1">
        <v>6643</v>
      </c>
      <c r="B848" s="2">
        <v>45173</v>
      </c>
      <c r="C848" s="1">
        <v>7403</v>
      </c>
      <c r="D848" s="1">
        <v>737</v>
      </c>
      <c r="E848" s="1">
        <v>8</v>
      </c>
      <c r="F848" s="4">
        <v>190.4</v>
      </c>
      <c r="G848" s="1" t="str">
        <f>INDEX('Customers'!$A:$I, MATCH($C848, 'Customers'!$A:$A,0), MATCH(G$1,'Customers'!$1:$1,0))</f>
        <v>Rita Terrell</v>
      </c>
      <c r="H848" s="1" t="str">
        <f>INDEX('Customers'!$A:$I, MATCH($C848, 'Customers'!$A:$A,0), MATCH(H$1,'Customers'!$1:$1,0))</f>
        <v>Ghana</v>
      </c>
      <c r="I848" s="1" t="str">
        <f>INDEX('Customers'!$A:$I, MATCH($C848, 'Customers'!$A:$A,0), MATCH(I$1,'Customers'!$1:$1,0))</f>
        <v>Hernandezmouth</v>
      </c>
      <c r="J848" s="3" t="b">
        <f>INDEX('Customers'!$A:$I, MATCH($C848, 'Customers'!$A:$A,0), MATCH(J$1,'Customers'!$1:$1,0))</f>
        <v>0</v>
      </c>
      <c r="K848" s="3" t="str">
        <f>INDEX(Products!$A:$I, MATCH($D848, Products!$A:$A,0), MATCH(K$1,Products!$1:$1,0))</f>
        <v>Fish</v>
      </c>
      <c r="L848" s="3" t="str">
        <f>INDEX(Products!$A:$I, MATCH($D848, Products!$A:$A,0), MATCH(L$1,Products!$1:$1,0))</f>
        <v>Thigh</v>
      </c>
      <c r="M848" s="3" t="str">
        <f>INDEX(Products!$A:$I, MATCH($D848, Products!$A:$A,0), MATCH(M$1,Products!$1:$1,0))</f>
        <v>Large</v>
      </c>
      <c r="N848" s="4">
        <f>INDEX(Products!$A:$I, MATCH($D848, Products!$A:$A,0), MATCH(N$1,Products!$1:$1,0))</f>
        <v>23.8</v>
      </c>
      <c r="O848" s="4">
        <f>INDEX(Products!$A:$I, MATCH($D848, Products!$A:$A,0), MATCH(O$1,Products!$1:$1,0))</f>
        <v>2.4</v>
      </c>
      <c r="P848" s="4">
        <f>INDEX(Products!$A:$I, MATCH($D848, Products!$A:$A,0), MATCH(P$1,Products!$1:$1,0))</f>
        <v>5.36</v>
      </c>
    </row>
    <row r="849" spans="1:16" x14ac:dyDescent="0.25">
      <c r="A849" s="1">
        <v>5535</v>
      </c>
      <c r="B849" s="2">
        <v>45472</v>
      </c>
      <c r="C849" s="1">
        <v>9999</v>
      </c>
      <c r="D849" s="1">
        <v>295</v>
      </c>
      <c r="E849" s="1">
        <v>8</v>
      </c>
      <c r="F849" s="4">
        <v>219.36</v>
      </c>
      <c r="G849" s="1" t="str">
        <f>INDEX('Customers'!$A:$I, MATCH($C849, 'Customers'!$A:$A,0), MATCH(G$1,'Customers'!$1:$1,0))</f>
        <v>Dr. Tracey Salinas DDS</v>
      </c>
      <c r="H849" s="1" t="str">
        <f>INDEX('Customers'!$A:$I, MATCH($C849, 'Customers'!$A:$A,0), MATCH(H$1,'Customers'!$1:$1,0))</f>
        <v>Kiribati</v>
      </c>
      <c r="I849" s="1" t="str">
        <f>INDEX('Customers'!$A:$I, MATCH($C849, 'Customers'!$A:$A,0), MATCH(I$1,'Customers'!$1:$1,0))</f>
        <v>Reedview</v>
      </c>
      <c r="J849" s="3" t="b">
        <f>INDEX('Customers'!$A:$I, MATCH($C849, 'Customers'!$A:$A,0), MATCH(J$1,'Customers'!$1:$1,0))</f>
        <v>1</v>
      </c>
      <c r="K849" s="3" t="str">
        <f>INDEX(Products!$A:$I, MATCH($D849, Products!$A:$A,0), MATCH(K$1,Products!$1:$1,0))</f>
        <v>Lamb</v>
      </c>
      <c r="L849" s="3" t="str">
        <f>INDEX(Products!$A:$I, MATCH($D849, Products!$A:$A,0), MATCH(L$1,Products!$1:$1,0))</f>
        <v>Breast</v>
      </c>
      <c r="M849" s="3" t="str">
        <f>INDEX(Products!$A:$I, MATCH($D849, Products!$A:$A,0), MATCH(M$1,Products!$1:$1,0))</f>
        <v>Medium</v>
      </c>
      <c r="N849" s="4">
        <f>INDEX(Products!$A:$I, MATCH($D849, Products!$A:$A,0), MATCH(N$1,Products!$1:$1,0))</f>
        <v>27.42</v>
      </c>
      <c r="O849" s="4">
        <f>INDEX(Products!$A:$I, MATCH($D849, Products!$A:$A,0), MATCH(O$1,Products!$1:$1,0))</f>
        <v>1.54</v>
      </c>
      <c r="P849" s="4">
        <f>INDEX(Products!$A:$I, MATCH($D849, Products!$A:$A,0), MATCH(P$1,Products!$1:$1,0))</f>
        <v>4.1399999999999997</v>
      </c>
    </row>
    <row r="850" spans="1:16" x14ac:dyDescent="0.25">
      <c r="A850" s="1">
        <v>5696</v>
      </c>
      <c r="B850" s="2">
        <v>45376</v>
      </c>
      <c r="C850" s="1">
        <v>7339</v>
      </c>
      <c r="D850" s="1">
        <v>251</v>
      </c>
      <c r="E850" s="1">
        <v>8</v>
      </c>
      <c r="F850" s="4">
        <v>86.08</v>
      </c>
      <c r="G850" s="1" t="str">
        <f>INDEX('Customers'!$A:$I, MATCH($C850, 'Customers'!$A:$A,0), MATCH(G$1,'Customers'!$1:$1,0))</f>
        <v>Eric Jensen</v>
      </c>
      <c r="H850" s="1" t="str">
        <f>INDEX('Customers'!$A:$I, MATCH($C850, 'Customers'!$A:$A,0), MATCH(H$1,'Customers'!$1:$1,0))</f>
        <v>China</v>
      </c>
      <c r="I850" s="1" t="str">
        <f>INDEX('Customers'!$A:$I, MATCH($C850, 'Customers'!$A:$A,0), MATCH(I$1,'Customers'!$1:$1,0))</f>
        <v>East Kaitlynberg</v>
      </c>
      <c r="J850" s="3" t="b">
        <f>INDEX('Customers'!$A:$I, MATCH($C850, 'Customers'!$A:$A,0), MATCH(J$1,'Customers'!$1:$1,0))</f>
        <v>0</v>
      </c>
      <c r="K850" s="3" t="str">
        <f>INDEX(Products!$A:$I, MATCH($D850, Products!$A:$A,0), MATCH(K$1,Products!$1:$1,0))</f>
        <v>Fish</v>
      </c>
      <c r="L850" s="3" t="str">
        <f>INDEX(Products!$A:$I, MATCH($D850, Products!$A:$A,0), MATCH(L$1,Products!$1:$1,0))</f>
        <v>Chops</v>
      </c>
      <c r="M850" s="3" t="str">
        <f>INDEX(Products!$A:$I, MATCH($D850, Products!$A:$A,0), MATCH(M$1,Products!$1:$1,0))</f>
        <v>Medium</v>
      </c>
      <c r="N850" s="4">
        <f>INDEX(Products!$A:$I, MATCH($D850, Products!$A:$A,0), MATCH(N$1,Products!$1:$1,0))</f>
        <v>10.76</v>
      </c>
      <c r="O850" s="4">
        <f>INDEX(Products!$A:$I, MATCH($D850, Products!$A:$A,0), MATCH(O$1,Products!$1:$1,0))</f>
        <v>2.34</v>
      </c>
      <c r="P850" s="4">
        <f>INDEX(Products!$A:$I, MATCH($D850, Products!$A:$A,0), MATCH(P$1,Products!$1:$1,0))</f>
        <v>6.55</v>
      </c>
    </row>
    <row r="851" spans="1:16" x14ac:dyDescent="0.25">
      <c r="A851" s="1">
        <v>8369</v>
      </c>
      <c r="B851" s="2">
        <v>45399</v>
      </c>
      <c r="C851" s="1">
        <v>8557</v>
      </c>
      <c r="D851" s="1">
        <v>223</v>
      </c>
      <c r="E851" s="1">
        <v>8</v>
      </c>
      <c r="F851" s="4">
        <v>129.12</v>
      </c>
      <c r="G851" s="1" t="str">
        <f>INDEX('Customers'!$A:$I, MATCH($C851, 'Customers'!$A:$A,0), MATCH(G$1,'Customers'!$1:$1,0))</f>
        <v>Suzanne Grant</v>
      </c>
      <c r="H851" s="1" t="str">
        <f>INDEX('Customers'!$A:$I, MATCH($C851, 'Customers'!$A:$A,0), MATCH(H$1,'Customers'!$1:$1,0))</f>
        <v>Cocos (Keeling) Islands</v>
      </c>
      <c r="I851" s="1" t="str">
        <f>INDEX('Customers'!$A:$I, MATCH($C851, 'Customers'!$A:$A,0), MATCH(I$1,'Customers'!$1:$1,0))</f>
        <v>Harrisonberg</v>
      </c>
      <c r="J851" s="3" t="b">
        <f>INDEX('Customers'!$A:$I, MATCH($C851, 'Customers'!$A:$A,0), MATCH(J$1,'Customers'!$1:$1,0))</f>
        <v>0</v>
      </c>
      <c r="K851" s="3" t="str">
        <f>INDEX(Products!$A:$I, MATCH($D851, Products!$A:$A,0), MATCH(K$1,Products!$1:$1,0))</f>
        <v>Lamb</v>
      </c>
      <c r="L851" s="3" t="str">
        <f>INDEX(Products!$A:$I, MATCH($D851, Products!$A:$A,0), MATCH(L$1,Products!$1:$1,0))</f>
        <v>Ribeye</v>
      </c>
      <c r="M851" s="3" t="str">
        <f>INDEX(Products!$A:$I, MATCH($D851, Products!$A:$A,0), MATCH(M$1,Products!$1:$1,0))</f>
        <v>Large</v>
      </c>
      <c r="N851" s="4">
        <f>INDEX(Products!$A:$I, MATCH($D851, Products!$A:$A,0), MATCH(N$1,Products!$1:$1,0))</f>
        <v>16.14</v>
      </c>
      <c r="O851" s="4">
        <f>INDEX(Products!$A:$I, MATCH($D851, Products!$A:$A,0), MATCH(O$1,Products!$1:$1,0))</f>
        <v>4.3600000000000003</v>
      </c>
      <c r="P851" s="4">
        <f>INDEX(Products!$A:$I, MATCH($D851, Products!$A:$A,0), MATCH(P$1,Products!$1:$1,0))</f>
        <v>2.31</v>
      </c>
    </row>
    <row r="852" spans="1:16" x14ac:dyDescent="0.25">
      <c r="A852" s="1">
        <v>8713</v>
      </c>
      <c r="B852" s="2">
        <v>45183</v>
      </c>
      <c r="C852" s="1">
        <v>6081</v>
      </c>
      <c r="D852" s="1">
        <v>169</v>
      </c>
      <c r="E852" s="1">
        <v>8</v>
      </c>
      <c r="F852" s="4">
        <v>211.28</v>
      </c>
      <c r="G852" s="1" t="str">
        <f>INDEX('Customers'!$A:$I, MATCH($C852, 'Customers'!$A:$A,0), MATCH(G$1,'Customers'!$1:$1,0))</f>
        <v>Andrew Salazar</v>
      </c>
      <c r="H852" s="1" t="str">
        <f>INDEX('Customers'!$A:$I, MATCH($C852, 'Customers'!$A:$A,0), MATCH(H$1,'Customers'!$1:$1,0))</f>
        <v>Antigua and Barbuda</v>
      </c>
      <c r="I852" s="1" t="str">
        <f>INDEX('Customers'!$A:$I, MATCH($C852, 'Customers'!$A:$A,0), MATCH(I$1,'Customers'!$1:$1,0))</f>
        <v>Lake Kevinberg</v>
      </c>
      <c r="J852" s="3" t="b">
        <f>INDEX('Customers'!$A:$I, MATCH($C852, 'Customers'!$A:$A,0), MATCH(J$1,'Customers'!$1:$1,0))</f>
        <v>0</v>
      </c>
      <c r="K852" s="3" t="str">
        <f>INDEX(Products!$A:$I, MATCH($D852, Products!$A:$A,0), MATCH(K$1,Products!$1:$1,0))</f>
        <v>Beef</v>
      </c>
      <c r="L852" s="3" t="str">
        <f>INDEX(Products!$A:$I, MATCH($D852, Products!$A:$A,0), MATCH(L$1,Products!$1:$1,0))</f>
        <v>Chops</v>
      </c>
      <c r="M852" s="3" t="str">
        <f>INDEX(Products!$A:$I, MATCH($D852, Products!$A:$A,0), MATCH(M$1,Products!$1:$1,0))</f>
        <v>Small</v>
      </c>
      <c r="N852" s="4">
        <f>INDEX(Products!$A:$I, MATCH($D852, Products!$A:$A,0), MATCH(N$1,Products!$1:$1,0))</f>
        <v>26.41</v>
      </c>
      <c r="O852" s="4">
        <f>INDEX(Products!$A:$I, MATCH($D852, Products!$A:$A,0), MATCH(O$1,Products!$1:$1,0))</f>
        <v>2.2999999999999998</v>
      </c>
      <c r="P852" s="4">
        <f>INDEX(Products!$A:$I, MATCH($D852, Products!$A:$A,0), MATCH(P$1,Products!$1:$1,0))</f>
        <v>6.3</v>
      </c>
    </row>
    <row r="853" spans="1:16" x14ac:dyDescent="0.25">
      <c r="A853" s="1">
        <v>6805</v>
      </c>
      <c r="B853" s="2">
        <v>45195</v>
      </c>
      <c r="C853" s="1">
        <v>3708</v>
      </c>
      <c r="D853" s="1">
        <v>251</v>
      </c>
      <c r="E853" s="1">
        <v>8</v>
      </c>
      <c r="F853" s="4">
        <v>86.08</v>
      </c>
      <c r="G853" s="1" t="str">
        <f>INDEX('Customers'!$A:$I, MATCH($C853, 'Customers'!$A:$A,0), MATCH(G$1,'Customers'!$1:$1,0))</f>
        <v>Jasmine Jennings</v>
      </c>
      <c r="H853" s="1" t="str">
        <f>INDEX('Customers'!$A:$I, MATCH($C853, 'Customers'!$A:$A,0), MATCH(H$1,'Customers'!$1:$1,0))</f>
        <v>Russian Federation</v>
      </c>
      <c r="I853" s="1" t="str">
        <f>INDEX('Customers'!$A:$I, MATCH($C853, 'Customers'!$A:$A,0), MATCH(I$1,'Customers'!$1:$1,0))</f>
        <v>Port Victoriamouth</v>
      </c>
      <c r="J853" s="3" t="b">
        <f>INDEX('Customers'!$A:$I, MATCH($C853, 'Customers'!$A:$A,0), MATCH(J$1,'Customers'!$1:$1,0))</f>
        <v>1</v>
      </c>
      <c r="K853" s="3" t="str">
        <f>INDEX(Products!$A:$I, MATCH($D853, Products!$A:$A,0), MATCH(K$1,Products!$1:$1,0))</f>
        <v>Fish</v>
      </c>
      <c r="L853" s="3" t="str">
        <f>INDEX(Products!$A:$I, MATCH($D853, Products!$A:$A,0), MATCH(L$1,Products!$1:$1,0))</f>
        <v>Chops</v>
      </c>
      <c r="M853" s="3" t="str">
        <f>INDEX(Products!$A:$I, MATCH($D853, Products!$A:$A,0), MATCH(M$1,Products!$1:$1,0))</f>
        <v>Medium</v>
      </c>
      <c r="N853" s="4">
        <f>INDEX(Products!$A:$I, MATCH($D853, Products!$A:$A,0), MATCH(N$1,Products!$1:$1,0))</f>
        <v>10.76</v>
      </c>
      <c r="O853" s="4">
        <f>INDEX(Products!$A:$I, MATCH($D853, Products!$A:$A,0), MATCH(O$1,Products!$1:$1,0))</f>
        <v>2.34</v>
      </c>
      <c r="P853" s="4">
        <f>INDEX(Products!$A:$I, MATCH($D853, Products!$A:$A,0), MATCH(P$1,Products!$1:$1,0))</f>
        <v>6.55</v>
      </c>
    </row>
    <row r="854" spans="1:16" x14ac:dyDescent="0.25">
      <c r="A854" s="1">
        <v>8952</v>
      </c>
      <c r="B854" s="2">
        <v>45507</v>
      </c>
      <c r="C854" s="1">
        <v>9327</v>
      </c>
      <c r="D854" s="1">
        <v>653</v>
      </c>
      <c r="E854" s="1">
        <v>8</v>
      </c>
      <c r="F854" s="4">
        <v>54.56</v>
      </c>
      <c r="G854" s="1" t="str">
        <f>INDEX('Customers'!$A:$I, MATCH($C854, 'Customers'!$A:$A,0), MATCH(G$1,'Customers'!$1:$1,0))</f>
        <v>Zachary Mccall</v>
      </c>
      <c r="H854" s="1" t="str">
        <f>INDEX('Customers'!$A:$I, MATCH($C854, 'Customers'!$A:$A,0), MATCH(H$1,'Customers'!$1:$1,0))</f>
        <v>Gambia</v>
      </c>
      <c r="I854" s="1" t="str">
        <f>INDEX('Customers'!$A:$I, MATCH($C854, 'Customers'!$A:$A,0), MATCH(I$1,'Customers'!$1:$1,0))</f>
        <v>Port Jessicaland</v>
      </c>
      <c r="J854" s="3" t="b">
        <f>INDEX('Customers'!$A:$I, MATCH($C854, 'Customers'!$A:$A,0), MATCH(J$1,'Customers'!$1:$1,0))</f>
        <v>1</v>
      </c>
      <c r="K854" s="3" t="str">
        <f>INDEX(Products!$A:$I, MATCH($D854, Products!$A:$A,0), MATCH(K$1,Products!$1:$1,0))</f>
        <v>Chicken</v>
      </c>
      <c r="L854" s="3" t="str">
        <f>INDEX(Products!$A:$I, MATCH($D854, Products!$A:$A,0), MATCH(L$1,Products!$1:$1,0))</f>
        <v>Sirloin</v>
      </c>
      <c r="M854" s="3" t="str">
        <f>INDEX(Products!$A:$I, MATCH($D854, Products!$A:$A,0), MATCH(M$1,Products!$1:$1,0))</f>
        <v>Small</v>
      </c>
      <c r="N854" s="4">
        <f>INDEX(Products!$A:$I, MATCH($D854, Products!$A:$A,0), MATCH(N$1,Products!$1:$1,0))</f>
        <v>6.82</v>
      </c>
      <c r="O854" s="4">
        <f>INDEX(Products!$A:$I, MATCH($D854, Products!$A:$A,0), MATCH(O$1,Products!$1:$1,0))</f>
        <v>2.2799999999999998</v>
      </c>
      <c r="P854" s="4">
        <f>INDEX(Products!$A:$I, MATCH($D854, Products!$A:$A,0), MATCH(P$1,Products!$1:$1,0))</f>
        <v>6.28</v>
      </c>
    </row>
    <row r="855" spans="1:16" x14ac:dyDescent="0.25">
      <c r="A855" s="1">
        <v>7380</v>
      </c>
      <c r="B855" s="2">
        <v>45313</v>
      </c>
      <c r="C855" s="1">
        <v>5485</v>
      </c>
      <c r="D855" s="1">
        <v>494</v>
      </c>
      <c r="E855" s="1">
        <v>8</v>
      </c>
      <c r="F855" s="4">
        <v>190.08</v>
      </c>
      <c r="G855" s="1" t="str">
        <f>INDEX('Customers'!$A:$I, MATCH($C855, 'Customers'!$A:$A,0), MATCH(G$1,'Customers'!$1:$1,0))</f>
        <v>Tamara Davenport</v>
      </c>
      <c r="H855" s="1" t="str">
        <f>INDEX('Customers'!$A:$I, MATCH($C855, 'Customers'!$A:$A,0), MATCH(H$1,'Customers'!$1:$1,0))</f>
        <v>Albania</v>
      </c>
      <c r="I855" s="1" t="str">
        <f>INDEX('Customers'!$A:$I, MATCH($C855, 'Customers'!$A:$A,0), MATCH(I$1,'Customers'!$1:$1,0))</f>
        <v>West Mikaylaview</v>
      </c>
      <c r="J855" s="3" t="b">
        <f>INDEX('Customers'!$A:$I, MATCH($C855, 'Customers'!$A:$A,0), MATCH(J$1,'Customers'!$1:$1,0))</f>
        <v>0</v>
      </c>
      <c r="K855" s="3" t="str">
        <f>INDEX(Products!$A:$I, MATCH($D855, Products!$A:$A,0), MATCH(K$1,Products!$1:$1,0))</f>
        <v>Fish</v>
      </c>
      <c r="L855" s="3" t="str">
        <f>INDEX(Products!$A:$I, MATCH($D855, Products!$A:$A,0), MATCH(L$1,Products!$1:$1,0))</f>
        <v>Chops</v>
      </c>
      <c r="M855" s="3" t="str">
        <f>INDEX(Products!$A:$I, MATCH($D855, Products!$A:$A,0), MATCH(M$1,Products!$1:$1,0))</f>
        <v>Large</v>
      </c>
      <c r="N855" s="4">
        <f>INDEX(Products!$A:$I, MATCH($D855, Products!$A:$A,0), MATCH(N$1,Products!$1:$1,0))</f>
        <v>23.76</v>
      </c>
      <c r="O855" s="4">
        <f>INDEX(Products!$A:$I, MATCH($D855, Products!$A:$A,0), MATCH(O$1,Products!$1:$1,0))</f>
        <v>1.22</v>
      </c>
      <c r="P855" s="4">
        <f>INDEX(Products!$A:$I, MATCH($D855, Products!$A:$A,0), MATCH(P$1,Products!$1:$1,0))</f>
        <v>6.82</v>
      </c>
    </row>
    <row r="856" spans="1:16" x14ac:dyDescent="0.25">
      <c r="A856" s="1">
        <v>6847</v>
      </c>
      <c r="B856" s="2">
        <v>45169</v>
      </c>
      <c r="C856" s="1">
        <v>3470</v>
      </c>
      <c r="D856" s="1">
        <v>625</v>
      </c>
      <c r="E856" s="1">
        <v>8</v>
      </c>
      <c r="F856" s="4">
        <v>143.84</v>
      </c>
      <c r="G856" s="1" t="str">
        <f>INDEX('Customers'!$A:$I, MATCH($C856, 'Customers'!$A:$A,0), MATCH(G$1,'Customers'!$1:$1,0))</f>
        <v>Jacob Payne MD</v>
      </c>
      <c r="H856" s="1" t="str">
        <f>INDEX('Customers'!$A:$I, MATCH($C856, 'Customers'!$A:$A,0), MATCH(H$1,'Customers'!$1:$1,0))</f>
        <v>Guadeloupe</v>
      </c>
      <c r="I856" s="1" t="str">
        <f>INDEX('Customers'!$A:$I, MATCH($C856, 'Customers'!$A:$A,0), MATCH(I$1,'Customers'!$1:$1,0))</f>
        <v>North Samantha</v>
      </c>
      <c r="J856" s="3" t="b">
        <f>INDEX('Customers'!$A:$I, MATCH($C856, 'Customers'!$A:$A,0), MATCH(J$1,'Customers'!$1:$1,0))</f>
        <v>0</v>
      </c>
      <c r="K856" s="3" t="str">
        <f>INDEX(Products!$A:$I, MATCH($D856, Products!$A:$A,0), MATCH(K$1,Products!$1:$1,0))</f>
        <v>Beef</v>
      </c>
      <c r="L856" s="3" t="str">
        <f>INDEX(Products!$A:$I, MATCH($D856, Products!$A:$A,0), MATCH(L$1,Products!$1:$1,0))</f>
        <v>Chops</v>
      </c>
      <c r="M856" s="3" t="str">
        <f>INDEX(Products!$A:$I, MATCH($D856, Products!$A:$A,0), MATCH(M$1,Products!$1:$1,0))</f>
        <v>Large</v>
      </c>
      <c r="N856" s="4">
        <f>INDEX(Products!$A:$I, MATCH($D856, Products!$A:$A,0), MATCH(N$1,Products!$1:$1,0))</f>
        <v>17.98</v>
      </c>
      <c r="O856" s="4">
        <f>INDEX(Products!$A:$I, MATCH($D856, Products!$A:$A,0), MATCH(O$1,Products!$1:$1,0))</f>
        <v>3.79</v>
      </c>
      <c r="P856" s="4">
        <f>INDEX(Products!$A:$I, MATCH($D856, Products!$A:$A,0), MATCH(P$1,Products!$1:$1,0))</f>
        <v>8.48</v>
      </c>
    </row>
    <row r="857" spans="1:16" x14ac:dyDescent="0.25">
      <c r="A857" s="1">
        <v>9777</v>
      </c>
      <c r="B857" s="2">
        <v>45462</v>
      </c>
      <c r="C857" s="1">
        <v>4990</v>
      </c>
      <c r="D857" s="1">
        <v>549</v>
      </c>
      <c r="E857" s="1">
        <v>8</v>
      </c>
      <c r="F857" s="4">
        <v>114</v>
      </c>
      <c r="G857" s="1" t="str">
        <f>INDEX('Customers'!$A:$I, MATCH($C857, 'Customers'!$A:$A,0), MATCH(G$1,'Customers'!$1:$1,0))</f>
        <v>Tamara Garcia MD</v>
      </c>
      <c r="H857" s="1" t="str">
        <f>INDEX('Customers'!$A:$I, MATCH($C857, 'Customers'!$A:$A,0), MATCH(H$1,'Customers'!$1:$1,0))</f>
        <v>Uzbekistan</v>
      </c>
      <c r="I857" s="1" t="str">
        <f>INDEX('Customers'!$A:$I, MATCH($C857, 'Customers'!$A:$A,0), MATCH(I$1,'Customers'!$1:$1,0))</f>
        <v>North Karen</v>
      </c>
      <c r="J857" s="3" t="b">
        <f>INDEX('Customers'!$A:$I, MATCH($C857, 'Customers'!$A:$A,0), MATCH(J$1,'Customers'!$1:$1,0))</f>
        <v>0</v>
      </c>
      <c r="K857" s="3" t="str">
        <f>INDEX(Products!$A:$I, MATCH($D857, Products!$A:$A,0), MATCH(K$1,Products!$1:$1,0))</f>
        <v>Beef</v>
      </c>
      <c r="L857" s="3" t="str">
        <f>INDEX(Products!$A:$I, MATCH($D857, Products!$A:$A,0), MATCH(L$1,Products!$1:$1,0))</f>
        <v>Breast</v>
      </c>
      <c r="M857" s="3" t="str">
        <f>INDEX(Products!$A:$I, MATCH($D857, Products!$A:$A,0), MATCH(M$1,Products!$1:$1,0))</f>
        <v>Small</v>
      </c>
      <c r="N857" s="4">
        <f>INDEX(Products!$A:$I, MATCH($D857, Products!$A:$A,0), MATCH(N$1,Products!$1:$1,0))</f>
        <v>14.25</v>
      </c>
      <c r="O857" s="4">
        <f>INDEX(Products!$A:$I, MATCH($D857, Products!$A:$A,0), MATCH(O$1,Products!$1:$1,0))</f>
        <v>3.12</v>
      </c>
      <c r="P857" s="4">
        <f>INDEX(Products!$A:$I, MATCH($D857, Products!$A:$A,0), MATCH(P$1,Products!$1:$1,0))</f>
        <v>9.08</v>
      </c>
    </row>
    <row r="858" spans="1:16" x14ac:dyDescent="0.25">
      <c r="A858" s="1">
        <v>5640</v>
      </c>
      <c r="B858" s="2">
        <v>45285</v>
      </c>
      <c r="C858" s="1">
        <v>2742</v>
      </c>
      <c r="D858" s="1">
        <v>654</v>
      </c>
      <c r="E858" s="1">
        <v>8</v>
      </c>
      <c r="F858" s="4">
        <v>106.16</v>
      </c>
      <c r="G858" s="1" t="str">
        <f>INDEX('Customers'!$A:$I, MATCH($C858, 'Customers'!$A:$A,0), MATCH(G$1,'Customers'!$1:$1,0))</f>
        <v>Christopher Ruiz</v>
      </c>
      <c r="H858" s="1" t="str">
        <f>INDEX('Customers'!$A:$I, MATCH($C858, 'Customers'!$A:$A,0), MATCH(H$1,'Customers'!$1:$1,0))</f>
        <v>Serbia</v>
      </c>
      <c r="I858" s="1" t="str">
        <f>INDEX('Customers'!$A:$I, MATCH($C858, 'Customers'!$A:$A,0), MATCH(I$1,'Customers'!$1:$1,0))</f>
        <v>Lake Jacquelineton</v>
      </c>
      <c r="J858" s="3" t="b">
        <f>INDEX('Customers'!$A:$I, MATCH($C858, 'Customers'!$A:$A,0), MATCH(J$1,'Customers'!$1:$1,0))</f>
        <v>0</v>
      </c>
      <c r="K858" s="3" t="str">
        <f>INDEX(Products!$A:$I, MATCH($D858, Products!$A:$A,0), MATCH(K$1,Products!$1:$1,0))</f>
        <v>Lamb</v>
      </c>
      <c r="L858" s="3" t="str">
        <f>INDEX(Products!$A:$I, MATCH($D858, Products!$A:$A,0), MATCH(L$1,Products!$1:$1,0))</f>
        <v>Chops</v>
      </c>
      <c r="M858" s="3" t="str">
        <f>INDEX(Products!$A:$I, MATCH($D858, Products!$A:$A,0), MATCH(M$1,Products!$1:$1,0))</f>
        <v>Medium</v>
      </c>
      <c r="N858" s="4">
        <f>INDEX(Products!$A:$I, MATCH($D858, Products!$A:$A,0), MATCH(N$1,Products!$1:$1,0))</f>
        <v>13.27</v>
      </c>
      <c r="O858" s="4">
        <f>INDEX(Products!$A:$I, MATCH($D858, Products!$A:$A,0), MATCH(O$1,Products!$1:$1,0))</f>
        <v>2.27</v>
      </c>
      <c r="P858" s="4">
        <f>INDEX(Products!$A:$I, MATCH($D858, Products!$A:$A,0), MATCH(P$1,Products!$1:$1,0))</f>
        <v>9.16</v>
      </c>
    </row>
    <row r="859" spans="1:16" x14ac:dyDescent="0.25">
      <c r="A859" s="1">
        <v>5216</v>
      </c>
      <c r="B859" s="2">
        <v>45396</v>
      </c>
      <c r="C859" s="1">
        <v>4434</v>
      </c>
      <c r="D859" s="1">
        <v>574</v>
      </c>
      <c r="E859" s="1">
        <v>8</v>
      </c>
      <c r="F859" s="4">
        <v>128.88</v>
      </c>
      <c r="G859" s="1" t="str">
        <f>INDEX('Customers'!$A:$I, MATCH($C859, 'Customers'!$A:$A,0), MATCH(G$1,'Customers'!$1:$1,0))</f>
        <v>Margaret Robbins</v>
      </c>
      <c r="H859" s="1" t="str">
        <f>INDEX('Customers'!$A:$I, MATCH($C859, 'Customers'!$A:$A,0), MATCH(H$1,'Customers'!$1:$1,0))</f>
        <v>Pakistan</v>
      </c>
      <c r="I859" s="1" t="str">
        <f>INDEX('Customers'!$A:$I, MATCH($C859, 'Customers'!$A:$A,0), MATCH(I$1,'Customers'!$1:$1,0))</f>
        <v>East Jacobburgh</v>
      </c>
      <c r="J859" s="3" t="b">
        <f>INDEX('Customers'!$A:$I, MATCH($C859, 'Customers'!$A:$A,0), MATCH(J$1,'Customers'!$1:$1,0))</f>
        <v>0</v>
      </c>
      <c r="K859" s="3" t="str">
        <f>INDEX(Products!$A:$I, MATCH($D859, Products!$A:$A,0), MATCH(K$1,Products!$1:$1,0))</f>
        <v>Lamb</v>
      </c>
      <c r="L859" s="3" t="str">
        <f>INDEX(Products!$A:$I, MATCH($D859, Products!$A:$A,0), MATCH(L$1,Products!$1:$1,0))</f>
        <v>Sirloin</v>
      </c>
      <c r="M859" s="3" t="str">
        <f>INDEX(Products!$A:$I, MATCH($D859, Products!$A:$A,0), MATCH(M$1,Products!$1:$1,0))</f>
        <v>Medium</v>
      </c>
      <c r="N859" s="4">
        <f>INDEX(Products!$A:$I, MATCH($D859, Products!$A:$A,0), MATCH(N$1,Products!$1:$1,0))</f>
        <v>16.11</v>
      </c>
      <c r="O859" s="4">
        <f>INDEX(Products!$A:$I, MATCH($D859, Products!$A:$A,0), MATCH(O$1,Products!$1:$1,0))</f>
        <v>1.85</v>
      </c>
      <c r="P859" s="4">
        <f>INDEX(Products!$A:$I, MATCH($D859, Products!$A:$A,0), MATCH(P$1,Products!$1:$1,0))</f>
        <v>2.37</v>
      </c>
    </row>
    <row r="860" spans="1:16" x14ac:dyDescent="0.25">
      <c r="A860" s="1">
        <v>6812</v>
      </c>
      <c r="B860" s="2">
        <v>45500</v>
      </c>
      <c r="C860" s="1">
        <v>6637</v>
      </c>
      <c r="D860" s="1">
        <v>394</v>
      </c>
      <c r="E860" s="1">
        <v>8</v>
      </c>
      <c r="F860" s="4">
        <v>191.2</v>
      </c>
      <c r="G860" s="1" t="str">
        <f>INDEX('Customers'!$A:$I, MATCH($C860, 'Customers'!$A:$A,0), MATCH(G$1,'Customers'!$1:$1,0))</f>
        <v>Anthony Knight</v>
      </c>
      <c r="H860" s="1" t="str">
        <f>INDEX('Customers'!$A:$I, MATCH($C860, 'Customers'!$A:$A,0), MATCH(H$1,'Customers'!$1:$1,0))</f>
        <v>Denmark</v>
      </c>
      <c r="I860" s="1" t="str">
        <f>INDEX('Customers'!$A:$I, MATCH($C860, 'Customers'!$A:$A,0), MATCH(I$1,'Customers'!$1:$1,0))</f>
        <v>Valenzuelaville</v>
      </c>
      <c r="J860" s="3" t="b">
        <f>INDEX('Customers'!$A:$I, MATCH($C860, 'Customers'!$A:$A,0), MATCH(J$1,'Customers'!$1:$1,0))</f>
        <v>0</v>
      </c>
      <c r="K860" s="3" t="str">
        <f>INDEX(Products!$A:$I, MATCH($D860, Products!$A:$A,0), MATCH(K$1,Products!$1:$1,0))</f>
        <v>Chicken</v>
      </c>
      <c r="L860" s="3" t="str">
        <f>INDEX(Products!$A:$I, MATCH($D860, Products!$A:$A,0), MATCH(L$1,Products!$1:$1,0))</f>
        <v>Breast</v>
      </c>
      <c r="M860" s="3" t="str">
        <f>INDEX(Products!$A:$I, MATCH($D860, Products!$A:$A,0), MATCH(M$1,Products!$1:$1,0))</f>
        <v>Medium</v>
      </c>
      <c r="N860" s="4">
        <f>INDEX(Products!$A:$I, MATCH($D860, Products!$A:$A,0), MATCH(N$1,Products!$1:$1,0))</f>
        <v>23.9</v>
      </c>
      <c r="O860" s="4">
        <f>INDEX(Products!$A:$I, MATCH($D860, Products!$A:$A,0), MATCH(O$1,Products!$1:$1,0))</f>
        <v>2.15</v>
      </c>
      <c r="P860" s="4">
        <f>INDEX(Products!$A:$I, MATCH($D860, Products!$A:$A,0), MATCH(P$1,Products!$1:$1,0))</f>
        <v>9.31</v>
      </c>
    </row>
    <row r="861" spans="1:16" x14ac:dyDescent="0.25">
      <c r="A861" s="1">
        <v>8158</v>
      </c>
      <c r="B861" s="2">
        <v>45469</v>
      </c>
      <c r="C861" s="1">
        <v>4582</v>
      </c>
      <c r="D861" s="1">
        <v>251</v>
      </c>
      <c r="E861" s="1">
        <v>8</v>
      </c>
      <c r="F861" s="4">
        <v>86.08</v>
      </c>
      <c r="G861" s="1" t="str">
        <f>INDEX('Customers'!$A:$I, MATCH($C861, 'Customers'!$A:$A,0), MATCH(G$1,'Customers'!$1:$1,0))</f>
        <v>Diane Horn</v>
      </c>
      <c r="H861" s="1" t="str">
        <f>INDEX('Customers'!$A:$I, MATCH($C861, 'Customers'!$A:$A,0), MATCH(H$1,'Customers'!$1:$1,0))</f>
        <v>Burundi</v>
      </c>
      <c r="I861" s="1" t="str">
        <f>INDEX('Customers'!$A:$I, MATCH($C861, 'Customers'!$A:$A,0), MATCH(I$1,'Customers'!$1:$1,0))</f>
        <v>North Laurenmouth</v>
      </c>
      <c r="J861" s="3" t="b">
        <f>INDEX('Customers'!$A:$I, MATCH($C861, 'Customers'!$A:$A,0), MATCH(J$1,'Customers'!$1:$1,0))</f>
        <v>0</v>
      </c>
      <c r="K861" s="3" t="str">
        <f>INDEX(Products!$A:$I, MATCH($D861, Products!$A:$A,0), MATCH(K$1,Products!$1:$1,0))</f>
        <v>Fish</v>
      </c>
      <c r="L861" s="3" t="str">
        <f>INDEX(Products!$A:$I, MATCH($D861, Products!$A:$A,0), MATCH(L$1,Products!$1:$1,0))</f>
        <v>Chops</v>
      </c>
      <c r="M861" s="3" t="str">
        <f>INDEX(Products!$A:$I, MATCH($D861, Products!$A:$A,0), MATCH(M$1,Products!$1:$1,0))</f>
        <v>Medium</v>
      </c>
      <c r="N861" s="4">
        <f>INDEX(Products!$A:$I, MATCH($D861, Products!$A:$A,0), MATCH(N$1,Products!$1:$1,0))</f>
        <v>10.76</v>
      </c>
      <c r="O861" s="4">
        <f>INDEX(Products!$A:$I, MATCH($D861, Products!$A:$A,0), MATCH(O$1,Products!$1:$1,0))</f>
        <v>2.34</v>
      </c>
      <c r="P861" s="4">
        <f>INDEX(Products!$A:$I, MATCH($D861, Products!$A:$A,0), MATCH(P$1,Products!$1:$1,0))</f>
        <v>6.55</v>
      </c>
    </row>
    <row r="862" spans="1:16" x14ac:dyDescent="0.25">
      <c r="A862" s="1">
        <v>6663</v>
      </c>
      <c r="B862" s="2">
        <v>45287</v>
      </c>
      <c r="C862" s="1">
        <v>5216</v>
      </c>
      <c r="D862" s="1">
        <v>295</v>
      </c>
      <c r="E862" s="1">
        <v>8</v>
      </c>
      <c r="F862" s="4">
        <v>219.36</v>
      </c>
      <c r="G862" s="1" t="str">
        <f>INDEX('Customers'!$A:$I, MATCH($C862, 'Customers'!$A:$A,0), MATCH(G$1,'Customers'!$1:$1,0))</f>
        <v>Cynthia Duncan</v>
      </c>
      <c r="H862" s="1" t="str">
        <f>INDEX('Customers'!$A:$I, MATCH($C862, 'Customers'!$A:$A,0), MATCH(H$1,'Customers'!$1:$1,0))</f>
        <v>Turks and Caicos Islands</v>
      </c>
      <c r="I862" s="1" t="str">
        <f>INDEX('Customers'!$A:$I, MATCH($C862, 'Customers'!$A:$A,0), MATCH(I$1,'Customers'!$1:$1,0))</f>
        <v>Romerostad</v>
      </c>
      <c r="J862" s="3" t="b">
        <f>INDEX('Customers'!$A:$I, MATCH($C862, 'Customers'!$A:$A,0), MATCH(J$1,'Customers'!$1:$1,0))</f>
        <v>1</v>
      </c>
      <c r="K862" s="3" t="str">
        <f>INDEX(Products!$A:$I, MATCH($D862, Products!$A:$A,0), MATCH(K$1,Products!$1:$1,0))</f>
        <v>Lamb</v>
      </c>
      <c r="L862" s="3" t="str">
        <f>INDEX(Products!$A:$I, MATCH($D862, Products!$A:$A,0), MATCH(L$1,Products!$1:$1,0))</f>
        <v>Breast</v>
      </c>
      <c r="M862" s="3" t="str">
        <f>INDEX(Products!$A:$I, MATCH($D862, Products!$A:$A,0), MATCH(M$1,Products!$1:$1,0))</f>
        <v>Medium</v>
      </c>
      <c r="N862" s="4">
        <f>INDEX(Products!$A:$I, MATCH($D862, Products!$A:$A,0), MATCH(N$1,Products!$1:$1,0))</f>
        <v>27.42</v>
      </c>
      <c r="O862" s="4">
        <f>INDEX(Products!$A:$I, MATCH($D862, Products!$A:$A,0), MATCH(O$1,Products!$1:$1,0))</f>
        <v>1.54</v>
      </c>
      <c r="P862" s="4">
        <f>INDEX(Products!$A:$I, MATCH($D862, Products!$A:$A,0), MATCH(P$1,Products!$1:$1,0))</f>
        <v>4.1399999999999997</v>
      </c>
    </row>
    <row r="863" spans="1:16" x14ac:dyDescent="0.25">
      <c r="A863" s="1">
        <v>9428</v>
      </c>
      <c r="B863" s="2">
        <v>45329</v>
      </c>
      <c r="C863" s="1">
        <v>3990</v>
      </c>
      <c r="D863" s="1">
        <v>494</v>
      </c>
      <c r="E863" s="1">
        <v>8</v>
      </c>
      <c r="F863" s="4">
        <v>190.08</v>
      </c>
      <c r="G863" s="1" t="str">
        <f>INDEX('Customers'!$A:$I, MATCH($C863, 'Customers'!$A:$A,0), MATCH(G$1,'Customers'!$1:$1,0))</f>
        <v>Glenn Thompson</v>
      </c>
      <c r="H863" s="1" t="str">
        <f>INDEX('Customers'!$A:$I, MATCH($C863, 'Customers'!$A:$A,0), MATCH(H$1,'Customers'!$1:$1,0))</f>
        <v>Korea</v>
      </c>
      <c r="I863" s="1" t="str">
        <f>INDEX('Customers'!$A:$I, MATCH($C863, 'Customers'!$A:$A,0), MATCH(I$1,'Customers'!$1:$1,0))</f>
        <v>Port Crystal</v>
      </c>
      <c r="J863" s="3" t="b">
        <f>INDEX('Customers'!$A:$I, MATCH($C863, 'Customers'!$A:$A,0), MATCH(J$1,'Customers'!$1:$1,0))</f>
        <v>0</v>
      </c>
      <c r="K863" s="3" t="str">
        <f>INDEX(Products!$A:$I, MATCH($D863, Products!$A:$A,0), MATCH(K$1,Products!$1:$1,0))</f>
        <v>Fish</v>
      </c>
      <c r="L863" s="3" t="str">
        <f>INDEX(Products!$A:$I, MATCH($D863, Products!$A:$A,0), MATCH(L$1,Products!$1:$1,0))</f>
        <v>Chops</v>
      </c>
      <c r="M863" s="3" t="str">
        <f>INDEX(Products!$A:$I, MATCH($D863, Products!$A:$A,0), MATCH(M$1,Products!$1:$1,0))</f>
        <v>Large</v>
      </c>
      <c r="N863" s="4">
        <f>INDEX(Products!$A:$I, MATCH($D863, Products!$A:$A,0), MATCH(N$1,Products!$1:$1,0))</f>
        <v>23.76</v>
      </c>
      <c r="O863" s="4">
        <f>INDEX(Products!$A:$I, MATCH($D863, Products!$A:$A,0), MATCH(O$1,Products!$1:$1,0))</f>
        <v>1.22</v>
      </c>
      <c r="P863" s="4">
        <f>INDEX(Products!$A:$I, MATCH($D863, Products!$A:$A,0), MATCH(P$1,Products!$1:$1,0))</f>
        <v>6.82</v>
      </c>
    </row>
    <row r="864" spans="1:16" x14ac:dyDescent="0.25">
      <c r="A864" s="1">
        <v>7043</v>
      </c>
      <c r="B864" s="2">
        <v>45359</v>
      </c>
      <c r="C864" s="1">
        <v>6174</v>
      </c>
      <c r="D864" s="1">
        <v>600</v>
      </c>
      <c r="E864" s="1">
        <v>8</v>
      </c>
      <c r="F864" s="4">
        <v>45.44</v>
      </c>
      <c r="G864" s="1" t="str">
        <f>INDEX('Customers'!$A:$I, MATCH($C864, 'Customers'!$A:$A,0), MATCH(G$1,'Customers'!$1:$1,0))</f>
        <v>Melissa Bridges</v>
      </c>
      <c r="H864" s="1" t="str">
        <f>INDEX('Customers'!$A:$I, MATCH($C864, 'Customers'!$A:$A,0), MATCH(H$1,'Customers'!$1:$1,0))</f>
        <v>Uzbekistan</v>
      </c>
      <c r="I864" s="1" t="str">
        <f>INDEX('Customers'!$A:$I, MATCH($C864, 'Customers'!$A:$A,0), MATCH(I$1,'Customers'!$1:$1,0))</f>
        <v>Matthewland</v>
      </c>
      <c r="J864" s="3" t="b">
        <f>INDEX('Customers'!$A:$I, MATCH($C864, 'Customers'!$A:$A,0), MATCH(J$1,'Customers'!$1:$1,0))</f>
        <v>0</v>
      </c>
      <c r="K864" s="3" t="str">
        <f>INDEX(Products!$A:$I, MATCH($D864, Products!$A:$A,0), MATCH(K$1,Products!$1:$1,0))</f>
        <v>Turkey</v>
      </c>
      <c r="L864" s="3" t="str">
        <f>INDEX(Products!$A:$I, MATCH($D864, Products!$A:$A,0), MATCH(L$1,Products!$1:$1,0))</f>
        <v>Sirloin</v>
      </c>
      <c r="M864" s="3" t="str">
        <f>INDEX(Products!$A:$I, MATCH($D864, Products!$A:$A,0), MATCH(M$1,Products!$1:$1,0))</f>
        <v>Medium</v>
      </c>
      <c r="N864" s="4">
        <f>INDEX(Products!$A:$I, MATCH($D864, Products!$A:$A,0), MATCH(N$1,Products!$1:$1,0))</f>
        <v>5.68</v>
      </c>
      <c r="O864" s="4">
        <f>INDEX(Products!$A:$I, MATCH($D864, Products!$A:$A,0), MATCH(O$1,Products!$1:$1,0))</f>
        <v>3.95</v>
      </c>
      <c r="P864" s="4">
        <f>INDEX(Products!$A:$I, MATCH($D864, Products!$A:$A,0), MATCH(P$1,Products!$1:$1,0))</f>
        <v>3.74</v>
      </c>
    </row>
    <row r="865" spans="1:16" x14ac:dyDescent="0.25">
      <c r="A865" s="1">
        <v>5426</v>
      </c>
      <c r="B865" s="2">
        <v>45333</v>
      </c>
      <c r="C865" s="1">
        <v>3789</v>
      </c>
      <c r="D865" s="1">
        <v>737</v>
      </c>
      <c r="E865" s="1">
        <v>8</v>
      </c>
      <c r="F865" s="4">
        <v>190.4</v>
      </c>
      <c r="G865" s="1" t="str">
        <f>INDEX('Customers'!$A:$I, MATCH($C865, 'Customers'!$A:$A,0), MATCH(G$1,'Customers'!$1:$1,0))</f>
        <v>Michele Johns</v>
      </c>
      <c r="H865" s="1" t="str">
        <f>INDEX('Customers'!$A:$I, MATCH($C865, 'Customers'!$A:$A,0), MATCH(H$1,'Customers'!$1:$1,0))</f>
        <v>Antigua and Barbuda</v>
      </c>
      <c r="I865" s="1" t="str">
        <f>INDEX('Customers'!$A:$I, MATCH($C865, 'Customers'!$A:$A,0), MATCH(I$1,'Customers'!$1:$1,0))</f>
        <v>Markborough</v>
      </c>
      <c r="J865" s="3" t="b">
        <f>INDEX('Customers'!$A:$I, MATCH($C865, 'Customers'!$A:$A,0), MATCH(J$1,'Customers'!$1:$1,0))</f>
        <v>0</v>
      </c>
      <c r="K865" s="3" t="str">
        <f>INDEX(Products!$A:$I, MATCH($D865, Products!$A:$A,0), MATCH(K$1,Products!$1:$1,0))</f>
        <v>Fish</v>
      </c>
      <c r="L865" s="3" t="str">
        <f>INDEX(Products!$A:$I, MATCH($D865, Products!$A:$A,0), MATCH(L$1,Products!$1:$1,0))</f>
        <v>Thigh</v>
      </c>
      <c r="M865" s="3" t="str">
        <f>INDEX(Products!$A:$I, MATCH($D865, Products!$A:$A,0), MATCH(M$1,Products!$1:$1,0))</f>
        <v>Large</v>
      </c>
      <c r="N865" s="4">
        <f>INDEX(Products!$A:$I, MATCH($D865, Products!$A:$A,0), MATCH(N$1,Products!$1:$1,0))</f>
        <v>23.8</v>
      </c>
      <c r="O865" s="4">
        <f>INDEX(Products!$A:$I, MATCH($D865, Products!$A:$A,0), MATCH(O$1,Products!$1:$1,0))</f>
        <v>2.4</v>
      </c>
      <c r="P865" s="4">
        <f>INDEX(Products!$A:$I, MATCH($D865, Products!$A:$A,0), MATCH(P$1,Products!$1:$1,0))</f>
        <v>5.36</v>
      </c>
    </row>
    <row r="866" spans="1:16" x14ac:dyDescent="0.25">
      <c r="A866" s="1">
        <v>8105</v>
      </c>
      <c r="B866" s="2">
        <v>45313</v>
      </c>
      <c r="C866" s="1">
        <v>1833</v>
      </c>
      <c r="D866" s="1">
        <v>670</v>
      </c>
      <c r="E866" s="1">
        <v>8</v>
      </c>
      <c r="F866" s="4">
        <v>210.72</v>
      </c>
      <c r="G866" s="1" t="str">
        <f>INDEX('Customers'!$A:$I, MATCH($C866, 'Customers'!$A:$A,0), MATCH(G$1,'Customers'!$1:$1,0))</f>
        <v>Nathan Skinner</v>
      </c>
      <c r="H866" s="1" t="str">
        <f>INDEX('Customers'!$A:$I, MATCH($C866, 'Customers'!$A:$A,0), MATCH(H$1,'Customers'!$1:$1,0))</f>
        <v>Venezuela</v>
      </c>
      <c r="I866" s="1" t="str">
        <f>INDEX('Customers'!$A:$I, MATCH($C866, 'Customers'!$A:$A,0), MATCH(I$1,'Customers'!$1:$1,0))</f>
        <v>East Sarahstad</v>
      </c>
      <c r="J866" s="3" t="b">
        <f>INDEX('Customers'!$A:$I, MATCH($C866, 'Customers'!$A:$A,0), MATCH(J$1,'Customers'!$1:$1,0))</f>
        <v>0</v>
      </c>
      <c r="K866" s="3" t="str">
        <f>INDEX(Products!$A:$I, MATCH($D866, Products!$A:$A,0), MATCH(K$1,Products!$1:$1,0))</f>
        <v>Fish</v>
      </c>
      <c r="L866" s="3" t="str">
        <f>INDEX(Products!$A:$I, MATCH($D866, Products!$A:$A,0), MATCH(L$1,Products!$1:$1,0))</f>
        <v>Breast</v>
      </c>
      <c r="M866" s="3" t="str">
        <f>INDEX(Products!$A:$I, MATCH($D866, Products!$A:$A,0), MATCH(M$1,Products!$1:$1,0))</f>
        <v>Large</v>
      </c>
      <c r="N866" s="4">
        <f>INDEX(Products!$A:$I, MATCH($D866, Products!$A:$A,0), MATCH(N$1,Products!$1:$1,0))</f>
        <v>26.34</v>
      </c>
      <c r="O866" s="4">
        <f>INDEX(Products!$A:$I, MATCH($D866, Products!$A:$A,0), MATCH(O$1,Products!$1:$1,0))</f>
        <v>3.85</v>
      </c>
      <c r="P866" s="4">
        <f>INDEX(Products!$A:$I, MATCH($D866, Products!$A:$A,0), MATCH(P$1,Products!$1:$1,0))</f>
        <v>9.32</v>
      </c>
    </row>
    <row r="867" spans="1:16" x14ac:dyDescent="0.25">
      <c r="A867" s="1">
        <v>7366</v>
      </c>
      <c r="B867" s="2">
        <v>45487</v>
      </c>
      <c r="C867" s="1">
        <v>9155</v>
      </c>
      <c r="D867" s="1">
        <v>251</v>
      </c>
      <c r="E867" s="1">
        <v>8</v>
      </c>
      <c r="F867" s="4">
        <v>86.08</v>
      </c>
      <c r="G867" s="1" t="str">
        <f>INDEX('Customers'!$A:$I, MATCH($C867, 'Customers'!$A:$A,0), MATCH(G$1,'Customers'!$1:$1,0))</f>
        <v>Tiffany Davis</v>
      </c>
      <c r="H867" s="1" t="str">
        <f>INDEX('Customers'!$A:$I, MATCH($C867, 'Customers'!$A:$A,0), MATCH(H$1,'Customers'!$1:$1,0))</f>
        <v>Mali</v>
      </c>
      <c r="I867" s="1" t="str">
        <f>INDEX('Customers'!$A:$I, MATCH($C867, 'Customers'!$A:$A,0), MATCH(I$1,'Customers'!$1:$1,0))</f>
        <v>Lukechester</v>
      </c>
      <c r="J867" s="3" t="b">
        <f>INDEX('Customers'!$A:$I, MATCH($C867, 'Customers'!$A:$A,0), MATCH(J$1,'Customers'!$1:$1,0))</f>
        <v>0</v>
      </c>
      <c r="K867" s="3" t="str">
        <f>INDEX(Products!$A:$I, MATCH($D867, Products!$A:$A,0), MATCH(K$1,Products!$1:$1,0))</f>
        <v>Fish</v>
      </c>
      <c r="L867" s="3" t="str">
        <f>INDEX(Products!$A:$I, MATCH($D867, Products!$A:$A,0), MATCH(L$1,Products!$1:$1,0))</f>
        <v>Chops</v>
      </c>
      <c r="M867" s="3" t="str">
        <f>INDEX(Products!$A:$I, MATCH($D867, Products!$A:$A,0), MATCH(M$1,Products!$1:$1,0))</f>
        <v>Medium</v>
      </c>
      <c r="N867" s="4">
        <f>INDEX(Products!$A:$I, MATCH($D867, Products!$A:$A,0), MATCH(N$1,Products!$1:$1,0))</f>
        <v>10.76</v>
      </c>
      <c r="O867" s="4">
        <f>INDEX(Products!$A:$I, MATCH($D867, Products!$A:$A,0), MATCH(O$1,Products!$1:$1,0))</f>
        <v>2.34</v>
      </c>
      <c r="P867" s="4">
        <f>INDEX(Products!$A:$I, MATCH($D867, Products!$A:$A,0), MATCH(P$1,Products!$1:$1,0))</f>
        <v>6.55</v>
      </c>
    </row>
    <row r="868" spans="1:16" x14ac:dyDescent="0.25">
      <c r="A868" s="1">
        <v>8370</v>
      </c>
      <c r="B868" s="2">
        <v>45386</v>
      </c>
      <c r="C868" s="1">
        <v>8738</v>
      </c>
      <c r="D868" s="1">
        <v>574</v>
      </c>
      <c r="E868" s="1">
        <v>8</v>
      </c>
      <c r="F868" s="4">
        <v>128.88</v>
      </c>
      <c r="G868" s="1" t="str">
        <f>INDEX('Customers'!$A:$I, MATCH($C868, 'Customers'!$A:$A,0), MATCH(G$1,'Customers'!$1:$1,0))</f>
        <v>Jason Parker</v>
      </c>
      <c r="H868" s="1" t="str">
        <f>INDEX('Customers'!$A:$I, MATCH($C868, 'Customers'!$A:$A,0), MATCH(H$1,'Customers'!$1:$1,0))</f>
        <v>Saint Lucia</v>
      </c>
      <c r="I868" s="1" t="str">
        <f>INDEX('Customers'!$A:$I, MATCH($C868, 'Customers'!$A:$A,0), MATCH(I$1,'Customers'!$1:$1,0))</f>
        <v>Port Jonathan</v>
      </c>
      <c r="J868" s="3" t="b">
        <f>INDEX('Customers'!$A:$I, MATCH($C868, 'Customers'!$A:$A,0), MATCH(J$1,'Customers'!$1:$1,0))</f>
        <v>1</v>
      </c>
      <c r="K868" s="3" t="str">
        <f>INDEX(Products!$A:$I, MATCH($D868, Products!$A:$A,0), MATCH(K$1,Products!$1:$1,0))</f>
        <v>Lamb</v>
      </c>
      <c r="L868" s="3" t="str">
        <f>INDEX(Products!$A:$I, MATCH($D868, Products!$A:$A,0), MATCH(L$1,Products!$1:$1,0))</f>
        <v>Sirloin</v>
      </c>
      <c r="M868" s="3" t="str">
        <f>INDEX(Products!$A:$I, MATCH($D868, Products!$A:$A,0), MATCH(M$1,Products!$1:$1,0))</f>
        <v>Medium</v>
      </c>
      <c r="N868" s="4">
        <f>INDEX(Products!$A:$I, MATCH($D868, Products!$A:$A,0), MATCH(N$1,Products!$1:$1,0))</f>
        <v>16.11</v>
      </c>
      <c r="O868" s="4">
        <f>INDEX(Products!$A:$I, MATCH($D868, Products!$A:$A,0), MATCH(O$1,Products!$1:$1,0))</f>
        <v>1.85</v>
      </c>
      <c r="P868" s="4">
        <f>INDEX(Products!$A:$I, MATCH($D868, Products!$A:$A,0), MATCH(P$1,Products!$1:$1,0))</f>
        <v>2.37</v>
      </c>
    </row>
    <row r="869" spans="1:16" x14ac:dyDescent="0.25">
      <c r="A869" s="1">
        <v>7076</v>
      </c>
      <c r="B869" s="2">
        <v>45486</v>
      </c>
      <c r="C869" s="1">
        <v>8737</v>
      </c>
      <c r="D869" s="1">
        <v>653</v>
      </c>
      <c r="E869" s="1">
        <v>8</v>
      </c>
      <c r="F869" s="4">
        <v>54.56</v>
      </c>
      <c r="G869" s="1" t="str">
        <f>INDEX('Customers'!$A:$I, MATCH($C869, 'Customers'!$A:$A,0), MATCH(G$1,'Customers'!$1:$1,0))</f>
        <v>Alyssa Jones</v>
      </c>
      <c r="H869" s="1" t="str">
        <f>INDEX('Customers'!$A:$I, MATCH($C869, 'Customers'!$A:$A,0), MATCH(H$1,'Customers'!$1:$1,0))</f>
        <v>Iraq</v>
      </c>
      <c r="I869" s="1" t="str">
        <f>INDEX('Customers'!$A:$I, MATCH($C869, 'Customers'!$A:$A,0), MATCH(I$1,'Customers'!$1:$1,0))</f>
        <v>West Jenny</v>
      </c>
      <c r="J869" s="3" t="b">
        <f>INDEX('Customers'!$A:$I, MATCH($C869, 'Customers'!$A:$A,0), MATCH(J$1,'Customers'!$1:$1,0))</f>
        <v>0</v>
      </c>
      <c r="K869" s="3" t="str">
        <f>INDEX(Products!$A:$I, MATCH($D869, Products!$A:$A,0), MATCH(K$1,Products!$1:$1,0))</f>
        <v>Chicken</v>
      </c>
      <c r="L869" s="3" t="str">
        <f>INDEX(Products!$A:$I, MATCH($D869, Products!$A:$A,0), MATCH(L$1,Products!$1:$1,0))</f>
        <v>Sirloin</v>
      </c>
      <c r="M869" s="3" t="str">
        <f>INDEX(Products!$A:$I, MATCH($D869, Products!$A:$A,0), MATCH(M$1,Products!$1:$1,0))</f>
        <v>Small</v>
      </c>
      <c r="N869" s="4">
        <f>INDEX(Products!$A:$I, MATCH($D869, Products!$A:$A,0), MATCH(N$1,Products!$1:$1,0))</f>
        <v>6.82</v>
      </c>
      <c r="O869" s="4">
        <f>INDEX(Products!$A:$I, MATCH($D869, Products!$A:$A,0), MATCH(O$1,Products!$1:$1,0))</f>
        <v>2.2799999999999998</v>
      </c>
      <c r="P869" s="4">
        <f>INDEX(Products!$A:$I, MATCH($D869, Products!$A:$A,0), MATCH(P$1,Products!$1:$1,0))</f>
        <v>6.28</v>
      </c>
    </row>
    <row r="870" spans="1:16" x14ac:dyDescent="0.25">
      <c r="A870" s="1">
        <v>8792</v>
      </c>
      <c r="B870" s="2">
        <v>45507</v>
      </c>
      <c r="C870" s="1">
        <v>6067</v>
      </c>
      <c r="D870" s="1">
        <v>670</v>
      </c>
      <c r="E870" s="1">
        <v>8</v>
      </c>
      <c r="F870" s="4">
        <v>210.72</v>
      </c>
      <c r="G870" s="1" t="str">
        <f>INDEX('Customers'!$A:$I, MATCH($C870, 'Customers'!$A:$A,0), MATCH(G$1,'Customers'!$1:$1,0))</f>
        <v>Ashley Russell</v>
      </c>
      <c r="H870" s="1" t="str">
        <f>INDEX('Customers'!$A:$I, MATCH($C870, 'Customers'!$A:$A,0), MATCH(H$1,'Customers'!$1:$1,0))</f>
        <v>Swaziland</v>
      </c>
      <c r="I870" s="1" t="str">
        <f>INDEX('Customers'!$A:$I, MATCH($C870, 'Customers'!$A:$A,0), MATCH(I$1,'Customers'!$1:$1,0))</f>
        <v>South Todd</v>
      </c>
      <c r="J870" s="3" t="b">
        <f>INDEX('Customers'!$A:$I, MATCH($C870, 'Customers'!$A:$A,0), MATCH(J$1,'Customers'!$1:$1,0))</f>
        <v>0</v>
      </c>
      <c r="K870" s="3" t="str">
        <f>INDEX(Products!$A:$I, MATCH($D870, Products!$A:$A,0), MATCH(K$1,Products!$1:$1,0))</f>
        <v>Fish</v>
      </c>
      <c r="L870" s="3" t="str">
        <f>INDEX(Products!$A:$I, MATCH($D870, Products!$A:$A,0), MATCH(L$1,Products!$1:$1,0))</f>
        <v>Breast</v>
      </c>
      <c r="M870" s="3" t="str">
        <f>INDEX(Products!$A:$I, MATCH($D870, Products!$A:$A,0), MATCH(M$1,Products!$1:$1,0))</f>
        <v>Large</v>
      </c>
      <c r="N870" s="4">
        <f>INDEX(Products!$A:$I, MATCH($D870, Products!$A:$A,0), MATCH(N$1,Products!$1:$1,0))</f>
        <v>26.34</v>
      </c>
      <c r="O870" s="4">
        <f>INDEX(Products!$A:$I, MATCH($D870, Products!$A:$A,0), MATCH(O$1,Products!$1:$1,0))</f>
        <v>3.85</v>
      </c>
      <c r="P870" s="4">
        <f>INDEX(Products!$A:$I, MATCH($D870, Products!$A:$A,0), MATCH(P$1,Products!$1:$1,0))</f>
        <v>9.32</v>
      </c>
    </row>
    <row r="871" spans="1:16" x14ac:dyDescent="0.25">
      <c r="A871" s="1">
        <v>6027</v>
      </c>
      <c r="B871" s="2">
        <v>45246</v>
      </c>
      <c r="C871" s="1">
        <v>9999</v>
      </c>
      <c r="D871" s="1">
        <v>232</v>
      </c>
      <c r="E871" s="1">
        <v>8</v>
      </c>
      <c r="F871" s="4">
        <v>220.24</v>
      </c>
      <c r="G871" s="1" t="str">
        <f>INDEX('Customers'!$A:$I, MATCH($C871, 'Customers'!$A:$A,0), MATCH(G$1,'Customers'!$1:$1,0))</f>
        <v>Dr. Tracey Salinas DDS</v>
      </c>
      <c r="H871" s="1" t="str">
        <f>INDEX('Customers'!$A:$I, MATCH($C871, 'Customers'!$A:$A,0), MATCH(H$1,'Customers'!$1:$1,0))</f>
        <v>Kiribati</v>
      </c>
      <c r="I871" s="1" t="str">
        <f>INDEX('Customers'!$A:$I, MATCH($C871, 'Customers'!$A:$A,0), MATCH(I$1,'Customers'!$1:$1,0))</f>
        <v>Reedview</v>
      </c>
      <c r="J871" s="3" t="b">
        <f>INDEX('Customers'!$A:$I, MATCH($C871, 'Customers'!$A:$A,0), MATCH(J$1,'Customers'!$1:$1,0))</f>
        <v>1</v>
      </c>
      <c r="K871" s="3" t="str">
        <f>INDEX(Products!$A:$I, MATCH($D871, Products!$A:$A,0), MATCH(K$1,Products!$1:$1,0))</f>
        <v>Turkey</v>
      </c>
      <c r="L871" s="3" t="str">
        <f>INDEX(Products!$A:$I, MATCH($D871, Products!$A:$A,0), MATCH(L$1,Products!$1:$1,0))</f>
        <v>Thigh</v>
      </c>
      <c r="M871" s="3" t="str">
        <f>INDEX(Products!$A:$I, MATCH($D871, Products!$A:$A,0), MATCH(M$1,Products!$1:$1,0))</f>
        <v>Small</v>
      </c>
      <c r="N871" s="4">
        <f>INDEX(Products!$A:$I, MATCH($D871, Products!$A:$A,0), MATCH(N$1,Products!$1:$1,0))</f>
        <v>27.53</v>
      </c>
      <c r="O871" s="4">
        <f>INDEX(Products!$A:$I, MATCH($D871, Products!$A:$A,0), MATCH(O$1,Products!$1:$1,0))</f>
        <v>1.27</v>
      </c>
      <c r="P871" s="4">
        <f>INDEX(Products!$A:$I, MATCH($D871, Products!$A:$A,0), MATCH(P$1,Products!$1:$1,0))</f>
        <v>3.87</v>
      </c>
    </row>
    <row r="872" spans="1:16" x14ac:dyDescent="0.25">
      <c r="A872" s="1">
        <v>7735</v>
      </c>
      <c r="B872" s="2">
        <v>45230</v>
      </c>
      <c r="C872" s="1">
        <v>6630</v>
      </c>
      <c r="D872" s="1">
        <v>600</v>
      </c>
      <c r="E872" s="1">
        <v>8</v>
      </c>
      <c r="F872" s="4">
        <v>45.44</v>
      </c>
      <c r="G872" s="1" t="str">
        <f>INDEX('Customers'!$A:$I, MATCH($C872, 'Customers'!$A:$A,0), MATCH(G$1,'Customers'!$1:$1,0))</f>
        <v>Alex Cobb</v>
      </c>
      <c r="H872" s="1" t="str">
        <f>INDEX('Customers'!$A:$I, MATCH($C872, 'Customers'!$A:$A,0), MATCH(H$1,'Customers'!$1:$1,0))</f>
        <v>Luxembourg</v>
      </c>
      <c r="I872" s="1" t="str">
        <f>INDEX('Customers'!$A:$I, MATCH($C872, 'Customers'!$A:$A,0), MATCH(I$1,'Customers'!$1:$1,0))</f>
        <v>New Timothymouth</v>
      </c>
      <c r="J872" s="3" t="b">
        <f>INDEX('Customers'!$A:$I, MATCH($C872, 'Customers'!$A:$A,0), MATCH(J$1,'Customers'!$1:$1,0))</f>
        <v>0</v>
      </c>
      <c r="K872" s="3" t="str">
        <f>INDEX(Products!$A:$I, MATCH($D872, Products!$A:$A,0), MATCH(K$1,Products!$1:$1,0))</f>
        <v>Turkey</v>
      </c>
      <c r="L872" s="3" t="str">
        <f>INDEX(Products!$A:$I, MATCH($D872, Products!$A:$A,0), MATCH(L$1,Products!$1:$1,0))</f>
        <v>Sirloin</v>
      </c>
      <c r="M872" s="3" t="str">
        <f>INDEX(Products!$A:$I, MATCH($D872, Products!$A:$A,0), MATCH(M$1,Products!$1:$1,0))</f>
        <v>Medium</v>
      </c>
      <c r="N872" s="4">
        <f>INDEX(Products!$A:$I, MATCH($D872, Products!$A:$A,0), MATCH(N$1,Products!$1:$1,0))</f>
        <v>5.68</v>
      </c>
      <c r="O872" s="4">
        <f>INDEX(Products!$A:$I, MATCH($D872, Products!$A:$A,0), MATCH(O$1,Products!$1:$1,0))</f>
        <v>3.95</v>
      </c>
      <c r="P872" s="4">
        <f>INDEX(Products!$A:$I, MATCH($D872, Products!$A:$A,0), MATCH(P$1,Products!$1:$1,0))</f>
        <v>3.74</v>
      </c>
    </row>
    <row r="873" spans="1:16" x14ac:dyDescent="0.25">
      <c r="A873" s="1">
        <v>5155</v>
      </c>
      <c r="B873" s="2">
        <v>45426</v>
      </c>
      <c r="C873" s="1">
        <v>9146</v>
      </c>
      <c r="D873" s="1">
        <v>890</v>
      </c>
      <c r="E873" s="1">
        <v>8</v>
      </c>
      <c r="F873" s="4">
        <v>224.32</v>
      </c>
      <c r="G873" s="1" t="str">
        <f>INDEX('Customers'!$A:$I, MATCH($C873, 'Customers'!$A:$A,0), MATCH(G$1,'Customers'!$1:$1,0))</f>
        <v>Joseph Suarez</v>
      </c>
      <c r="H873" s="1" t="str">
        <f>INDEX('Customers'!$A:$I, MATCH($C873, 'Customers'!$A:$A,0), MATCH(H$1,'Customers'!$1:$1,0))</f>
        <v>Jersey</v>
      </c>
      <c r="I873" s="1" t="str">
        <f>INDEX('Customers'!$A:$I, MATCH($C873, 'Customers'!$A:$A,0), MATCH(I$1,'Customers'!$1:$1,0))</f>
        <v>Kramerchester</v>
      </c>
      <c r="J873" s="3" t="b">
        <f>INDEX('Customers'!$A:$I, MATCH($C873, 'Customers'!$A:$A,0), MATCH(J$1,'Customers'!$1:$1,0))</f>
        <v>1</v>
      </c>
      <c r="K873" s="3" t="str">
        <f>INDEX(Products!$A:$I, MATCH($D873, Products!$A:$A,0), MATCH(K$1,Products!$1:$1,0))</f>
        <v>Beef</v>
      </c>
      <c r="L873" s="3" t="str">
        <f>INDEX(Products!$A:$I, MATCH($D873, Products!$A:$A,0), MATCH(L$1,Products!$1:$1,0))</f>
        <v>Fillet</v>
      </c>
      <c r="M873" s="3" t="str">
        <f>INDEX(Products!$A:$I, MATCH($D873, Products!$A:$A,0), MATCH(M$1,Products!$1:$1,0))</f>
        <v>Large</v>
      </c>
      <c r="N873" s="4">
        <f>INDEX(Products!$A:$I, MATCH($D873, Products!$A:$A,0), MATCH(N$1,Products!$1:$1,0))</f>
        <v>28.04</v>
      </c>
      <c r="O873" s="4">
        <f>INDEX(Products!$A:$I, MATCH($D873, Products!$A:$A,0), MATCH(O$1,Products!$1:$1,0))</f>
        <v>3.37</v>
      </c>
      <c r="P873" s="4">
        <f>INDEX(Products!$A:$I, MATCH($D873, Products!$A:$A,0), MATCH(P$1,Products!$1:$1,0))</f>
        <v>2.1</v>
      </c>
    </row>
    <row r="874" spans="1:16" x14ac:dyDescent="0.25">
      <c r="A874" s="1">
        <v>5178</v>
      </c>
      <c r="B874" s="2">
        <v>45249</v>
      </c>
      <c r="C874" s="1">
        <v>7873</v>
      </c>
      <c r="D874" s="1">
        <v>394</v>
      </c>
      <c r="E874" s="1">
        <v>8</v>
      </c>
      <c r="F874" s="4">
        <v>191.2</v>
      </c>
      <c r="G874" s="1" t="str">
        <f>INDEX('Customers'!$A:$I, MATCH($C874, 'Customers'!$A:$A,0), MATCH(G$1,'Customers'!$1:$1,0))</f>
        <v>Tammie Baker</v>
      </c>
      <c r="H874" s="1" t="str">
        <f>INDEX('Customers'!$A:$I, MATCH($C874, 'Customers'!$A:$A,0), MATCH(H$1,'Customers'!$1:$1,0))</f>
        <v>Israel</v>
      </c>
      <c r="I874" s="1" t="str">
        <f>INDEX('Customers'!$A:$I, MATCH($C874, 'Customers'!$A:$A,0), MATCH(I$1,'Customers'!$1:$1,0))</f>
        <v>Christopherside</v>
      </c>
      <c r="J874" s="3" t="b">
        <f>INDEX('Customers'!$A:$I, MATCH($C874, 'Customers'!$A:$A,0), MATCH(J$1,'Customers'!$1:$1,0))</f>
        <v>0</v>
      </c>
      <c r="K874" s="3" t="str">
        <f>INDEX(Products!$A:$I, MATCH($D874, Products!$A:$A,0), MATCH(K$1,Products!$1:$1,0))</f>
        <v>Chicken</v>
      </c>
      <c r="L874" s="3" t="str">
        <f>INDEX(Products!$A:$I, MATCH($D874, Products!$A:$A,0), MATCH(L$1,Products!$1:$1,0))</f>
        <v>Breast</v>
      </c>
      <c r="M874" s="3" t="str">
        <f>INDEX(Products!$A:$I, MATCH($D874, Products!$A:$A,0), MATCH(M$1,Products!$1:$1,0))</f>
        <v>Medium</v>
      </c>
      <c r="N874" s="4">
        <f>INDEX(Products!$A:$I, MATCH($D874, Products!$A:$A,0), MATCH(N$1,Products!$1:$1,0))</f>
        <v>23.9</v>
      </c>
      <c r="O874" s="4">
        <f>INDEX(Products!$A:$I, MATCH($D874, Products!$A:$A,0), MATCH(O$1,Products!$1:$1,0))</f>
        <v>2.15</v>
      </c>
      <c r="P874" s="4">
        <f>INDEX(Products!$A:$I, MATCH($D874, Products!$A:$A,0), MATCH(P$1,Products!$1:$1,0))</f>
        <v>9.31</v>
      </c>
    </row>
    <row r="875" spans="1:16" x14ac:dyDescent="0.25">
      <c r="A875" s="1">
        <v>6499</v>
      </c>
      <c r="B875" s="2">
        <v>45348</v>
      </c>
      <c r="C875" s="1">
        <v>6274</v>
      </c>
      <c r="D875" s="1">
        <v>259</v>
      </c>
      <c r="E875" s="1">
        <v>8</v>
      </c>
      <c r="F875" s="4">
        <v>49.12</v>
      </c>
      <c r="G875" s="1" t="str">
        <f>INDEX('Customers'!$A:$I, MATCH($C875, 'Customers'!$A:$A,0), MATCH(G$1,'Customers'!$1:$1,0))</f>
        <v>David Bell</v>
      </c>
      <c r="H875" s="1" t="str">
        <f>INDEX('Customers'!$A:$I, MATCH($C875, 'Customers'!$A:$A,0), MATCH(H$1,'Customers'!$1:$1,0))</f>
        <v>Hungary</v>
      </c>
      <c r="I875" s="1" t="str">
        <f>INDEX('Customers'!$A:$I, MATCH($C875, 'Customers'!$A:$A,0), MATCH(I$1,'Customers'!$1:$1,0))</f>
        <v>East Rachelside</v>
      </c>
      <c r="J875" s="3" t="b">
        <f>INDEX('Customers'!$A:$I, MATCH($C875, 'Customers'!$A:$A,0), MATCH(J$1,'Customers'!$1:$1,0))</f>
        <v>0</v>
      </c>
      <c r="K875" s="3" t="str">
        <f>INDEX(Products!$A:$I, MATCH($D875, Products!$A:$A,0), MATCH(K$1,Products!$1:$1,0))</f>
        <v>Beef</v>
      </c>
      <c r="L875" s="3" t="str">
        <f>INDEX(Products!$A:$I, MATCH($D875, Products!$A:$A,0), MATCH(L$1,Products!$1:$1,0))</f>
        <v>Sirloin</v>
      </c>
      <c r="M875" s="3" t="str">
        <f>INDEX(Products!$A:$I, MATCH($D875, Products!$A:$A,0), MATCH(M$1,Products!$1:$1,0))</f>
        <v>Medium</v>
      </c>
      <c r="N875" s="4">
        <f>INDEX(Products!$A:$I, MATCH($D875, Products!$A:$A,0), MATCH(N$1,Products!$1:$1,0))</f>
        <v>6.14</v>
      </c>
      <c r="O875" s="4">
        <f>INDEX(Products!$A:$I, MATCH($D875, Products!$A:$A,0), MATCH(O$1,Products!$1:$1,0))</f>
        <v>2.2999999999999998</v>
      </c>
      <c r="P875" s="4">
        <f>INDEX(Products!$A:$I, MATCH($D875, Products!$A:$A,0), MATCH(P$1,Products!$1:$1,0))</f>
        <v>7.78</v>
      </c>
    </row>
    <row r="876" spans="1:16" x14ac:dyDescent="0.25">
      <c r="A876" s="1">
        <v>8881</v>
      </c>
      <c r="B876" s="2">
        <v>45359</v>
      </c>
      <c r="C876" s="1">
        <v>8417</v>
      </c>
      <c r="D876" s="1">
        <v>574</v>
      </c>
      <c r="E876" s="1">
        <v>8</v>
      </c>
      <c r="F876" s="4">
        <v>128.88</v>
      </c>
      <c r="G876" s="1" t="str">
        <f>INDEX('Customers'!$A:$I, MATCH($C876, 'Customers'!$A:$A,0), MATCH(G$1,'Customers'!$1:$1,0))</f>
        <v>Dr. Cynthia Shaw</v>
      </c>
      <c r="H876" s="1" t="str">
        <f>INDEX('Customers'!$A:$I, MATCH($C876, 'Customers'!$A:$A,0), MATCH(H$1,'Customers'!$1:$1,0))</f>
        <v>Slovakia (Slovak Republic)</v>
      </c>
      <c r="I876" s="1" t="str">
        <f>INDEX('Customers'!$A:$I, MATCH($C876, 'Customers'!$A:$A,0), MATCH(I$1,'Customers'!$1:$1,0))</f>
        <v>Lake Todd</v>
      </c>
      <c r="J876" s="3" t="b">
        <f>INDEX('Customers'!$A:$I, MATCH($C876, 'Customers'!$A:$A,0), MATCH(J$1,'Customers'!$1:$1,0))</f>
        <v>1</v>
      </c>
      <c r="K876" s="3" t="str">
        <f>INDEX(Products!$A:$I, MATCH($D876, Products!$A:$A,0), MATCH(K$1,Products!$1:$1,0))</f>
        <v>Lamb</v>
      </c>
      <c r="L876" s="3" t="str">
        <f>INDEX(Products!$A:$I, MATCH($D876, Products!$A:$A,0), MATCH(L$1,Products!$1:$1,0))</f>
        <v>Sirloin</v>
      </c>
      <c r="M876" s="3" t="str">
        <f>INDEX(Products!$A:$I, MATCH($D876, Products!$A:$A,0), MATCH(M$1,Products!$1:$1,0))</f>
        <v>Medium</v>
      </c>
      <c r="N876" s="4">
        <f>INDEX(Products!$A:$I, MATCH($D876, Products!$A:$A,0), MATCH(N$1,Products!$1:$1,0))</f>
        <v>16.11</v>
      </c>
      <c r="O876" s="4">
        <f>INDEX(Products!$A:$I, MATCH($D876, Products!$A:$A,0), MATCH(O$1,Products!$1:$1,0))</f>
        <v>1.85</v>
      </c>
      <c r="P876" s="4">
        <f>INDEX(Products!$A:$I, MATCH($D876, Products!$A:$A,0), MATCH(P$1,Products!$1:$1,0))</f>
        <v>2.37</v>
      </c>
    </row>
    <row r="877" spans="1:16" x14ac:dyDescent="0.25">
      <c r="A877" s="1">
        <v>7467</v>
      </c>
      <c r="B877" s="2">
        <v>45206</v>
      </c>
      <c r="C877" s="1">
        <v>2395</v>
      </c>
      <c r="D877" s="1">
        <v>890</v>
      </c>
      <c r="E877" s="1">
        <v>8</v>
      </c>
      <c r="F877" s="4">
        <v>224.32</v>
      </c>
      <c r="G877" s="1" t="str">
        <f>INDEX('Customers'!$A:$I, MATCH($C877, 'Customers'!$A:$A,0), MATCH(G$1,'Customers'!$1:$1,0))</f>
        <v>Justin Schmidt</v>
      </c>
      <c r="H877" s="1" t="str">
        <f>INDEX('Customers'!$A:$I, MATCH($C877, 'Customers'!$A:$A,0), MATCH(H$1,'Customers'!$1:$1,0))</f>
        <v>Turkey</v>
      </c>
      <c r="I877" s="1" t="str">
        <f>INDEX('Customers'!$A:$I, MATCH($C877, 'Customers'!$A:$A,0), MATCH(I$1,'Customers'!$1:$1,0))</f>
        <v>Hudsonberg</v>
      </c>
      <c r="J877" s="3" t="b">
        <f>INDEX('Customers'!$A:$I, MATCH($C877, 'Customers'!$A:$A,0), MATCH(J$1,'Customers'!$1:$1,0))</f>
        <v>1</v>
      </c>
      <c r="K877" s="3" t="str">
        <f>INDEX(Products!$A:$I, MATCH($D877, Products!$A:$A,0), MATCH(K$1,Products!$1:$1,0))</f>
        <v>Beef</v>
      </c>
      <c r="L877" s="3" t="str">
        <f>INDEX(Products!$A:$I, MATCH($D877, Products!$A:$A,0), MATCH(L$1,Products!$1:$1,0))</f>
        <v>Fillet</v>
      </c>
      <c r="M877" s="3" t="str">
        <f>INDEX(Products!$A:$I, MATCH($D877, Products!$A:$A,0), MATCH(M$1,Products!$1:$1,0))</f>
        <v>Large</v>
      </c>
      <c r="N877" s="4">
        <f>INDEX(Products!$A:$I, MATCH($D877, Products!$A:$A,0), MATCH(N$1,Products!$1:$1,0))</f>
        <v>28.04</v>
      </c>
      <c r="O877" s="4">
        <f>INDEX(Products!$A:$I, MATCH($D877, Products!$A:$A,0), MATCH(O$1,Products!$1:$1,0))</f>
        <v>3.37</v>
      </c>
      <c r="P877" s="4">
        <f>INDEX(Products!$A:$I, MATCH($D877, Products!$A:$A,0), MATCH(P$1,Products!$1:$1,0))</f>
        <v>2.1</v>
      </c>
    </row>
    <row r="878" spans="1:16" x14ac:dyDescent="0.25">
      <c r="A878" s="1">
        <v>9065</v>
      </c>
      <c r="B878" s="2">
        <v>45317</v>
      </c>
      <c r="C878" s="1">
        <v>3436</v>
      </c>
      <c r="D878" s="1">
        <v>890</v>
      </c>
      <c r="E878" s="1">
        <v>8</v>
      </c>
      <c r="F878" s="4">
        <v>224.32</v>
      </c>
      <c r="G878" s="1" t="str">
        <f>INDEX('Customers'!$A:$I, MATCH($C878, 'Customers'!$A:$A,0), MATCH(G$1,'Customers'!$1:$1,0))</f>
        <v>Jay Hernandez Jr.</v>
      </c>
      <c r="H878" s="1" t="str">
        <f>INDEX('Customers'!$A:$I, MATCH($C878, 'Customers'!$A:$A,0), MATCH(H$1,'Customers'!$1:$1,0))</f>
        <v>Iceland</v>
      </c>
      <c r="I878" s="1" t="str">
        <f>INDEX('Customers'!$A:$I, MATCH($C878, 'Customers'!$A:$A,0), MATCH(I$1,'Customers'!$1:$1,0))</f>
        <v>Trevorbury</v>
      </c>
      <c r="J878" s="3" t="b">
        <f>INDEX('Customers'!$A:$I, MATCH($C878, 'Customers'!$A:$A,0), MATCH(J$1,'Customers'!$1:$1,0))</f>
        <v>0</v>
      </c>
      <c r="K878" s="3" t="str">
        <f>INDEX(Products!$A:$I, MATCH($D878, Products!$A:$A,0), MATCH(K$1,Products!$1:$1,0))</f>
        <v>Beef</v>
      </c>
      <c r="L878" s="3" t="str">
        <f>INDEX(Products!$A:$I, MATCH($D878, Products!$A:$A,0), MATCH(L$1,Products!$1:$1,0))</f>
        <v>Fillet</v>
      </c>
      <c r="M878" s="3" t="str">
        <f>INDEX(Products!$A:$I, MATCH($D878, Products!$A:$A,0), MATCH(M$1,Products!$1:$1,0))</f>
        <v>Large</v>
      </c>
      <c r="N878" s="4">
        <f>INDEX(Products!$A:$I, MATCH($D878, Products!$A:$A,0), MATCH(N$1,Products!$1:$1,0))</f>
        <v>28.04</v>
      </c>
      <c r="O878" s="4">
        <f>INDEX(Products!$A:$I, MATCH($D878, Products!$A:$A,0), MATCH(O$1,Products!$1:$1,0))</f>
        <v>3.37</v>
      </c>
      <c r="P878" s="4">
        <f>INDEX(Products!$A:$I, MATCH($D878, Products!$A:$A,0), MATCH(P$1,Products!$1:$1,0))</f>
        <v>2.1</v>
      </c>
    </row>
    <row r="879" spans="1:16" x14ac:dyDescent="0.25">
      <c r="A879" s="1">
        <v>6275</v>
      </c>
      <c r="B879" s="2">
        <v>45408</v>
      </c>
      <c r="C879" s="1">
        <v>9996</v>
      </c>
      <c r="D879" s="1">
        <v>625</v>
      </c>
      <c r="E879" s="1">
        <v>8</v>
      </c>
      <c r="F879" s="4">
        <v>143.84</v>
      </c>
      <c r="G879" s="1" t="str">
        <f>INDEX('Customers'!$A:$I, MATCH($C879, 'Customers'!$A:$A,0), MATCH(G$1,'Customers'!$1:$1,0))</f>
        <v>Kristen Collins</v>
      </c>
      <c r="H879" s="1" t="str">
        <f>INDEX('Customers'!$A:$I, MATCH($C879, 'Customers'!$A:$A,0), MATCH(H$1,'Customers'!$1:$1,0))</f>
        <v>Uruguay</v>
      </c>
      <c r="I879" s="1" t="str">
        <f>INDEX('Customers'!$A:$I, MATCH($C879, 'Customers'!$A:$A,0), MATCH(I$1,'Customers'!$1:$1,0))</f>
        <v>Reedside</v>
      </c>
      <c r="J879" s="3" t="b">
        <f>INDEX('Customers'!$A:$I, MATCH($C879, 'Customers'!$A:$A,0), MATCH(J$1,'Customers'!$1:$1,0))</f>
        <v>0</v>
      </c>
      <c r="K879" s="3" t="str">
        <f>INDEX(Products!$A:$I, MATCH($D879, Products!$A:$A,0), MATCH(K$1,Products!$1:$1,0))</f>
        <v>Beef</v>
      </c>
      <c r="L879" s="3" t="str">
        <f>INDEX(Products!$A:$I, MATCH($D879, Products!$A:$A,0), MATCH(L$1,Products!$1:$1,0))</f>
        <v>Chops</v>
      </c>
      <c r="M879" s="3" t="str">
        <f>INDEX(Products!$A:$I, MATCH($D879, Products!$A:$A,0), MATCH(M$1,Products!$1:$1,0))</f>
        <v>Large</v>
      </c>
      <c r="N879" s="4">
        <f>INDEX(Products!$A:$I, MATCH($D879, Products!$A:$A,0), MATCH(N$1,Products!$1:$1,0))</f>
        <v>17.98</v>
      </c>
      <c r="O879" s="4">
        <f>INDEX(Products!$A:$I, MATCH($D879, Products!$A:$A,0), MATCH(O$1,Products!$1:$1,0))</f>
        <v>3.79</v>
      </c>
      <c r="P879" s="4">
        <f>INDEX(Products!$A:$I, MATCH($D879, Products!$A:$A,0), MATCH(P$1,Products!$1:$1,0))</f>
        <v>8.48</v>
      </c>
    </row>
    <row r="880" spans="1:16" x14ac:dyDescent="0.25">
      <c r="A880" s="1">
        <v>6883</v>
      </c>
      <c r="B880" s="2">
        <v>45330</v>
      </c>
      <c r="C880" s="1">
        <v>8140</v>
      </c>
      <c r="D880" s="1">
        <v>251</v>
      </c>
      <c r="E880" s="1">
        <v>8</v>
      </c>
      <c r="F880" s="4">
        <v>86.08</v>
      </c>
      <c r="G880" s="1" t="str">
        <f>INDEX('Customers'!$A:$I, MATCH($C880, 'Customers'!$A:$A,0), MATCH(G$1,'Customers'!$1:$1,0))</f>
        <v>Jennifer Sanchez</v>
      </c>
      <c r="H880" s="1" t="str">
        <f>INDEX('Customers'!$A:$I, MATCH($C880, 'Customers'!$A:$A,0), MATCH(H$1,'Customers'!$1:$1,0))</f>
        <v>Serbia</v>
      </c>
      <c r="I880" s="1" t="str">
        <f>INDEX('Customers'!$A:$I, MATCH($C880, 'Customers'!$A:$A,0), MATCH(I$1,'Customers'!$1:$1,0))</f>
        <v>North Ericaton</v>
      </c>
      <c r="J880" s="3" t="b">
        <f>INDEX('Customers'!$A:$I, MATCH($C880, 'Customers'!$A:$A,0), MATCH(J$1,'Customers'!$1:$1,0))</f>
        <v>0</v>
      </c>
      <c r="K880" s="3" t="str">
        <f>INDEX(Products!$A:$I, MATCH($D880, Products!$A:$A,0), MATCH(K$1,Products!$1:$1,0))</f>
        <v>Fish</v>
      </c>
      <c r="L880" s="3" t="str">
        <f>INDEX(Products!$A:$I, MATCH($D880, Products!$A:$A,0), MATCH(L$1,Products!$1:$1,0))</f>
        <v>Chops</v>
      </c>
      <c r="M880" s="3" t="str">
        <f>INDEX(Products!$A:$I, MATCH($D880, Products!$A:$A,0), MATCH(M$1,Products!$1:$1,0))</f>
        <v>Medium</v>
      </c>
      <c r="N880" s="4">
        <f>INDEX(Products!$A:$I, MATCH($D880, Products!$A:$A,0), MATCH(N$1,Products!$1:$1,0))</f>
        <v>10.76</v>
      </c>
      <c r="O880" s="4">
        <f>INDEX(Products!$A:$I, MATCH($D880, Products!$A:$A,0), MATCH(O$1,Products!$1:$1,0))</f>
        <v>2.34</v>
      </c>
      <c r="P880" s="4">
        <f>INDEX(Products!$A:$I, MATCH($D880, Products!$A:$A,0), MATCH(P$1,Products!$1:$1,0))</f>
        <v>6.55</v>
      </c>
    </row>
    <row r="881" spans="1:16" x14ac:dyDescent="0.25">
      <c r="A881" s="1">
        <v>8278</v>
      </c>
      <c r="B881" s="2">
        <v>45228</v>
      </c>
      <c r="C881" s="1">
        <v>1980</v>
      </c>
      <c r="D881" s="1">
        <v>295</v>
      </c>
      <c r="E881" s="1">
        <v>8</v>
      </c>
      <c r="F881" s="4">
        <v>219.36</v>
      </c>
      <c r="G881" s="1" t="str">
        <f>INDEX('Customers'!$A:$I, MATCH($C881, 'Customers'!$A:$A,0), MATCH(G$1,'Customers'!$1:$1,0))</f>
        <v>Sarah Booth</v>
      </c>
      <c r="H881" s="1" t="str">
        <f>INDEX('Customers'!$A:$I, MATCH($C881, 'Customers'!$A:$A,0), MATCH(H$1,'Customers'!$1:$1,0))</f>
        <v>United Arab Emirates</v>
      </c>
      <c r="I881" s="1" t="str">
        <f>INDEX('Customers'!$A:$I, MATCH($C881, 'Customers'!$A:$A,0), MATCH(I$1,'Customers'!$1:$1,0))</f>
        <v>Jonburgh</v>
      </c>
      <c r="J881" s="3" t="b">
        <f>INDEX('Customers'!$A:$I, MATCH($C881, 'Customers'!$A:$A,0), MATCH(J$1,'Customers'!$1:$1,0))</f>
        <v>0</v>
      </c>
      <c r="K881" s="3" t="str">
        <f>INDEX(Products!$A:$I, MATCH($D881, Products!$A:$A,0), MATCH(K$1,Products!$1:$1,0))</f>
        <v>Lamb</v>
      </c>
      <c r="L881" s="3" t="str">
        <f>INDEX(Products!$A:$I, MATCH($D881, Products!$A:$A,0), MATCH(L$1,Products!$1:$1,0))</f>
        <v>Breast</v>
      </c>
      <c r="M881" s="3" t="str">
        <f>INDEX(Products!$A:$I, MATCH($D881, Products!$A:$A,0), MATCH(M$1,Products!$1:$1,0))</f>
        <v>Medium</v>
      </c>
      <c r="N881" s="4">
        <f>INDEX(Products!$A:$I, MATCH($D881, Products!$A:$A,0), MATCH(N$1,Products!$1:$1,0))</f>
        <v>27.42</v>
      </c>
      <c r="O881" s="4">
        <f>INDEX(Products!$A:$I, MATCH($D881, Products!$A:$A,0), MATCH(O$1,Products!$1:$1,0))</f>
        <v>1.54</v>
      </c>
      <c r="P881" s="4">
        <f>INDEX(Products!$A:$I, MATCH($D881, Products!$A:$A,0), MATCH(P$1,Products!$1:$1,0))</f>
        <v>4.1399999999999997</v>
      </c>
    </row>
    <row r="882" spans="1:16" x14ac:dyDescent="0.25">
      <c r="A882" s="1">
        <v>9402</v>
      </c>
      <c r="B882" s="2">
        <v>45292</v>
      </c>
      <c r="C882" s="1">
        <v>6097</v>
      </c>
      <c r="D882" s="1">
        <v>625</v>
      </c>
      <c r="E882" s="1">
        <v>8</v>
      </c>
      <c r="F882" s="4">
        <v>143.84</v>
      </c>
      <c r="G882" s="1" t="str">
        <f>INDEX('Customers'!$A:$I, MATCH($C882, 'Customers'!$A:$A,0), MATCH(G$1,'Customers'!$1:$1,0))</f>
        <v>Anthony Mercado</v>
      </c>
      <c r="H882" s="1" t="str">
        <f>INDEX('Customers'!$A:$I, MATCH($C882, 'Customers'!$A:$A,0), MATCH(H$1,'Customers'!$1:$1,0))</f>
        <v>Colombia</v>
      </c>
      <c r="I882" s="1" t="str">
        <f>INDEX('Customers'!$A:$I, MATCH($C882, 'Customers'!$A:$A,0), MATCH(I$1,'Customers'!$1:$1,0))</f>
        <v>Port Sherrytown</v>
      </c>
      <c r="J882" s="3" t="b">
        <f>INDEX('Customers'!$A:$I, MATCH($C882, 'Customers'!$A:$A,0), MATCH(J$1,'Customers'!$1:$1,0))</f>
        <v>0</v>
      </c>
      <c r="K882" s="3" t="str">
        <f>INDEX(Products!$A:$I, MATCH($D882, Products!$A:$A,0), MATCH(K$1,Products!$1:$1,0))</f>
        <v>Beef</v>
      </c>
      <c r="L882" s="3" t="str">
        <f>INDEX(Products!$A:$I, MATCH($D882, Products!$A:$A,0), MATCH(L$1,Products!$1:$1,0))</f>
        <v>Chops</v>
      </c>
      <c r="M882" s="3" t="str">
        <f>INDEX(Products!$A:$I, MATCH($D882, Products!$A:$A,0), MATCH(M$1,Products!$1:$1,0))</f>
        <v>Large</v>
      </c>
      <c r="N882" s="4">
        <f>INDEX(Products!$A:$I, MATCH($D882, Products!$A:$A,0), MATCH(N$1,Products!$1:$1,0))</f>
        <v>17.98</v>
      </c>
      <c r="O882" s="4">
        <f>INDEX(Products!$A:$I, MATCH($D882, Products!$A:$A,0), MATCH(O$1,Products!$1:$1,0))</f>
        <v>3.79</v>
      </c>
      <c r="P882" s="4">
        <f>INDEX(Products!$A:$I, MATCH($D882, Products!$A:$A,0), MATCH(P$1,Products!$1:$1,0))</f>
        <v>8.48</v>
      </c>
    </row>
    <row r="883" spans="1:16" x14ac:dyDescent="0.25">
      <c r="A883" s="1">
        <v>5917</v>
      </c>
      <c r="B883" s="2">
        <v>45440</v>
      </c>
      <c r="C883" s="1">
        <v>5882</v>
      </c>
      <c r="D883" s="1">
        <v>670</v>
      </c>
      <c r="E883" s="1">
        <v>8</v>
      </c>
      <c r="F883" s="4">
        <v>210.72</v>
      </c>
      <c r="G883" s="1" t="str">
        <f>INDEX('Customers'!$A:$I, MATCH($C883, 'Customers'!$A:$A,0), MATCH(G$1,'Customers'!$1:$1,0))</f>
        <v>Jennifer Calderon</v>
      </c>
      <c r="H883" s="1" t="str">
        <f>INDEX('Customers'!$A:$I, MATCH($C883, 'Customers'!$A:$A,0), MATCH(H$1,'Customers'!$1:$1,0))</f>
        <v>South Georgia and the South Sandwich Islands</v>
      </c>
      <c r="I883" s="1" t="str">
        <f>INDEX('Customers'!$A:$I, MATCH($C883, 'Customers'!$A:$A,0), MATCH(I$1,'Customers'!$1:$1,0))</f>
        <v>West Elizabeth</v>
      </c>
      <c r="J883" s="3" t="b">
        <f>INDEX('Customers'!$A:$I, MATCH($C883, 'Customers'!$A:$A,0), MATCH(J$1,'Customers'!$1:$1,0))</f>
        <v>1</v>
      </c>
      <c r="K883" s="3" t="str">
        <f>INDEX(Products!$A:$I, MATCH($D883, Products!$A:$A,0), MATCH(K$1,Products!$1:$1,0))</f>
        <v>Fish</v>
      </c>
      <c r="L883" s="3" t="str">
        <f>INDEX(Products!$A:$I, MATCH($D883, Products!$A:$A,0), MATCH(L$1,Products!$1:$1,0))</f>
        <v>Breast</v>
      </c>
      <c r="M883" s="3" t="str">
        <f>INDEX(Products!$A:$I, MATCH($D883, Products!$A:$A,0), MATCH(M$1,Products!$1:$1,0))</f>
        <v>Large</v>
      </c>
      <c r="N883" s="4">
        <f>INDEX(Products!$A:$I, MATCH($D883, Products!$A:$A,0), MATCH(N$1,Products!$1:$1,0))</f>
        <v>26.34</v>
      </c>
      <c r="O883" s="4">
        <f>INDEX(Products!$A:$I, MATCH($D883, Products!$A:$A,0), MATCH(O$1,Products!$1:$1,0))</f>
        <v>3.85</v>
      </c>
      <c r="P883" s="4">
        <f>INDEX(Products!$A:$I, MATCH($D883, Products!$A:$A,0), MATCH(P$1,Products!$1:$1,0))</f>
        <v>9.32</v>
      </c>
    </row>
    <row r="884" spans="1:16" x14ac:dyDescent="0.25">
      <c r="A884" s="1">
        <v>6497</v>
      </c>
      <c r="B884" s="2">
        <v>45460</v>
      </c>
      <c r="C884" s="1">
        <v>2468</v>
      </c>
      <c r="D884" s="1">
        <v>169</v>
      </c>
      <c r="E884" s="1">
        <v>8</v>
      </c>
      <c r="F884" s="4">
        <v>211.28</v>
      </c>
      <c r="G884" s="1" t="str">
        <f>INDEX('Customers'!$A:$I, MATCH($C884, 'Customers'!$A:$A,0), MATCH(G$1,'Customers'!$1:$1,0))</f>
        <v>Jeffrey Jones</v>
      </c>
      <c r="H884" s="1" t="str">
        <f>INDEX('Customers'!$A:$I, MATCH($C884, 'Customers'!$A:$A,0), MATCH(H$1,'Customers'!$1:$1,0))</f>
        <v>Ethiopia</v>
      </c>
      <c r="I884" s="1" t="str">
        <f>INDEX('Customers'!$A:$I, MATCH($C884, 'Customers'!$A:$A,0), MATCH(I$1,'Customers'!$1:$1,0))</f>
        <v>Cruzstad</v>
      </c>
      <c r="J884" s="3" t="b">
        <f>INDEX('Customers'!$A:$I, MATCH($C884, 'Customers'!$A:$A,0), MATCH(J$1,'Customers'!$1:$1,0))</f>
        <v>1</v>
      </c>
      <c r="K884" s="3" t="str">
        <f>INDEX(Products!$A:$I, MATCH($D884, Products!$A:$A,0), MATCH(K$1,Products!$1:$1,0))</f>
        <v>Beef</v>
      </c>
      <c r="L884" s="3" t="str">
        <f>INDEX(Products!$A:$I, MATCH($D884, Products!$A:$A,0), MATCH(L$1,Products!$1:$1,0))</f>
        <v>Chops</v>
      </c>
      <c r="M884" s="3" t="str">
        <f>INDEX(Products!$A:$I, MATCH($D884, Products!$A:$A,0), MATCH(M$1,Products!$1:$1,0))</f>
        <v>Small</v>
      </c>
      <c r="N884" s="4">
        <f>INDEX(Products!$A:$I, MATCH($D884, Products!$A:$A,0), MATCH(N$1,Products!$1:$1,0))</f>
        <v>26.41</v>
      </c>
      <c r="O884" s="4">
        <f>INDEX(Products!$A:$I, MATCH($D884, Products!$A:$A,0), MATCH(O$1,Products!$1:$1,0))</f>
        <v>2.2999999999999998</v>
      </c>
      <c r="P884" s="4">
        <f>INDEX(Products!$A:$I, MATCH($D884, Products!$A:$A,0), MATCH(P$1,Products!$1:$1,0))</f>
        <v>6.3</v>
      </c>
    </row>
    <row r="885" spans="1:16" x14ac:dyDescent="0.25">
      <c r="A885" s="1">
        <v>8935</v>
      </c>
      <c r="B885" s="2">
        <v>45269</v>
      </c>
      <c r="C885" s="1">
        <v>3219</v>
      </c>
      <c r="D885" s="1">
        <v>653</v>
      </c>
      <c r="E885" s="1">
        <v>8</v>
      </c>
      <c r="F885" s="4">
        <v>54.56</v>
      </c>
      <c r="G885" s="1" t="str">
        <f>INDEX('Customers'!$A:$I, MATCH($C885, 'Customers'!$A:$A,0), MATCH(G$1,'Customers'!$1:$1,0))</f>
        <v>Mark Cook</v>
      </c>
      <c r="H885" s="1" t="str">
        <f>INDEX('Customers'!$A:$I, MATCH($C885, 'Customers'!$A:$A,0), MATCH(H$1,'Customers'!$1:$1,0))</f>
        <v>Liechtenstein</v>
      </c>
      <c r="I885" s="1" t="str">
        <f>INDEX('Customers'!$A:$I, MATCH($C885, 'Customers'!$A:$A,0), MATCH(I$1,'Customers'!$1:$1,0))</f>
        <v>Brandonstad</v>
      </c>
      <c r="J885" s="3" t="b">
        <f>INDEX('Customers'!$A:$I, MATCH($C885, 'Customers'!$A:$A,0), MATCH(J$1,'Customers'!$1:$1,0))</f>
        <v>0</v>
      </c>
      <c r="K885" s="3" t="str">
        <f>INDEX(Products!$A:$I, MATCH($D885, Products!$A:$A,0), MATCH(K$1,Products!$1:$1,0))</f>
        <v>Chicken</v>
      </c>
      <c r="L885" s="3" t="str">
        <f>INDEX(Products!$A:$I, MATCH($D885, Products!$A:$A,0), MATCH(L$1,Products!$1:$1,0))</f>
        <v>Sirloin</v>
      </c>
      <c r="M885" s="3" t="str">
        <f>INDEX(Products!$A:$I, MATCH($D885, Products!$A:$A,0), MATCH(M$1,Products!$1:$1,0))</f>
        <v>Small</v>
      </c>
      <c r="N885" s="4">
        <f>INDEX(Products!$A:$I, MATCH($D885, Products!$A:$A,0), MATCH(N$1,Products!$1:$1,0))</f>
        <v>6.82</v>
      </c>
      <c r="O885" s="4">
        <f>INDEX(Products!$A:$I, MATCH($D885, Products!$A:$A,0), MATCH(O$1,Products!$1:$1,0))</f>
        <v>2.2799999999999998</v>
      </c>
      <c r="P885" s="4">
        <f>INDEX(Products!$A:$I, MATCH($D885, Products!$A:$A,0), MATCH(P$1,Products!$1:$1,0))</f>
        <v>6.28</v>
      </c>
    </row>
    <row r="886" spans="1:16" x14ac:dyDescent="0.25">
      <c r="A886" s="1">
        <v>6787</v>
      </c>
      <c r="B886" s="2">
        <v>45326</v>
      </c>
      <c r="C886" s="1">
        <v>9388</v>
      </c>
      <c r="D886" s="1">
        <v>549</v>
      </c>
      <c r="E886" s="1">
        <v>8</v>
      </c>
      <c r="F886" s="4">
        <v>114</v>
      </c>
      <c r="G886" s="1" t="str">
        <f>INDEX('Customers'!$A:$I, MATCH($C886, 'Customers'!$A:$A,0), MATCH(G$1,'Customers'!$1:$1,0))</f>
        <v>Logan Reed</v>
      </c>
      <c r="H886" s="1" t="str">
        <f>INDEX('Customers'!$A:$I, MATCH($C886, 'Customers'!$A:$A,0), MATCH(H$1,'Customers'!$1:$1,0))</f>
        <v>Netherlands</v>
      </c>
      <c r="I886" s="1" t="str">
        <f>INDEX('Customers'!$A:$I, MATCH($C886, 'Customers'!$A:$A,0), MATCH(I$1,'Customers'!$1:$1,0))</f>
        <v>New Lindafort</v>
      </c>
      <c r="J886" s="3" t="b">
        <f>INDEX('Customers'!$A:$I, MATCH($C886, 'Customers'!$A:$A,0), MATCH(J$1,'Customers'!$1:$1,0))</f>
        <v>0</v>
      </c>
      <c r="K886" s="3" t="str">
        <f>INDEX(Products!$A:$I, MATCH($D886, Products!$A:$A,0), MATCH(K$1,Products!$1:$1,0))</f>
        <v>Beef</v>
      </c>
      <c r="L886" s="3" t="str">
        <f>INDEX(Products!$A:$I, MATCH($D886, Products!$A:$A,0), MATCH(L$1,Products!$1:$1,0))</f>
        <v>Breast</v>
      </c>
      <c r="M886" s="3" t="str">
        <f>INDEX(Products!$A:$I, MATCH($D886, Products!$A:$A,0), MATCH(M$1,Products!$1:$1,0))</f>
        <v>Small</v>
      </c>
      <c r="N886" s="4">
        <f>INDEX(Products!$A:$I, MATCH($D886, Products!$A:$A,0), MATCH(N$1,Products!$1:$1,0))</f>
        <v>14.25</v>
      </c>
      <c r="O886" s="4">
        <f>INDEX(Products!$A:$I, MATCH($D886, Products!$A:$A,0), MATCH(O$1,Products!$1:$1,0))</f>
        <v>3.12</v>
      </c>
      <c r="P886" s="4">
        <f>INDEX(Products!$A:$I, MATCH($D886, Products!$A:$A,0), MATCH(P$1,Products!$1:$1,0))</f>
        <v>9.08</v>
      </c>
    </row>
    <row r="887" spans="1:16" x14ac:dyDescent="0.25">
      <c r="A887" s="1">
        <v>9492</v>
      </c>
      <c r="B887" s="2">
        <v>45422</v>
      </c>
      <c r="C887" s="1">
        <v>8938</v>
      </c>
      <c r="D887" s="1">
        <v>654</v>
      </c>
      <c r="E887" s="1">
        <v>8</v>
      </c>
      <c r="F887" s="4">
        <v>106.16</v>
      </c>
      <c r="G887" s="1" t="str">
        <f>INDEX('Customers'!$A:$I, MATCH($C887, 'Customers'!$A:$A,0), MATCH(G$1,'Customers'!$1:$1,0))</f>
        <v>Brenda Casey</v>
      </c>
      <c r="H887" s="1" t="str">
        <f>INDEX('Customers'!$A:$I, MATCH($C887, 'Customers'!$A:$A,0), MATCH(H$1,'Customers'!$1:$1,0))</f>
        <v>Micronesia</v>
      </c>
      <c r="I887" s="1" t="str">
        <f>INDEX('Customers'!$A:$I, MATCH($C887, 'Customers'!$A:$A,0), MATCH(I$1,'Customers'!$1:$1,0))</f>
        <v>East Eric</v>
      </c>
      <c r="J887" s="3" t="b">
        <f>INDEX('Customers'!$A:$I, MATCH($C887, 'Customers'!$A:$A,0), MATCH(J$1,'Customers'!$1:$1,0))</f>
        <v>0</v>
      </c>
      <c r="K887" s="3" t="str">
        <f>INDEX(Products!$A:$I, MATCH($D887, Products!$A:$A,0), MATCH(K$1,Products!$1:$1,0))</f>
        <v>Lamb</v>
      </c>
      <c r="L887" s="3" t="str">
        <f>INDEX(Products!$A:$I, MATCH($D887, Products!$A:$A,0), MATCH(L$1,Products!$1:$1,0))</f>
        <v>Chops</v>
      </c>
      <c r="M887" s="3" t="str">
        <f>INDEX(Products!$A:$I, MATCH($D887, Products!$A:$A,0), MATCH(M$1,Products!$1:$1,0))</f>
        <v>Medium</v>
      </c>
      <c r="N887" s="4">
        <f>INDEX(Products!$A:$I, MATCH($D887, Products!$A:$A,0), MATCH(N$1,Products!$1:$1,0))</f>
        <v>13.27</v>
      </c>
      <c r="O887" s="4">
        <f>INDEX(Products!$A:$I, MATCH($D887, Products!$A:$A,0), MATCH(O$1,Products!$1:$1,0))</f>
        <v>2.27</v>
      </c>
      <c r="P887" s="4">
        <f>INDEX(Products!$A:$I, MATCH($D887, Products!$A:$A,0), MATCH(P$1,Products!$1:$1,0))</f>
        <v>9.16</v>
      </c>
    </row>
    <row r="888" spans="1:16" x14ac:dyDescent="0.25">
      <c r="A888" s="1">
        <v>5597</v>
      </c>
      <c r="B888" s="2">
        <v>45290</v>
      </c>
      <c r="C888" s="1">
        <v>9568</v>
      </c>
      <c r="D888" s="1">
        <v>549</v>
      </c>
      <c r="E888" s="1">
        <v>8</v>
      </c>
      <c r="F888" s="4">
        <v>114</v>
      </c>
      <c r="G888" s="1" t="str">
        <f>INDEX('Customers'!$A:$I, MATCH($C888, 'Customers'!$A:$A,0), MATCH(G$1,'Customers'!$1:$1,0))</f>
        <v>Trevor Obrien</v>
      </c>
      <c r="H888" s="1" t="str">
        <f>INDEX('Customers'!$A:$I, MATCH($C888, 'Customers'!$A:$A,0), MATCH(H$1,'Customers'!$1:$1,0))</f>
        <v>Romania</v>
      </c>
      <c r="I888" s="1" t="str">
        <f>INDEX('Customers'!$A:$I, MATCH($C888, 'Customers'!$A:$A,0), MATCH(I$1,'Customers'!$1:$1,0))</f>
        <v>North Ian</v>
      </c>
      <c r="J888" s="3" t="b">
        <f>INDEX('Customers'!$A:$I, MATCH($C888, 'Customers'!$A:$A,0), MATCH(J$1,'Customers'!$1:$1,0))</f>
        <v>0</v>
      </c>
      <c r="K888" s="3" t="str">
        <f>INDEX(Products!$A:$I, MATCH($D888, Products!$A:$A,0), MATCH(K$1,Products!$1:$1,0))</f>
        <v>Beef</v>
      </c>
      <c r="L888" s="3" t="str">
        <f>INDEX(Products!$A:$I, MATCH($D888, Products!$A:$A,0), MATCH(L$1,Products!$1:$1,0))</f>
        <v>Breast</v>
      </c>
      <c r="M888" s="3" t="str">
        <f>INDEX(Products!$A:$I, MATCH($D888, Products!$A:$A,0), MATCH(M$1,Products!$1:$1,0))</f>
        <v>Small</v>
      </c>
      <c r="N888" s="4">
        <f>INDEX(Products!$A:$I, MATCH($D888, Products!$A:$A,0), MATCH(N$1,Products!$1:$1,0))</f>
        <v>14.25</v>
      </c>
      <c r="O888" s="4">
        <f>INDEX(Products!$A:$I, MATCH($D888, Products!$A:$A,0), MATCH(O$1,Products!$1:$1,0))</f>
        <v>3.12</v>
      </c>
      <c r="P888" s="4">
        <f>INDEX(Products!$A:$I, MATCH($D888, Products!$A:$A,0), MATCH(P$1,Products!$1:$1,0))</f>
        <v>9.08</v>
      </c>
    </row>
    <row r="889" spans="1:16" x14ac:dyDescent="0.25">
      <c r="A889" s="1">
        <v>6426</v>
      </c>
      <c r="B889" s="2">
        <v>45167</v>
      </c>
      <c r="C889" s="1">
        <v>2110</v>
      </c>
      <c r="D889" s="1">
        <v>574</v>
      </c>
      <c r="E889" s="1">
        <v>8</v>
      </c>
      <c r="F889" s="4">
        <v>128.88</v>
      </c>
      <c r="G889" s="1" t="str">
        <f>INDEX('Customers'!$A:$I, MATCH($C889, 'Customers'!$A:$A,0), MATCH(G$1,'Customers'!$1:$1,0))</f>
        <v>Tina Thompson</v>
      </c>
      <c r="H889" s="1" t="str">
        <f>INDEX('Customers'!$A:$I, MATCH($C889, 'Customers'!$A:$A,0), MATCH(H$1,'Customers'!$1:$1,0))</f>
        <v>Peru</v>
      </c>
      <c r="I889" s="1" t="str">
        <f>INDEX('Customers'!$A:$I, MATCH($C889, 'Customers'!$A:$A,0), MATCH(I$1,'Customers'!$1:$1,0))</f>
        <v>East Thomasberg</v>
      </c>
      <c r="J889" s="3" t="b">
        <f>INDEX('Customers'!$A:$I, MATCH($C889, 'Customers'!$A:$A,0), MATCH(J$1,'Customers'!$1:$1,0))</f>
        <v>0</v>
      </c>
      <c r="K889" s="3" t="str">
        <f>INDEX(Products!$A:$I, MATCH($D889, Products!$A:$A,0), MATCH(K$1,Products!$1:$1,0))</f>
        <v>Lamb</v>
      </c>
      <c r="L889" s="3" t="str">
        <f>INDEX(Products!$A:$I, MATCH($D889, Products!$A:$A,0), MATCH(L$1,Products!$1:$1,0))</f>
        <v>Sirloin</v>
      </c>
      <c r="M889" s="3" t="str">
        <f>INDEX(Products!$A:$I, MATCH($D889, Products!$A:$A,0), MATCH(M$1,Products!$1:$1,0))</f>
        <v>Medium</v>
      </c>
      <c r="N889" s="4">
        <f>INDEX(Products!$A:$I, MATCH($D889, Products!$A:$A,0), MATCH(N$1,Products!$1:$1,0))</f>
        <v>16.11</v>
      </c>
      <c r="O889" s="4">
        <f>INDEX(Products!$A:$I, MATCH($D889, Products!$A:$A,0), MATCH(O$1,Products!$1:$1,0))</f>
        <v>1.85</v>
      </c>
      <c r="P889" s="4">
        <f>INDEX(Products!$A:$I, MATCH($D889, Products!$A:$A,0), MATCH(P$1,Products!$1:$1,0))</f>
        <v>2.37</v>
      </c>
    </row>
    <row r="890" spans="1:16" x14ac:dyDescent="0.25">
      <c r="A890" s="1">
        <v>5118</v>
      </c>
      <c r="B890" s="2">
        <v>45496</v>
      </c>
      <c r="C890" s="1">
        <v>2548</v>
      </c>
      <c r="D890" s="1">
        <v>295</v>
      </c>
      <c r="E890" s="1">
        <v>8</v>
      </c>
      <c r="F890" s="4">
        <v>219.36</v>
      </c>
      <c r="G890" s="1" t="str">
        <f>INDEX('Customers'!$A:$I, MATCH($C890, 'Customers'!$A:$A,0), MATCH(G$1,'Customers'!$1:$1,0))</f>
        <v>Kerri Reynolds</v>
      </c>
      <c r="H890" s="1" t="str">
        <f>INDEX('Customers'!$A:$I, MATCH($C890, 'Customers'!$A:$A,0), MATCH(H$1,'Customers'!$1:$1,0))</f>
        <v>Maldives</v>
      </c>
      <c r="I890" s="1" t="str">
        <f>INDEX('Customers'!$A:$I, MATCH($C890, 'Customers'!$A:$A,0), MATCH(I$1,'Customers'!$1:$1,0))</f>
        <v>Castilloberg</v>
      </c>
      <c r="J890" s="3" t="b">
        <f>INDEX('Customers'!$A:$I, MATCH($C890, 'Customers'!$A:$A,0), MATCH(J$1,'Customers'!$1:$1,0))</f>
        <v>0</v>
      </c>
      <c r="K890" s="3" t="str">
        <f>INDEX(Products!$A:$I, MATCH($D890, Products!$A:$A,0), MATCH(K$1,Products!$1:$1,0))</f>
        <v>Lamb</v>
      </c>
      <c r="L890" s="3" t="str">
        <f>INDEX(Products!$A:$I, MATCH($D890, Products!$A:$A,0), MATCH(L$1,Products!$1:$1,0))</f>
        <v>Breast</v>
      </c>
      <c r="M890" s="3" t="str">
        <f>INDEX(Products!$A:$I, MATCH($D890, Products!$A:$A,0), MATCH(M$1,Products!$1:$1,0))</f>
        <v>Medium</v>
      </c>
      <c r="N890" s="4">
        <f>INDEX(Products!$A:$I, MATCH($D890, Products!$A:$A,0), MATCH(N$1,Products!$1:$1,0))</f>
        <v>27.42</v>
      </c>
      <c r="O890" s="4">
        <f>INDEX(Products!$A:$I, MATCH($D890, Products!$A:$A,0), MATCH(O$1,Products!$1:$1,0))</f>
        <v>1.54</v>
      </c>
      <c r="P890" s="4">
        <f>INDEX(Products!$A:$I, MATCH($D890, Products!$A:$A,0), MATCH(P$1,Products!$1:$1,0))</f>
        <v>4.1399999999999997</v>
      </c>
    </row>
    <row r="891" spans="1:16" x14ac:dyDescent="0.25">
      <c r="A891" s="1">
        <v>7960</v>
      </c>
      <c r="B891" s="2">
        <v>45264</v>
      </c>
      <c r="C891" s="1">
        <v>4759</v>
      </c>
      <c r="D891" s="1">
        <v>625</v>
      </c>
      <c r="E891" s="1">
        <v>8</v>
      </c>
      <c r="F891" s="4">
        <v>143.84</v>
      </c>
      <c r="G891" s="1" t="str">
        <f>INDEX('Customers'!$A:$I, MATCH($C891, 'Customers'!$A:$A,0), MATCH(G$1,'Customers'!$1:$1,0))</f>
        <v>Christopher Herrera</v>
      </c>
      <c r="H891" s="1" t="str">
        <f>INDEX('Customers'!$A:$I, MATCH($C891, 'Customers'!$A:$A,0), MATCH(H$1,'Customers'!$1:$1,0))</f>
        <v>Cape Verde</v>
      </c>
      <c r="I891" s="1" t="str">
        <f>INDEX('Customers'!$A:$I, MATCH($C891, 'Customers'!$A:$A,0), MATCH(I$1,'Customers'!$1:$1,0))</f>
        <v>South Wayneburgh</v>
      </c>
      <c r="J891" s="3" t="b">
        <f>INDEX('Customers'!$A:$I, MATCH($C891, 'Customers'!$A:$A,0), MATCH(J$1,'Customers'!$1:$1,0))</f>
        <v>1</v>
      </c>
      <c r="K891" s="3" t="str">
        <f>INDEX(Products!$A:$I, MATCH($D891, Products!$A:$A,0), MATCH(K$1,Products!$1:$1,0))</f>
        <v>Beef</v>
      </c>
      <c r="L891" s="3" t="str">
        <f>INDEX(Products!$A:$I, MATCH($D891, Products!$A:$A,0), MATCH(L$1,Products!$1:$1,0))</f>
        <v>Chops</v>
      </c>
      <c r="M891" s="3" t="str">
        <f>INDEX(Products!$A:$I, MATCH($D891, Products!$A:$A,0), MATCH(M$1,Products!$1:$1,0))</f>
        <v>Large</v>
      </c>
      <c r="N891" s="4">
        <f>INDEX(Products!$A:$I, MATCH($D891, Products!$A:$A,0), MATCH(N$1,Products!$1:$1,0))</f>
        <v>17.98</v>
      </c>
      <c r="O891" s="4">
        <f>INDEX(Products!$A:$I, MATCH($D891, Products!$A:$A,0), MATCH(O$1,Products!$1:$1,0))</f>
        <v>3.79</v>
      </c>
      <c r="P891" s="4">
        <f>INDEX(Products!$A:$I, MATCH($D891, Products!$A:$A,0), MATCH(P$1,Products!$1:$1,0))</f>
        <v>8.48</v>
      </c>
    </row>
    <row r="892" spans="1:16" x14ac:dyDescent="0.25">
      <c r="A892" s="1">
        <v>8965</v>
      </c>
      <c r="B892" s="2">
        <v>45392</v>
      </c>
      <c r="C892" s="1">
        <v>6336</v>
      </c>
      <c r="D892" s="1">
        <v>295</v>
      </c>
      <c r="E892" s="1">
        <v>8</v>
      </c>
      <c r="F892" s="4">
        <v>219.36</v>
      </c>
      <c r="G892" s="1" t="str">
        <f>INDEX('Customers'!$A:$I, MATCH($C892, 'Customers'!$A:$A,0), MATCH(G$1,'Customers'!$1:$1,0))</f>
        <v>Thomas Schneider</v>
      </c>
      <c r="H892" s="1" t="str">
        <f>INDEX('Customers'!$A:$I, MATCH($C892, 'Customers'!$A:$A,0), MATCH(H$1,'Customers'!$1:$1,0))</f>
        <v>Czech Republic</v>
      </c>
      <c r="I892" s="1" t="str">
        <f>INDEX('Customers'!$A:$I, MATCH($C892, 'Customers'!$A:$A,0), MATCH(I$1,'Customers'!$1:$1,0))</f>
        <v>Lake Angela</v>
      </c>
      <c r="J892" s="3" t="b">
        <f>INDEX('Customers'!$A:$I, MATCH($C892, 'Customers'!$A:$A,0), MATCH(J$1,'Customers'!$1:$1,0))</f>
        <v>1</v>
      </c>
      <c r="K892" s="3" t="str">
        <f>INDEX(Products!$A:$I, MATCH($D892, Products!$A:$A,0), MATCH(K$1,Products!$1:$1,0))</f>
        <v>Lamb</v>
      </c>
      <c r="L892" s="3" t="str">
        <f>INDEX(Products!$A:$I, MATCH($D892, Products!$A:$A,0), MATCH(L$1,Products!$1:$1,0))</f>
        <v>Breast</v>
      </c>
      <c r="M892" s="3" t="str">
        <f>INDEX(Products!$A:$I, MATCH($D892, Products!$A:$A,0), MATCH(M$1,Products!$1:$1,0))</f>
        <v>Medium</v>
      </c>
      <c r="N892" s="4">
        <f>INDEX(Products!$A:$I, MATCH($D892, Products!$A:$A,0), MATCH(N$1,Products!$1:$1,0))</f>
        <v>27.42</v>
      </c>
      <c r="O892" s="4">
        <f>INDEX(Products!$A:$I, MATCH($D892, Products!$A:$A,0), MATCH(O$1,Products!$1:$1,0))</f>
        <v>1.54</v>
      </c>
      <c r="P892" s="4">
        <f>INDEX(Products!$A:$I, MATCH($D892, Products!$A:$A,0), MATCH(P$1,Products!$1:$1,0))</f>
        <v>4.1399999999999997</v>
      </c>
    </row>
    <row r="893" spans="1:16" x14ac:dyDescent="0.25">
      <c r="A893" s="1">
        <v>8326</v>
      </c>
      <c r="B893" s="2">
        <v>45481</v>
      </c>
      <c r="C893" s="1">
        <v>5086</v>
      </c>
      <c r="D893" s="1">
        <v>295</v>
      </c>
      <c r="E893" s="1">
        <v>8</v>
      </c>
      <c r="F893" s="4">
        <v>219.36</v>
      </c>
      <c r="G893" s="1" t="str">
        <f>INDEX('Customers'!$A:$I, MATCH($C893, 'Customers'!$A:$A,0), MATCH(G$1,'Customers'!$1:$1,0))</f>
        <v>Allison Palmer</v>
      </c>
      <c r="H893" s="1" t="str">
        <f>INDEX('Customers'!$A:$I, MATCH($C893, 'Customers'!$A:$A,0), MATCH(H$1,'Customers'!$1:$1,0))</f>
        <v>Madagascar</v>
      </c>
      <c r="I893" s="1" t="str">
        <f>INDEX('Customers'!$A:$I, MATCH($C893, 'Customers'!$A:$A,0), MATCH(I$1,'Customers'!$1:$1,0))</f>
        <v>New Shelley</v>
      </c>
      <c r="J893" s="3" t="b">
        <f>INDEX('Customers'!$A:$I, MATCH($C893, 'Customers'!$A:$A,0), MATCH(J$1,'Customers'!$1:$1,0))</f>
        <v>0</v>
      </c>
      <c r="K893" s="3" t="str">
        <f>INDEX(Products!$A:$I, MATCH($D893, Products!$A:$A,0), MATCH(K$1,Products!$1:$1,0))</f>
        <v>Lamb</v>
      </c>
      <c r="L893" s="3" t="str">
        <f>INDEX(Products!$A:$I, MATCH($D893, Products!$A:$A,0), MATCH(L$1,Products!$1:$1,0))</f>
        <v>Breast</v>
      </c>
      <c r="M893" s="3" t="str">
        <f>INDEX(Products!$A:$I, MATCH($D893, Products!$A:$A,0), MATCH(M$1,Products!$1:$1,0))</f>
        <v>Medium</v>
      </c>
      <c r="N893" s="4">
        <f>INDEX(Products!$A:$I, MATCH($D893, Products!$A:$A,0), MATCH(N$1,Products!$1:$1,0))</f>
        <v>27.42</v>
      </c>
      <c r="O893" s="4">
        <f>INDEX(Products!$A:$I, MATCH($D893, Products!$A:$A,0), MATCH(O$1,Products!$1:$1,0))</f>
        <v>1.54</v>
      </c>
      <c r="P893" s="4">
        <f>INDEX(Products!$A:$I, MATCH($D893, Products!$A:$A,0), MATCH(P$1,Products!$1:$1,0))</f>
        <v>4.1399999999999997</v>
      </c>
    </row>
    <row r="894" spans="1:16" x14ac:dyDescent="0.25">
      <c r="A894" s="1">
        <v>7038</v>
      </c>
      <c r="B894" s="2">
        <v>45199</v>
      </c>
      <c r="C894" s="1">
        <v>2031</v>
      </c>
      <c r="D894" s="1">
        <v>670</v>
      </c>
      <c r="E894" s="1">
        <v>8</v>
      </c>
      <c r="F894" s="4">
        <v>210.72</v>
      </c>
      <c r="G894" s="1" t="str">
        <f>INDEX('Customers'!$A:$I, MATCH($C894, 'Customers'!$A:$A,0), MATCH(G$1,'Customers'!$1:$1,0))</f>
        <v>Melissa James</v>
      </c>
      <c r="H894" s="1" t="str">
        <f>INDEX('Customers'!$A:$I, MATCH($C894, 'Customers'!$A:$A,0), MATCH(H$1,'Customers'!$1:$1,0))</f>
        <v>Taiwan</v>
      </c>
      <c r="I894" s="1" t="str">
        <f>INDEX('Customers'!$A:$I, MATCH($C894, 'Customers'!$A:$A,0), MATCH(I$1,'Customers'!$1:$1,0))</f>
        <v>Stevensville</v>
      </c>
      <c r="J894" s="3" t="b">
        <f>INDEX('Customers'!$A:$I, MATCH($C894, 'Customers'!$A:$A,0), MATCH(J$1,'Customers'!$1:$1,0))</f>
        <v>0</v>
      </c>
      <c r="K894" s="3" t="str">
        <f>INDEX(Products!$A:$I, MATCH($D894, Products!$A:$A,0), MATCH(K$1,Products!$1:$1,0))</f>
        <v>Fish</v>
      </c>
      <c r="L894" s="3" t="str">
        <f>INDEX(Products!$A:$I, MATCH($D894, Products!$A:$A,0), MATCH(L$1,Products!$1:$1,0))</f>
        <v>Breast</v>
      </c>
      <c r="M894" s="3" t="str">
        <f>INDEX(Products!$A:$I, MATCH($D894, Products!$A:$A,0), MATCH(M$1,Products!$1:$1,0))</f>
        <v>Large</v>
      </c>
      <c r="N894" s="4">
        <f>INDEX(Products!$A:$I, MATCH($D894, Products!$A:$A,0), MATCH(N$1,Products!$1:$1,0))</f>
        <v>26.34</v>
      </c>
      <c r="O894" s="4">
        <f>INDEX(Products!$A:$I, MATCH($D894, Products!$A:$A,0), MATCH(O$1,Products!$1:$1,0))</f>
        <v>3.85</v>
      </c>
      <c r="P894" s="4">
        <f>INDEX(Products!$A:$I, MATCH($D894, Products!$A:$A,0), MATCH(P$1,Products!$1:$1,0))</f>
        <v>9.32</v>
      </c>
    </row>
    <row r="895" spans="1:16" x14ac:dyDescent="0.25">
      <c r="A895" s="1">
        <v>6558</v>
      </c>
      <c r="B895" s="2">
        <v>45223</v>
      </c>
      <c r="C895" s="1">
        <v>4650</v>
      </c>
      <c r="D895" s="1">
        <v>259</v>
      </c>
      <c r="E895" s="1">
        <v>8</v>
      </c>
      <c r="F895" s="4">
        <v>49.12</v>
      </c>
      <c r="G895" s="1" t="str">
        <f>INDEX('Customers'!$A:$I, MATCH($C895, 'Customers'!$A:$A,0), MATCH(G$1,'Customers'!$1:$1,0))</f>
        <v>Joshua Ross</v>
      </c>
      <c r="H895" s="1" t="str">
        <f>INDEX('Customers'!$A:$I, MATCH($C895, 'Customers'!$A:$A,0), MATCH(H$1,'Customers'!$1:$1,0))</f>
        <v>Isle of Man</v>
      </c>
      <c r="I895" s="1" t="str">
        <f>INDEX('Customers'!$A:$I, MATCH($C895, 'Customers'!$A:$A,0), MATCH(I$1,'Customers'!$1:$1,0))</f>
        <v>Gomezstad</v>
      </c>
      <c r="J895" s="3" t="b">
        <f>INDEX('Customers'!$A:$I, MATCH($C895, 'Customers'!$A:$A,0), MATCH(J$1,'Customers'!$1:$1,0))</f>
        <v>1</v>
      </c>
      <c r="K895" s="3" t="str">
        <f>INDEX(Products!$A:$I, MATCH($D895, Products!$A:$A,0), MATCH(K$1,Products!$1:$1,0))</f>
        <v>Beef</v>
      </c>
      <c r="L895" s="3" t="str">
        <f>INDEX(Products!$A:$I, MATCH($D895, Products!$A:$A,0), MATCH(L$1,Products!$1:$1,0))</f>
        <v>Sirloin</v>
      </c>
      <c r="M895" s="3" t="str">
        <f>INDEX(Products!$A:$I, MATCH($D895, Products!$A:$A,0), MATCH(M$1,Products!$1:$1,0))</f>
        <v>Medium</v>
      </c>
      <c r="N895" s="4">
        <f>INDEX(Products!$A:$I, MATCH($D895, Products!$A:$A,0), MATCH(N$1,Products!$1:$1,0))</f>
        <v>6.14</v>
      </c>
      <c r="O895" s="4">
        <f>INDEX(Products!$A:$I, MATCH($D895, Products!$A:$A,0), MATCH(O$1,Products!$1:$1,0))</f>
        <v>2.2999999999999998</v>
      </c>
      <c r="P895" s="4">
        <f>INDEX(Products!$A:$I, MATCH($D895, Products!$A:$A,0), MATCH(P$1,Products!$1:$1,0))</f>
        <v>7.78</v>
      </c>
    </row>
    <row r="896" spans="1:16" x14ac:dyDescent="0.25">
      <c r="A896" s="1">
        <v>9858</v>
      </c>
      <c r="B896" s="2">
        <v>45209</v>
      </c>
      <c r="C896" s="1">
        <v>2262</v>
      </c>
      <c r="D896" s="1">
        <v>494</v>
      </c>
      <c r="E896" s="1">
        <v>8</v>
      </c>
      <c r="F896" s="4">
        <v>190.08</v>
      </c>
      <c r="G896" s="1" t="str">
        <f>INDEX('Customers'!$A:$I, MATCH($C896, 'Customers'!$A:$A,0), MATCH(G$1,'Customers'!$1:$1,0))</f>
        <v>Virginia Murray</v>
      </c>
      <c r="H896" s="1" t="str">
        <f>INDEX('Customers'!$A:$I, MATCH($C896, 'Customers'!$A:$A,0), MATCH(H$1,'Customers'!$1:$1,0))</f>
        <v>Slovakia (Slovak Republic)</v>
      </c>
      <c r="I896" s="1" t="str">
        <f>INDEX('Customers'!$A:$I, MATCH($C896, 'Customers'!$A:$A,0), MATCH(I$1,'Customers'!$1:$1,0))</f>
        <v>West Margarettown</v>
      </c>
      <c r="J896" s="3" t="b">
        <f>INDEX('Customers'!$A:$I, MATCH($C896, 'Customers'!$A:$A,0), MATCH(J$1,'Customers'!$1:$1,0))</f>
        <v>1</v>
      </c>
      <c r="K896" s="3" t="str">
        <f>INDEX(Products!$A:$I, MATCH($D896, Products!$A:$A,0), MATCH(K$1,Products!$1:$1,0))</f>
        <v>Fish</v>
      </c>
      <c r="L896" s="3" t="str">
        <f>INDEX(Products!$A:$I, MATCH($D896, Products!$A:$A,0), MATCH(L$1,Products!$1:$1,0))</f>
        <v>Chops</v>
      </c>
      <c r="M896" s="3" t="str">
        <f>INDEX(Products!$A:$I, MATCH($D896, Products!$A:$A,0), MATCH(M$1,Products!$1:$1,0))</f>
        <v>Large</v>
      </c>
      <c r="N896" s="4">
        <f>INDEX(Products!$A:$I, MATCH($D896, Products!$A:$A,0), MATCH(N$1,Products!$1:$1,0))</f>
        <v>23.76</v>
      </c>
      <c r="O896" s="4">
        <f>INDEX(Products!$A:$I, MATCH($D896, Products!$A:$A,0), MATCH(O$1,Products!$1:$1,0))</f>
        <v>1.22</v>
      </c>
      <c r="P896" s="4">
        <f>INDEX(Products!$A:$I, MATCH($D896, Products!$A:$A,0), MATCH(P$1,Products!$1:$1,0))</f>
        <v>6.82</v>
      </c>
    </row>
    <row r="897" spans="1:16" x14ac:dyDescent="0.25">
      <c r="A897" s="1">
        <v>8948</v>
      </c>
      <c r="B897" s="2">
        <v>45507</v>
      </c>
      <c r="C897" s="1">
        <v>9523</v>
      </c>
      <c r="D897" s="1">
        <v>737</v>
      </c>
      <c r="E897" s="1">
        <v>8</v>
      </c>
      <c r="F897" s="4">
        <v>190.4</v>
      </c>
      <c r="G897" s="1" t="str">
        <f>INDEX('Customers'!$A:$I, MATCH($C897, 'Customers'!$A:$A,0), MATCH(G$1,'Customers'!$1:$1,0))</f>
        <v>Anna Guzman</v>
      </c>
      <c r="H897" s="1" t="str">
        <f>INDEX('Customers'!$A:$I, MATCH($C897, 'Customers'!$A:$A,0), MATCH(H$1,'Customers'!$1:$1,0))</f>
        <v>Cyprus</v>
      </c>
      <c r="I897" s="1" t="str">
        <f>INDEX('Customers'!$A:$I, MATCH($C897, 'Customers'!$A:$A,0), MATCH(I$1,'Customers'!$1:$1,0))</f>
        <v>Hartside</v>
      </c>
      <c r="J897" s="3" t="b">
        <f>INDEX('Customers'!$A:$I, MATCH($C897, 'Customers'!$A:$A,0), MATCH(J$1,'Customers'!$1:$1,0))</f>
        <v>0</v>
      </c>
      <c r="K897" s="3" t="str">
        <f>INDEX(Products!$A:$I, MATCH($D897, Products!$A:$A,0), MATCH(K$1,Products!$1:$1,0))</f>
        <v>Fish</v>
      </c>
      <c r="L897" s="3" t="str">
        <f>INDEX(Products!$A:$I, MATCH($D897, Products!$A:$A,0), MATCH(L$1,Products!$1:$1,0))</f>
        <v>Thigh</v>
      </c>
      <c r="M897" s="3" t="str">
        <f>INDEX(Products!$A:$I, MATCH($D897, Products!$A:$A,0), MATCH(M$1,Products!$1:$1,0))</f>
        <v>Large</v>
      </c>
      <c r="N897" s="4">
        <f>INDEX(Products!$A:$I, MATCH($D897, Products!$A:$A,0), MATCH(N$1,Products!$1:$1,0))</f>
        <v>23.8</v>
      </c>
      <c r="O897" s="4">
        <f>INDEX(Products!$A:$I, MATCH($D897, Products!$A:$A,0), MATCH(O$1,Products!$1:$1,0))</f>
        <v>2.4</v>
      </c>
      <c r="P897" s="4">
        <f>INDEX(Products!$A:$I, MATCH($D897, Products!$A:$A,0), MATCH(P$1,Products!$1:$1,0))</f>
        <v>5.36</v>
      </c>
    </row>
    <row r="898" spans="1:16" x14ac:dyDescent="0.25">
      <c r="A898" s="1">
        <v>7702</v>
      </c>
      <c r="B898" s="2">
        <v>45316</v>
      </c>
      <c r="C898" s="1">
        <v>9999</v>
      </c>
      <c r="D898" s="1">
        <v>653</v>
      </c>
      <c r="E898" s="1">
        <v>8</v>
      </c>
      <c r="F898" s="4">
        <v>54.56</v>
      </c>
      <c r="G898" s="1" t="str">
        <f>INDEX('Customers'!$A:$I, MATCH($C898, 'Customers'!$A:$A,0), MATCH(G$1,'Customers'!$1:$1,0))</f>
        <v>Dr. Tracey Salinas DDS</v>
      </c>
      <c r="H898" s="1" t="str">
        <f>INDEX('Customers'!$A:$I, MATCH($C898, 'Customers'!$A:$A,0), MATCH(H$1,'Customers'!$1:$1,0))</f>
        <v>Kiribati</v>
      </c>
      <c r="I898" s="1" t="str">
        <f>INDEX('Customers'!$A:$I, MATCH($C898, 'Customers'!$A:$A,0), MATCH(I$1,'Customers'!$1:$1,0))</f>
        <v>Reedview</v>
      </c>
      <c r="J898" s="3" t="b">
        <f>INDEX('Customers'!$A:$I, MATCH($C898, 'Customers'!$A:$A,0), MATCH(J$1,'Customers'!$1:$1,0))</f>
        <v>1</v>
      </c>
      <c r="K898" s="3" t="str">
        <f>INDEX(Products!$A:$I, MATCH($D898, Products!$A:$A,0), MATCH(K$1,Products!$1:$1,0))</f>
        <v>Chicken</v>
      </c>
      <c r="L898" s="3" t="str">
        <f>INDEX(Products!$A:$I, MATCH($D898, Products!$A:$A,0), MATCH(L$1,Products!$1:$1,0))</f>
        <v>Sirloin</v>
      </c>
      <c r="M898" s="3" t="str">
        <f>INDEX(Products!$A:$I, MATCH($D898, Products!$A:$A,0), MATCH(M$1,Products!$1:$1,0))</f>
        <v>Small</v>
      </c>
      <c r="N898" s="4">
        <f>INDEX(Products!$A:$I, MATCH($D898, Products!$A:$A,0), MATCH(N$1,Products!$1:$1,0))</f>
        <v>6.82</v>
      </c>
      <c r="O898" s="4">
        <f>INDEX(Products!$A:$I, MATCH($D898, Products!$A:$A,0), MATCH(O$1,Products!$1:$1,0))</f>
        <v>2.2799999999999998</v>
      </c>
      <c r="P898" s="4">
        <f>INDEX(Products!$A:$I, MATCH($D898, Products!$A:$A,0), MATCH(P$1,Products!$1:$1,0))</f>
        <v>6.28</v>
      </c>
    </row>
    <row r="899" spans="1:16" x14ac:dyDescent="0.25">
      <c r="A899" s="1">
        <v>8621</v>
      </c>
      <c r="B899" s="2">
        <v>45441</v>
      </c>
      <c r="C899" s="1">
        <v>6548</v>
      </c>
      <c r="D899" s="1">
        <v>494</v>
      </c>
      <c r="E899" s="1">
        <v>8</v>
      </c>
      <c r="F899" s="4">
        <v>190.08</v>
      </c>
      <c r="G899" s="1" t="str">
        <f>INDEX('Customers'!$A:$I, MATCH($C899, 'Customers'!$A:$A,0), MATCH(G$1,'Customers'!$1:$1,0))</f>
        <v>Mark Yang</v>
      </c>
      <c r="H899" s="1" t="str">
        <f>INDEX('Customers'!$A:$I, MATCH($C899, 'Customers'!$A:$A,0), MATCH(H$1,'Customers'!$1:$1,0))</f>
        <v>Sierra Leone</v>
      </c>
      <c r="I899" s="1" t="str">
        <f>INDEX('Customers'!$A:$I, MATCH($C899, 'Customers'!$A:$A,0), MATCH(I$1,'Customers'!$1:$1,0))</f>
        <v>Denisefurt</v>
      </c>
      <c r="J899" s="3" t="b">
        <f>INDEX('Customers'!$A:$I, MATCH($C899, 'Customers'!$A:$A,0), MATCH(J$1,'Customers'!$1:$1,0))</f>
        <v>1</v>
      </c>
      <c r="K899" s="3" t="str">
        <f>INDEX(Products!$A:$I, MATCH($D899, Products!$A:$A,0), MATCH(K$1,Products!$1:$1,0))</f>
        <v>Fish</v>
      </c>
      <c r="L899" s="3" t="str">
        <f>INDEX(Products!$A:$I, MATCH($D899, Products!$A:$A,0), MATCH(L$1,Products!$1:$1,0))</f>
        <v>Chops</v>
      </c>
      <c r="M899" s="3" t="str">
        <f>INDEX(Products!$A:$I, MATCH($D899, Products!$A:$A,0), MATCH(M$1,Products!$1:$1,0))</f>
        <v>Large</v>
      </c>
      <c r="N899" s="4">
        <f>INDEX(Products!$A:$I, MATCH($D899, Products!$A:$A,0), MATCH(N$1,Products!$1:$1,0))</f>
        <v>23.76</v>
      </c>
      <c r="O899" s="4">
        <f>INDEX(Products!$A:$I, MATCH($D899, Products!$A:$A,0), MATCH(O$1,Products!$1:$1,0))</f>
        <v>1.22</v>
      </c>
      <c r="P899" s="4">
        <f>INDEX(Products!$A:$I, MATCH($D899, Products!$A:$A,0), MATCH(P$1,Products!$1:$1,0))</f>
        <v>6.82</v>
      </c>
    </row>
    <row r="900" spans="1:16" x14ac:dyDescent="0.25">
      <c r="A900" s="1">
        <v>7500</v>
      </c>
      <c r="B900" s="2">
        <v>45327</v>
      </c>
      <c r="C900" s="1">
        <v>8120</v>
      </c>
      <c r="D900" s="1">
        <v>737</v>
      </c>
      <c r="E900" s="1">
        <v>8</v>
      </c>
      <c r="F900" s="4">
        <v>190.4</v>
      </c>
      <c r="G900" s="1" t="str">
        <f>INDEX('Customers'!$A:$I, MATCH($C900, 'Customers'!$A:$A,0), MATCH(G$1,'Customers'!$1:$1,0))</f>
        <v>Renee Burns</v>
      </c>
      <c r="H900" s="1" t="str">
        <f>INDEX('Customers'!$A:$I, MATCH($C900, 'Customers'!$A:$A,0), MATCH(H$1,'Customers'!$1:$1,0))</f>
        <v>Guinea-Bissau</v>
      </c>
      <c r="I900" s="1" t="str">
        <f>INDEX('Customers'!$A:$I, MATCH($C900, 'Customers'!$A:$A,0), MATCH(I$1,'Customers'!$1:$1,0))</f>
        <v>Allisontown</v>
      </c>
      <c r="J900" s="3" t="b">
        <f>INDEX('Customers'!$A:$I, MATCH($C900, 'Customers'!$A:$A,0), MATCH(J$1,'Customers'!$1:$1,0))</f>
        <v>0</v>
      </c>
      <c r="K900" s="3" t="str">
        <f>INDEX(Products!$A:$I, MATCH($D900, Products!$A:$A,0), MATCH(K$1,Products!$1:$1,0))</f>
        <v>Fish</v>
      </c>
      <c r="L900" s="3" t="str">
        <f>INDEX(Products!$A:$I, MATCH($D900, Products!$A:$A,0), MATCH(L$1,Products!$1:$1,0))</f>
        <v>Thigh</v>
      </c>
      <c r="M900" s="3" t="str">
        <f>INDEX(Products!$A:$I, MATCH($D900, Products!$A:$A,0), MATCH(M$1,Products!$1:$1,0))</f>
        <v>Large</v>
      </c>
      <c r="N900" s="4">
        <f>INDEX(Products!$A:$I, MATCH($D900, Products!$A:$A,0), MATCH(N$1,Products!$1:$1,0))</f>
        <v>23.8</v>
      </c>
      <c r="O900" s="4">
        <f>INDEX(Products!$A:$I, MATCH($D900, Products!$A:$A,0), MATCH(O$1,Products!$1:$1,0))</f>
        <v>2.4</v>
      </c>
      <c r="P900" s="4">
        <f>INDEX(Products!$A:$I, MATCH($D900, Products!$A:$A,0), MATCH(P$1,Products!$1:$1,0))</f>
        <v>5.36</v>
      </c>
    </row>
    <row r="901" spans="1:16" x14ac:dyDescent="0.25">
      <c r="A901" s="1">
        <v>7187</v>
      </c>
      <c r="B901" s="2">
        <v>45312</v>
      </c>
      <c r="C901" s="1">
        <v>9858</v>
      </c>
      <c r="D901" s="1">
        <v>670</v>
      </c>
      <c r="E901" s="1">
        <v>8</v>
      </c>
      <c r="F901" s="4">
        <v>210.72</v>
      </c>
      <c r="G901" s="1" t="str">
        <f>INDEX('Customers'!$A:$I, MATCH($C901, 'Customers'!$A:$A,0), MATCH(G$1,'Customers'!$1:$1,0))</f>
        <v>Thomas Chavez</v>
      </c>
      <c r="H901" s="1" t="str">
        <f>INDEX('Customers'!$A:$I, MATCH($C901, 'Customers'!$A:$A,0), MATCH(H$1,'Customers'!$1:$1,0))</f>
        <v>Jamaica</v>
      </c>
      <c r="I901" s="1" t="str">
        <f>INDEX('Customers'!$A:$I, MATCH($C901, 'Customers'!$A:$A,0), MATCH(I$1,'Customers'!$1:$1,0))</f>
        <v>Port Erin</v>
      </c>
      <c r="J901" s="3" t="b">
        <f>INDEX('Customers'!$A:$I, MATCH($C901, 'Customers'!$A:$A,0), MATCH(J$1,'Customers'!$1:$1,0))</f>
        <v>0</v>
      </c>
      <c r="K901" s="3" t="str">
        <f>INDEX(Products!$A:$I, MATCH($D901, Products!$A:$A,0), MATCH(K$1,Products!$1:$1,0))</f>
        <v>Fish</v>
      </c>
      <c r="L901" s="3" t="str">
        <f>INDEX(Products!$A:$I, MATCH($D901, Products!$A:$A,0), MATCH(L$1,Products!$1:$1,0))</f>
        <v>Breast</v>
      </c>
      <c r="M901" s="3" t="str">
        <f>INDEX(Products!$A:$I, MATCH($D901, Products!$A:$A,0), MATCH(M$1,Products!$1:$1,0))</f>
        <v>Large</v>
      </c>
      <c r="N901" s="4">
        <f>INDEX(Products!$A:$I, MATCH($D901, Products!$A:$A,0), MATCH(N$1,Products!$1:$1,0))</f>
        <v>26.34</v>
      </c>
      <c r="O901" s="4">
        <f>INDEX(Products!$A:$I, MATCH($D901, Products!$A:$A,0), MATCH(O$1,Products!$1:$1,0))</f>
        <v>3.85</v>
      </c>
      <c r="P901" s="4">
        <f>INDEX(Products!$A:$I, MATCH($D901, Products!$A:$A,0), MATCH(P$1,Products!$1:$1,0))</f>
        <v>9.32</v>
      </c>
    </row>
    <row r="902" spans="1:16" x14ac:dyDescent="0.25">
      <c r="A902" s="1">
        <v>7758</v>
      </c>
      <c r="B902" s="2">
        <v>45196</v>
      </c>
      <c r="C902" s="1">
        <v>5985</v>
      </c>
      <c r="D902" s="1">
        <v>295</v>
      </c>
      <c r="E902" s="1">
        <v>8</v>
      </c>
      <c r="F902" s="4">
        <v>219.36</v>
      </c>
      <c r="G902" s="1" t="str">
        <f>INDEX('Customers'!$A:$I, MATCH($C902, 'Customers'!$A:$A,0), MATCH(G$1,'Customers'!$1:$1,0))</f>
        <v>Aaron Marsh</v>
      </c>
      <c r="H902" s="1" t="str">
        <f>INDEX('Customers'!$A:$I, MATCH($C902, 'Customers'!$A:$A,0), MATCH(H$1,'Customers'!$1:$1,0))</f>
        <v>Saint Kitts and Nevis</v>
      </c>
      <c r="I902" s="1" t="str">
        <f>INDEX('Customers'!$A:$I, MATCH($C902, 'Customers'!$A:$A,0), MATCH(I$1,'Customers'!$1:$1,0))</f>
        <v>Seanville</v>
      </c>
      <c r="J902" s="3" t="b">
        <f>INDEX('Customers'!$A:$I, MATCH($C902, 'Customers'!$A:$A,0), MATCH(J$1,'Customers'!$1:$1,0))</f>
        <v>0</v>
      </c>
      <c r="K902" s="3" t="str">
        <f>INDEX(Products!$A:$I, MATCH($D902, Products!$A:$A,0), MATCH(K$1,Products!$1:$1,0))</f>
        <v>Lamb</v>
      </c>
      <c r="L902" s="3" t="str">
        <f>INDEX(Products!$A:$I, MATCH($D902, Products!$A:$A,0), MATCH(L$1,Products!$1:$1,0))</f>
        <v>Breast</v>
      </c>
      <c r="M902" s="3" t="str">
        <f>INDEX(Products!$A:$I, MATCH($D902, Products!$A:$A,0), MATCH(M$1,Products!$1:$1,0))</f>
        <v>Medium</v>
      </c>
      <c r="N902" s="4">
        <f>INDEX(Products!$A:$I, MATCH($D902, Products!$A:$A,0), MATCH(N$1,Products!$1:$1,0))</f>
        <v>27.42</v>
      </c>
      <c r="O902" s="4">
        <f>INDEX(Products!$A:$I, MATCH($D902, Products!$A:$A,0), MATCH(O$1,Products!$1:$1,0))</f>
        <v>1.54</v>
      </c>
      <c r="P902" s="4">
        <f>INDEX(Products!$A:$I, MATCH($D902, Products!$A:$A,0), MATCH(P$1,Products!$1:$1,0))</f>
        <v>4.1399999999999997</v>
      </c>
    </row>
    <row r="903" spans="1:16" x14ac:dyDescent="0.25">
      <c r="A903" s="1">
        <v>6518</v>
      </c>
      <c r="B903" s="2">
        <v>45398</v>
      </c>
      <c r="C903" s="1">
        <v>4898</v>
      </c>
      <c r="D903" s="1">
        <v>494</v>
      </c>
      <c r="E903" s="1">
        <v>8</v>
      </c>
      <c r="F903" s="4">
        <v>190.08</v>
      </c>
      <c r="G903" s="1" t="str">
        <f>INDEX('Customers'!$A:$I, MATCH($C903, 'Customers'!$A:$A,0), MATCH(G$1,'Customers'!$1:$1,0))</f>
        <v>Jessica Ford</v>
      </c>
      <c r="H903" s="1" t="str">
        <f>INDEX('Customers'!$A:$I, MATCH($C903, 'Customers'!$A:$A,0), MATCH(H$1,'Customers'!$1:$1,0))</f>
        <v>Bosnia and Herzegovina</v>
      </c>
      <c r="I903" s="1" t="str">
        <f>INDEX('Customers'!$A:$I, MATCH($C903, 'Customers'!$A:$A,0), MATCH(I$1,'Customers'!$1:$1,0))</f>
        <v>Calderonside</v>
      </c>
      <c r="J903" s="3" t="b">
        <f>INDEX('Customers'!$A:$I, MATCH($C903, 'Customers'!$A:$A,0), MATCH(J$1,'Customers'!$1:$1,0))</f>
        <v>0</v>
      </c>
      <c r="K903" s="3" t="str">
        <f>INDEX(Products!$A:$I, MATCH($D903, Products!$A:$A,0), MATCH(K$1,Products!$1:$1,0))</f>
        <v>Fish</v>
      </c>
      <c r="L903" s="3" t="str">
        <f>INDEX(Products!$A:$I, MATCH($D903, Products!$A:$A,0), MATCH(L$1,Products!$1:$1,0))</f>
        <v>Chops</v>
      </c>
      <c r="M903" s="3" t="str">
        <f>INDEX(Products!$A:$I, MATCH($D903, Products!$A:$A,0), MATCH(M$1,Products!$1:$1,0))</f>
        <v>Large</v>
      </c>
      <c r="N903" s="4">
        <f>INDEX(Products!$A:$I, MATCH($D903, Products!$A:$A,0), MATCH(N$1,Products!$1:$1,0))</f>
        <v>23.76</v>
      </c>
      <c r="O903" s="4">
        <f>INDEX(Products!$A:$I, MATCH($D903, Products!$A:$A,0), MATCH(O$1,Products!$1:$1,0))</f>
        <v>1.22</v>
      </c>
      <c r="P903" s="4">
        <f>INDEX(Products!$A:$I, MATCH($D903, Products!$A:$A,0), MATCH(P$1,Products!$1:$1,0))</f>
        <v>6.82</v>
      </c>
    </row>
    <row r="904" spans="1:16" x14ac:dyDescent="0.25">
      <c r="A904" s="1">
        <v>9487</v>
      </c>
      <c r="B904" s="2">
        <v>45201</v>
      </c>
      <c r="C904" s="1">
        <v>2672</v>
      </c>
      <c r="D904" s="1">
        <v>494</v>
      </c>
      <c r="E904" s="1">
        <v>8</v>
      </c>
      <c r="F904" s="4">
        <v>190.08</v>
      </c>
      <c r="G904" s="1" t="str">
        <f>INDEX('Customers'!$A:$I, MATCH($C904, 'Customers'!$A:$A,0), MATCH(G$1,'Customers'!$1:$1,0))</f>
        <v>Shawn Wolf</v>
      </c>
      <c r="H904" s="1" t="str">
        <f>INDEX('Customers'!$A:$I, MATCH($C904, 'Customers'!$A:$A,0), MATCH(H$1,'Customers'!$1:$1,0))</f>
        <v>Slovenia</v>
      </c>
      <c r="I904" s="1" t="str">
        <f>INDEX('Customers'!$A:$I, MATCH($C904, 'Customers'!$A:$A,0), MATCH(I$1,'Customers'!$1:$1,0))</f>
        <v>Lake Jeffreyhaven</v>
      </c>
      <c r="J904" s="3" t="b">
        <f>INDEX('Customers'!$A:$I, MATCH($C904, 'Customers'!$A:$A,0), MATCH(J$1,'Customers'!$1:$1,0))</f>
        <v>0</v>
      </c>
      <c r="K904" s="3" t="str">
        <f>INDEX(Products!$A:$I, MATCH($D904, Products!$A:$A,0), MATCH(K$1,Products!$1:$1,0))</f>
        <v>Fish</v>
      </c>
      <c r="L904" s="3" t="str">
        <f>INDEX(Products!$A:$I, MATCH($D904, Products!$A:$A,0), MATCH(L$1,Products!$1:$1,0))</f>
        <v>Chops</v>
      </c>
      <c r="M904" s="3" t="str">
        <f>INDEX(Products!$A:$I, MATCH($D904, Products!$A:$A,0), MATCH(M$1,Products!$1:$1,0))</f>
        <v>Large</v>
      </c>
      <c r="N904" s="4">
        <f>INDEX(Products!$A:$I, MATCH($D904, Products!$A:$A,0), MATCH(N$1,Products!$1:$1,0))</f>
        <v>23.76</v>
      </c>
      <c r="O904" s="4">
        <f>INDEX(Products!$A:$I, MATCH($D904, Products!$A:$A,0), MATCH(O$1,Products!$1:$1,0))</f>
        <v>1.22</v>
      </c>
      <c r="P904" s="4">
        <f>INDEX(Products!$A:$I, MATCH($D904, Products!$A:$A,0), MATCH(P$1,Products!$1:$1,0))</f>
        <v>6.82</v>
      </c>
    </row>
    <row r="905" spans="1:16" x14ac:dyDescent="0.25">
      <c r="A905" s="1">
        <v>6962</v>
      </c>
      <c r="B905" s="2">
        <v>45458</v>
      </c>
      <c r="C905" s="1">
        <v>9984</v>
      </c>
      <c r="D905" s="1">
        <v>169</v>
      </c>
      <c r="E905" s="1">
        <v>8</v>
      </c>
      <c r="F905" s="4">
        <v>211.28</v>
      </c>
      <c r="G905" s="1" t="str">
        <f>INDEX('Customers'!$A:$I, MATCH($C905, 'Customers'!$A:$A,0), MATCH(G$1,'Customers'!$1:$1,0))</f>
        <v>Kathleen Phillips</v>
      </c>
      <c r="H905" s="1" t="str">
        <f>INDEX('Customers'!$A:$I, MATCH($C905, 'Customers'!$A:$A,0), MATCH(H$1,'Customers'!$1:$1,0))</f>
        <v>Cook Islands</v>
      </c>
      <c r="I905" s="1" t="str">
        <f>INDEX('Customers'!$A:$I, MATCH($C905, 'Customers'!$A:$A,0), MATCH(I$1,'Customers'!$1:$1,0))</f>
        <v>Scottton</v>
      </c>
      <c r="J905" s="3" t="b">
        <f>INDEX('Customers'!$A:$I, MATCH($C905, 'Customers'!$A:$A,0), MATCH(J$1,'Customers'!$1:$1,0))</f>
        <v>1</v>
      </c>
      <c r="K905" s="3" t="str">
        <f>INDEX(Products!$A:$I, MATCH($D905, Products!$A:$A,0), MATCH(K$1,Products!$1:$1,0))</f>
        <v>Beef</v>
      </c>
      <c r="L905" s="3" t="str">
        <f>INDEX(Products!$A:$I, MATCH($D905, Products!$A:$A,0), MATCH(L$1,Products!$1:$1,0))</f>
        <v>Chops</v>
      </c>
      <c r="M905" s="3" t="str">
        <f>INDEX(Products!$A:$I, MATCH($D905, Products!$A:$A,0), MATCH(M$1,Products!$1:$1,0))</f>
        <v>Small</v>
      </c>
      <c r="N905" s="4">
        <f>INDEX(Products!$A:$I, MATCH($D905, Products!$A:$A,0), MATCH(N$1,Products!$1:$1,0))</f>
        <v>26.41</v>
      </c>
      <c r="O905" s="4">
        <f>INDEX(Products!$A:$I, MATCH($D905, Products!$A:$A,0), MATCH(O$1,Products!$1:$1,0))</f>
        <v>2.2999999999999998</v>
      </c>
      <c r="P905" s="4">
        <f>INDEX(Products!$A:$I, MATCH($D905, Products!$A:$A,0), MATCH(P$1,Products!$1:$1,0))</f>
        <v>6.3</v>
      </c>
    </row>
    <row r="906" spans="1:16" x14ac:dyDescent="0.25">
      <c r="A906" s="1">
        <v>7268</v>
      </c>
      <c r="B906" s="2">
        <v>45194</v>
      </c>
      <c r="C906" s="1">
        <v>4996</v>
      </c>
      <c r="D906" s="1">
        <v>890</v>
      </c>
      <c r="E906" s="1">
        <v>8</v>
      </c>
      <c r="F906" s="4">
        <v>224.32</v>
      </c>
      <c r="G906" s="1" t="str">
        <f>INDEX('Customers'!$A:$I, MATCH($C906, 'Customers'!$A:$A,0), MATCH(G$1,'Customers'!$1:$1,0))</f>
        <v>Jennifer Marquez</v>
      </c>
      <c r="H906" s="1" t="str">
        <f>INDEX('Customers'!$A:$I, MATCH($C906, 'Customers'!$A:$A,0), MATCH(H$1,'Customers'!$1:$1,0))</f>
        <v>South Africa</v>
      </c>
      <c r="I906" s="1" t="str">
        <f>INDEX('Customers'!$A:$I, MATCH($C906, 'Customers'!$A:$A,0), MATCH(I$1,'Customers'!$1:$1,0))</f>
        <v>New Devin</v>
      </c>
      <c r="J906" s="3" t="b">
        <f>INDEX('Customers'!$A:$I, MATCH($C906, 'Customers'!$A:$A,0), MATCH(J$1,'Customers'!$1:$1,0))</f>
        <v>0</v>
      </c>
      <c r="K906" s="3" t="str">
        <f>INDEX(Products!$A:$I, MATCH($D906, Products!$A:$A,0), MATCH(K$1,Products!$1:$1,0))</f>
        <v>Beef</v>
      </c>
      <c r="L906" s="3" t="str">
        <f>INDEX(Products!$A:$I, MATCH($D906, Products!$A:$A,0), MATCH(L$1,Products!$1:$1,0))</f>
        <v>Fillet</v>
      </c>
      <c r="M906" s="3" t="str">
        <f>INDEX(Products!$A:$I, MATCH($D906, Products!$A:$A,0), MATCH(M$1,Products!$1:$1,0))</f>
        <v>Large</v>
      </c>
      <c r="N906" s="4">
        <f>INDEX(Products!$A:$I, MATCH($D906, Products!$A:$A,0), MATCH(N$1,Products!$1:$1,0))</f>
        <v>28.04</v>
      </c>
      <c r="O906" s="4">
        <f>INDEX(Products!$A:$I, MATCH($D906, Products!$A:$A,0), MATCH(O$1,Products!$1:$1,0))</f>
        <v>3.37</v>
      </c>
      <c r="P906" s="4">
        <f>INDEX(Products!$A:$I, MATCH($D906, Products!$A:$A,0), MATCH(P$1,Products!$1:$1,0))</f>
        <v>2.1</v>
      </c>
    </row>
    <row r="907" spans="1:16" x14ac:dyDescent="0.25">
      <c r="A907" s="1">
        <v>8265</v>
      </c>
      <c r="B907" s="2">
        <v>45353</v>
      </c>
      <c r="C907" s="1">
        <v>1836</v>
      </c>
      <c r="D907" s="1">
        <v>890</v>
      </c>
      <c r="E907" s="1">
        <v>8</v>
      </c>
      <c r="F907" s="4">
        <v>224.32</v>
      </c>
      <c r="G907" s="1" t="str">
        <f>INDEX('Customers'!$A:$I, MATCH($C907, 'Customers'!$A:$A,0), MATCH(G$1,'Customers'!$1:$1,0))</f>
        <v>Donald Chavez</v>
      </c>
      <c r="H907" s="1" t="str">
        <f>INDEX('Customers'!$A:$I, MATCH($C907, 'Customers'!$A:$A,0), MATCH(H$1,'Customers'!$1:$1,0))</f>
        <v>Senegal</v>
      </c>
      <c r="I907" s="1" t="str">
        <f>INDEX('Customers'!$A:$I, MATCH($C907, 'Customers'!$A:$A,0), MATCH(I$1,'Customers'!$1:$1,0))</f>
        <v>Port Brandy</v>
      </c>
      <c r="J907" s="3" t="b">
        <f>INDEX('Customers'!$A:$I, MATCH($C907, 'Customers'!$A:$A,0), MATCH(J$1,'Customers'!$1:$1,0))</f>
        <v>0</v>
      </c>
      <c r="K907" s="3" t="str">
        <f>INDEX(Products!$A:$I, MATCH($D907, Products!$A:$A,0), MATCH(K$1,Products!$1:$1,0))</f>
        <v>Beef</v>
      </c>
      <c r="L907" s="3" t="str">
        <f>INDEX(Products!$A:$I, MATCH($D907, Products!$A:$A,0), MATCH(L$1,Products!$1:$1,0))</f>
        <v>Fillet</v>
      </c>
      <c r="M907" s="3" t="str">
        <f>INDEX(Products!$A:$I, MATCH($D907, Products!$A:$A,0), MATCH(M$1,Products!$1:$1,0))</f>
        <v>Large</v>
      </c>
      <c r="N907" s="4">
        <f>INDEX(Products!$A:$I, MATCH($D907, Products!$A:$A,0), MATCH(N$1,Products!$1:$1,0))</f>
        <v>28.04</v>
      </c>
      <c r="O907" s="4">
        <f>INDEX(Products!$A:$I, MATCH($D907, Products!$A:$A,0), MATCH(O$1,Products!$1:$1,0))</f>
        <v>3.37</v>
      </c>
      <c r="P907" s="4">
        <f>INDEX(Products!$A:$I, MATCH($D907, Products!$A:$A,0), MATCH(P$1,Products!$1:$1,0))</f>
        <v>2.1</v>
      </c>
    </row>
    <row r="908" spans="1:16" x14ac:dyDescent="0.25">
      <c r="A908" s="1">
        <v>9294</v>
      </c>
      <c r="B908" s="2">
        <v>45158</v>
      </c>
      <c r="C908" s="1">
        <v>4123</v>
      </c>
      <c r="D908" s="1">
        <v>677</v>
      </c>
      <c r="E908" s="1">
        <v>8</v>
      </c>
      <c r="F908" s="4">
        <v>45.76</v>
      </c>
      <c r="G908" s="1" t="str">
        <f>INDEX('Customers'!$A:$I, MATCH($C908, 'Customers'!$A:$A,0), MATCH(G$1,'Customers'!$1:$1,0))</f>
        <v>Veronica Dunn</v>
      </c>
      <c r="H908" s="1" t="str">
        <f>INDEX('Customers'!$A:$I, MATCH($C908, 'Customers'!$A:$A,0), MATCH(H$1,'Customers'!$1:$1,0))</f>
        <v>Palestinian Territory</v>
      </c>
      <c r="I908" s="1" t="str">
        <f>INDEX('Customers'!$A:$I, MATCH($C908, 'Customers'!$A:$A,0), MATCH(I$1,'Customers'!$1:$1,0))</f>
        <v>North James</v>
      </c>
      <c r="J908" s="3" t="b">
        <f>INDEX('Customers'!$A:$I, MATCH($C908, 'Customers'!$A:$A,0), MATCH(J$1,'Customers'!$1:$1,0))</f>
        <v>1</v>
      </c>
      <c r="K908" s="3" t="str">
        <f>INDEX(Products!$A:$I, MATCH($D908, Products!$A:$A,0), MATCH(K$1,Products!$1:$1,0))</f>
        <v>Lamb</v>
      </c>
      <c r="L908" s="3" t="str">
        <f>INDEX(Products!$A:$I, MATCH($D908, Products!$A:$A,0), MATCH(L$1,Products!$1:$1,0))</f>
        <v>Fillet</v>
      </c>
      <c r="M908" s="3" t="str">
        <f>INDEX(Products!$A:$I, MATCH($D908, Products!$A:$A,0), MATCH(M$1,Products!$1:$1,0))</f>
        <v>Small</v>
      </c>
      <c r="N908" s="4">
        <f>INDEX(Products!$A:$I, MATCH($D908, Products!$A:$A,0), MATCH(N$1,Products!$1:$1,0))</f>
        <v>5.72</v>
      </c>
      <c r="O908" s="4">
        <f>INDEX(Products!$A:$I, MATCH($D908, Products!$A:$A,0), MATCH(O$1,Products!$1:$1,0))</f>
        <v>1.28</v>
      </c>
      <c r="P908" s="4">
        <f>INDEX(Products!$A:$I, MATCH($D908, Products!$A:$A,0), MATCH(P$1,Products!$1:$1,0))</f>
        <v>3.05</v>
      </c>
    </row>
    <row r="909" spans="1:16" x14ac:dyDescent="0.25">
      <c r="A909" s="1">
        <v>7759</v>
      </c>
      <c r="B909" s="2">
        <v>45392</v>
      </c>
      <c r="C909" s="1">
        <v>3003</v>
      </c>
      <c r="D909" s="1">
        <v>295</v>
      </c>
      <c r="E909" s="1">
        <v>8</v>
      </c>
      <c r="F909" s="4">
        <v>219.36</v>
      </c>
      <c r="G909" s="1" t="str">
        <f>INDEX('Customers'!$A:$I, MATCH($C909, 'Customers'!$A:$A,0), MATCH(G$1,'Customers'!$1:$1,0))</f>
        <v>Brad Taylor</v>
      </c>
      <c r="H909" s="1" t="str">
        <f>INDEX('Customers'!$A:$I, MATCH($C909, 'Customers'!$A:$A,0), MATCH(H$1,'Customers'!$1:$1,0))</f>
        <v>Reunion</v>
      </c>
      <c r="I909" s="1" t="str">
        <f>INDEX('Customers'!$A:$I, MATCH($C909, 'Customers'!$A:$A,0), MATCH(I$1,'Customers'!$1:$1,0))</f>
        <v>Sotostad</v>
      </c>
      <c r="J909" s="3" t="b">
        <f>INDEX('Customers'!$A:$I, MATCH($C909, 'Customers'!$A:$A,0), MATCH(J$1,'Customers'!$1:$1,0))</f>
        <v>1</v>
      </c>
      <c r="K909" s="3" t="str">
        <f>INDEX(Products!$A:$I, MATCH($D909, Products!$A:$A,0), MATCH(K$1,Products!$1:$1,0))</f>
        <v>Lamb</v>
      </c>
      <c r="L909" s="3" t="str">
        <f>INDEX(Products!$A:$I, MATCH($D909, Products!$A:$A,0), MATCH(L$1,Products!$1:$1,0))</f>
        <v>Breast</v>
      </c>
      <c r="M909" s="3" t="str">
        <f>INDEX(Products!$A:$I, MATCH($D909, Products!$A:$A,0), MATCH(M$1,Products!$1:$1,0))</f>
        <v>Medium</v>
      </c>
      <c r="N909" s="4">
        <f>INDEX(Products!$A:$I, MATCH($D909, Products!$A:$A,0), MATCH(N$1,Products!$1:$1,0))</f>
        <v>27.42</v>
      </c>
      <c r="O909" s="4">
        <f>INDEX(Products!$A:$I, MATCH($D909, Products!$A:$A,0), MATCH(O$1,Products!$1:$1,0))</f>
        <v>1.54</v>
      </c>
      <c r="P909" s="4">
        <f>INDEX(Products!$A:$I, MATCH($D909, Products!$A:$A,0), MATCH(P$1,Products!$1:$1,0))</f>
        <v>4.1399999999999997</v>
      </c>
    </row>
    <row r="910" spans="1:16" x14ac:dyDescent="0.25">
      <c r="A910" s="1">
        <v>6887</v>
      </c>
      <c r="B910" s="2">
        <v>45477</v>
      </c>
      <c r="C910" s="1">
        <v>5757</v>
      </c>
      <c r="D910" s="1">
        <v>223</v>
      </c>
      <c r="E910" s="1">
        <v>8</v>
      </c>
      <c r="F910" s="4">
        <v>129.12</v>
      </c>
      <c r="G910" s="1" t="str">
        <f>INDEX('Customers'!$A:$I, MATCH($C910, 'Customers'!$A:$A,0), MATCH(G$1,'Customers'!$1:$1,0))</f>
        <v>Robert Lee</v>
      </c>
      <c r="H910" s="1" t="str">
        <f>INDEX('Customers'!$A:$I, MATCH($C910, 'Customers'!$A:$A,0), MATCH(H$1,'Customers'!$1:$1,0))</f>
        <v>Ukraine</v>
      </c>
      <c r="I910" s="1" t="str">
        <f>INDEX('Customers'!$A:$I, MATCH($C910, 'Customers'!$A:$A,0), MATCH(I$1,'Customers'!$1:$1,0))</f>
        <v>Port Karenfort</v>
      </c>
      <c r="J910" s="3" t="b">
        <f>INDEX('Customers'!$A:$I, MATCH($C910, 'Customers'!$A:$A,0), MATCH(J$1,'Customers'!$1:$1,0))</f>
        <v>1</v>
      </c>
      <c r="K910" s="3" t="str">
        <f>INDEX(Products!$A:$I, MATCH($D910, Products!$A:$A,0), MATCH(K$1,Products!$1:$1,0))</f>
        <v>Lamb</v>
      </c>
      <c r="L910" s="3" t="str">
        <f>INDEX(Products!$A:$I, MATCH($D910, Products!$A:$A,0), MATCH(L$1,Products!$1:$1,0))</f>
        <v>Ribeye</v>
      </c>
      <c r="M910" s="3" t="str">
        <f>INDEX(Products!$A:$I, MATCH($D910, Products!$A:$A,0), MATCH(M$1,Products!$1:$1,0))</f>
        <v>Large</v>
      </c>
      <c r="N910" s="4">
        <f>INDEX(Products!$A:$I, MATCH($D910, Products!$A:$A,0), MATCH(N$1,Products!$1:$1,0))</f>
        <v>16.14</v>
      </c>
      <c r="O910" s="4">
        <f>INDEX(Products!$A:$I, MATCH($D910, Products!$A:$A,0), MATCH(O$1,Products!$1:$1,0))</f>
        <v>4.3600000000000003</v>
      </c>
      <c r="P910" s="4">
        <f>INDEX(Products!$A:$I, MATCH($D910, Products!$A:$A,0), MATCH(P$1,Products!$1:$1,0))</f>
        <v>2.31</v>
      </c>
    </row>
    <row r="911" spans="1:16" x14ac:dyDescent="0.25">
      <c r="A911" s="1">
        <v>7461</v>
      </c>
      <c r="B911" s="2">
        <v>45300</v>
      </c>
      <c r="C911" s="1">
        <v>2910</v>
      </c>
      <c r="D911" s="1">
        <v>574</v>
      </c>
      <c r="E911" s="1">
        <v>8</v>
      </c>
      <c r="F911" s="4">
        <v>128.88</v>
      </c>
      <c r="G911" s="1" t="str">
        <f>INDEX('Customers'!$A:$I, MATCH($C911, 'Customers'!$A:$A,0), MATCH(G$1,'Customers'!$1:$1,0))</f>
        <v>Cynthia Lee</v>
      </c>
      <c r="H911" s="1" t="str">
        <f>INDEX('Customers'!$A:$I, MATCH($C911, 'Customers'!$A:$A,0), MATCH(H$1,'Customers'!$1:$1,0))</f>
        <v>Kyrgyz Republic</v>
      </c>
      <c r="I911" s="1" t="str">
        <f>INDEX('Customers'!$A:$I, MATCH($C911, 'Customers'!$A:$A,0), MATCH(I$1,'Customers'!$1:$1,0))</f>
        <v>Dianastad</v>
      </c>
      <c r="J911" s="3" t="b">
        <f>INDEX('Customers'!$A:$I, MATCH($C911, 'Customers'!$A:$A,0), MATCH(J$1,'Customers'!$1:$1,0))</f>
        <v>0</v>
      </c>
      <c r="K911" s="3" t="str">
        <f>INDEX(Products!$A:$I, MATCH($D911, Products!$A:$A,0), MATCH(K$1,Products!$1:$1,0))</f>
        <v>Lamb</v>
      </c>
      <c r="L911" s="3" t="str">
        <f>INDEX(Products!$A:$I, MATCH($D911, Products!$A:$A,0), MATCH(L$1,Products!$1:$1,0))</f>
        <v>Sirloin</v>
      </c>
      <c r="M911" s="3" t="str">
        <f>INDEX(Products!$A:$I, MATCH($D911, Products!$A:$A,0), MATCH(M$1,Products!$1:$1,0))</f>
        <v>Medium</v>
      </c>
      <c r="N911" s="4">
        <f>INDEX(Products!$A:$I, MATCH($D911, Products!$A:$A,0), MATCH(N$1,Products!$1:$1,0))</f>
        <v>16.11</v>
      </c>
      <c r="O911" s="4">
        <f>INDEX(Products!$A:$I, MATCH($D911, Products!$A:$A,0), MATCH(O$1,Products!$1:$1,0))</f>
        <v>1.85</v>
      </c>
      <c r="P911" s="4">
        <f>INDEX(Products!$A:$I, MATCH($D911, Products!$A:$A,0), MATCH(P$1,Products!$1:$1,0))</f>
        <v>2.37</v>
      </c>
    </row>
    <row r="912" spans="1:16" x14ac:dyDescent="0.25">
      <c r="A912" s="1">
        <v>8866</v>
      </c>
      <c r="B912" s="2">
        <v>45334</v>
      </c>
      <c r="C912" s="1">
        <v>7139</v>
      </c>
      <c r="D912" s="1">
        <v>223</v>
      </c>
      <c r="E912" s="1">
        <v>8</v>
      </c>
      <c r="F912" s="4">
        <v>129.12</v>
      </c>
      <c r="G912" s="1" t="str">
        <f>INDEX('Customers'!$A:$I, MATCH($C912, 'Customers'!$A:$A,0), MATCH(G$1,'Customers'!$1:$1,0))</f>
        <v>Lauren Thompson</v>
      </c>
      <c r="H912" s="1" t="str">
        <f>INDEX('Customers'!$A:$I, MATCH($C912, 'Customers'!$A:$A,0), MATCH(H$1,'Customers'!$1:$1,0))</f>
        <v>Seychelles</v>
      </c>
      <c r="I912" s="1" t="str">
        <f>INDEX('Customers'!$A:$I, MATCH($C912, 'Customers'!$A:$A,0), MATCH(I$1,'Customers'!$1:$1,0))</f>
        <v>South Matthewmouth</v>
      </c>
      <c r="J912" s="3" t="b">
        <f>INDEX('Customers'!$A:$I, MATCH($C912, 'Customers'!$A:$A,0), MATCH(J$1,'Customers'!$1:$1,0))</f>
        <v>0</v>
      </c>
      <c r="K912" s="3" t="str">
        <f>INDEX(Products!$A:$I, MATCH($D912, Products!$A:$A,0), MATCH(K$1,Products!$1:$1,0))</f>
        <v>Lamb</v>
      </c>
      <c r="L912" s="3" t="str">
        <f>INDEX(Products!$A:$I, MATCH($D912, Products!$A:$A,0), MATCH(L$1,Products!$1:$1,0))</f>
        <v>Ribeye</v>
      </c>
      <c r="M912" s="3" t="str">
        <f>INDEX(Products!$A:$I, MATCH($D912, Products!$A:$A,0), MATCH(M$1,Products!$1:$1,0))</f>
        <v>Large</v>
      </c>
      <c r="N912" s="4">
        <f>INDEX(Products!$A:$I, MATCH($D912, Products!$A:$A,0), MATCH(N$1,Products!$1:$1,0))</f>
        <v>16.14</v>
      </c>
      <c r="O912" s="4">
        <f>INDEX(Products!$A:$I, MATCH($D912, Products!$A:$A,0), MATCH(O$1,Products!$1:$1,0))</f>
        <v>4.3600000000000003</v>
      </c>
      <c r="P912" s="4">
        <f>INDEX(Products!$A:$I, MATCH($D912, Products!$A:$A,0), MATCH(P$1,Products!$1:$1,0))</f>
        <v>2.31</v>
      </c>
    </row>
    <row r="913" spans="1:16" x14ac:dyDescent="0.25">
      <c r="A913" s="1">
        <v>7815</v>
      </c>
      <c r="B913" s="2">
        <v>45517</v>
      </c>
      <c r="C913" s="1">
        <v>9327</v>
      </c>
      <c r="D913" s="1">
        <v>251</v>
      </c>
      <c r="E913" s="1">
        <v>8</v>
      </c>
      <c r="F913" s="4">
        <v>86.08</v>
      </c>
      <c r="G913" s="1" t="str">
        <f>INDEX('Customers'!$A:$I, MATCH($C913, 'Customers'!$A:$A,0), MATCH(G$1,'Customers'!$1:$1,0))</f>
        <v>Zachary Mccall</v>
      </c>
      <c r="H913" s="1" t="str">
        <f>INDEX('Customers'!$A:$I, MATCH($C913, 'Customers'!$A:$A,0), MATCH(H$1,'Customers'!$1:$1,0))</f>
        <v>Gambia</v>
      </c>
      <c r="I913" s="1" t="str">
        <f>INDEX('Customers'!$A:$I, MATCH($C913, 'Customers'!$A:$A,0), MATCH(I$1,'Customers'!$1:$1,0))</f>
        <v>Port Jessicaland</v>
      </c>
      <c r="J913" s="3" t="b">
        <f>INDEX('Customers'!$A:$I, MATCH($C913, 'Customers'!$A:$A,0), MATCH(J$1,'Customers'!$1:$1,0))</f>
        <v>1</v>
      </c>
      <c r="K913" s="3" t="str">
        <f>INDEX(Products!$A:$I, MATCH($D913, Products!$A:$A,0), MATCH(K$1,Products!$1:$1,0))</f>
        <v>Fish</v>
      </c>
      <c r="L913" s="3" t="str">
        <f>INDEX(Products!$A:$I, MATCH($D913, Products!$A:$A,0), MATCH(L$1,Products!$1:$1,0))</f>
        <v>Chops</v>
      </c>
      <c r="M913" s="3" t="str">
        <f>INDEX(Products!$A:$I, MATCH($D913, Products!$A:$A,0), MATCH(M$1,Products!$1:$1,0))</f>
        <v>Medium</v>
      </c>
      <c r="N913" s="4">
        <f>INDEX(Products!$A:$I, MATCH($D913, Products!$A:$A,0), MATCH(N$1,Products!$1:$1,0))</f>
        <v>10.76</v>
      </c>
      <c r="O913" s="4">
        <f>INDEX(Products!$A:$I, MATCH($D913, Products!$A:$A,0), MATCH(O$1,Products!$1:$1,0))</f>
        <v>2.34</v>
      </c>
      <c r="P913" s="4">
        <f>INDEX(Products!$A:$I, MATCH($D913, Products!$A:$A,0), MATCH(P$1,Products!$1:$1,0))</f>
        <v>6.55</v>
      </c>
    </row>
    <row r="914" spans="1:16" x14ac:dyDescent="0.25">
      <c r="A914" s="1">
        <v>6857</v>
      </c>
      <c r="B914" s="2">
        <v>45336</v>
      </c>
      <c r="C914" s="1">
        <v>3398</v>
      </c>
      <c r="D914" s="1">
        <v>890</v>
      </c>
      <c r="E914" s="1">
        <v>8</v>
      </c>
      <c r="F914" s="4">
        <v>224.32</v>
      </c>
      <c r="G914" s="1" t="str">
        <f>INDEX('Customers'!$A:$I, MATCH($C914, 'Customers'!$A:$A,0), MATCH(G$1,'Customers'!$1:$1,0))</f>
        <v>Michele Moore</v>
      </c>
      <c r="H914" s="1" t="str">
        <f>INDEX('Customers'!$A:$I, MATCH($C914, 'Customers'!$A:$A,0), MATCH(H$1,'Customers'!$1:$1,0))</f>
        <v>Senegal</v>
      </c>
      <c r="I914" s="1" t="str">
        <f>INDEX('Customers'!$A:$I, MATCH($C914, 'Customers'!$A:$A,0), MATCH(I$1,'Customers'!$1:$1,0))</f>
        <v>East Gregton</v>
      </c>
      <c r="J914" s="3" t="b">
        <f>INDEX('Customers'!$A:$I, MATCH($C914, 'Customers'!$A:$A,0), MATCH(J$1,'Customers'!$1:$1,0))</f>
        <v>0</v>
      </c>
      <c r="K914" s="3" t="str">
        <f>INDEX(Products!$A:$I, MATCH($D914, Products!$A:$A,0), MATCH(K$1,Products!$1:$1,0))</f>
        <v>Beef</v>
      </c>
      <c r="L914" s="3" t="str">
        <f>INDEX(Products!$A:$I, MATCH($D914, Products!$A:$A,0), MATCH(L$1,Products!$1:$1,0))</f>
        <v>Fillet</v>
      </c>
      <c r="M914" s="3" t="str">
        <f>INDEX(Products!$A:$I, MATCH($D914, Products!$A:$A,0), MATCH(M$1,Products!$1:$1,0))</f>
        <v>Large</v>
      </c>
      <c r="N914" s="4">
        <f>INDEX(Products!$A:$I, MATCH($D914, Products!$A:$A,0), MATCH(N$1,Products!$1:$1,0))</f>
        <v>28.04</v>
      </c>
      <c r="O914" s="4">
        <f>INDEX(Products!$A:$I, MATCH($D914, Products!$A:$A,0), MATCH(O$1,Products!$1:$1,0))</f>
        <v>3.37</v>
      </c>
      <c r="P914" s="4">
        <f>INDEX(Products!$A:$I, MATCH($D914, Products!$A:$A,0), MATCH(P$1,Products!$1:$1,0))</f>
        <v>2.1</v>
      </c>
    </row>
    <row r="915" spans="1:16" x14ac:dyDescent="0.25">
      <c r="A915" s="1">
        <v>9471</v>
      </c>
      <c r="B915" s="2">
        <v>45197</v>
      </c>
      <c r="C915" s="1">
        <v>1792</v>
      </c>
      <c r="D915" s="1">
        <v>654</v>
      </c>
      <c r="E915" s="1">
        <v>8</v>
      </c>
      <c r="F915" s="4">
        <v>106.16</v>
      </c>
      <c r="G915" s="1" t="str">
        <f>INDEX('Customers'!$A:$I, MATCH($C915, 'Customers'!$A:$A,0), MATCH(G$1,'Customers'!$1:$1,0))</f>
        <v>Valerie Solis</v>
      </c>
      <c r="H915" s="1" t="str">
        <f>INDEX('Customers'!$A:$I, MATCH($C915, 'Customers'!$A:$A,0), MATCH(H$1,'Customers'!$1:$1,0))</f>
        <v>Liechtenstein</v>
      </c>
      <c r="I915" s="1" t="str">
        <f>INDEX('Customers'!$A:$I, MATCH($C915, 'Customers'!$A:$A,0), MATCH(I$1,'Customers'!$1:$1,0))</f>
        <v>Johnville</v>
      </c>
      <c r="J915" s="3" t="b">
        <f>INDEX('Customers'!$A:$I, MATCH($C915, 'Customers'!$A:$A,0), MATCH(J$1,'Customers'!$1:$1,0))</f>
        <v>1</v>
      </c>
      <c r="K915" s="3" t="str">
        <f>INDEX(Products!$A:$I, MATCH($D915, Products!$A:$A,0), MATCH(K$1,Products!$1:$1,0))</f>
        <v>Lamb</v>
      </c>
      <c r="L915" s="3" t="str">
        <f>INDEX(Products!$A:$I, MATCH($D915, Products!$A:$A,0), MATCH(L$1,Products!$1:$1,0))</f>
        <v>Chops</v>
      </c>
      <c r="M915" s="3" t="str">
        <f>INDEX(Products!$A:$I, MATCH($D915, Products!$A:$A,0), MATCH(M$1,Products!$1:$1,0))</f>
        <v>Medium</v>
      </c>
      <c r="N915" s="4">
        <f>INDEX(Products!$A:$I, MATCH($D915, Products!$A:$A,0), MATCH(N$1,Products!$1:$1,0))</f>
        <v>13.27</v>
      </c>
      <c r="O915" s="4">
        <f>INDEX(Products!$A:$I, MATCH($D915, Products!$A:$A,0), MATCH(O$1,Products!$1:$1,0))</f>
        <v>2.27</v>
      </c>
      <c r="P915" s="4">
        <f>INDEX(Products!$A:$I, MATCH($D915, Products!$A:$A,0), MATCH(P$1,Products!$1:$1,0))</f>
        <v>9.16</v>
      </c>
    </row>
    <row r="916" spans="1:16" x14ac:dyDescent="0.25">
      <c r="A916" s="1">
        <v>8976</v>
      </c>
      <c r="B916" s="2">
        <v>45406</v>
      </c>
      <c r="C916" s="1">
        <v>3369</v>
      </c>
      <c r="D916" s="1">
        <v>654</v>
      </c>
      <c r="E916" s="1">
        <v>8</v>
      </c>
      <c r="F916" s="4">
        <v>106.16</v>
      </c>
      <c r="G916" s="1" t="str">
        <f>INDEX('Customers'!$A:$I, MATCH($C916, 'Customers'!$A:$A,0), MATCH(G$1,'Customers'!$1:$1,0))</f>
        <v>Mrs. Kimberly Sims</v>
      </c>
      <c r="H916" s="1" t="str">
        <f>INDEX('Customers'!$A:$I, MATCH($C916, 'Customers'!$A:$A,0), MATCH(H$1,'Customers'!$1:$1,0))</f>
        <v>Lao People's Democratic Republic</v>
      </c>
      <c r="I916" s="1" t="str">
        <f>INDEX('Customers'!$A:$I, MATCH($C916, 'Customers'!$A:$A,0), MATCH(I$1,'Customers'!$1:$1,0))</f>
        <v>West Kristinport</v>
      </c>
      <c r="J916" s="3" t="b">
        <f>INDEX('Customers'!$A:$I, MATCH($C916, 'Customers'!$A:$A,0), MATCH(J$1,'Customers'!$1:$1,0))</f>
        <v>0</v>
      </c>
      <c r="K916" s="3" t="str">
        <f>INDEX(Products!$A:$I, MATCH($D916, Products!$A:$A,0), MATCH(K$1,Products!$1:$1,0))</f>
        <v>Lamb</v>
      </c>
      <c r="L916" s="3" t="str">
        <f>INDEX(Products!$A:$I, MATCH($D916, Products!$A:$A,0), MATCH(L$1,Products!$1:$1,0))</f>
        <v>Chops</v>
      </c>
      <c r="M916" s="3" t="str">
        <f>INDEX(Products!$A:$I, MATCH($D916, Products!$A:$A,0), MATCH(M$1,Products!$1:$1,0))</f>
        <v>Medium</v>
      </c>
      <c r="N916" s="4">
        <f>INDEX(Products!$A:$I, MATCH($D916, Products!$A:$A,0), MATCH(N$1,Products!$1:$1,0))</f>
        <v>13.27</v>
      </c>
      <c r="O916" s="4">
        <f>INDEX(Products!$A:$I, MATCH($D916, Products!$A:$A,0), MATCH(O$1,Products!$1:$1,0))</f>
        <v>2.27</v>
      </c>
      <c r="P916" s="4">
        <f>INDEX(Products!$A:$I, MATCH($D916, Products!$A:$A,0), MATCH(P$1,Products!$1:$1,0))</f>
        <v>9.16</v>
      </c>
    </row>
    <row r="917" spans="1:16" x14ac:dyDescent="0.25">
      <c r="A917" s="1">
        <v>6820</v>
      </c>
      <c r="B917" s="2">
        <v>45374</v>
      </c>
      <c r="C917" s="1">
        <v>5669</v>
      </c>
      <c r="D917" s="1">
        <v>625</v>
      </c>
      <c r="E917" s="1">
        <v>8</v>
      </c>
      <c r="F917" s="4">
        <v>143.84</v>
      </c>
      <c r="G917" s="1" t="str">
        <f>INDEX('Customers'!$A:$I, MATCH($C917, 'Customers'!$A:$A,0), MATCH(G$1,'Customers'!$1:$1,0))</f>
        <v>Stephanie Rodriguez</v>
      </c>
      <c r="H917" s="1" t="str">
        <f>INDEX('Customers'!$A:$I, MATCH($C917, 'Customers'!$A:$A,0), MATCH(H$1,'Customers'!$1:$1,0))</f>
        <v>United States of America</v>
      </c>
      <c r="I917" s="1" t="str">
        <f>INDEX('Customers'!$A:$I, MATCH($C917, 'Customers'!$A:$A,0), MATCH(I$1,'Customers'!$1:$1,0))</f>
        <v>West Charlesmouth</v>
      </c>
      <c r="J917" s="3" t="b">
        <f>INDEX('Customers'!$A:$I, MATCH($C917, 'Customers'!$A:$A,0), MATCH(J$1,'Customers'!$1:$1,0))</f>
        <v>1</v>
      </c>
      <c r="K917" s="3" t="str">
        <f>INDEX(Products!$A:$I, MATCH($D917, Products!$A:$A,0), MATCH(K$1,Products!$1:$1,0))</f>
        <v>Beef</v>
      </c>
      <c r="L917" s="3" t="str">
        <f>INDEX(Products!$A:$I, MATCH($D917, Products!$A:$A,0), MATCH(L$1,Products!$1:$1,0))</f>
        <v>Chops</v>
      </c>
      <c r="M917" s="3" t="str">
        <f>INDEX(Products!$A:$I, MATCH($D917, Products!$A:$A,0), MATCH(M$1,Products!$1:$1,0))</f>
        <v>Large</v>
      </c>
      <c r="N917" s="4">
        <f>INDEX(Products!$A:$I, MATCH($D917, Products!$A:$A,0), MATCH(N$1,Products!$1:$1,0))</f>
        <v>17.98</v>
      </c>
      <c r="O917" s="4">
        <f>INDEX(Products!$A:$I, MATCH($D917, Products!$A:$A,0), MATCH(O$1,Products!$1:$1,0))</f>
        <v>3.79</v>
      </c>
      <c r="P917" s="4">
        <f>INDEX(Products!$A:$I, MATCH($D917, Products!$A:$A,0), MATCH(P$1,Products!$1:$1,0))</f>
        <v>8.48</v>
      </c>
    </row>
    <row r="918" spans="1:16" x14ac:dyDescent="0.25">
      <c r="A918" s="1">
        <v>5382</v>
      </c>
      <c r="B918" s="2">
        <v>45360</v>
      </c>
      <c r="C918" s="1">
        <v>1833</v>
      </c>
      <c r="D918" s="1">
        <v>295</v>
      </c>
      <c r="E918" s="1">
        <v>8</v>
      </c>
      <c r="F918" s="4">
        <v>219.36</v>
      </c>
      <c r="G918" s="1" t="str">
        <f>INDEX('Customers'!$A:$I, MATCH($C918, 'Customers'!$A:$A,0), MATCH(G$1,'Customers'!$1:$1,0))</f>
        <v>Nathan Skinner</v>
      </c>
      <c r="H918" s="1" t="str">
        <f>INDEX('Customers'!$A:$I, MATCH($C918, 'Customers'!$A:$A,0), MATCH(H$1,'Customers'!$1:$1,0))</f>
        <v>Venezuela</v>
      </c>
      <c r="I918" s="1" t="str">
        <f>INDEX('Customers'!$A:$I, MATCH($C918, 'Customers'!$A:$A,0), MATCH(I$1,'Customers'!$1:$1,0))</f>
        <v>East Sarahstad</v>
      </c>
      <c r="J918" s="3" t="b">
        <f>INDEX('Customers'!$A:$I, MATCH($C918, 'Customers'!$A:$A,0), MATCH(J$1,'Customers'!$1:$1,0))</f>
        <v>0</v>
      </c>
      <c r="K918" s="3" t="str">
        <f>INDEX(Products!$A:$I, MATCH($D918, Products!$A:$A,0), MATCH(K$1,Products!$1:$1,0))</f>
        <v>Lamb</v>
      </c>
      <c r="L918" s="3" t="str">
        <f>INDEX(Products!$A:$I, MATCH($D918, Products!$A:$A,0), MATCH(L$1,Products!$1:$1,0))</f>
        <v>Breast</v>
      </c>
      <c r="M918" s="3" t="str">
        <f>INDEX(Products!$A:$I, MATCH($D918, Products!$A:$A,0), MATCH(M$1,Products!$1:$1,0))</f>
        <v>Medium</v>
      </c>
      <c r="N918" s="4">
        <f>INDEX(Products!$A:$I, MATCH($D918, Products!$A:$A,0), MATCH(N$1,Products!$1:$1,0))</f>
        <v>27.42</v>
      </c>
      <c r="O918" s="4">
        <f>INDEX(Products!$A:$I, MATCH($D918, Products!$A:$A,0), MATCH(O$1,Products!$1:$1,0))</f>
        <v>1.54</v>
      </c>
      <c r="P918" s="4">
        <f>INDEX(Products!$A:$I, MATCH($D918, Products!$A:$A,0), MATCH(P$1,Products!$1:$1,0))</f>
        <v>4.1399999999999997</v>
      </c>
    </row>
    <row r="919" spans="1:16" x14ac:dyDescent="0.25">
      <c r="A919" s="1">
        <v>6773</v>
      </c>
      <c r="B919" s="2">
        <v>45357</v>
      </c>
      <c r="C919" s="1">
        <v>8907</v>
      </c>
      <c r="D919" s="1">
        <v>259</v>
      </c>
      <c r="E919" s="1">
        <v>8</v>
      </c>
      <c r="F919" s="4">
        <v>49.12</v>
      </c>
      <c r="G919" s="1" t="str">
        <f>INDEX('Customers'!$A:$I, MATCH($C919, 'Customers'!$A:$A,0), MATCH(G$1,'Customers'!$1:$1,0))</f>
        <v>Cameron Johnson</v>
      </c>
      <c r="H919" s="1" t="str">
        <f>INDEX('Customers'!$A:$I, MATCH($C919, 'Customers'!$A:$A,0), MATCH(H$1,'Customers'!$1:$1,0))</f>
        <v>Mauritius</v>
      </c>
      <c r="I919" s="1" t="str">
        <f>INDEX('Customers'!$A:$I, MATCH($C919, 'Customers'!$A:$A,0), MATCH(I$1,'Customers'!$1:$1,0))</f>
        <v>Port John</v>
      </c>
      <c r="J919" s="3" t="b">
        <f>INDEX('Customers'!$A:$I, MATCH($C919, 'Customers'!$A:$A,0), MATCH(J$1,'Customers'!$1:$1,0))</f>
        <v>0</v>
      </c>
      <c r="K919" s="3" t="str">
        <f>INDEX(Products!$A:$I, MATCH($D919, Products!$A:$A,0), MATCH(K$1,Products!$1:$1,0))</f>
        <v>Beef</v>
      </c>
      <c r="L919" s="3" t="str">
        <f>INDEX(Products!$A:$I, MATCH($D919, Products!$A:$A,0), MATCH(L$1,Products!$1:$1,0))</f>
        <v>Sirloin</v>
      </c>
      <c r="M919" s="3" t="str">
        <f>INDEX(Products!$A:$I, MATCH($D919, Products!$A:$A,0), MATCH(M$1,Products!$1:$1,0))</f>
        <v>Medium</v>
      </c>
      <c r="N919" s="4">
        <f>INDEX(Products!$A:$I, MATCH($D919, Products!$A:$A,0), MATCH(N$1,Products!$1:$1,0))</f>
        <v>6.14</v>
      </c>
      <c r="O919" s="4">
        <f>INDEX(Products!$A:$I, MATCH($D919, Products!$A:$A,0), MATCH(O$1,Products!$1:$1,0))</f>
        <v>2.2999999999999998</v>
      </c>
      <c r="P919" s="4">
        <f>INDEX(Products!$A:$I, MATCH($D919, Products!$A:$A,0), MATCH(P$1,Products!$1:$1,0))</f>
        <v>7.78</v>
      </c>
    </row>
    <row r="920" spans="1:16" x14ac:dyDescent="0.25">
      <c r="A920" s="1">
        <v>8822</v>
      </c>
      <c r="B920" s="2">
        <v>45225</v>
      </c>
      <c r="C920" s="1">
        <v>5934</v>
      </c>
      <c r="D920" s="1">
        <v>890</v>
      </c>
      <c r="E920" s="1">
        <v>8</v>
      </c>
      <c r="F920" s="4">
        <v>224.32</v>
      </c>
      <c r="G920" s="1" t="str">
        <f>INDEX('Customers'!$A:$I, MATCH($C920, 'Customers'!$A:$A,0), MATCH(G$1,'Customers'!$1:$1,0))</f>
        <v>Melissa Williams</v>
      </c>
      <c r="H920" s="1" t="str">
        <f>INDEX('Customers'!$A:$I, MATCH($C920, 'Customers'!$A:$A,0), MATCH(H$1,'Customers'!$1:$1,0))</f>
        <v>Gabon</v>
      </c>
      <c r="I920" s="1" t="str">
        <f>INDEX('Customers'!$A:$I, MATCH($C920, 'Customers'!$A:$A,0), MATCH(I$1,'Customers'!$1:$1,0))</f>
        <v>Georgefort</v>
      </c>
      <c r="J920" s="3" t="b">
        <f>INDEX('Customers'!$A:$I, MATCH($C920, 'Customers'!$A:$A,0), MATCH(J$1,'Customers'!$1:$1,0))</f>
        <v>1</v>
      </c>
      <c r="K920" s="3" t="str">
        <f>INDEX(Products!$A:$I, MATCH($D920, Products!$A:$A,0), MATCH(K$1,Products!$1:$1,0))</f>
        <v>Beef</v>
      </c>
      <c r="L920" s="3" t="str">
        <f>INDEX(Products!$A:$I, MATCH($D920, Products!$A:$A,0), MATCH(L$1,Products!$1:$1,0))</f>
        <v>Fillet</v>
      </c>
      <c r="M920" s="3" t="str">
        <f>INDEX(Products!$A:$I, MATCH($D920, Products!$A:$A,0), MATCH(M$1,Products!$1:$1,0))</f>
        <v>Large</v>
      </c>
      <c r="N920" s="4">
        <f>INDEX(Products!$A:$I, MATCH($D920, Products!$A:$A,0), MATCH(N$1,Products!$1:$1,0))</f>
        <v>28.04</v>
      </c>
      <c r="O920" s="4">
        <f>INDEX(Products!$A:$I, MATCH($D920, Products!$A:$A,0), MATCH(O$1,Products!$1:$1,0))</f>
        <v>3.37</v>
      </c>
      <c r="P920" s="4">
        <f>INDEX(Products!$A:$I, MATCH($D920, Products!$A:$A,0), MATCH(P$1,Products!$1:$1,0))</f>
        <v>2.1</v>
      </c>
    </row>
    <row r="921" spans="1:16" x14ac:dyDescent="0.25">
      <c r="A921" s="1">
        <v>6975</v>
      </c>
      <c r="B921" s="2">
        <v>45230</v>
      </c>
      <c r="C921" s="1">
        <v>4401</v>
      </c>
      <c r="D921" s="1">
        <v>549</v>
      </c>
      <c r="E921" s="1">
        <v>8</v>
      </c>
      <c r="F921" s="4">
        <v>114</v>
      </c>
      <c r="G921" s="1" t="str">
        <f>INDEX('Customers'!$A:$I, MATCH($C921, 'Customers'!$A:$A,0), MATCH(G$1,'Customers'!$1:$1,0))</f>
        <v>Pamela Smith DVM</v>
      </c>
      <c r="H921" s="1" t="str">
        <f>INDEX('Customers'!$A:$I, MATCH($C921, 'Customers'!$A:$A,0), MATCH(H$1,'Customers'!$1:$1,0))</f>
        <v>Nicaragua</v>
      </c>
      <c r="I921" s="1" t="str">
        <f>INDEX('Customers'!$A:$I, MATCH($C921, 'Customers'!$A:$A,0), MATCH(I$1,'Customers'!$1:$1,0))</f>
        <v>Fieldsfort</v>
      </c>
      <c r="J921" s="3" t="b">
        <f>INDEX('Customers'!$A:$I, MATCH($C921, 'Customers'!$A:$A,0), MATCH(J$1,'Customers'!$1:$1,0))</f>
        <v>0</v>
      </c>
      <c r="K921" s="3" t="str">
        <f>INDEX(Products!$A:$I, MATCH($D921, Products!$A:$A,0), MATCH(K$1,Products!$1:$1,0))</f>
        <v>Beef</v>
      </c>
      <c r="L921" s="3" t="str">
        <f>INDEX(Products!$A:$I, MATCH($D921, Products!$A:$A,0), MATCH(L$1,Products!$1:$1,0))</f>
        <v>Breast</v>
      </c>
      <c r="M921" s="3" t="str">
        <f>INDEX(Products!$A:$I, MATCH($D921, Products!$A:$A,0), MATCH(M$1,Products!$1:$1,0))</f>
        <v>Small</v>
      </c>
      <c r="N921" s="4">
        <f>INDEX(Products!$A:$I, MATCH($D921, Products!$A:$A,0), MATCH(N$1,Products!$1:$1,0))</f>
        <v>14.25</v>
      </c>
      <c r="O921" s="4">
        <f>INDEX(Products!$A:$I, MATCH($D921, Products!$A:$A,0), MATCH(O$1,Products!$1:$1,0))</f>
        <v>3.12</v>
      </c>
      <c r="P921" s="4">
        <f>INDEX(Products!$A:$I, MATCH($D921, Products!$A:$A,0), MATCH(P$1,Products!$1:$1,0))</f>
        <v>9.08</v>
      </c>
    </row>
    <row r="922" spans="1:16" x14ac:dyDescent="0.25">
      <c r="A922" s="1">
        <v>8861</v>
      </c>
      <c r="B922" s="2">
        <v>45504</v>
      </c>
      <c r="C922" s="1">
        <v>6081</v>
      </c>
      <c r="D922" s="1">
        <v>169</v>
      </c>
      <c r="E922" s="1">
        <v>8</v>
      </c>
      <c r="F922" s="4">
        <v>211.28</v>
      </c>
      <c r="G922" s="1" t="str">
        <f>INDEX('Customers'!$A:$I, MATCH($C922, 'Customers'!$A:$A,0), MATCH(G$1,'Customers'!$1:$1,0))</f>
        <v>Andrew Salazar</v>
      </c>
      <c r="H922" s="1" t="str">
        <f>INDEX('Customers'!$A:$I, MATCH($C922, 'Customers'!$A:$A,0), MATCH(H$1,'Customers'!$1:$1,0))</f>
        <v>Antigua and Barbuda</v>
      </c>
      <c r="I922" s="1" t="str">
        <f>INDEX('Customers'!$A:$I, MATCH($C922, 'Customers'!$A:$A,0), MATCH(I$1,'Customers'!$1:$1,0))</f>
        <v>Lake Kevinberg</v>
      </c>
      <c r="J922" s="3" t="b">
        <f>INDEX('Customers'!$A:$I, MATCH($C922, 'Customers'!$A:$A,0), MATCH(J$1,'Customers'!$1:$1,0))</f>
        <v>0</v>
      </c>
      <c r="K922" s="3" t="str">
        <f>INDEX(Products!$A:$I, MATCH($D922, Products!$A:$A,0), MATCH(K$1,Products!$1:$1,0))</f>
        <v>Beef</v>
      </c>
      <c r="L922" s="3" t="str">
        <f>INDEX(Products!$A:$I, MATCH($D922, Products!$A:$A,0), MATCH(L$1,Products!$1:$1,0))</f>
        <v>Chops</v>
      </c>
      <c r="M922" s="3" t="str">
        <f>INDEX(Products!$A:$I, MATCH($D922, Products!$A:$A,0), MATCH(M$1,Products!$1:$1,0))</f>
        <v>Small</v>
      </c>
      <c r="N922" s="4">
        <f>INDEX(Products!$A:$I, MATCH($D922, Products!$A:$A,0), MATCH(N$1,Products!$1:$1,0))</f>
        <v>26.41</v>
      </c>
      <c r="O922" s="4">
        <f>INDEX(Products!$A:$I, MATCH($D922, Products!$A:$A,0), MATCH(O$1,Products!$1:$1,0))</f>
        <v>2.2999999999999998</v>
      </c>
      <c r="P922" s="4">
        <f>INDEX(Products!$A:$I, MATCH($D922, Products!$A:$A,0), MATCH(P$1,Products!$1:$1,0))</f>
        <v>6.3</v>
      </c>
    </row>
    <row r="923" spans="1:16" x14ac:dyDescent="0.25">
      <c r="A923" s="1">
        <v>7546</v>
      </c>
      <c r="B923" s="2">
        <v>45508</v>
      </c>
      <c r="C923" s="1">
        <v>1584</v>
      </c>
      <c r="D923" s="1">
        <v>394</v>
      </c>
      <c r="E923" s="1">
        <v>8</v>
      </c>
      <c r="F923" s="4">
        <v>191.2</v>
      </c>
      <c r="G923" s="1" t="str">
        <f>INDEX('Customers'!$A:$I, MATCH($C923, 'Customers'!$A:$A,0), MATCH(G$1,'Customers'!$1:$1,0))</f>
        <v>Albert Davila</v>
      </c>
      <c r="H923" s="1" t="str">
        <f>INDEX('Customers'!$A:$I, MATCH($C923, 'Customers'!$A:$A,0), MATCH(H$1,'Customers'!$1:$1,0))</f>
        <v>Portugal</v>
      </c>
      <c r="I923" s="1" t="str">
        <f>INDEX('Customers'!$A:$I, MATCH($C923, 'Customers'!$A:$A,0), MATCH(I$1,'Customers'!$1:$1,0))</f>
        <v>Richardshire</v>
      </c>
      <c r="J923" s="3" t="b">
        <f>INDEX('Customers'!$A:$I, MATCH($C923, 'Customers'!$A:$A,0), MATCH(J$1,'Customers'!$1:$1,0))</f>
        <v>0</v>
      </c>
      <c r="K923" s="3" t="str">
        <f>INDEX(Products!$A:$I, MATCH($D923, Products!$A:$A,0), MATCH(K$1,Products!$1:$1,0))</f>
        <v>Chicken</v>
      </c>
      <c r="L923" s="3" t="str">
        <f>INDEX(Products!$A:$I, MATCH($D923, Products!$A:$A,0), MATCH(L$1,Products!$1:$1,0))</f>
        <v>Breast</v>
      </c>
      <c r="M923" s="3" t="str">
        <f>INDEX(Products!$A:$I, MATCH($D923, Products!$A:$A,0), MATCH(M$1,Products!$1:$1,0))</f>
        <v>Medium</v>
      </c>
      <c r="N923" s="4">
        <f>INDEX(Products!$A:$I, MATCH($D923, Products!$A:$A,0), MATCH(N$1,Products!$1:$1,0))</f>
        <v>23.9</v>
      </c>
      <c r="O923" s="4">
        <f>INDEX(Products!$A:$I, MATCH($D923, Products!$A:$A,0), MATCH(O$1,Products!$1:$1,0))</f>
        <v>2.15</v>
      </c>
      <c r="P923" s="4">
        <f>INDEX(Products!$A:$I, MATCH($D923, Products!$A:$A,0), MATCH(P$1,Products!$1:$1,0))</f>
        <v>9.31</v>
      </c>
    </row>
    <row r="924" spans="1:16" x14ac:dyDescent="0.25">
      <c r="A924" s="1">
        <v>9314</v>
      </c>
      <c r="B924" s="2">
        <v>45268</v>
      </c>
      <c r="C924" s="1">
        <v>2726</v>
      </c>
      <c r="D924" s="1">
        <v>694</v>
      </c>
      <c r="E924" s="1">
        <v>8</v>
      </c>
      <c r="F924" s="4">
        <v>95.84</v>
      </c>
      <c r="G924" s="1" t="str">
        <f>INDEX('Customers'!$A:$I, MATCH($C924, 'Customers'!$A:$A,0), MATCH(G$1,'Customers'!$1:$1,0))</f>
        <v>Lisa Johnson</v>
      </c>
      <c r="H924" s="1" t="str">
        <f>INDEX('Customers'!$A:$I, MATCH($C924, 'Customers'!$A:$A,0), MATCH(H$1,'Customers'!$1:$1,0))</f>
        <v>Taiwan</v>
      </c>
      <c r="I924" s="1" t="str">
        <f>INDEX('Customers'!$A:$I, MATCH($C924, 'Customers'!$A:$A,0), MATCH(I$1,'Customers'!$1:$1,0))</f>
        <v>North Amy</v>
      </c>
      <c r="J924" s="3" t="b">
        <f>INDEX('Customers'!$A:$I, MATCH($C924, 'Customers'!$A:$A,0), MATCH(J$1,'Customers'!$1:$1,0))</f>
        <v>0</v>
      </c>
      <c r="K924" s="3" t="str">
        <f>INDEX(Products!$A:$I, MATCH($D924, Products!$A:$A,0), MATCH(K$1,Products!$1:$1,0))</f>
        <v>Turkey</v>
      </c>
      <c r="L924" s="3" t="str">
        <f>INDEX(Products!$A:$I, MATCH($D924, Products!$A:$A,0), MATCH(L$1,Products!$1:$1,0))</f>
        <v>Fillet</v>
      </c>
      <c r="M924" s="3" t="str">
        <f>INDEX(Products!$A:$I, MATCH($D924, Products!$A:$A,0), MATCH(M$1,Products!$1:$1,0))</f>
        <v>Large</v>
      </c>
      <c r="N924" s="4">
        <f>INDEX(Products!$A:$I, MATCH($D924, Products!$A:$A,0), MATCH(N$1,Products!$1:$1,0))</f>
        <v>11.98</v>
      </c>
      <c r="O924" s="4">
        <f>INDEX(Products!$A:$I, MATCH($D924, Products!$A:$A,0), MATCH(O$1,Products!$1:$1,0))</f>
        <v>2.4900000000000002</v>
      </c>
      <c r="P924" s="4">
        <f>INDEX(Products!$A:$I, MATCH($D924, Products!$A:$A,0), MATCH(P$1,Products!$1:$1,0))</f>
        <v>9.2899999999999991</v>
      </c>
    </row>
    <row r="925" spans="1:16" x14ac:dyDescent="0.25">
      <c r="A925" s="1">
        <v>9670</v>
      </c>
      <c r="B925" s="2">
        <v>45375</v>
      </c>
      <c r="C925" s="1">
        <v>2928</v>
      </c>
      <c r="D925" s="1">
        <v>259</v>
      </c>
      <c r="E925" s="1">
        <v>8</v>
      </c>
      <c r="F925" s="4">
        <v>49.12</v>
      </c>
      <c r="G925" s="1" t="str">
        <f>INDEX('Customers'!$A:$I, MATCH($C925, 'Customers'!$A:$A,0), MATCH(G$1,'Customers'!$1:$1,0))</f>
        <v>Gina Williams</v>
      </c>
      <c r="H925" s="1" t="str">
        <f>INDEX('Customers'!$A:$I, MATCH($C925, 'Customers'!$A:$A,0), MATCH(H$1,'Customers'!$1:$1,0))</f>
        <v>Azerbaijan</v>
      </c>
      <c r="I925" s="1" t="str">
        <f>INDEX('Customers'!$A:$I, MATCH($C925, 'Customers'!$A:$A,0), MATCH(I$1,'Customers'!$1:$1,0))</f>
        <v>Lake Peterfort</v>
      </c>
      <c r="J925" s="3" t="b">
        <f>INDEX('Customers'!$A:$I, MATCH($C925, 'Customers'!$A:$A,0), MATCH(J$1,'Customers'!$1:$1,0))</f>
        <v>0</v>
      </c>
      <c r="K925" s="3" t="str">
        <f>INDEX(Products!$A:$I, MATCH($D925, Products!$A:$A,0), MATCH(K$1,Products!$1:$1,0))</f>
        <v>Beef</v>
      </c>
      <c r="L925" s="3" t="str">
        <f>INDEX(Products!$A:$I, MATCH($D925, Products!$A:$A,0), MATCH(L$1,Products!$1:$1,0))</f>
        <v>Sirloin</v>
      </c>
      <c r="M925" s="3" t="str">
        <f>INDEX(Products!$A:$I, MATCH($D925, Products!$A:$A,0), MATCH(M$1,Products!$1:$1,0))</f>
        <v>Medium</v>
      </c>
      <c r="N925" s="4">
        <f>INDEX(Products!$A:$I, MATCH($D925, Products!$A:$A,0), MATCH(N$1,Products!$1:$1,0))</f>
        <v>6.14</v>
      </c>
      <c r="O925" s="4">
        <f>INDEX(Products!$A:$I, MATCH($D925, Products!$A:$A,0), MATCH(O$1,Products!$1:$1,0))</f>
        <v>2.2999999999999998</v>
      </c>
      <c r="P925" s="4">
        <f>INDEX(Products!$A:$I, MATCH($D925, Products!$A:$A,0), MATCH(P$1,Products!$1:$1,0))</f>
        <v>7.78</v>
      </c>
    </row>
    <row r="926" spans="1:16" x14ac:dyDescent="0.25">
      <c r="A926" s="1">
        <v>5302</v>
      </c>
      <c r="B926" s="2">
        <v>45318</v>
      </c>
      <c r="C926" s="1">
        <v>4972</v>
      </c>
      <c r="D926" s="1">
        <v>259</v>
      </c>
      <c r="E926" s="1">
        <v>8</v>
      </c>
      <c r="F926" s="4">
        <v>49.12</v>
      </c>
      <c r="G926" s="1" t="str">
        <f>INDEX('Customers'!$A:$I, MATCH($C926, 'Customers'!$A:$A,0), MATCH(G$1,'Customers'!$1:$1,0))</f>
        <v>Heather Parker MD</v>
      </c>
      <c r="H926" s="1" t="str">
        <f>INDEX('Customers'!$A:$I, MATCH($C926, 'Customers'!$A:$A,0), MATCH(H$1,'Customers'!$1:$1,0))</f>
        <v>Bahrain</v>
      </c>
      <c r="I926" s="1" t="str">
        <f>INDEX('Customers'!$A:$I, MATCH($C926, 'Customers'!$A:$A,0), MATCH(I$1,'Customers'!$1:$1,0))</f>
        <v>North Calvinshire</v>
      </c>
      <c r="J926" s="3" t="b">
        <f>INDEX('Customers'!$A:$I, MATCH($C926, 'Customers'!$A:$A,0), MATCH(J$1,'Customers'!$1:$1,0))</f>
        <v>0</v>
      </c>
      <c r="K926" s="3" t="str">
        <f>INDEX(Products!$A:$I, MATCH($D926, Products!$A:$A,0), MATCH(K$1,Products!$1:$1,0))</f>
        <v>Beef</v>
      </c>
      <c r="L926" s="3" t="str">
        <f>INDEX(Products!$A:$I, MATCH($D926, Products!$A:$A,0), MATCH(L$1,Products!$1:$1,0))</f>
        <v>Sirloin</v>
      </c>
      <c r="M926" s="3" t="str">
        <f>INDEX(Products!$A:$I, MATCH($D926, Products!$A:$A,0), MATCH(M$1,Products!$1:$1,0))</f>
        <v>Medium</v>
      </c>
      <c r="N926" s="4">
        <f>INDEX(Products!$A:$I, MATCH($D926, Products!$A:$A,0), MATCH(N$1,Products!$1:$1,0))</f>
        <v>6.14</v>
      </c>
      <c r="O926" s="4">
        <f>INDEX(Products!$A:$I, MATCH($D926, Products!$A:$A,0), MATCH(O$1,Products!$1:$1,0))</f>
        <v>2.2999999999999998</v>
      </c>
      <c r="P926" s="4">
        <f>INDEX(Products!$A:$I, MATCH($D926, Products!$A:$A,0), MATCH(P$1,Products!$1:$1,0))</f>
        <v>7.78</v>
      </c>
    </row>
    <row r="927" spans="1:16" x14ac:dyDescent="0.25">
      <c r="A927" s="1">
        <v>9091</v>
      </c>
      <c r="B927" s="2">
        <v>45211</v>
      </c>
      <c r="C927" s="1">
        <v>6170</v>
      </c>
      <c r="D927" s="1">
        <v>670</v>
      </c>
      <c r="E927" s="1">
        <v>8</v>
      </c>
      <c r="F927" s="4">
        <v>210.72</v>
      </c>
      <c r="G927" s="1" t="str">
        <f>INDEX('Customers'!$A:$I, MATCH($C927, 'Customers'!$A:$A,0), MATCH(G$1,'Customers'!$1:$1,0))</f>
        <v>Caitlyn Harvey</v>
      </c>
      <c r="H927" s="1" t="str">
        <f>INDEX('Customers'!$A:$I, MATCH($C927, 'Customers'!$A:$A,0), MATCH(H$1,'Customers'!$1:$1,0))</f>
        <v>South Africa</v>
      </c>
      <c r="I927" s="1" t="str">
        <f>INDEX('Customers'!$A:$I, MATCH($C927, 'Customers'!$A:$A,0), MATCH(I$1,'Customers'!$1:$1,0))</f>
        <v>East Thomasfurt</v>
      </c>
      <c r="J927" s="3" t="b">
        <f>INDEX('Customers'!$A:$I, MATCH($C927, 'Customers'!$A:$A,0), MATCH(J$1,'Customers'!$1:$1,0))</f>
        <v>0</v>
      </c>
      <c r="K927" s="3" t="str">
        <f>INDEX(Products!$A:$I, MATCH($D927, Products!$A:$A,0), MATCH(K$1,Products!$1:$1,0))</f>
        <v>Fish</v>
      </c>
      <c r="L927" s="3" t="str">
        <f>INDEX(Products!$A:$I, MATCH($D927, Products!$A:$A,0), MATCH(L$1,Products!$1:$1,0))</f>
        <v>Breast</v>
      </c>
      <c r="M927" s="3" t="str">
        <f>INDEX(Products!$A:$I, MATCH($D927, Products!$A:$A,0), MATCH(M$1,Products!$1:$1,0))</f>
        <v>Large</v>
      </c>
      <c r="N927" s="4">
        <f>INDEX(Products!$A:$I, MATCH($D927, Products!$A:$A,0), MATCH(N$1,Products!$1:$1,0))</f>
        <v>26.34</v>
      </c>
      <c r="O927" s="4">
        <f>INDEX(Products!$A:$I, MATCH($D927, Products!$A:$A,0), MATCH(O$1,Products!$1:$1,0))</f>
        <v>3.85</v>
      </c>
      <c r="P927" s="4">
        <f>INDEX(Products!$A:$I, MATCH($D927, Products!$A:$A,0), MATCH(P$1,Products!$1:$1,0))</f>
        <v>9.32</v>
      </c>
    </row>
    <row r="928" spans="1:16" x14ac:dyDescent="0.25">
      <c r="A928" s="1">
        <v>6291</v>
      </c>
      <c r="B928" s="2">
        <v>45332</v>
      </c>
      <c r="C928" s="1">
        <v>1018</v>
      </c>
      <c r="D928" s="1">
        <v>106</v>
      </c>
      <c r="E928" s="1">
        <v>8</v>
      </c>
      <c r="F928" s="4">
        <v>150.88</v>
      </c>
      <c r="G928" s="1" t="str">
        <f>INDEX('Customers'!$A:$I, MATCH($C928, 'Customers'!$A:$A,0), MATCH(G$1,'Customers'!$1:$1,0))</f>
        <v>Daniel Jones</v>
      </c>
      <c r="H928" s="1" t="str">
        <f>INDEX('Customers'!$A:$I, MATCH($C928, 'Customers'!$A:$A,0), MATCH(H$1,'Customers'!$1:$1,0))</f>
        <v>Zimbabwe</v>
      </c>
      <c r="I928" s="1" t="str">
        <f>INDEX('Customers'!$A:$I, MATCH($C928, 'Customers'!$A:$A,0), MATCH(I$1,'Customers'!$1:$1,0))</f>
        <v>West Cristina</v>
      </c>
      <c r="J928" s="3" t="b">
        <f>INDEX('Customers'!$A:$I, MATCH($C928, 'Customers'!$A:$A,0), MATCH(J$1,'Customers'!$1:$1,0))</f>
        <v>0</v>
      </c>
      <c r="K928" s="3" t="str">
        <f>INDEX(Products!$A:$I, MATCH($D928, Products!$A:$A,0), MATCH(K$1,Products!$1:$1,0))</f>
        <v>Chicken</v>
      </c>
      <c r="L928" s="3" t="str">
        <f>INDEX(Products!$A:$I, MATCH($D928, Products!$A:$A,0), MATCH(L$1,Products!$1:$1,0))</f>
        <v>Thigh</v>
      </c>
      <c r="M928" s="3" t="str">
        <f>INDEX(Products!$A:$I, MATCH($D928, Products!$A:$A,0), MATCH(M$1,Products!$1:$1,0))</f>
        <v>Large</v>
      </c>
      <c r="N928" s="4">
        <f>INDEX(Products!$A:$I, MATCH($D928, Products!$A:$A,0), MATCH(N$1,Products!$1:$1,0))</f>
        <v>18.86</v>
      </c>
      <c r="O928" s="4">
        <f>INDEX(Products!$A:$I, MATCH($D928, Products!$A:$A,0), MATCH(O$1,Products!$1:$1,0))</f>
        <v>1.07</v>
      </c>
      <c r="P928" s="4">
        <f>INDEX(Products!$A:$I, MATCH($D928, Products!$A:$A,0), MATCH(P$1,Products!$1:$1,0))</f>
        <v>6.77</v>
      </c>
    </row>
    <row r="929" spans="1:16" x14ac:dyDescent="0.25">
      <c r="A929" s="1">
        <v>6202</v>
      </c>
      <c r="B929" s="2">
        <v>45499</v>
      </c>
      <c r="C929" s="1">
        <v>9555</v>
      </c>
      <c r="D929" s="1">
        <v>232</v>
      </c>
      <c r="E929" s="1">
        <v>8</v>
      </c>
      <c r="F929" s="4">
        <v>220.24</v>
      </c>
      <c r="G929" s="1" t="str">
        <f>INDEX('Customers'!$A:$I, MATCH($C929, 'Customers'!$A:$A,0), MATCH(G$1,'Customers'!$1:$1,0))</f>
        <v>Ashley Diaz</v>
      </c>
      <c r="H929" s="1" t="str">
        <f>INDEX('Customers'!$A:$I, MATCH($C929, 'Customers'!$A:$A,0), MATCH(H$1,'Customers'!$1:$1,0))</f>
        <v>Slovakia (Slovak Republic)</v>
      </c>
      <c r="I929" s="1" t="str">
        <f>INDEX('Customers'!$A:$I, MATCH($C929, 'Customers'!$A:$A,0), MATCH(I$1,'Customers'!$1:$1,0))</f>
        <v>Port Micheleberg</v>
      </c>
      <c r="J929" s="3" t="b">
        <f>INDEX('Customers'!$A:$I, MATCH($C929, 'Customers'!$A:$A,0), MATCH(J$1,'Customers'!$1:$1,0))</f>
        <v>1</v>
      </c>
      <c r="K929" s="3" t="str">
        <f>INDEX(Products!$A:$I, MATCH($D929, Products!$A:$A,0), MATCH(K$1,Products!$1:$1,0))</f>
        <v>Turkey</v>
      </c>
      <c r="L929" s="3" t="str">
        <f>INDEX(Products!$A:$I, MATCH($D929, Products!$A:$A,0), MATCH(L$1,Products!$1:$1,0))</f>
        <v>Thigh</v>
      </c>
      <c r="M929" s="3" t="str">
        <f>INDEX(Products!$A:$I, MATCH($D929, Products!$A:$A,0), MATCH(M$1,Products!$1:$1,0))</f>
        <v>Small</v>
      </c>
      <c r="N929" s="4">
        <f>INDEX(Products!$A:$I, MATCH($D929, Products!$A:$A,0), MATCH(N$1,Products!$1:$1,0))</f>
        <v>27.53</v>
      </c>
      <c r="O929" s="4">
        <f>INDEX(Products!$A:$I, MATCH($D929, Products!$A:$A,0), MATCH(O$1,Products!$1:$1,0))</f>
        <v>1.27</v>
      </c>
      <c r="P929" s="4">
        <f>INDEX(Products!$A:$I, MATCH($D929, Products!$A:$A,0), MATCH(P$1,Products!$1:$1,0))</f>
        <v>3.87</v>
      </c>
    </row>
    <row r="930" spans="1:16" x14ac:dyDescent="0.25">
      <c r="A930" s="1">
        <v>7284</v>
      </c>
      <c r="B930" s="2">
        <v>45391</v>
      </c>
      <c r="C930" s="1">
        <v>9705</v>
      </c>
      <c r="D930" s="1">
        <v>694</v>
      </c>
      <c r="E930" s="1">
        <v>8</v>
      </c>
      <c r="F930" s="4">
        <v>95.84</v>
      </c>
      <c r="G930" s="1" t="str">
        <f>INDEX('Customers'!$A:$I, MATCH($C930, 'Customers'!$A:$A,0), MATCH(G$1,'Customers'!$1:$1,0))</f>
        <v>Debbie Munoz</v>
      </c>
      <c r="H930" s="1" t="str">
        <f>INDEX('Customers'!$A:$I, MATCH($C930, 'Customers'!$A:$A,0), MATCH(H$1,'Customers'!$1:$1,0))</f>
        <v>Algeria</v>
      </c>
      <c r="I930" s="1" t="str">
        <f>INDEX('Customers'!$A:$I, MATCH($C930, 'Customers'!$A:$A,0), MATCH(I$1,'Customers'!$1:$1,0))</f>
        <v>Johnberg</v>
      </c>
      <c r="J930" s="3" t="b">
        <f>INDEX('Customers'!$A:$I, MATCH($C930, 'Customers'!$A:$A,0), MATCH(J$1,'Customers'!$1:$1,0))</f>
        <v>0</v>
      </c>
      <c r="K930" s="3" t="str">
        <f>INDEX(Products!$A:$I, MATCH($D930, Products!$A:$A,0), MATCH(K$1,Products!$1:$1,0))</f>
        <v>Turkey</v>
      </c>
      <c r="L930" s="3" t="str">
        <f>INDEX(Products!$A:$I, MATCH($D930, Products!$A:$A,0), MATCH(L$1,Products!$1:$1,0))</f>
        <v>Fillet</v>
      </c>
      <c r="M930" s="3" t="str">
        <f>INDEX(Products!$A:$I, MATCH($D930, Products!$A:$A,0), MATCH(M$1,Products!$1:$1,0))</f>
        <v>Large</v>
      </c>
      <c r="N930" s="4">
        <f>INDEX(Products!$A:$I, MATCH($D930, Products!$A:$A,0), MATCH(N$1,Products!$1:$1,0))</f>
        <v>11.98</v>
      </c>
      <c r="O930" s="4">
        <f>INDEX(Products!$A:$I, MATCH($D930, Products!$A:$A,0), MATCH(O$1,Products!$1:$1,0))</f>
        <v>2.4900000000000002</v>
      </c>
      <c r="P930" s="4">
        <f>INDEX(Products!$A:$I, MATCH($D930, Products!$A:$A,0), MATCH(P$1,Products!$1:$1,0))</f>
        <v>9.2899999999999991</v>
      </c>
    </row>
    <row r="931" spans="1:16" x14ac:dyDescent="0.25">
      <c r="A931" s="1">
        <v>7439</v>
      </c>
      <c r="B931" s="2">
        <v>45287</v>
      </c>
      <c r="C931" s="1">
        <v>2544</v>
      </c>
      <c r="D931" s="1">
        <v>549</v>
      </c>
      <c r="E931" s="1">
        <v>8</v>
      </c>
      <c r="F931" s="4">
        <v>114</v>
      </c>
      <c r="G931" s="1" t="str">
        <f>INDEX('Customers'!$A:$I, MATCH($C931, 'Customers'!$A:$A,0), MATCH(G$1,'Customers'!$1:$1,0))</f>
        <v>Mike Chavez</v>
      </c>
      <c r="H931" s="1" t="str">
        <f>INDEX('Customers'!$A:$I, MATCH($C931, 'Customers'!$A:$A,0), MATCH(H$1,'Customers'!$1:$1,0))</f>
        <v>Montenegro</v>
      </c>
      <c r="I931" s="1" t="str">
        <f>INDEX('Customers'!$A:$I, MATCH($C931, 'Customers'!$A:$A,0), MATCH(I$1,'Customers'!$1:$1,0))</f>
        <v>Weberland</v>
      </c>
      <c r="J931" s="3" t="b">
        <f>INDEX('Customers'!$A:$I, MATCH($C931, 'Customers'!$A:$A,0), MATCH(J$1,'Customers'!$1:$1,0))</f>
        <v>0</v>
      </c>
      <c r="K931" s="3" t="str">
        <f>INDEX(Products!$A:$I, MATCH($D931, Products!$A:$A,0), MATCH(K$1,Products!$1:$1,0))</f>
        <v>Beef</v>
      </c>
      <c r="L931" s="3" t="str">
        <f>INDEX(Products!$A:$I, MATCH($D931, Products!$A:$A,0), MATCH(L$1,Products!$1:$1,0))</f>
        <v>Breast</v>
      </c>
      <c r="M931" s="3" t="str">
        <f>INDEX(Products!$A:$I, MATCH($D931, Products!$A:$A,0), MATCH(M$1,Products!$1:$1,0))</f>
        <v>Small</v>
      </c>
      <c r="N931" s="4">
        <f>INDEX(Products!$A:$I, MATCH($D931, Products!$A:$A,0), MATCH(N$1,Products!$1:$1,0))</f>
        <v>14.25</v>
      </c>
      <c r="O931" s="4">
        <f>INDEX(Products!$A:$I, MATCH($D931, Products!$A:$A,0), MATCH(O$1,Products!$1:$1,0))</f>
        <v>3.12</v>
      </c>
      <c r="P931" s="4">
        <f>INDEX(Products!$A:$I, MATCH($D931, Products!$A:$A,0), MATCH(P$1,Products!$1:$1,0))</f>
        <v>9.08</v>
      </c>
    </row>
    <row r="932" spans="1:16" x14ac:dyDescent="0.25">
      <c r="A932" s="1">
        <v>5280</v>
      </c>
      <c r="B932" s="2">
        <v>45155</v>
      </c>
      <c r="C932" s="1">
        <v>7497</v>
      </c>
      <c r="D932" s="1">
        <v>295</v>
      </c>
      <c r="E932" s="1">
        <v>8</v>
      </c>
      <c r="F932" s="4">
        <v>219.36</v>
      </c>
      <c r="G932" s="1" t="str">
        <f>INDEX('Customers'!$A:$I, MATCH($C932, 'Customers'!$A:$A,0), MATCH(G$1,'Customers'!$1:$1,0))</f>
        <v>William Stafford</v>
      </c>
      <c r="H932" s="1" t="str">
        <f>INDEX('Customers'!$A:$I, MATCH($C932, 'Customers'!$A:$A,0), MATCH(H$1,'Customers'!$1:$1,0))</f>
        <v>Norfolk Island</v>
      </c>
      <c r="I932" s="1" t="str">
        <f>INDEX('Customers'!$A:$I, MATCH($C932, 'Customers'!$A:$A,0), MATCH(I$1,'Customers'!$1:$1,0))</f>
        <v>New Charlesfurt</v>
      </c>
      <c r="J932" s="3" t="b">
        <f>INDEX('Customers'!$A:$I, MATCH($C932, 'Customers'!$A:$A,0), MATCH(J$1,'Customers'!$1:$1,0))</f>
        <v>0</v>
      </c>
      <c r="K932" s="3" t="str">
        <f>INDEX(Products!$A:$I, MATCH($D932, Products!$A:$A,0), MATCH(K$1,Products!$1:$1,0))</f>
        <v>Lamb</v>
      </c>
      <c r="L932" s="3" t="str">
        <f>INDEX(Products!$A:$I, MATCH($D932, Products!$A:$A,0), MATCH(L$1,Products!$1:$1,0))</f>
        <v>Breast</v>
      </c>
      <c r="M932" s="3" t="str">
        <f>INDEX(Products!$A:$I, MATCH($D932, Products!$A:$A,0), MATCH(M$1,Products!$1:$1,0))</f>
        <v>Medium</v>
      </c>
      <c r="N932" s="4">
        <f>INDEX(Products!$A:$I, MATCH($D932, Products!$A:$A,0), MATCH(N$1,Products!$1:$1,0))</f>
        <v>27.42</v>
      </c>
      <c r="O932" s="4">
        <f>INDEX(Products!$A:$I, MATCH($D932, Products!$A:$A,0), MATCH(O$1,Products!$1:$1,0))</f>
        <v>1.54</v>
      </c>
      <c r="P932" s="4">
        <f>INDEX(Products!$A:$I, MATCH($D932, Products!$A:$A,0), MATCH(P$1,Products!$1:$1,0))</f>
        <v>4.1399999999999997</v>
      </c>
    </row>
    <row r="933" spans="1:16" x14ac:dyDescent="0.25">
      <c r="A933" s="1">
        <v>5843</v>
      </c>
      <c r="B933" s="2">
        <v>45315</v>
      </c>
      <c r="C933" s="1">
        <v>5985</v>
      </c>
      <c r="D933" s="1">
        <v>232</v>
      </c>
      <c r="E933" s="1">
        <v>8</v>
      </c>
      <c r="F933" s="4">
        <v>220.24</v>
      </c>
      <c r="G933" s="1" t="str">
        <f>INDEX('Customers'!$A:$I, MATCH($C933, 'Customers'!$A:$A,0), MATCH(G$1,'Customers'!$1:$1,0))</f>
        <v>Aaron Marsh</v>
      </c>
      <c r="H933" s="1" t="str">
        <f>INDEX('Customers'!$A:$I, MATCH($C933, 'Customers'!$A:$A,0), MATCH(H$1,'Customers'!$1:$1,0))</f>
        <v>Saint Kitts and Nevis</v>
      </c>
      <c r="I933" s="1" t="str">
        <f>INDEX('Customers'!$A:$I, MATCH($C933, 'Customers'!$A:$A,0), MATCH(I$1,'Customers'!$1:$1,0))</f>
        <v>Seanville</v>
      </c>
      <c r="J933" s="3" t="b">
        <f>INDEX('Customers'!$A:$I, MATCH($C933, 'Customers'!$A:$A,0), MATCH(J$1,'Customers'!$1:$1,0))</f>
        <v>0</v>
      </c>
      <c r="K933" s="3" t="str">
        <f>INDEX(Products!$A:$I, MATCH($D933, Products!$A:$A,0), MATCH(K$1,Products!$1:$1,0))</f>
        <v>Turkey</v>
      </c>
      <c r="L933" s="3" t="str">
        <f>INDEX(Products!$A:$I, MATCH($D933, Products!$A:$A,0), MATCH(L$1,Products!$1:$1,0))</f>
        <v>Thigh</v>
      </c>
      <c r="M933" s="3" t="str">
        <f>INDEX(Products!$A:$I, MATCH($D933, Products!$A:$A,0), MATCH(M$1,Products!$1:$1,0))</f>
        <v>Small</v>
      </c>
      <c r="N933" s="4">
        <f>INDEX(Products!$A:$I, MATCH($D933, Products!$A:$A,0), MATCH(N$1,Products!$1:$1,0))</f>
        <v>27.53</v>
      </c>
      <c r="O933" s="4">
        <f>INDEX(Products!$A:$I, MATCH($D933, Products!$A:$A,0), MATCH(O$1,Products!$1:$1,0))</f>
        <v>1.27</v>
      </c>
      <c r="P933" s="4">
        <f>INDEX(Products!$A:$I, MATCH($D933, Products!$A:$A,0), MATCH(P$1,Products!$1:$1,0))</f>
        <v>3.87</v>
      </c>
    </row>
    <row r="934" spans="1:16" x14ac:dyDescent="0.25">
      <c r="A934" s="1">
        <v>5262</v>
      </c>
      <c r="B934" s="2">
        <v>45415</v>
      </c>
      <c r="C934" s="1">
        <v>6938</v>
      </c>
      <c r="D934" s="1">
        <v>494</v>
      </c>
      <c r="E934" s="1">
        <v>8</v>
      </c>
      <c r="F934" s="4">
        <v>190.08</v>
      </c>
      <c r="G934" s="1" t="str">
        <f>INDEX('Customers'!$A:$I, MATCH($C934, 'Customers'!$A:$A,0), MATCH(G$1,'Customers'!$1:$1,0))</f>
        <v>Tina Herrera</v>
      </c>
      <c r="H934" s="1" t="str">
        <f>INDEX('Customers'!$A:$I, MATCH($C934, 'Customers'!$A:$A,0), MATCH(H$1,'Customers'!$1:$1,0))</f>
        <v>Yemen</v>
      </c>
      <c r="I934" s="1" t="str">
        <f>INDEX('Customers'!$A:$I, MATCH($C934, 'Customers'!$A:$A,0), MATCH(I$1,'Customers'!$1:$1,0))</f>
        <v>Port Peter</v>
      </c>
      <c r="J934" s="3" t="b">
        <f>INDEX('Customers'!$A:$I, MATCH($C934, 'Customers'!$A:$A,0), MATCH(J$1,'Customers'!$1:$1,0))</f>
        <v>0</v>
      </c>
      <c r="K934" s="3" t="str">
        <f>INDEX(Products!$A:$I, MATCH($D934, Products!$A:$A,0), MATCH(K$1,Products!$1:$1,0))</f>
        <v>Fish</v>
      </c>
      <c r="L934" s="3" t="str">
        <f>INDEX(Products!$A:$I, MATCH($D934, Products!$A:$A,0), MATCH(L$1,Products!$1:$1,0))</f>
        <v>Chops</v>
      </c>
      <c r="M934" s="3" t="str">
        <f>INDEX(Products!$A:$I, MATCH($D934, Products!$A:$A,0), MATCH(M$1,Products!$1:$1,0))</f>
        <v>Large</v>
      </c>
      <c r="N934" s="4">
        <f>INDEX(Products!$A:$I, MATCH($D934, Products!$A:$A,0), MATCH(N$1,Products!$1:$1,0))</f>
        <v>23.76</v>
      </c>
      <c r="O934" s="4">
        <f>INDEX(Products!$A:$I, MATCH($D934, Products!$A:$A,0), MATCH(O$1,Products!$1:$1,0))</f>
        <v>1.22</v>
      </c>
      <c r="P934" s="4">
        <f>INDEX(Products!$A:$I, MATCH($D934, Products!$A:$A,0), MATCH(P$1,Products!$1:$1,0))</f>
        <v>6.82</v>
      </c>
    </row>
    <row r="935" spans="1:16" x14ac:dyDescent="0.25">
      <c r="A935" s="1">
        <v>9262</v>
      </c>
      <c r="B935" s="2">
        <v>45257</v>
      </c>
      <c r="C935" s="1">
        <v>5004</v>
      </c>
      <c r="D935" s="1">
        <v>251</v>
      </c>
      <c r="E935" s="1">
        <v>8</v>
      </c>
      <c r="F935" s="4">
        <v>86.08</v>
      </c>
      <c r="G935" s="1" t="str">
        <f>INDEX('Customers'!$A:$I, MATCH($C935, 'Customers'!$A:$A,0), MATCH(G$1,'Customers'!$1:$1,0))</f>
        <v>Tracy Jones</v>
      </c>
      <c r="H935" s="1" t="str">
        <f>INDEX('Customers'!$A:$I, MATCH($C935, 'Customers'!$A:$A,0), MATCH(H$1,'Customers'!$1:$1,0))</f>
        <v>Saudi Arabia</v>
      </c>
      <c r="I935" s="1" t="str">
        <f>INDEX('Customers'!$A:$I, MATCH($C935, 'Customers'!$A:$A,0), MATCH(I$1,'Customers'!$1:$1,0))</f>
        <v>Dunnton</v>
      </c>
      <c r="J935" s="3" t="b">
        <f>INDEX('Customers'!$A:$I, MATCH($C935, 'Customers'!$A:$A,0), MATCH(J$1,'Customers'!$1:$1,0))</f>
        <v>0</v>
      </c>
      <c r="K935" s="3" t="str">
        <f>INDEX(Products!$A:$I, MATCH($D935, Products!$A:$A,0), MATCH(K$1,Products!$1:$1,0))</f>
        <v>Fish</v>
      </c>
      <c r="L935" s="3" t="str">
        <f>INDEX(Products!$A:$I, MATCH($D935, Products!$A:$A,0), MATCH(L$1,Products!$1:$1,0))</f>
        <v>Chops</v>
      </c>
      <c r="M935" s="3" t="str">
        <f>INDEX(Products!$A:$I, MATCH($D935, Products!$A:$A,0), MATCH(M$1,Products!$1:$1,0))</f>
        <v>Medium</v>
      </c>
      <c r="N935" s="4">
        <f>INDEX(Products!$A:$I, MATCH($D935, Products!$A:$A,0), MATCH(N$1,Products!$1:$1,0))</f>
        <v>10.76</v>
      </c>
      <c r="O935" s="4">
        <f>INDEX(Products!$A:$I, MATCH($D935, Products!$A:$A,0), MATCH(O$1,Products!$1:$1,0))</f>
        <v>2.34</v>
      </c>
      <c r="P935" s="4">
        <f>INDEX(Products!$A:$I, MATCH($D935, Products!$A:$A,0), MATCH(P$1,Products!$1:$1,0))</f>
        <v>6.55</v>
      </c>
    </row>
    <row r="936" spans="1:16" x14ac:dyDescent="0.25">
      <c r="A936" s="1">
        <v>7677</v>
      </c>
      <c r="B936" s="2">
        <v>45418</v>
      </c>
      <c r="C936" s="1">
        <v>5208</v>
      </c>
      <c r="D936" s="1">
        <v>737</v>
      </c>
      <c r="E936" s="1">
        <v>8</v>
      </c>
      <c r="F936" s="4">
        <v>190.4</v>
      </c>
      <c r="G936" s="1" t="str">
        <f>INDEX('Customers'!$A:$I, MATCH($C936, 'Customers'!$A:$A,0), MATCH(G$1,'Customers'!$1:$1,0))</f>
        <v>Steven Jordan</v>
      </c>
      <c r="H936" s="1" t="str">
        <f>INDEX('Customers'!$A:$I, MATCH($C936, 'Customers'!$A:$A,0), MATCH(H$1,'Customers'!$1:$1,0))</f>
        <v>Albania</v>
      </c>
      <c r="I936" s="1" t="str">
        <f>INDEX('Customers'!$A:$I, MATCH($C936, 'Customers'!$A:$A,0), MATCH(I$1,'Customers'!$1:$1,0))</f>
        <v>Port Paulstad</v>
      </c>
      <c r="J936" s="3" t="b">
        <f>INDEX('Customers'!$A:$I, MATCH($C936, 'Customers'!$A:$A,0), MATCH(J$1,'Customers'!$1:$1,0))</f>
        <v>0</v>
      </c>
      <c r="K936" s="3" t="str">
        <f>INDEX(Products!$A:$I, MATCH($D936, Products!$A:$A,0), MATCH(K$1,Products!$1:$1,0))</f>
        <v>Fish</v>
      </c>
      <c r="L936" s="3" t="str">
        <f>INDEX(Products!$A:$I, MATCH($D936, Products!$A:$A,0), MATCH(L$1,Products!$1:$1,0))</f>
        <v>Thigh</v>
      </c>
      <c r="M936" s="3" t="str">
        <f>INDEX(Products!$A:$I, MATCH($D936, Products!$A:$A,0), MATCH(M$1,Products!$1:$1,0))</f>
        <v>Large</v>
      </c>
      <c r="N936" s="4">
        <f>INDEX(Products!$A:$I, MATCH($D936, Products!$A:$A,0), MATCH(N$1,Products!$1:$1,0))</f>
        <v>23.8</v>
      </c>
      <c r="O936" s="4">
        <f>INDEX(Products!$A:$I, MATCH($D936, Products!$A:$A,0), MATCH(O$1,Products!$1:$1,0))</f>
        <v>2.4</v>
      </c>
      <c r="P936" s="4">
        <f>INDEX(Products!$A:$I, MATCH($D936, Products!$A:$A,0), MATCH(P$1,Products!$1:$1,0))</f>
        <v>5.36</v>
      </c>
    </row>
    <row r="937" spans="1:16" x14ac:dyDescent="0.25">
      <c r="A937" s="1">
        <v>6454</v>
      </c>
      <c r="B937" s="2">
        <v>45398</v>
      </c>
      <c r="C937" s="1">
        <v>2089</v>
      </c>
      <c r="D937" s="1">
        <v>549</v>
      </c>
      <c r="E937" s="1">
        <v>8</v>
      </c>
      <c r="F937" s="4">
        <v>114</v>
      </c>
      <c r="G937" s="1" t="str">
        <f>INDEX('Customers'!$A:$I, MATCH($C937, 'Customers'!$A:$A,0), MATCH(G$1,'Customers'!$1:$1,0))</f>
        <v>Ryan Marquez</v>
      </c>
      <c r="H937" s="1" t="str">
        <f>INDEX('Customers'!$A:$I, MATCH($C937, 'Customers'!$A:$A,0), MATCH(H$1,'Customers'!$1:$1,0))</f>
        <v>Senegal</v>
      </c>
      <c r="I937" s="1" t="str">
        <f>INDEX('Customers'!$A:$I, MATCH($C937, 'Customers'!$A:$A,0), MATCH(I$1,'Customers'!$1:$1,0))</f>
        <v>West Dannymouth</v>
      </c>
      <c r="J937" s="3" t="b">
        <f>INDEX('Customers'!$A:$I, MATCH($C937, 'Customers'!$A:$A,0), MATCH(J$1,'Customers'!$1:$1,0))</f>
        <v>0</v>
      </c>
      <c r="K937" s="3" t="str">
        <f>INDEX(Products!$A:$I, MATCH($D937, Products!$A:$A,0), MATCH(K$1,Products!$1:$1,0))</f>
        <v>Beef</v>
      </c>
      <c r="L937" s="3" t="str">
        <f>INDEX(Products!$A:$I, MATCH($D937, Products!$A:$A,0), MATCH(L$1,Products!$1:$1,0))</f>
        <v>Breast</v>
      </c>
      <c r="M937" s="3" t="str">
        <f>INDEX(Products!$A:$I, MATCH($D937, Products!$A:$A,0), MATCH(M$1,Products!$1:$1,0))</f>
        <v>Small</v>
      </c>
      <c r="N937" s="4">
        <f>INDEX(Products!$A:$I, MATCH($D937, Products!$A:$A,0), MATCH(N$1,Products!$1:$1,0))</f>
        <v>14.25</v>
      </c>
      <c r="O937" s="4">
        <f>INDEX(Products!$A:$I, MATCH($D937, Products!$A:$A,0), MATCH(O$1,Products!$1:$1,0))</f>
        <v>3.12</v>
      </c>
      <c r="P937" s="4">
        <f>INDEX(Products!$A:$I, MATCH($D937, Products!$A:$A,0), MATCH(P$1,Products!$1:$1,0))</f>
        <v>9.08</v>
      </c>
    </row>
    <row r="938" spans="1:16" x14ac:dyDescent="0.25">
      <c r="A938" s="1">
        <v>6091</v>
      </c>
      <c r="B938" s="2">
        <v>45449</v>
      </c>
      <c r="C938" s="1">
        <v>2716</v>
      </c>
      <c r="D938" s="1">
        <v>394</v>
      </c>
      <c r="E938" s="1">
        <v>8</v>
      </c>
      <c r="F938" s="4">
        <v>191.2</v>
      </c>
      <c r="G938" s="1" t="str">
        <f>INDEX('Customers'!$A:$I, MATCH($C938, 'Customers'!$A:$A,0), MATCH(G$1,'Customers'!$1:$1,0))</f>
        <v>Jessica Melton</v>
      </c>
      <c r="H938" s="1" t="str">
        <f>INDEX('Customers'!$A:$I, MATCH($C938, 'Customers'!$A:$A,0), MATCH(H$1,'Customers'!$1:$1,0))</f>
        <v>Liberia</v>
      </c>
      <c r="I938" s="1" t="str">
        <f>INDEX('Customers'!$A:$I, MATCH($C938, 'Customers'!$A:$A,0), MATCH(I$1,'Customers'!$1:$1,0))</f>
        <v>Christopherborough</v>
      </c>
      <c r="J938" s="3" t="b">
        <f>INDEX('Customers'!$A:$I, MATCH($C938, 'Customers'!$A:$A,0), MATCH(J$1,'Customers'!$1:$1,0))</f>
        <v>0</v>
      </c>
      <c r="K938" s="3" t="str">
        <f>INDEX(Products!$A:$I, MATCH($D938, Products!$A:$A,0), MATCH(K$1,Products!$1:$1,0))</f>
        <v>Chicken</v>
      </c>
      <c r="L938" s="3" t="str">
        <f>INDEX(Products!$A:$I, MATCH($D938, Products!$A:$A,0), MATCH(L$1,Products!$1:$1,0))</f>
        <v>Breast</v>
      </c>
      <c r="M938" s="3" t="str">
        <f>INDEX(Products!$A:$I, MATCH($D938, Products!$A:$A,0), MATCH(M$1,Products!$1:$1,0))</f>
        <v>Medium</v>
      </c>
      <c r="N938" s="4">
        <f>INDEX(Products!$A:$I, MATCH($D938, Products!$A:$A,0), MATCH(N$1,Products!$1:$1,0))</f>
        <v>23.9</v>
      </c>
      <c r="O938" s="4">
        <f>INDEX(Products!$A:$I, MATCH($D938, Products!$A:$A,0), MATCH(O$1,Products!$1:$1,0))</f>
        <v>2.15</v>
      </c>
      <c r="P938" s="4">
        <f>INDEX(Products!$A:$I, MATCH($D938, Products!$A:$A,0), MATCH(P$1,Products!$1:$1,0))</f>
        <v>9.31</v>
      </c>
    </row>
    <row r="939" spans="1:16" x14ac:dyDescent="0.25">
      <c r="A939" s="1">
        <v>7071</v>
      </c>
      <c r="B939" s="2">
        <v>45414</v>
      </c>
      <c r="C939" s="1">
        <v>9305</v>
      </c>
      <c r="D939" s="1">
        <v>394</v>
      </c>
      <c r="E939" s="1">
        <v>8</v>
      </c>
      <c r="F939" s="4">
        <v>191.2</v>
      </c>
      <c r="G939" s="1" t="str">
        <f>INDEX('Customers'!$A:$I, MATCH($C939, 'Customers'!$A:$A,0), MATCH(G$1,'Customers'!$1:$1,0))</f>
        <v>Ashley Sutton</v>
      </c>
      <c r="H939" s="1" t="str">
        <f>INDEX('Customers'!$A:$I, MATCH($C939, 'Customers'!$A:$A,0), MATCH(H$1,'Customers'!$1:$1,0))</f>
        <v>United Arab Emirates</v>
      </c>
      <c r="I939" s="1" t="str">
        <f>INDEX('Customers'!$A:$I, MATCH($C939, 'Customers'!$A:$A,0), MATCH(I$1,'Customers'!$1:$1,0))</f>
        <v>North Patrick</v>
      </c>
      <c r="J939" s="3" t="b">
        <f>INDEX('Customers'!$A:$I, MATCH($C939, 'Customers'!$A:$A,0), MATCH(J$1,'Customers'!$1:$1,0))</f>
        <v>1</v>
      </c>
      <c r="K939" s="3" t="str">
        <f>INDEX(Products!$A:$I, MATCH($D939, Products!$A:$A,0), MATCH(K$1,Products!$1:$1,0))</f>
        <v>Chicken</v>
      </c>
      <c r="L939" s="3" t="str">
        <f>INDEX(Products!$A:$I, MATCH($D939, Products!$A:$A,0), MATCH(L$1,Products!$1:$1,0))</f>
        <v>Breast</v>
      </c>
      <c r="M939" s="3" t="str">
        <f>INDEX(Products!$A:$I, MATCH($D939, Products!$A:$A,0), MATCH(M$1,Products!$1:$1,0))</f>
        <v>Medium</v>
      </c>
      <c r="N939" s="4">
        <f>INDEX(Products!$A:$I, MATCH($D939, Products!$A:$A,0), MATCH(N$1,Products!$1:$1,0))</f>
        <v>23.9</v>
      </c>
      <c r="O939" s="4">
        <f>INDEX(Products!$A:$I, MATCH($D939, Products!$A:$A,0), MATCH(O$1,Products!$1:$1,0))</f>
        <v>2.15</v>
      </c>
      <c r="P939" s="4">
        <f>INDEX(Products!$A:$I, MATCH($D939, Products!$A:$A,0), MATCH(P$1,Products!$1:$1,0))</f>
        <v>9.31</v>
      </c>
    </row>
    <row r="940" spans="1:16" x14ac:dyDescent="0.25">
      <c r="A940" s="1">
        <v>7785</v>
      </c>
      <c r="B940" s="2">
        <v>45423</v>
      </c>
      <c r="C940" s="1">
        <v>7802</v>
      </c>
      <c r="D940" s="1">
        <v>737</v>
      </c>
      <c r="E940" s="1">
        <v>8</v>
      </c>
      <c r="F940" s="4">
        <v>190.4</v>
      </c>
      <c r="G940" s="1" t="str">
        <f>INDEX('Customers'!$A:$I, MATCH($C940, 'Customers'!$A:$A,0), MATCH(G$1,'Customers'!$1:$1,0))</f>
        <v>Evan Perez</v>
      </c>
      <c r="H940" s="1" t="str">
        <f>INDEX('Customers'!$A:$I, MATCH($C940, 'Customers'!$A:$A,0), MATCH(H$1,'Customers'!$1:$1,0))</f>
        <v>Saudi Arabia</v>
      </c>
      <c r="I940" s="1" t="str">
        <f>INDEX('Customers'!$A:$I, MATCH($C940, 'Customers'!$A:$A,0), MATCH(I$1,'Customers'!$1:$1,0))</f>
        <v>Marystad</v>
      </c>
      <c r="J940" s="3" t="b">
        <f>INDEX('Customers'!$A:$I, MATCH($C940, 'Customers'!$A:$A,0), MATCH(J$1,'Customers'!$1:$1,0))</f>
        <v>0</v>
      </c>
      <c r="K940" s="3" t="str">
        <f>INDEX(Products!$A:$I, MATCH($D940, Products!$A:$A,0), MATCH(K$1,Products!$1:$1,0))</f>
        <v>Fish</v>
      </c>
      <c r="L940" s="3" t="str">
        <f>INDEX(Products!$A:$I, MATCH($D940, Products!$A:$A,0), MATCH(L$1,Products!$1:$1,0))</f>
        <v>Thigh</v>
      </c>
      <c r="M940" s="3" t="str">
        <f>INDEX(Products!$A:$I, MATCH($D940, Products!$A:$A,0), MATCH(M$1,Products!$1:$1,0))</f>
        <v>Large</v>
      </c>
      <c r="N940" s="4">
        <f>INDEX(Products!$A:$I, MATCH($D940, Products!$A:$A,0), MATCH(N$1,Products!$1:$1,0))</f>
        <v>23.8</v>
      </c>
      <c r="O940" s="4">
        <f>INDEX(Products!$A:$I, MATCH($D940, Products!$A:$A,0), MATCH(O$1,Products!$1:$1,0))</f>
        <v>2.4</v>
      </c>
      <c r="P940" s="4">
        <f>INDEX(Products!$A:$I, MATCH($D940, Products!$A:$A,0), MATCH(P$1,Products!$1:$1,0))</f>
        <v>5.36</v>
      </c>
    </row>
    <row r="941" spans="1:16" x14ac:dyDescent="0.25">
      <c r="A941" s="1">
        <v>6785</v>
      </c>
      <c r="B941" s="2">
        <v>45382</v>
      </c>
      <c r="C941" s="1">
        <v>4874</v>
      </c>
      <c r="D941" s="1">
        <v>169</v>
      </c>
      <c r="E941" s="1">
        <v>8</v>
      </c>
      <c r="F941" s="4">
        <v>211.28</v>
      </c>
      <c r="G941" s="1" t="str">
        <f>INDEX('Customers'!$A:$I, MATCH($C941, 'Customers'!$A:$A,0), MATCH(G$1,'Customers'!$1:$1,0))</f>
        <v>Elizabeth Parker</v>
      </c>
      <c r="H941" s="1" t="str">
        <f>INDEX('Customers'!$A:$I, MATCH($C941, 'Customers'!$A:$A,0), MATCH(H$1,'Customers'!$1:$1,0))</f>
        <v>Kyrgyz Republic</v>
      </c>
      <c r="I941" s="1" t="str">
        <f>INDEX('Customers'!$A:$I, MATCH($C941, 'Customers'!$A:$A,0), MATCH(I$1,'Customers'!$1:$1,0))</f>
        <v>Port Nicolehaven</v>
      </c>
      <c r="J941" s="3" t="b">
        <f>INDEX('Customers'!$A:$I, MATCH($C941, 'Customers'!$A:$A,0), MATCH(J$1,'Customers'!$1:$1,0))</f>
        <v>0</v>
      </c>
      <c r="K941" s="3" t="str">
        <f>INDEX(Products!$A:$I, MATCH($D941, Products!$A:$A,0), MATCH(K$1,Products!$1:$1,0))</f>
        <v>Beef</v>
      </c>
      <c r="L941" s="3" t="str">
        <f>INDEX(Products!$A:$I, MATCH($D941, Products!$A:$A,0), MATCH(L$1,Products!$1:$1,0))</f>
        <v>Chops</v>
      </c>
      <c r="M941" s="3" t="str">
        <f>INDEX(Products!$A:$I, MATCH($D941, Products!$A:$A,0), MATCH(M$1,Products!$1:$1,0))</f>
        <v>Small</v>
      </c>
      <c r="N941" s="4">
        <f>INDEX(Products!$A:$I, MATCH($D941, Products!$A:$A,0), MATCH(N$1,Products!$1:$1,0))</f>
        <v>26.41</v>
      </c>
      <c r="O941" s="4">
        <f>INDEX(Products!$A:$I, MATCH($D941, Products!$A:$A,0), MATCH(O$1,Products!$1:$1,0))</f>
        <v>2.2999999999999998</v>
      </c>
      <c r="P941" s="4">
        <f>INDEX(Products!$A:$I, MATCH($D941, Products!$A:$A,0), MATCH(P$1,Products!$1:$1,0))</f>
        <v>6.3</v>
      </c>
    </row>
    <row r="942" spans="1:16" x14ac:dyDescent="0.25">
      <c r="A942" s="1">
        <v>5034</v>
      </c>
      <c r="B942" s="2">
        <v>45217</v>
      </c>
      <c r="C942" s="1">
        <v>1495</v>
      </c>
      <c r="D942" s="1">
        <v>600</v>
      </c>
      <c r="E942" s="1">
        <v>8</v>
      </c>
      <c r="F942" s="4">
        <v>45.44</v>
      </c>
      <c r="G942" s="1" t="str">
        <f>INDEX('Customers'!$A:$I, MATCH($C942, 'Customers'!$A:$A,0), MATCH(G$1,'Customers'!$1:$1,0))</f>
        <v>Elizabeth Murray</v>
      </c>
      <c r="H942" s="1" t="str">
        <f>INDEX('Customers'!$A:$I, MATCH($C942, 'Customers'!$A:$A,0), MATCH(H$1,'Customers'!$1:$1,0))</f>
        <v>Luxembourg</v>
      </c>
      <c r="I942" s="1" t="str">
        <f>INDEX('Customers'!$A:$I, MATCH($C942, 'Customers'!$A:$A,0), MATCH(I$1,'Customers'!$1:$1,0))</f>
        <v>Austinchester</v>
      </c>
      <c r="J942" s="3" t="b">
        <f>INDEX('Customers'!$A:$I, MATCH($C942, 'Customers'!$A:$A,0), MATCH(J$1,'Customers'!$1:$1,0))</f>
        <v>0</v>
      </c>
      <c r="K942" s="3" t="str">
        <f>INDEX(Products!$A:$I, MATCH($D942, Products!$A:$A,0), MATCH(K$1,Products!$1:$1,0))</f>
        <v>Turkey</v>
      </c>
      <c r="L942" s="3" t="str">
        <f>INDEX(Products!$A:$I, MATCH($D942, Products!$A:$A,0), MATCH(L$1,Products!$1:$1,0))</f>
        <v>Sirloin</v>
      </c>
      <c r="M942" s="3" t="str">
        <f>INDEX(Products!$A:$I, MATCH($D942, Products!$A:$A,0), MATCH(M$1,Products!$1:$1,0))</f>
        <v>Medium</v>
      </c>
      <c r="N942" s="4">
        <f>INDEX(Products!$A:$I, MATCH($D942, Products!$A:$A,0), MATCH(N$1,Products!$1:$1,0))</f>
        <v>5.68</v>
      </c>
      <c r="O942" s="4">
        <f>INDEX(Products!$A:$I, MATCH($D942, Products!$A:$A,0), MATCH(O$1,Products!$1:$1,0))</f>
        <v>3.95</v>
      </c>
      <c r="P942" s="4">
        <f>INDEX(Products!$A:$I, MATCH($D942, Products!$A:$A,0), MATCH(P$1,Products!$1:$1,0))</f>
        <v>3.74</v>
      </c>
    </row>
    <row r="943" spans="1:16" x14ac:dyDescent="0.25">
      <c r="A943" s="1">
        <v>8231</v>
      </c>
      <c r="B943" s="2">
        <v>45454</v>
      </c>
      <c r="C943" s="1">
        <v>1813</v>
      </c>
      <c r="D943" s="1">
        <v>295</v>
      </c>
      <c r="E943" s="1">
        <v>8</v>
      </c>
      <c r="F943" s="4">
        <v>219.36</v>
      </c>
      <c r="G943" s="1" t="str">
        <f>INDEX('Customers'!$A:$I, MATCH($C943, 'Customers'!$A:$A,0), MATCH(G$1,'Customers'!$1:$1,0))</f>
        <v>Melissa Johnson</v>
      </c>
      <c r="H943" s="1" t="str">
        <f>INDEX('Customers'!$A:$I, MATCH($C943, 'Customers'!$A:$A,0), MATCH(H$1,'Customers'!$1:$1,0))</f>
        <v>South Georgia and the South Sandwich Islands</v>
      </c>
      <c r="I943" s="1" t="str">
        <f>INDEX('Customers'!$A:$I, MATCH($C943, 'Customers'!$A:$A,0), MATCH(I$1,'Customers'!$1:$1,0))</f>
        <v>Wallacechester</v>
      </c>
      <c r="J943" s="3" t="b">
        <f>INDEX('Customers'!$A:$I, MATCH($C943, 'Customers'!$A:$A,0), MATCH(J$1,'Customers'!$1:$1,0))</f>
        <v>1</v>
      </c>
      <c r="K943" s="3" t="str">
        <f>INDEX(Products!$A:$I, MATCH($D943, Products!$A:$A,0), MATCH(K$1,Products!$1:$1,0))</f>
        <v>Lamb</v>
      </c>
      <c r="L943" s="3" t="str">
        <f>INDEX(Products!$A:$I, MATCH($D943, Products!$A:$A,0), MATCH(L$1,Products!$1:$1,0))</f>
        <v>Breast</v>
      </c>
      <c r="M943" s="3" t="str">
        <f>INDEX(Products!$A:$I, MATCH($D943, Products!$A:$A,0), MATCH(M$1,Products!$1:$1,0))</f>
        <v>Medium</v>
      </c>
      <c r="N943" s="4">
        <f>INDEX(Products!$A:$I, MATCH($D943, Products!$A:$A,0), MATCH(N$1,Products!$1:$1,0))</f>
        <v>27.42</v>
      </c>
      <c r="O943" s="4">
        <f>INDEX(Products!$A:$I, MATCH($D943, Products!$A:$A,0), MATCH(O$1,Products!$1:$1,0))</f>
        <v>1.54</v>
      </c>
      <c r="P943" s="4">
        <f>INDEX(Products!$A:$I, MATCH($D943, Products!$A:$A,0), MATCH(P$1,Products!$1:$1,0))</f>
        <v>4.1399999999999997</v>
      </c>
    </row>
    <row r="944" spans="1:16" x14ac:dyDescent="0.25">
      <c r="A944" s="1">
        <v>7670</v>
      </c>
      <c r="B944" s="2">
        <v>45427</v>
      </c>
      <c r="C944" s="1">
        <v>8927</v>
      </c>
      <c r="D944" s="1">
        <v>574</v>
      </c>
      <c r="E944" s="1">
        <v>8</v>
      </c>
      <c r="F944" s="4">
        <v>128.88</v>
      </c>
      <c r="G944" s="1" t="str">
        <f>INDEX('Customers'!$A:$I, MATCH($C944, 'Customers'!$A:$A,0), MATCH(G$1,'Customers'!$1:$1,0))</f>
        <v>Clifford Kelley</v>
      </c>
      <c r="H944" s="1" t="str">
        <f>INDEX('Customers'!$A:$I, MATCH($C944, 'Customers'!$A:$A,0), MATCH(H$1,'Customers'!$1:$1,0))</f>
        <v>Montenegro</v>
      </c>
      <c r="I944" s="1" t="str">
        <f>INDEX('Customers'!$A:$I, MATCH($C944, 'Customers'!$A:$A,0), MATCH(I$1,'Customers'!$1:$1,0))</f>
        <v>Lake Markfort</v>
      </c>
      <c r="J944" s="3" t="b">
        <f>INDEX('Customers'!$A:$I, MATCH($C944, 'Customers'!$A:$A,0), MATCH(J$1,'Customers'!$1:$1,0))</f>
        <v>0</v>
      </c>
      <c r="K944" s="3" t="str">
        <f>INDEX(Products!$A:$I, MATCH($D944, Products!$A:$A,0), MATCH(K$1,Products!$1:$1,0))</f>
        <v>Lamb</v>
      </c>
      <c r="L944" s="3" t="str">
        <f>INDEX(Products!$A:$I, MATCH($D944, Products!$A:$A,0), MATCH(L$1,Products!$1:$1,0))</f>
        <v>Sirloin</v>
      </c>
      <c r="M944" s="3" t="str">
        <f>INDEX(Products!$A:$I, MATCH($D944, Products!$A:$A,0), MATCH(M$1,Products!$1:$1,0))</f>
        <v>Medium</v>
      </c>
      <c r="N944" s="4">
        <f>INDEX(Products!$A:$I, MATCH($D944, Products!$A:$A,0), MATCH(N$1,Products!$1:$1,0))</f>
        <v>16.11</v>
      </c>
      <c r="O944" s="4">
        <f>INDEX(Products!$A:$I, MATCH($D944, Products!$A:$A,0), MATCH(O$1,Products!$1:$1,0))</f>
        <v>1.85</v>
      </c>
      <c r="P944" s="4">
        <f>INDEX(Products!$A:$I, MATCH($D944, Products!$A:$A,0), MATCH(P$1,Products!$1:$1,0))</f>
        <v>2.37</v>
      </c>
    </row>
    <row r="945" spans="1:16" x14ac:dyDescent="0.25">
      <c r="A945" s="1">
        <v>6790</v>
      </c>
      <c r="B945" s="2">
        <v>45168</v>
      </c>
      <c r="C945" s="1">
        <v>5086</v>
      </c>
      <c r="D945" s="1">
        <v>223</v>
      </c>
      <c r="E945" s="1">
        <v>8</v>
      </c>
      <c r="F945" s="4">
        <v>129.12</v>
      </c>
      <c r="G945" s="1" t="str">
        <f>INDEX('Customers'!$A:$I, MATCH($C945, 'Customers'!$A:$A,0), MATCH(G$1,'Customers'!$1:$1,0))</f>
        <v>Allison Palmer</v>
      </c>
      <c r="H945" s="1" t="str">
        <f>INDEX('Customers'!$A:$I, MATCH($C945, 'Customers'!$A:$A,0), MATCH(H$1,'Customers'!$1:$1,0))</f>
        <v>Madagascar</v>
      </c>
      <c r="I945" s="1" t="str">
        <f>INDEX('Customers'!$A:$I, MATCH($C945, 'Customers'!$A:$A,0), MATCH(I$1,'Customers'!$1:$1,0))</f>
        <v>New Shelley</v>
      </c>
      <c r="J945" s="3" t="b">
        <f>INDEX('Customers'!$A:$I, MATCH($C945, 'Customers'!$A:$A,0), MATCH(J$1,'Customers'!$1:$1,0))</f>
        <v>0</v>
      </c>
      <c r="K945" s="3" t="str">
        <f>INDEX(Products!$A:$I, MATCH($D945, Products!$A:$A,0), MATCH(K$1,Products!$1:$1,0))</f>
        <v>Lamb</v>
      </c>
      <c r="L945" s="3" t="str">
        <f>INDEX(Products!$A:$I, MATCH($D945, Products!$A:$A,0), MATCH(L$1,Products!$1:$1,0))</f>
        <v>Ribeye</v>
      </c>
      <c r="M945" s="3" t="str">
        <f>INDEX(Products!$A:$I, MATCH($D945, Products!$A:$A,0), MATCH(M$1,Products!$1:$1,0))</f>
        <v>Large</v>
      </c>
      <c r="N945" s="4">
        <f>INDEX(Products!$A:$I, MATCH($D945, Products!$A:$A,0), MATCH(N$1,Products!$1:$1,0))</f>
        <v>16.14</v>
      </c>
      <c r="O945" s="4">
        <f>INDEX(Products!$A:$I, MATCH($D945, Products!$A:$A,0), MATCH(O$1,Products!$1:$1,0))</f>
        <v>4.3600000000000003</v>
      </c>
      <c r="P945" s="4">
        <f>INDEX(Products!$A:$I, MATCH($D945, Products!$A:$A,0), MATCH(P$1,Products!$1:$1,0))</f>
        <v>2.31</v>
      </c>
    </row>
    <row r="946" spans="1:16" x14ac:dyDescent="0.25">
      <c r="A946" s="1">
        <v>7281</v>
      </c>
      <c r="B946" s="2">
        <v>45513</v>
      </c>
      <c r="C946" s="1">
        <v>2078</v>
      </c>
      <c r="D946" s="1">
        <v>625</v>
      </c>
      <c r="E946" s="1">
        <v>8</v>
      </c>
      <c r="F946" s="4">
        <v>143.84</v>
      </c>
      <c r="G946" s="1" t="str">
        <f>INDEX('Customers'!$A:$I, MATCH($C946, 'Customers'!$A:$A,0), MATCH(G$1,'Customers'!$1:$1,0))</f>
        <v>Nicole Griffin</v>
      </c>
      <c r="H946" s="1" t="str">
        <f>INDEX('Customers'!$A:$I, MATCH($C946, 'Customers'!$A:$A,0), MATCH(H$1,'Customers'!$1:$1,0))</f>
        <v>New Zealand</v>
      </c>
      <c r="I946" s="1" t="str">
        <f>INDEX('Customers'!$A:$I, MATCH($C946, 'Customers'!$A:$A,0), MATCH(I$1,'Customers'!$1:$1,0))</f>
        <v>Douglaston</v>
      </c>
      <c r="J946" s="3" t="b">
        <f>INDEX('Customers'!$A:$I, MATCH($C946, 'Customers'!$A:$A,0), MATCH(J$1,'Customers'!$1:$1,0))</f>
        <v>1</v>
      </c>
      <c r="K946" s="3" t="str">
        <f>INDEX(Products!$A:$I, MATCH($D946, Products!$A:$A,0), MATCH(K$1,Products!$1:$1,0))</f>
        <v>Beef</v>
      </c>
      <c r="L946" s="3" t="str">
        <f>INDEX(Products!$A:$I, MATCH($D946, Products!$A:$A,0), MATCH(L$1,Products!$1:$1,0))</f>
        <v>Chops</v>
      </c>
      <c r="M946" s="3" t="str">
        <f>INDEX(Products!$A:$I, MATCH($D946, Products!$A:$A,0), MATCH(M$1,Products!$1:$1,0))</f>
        <v>Large</v>
      </c>
      <c r="N946" s="4">
        <f>INDEX(Products!$A:$I, MATCH($D946, Products!$A:$A,0), MATCH(N$1,Products!$1:$1,0))</f>
        <v>17.98</v>
      </c>
      <c r="O946" s="4">
        <f>INDEX(Products!$A:$I, MATCH($D946, Products!$A:$A,0), MATCH(O$1,Products!$1:$1,0))</f>
        <v>3.79</v>
      </c>
      <c r="P946" s="4">
        <f>INDEX(Products!$A:$I, MATCH($D946, Products!$A:$A,0), MATCH(P$1,Products!$1:$1,0))</f>
        <v>8.48</v>
      </c>
    </row>
    <row r="947" spans="1:16" x14ac:dyDescent="0.25">
      <c r="A947" s="1">
        <v>5796</v>
      </c>
      <c r="B947" s="2">
        <v>45293</v>
      </c>
      <c r="C947" s="1">
        <v>4650</v>
      </c>
      <c r="D947" s="1">
        <v>549</v>
      </c>
      <c r="E947" s="1">
        <v>8</v>
      </c>
      <c r="F947" s="4">
        <v>114</v>
      </c>
      <c r="G947" s="1" t="str">
        <f>INDEX('Customers'!$A:$I, MATCH($C947, 'Customers'!$A:$A,0), MATCH(G$1,'Customers'!$1:$1,0))</f>
        <v>Joshua Ross</v>
      </c>
      <c r="H947" s="1" t="str">
        <f>INDEX('Customers'!$A:$I, MATCH($C947, 'Customers'!$A:$A,0), MATCH(H$1,'Customers'!$1:$1,0))</f>
        <v>Isle of Man</v>
      </c>
      <c r="I947" s="1" t="str">
        <f>INDEX('Customers'!$A:$I, MATCH($C947, 'Customers'!$A:$A,0), MATCH(I$1,'Customers'!$1:$1,0))</f>
        <v>Gomezstad</v>
      </c>
      <c r="J947" s="3" t="b">
        <f>INDEX('Customers'!$A:$I, MATCH($C947, 'Customers'!$A:$A,0), MATCH(J$1,'Customers'!$1:$1,0))</f>
        <v>1</v>
      </c>
      <c r="K947" s="3" t="str">
        <f>INDEX(Products!$A:$I, MATCH($D947, Products!$A:$A,0), MATCH(K$1,Products!$1:$1,0))</f>
        <v>Beef</v>
      </c>
      <c r="L947" s="3" t="str">
        <f>INDEX(Products!$A:$I, MATCH($D947, Products!$A:$A,0), MATCH(L$1,Products!$1:$1,0))</f>
        <v>Breast</v>
      </c>
      <c r="M947" s="3" t="str">
        <f>INDEX(Products!$A:$I, MATCH($D947, Products!$A:$A,0), MATCH(M$1,Products!$1:$1,0))</f>
        <v>Small</v>
      </c>
      <c r="N947" s="4">
        <f>INDEX(Products!$A:$I, MATCH($D947, Products!$A:$A,0), MATCH(N$1,Products!$1:$1,0))</f>
        <v>14.25</v>
      </c>
      <c r="O947" s="4">
        <f>INDEX(Products!$A:$I, MATCH($D947, Products!$A:$A,0), MATCH(O$1,Products!$1:$1,0))</f>
        <v>3.12</v>
      </c>
      <c r="P947" s="4">
        <f>INDEX(Products!$A:$I, MATCH($D947, Products!$A:$A,0), MATCH(P$1,Products!$1:$1,0))</f>
        <v>9.08</v>
      </c>
    </row>
    <row r="948" spans="1:16" x14ac:dyDescent="0.25">
      <c r="A948" s="1">
        <v>7409</v>
      </c>
      <c r="B948" s="2">
        <v>45176</v>
      </c>
      <c r="C948" s="1">
        <v>8284</v>
      </c>
      <c r="D948" s="1">
        <v>251</v>
      </c>
      <c r="E948" s="1">
        <v>8</v>
      </c>
      <c r="F948" s="4">
        <v>86.08</v>
      </c>
      <c r="G948" s="1" t="str">
        <f>INDEX('Customers'!$A:$I, MATCH($C948, 'Customers'!$A:$A,0), MATCH(G$1,'Customers'!$1:$1,0))</f>
        <v>Jorge Price</v>
      </c>
      <c r="H948" s="1" t="str">
        <f>INDEX('Customers'!$A:$I, MATCH($C948, 'Customers'!$A:$A,0), MATCH(H$1,'Customers'!$1:$1,0))</f>
        <v>Peru</v>
      </c>
      <c r="I948" s="1" t="str">
        <f>INDEX('Customers'!$A:$I, MATCH($C948, 'Customers'!$A:$A,0), MATCH(I$1,'Customers'!$1:$1,0))</f>
        <v>South Brandon</v>
      </c>
      <c r="J948" s="3" t="b">
        <f>INDEX('Customers'!$A:$I, MATCH($C948, 'Customers'!$A:$A,0), MATCH(J$1,'Customers'!$1:$1,0))</f>
        <v>0</v>
      </c>
      <c r="K948" s="3" t="str">
        <f>INDEX(Products!$A:$I, MATCH($D948, Products!$A:$A,0), MATCH(K$1,Products!$1:$1,0))</f>
        <v>Fish</v>
      </c>
      <c r="L948" s="3" t="str">
        <f>INDEX(Products!$A:$I, MATCH($D948, Products!$A:$A,0), MATCH(L$1,Products!$1:$1,0))</f>
        <v>Chops</v>
      </c>
      <c r="M948" s="3" t="str">
        <f>INDEX(Products!$A:$I, MATCH($D948, Products!$A:$A,0), MATCH(M$1,Products!$1:$1,0))</f>
        <v>Medium</v>
      </c>
      <c r="N948" s="4">
        <f>INDEX(Products!$A:$I, MATCH($D948, Products!$A:$A,0), MATCH(N$1,Products!$1:$1,0))</f>
        <v>10.76</v>
      </c>
      <c r="O948" s="4">
        <f>INDEX(Products!$A:$I, MATCH($D948, Products!$A:$A,0), MATCH(O$1,Products!$1:$1,0))</f>
        <v>2.34</v>
      </c>
      <c r="P948" s="4">
        <f>INDEX(Products!$A:$I, MATCH($D948, Products!$A:$A,0), MATCH(P$1,Products!$1:$1,0))</f>
        <v>6.55</v>
      </c>
    </row>
    <row r="949" spans="1:16" x14ac:dyDescent="0.25">
      <c r="A949" s="1">
        <v>9011</v>
      </c>
      <c r="B949" s="2">
        <v>45449</v>
      </c>
      <c r="C949" s="1">
        <v>3939</v>
      </c>
      <c r="D949" s="1">
        <v>223</v>
      </c>
      <c r="E949" s="1">
        <v>8</v>
      </c>
      <c r="F949" s="4">
        <v>129.12</v>
      </c>
      <c r="G949" s="1" t="str">
        <f>INDEX('Customers'!$A:$I, MATCH($C949, 'Customers'!$A:$A,0), MATCH(G$1,'Customers'!$1:$1,0))</f>
        <v>Peter Young</v>
      </c>
      <c r="H949" s="1" t="str">
        <f>INDEX('Customers'!$A:$I, MATCH($C949, 'Customers'!$A:$A,0), MATCH(H$1,'Customers'!$1:$1,0))</f>
        <v>Ecuador</v>
      </c>
      <c r="I949" s="1" t="str">
        <f>INDEX('Customers'!$A:$I, MATCH($C949, 'Customers'!$A:$A,0), MATCH(I$1,'Customers'!$1:$1,0))</f>
        <v>Davenportstad</v>
      </c>
      <c r="J949" s="3" t="b">
        <f>INDEX('Customers'!$A:$I, MATCH($C949, 'Customers'!$A:$A,0), MATCH(J$1,'Customers'!$1:$1,0))</f>
        <v>1</v>
      </c>
      <c r="K949" s="3" t="str">
        <f>INDEX(Products!$A:$I, MATCH($D949, Products!$A:$A,0), MATCH(K$1,Products!$1:$1,0))</f>
        <v>Lamb</v>
      </c>
      <c r="L949" s="3" t="str">
        <f>INDEX(Products!$A:$I, MATCH($D949, Products!$A:$A,0), MATCH(L$1,Products!$1:$1,0))</f>
        <v>Ribeye</v>
      </c>
      <c r="M949" s="3" t="str">
        <f>INDEX(Products!$A:$I, MATCH($D949, Products!$A:$A,0), MATCH(M$1,Products!$1:$1,0))</f>
        <v>Large</v>
      </c>
      <c r="N949" s="4">
        <f>INDEX(Products!$A:$I, MATCH($D949, Products!$A:$A,0), MATCH(N$1,Products!$1:$1,0))</f>
        <v>16.14</v>
      </c>
      <c r="O949" s="4">
        <f>INDEX(Products!$A:$I, MATCH($D949, Products!$A:$A,0), MATCH(O$1,Products!$1:$1,0))</f>
        <v>4.3600000000000003</v>
      </c>
      <c r="P949" s="4">
        <f>INDEX(Products!$A:$I, MATCH($D949, Products!$A:$A,0), MATCH(P$1,Products!$1:$1,0))</f>
        <v>2.31</v>
      </c>
    </row>
    <row r="950" spans="1:16" x14ac:dyDescent="0.25">
      <c r="A950" s="1">
        <v>7708</v>
      </c>
      <c r="B950" s="2">
        <v>45313</v>
      </c>
      <c r="C950" s="1">
        <v>3878</v>
      </c>
      <c r="D950" s="1">
        <v>494</v>
      </c>
      <c r="E950" s="1">
        <v>8</v>
      </c>
      <c r="F950" s="4">
        <v>190.08</v>
      </c>
      <c r="G950" s="1" t="str">
        <f>INDEX('Customers'!$A:$I, MATCH($C950, 'Customers'!$A:$A,0), MATCH(G$1,'Customers'!$1:$1,0))</f>
        <v>Hector Robinson DDS</v>
      </c>
      <c r="H950" s="1" t="str">
        <f>INDEX('Customers'!$A:$I, MATCH($C950, 'Customers'!$A:$A,0), MATCH(H$1,'Customers'!$1:$1,0))</f>
        <v>Germany</v>
      </c>
      <c r="I950" s="1" t="str">
        <f>INDEX('Customers'!$A:$I, MATCH($C950, 'Customers'!$A:$A,0), MATCH(I$1,'Customers'!$1:$1,0))</f>
        <v>South Richard</v>
      </c>
      <c r="J950" s="3" t="b">
        <f>INDEX('Customers'!$A:$I, MATCH($C950, 'Customers'!$A:$A,0), MATCH(J$1,'Customers'!$1:$1,0))</f>
        <v>0</v>
      </c>
      <c r="K950" s="3" t="str">
        <f>INDEX(Products!$A:$I, MATCH($D950, Products!$A:$A,0), MATCH(K$1,Products!$1:$1,0))</f>
        <v>Fish</v>
      </c>
      <c r="L950" s="3" t="str">
        <f>INDEX(Products!$A:$I, MATCH($D950, Products!$A:$A,0), MATCH(L$1,Products!$1:$1,0))</f>
        <v>Chops</v>
      </c>
      <c r="M950" s="3" t="str">
        <f>INDEX(Products!$A:$I, MATCH($D950, Products!$A:$A,0), MATCH(M$1,Products!$1:$1,0))</f>
        <v>Large</v>
      </c>
      <c r="N950" s="4">
        <f>INDEX(Products!$A:$I, MATCH($D950, Products!$A:$A,0), MATCH(N$1,Products!$1:$1,0))</f>
        <v>23.76</v>
      </c>
      <c r="O950" s="4">
        <f>INDEX(Products!$A:$I, MATCH($D950, Products!$A:$A,0), MATCH(O$1,Products!$1:$1,0))</f>
        <v>1.22</v>
      </c>
      <c r="P950" s="4">
        <f>INDEX(Products!$A:$I, MATCH($D950, Products!$A:$A,0), MATCH(P$1,Products!$1:$1,0))</f>
        <v>6.82</v>
      </c>
    </row>
    <row r="951" spans="1:16" x14ac:dyDescent="0.25">
      <c r="A951" s="1">
        <v>7750</v>
      </c>
      <c r="B951" s="2">
        <v>45333</v>
      </c>
      <c r="C951" s="1">
        <v>2110</v>
      </c>
      <c r="D951" s="1">
        <v>394</v>
      </c>
      <c r="E951" s="1">
        <v>8</v>
      </c>
      <c r="F951" s="4">
        <v>191.2</v>
      </c>
      <c r="G951" s="1" t="str">
        <f>INDEX('Customers'!$A:$I, MATCH($C951, 'Customers'!$A:$A,0), MATCH(G$1,'Customers'!$1:$1,0))</f>
        <v>Tina Thompson</v>
      </c>
      <c r="H951" s="1" t="str">
        <f>INDEX('Customers'!$A:$I, MATCH($C951, 'Customers'!$A:$A,0), MATCH(H$1,'Customers'!$1:$1,0))</f>
        <v>Peru</v>
      </c>
      <c r="I951" s="1" t="str">
        <f>INDEX('Customers'!$A:$I, MATCH($C951, 'Customers'!$A:$A,0), MATCH(I$1,'Customers'!$1:$1,0))</f>
        <v>East Thomasberg</v>
      </c>
      <c r="J951" s="3" t="b">
        <f>INDEX('Customers'!$A:$I, MATCH($C951, 'Customers'!$A:$A,0), MATCH(J$1,'Customers'!$1:$1,0))</f>
        <v>0</v>
      </c>
      <c r="K951" s="3" t="str">
        <f>INDEX(Products!$A:$I, MATCH($D951, Products!$A:$A,0), MATCH(K$1,Products!$1:$1,0))</f>
        <v>Chicken</v>
      </c>
      <c r="L951" s="3" t="str">
        <f>INDEX(Products!$A:$I, MATCH($D951, Products!$A:$A,0), MATCH(L$1,Products!$1:$1,0))</f>
        <v>Breast</v>
      </c>
      <c r="M951" s="3" t="str">
        <f>INDEX(Products!$A:$I, MATCH($D951, Products!$A:$A,0), MATCH(M$1,Products!$1:$1,0))</f>
        <v>Medium</v>
      </c>
      <c r="N951" s="4">
        <f>INDEX(Products!$A:$I, MATCH($D951, Products!$A:$A,0), MATCH(N$1,Products!$1:$1,0))</f>
        <v>23.9</v>
      </c>
      <c r="O951" s="4">
        <f>INDEX(Products!$A:$I, MATCH($D951, Products!$A:$A,0), MATCH(O$1,Products!$1:$1,0))</f>
        <v>2.15</v>
      </c>
      <c r="P951" s="4">
        <f>INDEX(Products!$A:$I, MATCH($D951, Products!$A:$A,0), MATCH(P$1,Products!$1:$1,0))</f>
        <v>9.31</v>
      </c>
    </row>
    <row r="952" spans="1:16" x14ac:dyDescent="0.25">
      <c r="A952" s="1">
        <v>8427</v>
      </c>
      <c r="B952" s="2">
        <v>45170</v>
      </c>
      <c r="C952" s="1">
        <v>7853</v>
      </c>
      <c r="D952" s="1">
        <v>600</v>
      </c>
      <c r="E952" s="1">
        <v>8</v>
      </c>
      <c r="F952" s="4">
        <v>45.44</v>
      </c>
      <c r="G952" s="1" t="str">
        <f>INDEX('Customers'!$A:$I, MATCH($C952, 'Customers'!$A:$A,0), MATCH(G$1,'Customers'!$1:$1,0))</f>
        <v>Thomas Medina</v>
      </c>
      <c r="H952" s="1" t="str">
        <f>INDEX('Customers'!$A:$I, MATCH($C952, 'Customers'!$A:$A,0), MATCH(H$1,'Customers'!$1:$1,0))</f>
        <v>Lebanon</v>
      </c>
      <c r="I952" s="1" t="str">
        <f>INDEX('Customers'!$A:$I, MATCH($C952, 'Customers'!$A:$A,0), MATCH(I$1,'Customers'!$1:$1,0))</f>
        <v>Evansville</v>
      </c>
      <c r="J952" s="3" t="b">
        <f>INDEX('Customers'!$A:$I, MATCH($C952, 'Customers'!$A:$A,0), MATCH(J$1,'Customers'!$1:$1,0))</f>
        <v>1</v>
      </c>
      <c r="K952" s="3" t="str">
        <f>INDEX(Products!$A:$I, MATCH($D952, Products!$A:$A,0), MATCH(K$1,Products!$1:$1,0))</f>
        <v>Turkey</v>
      </c>
      <c r="L952" s="3" t="str">
        <f>INDEX(Products!$A:$I, MATCH($D952, Products!$A:$A,0), MATCH(L$1,Products!$1:$1,0))</f>
        <v>Sirloin</v>
      </c>
      <c r="M952" s="3" t="str">
        <f>INDEX(Products!$A:$I, MATCH($D952, Products!$A:$A,0), MATCH(M$1,Products!$1:$1,0))</f>
        <v>Medium</v>
      </c>
      <c r="N952" s="4">
        <f>INDEX(Products!$A:$I, MATCH($D952, Products!$A:$A,0), MATCH(N$1,Products!$1:$1,0))</f>
        <v>5.68</v>
      </c>
      <c r="O952" s="4">
        <f>INDEX(Products!$A:$I, MATCH($D952, Products!$A:$A,0), MATCH(O$1,Products!$1:$1,0))</f>
        <v>3.95</v>
      </c>
      <c r="P952" s="4">
        <f>INDEX(Products!$A:$I, MATCH($D952, Products!$A:$A,0), MATCH(P$1,Products!$1:$1,0))</f>
        <v>3.74</v>
      </c>
    </row>
    <row r="953" spans="1:16" x14ac:dyDescent="0.25">
      <c r="A953" s="1">
        <v>5561</v>
      </c>
      <c r="B953" s="2">
        <v>45468</v>
      </c>
      <c r="C953" s="1">
        <v>8691</v>
      </c>
      <c r="D953" s="1">
        <v>890</v>
      </c>
      <c r="E953" s="1">
        <v>8</v>
      </c>
      <c r="F953" s="4">
        <v>224.32</v>
      </c>
      <c r="G953" s="1" t="str">
        <f>INDEX('Customers'!$A:$I, MATCH($C953, 'Customers'!$A:$A,0), MATCH(G$1,'Customers'!$1:$1,0))</f>
        <v>Kimberly Gutierrez</v>
      </c>
      <c r="H953" s="1" t="str">
        <f>INDEX('Customers'!$A:$I, MATCH($C953, 'Customers'!$A:$A,0), MATCH(H$1,'Customers'!$1:$1,0))</f>
        <v>Japan</v>
      </c>
      <c r="I953" s="1" t="str">
        <f>INDEX('Customers'!$A:$I, MATCH($C953, 'Customers'!$A:$A,0), MATCH(I$1,'Customers'!$1:$1,0))</f>
        <v>Vincentton</v>
      </c>
      <c r="J953" s="3" t="b">
        <f>INDEX('Customers'!$A:$I, MATCH($C953, 'Customers'!$A:$A,0), MATCH(J$1,'Customers'!$1:$1,0))</f>
        <v>0</v>
      </c>
      <c r="K953" s="3" t="str">
        <f>INDEX(Products!$A:$I, MATCH($D953, Products!$A:$A,0), MATCH(K$1,Products!$1:$1,0))</f>
        <v>Beef</v>
      </c>
      <c r="L953" s="3" t="str">
        <f>INDEX(Products!$A:$I, MATCH($D953, Products!$A:$A,0), MATCH(L$1,Products!$1:$1,0))</f>
        <v>Fillet</v>
      </c>
      <c r="M953" s="3" t="str">
        <f>INDEX(Products!$A:$I, MATCH($D953, Products!$A:$A,0), MATCH(M$1,Products!$1:$1,0))</f>
        <v>Large</v>
      </c>
      <c r="N953" s="4">
        <f>INDEX(Products!$A:$I, MATCH($D953, Products!$A:$A,0), MATCH(N$1,Products!$1:$1,0))</f>
        <v>28.04</v>
      </c>
      <c r="O953" s="4">
        <f>INDEX(Products!$A:$I, MATCH($D953, Products!$A:$A,0), MATCH(O$1,Products!$1:$1,0))</f>
        <v>3.37</v>
      </c>
      <c r="P953" s="4">
        <f>INDEX(Products!$A:$I, MATCH($D953, Products!$A:$A,0), MATCH(P$1,Products!$1:$1,0))</f>
        <v>2.1</v>
      </c>
    </row>
    <row r="954" spans="1:16" x14ac:dyDescent="0.25">
      <c r="A954" s="1">
        <v>8745</v>
      </c>
      <c r="B954" s="2">
        <v>45195</v>
      </c>
      <c r="C954" s="1">
        <v>5669</v>
      </c>
      <c r="D954" s="1">
        <v>259</v>
      </c>
      <c r="E954" s="1">
        <v>8</v>
      </c>
      <c r="F954" s="4">
        <v>49.12</v>
      </c>
      <c r="G954" s="1" t="str">
        <f>INDEX('Customers'!$A:$I, MATCH($C954, 'Customers'!$A:$A,0), MATCH(G$1,'Customers'!$1:$1,0))</f>
        <v>Stephanie Rodriguez</v>
      </c>
      <c r="H954" s="1" t="str">
        <f>INDEX('Customers'!$A:$I, MATCH($C954, 'Customers'!$A:$A,0), MATCH(H$1,'Customers'!$1:$1,0))</f>
        <v>United States of America</v>
      </c>
      <c r="I954" s="1" t="str">
        <f>INDEX('Customers'!$A:$I, MATCH($C954, 'Customers'!$A:$A,0), MATCH(I$1,'Customers'!$1:$1,0))</f>
        <v>West Charlesmouth</v>
      </c>
      <c r="J954" s="3" t="b">
        <f>INDEX('Customers'!$A:$I, MATCH($C954, 'Customers'!$A:$A,0), MATCH(J$1,'Customers'!$1:$1,0))</f>
        <v>1</v>
      </c>
      <c r="K954" s="3" t="str">
        <f>INDEX(Products!$A:$I, MATCH($D954, Products!$A:$A,0), MATCH(K$1,Products!$1:$1,0))</f>
        <v>Beef</v>
      </c>
      <c r="L954" s="3" t="str">
        <f>INDEX(Products!$A:$I, MATCH($D954, Products!$A:$A,0), MATCH(L$1,Products!$1:$1,0))</f>
        <v>Sirloin</v>
      </c>
      <c r="M954" s="3" t="str">
        <f>INDEX(Products!$A:$I, MATCH($D954, Products!$A:$A,0), MATCH(M$1,Products!$1:$1,0))</f>
        <v>Medium</v>
      </c>
      <c r="N954" s="4">
        <f>INDEX(Products!$A:$I, MATCH($D954, Products!$A:$A,0), MATCH(N$1,Products!$1:$1,0))</f>
        <v>6.14</v>
      </c>
      <c r="O954" s="4">
        <f>INDEX(Products!$A:$I, MATCH($D954, Products!$A:$A,0), MATCH(O$1,Products!$1:$1,0))</f>
        <v>2.2999999999999998</v>
      </c>
      <c r="P954" s="4">
        <f>INDEX(Products!$A:$I, MATCH($D954, Products!$A:$A,0), MATCH(P$1,Products!$1:$1,0))</f>
        <v>7.78</v>
      </c>
    </row>
    <row r="955" spans="1:16" x14ac:dyDescent="0.25">
      <c r="A955" s="1">
        <v>9543</v>
      </c>
      <c r="B955" s="2">
        <v>45303</v>
      </c>
      <c r="C955" s="1">
        <v>4417</v>
      </c>
      <c r="D955" s="1">
        <v>625</v>
      </c>
      <c r="E955" s="1">
        <v>8</v>
      </c>
      <c r="F955" s="4">
        <v>143.84</v>
      </c>
      <c r="G955" s="1" t="str">
        <f>INDEX('Customers'!$A:$I, MATCH($C955, 'Customers'!$A:$A,0), MATCH(G$1,'Customers'!$1:$1,0))</f>
        <v>Tracey Smith</v>
      </c>
      <c r="H955" s="1" t="str">
        <f>INDEX('Customers'!$A:$I, MATCH($C955, 'Customers'!$A:$A,0), MATCH(H$1,'Customers'!$1:$1,0))</f>
        <v>Kazakhstan</v>
      </c>
      <c r="I955" s="1" t="str">
        <f>INDEX('Customers'!$A:$I, MATCH($C955, 'Customers'!$A:$A,0), MATCH(I$1,'Customers'!$1:$1,0))</f>
        <v>Floreshaven</v>
      </c>
      <c r="J955" s="3" t="b">
        <f>INDEX('Customers'!$A:$I, MATCH($C955, 'Customers'!$A:$A,0), MATCH(J$1,'Customers'!$1:$1,0))</f>
        <v>0</v>
      </c>
      <c r="K955" s="3" t="str">
        <f>INDEX(Products!$A:$I, MATCH($D955, Products!$A:$A,0), MATCH(K$1,Products!$1:$1,0))</f>
        <v>Beef</v>
      </c>
      <c r="L955" s="3" t="str">
        <f>INDEX(Products!$A:$I, MATCH($D955, Products!$A:$A,0), MATCH(L$1,Products!$1:$1,0))</f>
        <v>Chops</v>
      </c>
      <c r="M955" s="3" t="str">
        <f>INDEX(Products!$A:$I, MATCH($D955, Products!$A:$A,0), MATCH(M$1,Products!$1:$1,0))</f>
        <v>Large</v>
      </c>
      <c r="N955" s="4">
        <f>INDEX(Products!$A:$I, MATCH($D955, Products!$A:$A,0), MATCH(N$1,Products!$1:$1,0))</f>
        <v>17.98</v>
      </c>
      <c r="O955" s="4">
        <f>INDEX(Products!$A:$I, MATCH($D955, Products!$A:$A,0), MATCH(O$1,Products!$1:$1,0))</f>
        <v>3.79</v>
      </c>
      <c r="P955" s="4">
        <f>INDEX(Products!$A:$I, MATCH($D955, Products!$A:$A,0), MATCH(P$1,Products!$1:$1,0))</f>
        <v>8.48</v>
      </c>
    </row>
    <row r="956" spans="1:16" x14ac:dyDescent="0.25">
      <c r="A956" s="1">
        <v>6575</v>
      </c>
      <c r="B956" s="2">
        <v>45191</v>
      </c>
      <c r="C956" s="1">
        <v>9138</v>
      </c>
      <c r="D956" s="1">
        <v>654</v>
      </c>
      <c r="E956" s="1">
        <v>8</v>
      </c>
      <c r="F956" s="4">
        <v>106.16</v>
      </c>
      <c r="G956" s="1" t="str">
        <f>INDEX('Customers'!$A:$I, MATCH($C956, 'Customers'!$A:$A,0), MATCH(G$1,'Customers'!$1:$1,0))</f>
        <v>Alexis Horton</v>
      </c>
      <c r="H956" s="1" t="str">
        <f>INDEX('Customers'!$A:$I, MATCH($C956, 'Customers'!$A:$A,0), MATCH(H$1,'Customers'!$1:$1,0))</f>
        <v>Nepal</v>
      </c>
      <c r="I956" s="1" t="str">
        <f>INDEX('Customers'!$A:$I, MATCH($C956, 'Customers'!$A:$A,0), MATCH(I$1,'Customers'!$1:$1,0))</f>
        <v>Lake Jesus</v>
      </c>
      <c r="J956" s="3" t="b">
        <f>INDEX('Customers'!$A:$I, MATCH($C956, 'Customers'!$A:$A,0), MATCH(J$1,'Customers'!$1:$1,0))</f>
        <v>0</v>
      </c>
      <c r="K956" s="3" t="str">
        <f>INDEX(Products!$A:$I, MATCH($D956, Products!$A:$A,0), MATCH(K$1,Products!$1:$1,0))</f>
        <v>Lamb</v>
      </c>
      <c r="L956" s="3" t="str">
        <f>INDEX(Products!$A:$I, MATCH($D956, Products!$A:$A,0), MATCH(L$1,Products!$1:$1,0))</f>
        <v>Chops</v>
      </c>
      <c r="M956" s="3" t="str">
        <f>INDEX(Products!$A:$I, MATCH($D956, Products!$A:$A,0), MATCH(M$1,Products!$1:$1,0))</f>
        <v>Medium</v>
      </c>
      <c r="N956" s="4">
        <f>INDEX(Products!$A:$I, MATCH($D956, Products!$A:$A,0), MATCH(N$1,Products!$1:$1,0))</f>
        <v>13.27</v>
      </c>
      <c r="O956" s="4">
        <f>INDEX(Products!$A:$I, MATCH($D956, Products!$A:$A,0), MATCH(O$1,Products!$1:$1,0))</f>
        <v>2.27</v>
      </c>
      <c r="P956" s="4">
        <f>INDEX(Products!$A:$I, MATCH($D956, Products!$A:$A,0), MATCH(P$1,Products!$1:$1,0))</f>
        <v>9.16</v>
      </c>
    </row>
    <row r="957" spans="1:16" x14ac:dyDescent="0.25">
      <c r="A957" s="1">
        <v>6200</v>
      </c>
      <c r="B957" s="2">
        <v>45299</v>
      </c>
      <c r="C957" s="1">
        <v>2186</v>
      </c>
      <c r="D957" s="1">
        <v>494</v>
      </c>
      <c r="E957" s="1">
        <v>8</v>
      </c>
      <c r="F957" s="4">
        <v>190.08</v>
      </c>
      <c r="G957" s="1" t="str">
        <f>INDEX('Customers'!$A:$I, MATCH($C957, 'Customers'!$A:$A,0), MATCH(G$1,'Customers'!$1:$1,0))</f>
        <v>Jonathan Stuart</v>
      </c>
      <c r="H957" s="1" t="str">
        <f>INDEX('Customers'!$A:$I, MATCH($C957, 'Customers'!$A:$A,0), MATCH(H$1,'Customers'!$1:$1,0))</f>
        <v>Sierra Leone</v>
      </c>
      <c r="I957" s="1" t="str">
        <f>INDEX('Customers'!$A:$I, MATCH($C957, 'Customers'!$A:$A,0), MATCH(I$1,'Customers'!$1:$1,0))</f>
        <v>West Patrickview</v>
      </c>
      <c r="J957" s="3" t="b">
        <f>INDEX('Customers'!$A:$I, MATCH($C957, 'Customers'!$A:$A,0), MATCH(J$1,'Customers'!$1:$1,0))</f>
        <v>0</v>
      </c>
      <c r="K957" s="3" t="str">
        <f>INDEX(Products!$A:$I, MATCH($D957, Products!$A:$A,0), MATCH(K$1,Products!$1:$1,0))</f>
        <v>Fish</v>
      </c>
      <c r="L957" s="3" t="str">
        <f>INDEX(Products!$A:$I, MATCH($D957, Products!$A:$A,0), MATCH(L$1,Products!$1:$1,0))</f>
        <v>Chops</v>
      </c>
      <c r="M957" s="3" t="str">
        <f>INDEX(Products!$A:$I, MATCH($D957, Products!$A:$A,0), MATCH(M$1,Products!$1:$1,0))</f>
        <v>Large</v>
      </c>
      <c r="N957" s="4">
        <f>INDEX(Products!$A:$I, MATCH($D957, Products!$A:$A,0), MATCH(N$1,Products!$1:$1,0))</f>
        <v>23.76</v>
      </c>
      <c r="O957" s="4">
        <f>INDEX(Products!$A:$I, MATCH($D957, Products!$A:$A,0), MATCH(O$1,Products!$1:$1,0))</f>
        <v>1.22</v>
      </c>
      <c r="P957" s="4">
        <f>INDEX(Products!$A:$I, MATCH($D957, Products!$A:$A,0), MATCH(P$1,Products!$1:$1,0))</f>
        <v>6.82</v>
      </c>
    </row>
    <row r="958" spans="1:16" x14ac:dyDescent="0.25">
      <c r="A958" s="1">
        <v>6557</v>
      </c>
      <c r="B958" s="2">
        <v>45298</v>
      </c>
      <c r="C958" s="1">
        <v>7112</v>
      </c>
      <c r="D958" s="1">
        <v>890</v>
      </c>
      <c r="E958" s="1">
        <v>8</v>
      </c>
      <c r="F958" s="4">
        <v>224.32</v>
      </c>
      <c r="G958" s="1" t="str">
        <f>INDEX('Customers'!$A:$I, MATCH($C958, 'Customers'!$A:$A,0), MATCH(G$1,'Customers'!$1:$1,0))</f>
        <v>Carl Suarez</v>
      </c>
      <c r="H958" s="1" t="str">
        <f>INDEX('Customers'!$A:$I, MATCH($C958, 'Customers'!$A:$A,0), MATCH(H$1,'Customers'!$1:$1,0))</f>
        <v>Bermuda</v>
      </c>
      <c r="I958" s="1" t="str">
        <f>INDEX('Customers'!$A:$I, MATCH($C958, 'Customers'!$A:$A,0), MATCH(I$1,'Customers'!$1:$1,0))</f>
        <v>Fernandezborough</v>
      </c>
      <c r="J958" s="3" t="b">
        <f>INDEX('Customers'!$A:$I, MATCH($C958, 'Customers'!$A:$A,0), MATCH(J$1,'Customers'!$1:$1,0))</f>
        <v>1</v>
      </c>
      <c r="K958" s="3" t="str">
        <f>INDEX(Products!$A:$I, MATCH($D958, Products!$A:$A,0), MATCH(K$1,Products!$1:$1,0))</f>
        <v>Beef</v>
      </c>
      <c r="L958" s="3" t="str">
        <f>INDEX(Products!$A:$I, MATCH($D958, Products!$A:$A,0), MATCH(L$1,Products!$1:$1,0))</f>
        <v>Fillet</v>
      </c>
      <c r="M958" s="3" t="str">
        <f>INDEX(Products!$A:$I, MATCH($D958, Products!$A:$A,0), MATCH(M$1,Products!$1:$1,0))</f>
        <v>Large</v>
      </c>
      <c r="N958" s="4">
        <f>INDEX(Products!$A:$I, MATCH($D958, Products!$A:$A,0), MATCH(N$1,Products!$1:$1,0))</f>
        <v>28.04</v>
      </c>
      <c r="O958" s="4">
        <f>INDEX(Products!$A:$I, MATCH($D958, Products!$A:$A,0), MATCH(O$1,Products!$1:$1,0))</f>
        <v>3.37</v>
      </c>
      <c r="P958" s="4">
        <f>INDEX(Products!$A:$I, MATCH($D958, Products!$A:$A,0), MATCH(P$1,Products!$1:$1,0))</f>
        <v>2.1</v>
      </c>
    </row>
    <row r="959" spans="1:16" x14ac:dyDescent="0.25">
      <c r="A959" s="1">
        <v>6840</v>
      </c>
      <c r="B959" s="2">
        <v>45154</v>
      </c>
      <c r="C959" s="1">
        <v>3024</v>
      </c>
      <c r="D959" s="1">
        <v>694</v>
      </c>
      <c r="E959" s="1">
        <v>8</v>
      </c>
      <c r="F959" s="4">
        <v>95.84</v>
      </c>
      <c r="G959" s="1" t="str">
        <f>INDEX('Customers'!$A:$I, MATCH($C959, 'Customers'!$A:$A,0), MATCH(G$1,'Customers'!$1:$1,0))</f>
        <v>Brenda Farley</v>
      </c>
      <c r="H959" s="1" t="str">
        <f>INDEX('Customers'!$A:$I, MATCH($C959, 'Customers'!$A:$A,0), MATCH(H$1,'Customers'!$1:$1,0))</f>
        <v>Slovenia</v>
      </c>
      <c r="I959" s="1" t="str">
        <f>INDEX('Customers'!$A:$I, MATCH($C959, 'Customers'!$A:$A,0), MATCH(I$1,'Customers'!$1:$1,0))</f>
        <v>Davisburgh</v>
      </c>
      <c r="J959" s="3" t="b">
        <f>INDEX('Customers'!$A:$I, MATCH($C959, 'Customers'!$A:$A,0), MATCH(J$1,'Customers'!$1:$1,0))</f>
        <v>0</v>
      </c>
      <c r="K959" s="3" t="str">
        <f>INDEX(Products!$A:$I, MATCH($D959, Products!$A:$A,0), MATCH(K$1,Products!$1:$1,0))</f>
        <v>Turkey</v>
      </c>
      <c r="L959" s="3" t="str">
        <f>INDEX(Products!$A:$I, MATCH($D959, Products!$A:$A,0), MATCH(L$1,Products!$1:$1,0))</f>
        <v>Fillet</v>
      </c>
      <c r="M959" s="3" t="str">
        <f>INDEX(Products!$A:$I, MATCH($D959, Products!$A:$A,0), MATCH(M$1,Products!$1:$1,0))</f>
        <v>Large</v>
      </c>
      <c r="N959" s="4">
        <f>INDEX(Products!$A:$I, MATCH($D959, Products!$A:$A,0), MATCH(N$1,Products!$1:$1,0))</f>
        <v>11.98</v>
      </c>
      <c r="O959" s="4">
        <f>INDEX(Products!$A:$I, MATCH($D959, Products!$A:$A,0), MATCH(O$1,Products!$1:$1,0))</f>
        <v>2.4900000000000002</v>
      </c>
      <c r="P959" s="4">
        <f>INDEX(Products!$A:$I, MATCH($D959, Products!$A:$A,0), MATCH(P$1,Products!$1:$1,0))</f>
        <v>9.2899999999999991</v>
      </c>
    </row>
    <row r="960" spans="1:16" x14ac:dyDescent="0.25">
      <c r="A960" s="1">
        <v>9577</v>
      </c>
      <c r="B960" s="2">
        <v>45454</v>
      </c>
      <c r="C960" s="1">
        <v>5131</v>
      </c>
      <c r="D960" s="1">
        <v>251</v>
      </c>
      <c r="E960" s="1">
        <v>8</v>
      </c>
      <c r="F960" s="4">
        <v>86.08</v>
      </c>
      <c r="G960" s="1" t="str">
        <f>INDEX('Customers'!$A:$I, MATCH($C960, 'Customers'!$A:$A,0), MATCH(G$1,'Customers'!$1:$1,0))</f>
        <v>Stephanie Wallace</v>
      </c>
      <c r="H960" s="1" t="str">
        <f>INDEX('Customers'!$A:$I, MATCH($C960, 'Customers'!$A:$A,0), MATCH(H$1,'Customers'!$1:$1,0))</f>
        <v>Indonesia</v>
      </c>
      <c r="I960" s="1" t="str">
        <f>INDEX('Customers'!$A:$I, MATCH($C960, 'Customers'!$A:$A,0), MATCH(I$1,'Customers'!$1:$1,0))</f>
        <v>North Stevenborough</v>
      </c>
      <c r="J960" s="3" t="b">
        <f>INDEX('Customers'!$A:$I, MATCH($C960, 'Customers'!$A:$A,0), MATCH(J$1,'Customers'!$1:$1,0))</f>
        <v>0</v>
      </c>
      <c r="K960" s="3" t="str">
        <f>INDEX(Products!$A:$I, MATCH($D960, Products!$A:$A,0), MATCH(K$1,Products!$1:$1,0))</f>
        <v>Fish</v>
      </c>
      <c r="L960" s="3" t="str">
        <f>INDEX(Products!$A:$I, MATCH($D960, Products!$A:$A,0), MATCH(L$1,Products!$1:$1,0))</f>
        <v>Chops</v>
      </c>
      <c r="M960" s="3" t="str">
        <f>INDEX(Products!$A:$I, MATCH($D960, Products!$A:$A,0), MATCH(M$1,Products!$1:$1,0))</f>
        <v>Medium</v>
      </c>
      <c r="N960" s="4">
        <f>INDEX(Products!$A:$I, MATCH($D960, Products!$A:$A,0), MATCH(N$1,Products!$1:$1,0))</f>
        <v>10.76</v>
      </c>
      <c r="O960" s="4">
        <f>INDEX(Products!$A:$I, MATCH($D960, Products!$A:$A,0), MATCH(O$1,Products!$1:$1,0))</f>
        <v>2.34</v>
      </c>
      <c r="P960" s="4">
        <f>INDEX(Products!$A:$I, MATCH($D960, Products!$A:$A,0), MATCH(P$1,Products!$1:$1,0))</f>
        <v>6.55</v>
      </c>
    </row>
    <row r="961" spans="1:16" x14ac:dyDescent="0.25">
      <c r="A961" s="1">
        <v>8303</v>
      </c>
      <c r="B961" s="2">
        <v>45416</v>
      </c>
      <c r="C961" s="1">
        <v>5127</v>
      </c>
      <c r="D961" s="1">
        <v>654</v>
      </c>
      <c r="E961" s="1">
        <v>8</v>
      </c>
      <c r="F961" s="4">
        <v>106.16</v>
      </c>
      <c r="G961" s="1" t="str">
        <f>INDEX('Customers'!$A:$I, MATCH($C961, 'Customers'!$A:$A,0), MATCH(G$1,'Customers'!$1:$1,0))</f>
        <v>Dana King</v>
      </c>
      <c r="H961" s="1" t="str">
        <f>INDEX('Customers'!$A:$I, MATCH($C961, 'Customers'!$A:$A,0), MATCH(H$1,'Customers'!$1:$1,0))</f>
        <v>Bahrain</v>
      </c>
      <c r="I961" s="1" t="str">
        <f>INDEX('Customers'!$A:$I, MATCH($C961, 'Customers'!$A:$A,0), MATCH(I$1,'Customers'!$1:$1,0))</f>
        <v>Port Patricia</v>
      </c>
      <c r="J961" s="3" t="b">
        <f>INDEX('Customers'!$A:$I, MATCH($C961, 'Customers'!$A:$A,0), MATCH(J$1,'Customers'!$1:$1,0))</f>
        <v>0</v>
      </c>
      <c r="K961" s="3" t="str">
        <f>INDEX(Products!$A:$I, MATCH($D961, Products!$A:$A,0), MATCH(K$1,Products!$1:$1,0))</f>
        <v>Lamb</v>
      </c>
      <c r="L961" s="3" t="str">
        <f>INDEX(Products!$A:$I, MATCH($D961, Products!$A:$A,0), MATCH(L$1,Products!$1:$1,0))</f>
        <v>Chops</v>
      </c>
      <c r="M961" s="3" t="str">
        <f>INDEX(Products!$A:$I, MATCH($D961, Products!$A:$A,0), MATCH(M$1,Products!$1:$1,0))</f>
        <v>Medium</v>
      </c>
      <c r="N961" s="4">
        <f>INDEX(Products!$A:$I, MATCH($D961, Products!$A:$A,0), MATCH(N$1,Products!$1:$1,0))</f>
        <v>13.27</v>
      </c>
      <c r="O961" s="4">
        <f>INDEX(Products!$A:$I, MATCH($D961, Products!$A:$A,0), MATCH(O$1,Products!$1:$1,0))</f>
        <v>2.27</v>
      </c>
      <c r="P961" s="4">
        <f>INDEX(Products!$A:$I, MATCH($D961, Products!$A:$A,0), MATCH(P$1,Products!$1:$1,0))</f>
        <v>9.16</v>
      </c>
    </row>
    <row r="962" spans="1:16" x14ac:dyDescent="0.25">
      <c r="A962" s="1">
        <v>9048</v>
      </c>
      <c r="B962" s="2">
        <v>45333</v>
      </c>
      <c r="C962" s="1">
        <v>6246</v>
      </c>
      <c r="D962" s="1">
        <v>654</v>
      </c>
      <c r="E962" s="1">
        <v>8</v>
      </c>
      <c r="F962" s="4">
        <v>106.16</v>
      </c>
      <c r="G962" s="1" t="str">
        <f>INDEX('Customers'!$A:$I, MATCH($C962, 'Customers'!$A:$A,0), MATCH(G$1,'Customers'!$1:$1,0))</f>
        <v>Lee Johnson</v>
      </c>
      <c r="H962" s="1" t="str">
        <f>INDEX('Customers'!$A:$I, MATCH($C962, 'Customers'!$A:$A,0), MATCH(H$1,'Customers'!$1:$1,0))</f>
        <v>Congo</v>
      </c>
      <c r="I962" s="1" t="str">
        <f>INDEX('Customers'!$A:$I, MATCH($C962, 'Customers'!$A:$A,0), MATCH(I$1,'Customers'!$1:$1,0))</f>
        <v>West Jonathanside</v>
      </c>
      <c r="J962" s="3" t="b">
        <f>INDEX('Customers'!$A:$I, MATCH($C962, 'Customers'!$A:$A,0), MATCH(J$1,'Customers'!$1:$1,0))</f>
        <v>0</v>
      </c>
      <c r="K962" s="3" t="str">
        <f>INDEX(Products!$A:$I, MATCH($D962, Products!$A:$A,0), MATCH(K$1,Products!$1:$1,0))</f>
        <v>Lamb</v>
      </c>
      <c r="L962" s="3" t="str">
        <f>INDEX(Products!$A:$I, MATCH($D962, Products!$A:$A,0), MATCH(L$1,Products!$1:$1,0))</f>
        <v>Chops</v>
      </c>
      <c r="M962" s="3" t="str">
        <f>INDEX(Products!$A:$I, MATCH($D962, Products!$A:$A,0), MATCH(M$1,Products!$1:$1,0))</f>
        <v>Medium</v>
      </c>
      <c r="N962" s="4">
        <f>INDEX(Products!$A:$I, MATCH($D962, Products!$A:$A,0), MATCH(N$1,Products!$1:$1,0))</f>
        <v>13.27</v>
      </c>
      <c r="O962" s="4">
        <f>INDEX(Products!$A:$I, MATCH($D962, Products!$A:$A,0), MATCH(O$1,Products!$1:$1,0))</f>
        <v>2.27</v>
      </c>
      <c r="P962" s="4">
        <f>INDEX(Products!$A:$I, MATCH($D962, Products!$A:$A,0), MATCH(P$1,Products!$1:$1,0))</f>
        <v>9.16</v>
      </c>
    </row>
    <row r="963" spans="1:16" x14ac:dyDescent="0.25">
      <c r="A963" s="1">
        <v>7656</v>
      </c>
      <c r="B963" s="2">
        <v>45359</v>
      </c>
      <c r="C963" s="1">
        <v>9568</v>
      </c>
      <c r="D963" s="1">
        <v>549</v>
      </c>
      <c r="E963" s="1">
        <v>8</v>
      </c>
      <c r="F963" s="4">
        <v>114</v>
      </c>
      <c r="G963" s="1" t="str">
        <f>INDEX('Customers'!$A:$I, MATCH($C963, 'Customers'!$A:$A,0), MATCH(G$1,'Customers'!$1:$1,0))</f>
        <v>Trevor Obrien</v>
      </c>
      <c r="H963" s="1" t="str">
        <f>INDEX('Customers'!$A:$I, MATCH($C963, 'Customers'!$A:$A,0), MATCH(H$1,'Customers'!$1:$1,0))</f>
        <v>Romania</v>
      </c>
      <c r="I963" s="1" t="str">
        <f>INDEX('Customers'!$A:$I, MATCH($C963, 'Customers'!$A:$A,0), MATCH(I$1,'Customers'!$1:$1,0))</f>
        <v>North Ian</v>
      </c>
      <c r="J963" s="3" t="b">
        <f>INDEX('Customers'!$A:$I, MATCH($C963, 'Customers'!$A:$A,0), MATCH(J$1,'Customers'!$1:$1,0))</f>
        <v>0</v>
      </c>
      <c r="K963" s="3" t="str">
        <f>INDEX(Products!$A:$I, MATCH($D963, Products!$A:$A,0), MATCH(K$1,Products!$1:$1,0))</f>
        <v>Beef</v>
      </c>
      <c r="L963" s="3" t="str">
        <f>INDEX(Products!$A:$I, MATCH($D963, Products!$A:$A,0), MATCH(L$1,Products!$1:$1,0))</f>
        <v>Breast</v>
      </c>
      <c r="M963" s="3" t="str">
        <f>INDEX(Products!$A:$I, MATCH($D963, Products!$A:$A,0), MATCH(M$1,Products!$1:$1,0))</f>
        <v>Small</v>
      </c>
      <c r="N963" s="4">
        <f>INDEX(Products!$A:$I, MATCH($D963, Products!$A:$A,0), MATCH(N$1,Products!$1:$1,0))</f>
        <v>14.25</v>
      </c>
      <c r="O963" s="4">
        <f>INDEX(Products!$A:$I, MATCH($D963, Products!$A:$A,0), MATCH(O$1,Products!$1:$1,0))</f>
        <v>3.12</v>
      </c>
      <c r="P963" s="4">
        <f>INDEX(Products!$A:$I, MATCH($D963, Products!$A:$A,0), MATCH(P$1,Products!$1:$1,0))</f>
        <v>9.08</v>
      </c>
    </row>
    <row r="964" spans="1:16" x14ac:dyDescent="0.25">
      <c r="A964" s="1">
        <v>6174</v>
      </c>
      <c r="B964" s="2">
        <v>45240</v>
      </c>
      <c r="C964" s="1">
        <v>8738</v>
      </c>
      <c r="D964" s="1">
        <v>677</v>
      </c>
      <c r="E964" s="1">
        <v>8</v>
      </c>
      <c r="F964" s="4">
        <v>45.76</v>
      </c>
      <c r="G964" s="1" t="str">
        <f>INDEX('Customers'!$A:$I, MATCH($C964, 'Customers'!$A:$A,0), MATCH(G$1,'Customers'!$1:$1,0))</f>
        <v>Jason Parker</v>
      </c>
      <c r="H964" s="1" t="str">
        <f>INDEX('Customers'!$A:$I, MATCH($C964, 'Customers'!$A:$A,0), MATCH(H$1,'Customers'!$1:$1,0))</f>
        <v>Saint Lucia</v>
      </c>
      <c r="I964" s="1" t="str">
        <f>INDEX('Customers'!$A:$I, MATCH($C964, 'Customers'!$A:$A,0), MATCH(I$1,'Customers'!$1:$1,0))</f>
        <v>Port Jonathan</v>
      </c>
      <c r="J964" s="3" t="b">
        <f>INDEX('Customers'!$A:$I, MATCH($C964, 'Customers'!$A:$A,0), MATCH(J$1,'Customers'!$1:$1,0))</f>
        <v>1</v>
      </c>
      <c r="K964" s="3" t="str">
        <f>INDEX(Products!$A:$I, MATCH($D964, Products!$A:$A,0), MATCH(K$1,Products!$1:$1,0))</f>
        <v>Lamb</v>
      </c>
      <c r="L964" s="3" t="str">
        <f>INDEX(Products!$A:$I, MATCH($D964, Products!$A:$A,0), MATCH(L$1,Products!$1:$1,0))</f>
        <v>Fillet</v>
      </c>
      <c r="M964" s="3" t="str">
        <f>INDEX(Products!$A:$I, MATCH($D964, Products!$A:$A,0), MATCH(M$1,Products!$1:$1,0))</f>
        <v>Small</v>
      </c>
      <c r="N964" s="4">
        <f>INDEX(Products!$A:$I, MATCH($D964, Products!$A:$A,0), MATCH(N$1,Products!$1:$1,0))</f>
        <v>5.72</v>
      </c>
      <c r="O964" s="4">
        <f>INDEX(Products!$A:$I, MATCH($D964, Products!$A:$A,0), MATCH(O$1,Products!$1:$1,0))</f>
        <v>1.28</v>
      </c>
      <c r="P964" s="4">
        <f>INDEX(Products!$A:$I, MATCH($D964, Products!$A:$A,0), MATCH(P$1,Products!$1:$1,0))</f>
        <v>3.05</v>
      </c>
    </row>
    <row r="965" spans="1:16" x14ac:dyDescent="0.25">
      <c r="A965" s="1">
        <v>7619</v>
      </c>
      <c r="B965" s="2">
        <v>45161</v>
      </c>
      <c r="C965" s="1">
        <v>1836</v>
      </c>
      <c r="D965" s="1">
        <v>737</v>
      </c>
      <c r="E965" s="1">
        <v>8</v>
      </c>
      <c r="F965" s="4">
        <v>190.4</v>
      </c>
      <c r="G965" s="1" t="str">
        <f>INDEX('Customers'!$A:$I, MATCH($C965, 'Customers'!$A:$A,0), MATCH(G$1,'Customers'!$1:$1,0))</f>
        <v>Donald Chavez</v>
      </c>
      <c r="H965" s="1" t="str">
        <f>INDEX('Customers'!$A:$I, MATCH($C965, 'Customers'!$A:$A,0), MATCH(H$1,'Customers'!$1:$1,0))</f>
        <v>Senegal</v>
      </c>
      <c r="I965" s="1" t="str">
        <f>INDEX('Customers'!$A:$I, MATCH($C965, 'Customers'!$A:$A,0), MATCH(I$1,'Customers'!$1:$1,0))</f>
        <v>Port Brandy</v>
      </c>
      <c r="J965" s="3" t="b">
        <f>INDEX('Customers'!$A:$I, MATCH($C965, 'Customers'!$A:$A,0), MATCH(J$1,'Customers'!$1:$1,0))</f>
        <v>0</v>
      </c>
      <c r="K965" s="3" t="str">
        <f>INDEX(Products!$A:$I, MATCH($D965, Products!$A:$A,0), MATCH(K$1,Products!$1:$1,0))</f>
        <v>Fish</v>
      </c>
      <c r="L965" s="3" t="str">
        <f>INDEX(Products!$A:$I, MATCH($D965, Products!$A:$A,0), MATCH(L$1,Products!$1:$1,0))</f>
        <v>Thigh</v>
      </c>
      <c r="M965" s="3" t="str">
        <f>INDEX(Products!$A:$I, MATCH($D965, Products!$A:$A,0), MATCH(M$1,Products!$1:$1,0))</f>
        <v>Large</v>
      </c>
      <c r="N965" s="4">
        <f>INDEX(Products!$A:$I, MATCH($D965, Products!$A:$A,0), MATCH(N$1,Products!$1:$1,0))</f>
        <v>23.8</v>
      </c>
      <c r="O965" s="4">
        <f>INDEX(Products!$A:$I, MATCH($D965, Products!$A:$A,0), MATCH(O$1,Products!$1:$1,0))</f>
        <v>2.4</v>
      </c>
      <c r="P965" s="4">
        <f>INDEX(Products!$A:$I, MATCH($D965, Products!$A:$A,0), MATCH(P$1,Products!$1:$1,0))</f>
        <v>5.36</v>
      </c>
    </row>
    <row r="966" spans="1:16" x14ac:dyDescent="0.25">
      <c r="A966" s="1">
        <v>8337</v>
      </c>
      <c r="B966" s="2">
        <v>45503</v>
      </c>
      <c r="C966" s="1">
        <v>1471</v>
      </c>
      <c r="D966" s="1">
        <v>106</v>
      </c>
      <c r="E966" s="1">
        <v>8</v>
      </c>
      <c r="F966" s="4">
        <v>150.88</v>
      </c>
      <c r="G966" s="1" t="str">
        <f>INDEX('Customers'!$A:$I, MATCH($C966, 'Customers'!$A:$A,0), MATCH(G$1,'Customers'!$1:$1,0))</f>
        <v>Sarah Moreno</v>
      </c>
      <c r="H966" s="1" t="str">
        <f>INDEX('Customers'!$A:$I, MATCH($C966, 'Customers'!$A:$A,0), MATCH(H$1,'Customers'!$1:$1,0))</f>
        <v>Greece</v>
      </c>
      <c r="I966" s="1" t="str">
        <f>INDEX('Customers'!$A:$I, MATCH($C966, 'Customers'!$A:$A,0), MATCH(I$1,'Customers'!$1:$1,0))</f>
        <v>New Jennifer</v>
      </c>
      <c r="J966" s="3" t="b">
        <f>INDEX('Customers'!$A:$I, MATCH($C966, 'Customers'!$A:$A,0), MATCH(J$1,'Customers'!$1:$1,0))</f>
        <v>0</v>
      </c>
      <c r="K966" s="3" t="str">
        <f>INDEX(Products!$A:$I, MATCH($D966, Products!$A:$A,0), MATCH(K$1,Products!$1:$1,0))</f>
        <v>Chicken</v>
      </c>
      <c r="L966" s="3" t="str">
        <f>INDEX(Products!$A:$I, MATCH($D966, Products!$A:$A,0), MATCH(L$1,Products!$1:$1,0))</f>
        <v>Thigh</v>
      </c>
      <c r="M966" s="3" t="str">
        <f>INDEX(Products!$A:$I, MATCH($D966, Products!$A:$A,0), MATCH(M$1,Products!$1:$1,0))</f>
        <v>Large</v>
      </c>
      <c r="N966" s="4">
        <f>INDEX(Products!$A:$I, MATCH($D966, Products!$A:$A,0), MATCH(N$1,Products!$1:$1,0))</f>
        <v>18.86</v>
      </c>
      <c r="O966" s="4">
        <f>INDEX(Products!$A:$I, MATCH($D966, Products!$A:$A,0), MATCH(O$1,Products!$1:$1,0))</f>
        <v>1.07</v>
      </c>
      <c r="P966" s="4">
        <f>INDEX(Products!$A:$I, MATCH($D966, Products!$A:$A,0), MATCH(P$1,Products!$1:$1,0))</f>
        <v>6.77</v>
      </c>
    </row>
    <row r="967" spans="1:16" x14ac:dyDescent="0.25">
      <c r="A967" s="1">
        <v>7719</v>
      </c>
      <c r="B967" s="2">
        <v>45324</v>
      </c>
      <c r="C967" s="1">
        <v>2217</v>
      </c>
      <c r="D967" s="1">
        <v>737</v>
      </c>
      <c r="E967" s="1">
        <v>8</v>
      </c>
      <c r="F967" s="4">
        <v>190.4</v>
      </c>
      <c r="G967" s="1" t="str">
        <f>INDEX('Customers'!$A:$I, MATCH($C967, 'Customers'!$A:$A,0), MATCH(G$1,'Customers'!$1:$1,0))</f>
        <v>Anthony Smith DVM</v>
      </c>
      <c r="H967" s="1" t="str">
        <f>INDEX('Customers'!$A:$I, MATCH($C967, 'Customers'!$A:$A,0), MATCH(H$1,'Customers'!$1:$1,0))</f>
        <v>Gibraltar</v>
      </c>
      <c r="I967" s="1" t="str">
        <f>INDEX('Customers'!$A:$I, MATCH($C967, 'Customers'!$A:$A,0), MATCH(I$1,'Customers'!$1:$1,0))</f>
        <v>Andrewton</v>
      </c>
      <c r="J967" s="3" t="b">
        <f>INDEX('Customers'!$A:$I, MATCH($C967, 'Customers'!$A:$A,0), MATCH(J$1,'Customers'!$1:$1,0))</f>
        <v>0</v>
      </c>
      <c r="K967" s="3" t="str">
        <f>INDEX(Products!$A:$I, MATCH($D967, Products!$A:$A,0), MATCH(K$1,Products!$1:$1,0))</f>
        <v>Fish</v>
      </c>
      <c r="L967" s="3" t="str">
        <f>INDEX(Products!$A:$I, MATCH($D967, Products!$A:$A,0), MATCH(L$1,Products!$1:$1,0))</f>
        <v>Thigh</v>
      </c>
      <c r="M967" s="3" t="str">
        <f>INDEX(Products!$A:$I, MATCH($D967, Products!$A:$A,0), MATCH(M$1,Products!$1:$1,0))</f>
        <v>Large</v>
      </c>
      <c r="N967" s="4">
        <f>INDEX(Products!$A:$I, MATCH($D967, Products!$A:$A,0), MATCH(N$1,Products!$1:$1,0))</f>
        <v>23.8</v>
      </c>
      <c r="O967" s="4">
        <f>INDEX(Products!$A:$I, MATCH($D967, Products!$A:$A,0), MATCH(O$1,Products!$1:$1,0))</f>
        <v>2.4</v>
      </c>
      <c r="P967" s="4">
        <f>INDEX(Products!$A:$I, MATCH($D967, Products!$A:$A,0), MATCH(P$1,Products!$1:$1,0))</f>
        <v>5.36</v>
      </c>
    </row>
    <row r="968" spans="1:16" x14ac:dyDescent="0.25">
      <c r="A968" s="1">
        <v>8402</v>
      </c>
      <c r="B968" s="2">
        <v>45309</v>
      </c>
      <c r="C968" s="1">
        <v>5633</v>
      </c>
      <c r="D968" s="1">
        <v>494</v>
      </c>
      <c r="E968" s="1">
        <v>8</v>
      </c>
      <c r="F968" s="4">
        <v>190.08</v>
      </c>
      <c r="G968" s="1" t="str">
        <f>INDEX('Customers'!$A:$I, MATCH($C968, 'Customers'!$A:$A,0), MATCH(G$1,'Customers'!$1:$1,0))</f>
        <v>Caitlin Wright</v>
      </c>
      <c r="H968" s="1" t="str">
        <f>INDEX('Customers'!$A:$I, MATCH($C968, 'Customers'!$A:$A,0), MATCH(H$1,'Customers'!$1:$1,0))</f>
        <v>Yemen</v>
      </c>
      <c r="I968" s="1" t="str">
        <f>INDEX('Customers'!$A:$I, MATCH($C968, 'Customers'!$A:$A,0), MATCH(I$1,'Customers'!$1:$1,0))</f>
        <v>Mckenzieport</v>
      </c>
      <c r="J968" s="3" t="b">
        <f>INDEX('Customers'!$A:$I, MATCH($C968, 'Customers'!$A:$A,0), MATCH(J$1,'Customers'!$1:$1,0))</f>
        <v>0</v>
      </c>
      <c r="K968" s="3" t="str">
        <f>INDEX(Products!$A:$I, MATCH($D968, Products!$A:$A,0), MATCH(K$1,Products!$1:$1,0))</f>
        <v>Fish</v>
      </c>
      <c r="L968" s="3" t="str">
        <f>INDEX(Products!$A:$I, MATCH($D968, Products!$A:$A,0), MATCH(L$1,Products!$1:$1,0))</f>
        <v>Chops</v>
      </c>
      <c r="M968" s="3" t="str">
        <f>INDEX(Products!$A:$I, MATCH($D968, Products!$A:$A,0), MATCH(M$1,Products!$1:$1,0))</f>
        <v>Large</v>
      </c>
      <c r="N968" s="4">
        <f>INDEX(Products!$A:$I, MATCH($D968, Products!$A:$A,0), MATCH(N$1,Products!$1:$1,0))</f>
        <v>23.76</v>
      </c>
      <c r="O968" s="4">
        <f>INDEX(Products!$A:$I, MATCH($D968, Products!$A:$A,0), MATCH(O$1,Products!$1:$1,0))</f>
        <v>1.22</v>
      </c>
      <c r="P968" s="4">
        <f>INDEX(Products!$A:$I, MATCH($D968, Products!$A:$A,0), MATCH(P$1,Products!$1:$1,0))</f>
        <v>6.82</v>
      </c>
    </row>
    <row r="969" spans="1:16" x14ac:dyDescent="0.25">
      <c r="A969" s="1">
        <v>9827</v>
      </c>
      <c r="B969" s="2">
        <v>45365</v>
      </c>
      <c r="C969" s="1">
        <v>8417</v>
      </c>
      <c r="D969" s="1">
        <v>169</v>
      </c>
      <c r="E969" s="1">
        <v>8</v>
      </c>
      <c r="F969" s="4">
        <v>211.28</v>
      </c>
      <c r="G969" s="1" t="str">
        <f>INDEX('Customers'!$A:$I, MATCH($C969, 'Customers'!$A:$A,0), MATCH(G$1,'Customers'!$1:$1,0))</f>
        <v>Dr. Cynthia Shaw</v>
      </c>
      <c r="H969" s="1" t="str">
        <f>INDEX('Customers'!$A:$I, MATCH($C969, 'Customers'!$A:$A,0), MATCH(H$1,'Customers'!$1:$1,0))</f>
        <v>Slovakia (Slovak Republic)</v>
      </c>
      <c r="I969" s="1" t="str">
        <f>INDEX('Customers'!$A:$I, MATCH($C969, 'Customers'!$A:$A,0), MATCH(I$1,'Customers'!$1:$1,0))</f>
        <v>Lake Todd</v>
      </c>
      <c r="J969" s="3" t="b">
        <f>INDEX('Customers'!$A:$I, MATCH($C969, 'Customers'!$A:$A,0), MATCH(J$1,'Customers'!$1:$1,0))</f>
        <v>1</v>
      </c>
      <c r="K969" s="3" t="str">
        <f>INDEX(Products!$A:$I, MATCH($D969, Products!$A:$A,0), MATCH(K$1,Products!$1:$1,0))</f>
        <v>Beef</v>
      </c>
      <c r="L969" s="3" t="str">
        <f>INDEX(Products!$A:$I, MATCH($D969, Products!$A:$A,0), MATCH(L$1,Products!$1:$1,0))</f>
        <v>Chops</v>
      </c>
      <c r="M969" s="3" t="str">
        <f>INDEX(Products!$A:$I, MATCH($D969, Products!$A:$A,0), MATCH(M$1,Products!$1:$1,0))</f>
        <v>Small</v>
      </c>
      <c r="N969" s="4">
        <f>INDEX(Products!$A:$I, MATCH($D969, Products!$A:$A,0), MATCH(N$1,Products!$1:$1,0))</f>
        <v>26.41</v>
      </c>
      <c r="O969" s="4">
        <f>INDEX(Products!$A:$I, MATCH($D969, Products!$A:$A,0), MATCH(O$1,Products!$1:$1,0))</f>
        <v>2.2999999999999998</v>
      </c>
      <c r="P969" s="4">
        <f>INDEX(Products!$A:$I, MATCH($D969, Products!$A:$A,0), MATCH(P$1,Products!$1:$1,0))</f>
        <v>6.3</v>
      </c>
    </row>
    <row r="970" spans="1:16" x14ac:dyDescent="0.25">
      <c r="A970" s="1">
        <v>7213</v>
      </c>
      <c r="B970" s="2">
        <v>45506</v>
      </c>
      <c r="C970" s="1">
        <v>2764</v>
      </c>
      <c r="D970" s="1">
        <v>251</v>
      </c>
      <c r="E970" s="1">
        <v>8</v>
      </c>
      <c r="F970" s="4">
        <v>86.08</v>
      </c>
      <c r="G970" s="1" t="str">
        <f>INDEX('Customers'!$A:$I, MATCH($C970, 'Customers'!$A:$A,0), MATCH(G$1,'Customers'!$1:$1,0))</f>
        <v>Brittany Evans</v>
      </c>
      <c r="H970" s="1" t="str">
        <f>INDEX('Customers'!$A:$I, MATCH($C970, 'Customers'!$A:$A,0), MATCH(H$1,'Customers'!$1:$1,0))</f>
        <v>Namibia</v>
      </c>
      <c r="I970" s="1" t="str">
        <f>INDEX('Customers'!$A:$I, MATCH($C970, 'Customers'!$A:$A,0), MATCH(I$1,'Customers'!$1:$1,0))</f>
        <v>Amberland</v>
      </c>
      <c r="J970" s="3" t="b">
        <f>INDEX('Customers'!$A:$I, MATCH($C970, 'Customers'!$A:$A,0), MATCH(J$1,'Customers'!$1:$1,0))</f>
        <v>0</v>
      </c>
      <c r="K970" s="3" t="str">
        <f>INDEX(Products!$A:$I, MATCH($D970, Products!$A:$A,0), MATCH(K$1,Products!$1:$1,0))</f>
        <v>Fish</v>
      </c>
      <c r="L970" s="3" t="str">
        <f>INDEX(Products!$A:$I, MATCH($D970, Products!$A:$A,0), MATCH(L$1,Products!$1:$1,0))</f>
        <v>Chops</v>
      </c>
      <c r="M970" s="3" t="str">
        <f>INDEX(Products!$A:$I, MATCH($D970, Products!$A:$A,0), MATCH(M$1,Products!$1:$1,0))</f>
        <v>Medium</v>
      </c>
      <c r="N970" s="4">
        <f>INDEX(Products!$A:$I, MATCH($D970, Products!$A:$A,0), MATCH(N$1,Products!$1:$1,0))</f>
        <v>10.76</v>
      </c>
      <c r="O970" s="4">
        <f>INDEX(Products!$A:$I, MATCH($D970, Products!$A:$A,0), MATCH(O$1,Products!$1:$1,0))</f>
        <v>2.34</v>
      </c>
      <c r="P970" s="4">
        <f>INDEX(Products!$A:$I, MATCH($D970, Products!$A:$A,0), MATCH(P$1,Products!$1:$1,0))</f>
        <v>6.55</v>
      </c>
    </row>
    <row r="971" spans="1:16" x14ac:dyDescent="0.25">
      <c r="A971" s="1">
        <v>8163</v>
      </c>
      <c r="B971" s="2">
        <v>45372</v>
      </c>
      <c r="C971" s="1">
        <v>5633</v>
      </c>
      <c r="D971" s="1">
        <v>494</v>
      </c>
      <c r="E971" s="1">
        <v>8</v>
      </c>
      <c r="F971" s="4">
        <v>190.08</v>
      </c>
      <c r="G971" s="1" t="str">
        <f>INDEX('Customers'!$A:$I, MATCH($C971, 'Customers'!$A:$A,0), MATCH(G$1,'Customers'!$1:$1,0))</f>
        <v>Caitlin Wright</v>
      </c>
      <c r="H971" s="1" t="str">
        <f>INDEX('Customers'!$A:$I, MATCH($C971, 'Customers'!$A:$A,0), MATCH(H$1,'Customers'!$1:$1,0))</f>
        <v>Yemen</v>
      </c>
      <c r="I971" s="1" t="str">
        <f>INDEX('Customers'!$A:$I, MATCH($C971, 'Customers'!$A:$A,0), MATCH(I$1,'Customers'!$1:$1,0))</f>
        <v>Mckenzieport</v>
      </c>
      <c r="J971" s="3" t="b">
        <f>INDEX('Customers'!$A:$I, MATCH($C971, 'Customers'!$A:$A,0), MATCH(J$1,'Customers'!$1:$1,0))</f>
        <v>0</v>
      </c>
      <c r="K971" s="3" t="str">
        <f>INDEX(Products!$A:$I, MATCH($D971, Products!$A:$A,0), MATCH(K$1,Products!$1:$1,0))</f>
        <v>Fish</v>
      </c>
      <c r="L971" s="3" t="str">
        <f>INDEX(Products!$A:$I, MATCH($D971, Products!$A:$A,0), MATCH(L$1,Products!$1:$1,0))</f>
        <v>Chops</v>
      </c>
      <c r="M971" s="3" t="str">
        <f>INDEX(Products!$A:$I, MATCH($D971, Products!$A:$A,0), MATCH(M$1,Products!$1:$1,0))</f>
        <v>Large</v>
      </c>
      <c r="N971" s="4">
        <f>INDEX(Products!$A:$I, MATCH($D971, Products!$A:$A,0), MATCH(N$1,Products!$1:$1,0))</f>
        <v>23.76</v>
      </c>
      <c r="O971" s="4">
        <f>INDEX(Products!$A:$I, MATCH($D971, Products!$A:$A,0), MATCH(O$1,Products!$1:$1,0))</f>
        <v>1.22</v>
      </c>
      <c r="P971" s="4">
        <f>INDEX(Products!$A:$I, MATCH($D971, Products!$A:$A,0), MATCH(P$1,Products!$1:$1,0))</f>
        <v>6.82</v>
      </c>
    </row>
    <row r="972" spans="1:16" x14ac:dyDescent="0.25">
      <c r="A972" s="1">
        <v>8529</v>
      </c>
      <c r="B972" s="2">
        <v>45268</v>
      </c>
      <c r="C972" s="1">
        <v>9523</v>
      </c>
      <c r="D972" s="1">
        <v>494</v>
      </c>
      <c r="E972" s="1">
        <v>8</v>
      </c>
      <c r="F972" s="4">
        <v>190.08</v>
      </c>
      <c r="G972" s="1" t="str">
        <f>INDEX('Customers'!$A:$I, MATCH($C972, 'Customers'!$A:$A,0), MATCH(G$1,'Customers'!$1:$1,0))</f>
        <v>Anna Guzman</v>
      </c>
      <c r="H972" s="1" t="str">
        <f>INDEX('Customers'!$A:$I, MATCH($C972, 'Customers'!$A:$A,0), MATCH(H$1,'Customers'!$1:$1,0))</f>
        <v>Cyprus</v>
      </c>
      <c r="I972" s="1" t="str">
        <f>INDEX('Customers'!$A:$I, MATCH($C972, 'Customers'!$A:$A,0), MATCH(I$1,'Customers'!$1:$1,0))</f>
        <v>Hartside</v>
      </c>
      <c r="J972" s="3" t="b">
        <f>INDEX('Customers'!$A:$I, MATCH($C972, 'Customers'!$A:$A,0), MATCH(J$1,'Customers'!$1:$1,0))</f>
        <v>0</v>
      </c>
      <c r="K972" s="3" t="str">
        <f>INDEX(Products!$A:$I, MATCH($D972, Products!$A:$A,0), MATCH(K$1,Products!$1:$1,0))</f>
        <v>Fish</v>
      </c>
      <c r="L972" s="3" t="str">
        <f>INDEX(Products!$A:$I, MATCH($D972, Products!$A:$A,0), MATCH(L$1,Products!$1:$1,0))</f>
        <v>Chops</v>
      </c>
      <c r="M972" s="3" t="str">
        <f>INDEX(Products!$A:$I, MATCH($D972, Products!$A:$A,0), MATCH(M$1,Products!$1:$1,0))</f>
        <v>Large</v>
      </c>
      <c r="N972" s="4">
        <f>INDEX(Products!$A:$I, MATCH($D972, Products!$A:$A,0), MATCH(N$1,Products!$1:$1,0))</f>
        <v>23.76</v>
      </c>
      <c r="O972" s="4">
        <f>INDEX(Products!$A:$I, MATCH($D972, Products!$A:$A,0), MATCH(O$1,Products!$1:$1,0))</f>
        <v>1.22</v>
      </c>
      <c r="P972" s="4">
        <f>INDEX(Products!$A:$I, MATCH($D972, Products!$A:$A,0), MATCH(P$1,Products!$1:$1,0))</f>
        <v>6.82</v>
      </c>
    </row>
    <row r="973" spans="1:16" x14ac:dyDescent="0.25">
      <c r="A973" s="1">
        <v>6039</v>
      </c>
      <c r="B973" s="2">
        <v>45161</v>
      </c>
      <c r="C973" s="1">
        <v>9523</v>
      </c>
      <c r="D973" s="1">
        <v>169</v>
      </c>
      <c r="E973" s="1">
        <v>8</v>
      </c>
      <c r="F973" s="4">
        <v>211.28</v>
      </c>
      <c r="G973" s="1" t="str">
        <f>INDEX('Customers'!$A:$I, MATCH($C973, 'Customers'!$A:$A,0), MATCH(G$1,'Customers'!$1:$1,0))</f>
        <v>Anna Guzman</v>
      </c>
      <c r="H973" s="1" t="str">
        <f>INDEX('Customers'!$A:$I, MATCH($C973, 'Customers'!$A:$A,0), MATCH(H$1,'Customers'!$1:$1,0))</f>
        <v>Cyprus</v>
      </c>
      <c r="I973" s="1" t="str">
        <f>INDEX('Customers'!$A:$I, MATCH($C973, 'Customers'!$A:$A,0), MATCH(I$1,'Customers'!$1:$1,0))</f>
        <v>Hartside</v>
      </c>
      <c r="J973" s="3" t="b">
        <f>INDEX('Customers'!$A:$I, MATCH($C973, 'Customers'!$A:$A,0), MATCH(J$1,'Customers'!$1:$1,0))</f>
        <v>0</v>
      </c>
      <c r="K973" s="3" t="str">
        <f>INDEX(Products!$A:$I, MATCH($D973, Products!$A:$A,0), MATCH(K$1,Products!$1:$1,0))</f>
        <v>Beef</v>
      </c>
      <c r="L973" s="3" t="str">
        <f>INDEX(Products!$A:$I, MATCH($D973, Products!$A:$A,0), MATCH(L$1,Products!$1:$1,0))</f>
        <v>Chops</v>
      </c>
      <c r="M973" s="3" t="str">
        <f>INDEX(Products!$A:$I, MATCH($D973, Products!$A:$A,0), MATCH(M$1,Products!$1:$1,0))</f>
        <v>Small</v>
      </c>
      <c r="N973" s="4">
        <f>INDEX(Products!$A:$I, MATCH($D973, Products!$A:$A,0), MATCH(N$1,Products!$1:$1,0))</f>
        <v>26.41</v>
      </c>
      <c r="O973" s="4">
        <f>INDEX(Products!$A:$I, MATCH($D973, Products!$A:$A,0), MATCH(O$1,Products!$1:$1,0))</f>
        <v>2.2999999999999998</v>
      </c>
      <c r="P973" s="4">
        <f>INDEX(Products!$A:$I, MATCH($D973, Products!$A:$A,0), MATCH(P$1,Products!$1:$1,0))</f>
        <v>6.3</v>
      </c>
    </row>
    <row r="974" spans="1:16" x14ac:dyDescent="0.25">
      <c r="A974" s="1">
        <v>7827</v>
      </c>
      <c r="B974" s="2">
        <v>45240</v>
      </c>
      <c r="C974" s="1">
        <v>6342</v>
      </c>
      <c r="D974" s="1">
        <v>259</v>
      </c>
      <c r="E974" s="1">
        <v>8</v>
      </c>
      <c r="F974" s="4">
        <v>49.12</v>
      </c>
      <c r="G974" s="1" t="str">
        <f>INDEX('Customers'!$A:$I, MATCH($C974, 'Customers'!$A:$A,0), MATCH(G$1,'Customers'!$1:$1,0))</f>
        <v>Allen Clark</v>
      </c>
      <c r="H974" s="1" t="str">
        <f>INDEX('Customers'!$A:$I, MATCH($C974, 'Customers'!$A:$A,0), MATCH(H$1,'Customers'!$1:$1,0))</f>
        <v>Sao Tome and Principe</v>
      </c>
      <c r="I974" s="1" t="str">
        <f>INDEX('Customers'!$A:$I, MATCH($C974, 'Customers'!$A:$A,0), MATCH(I$1,'Customers'!$1:$1,0))</f>
        <v>Liberg</v>
      </c>
      <c r="J974" s="3" t="b">
        <f>INDEX('Customers'!$A:$I, MATCH($C974, 'Customers'!$A:$A,0), MATCH(J$1,'Customers'!$1:$1,0))</f>
        <v>0</v>
      </c>
      <c r="K974" s="3" t="str">
        <f>INDEX(Products!$A:$I, MATCH($D974, Products!$A:$A,0), MATCH(K$1,Products!$1:$1,0))</f>
        <v>Beef</v>
      </c>
      <c r="L974" s="3" t="str">
        <f>INDEX(Products!$A:$I, MATCH($D974, Products!$A:$A,0), MATCH(L$1,Products!$1:$1,0))</f>
        <v>Sirloin</v>
      </c>
      <c r="M974" s="3" t="str">
        <f>INDEX(Products!$A:$I, MATCH($D974, Products!$A:$A,0), MATCH(M$1,Products!$1:$1,0))</f>
        <v>Medium</v>
      </c>
      <c r="N974" s="4">
        <f>INDEX(Products!$A:$I, MATCH($D974, Products!$A:$A,0), MATCH(N$1,Products!$1:$1,0))</f>
        <v>6.14</v>
      </c>
      <c r="O974" s="4">
        <f>INDEX(Products!$A:$I, MATCH($D974, Products!$A:$A,0), MATCH(O$1,Products!$1:$1,0))</f>
        <v>2.2999999999999998</v>
      </c>
      <c r="P974" s="4">
        <f>INDEX(Products!$A:$I, MATCH($D974, Products!$A:$A,0), MATCH(P$1,Products!$1:$1,0))</f>
        <v>7.78</v>
      </c>
    </row>
    <row r="975" spans="1:16" x14ac:dyDescent="0.25">
      <c r="A975" s="1">
        <v>8904</v>
      </c>
      <c r="B975" s="2">
        <v>45289</v>
      </c>
      <c r="C975" s="1">
        <v>3024</v>
      </c>
      <c r="D975" s="1">
        <v>549</v>
      </c>
      <c r="E975" s="1">
        <v>8</v>
      </c>
      <c r="F975" s="4">
        <v>114</v>
      </c>
      <c r="G975" s="1" t="str">
        <f>INDEX('Customers'!$A:$I, MATCH($C975, 'Customers'!$A:$A,0), MATCH(G$1,'Customers'!$1:$1,0))</f>
        <v>Brenda Farley</v>
      </c>
      <c r="H975" s="1" t="str">
        <f>INDEX('Customers'!$A:$I, MATCH($C975, 'Customers'!$A:$A,0), MATCH(H$1,'Customers'!$1:$1,0))</f>
        <v>Slovenia</v>
      </c>
      <c r="I975" s="1" t="str">
        <f>INDEX('Customers'!$A:$I, MATCH($C975, 'Customers'!$A:$A,0), MATCH(I$1,'Customers'!$1:$1,0))</f>
        <v>Davisburgh</v>
      </c>
      <c r="J975" s="3" t="b">
        <f>INDEX('Customers'!$A:$I, MATCH($C975, 'Customers'!$A:$A,0), MATCH(J$1,'Customers'!$1:$1,0))</f>
        <v>0</v>
      </c>
      <c r="K975" s="3" t="str">
        <f>INDEX(Products!$A:$I, MATCH($D975, Products!$A:$A,0), MATCH(K$1,Products!$1:$1,0))</f>
        <v>Beef</v>
      </c>
      <c r="L975" s="3" t="str">
        <f>INDEX(Products!$A:$I, MATCH($D975, Products!$A:$A,0), MATCH(L$1,Products!$1:$1,0))</f>
        <v>Breast</v>
      </c>
      <c r="M975" s="3" t="str">
        <f>INDEX(Products!$A:$I, MATCH($D975, Products!$A:$A,0), MATCH(M$1,Products!$1:$1,0))</f>
        <v>Small</v>
      </c>
      <c r="N975" s="4">
        <f>INDEX(Products!$A:$I, MATCH($D975, Products!$A:$A,0), MATCH(N$1,Products!$1:$1,0))</f>
        <v>14.25</v>
      </c>
      <c r="O975" s="4">
        <f>INDEX(Products!$A:$I, MATCH($D975, Products!$A:$A,0), MATCH(O$1,Products!$1:$1,0))</f>
        <v>3.12</v>
      </c>
      <c r="P975" s="4">
        <f>INDEX(Products!$A:$I, MATCH($D975, Products!$A:$A,0), MATCH(P$1,Products!$1:$1,0))</f>
        <v>9.08</v>
      </c>
    </row>
    <row r="976" spans="1:16" x14ac:dyDescent="0.25">
      <c r="A976" s="1">
        <v>7283</v>
      </c>
      <c r="B976" s="2">
        <v>45239</v>
      </c>
      <c r="C976" s="1">
        <v>7560</v>
      </c>
      <c r="D976" s="1">
        <v>670</v>
      </c>
      <c r="E976" s="1">
        <v>8</v>
      </c>
      <c r="F976" s="4">
        <v>210.72</v>
      </c>
      <c r="G976" s="1" t="str">
        <f>INDEX('Customers'!$A:$I, MATCH($C976, 'Customers'!$A:$A,0), MATCH(G$1,'Customers'!$1:$1,0))</f>
        <v>Darren Williams</v>
      </c>
      <c r="H976" s="1" t="str">
        <f>INDEX('Customers'!$A:$I, MATCH($C976, 'Customers'!$A:$A,0), MATCH(H$1,'Customers'!$1:$1,0))</f>
        <v>Barbados</v>
      </c>
      <c r="I976" s="1" t="str">
        <f>INDEX('Customers'!$A:$I, MATCH($C976, 'Customers'!$A:$A,0), MATCH(I$1,'Customers'!$1:$1,0))</f>
        <v>Alexandratown</v>
      </c>
      <c r="J976" s="3" t="b">
        <f>INDEX('Customers'!$A:$I, MATCH($C976, 'Customers'!$A:$A,0), MATCH(J$1,'Customers'!$1:$1,0))</f>
        <v>0</v>
      </c>
      <c r="K976" s="3" t="str">
        <f>INDEX(Products!$A:$I, MATCH($D976, Products!$A:$A,0), MATCH(K$1,Products!$1:$1,0))</f>
        <v>Fish</v>
      </c>
      <c r="L976" s="3" t="str">
        <f>INDEX(Products!$A:$I, MATCH($D976, Products!$A:$A,0), MATCH(L$1,Products!$1:$1,0))</f>
        <v>Breast</v>
      </c>
      <c r="M976" s="3" t="str">
        <f>INDEX(Products!$A:$I, MATCH($D976, Products!$A:$A,0), MATCH(M$1,Products!$1:$1,0))</f>
        <v>Large</v>
      </c>
      <c r="N976" s="4">
        <f>INDEX(Products!$A:$I, MATCH($D976, Products!$A:$A,0), MATCH(N$1,Products!$1:$1,0))</f>
        <v>26.34</v>
      </c>
      <c r="O976" s="4">
        <f>INDEX(Products!$A:$I, MATCH($D976, Products!$A:$A,0), MATCH(O$1,Products!$1:$1,0))</f>
        <v>3.85</v>
      </c>
      <c r="P976" s="4">
        <f>INDEX(Products!$A:$I, MATCH($D976, Products!$A:$A,0), MATCH(P$1,Products!$1:$1,0))</f>
        <v>9.32</v>
      </c>
    </row>
    <row r="977" spans="1:16" x14ac:dyDescent="0.25">
      <c r="A977" s="1">
        <v>7600</v>
      </c>
      <c r="B977" s="2">
        <v>45247</v>
      </c>
      <c r="C977" s="1">
        <v>3551</v>
      </c>
      <c r="D977" s="1">
        <v>654</v>
      </c>
      <c r="E977" s="1">
        <v>8</v>
      </c>
      <c r="F977" s="4">
        <v>106.16</v>
      </c>
      <c r="G977" s="1" t="str">
        <f>INDEX('Customers'!$A:$I, MATCH($C977, 'Customers'!$A:$A,0), MATCH(G$1,'Customers'!$1:$1,0))</f>
        <v>Kevin Higgins</v>
      </c>
      <c r="H977" s="1" t="str">
        <f>INDEX('Customers'!$A:$I, MATCH($C977, 'Customers'!$A:$A,0), MATCH(H$1,'Customers'!$1:$1,0))</f>
        <v>Honduras</v>
      </c>
      <c r="I977" s="1" t="str">
        <f>INDEX('Customers'!$A:$I, MATCH($C977, 'Customers'!$A:$A,0), MATCH(I$1,'Customers'!$1:$1,0))</f>
        <v>Port James</v>
      </c>
      <c r="J977" s="3" t="b">
        <f>INDEX('Customers'!$A:$I, MATCH($C977, 'Customers'!$A:$A,0), MATCH(J$1,'Customers'!$1:$1,0))</f>
        <v>0</v>
      </c>
      <c r="K977" s="3" t="str">
        <f>INDEX(Products!$A:$I, MATCH($D977, Products!$A:$A,0), MATCH(K$1,Products!$1:$1,0))</f>
        <v>Lamb</v>
      </c>
      <c r="L977" s="3" t="str">
        <f>INDEX(Products!$A:$I, MATCH($D977, Products!$A:$A,0), MATCH(L$1,Products!$1:$1,0))</f>
        <v>Chops</v>
      </c>
      <c r="M977" s="3" t="str">
        <f>INDEX(Products!$A:$I, MATCH($D977, Products!$A:$A,0), MATCH(M$1,Products!$1:$1,0))</f>
        <v>Medium</v>
      </c>
      <c r="N977" s="4">
        <f>INDEX(Products!$A:$I, MATCH($D977, Products!$A:$A,0), MATCH(N$1,Products!$1:$1,0))</f>
        <v>13.27</v>
      </c>
      <c r="O977" s="4">
        <f>INDEX(Products!$A:$I, MATCH($D977, Products!$A:$A,0), MATCH(O$1,Products!$1:$1,0))</f>
        <v>2.27</v>
      </c>
      <c r="P977" s="4">
        <f>INDEX(Products!$A:$I, MATCH($D977, Products!$A:$A,0), MATCH(P$1,Products!$1:$1,0))</f>
        <v>9.16</v>
      </c>
    </row>
    <row r="978" spans="1:16" x14ac:dyDescent="0.25">
      <c r="A978" s="1">
        <v>6875</v>
      </c>
      <c r="B978" s="2">
        <v>45370</v>
      </c>
      <c r="C978" s="1">
        <v>3891</v>
      </c>
      <c r="D978" s="1">
        <v>694</v>
      </c>
      <c r="E978" s="1">
        <v>8</v>
      </c>
      <c r="F978" s="4">
        <v>95.84</v>
      </c>
      <c r="G978" s="1" t="str">
        <f>INDEX('Customers'!$A:$I, MATCH($C978, 'Customers'!$A:$A,0), MATCH(G$1,'Customers'!$1:$1,0))</f>
        <v>Travis Solis</v>
      </c>
      <c r="H978" s="1" t="str">
        <f>INDEX('Customers'!$A:$I, MATCH($C978, 'Customers'!$A:$A,0), MATCH(H$1,'Customers'!$1:$1,0))</f>
        <v>Canada</v>
      </c>
      <c r="I978" s="1" t="str">
        <f>INDEX('Customers'!$A:$I, MATCH($C978, 'Customers'!$A:$A,0), MATCH(I$1,'Customers'!$1:$1,0))</f>
        <v>West Anthony</v>
      </c>
      <c r="J978" s="3" t="b">
        <f>INDEX('Customers'!$A:$I, MATCH($C978, 'Customers'!$A:$A,0), MATCH(J$1,'Customers'!$1:$1,0))</f>
        <v>1</v>
      </c>
      <c r="K978" s="3" t="str">
        <f>INDEX(Products!$A:$I, MATCH($D978, Products!$A:$A,0), MATCH(K$1,Products!$1:$1,0))</f>
        <v>Turkey</v>
      </c>
      <c r="L978" s="3" t="str">
        <f>INDEX(Products!$A:$I, MATCH($D978, Products!$A:$A,0), MATCH(L$1,Products!$1:$1,0))</f>
        <v>Fillet</v>
      </c>
      <c r="M978" s="3" t="str">
        <f>INDEX(Products!$A:$I, MATCH($D978, Products!$A:$A,0), MATCH(M$1,Products!$1:$1,0))</f>
        <v>Large</v>
      </c>
      <c r="N978" s="4">
        <f>INDEX(Products!$A:$I, MATCH($D978, Products!$A:$A,0), MATCH(N$1,Products!$1:$1,0))</f>
        <v>11.98</v>
      </c>
      <c r="O978" s="4">
        <f>INDEX(Products!$A:$I, MATCH($D978, Products!$A:$A,0), MATCH(O$1,Products!$1:$1,0))</f>
        <v>2.4900000000000002</v>
      </c>
      <c r="P978" s="4">
        <f>INDEX(Products!$A:$I, MATCH($D978, Products!$A:$A,0), MATCH(P$1,Products!$1:$1,0))</f>
        <v>9.2899999999999991</v>
      </c>
    </row>
    <row r="979" spans="1:16" x14ac:dyDescent="0.25">
      <c r="A979" s="1">
        <v>8317</v>
      </c>
      <c r="B979" s="2">
        <v>45329</v>
      </c>
      <c r="C979" s="1">
        <v>2863</v>
      </c>
      <c r="D979" s="1">
        <v>737</v>
      </c>
      <c r="E979" s="1">
        <v>8</v>
      </c>
      <c r="F979" s="4">
        <v>190.4</v>
      </c>
      <c r="G979" s="1" t="str">
        <f>INDEX('Customers'!$A:$I, MATCH($C979, 'Customers'!$A:$A,0), MATCH(G$1,'Customers'!$1:$1,0))</f>
        <v>Zachary Delgado</v>
      </c>
      <c r="H979" s="1" t="str">
        <f>INDEX('Customers'!$A:$I, MATCH($C979, 'Customers'!$A:$A,0), MATCH(H$1,'Customers'!$1:$1,0))</f>
        <v>Nauru</v>
      </c>
      <c r="I979" s="1" t="str">
        <f>INDEX('Customers'!$A:$I, MATCH($C979, 'Customers'!$A:$A,0), MATCH(I$1,'Customers'!$1:$1,0))</f>
        <v>New Matthew</v>
      </c>
      <c r="J979" s="3" t="b">
        <f>INDEX('Customers'!$A:$I, MATCH($C979, 'Customers'!$A:$A,0), MATCH(J$1,'Customers'!$1:$1,0))</f>
        <v>0</v>
      </c>
      <c r="K979" s="3" t="str">
        <f>INDEX(Products!$A:$I, MATCH($D979, Products!$A:$A,0), MATCH(K$1,Products!$1:$1,0))</f>
        <v>Fish</v>
      </c>
      <c r="L979" s="3" t="str">
        <f>INDEX(Products!$A:$I, MATCH($D979, Products!$A:$A,0), MATCH(L$1,Products!$1:$1,0))</f>
        <v>Thigh</v>
      </c>
      <c r="M979" s="3" t="str">
        <f>INDEX(Products!$A:$I, MATCH($D979, Products!$A:$A,0), MATCH(M$1,Products!$1:$1,0))</f>
        <v>Large</v>
      </c>
      <c r="N979" s="4">
        <f>INDEX(Products!$A:$I, MATCH($D979, Products!$A:$A,0), MATCH(N$1,Products!$1:$1,0))</f>
        <v>23.8</v>
      </c>
      <c r="O979" s="4">
        <f>INDEX(Products!$A:$I, MATCH($D979, Products!$A:$A,0), MATCH(O$1,Products!$1:$1,0))</f>
        <v>2.4</v>
      </c>
      <c r="P979" s="4">
        <f>INDEX(Products!$A:$I, MATCH($D979, Products!$A:$A,0), MATCH(P$1,Products!$1:$1,0))</f>
        <v>5.36</v>
      </c>
    </row>
    <row r="980" spans="1:16" x14ac:dyDescent="0.25">
      <c r="A980" s="1">
        <v>5505</v>
      </c>
      <c r="B980" s="2">
        <v>45339</v>
      </c>
      <c r="C980" s="1">
        <v>7871</v>
      </c>
      <c r="D980" s="1">
        <v>654</v>
      </c>
      <c r="E980" s="1">
        <v>8</v>
      </c>
      <c r="F980" s="4">
        <v>106.16</v>
      </c>
      <c r="G980" s="1" t="str">
        <f>INDEX('Customers'!$A:$I, MATCH($C980, 'Customers'!$A:$A,0), MATCH(G$1,'Customers'!$1:$1,0))</f>
        <v>Charles Khan</v>
      </c>
      <c r="H980" s="1" t="str">
        <f>INDEX('Customers'!$A:$I, MATCH($C980, 'Customers'!$A:$A,0), MATCH(H$1,'Customers'!$1:$1,0))</f>
        <v>Ireland</v>
      </c>
      <c r="I980" s="1" t="str">
        <f>INDEX('Customers'!$A:$I, MATCH($C980, 'Customers'!$A:$A,0), MATCH(I$1,'Customers'!$1:$1,0))</f>
        <v>Kristinahaven</v>
      </c>
      <c r="J980" s="3" t="b">
        <f>INDEX('Customers'!$A:$I, MATCH($C980, 'Customers'!$A:$A,0), MATCH(J$1,'Customers'!$1:$1,0))</f>
        <v>0</v>
      </c>
      <c r="K980" s="3" t="str">
        <f>INDEX(Products!$A:$I, MATCH($D980, Products!$A:$A,0), MATCH(K$1,Products!$1:$1,0))</f>
        <v>Lamb</v>
      </c>
      <c r="L980" s="3" t="str">
        <f>INDEX(Products!$A:$I, MATCH($D980, Products!$A:$A,0), MATCH(L$1,Products!$1:$1,0))</f>
        <v>Chops</v>
      </c>
      <c r="M980" s="3" t="str">
        <f>INDEX(Products!$A:$I, MATCH($D980, Products!$A:$A,0), MATCH(M$1,Products!$1:$1,0))</f>
        <v>Medium</v>
      </c>
      <c r="N980" s="4">
        <f>INDEX(Products!$A:$I, MATCH($D980, Products!$A:$A,0), MATCH(N$1,Products!$1:$1,0))</f>
        <v>13.27</v>
      </c>
      <c r="O980" s="4">
        <f>INDEX(Products!$A:$I, MATCH($D980, Products!$A:$A,0), MATCH(O$1,Products!$1:$1,0))</f>
        <v>2.27</v>
      </c>
      <c r="P980" s="4">
        <f>INDEX(Products!$A:$I, MATCH($D980, Products!$A:$A,0), MATCH(P$1,Products!$1:$1,0))</f>
        <v>9.16</v>
      </c>
    </row>
    <row r="981" spans="1:16" x14ac:dyDescent="0.25">
      <c r="A981" s="1">
        <v>6783</v>
      </c>
      <c r="B981" s="2">
        <v>45339</v>
      </c>
      <c r="C981" s="1">
        <v>7415</v>
      </c>
      <c r="D981" s="1">
        <v>654</v>
      </c>
      <c r="E981" s="1">
        <v>8</v>
      </c>
      <c r="F981" s="4">
        <v>106.16</v>
      </c>
      <c r="G981" s="1" t="str">
        <f>INDEX('Customers'!$A:$I, MATCH($C981, 'Customers'!$A:$A,0), MATCH(G$1,'Customers'!$1:$1,0))</f>
        <v>Betty Bowers</v>
      </c>
      <c r="H981" s="1" t="str">
        <f>INDEX('Customers'!$A:$I, MATCH($C981, 'Customers'!$A:$A,0), MATCH(H$1,'Customers'!$1:$1,0))</f>
        <v>Saint Vincent and the Grenadines</v>
      </c>
      <c r="I981" s="1" t="str">
        <f>INDEX('Customers'!$A:$I, MATCH($C981, 'Customers'!$A:$A,0), MATCH(I$1,'Customers'!$1:$1,0))</f>
        <v>Melissahaven</v>
      </c>
      <c r="J981" s="3" t="b">
        <f>INDEX('Customers'!$A:$I, MATCH($C981, 'Customers'!$A:$A,0), MATCH(J$1,'Customers'!$1:$1,0))</f>
        <v>0</v>
      </c>
      <c r="K981" s="3" t="str">
        <f>INDEX(Products!$A:$I, MATCH($D981, Products!$A:$A,0), MATCH(K$1,Products!$1:$1,0))</f>
        <v>Lamb</v>
      </c>
      <c r="L981" s="3" t="str">
        <f>INDEX(Products!$A:$I, MATCH($D981, Products!$A:$A,0), MATCH(L$1,Products!$1:$1,0))</f>
        <v>Chops</v>
      </c>
      <c r="M981" s="3" t="str">
        <f>INDEX(Products!$A:$I, MATCH($D981, Products!$A:$A,0), MATCH(M$1,Products!$1:$1,0))</f>
        <v>Medium</v>
      </c>
      <c r="N981" s="4">
        <f>INDEX(Products!$A:$I, MATCH($D981, Products!$A:$A,0), MATCH(N$1,Products!$1:$1,0))</f>
        <v>13.27</v>
      </c>
      <c r="O981" s="4">
        <f>INDEX(Products!$A:$I, MATCH($D981, Products!$A:$A,0), MATCH(O$1,Products!$1:$1,0))</f>
        <v>2.27</v>
      </c>
      <c r="P981" s="4">
        <f>INDEX(Products!$A:$I, MATCH($D981, Products!$A:$A,0), MATCH(P$1,Products!$1:$1,0))</f>
        <v>9.16</v>
      </c>
    </row>
    <row r="982" spans="1:16" x14ac:dyDescent="0.25">
      <c r="A982" s="1">
        <v>9390</v>
      </c>
      <c r="B982" s="2">
        <v>45398</v>
      </c>
      <c r="C982" s="1">
        <v>1675</v>
      </c>
      <c r="D982" s="1">
        <v>295</v>
      </c>
      <c r="E982" s="1">
        <v>8</v>
      </c>
      <c r="F982" s="4">
        <v>219.36</v>
      </c>
      <c r="G982" s="1" t="str">
        <f>INDEX('Customers'!$A:$I, MATCH($C982, 'Customers'!$A:$A,0), MATCH(G$1,'Customers'!$1:$1,0))</f>
        <v>Jeffrey Dalton</v>
      </c>
      <c r="H982" s="1" t="str">
        <f>INDEX('Customers'!$A:$I, MATCH($C982, 'Customers'!$A:$A,0), MATCH(H$1,'Customers'!$1:$1,0))</f>
        <v>Libyan Arab Jamahiriya</v>
      </c>
      <c r="I982" s="1" t="str">
        <f>INDEX('Customers'!$A:$I, MATCH($C982, 'Customers'!$A:$A,0), MATCH(I$1,'Customers'!$1:$1,0))</f>
        <v>East Lisashire</v>
      </c>
      <c r="J982" s="3" t="b">
        <f>INDEX('Customers'!$A:$I, MATCH($C982, 'Customers'!$A:$A,0), MATCH(J$1,'Customers'!$1:$1,0))</f>
        <v>0</v>
      </c>
      <c r="K982" s="3" t="str">
        <f>INDEX(Products!$A:$I, MATCH($D982, Products!$A:$A,0), MATCH(K$1,Products!$1:$1,0))</f>
        <v>Lamb</v>
      </c>
      <c r="L982" s="3" t="str">
        <f>INDEX(Products!$A:$I, MATCH($D982, Products!$A:$A,0), MATCH(L$1,Products!$1:$1,0))</f>
        <v>Breast</v>
      </c>
      <c r="M982" s="3" t="str">
        <f>INDEX(Products!$A:$I, MATCH($D982, Products!$A:$A,0), MATCH(M$1,Products!$1:$1,0))</f>
        <v>Medium</v>
      </c>
      <c r="N982" s="4">
        <f>INDEX(Products!$A:$I, MATCH($D982, Products!$A:$A,0), MATCH(N$1,Products!$1:$1,0))</f>
        <v>27.42</v>
      </c>
      <c r="O982" s="4">
        <f>INDEX(Products!$A:$I, MATCH($D982, Products!$A:$A,0), MATCH(O$1,Products!$1:$1,0))</f>
        <v>1.54</v>
      </c>
      <c r="P982" s="4">
        <f>INDEX(Products!$A:$I, MATCH($D982, Products!$A:$A,0), MATCH(P$1,Products!$1:$1,0))</f>
        <v>4.1399999999999997</v>
      </c>
    </row>
    <row r="983" spans="1:16" x14ac:dyDescent="0.25">
      <c r="A983" s="1">
        <v>7444</v>
      </c>
      <c r="B983" s="2">
        <v>45377</v>
      </c>
      <c r="C983" s="1">
        <v>7112</v>
      </c>
      <c r="D983" s="1">
        <v>223</v>
      </c>
      <c r="E983" s="1">
        <v>8</v>
      </c>
      <c r="F983" s="4">
        <v>129.12</v>
      </c>
      <c r="G983" s="1" t="str">
        <f>INDEX('Customers'!$A:$I, MATCH($C983, 'Customers'!$A:$A,0), MATCH(G$1,'Customers'!$1:$1,0))</f>
        <v>Carl Suarez</v>
      </c>
      <c r="H983" s="1" t="str">
        <f>INDEX('Customers'!$A:$I, MATCH($C983, 'Customers'!$A:$A,0), MATCH(H$1,'Customers'!$1:$1,0))</f>
        <v>Bermuda</v>
      </c>
      <c r="I983" s="1" t="str">
        <f>INDEX('Customers'!$A:$I, MATCH($C983, 'Customers'!$A:$A,0), MATCH(I$1,'Customers'!$1:$1,0))</f>
        <v>Fernandezborough</v>
      </c>
      <c r="J983" s="3" t="b">
        <f>INDEX('Customers'!$A:$I, MATCH($C983, 'Customers'!$A:$A,0), MATCH(J$1,'Customers'!$1:$1,0))</f>
        <v>1</v>
      </c>
      <c r="K983" s="3" t="str">
        <f>INDEX(Products!$A:$I, MATCH($D983, Products!$A:$A,0), MATCH(K$1,Products!$1:$1,0))</f>
        <v>Lamb</v>
      </c>
      <c r="L983" s="3" t="str">
        <f>INDEX(Products!$A:$I, MATCH($D983, Products!$A:$A,0), MATCH(L$1,Products!$1:$1,0))</f>
        <v>Ribeye</v>
      </c>
      <c r="M983" s="3" t="str">
        <f>INDEX(Products!$A:$I, MATCH($D983, Products!$A:$A,0), MATCH(M$1,Products!$1:$1,0))</f>
        <v>Large</v>
      </c>
      <c r="N983" s="4">
        <f>INDEX(Products!$A:$I, MATCH($D983, Products!$A:$A,0), MATCH(N$1,Products!$1:$1,0))</f>
        <v>16.14</v>
      </c>
      <c r="O983" s="4">
        <f>INDEX(Products!$A:$I, MATCH($D983, Products!$A:$A,0), MATCH(O$1,Products!$1:$1,0))</f>
        <v>4.3600000000000003</v>
      </c>
      <c r="P983" s="4">
        <f>INDEX(Products!$A:$I, MATCH($D983, Products!$A:$A,0), MATCH(P$1,Products!$1:$1,0))</f>
        <v>2.31</v>
      </c>
    </row>
    <row r="984" spans="1:16" x14ac:dyDescent="0.25">
      <c r="A984" s="1">
        <v>7328</v>
      </c>
      <c r="B984" s="2">
        <v>45239</v>
      </c>
      <c r="C984" s="1">
        <v>4898</v>
      </c>
      <c r="D984" s="1">
        <v>890</v>
      </c>
      <c r="E984" s="1">
        <v>8</v>
      </c>
      <c r="F984" s="4">
        <v>224.32</v>
      </c>
      <c r="G984" s="1" t="str">
        <f>INDEX('Customers'!$A:$I, MATCH($C984, 'Customers'!$A:$A,0), MATCH(G$1,'Customers'!$1:$1,0))</f>
        <v>Jessica Ford</v>
      </c>
      <c r="H984" s="1" t="str">
        <f>INDEX('Customers'!$A:$I, MATCH($C984, 'Customers'!$A:$A,0), MATCH(H$1,'Customers'!$1:$1,0))</f>
        <v>Bosnia and Herzegovina</v>
      </c>
      <c r="I984" s="1" t="str">
        <f>INDEX('Customers'!$A:$I, MATCH($C984, 'Customers'!$A:$A,0), MATCH(I$1,'Customers'!$1:$1,0))</f>
        <v>Calderonside</v>
      </c>
      <c r="J984" s="3" t="b">
        <f>INDEX('Customers'!$A:$I, MATCH($C984, 'Customers'!$A:$A,0), MATCH(J$1,'Customers'!$1:$1,0))</f>
        <v>0</v>
      </c>
      <c r="K984" s="3" t="str">
        <f>INDEX(Products!$A:$I, MATCH($D984, Products!$A:$A,0), MATCH(K$1,Products!$1:$1,0))</f>
        <v>Beef</v>
      </c>
      <c r="L984" s="3" t="str">
        <f>INDEX(Products!$A:$I, MATCH($D984, Products!$A:$A,0), MATCH(L$1,Products!$1:$1,0))</f>
        <v>Fillet</v>
      </c>
      <c r="M984" s="3" t="str">
        <f>INDEX(Products!$A:$I, MATCH($D984, Products!$A:$A,0), MATCH(M$1,Products!$1:$1,0))</f>
        <v>Large</v>
      </c>
      <c r="N984" s="4">
        <f>INDEX(Products!$A:$I, MATCH($D984, Products!$A:$A,0), MATCH(N$1,Products!$1:$1,0))</f>
        <v>28.04</v>
      </c>
      <c r="O984" s="4">
        <f>INDEX(Products!$A:$I, MATCH($D984, Products!$A:$A,0), MATCH(O$1,Products!$1:$1,0))</f>
        <v>3.37</v>
      </c>
      <c r="P984" s="4">
        <f>INDEX(Products!$A:$I, MATCH($D984, Products!$A:$A,0), MATCH(P$1,Products!$1:$1,0))</f>
        <v>2.1</v>
      </c>
    </row>
    <row r="985" spans="1:16" x14ac:dyDescent="0.25">
      <c r="A985" s="1">
        <v>5269</v>
      </c>
      <c r="B985" s="2">
        <v>45467</v>
      </c>
      <c r="C985" s="1">
        <v>8312</v>
      </c>
      <c r="D985" s="1">
        <v>259</v>
      </c>
      <c r="E985" s="1">
        <v>8</v>
      </c>
      <c r="F985" s="4">
        <v>49.12</v>
      </c>
      <c r="G985" s="1" t="str">
        <f>INDEX('Customers'!$A:$I, MATCH($C985, 'Customers'!$A:$A,0), MATCH(G$1,'Customers'!$1:$1,0))</f>
        <v>Shaun Jimenez</v>
      </c>
      <c r="H985" s="1" t="str">
        <f>INDEX('Customers'!$A:$I, MATCH($C985, 'Customers'!$A:$A,0), MATCH(H$1,'Customers'!$1:$1,0))</f>
        <v>Timor-Leste</v>
      </c>
      <c r="I985" s="1" t="str">
        <f>INDEX('Customers'!$A:$I, MATCH($C985, 'Customers'!$A:$A,0), MATCH(I$1,'Customers'!$1:$1,0))</f>
        <v>Port Stephen</v>
      </c>
      <c r="J985" s="3" t="b">
        <f>INDEX('Customers'!$A:$I, MATCH($C985, 'Customers'!$A:$A,0), MATCH(J$1,'Customers'!$1:$1,0))</f>
        <v>0</v>
      </c>
      <c r="K985" s="3" t="str">
        <f>INDEX(Products!$A:$I, MATCH($D985, Products!$A:$A,0), MATCH(K$1,Products!$1:$1,0))</f>
        <v>Beef</v>
      </c>
      <c r="L985" s="3" t="str">
        <f>INDEX(Products!$A:$I, MATCH($D985, Products!$A:$A,0), MATCH(L$1,Products!$1:$1,0))</f>
        <v>Sirloin</v>
      </c>
      <c r="M985" s="3" t="str">
        <f>INDEX(Products!$A:$I, MATCH($D985, Products!$A:$A,0), MATCH(M$1,Products!$1:$1,0))</f>
        <v>Medium</v>
      </c>
      <c r="N985" s="4">
        <f>INDEX(Products!$A:$I, MATCH($D985, Products!$A:$A,0), MATCH(N$1,Products!$1:$1,0))</f>
        <v>6.14</v>
      </c>
      <c r="O985" s="4">
        <f>INDEX(Products!$A:$I, MATCH($D985, Products!$A:$A,0), MATCH(O$1,Products!$1:$1,0))</f>
        <v>2.2999999999999998</v>
      </c>
      <c r="P985" s="4">
        <f>INDEX(Products!$A:$I, MATCH($D985, Products!$A:$A,0), MATCH(P$1,Products!$1:$1,0))</f>
        <v>7.78</v>
      </c>
    </row>
    <row r="986" spans="1:16" x14ac:dyDescent="0.25">
      <c r="A986" s="1">
        <v>5389</v>
      </c>
      <c r="B986" s="2">
        <v>45174</v>
      </c>
      <c r="C986" s="1">
        <v>8140</v>
      </c>
      <c r="D986" s="1">
        <v>737</v>
      </c>
      <c r="E986" s="1">
        <v>8</v>
      </c>
      <c r="F986" s="4">
        <v>190.4</v>
      </c>
      <c r="G986" s="1" t="str">
        <f>INDEX('Customers'!$A:$I, MATCH($C986, 'Customers'!$A:$A,0), MATCH(G$1,'Customers'!$1:$1,0))</f>
        <v>Jennifer Sanchez</v>
      </c>
      <c r="H986" s="1" t="str">
        <f>INDEX('Customers'!$A:$I, MATCH($C986, 'Customers'!$A:$A,0), MATCH(H$1,'Customers'!$1:$1,0))</f>
        <v>Serbia</v>
      </c>
      <c r="I986" s="1" t="str">
        <f>INDEX('Customers'!$A:$I, MATCH($C986, 'Customers'!$A:$A,0), MATCH(I$1,'Customers'!$1:$1,0))</f>
        <v>North Ericaton</v>
      </c>
      <c r="J986" s="3" t="b">
        <f>INDEX('Customers'!$A:$I, MATCH($C986, 'Customers'!$A:$A,0), MATCH(J$1,'Customers'!$1:$1,0))</f>
        <v>0</v>
      </c>
      <c r="K986" s="3" t="str">
        <f>INDEX(Products!$A:$I, MATCH($D986, Products!$A:$A,0), MATCH(K$1,Products!$1:$1,0))</f>
        <v>Fish</v>
      </c>
      <c r="L986" s="3" t="str">
        <f>INDEX(Products!$A:$I, MATCH($D986, Products!$A:$A,0), MATCH(L$1,Products!$1:$1,0))</f>
        <v>Thigh</v>
      </c>
      <c r="M986" s="3" t="str">
        <f>INDEX(Products!$A:$I, MATCH($D986, Products!$A:$A,0), MATCH(M$1,Products!$1:$1,0))</f>
        <v>Large</v>
      </c>
      <c r="N986" s="4">
        <f>INDEX(Products!$A:$I, MATCH($D986, Products!$A:$A,0), MATCH(N$1,Products!$1:$1,0))</f>
        <v>23.8</v>
      </c>
      <c r="O986" s="4">
        <f>INDEX(Products!$A:$I, MATCH($D986, Products!$A:$A,0), MATCH(O$1,Products!$1:$1,0))</f>
        <v>2.4</v>
      </c>
      <c r="P986" s="4">
        <f>INDEX(Products!$A:$I, MATCH($D986, Products!$A:$A,0), MATCH(P$1,Products!$1:$1,0))</f>
        <v>5.36</v>
      </c>
    </row>
    <row r="987" spans="1:16" x14ac:dyDescent="0.25">
      <c r="A987" s="1">
        <v>6878</v>
      </c>
      <c r="B987" s="2">
        <v>45493</v>
      </c>
      <c r="C987" s="1">
        <v>2487</v>
      </c>
      <c r="D987" s="1">
        <v>625</v>
      </c>
      <c r="E987" s="1">
        <v>8</v>
      </c>
      <c r="F987" s="4">
        <v>143.84</v>
      </c>
      <c r="G987" s="1" t="str">
        <f>INDEX('Customers'!$A:$I, MATCH($C987, 'Customers'!$A:$A,0), MATCH(G$1,'Customers'!$1:$1,0))</f>
        <v>Kaylee Cunningham</v>
      </c>
      <c r="H987" s="1" t="str">
        <f>INDEX('Customers'!$A:$I, MATCH($C987, 'Customers'!$A:$A,0), MATCH(H$1,'Customers'!$1:$1,0))</f>
        <v>Angola</v>
      </c>
      <c r="I987" s="1" t="str">
        <f>INDEX('Customers'!$A:$I, MATCH($C987, 'Customers'!$A:$A,0), MATCH(I$1,'Customers'!$1:$1,0))</f>
        <v>East Staceyburgh</v>
      </c>
      <c r="J987" s="3" t="b">
        <f>INDEX('Customers'!$A:$I, MATCH($C987, 'Customers'!$A:$A,0), MATCH(J$1,'Customers'!$1:$1,0))</f>
        <v>1</v>
      </c>
      <c r="K987" s="3" t="str">
        <f>INDEX(Products!$A:$I, MATCH($D987, Products!$A:$A,0), MATCH(K$1,Products!$1:$1,0))</f>
        <v>Beef</v>
      </c>
      <c r="L987" s="3" t="str">
        <f>INDEX(Products!$A:$I, MATCH($D987, Products!$A:$A,0), MATCH(L$1,Products!$1:$1,0))</f>
        <v>Chops</v>
      </c>
      <c r="M987" s="3" t="str">
        <f>INDEX(Products!$A:$I, MATCH($D987, Products!$A:$A,0), MATCH(M$1,Products!$1:$1,0))</f>
        <v>Large</v>
      </c>
      <c r="N987" s="4">
        <f>INDEX(Products!$A:$I, MATCH($D987, Products!$A:$A,0), MATCH(N$1,Products!$1:$1,0))</f>
        <v>17.98</v>
      </c>
      <c r="O987" s="4">
        <f>INDEX(Products!$A:$I, MATCH($D987, Products!$A:$A,0), MATCH(O$1,Products!$1:$1,0))</f>
        <v>3.79</v>
      </c>
      <c r="P987" s="4">
        <f>INDEX(Products!$A:$I, MATCH($D987, Products!$A:$A,0), MATCH(P$1,Products!$1:$1,0))</f>
        <v>8.48</v>
      </c>
    </row>
    <row r="988" spans="1:16" x14ac:dyDescent="0.25">
      <c r="A988" s="1">
        <v>8915</v>
      </c>
      <c r="B988" s="2">
        <v>45212</v>
      </c>
      <c r="C988" s="1">
        <v>9399</v>
      </c>
      <c r="D988" s="1">
        <v>677</v>
      </c>
      <c r="E988" s="1">
        <v>8</v>
      </c>
      <c r="F988" s="4">
        <v>45.76</v>
      </c>
      <c r="G988" s="1" t="str">
        <f>INDEX('Customers'!$A:$I, MATCH($C988, 'Customers'!$A:$A,0), MATCH(G$1,'Customers'!$1:$1,0))</f>
        <v>Randy Cooper</v>
      </c>
      <c r="H988" s="1" t="str">
        <f>INDEX('Customers'!$A:$I, MATCH($C988, 'Customers'!$A:$A,0), MATCH(H$1,'Customers'!$1:$1,0))</f>
        <v>Benin</v>
      </c>
      <c r="I988" s="1" t="str">
        <f>INDEX('Customers'!$A:$I, MATCH($C988, 'Customers'!$A:$A,0), MATCH(I$1,'Customers'!$1:$1,0))</f>
        <v>Banksshire</v>
      </c>
      <c r="J988" s="3" t="b">
        <f>INDEX('Customers'!$A:$I, MATCH($C988, 'Customers'!$A:$A,0), MATCH(J$1,'Customers'!$1:$1,0))</f>
        <v>1</v>
      </c>
      <c r="K988" s="3" t="str">
        <f>INDEX(Products!$A:$I, MATCH($D988, Products!$A:$A,0), MATCH(K$1,Products!$1:$1,0))</f>
        <v>Lamb</v>
      </c>
      <c r="L988" s="3" t="str">
        <f>INDEX(Products!$A:$I, MATCH($D988, Products!$A:$A,0), MATCH(L$1,Products!$1:$1,0))</f>
        <v>Fillet</v>
      </c>
      <c r="M988" s="3" t="str">
        <f>INDEX(Products!$A:$I, MATCH($D988, Products!$A:$A,0), MATCH(M$1,Products!$1:$1,0))</f>
        <v>Small</v>
      </c>
      <c r="N988" s="4">
        <f>INDEX(Products!$A:$I, MATCH($D988, Products!$A:$A,0), MATCH(N$1,Products!$1:$1,0))</f>
        <v>5.72</v>
      </c>
      <c r="O988" s="4">
        <f>INDEX(Products!$A:$I, MATCH($D988, Products!$A:$A,0), MATCH(O$1,Products!$1:$1,0))</f>
        <v>1.28</v>
      </c>
      <c r="P988" s="4">
        <f>INDEX(Products!$A:$I, MATCH($D988, Products!$A:$A,0), MATCH(P$1,Products!$1:$1,0))</f>
        <v>3.05</v>
      </c>
    </row>
    <row r="989" spans="1:16" x14ac:dyDescent="0.25">
      <c r="A989" s="1">
        <v>8292</v>
      </c>
      <c r="B989" s="2">
        <v>45240</v>
      </c>
      <c r="C989" s="1">
        <v>8312</v>
      </c>
      <c r="D989" s="1">
        <v>625</v>
      </c>
      <c r="E989" s="1">
        <v>8</v>
      </c>
      <c r="F989" s="4">
        <v>143.84</v>
      </c>
      <c r="G989" s="1" t="str">
        <f>INDEX('Customers'!$A:$I, MATCH($C989, 'Customers'!$A:$A,0), MATCH(G$1,'Customers'!$1:$1,0))</f>
        <v>Shaun Jimenez</v>
      </c>
      <c r="H989" s="1" t="str">
        <f>INDEX('Customers'!$A:$I, MATCH($C989, 'Customers'!$A:$A,0), MATCH(H$1,'Customers'!$1:$1,0))</f>
        <v>Timor-Leste</v>
      </c>
      <c r="I989" s="1" t="str">
        <f>INDEX('Customers'!$A:$I, MATCH($C989, 'Customers'!$A:$A,0), MATCH(I$1,'Customers'!$1:$1,0))</f>
        <v>Port Stephen</v>
      </c>
      <c r="J989" s="3" t="b">
        <f>INDEX('Customers'!$A:$I, MATCH($C989, 'Customers'!$A:$A,0), MATCH(J$1,'Customers'!$1:$1,0))</f>
        <v>0</v>
      </c>
      <c r="K989" s="3" t="str">
        <f>INDEX(Products!$A:$I, MATCH($D989, Products!$A:$A,0), MATCH(K$1,Products!$1:$1,0))</f>
        <v>Beef</v>
      </c>
      <c r="L989" s="3" t="str">
        <f>INDEX(Products!$A:$I, MATCH($D989, Products!$A:$A,0), MATCH(L$1,Products!$1:$1,0))</f>
        <v>Chops</v>
      </c>
      <c r="M989" s="3" t="str">
        <f>INDEX(Products!$A:$I, MATCH($D989, Products!$A:$A,0), MATCH(M$1,Products!$1:$1,0))</f>
        <v>Large</v>
      </c>
      <c r="N989" s="4">
        <f>INDEX(Products!$A:$I, MATCH($D989, Products!$A:$A,0), MATCH(N$1,Products!$1:$1,0))</f>
        <v>17.98</v>
      </c>
      <c r="O989" s="4">
        <f>INDEX(Products!$A:$I, MATCH($D989, Products!$A:$A,0), MATCH(O$1,Products!$1:$1,0))</f>
        <v>3.79</v>
      </c>
      <c r="P989" s="4">
        <f>INDEX(Products!$A:$I, MATCH($D989, Products!$A:$A,0), MATCH(P$1,Products!$1:$1,0))</f>
        <v>8.48</v>
      </c>
    </row>
    <row r="990" spans="1:16" x14ac:dyDescent="0.25">
      <c r="A990" s="1">
        <v>7753</v>
      </c>
      <c r="B990" s="2">
        <v>45419</v>
      </c>
      <c r="C990" s="1">
        <v>9518</v>
      </c>
      <c r="D990" s="1">
        <v>890</v>
      </c>
      <c r="E990" s="1">
        <v>8</v>
      </c>
      <c r="F990" s="4">
        <v>224.32</v>
      </c>
      <c r="G990" s="1" t="str">
        <f>INDEX('Customers'!$A:$I, MATCH($C990, 'Customers'!$A:$A,0), MATCH(G$1,'Customers'!$1:$1,0))</f>
        <v>Brittany Cochran</v>
      </c>
      <c r="H990" s="1" t="str">
        <f>INDEX('Customers'!$A:$I, MATCH($C990, 'Customers'!$A:$A,0), MATCH(H$1,'Customers'!$1:$1,0))</f>
        <v>Bosnia and Herzegovina</v>
      </c>
      <c r="I990" s="1" t="str">
        <f>INDEX('Customers'!$A:$I, MATCH($C990, 'Customers'!$A:$A,0), MATCH(I$1,'Customers'!$1:$1,0))</f>
        <v>Nicholsstad</v>
      </c>
      <c r="J990" s="3" t="b">
        <f>INDEX('Customers'!$A:$I, MATCH($C990, 'Customers'!$A:$A,0), MATCH(J$1,'Customers'!$1:$1,0))</f>
        <v>0</v>
      </c>
      <c r="K990" s="3" t="str">
        <f>INDEX(Products!$A:$I, MATCH($D990, Products!$A:$A,0), MATCH(K$1,Products!$1:$1,0))</f>
        <v>Beef</v>
      </c>
      <c r="L990" s="3" t="str">
        <f>INDEX(Products!$A:$I, MATCH($D990, Products!$A:$A,0), MATCH(L$1,Products!$1:$1,0))</f>
        <v>Fillet</v>
      </c>
      <c r="M990" s="3" t="str">
        <f>INDEX(Products!$A:$I, MATCH($D990, Products!$A:$A,0), MATCH(M$1,Products!$1:$1,0))</f>
        <v>Large</v>
      </c>
      <c r="N990" s="4">
        <f>INDEX(Products!$A:$I, MATCH($D990, Products!$A:$A,0), MATCH(N$1,Products!$1:$1,0))</f>
        <v>28.04</v>
      </c>
      <c r="O990" s="4">
        <f>INDEX(Products!$A:$I, MATCH($D990, Products!$A:$A,0), MATCH(O$1,Products!$1:$1,0))</f>
        <v>3.37</v>
      </c>
      <c r="P990" s="4">
        <f>INDEX(Products!$A:$I, MATCH($D990, Products!$A:$A,0), MATCH(P$1,Products!$1:$1,0))</f>
        <v>2.1</v>
      </c>
    </row>
    <row r="991" spans="1:16" x14ac:dyDescent="0.25">
      <c r="A991" s="1">
        <v>6204</v>
      </c>
      <c r="B991" s="2">
        <v>45355</v>
      </c>
      <c r="C991" s="1">
        <v>2771</v>
      </c>
      <c r="D991" s="1">
        <v>232</v>
      </c>
      <c r="E991" s="1">
        <v>8</v>
      </c>
      <c r="F991" s="4">
        <v>220.24</v>
      </c>
      <c r="G991" s="1" t="str">
        <f>INDEX('Customers'!$A:$I, MATCH($C991, 'Customers'!$A:$A,0), MATCH(G$1,'Customers'!$1:$1,0))</f>
        <v>Teresa Bauer</v>
      </c>
      <c r="H991" s="1" t="str">
        <f>INDEX('Customers'!$A:$I, MATCH($C991, 'Customers'!$A:$A,0), MATCH(H$1,'Customers'!$1:$1,0))</f>
        <v>Oman</v>
      </c>
      <c r="I991" s="1" t="str">
        <f>INDEX('Customers'!$A:$I, MATCH($C991, 'Customers'!$A:$A,0), MATCH(I$1,'Customers'!$1:$1,0))</f>
        <v>Lake Joshuaborough</v>
      </c>
      <c r="J991" s="3" t="b">
        <f>INDEX('Customers'!$A:$I, MATCH($C991, 'Customers'!$A:$A,0), MATCH(J$1,'Customers'!$1:$1,0))</f>
        <v>0</v>
      </c>
      <c r="K991" s="3" t="str">
        <f>INDEX(Products!$A:$I, MATCH($D991, Products!$A:$A,0), MATCH(K$1,Products!$1:$1,0))</f>
        <v>Turkey</v>
      </c>
      <c r="L991" s="3" t="str">
        <f>INDEX(Products!$A:$I, MATCH($D991, Products!$A:$A,0), MATCH(L$1,Products!$1:$1,0))</f>
        <v>Thigh</v>
      </c>
      <c r="M991" s="3" t="str">
        <f>INDEX(Products!$A:$I, MATCH($D991, Products!$A:$A,0), MATCH(M$1,Products!$1:$1,0))</f>
        <v>Small</v>
      </c>
      <c r="N991" s="4">
        <f>INDEX(Products!$A:$I, MATCH($D991, Products!$A:$A,0), MATCH(N$1,Products!$1:$1,0))</f>
        <v>27.53</v>
      </c>
      <c r="O991" s="4">
        <f>INDEX(Products!$A:$I, MATCH($D991, Products!$A:$A,0), MATCH(O$1,Products!$1:$1,0))</f>
        <v>1.27</v>
      </c>
      <c r="P991" s="4">
        <f>INDEX(Products!$A:$I, MATCH($D991, Products!$A:$A,0), MATCH(P$1,Products!$1:$1,0))</f>
        <v>3.87</v>
      </c>
    </row>
    <row r="992" spans="1:16" x14ac:dyDescent="0.25">
      <c r="A992" s="1">
        <v>9241</v>
      </c>
      <c r="B992" s="2">
        <v>45299</v>
      </c>
      <c r="C992" s="1">
        <v>9992</v>
      </c>
      <c r="D992" s="1">
        <v>295</v>
      </c>
      <c r="E992" s="1">
        <v>8</v>
      </c>
      <c r="F992" s="4">
        <v>219.36</v>
      </c>
      <c r="G992" s="1" t="str">
        <f>INDEX('Customers'!$A:$I, MATCH($C992, 'Customers'!$A:$A,0), MATCH(G$1,'Customers'!$1:$1,0))</f>
        <v>Jesus Jacobson</v>
      </c>
      <c r="H992" s="1" t="str">
        <f>INDEX('Customers'!$A:$I, MATCH($C992, 'Customers'!$A:$A,0), MATCH(H$1,'Customers'!$1:$1,0))</f>
        <v>Singapore</v>
      </c>
      <c r="I992" s="1" t="str">
        <f>INDEX('Customers'!$A:$I, MATCH($C992, 'Customers'!$A:$A,0), MATCH(I$1,'Customers'!$1:$1,0))</f>
        <v>Daviston</v>
      </c>
      <c r="J992" s="3" t="b">
        <f>INDEX('Customers'!$A:$I, MATCH($C992, 'Customers'!$A:$A,0), MATCH(J$1,'Customers'!$1:$1,0))</f>
        <v>0</v>
      </c>
      <c r="K992" s="3" t="str">
        <f>INDEX(Products!$A:$I, MATCH($D992, Products!$A:$A,0), MATCH(K$1,Products!$1:$1,0))</f>
        <v>Lamb</v>
      </c>
      <c r="L992" s="3" t="str">
        <f>INDEX(Products!$A:$I, MATCH($D992, Products!$A:$A,0), MATCH(L$1,Products!$1:$1,0))</f>
        <v>Breast</v>
      </c>
      <c r="M992" s="3" t="str">
        <f>INDEX(Products!$A:$I, MATCH($D992, Products!$A:$A,0), MATCH(M$1,Products!$1:$1,0))</f>
        <v>Medium</v>
      </c>
      <c r="N992" s="4">
        <f>INDEX(Products!$A:$I, MATCH($D992, Products!$A:$A,0), MATCH(N$1,Products!$1:$1,0))</f>
        <v>27.42</v>
      </c>
      <c r="O992" s="4">
        <f>INDEX(Products!$A:$I, MATCH($D992, Products!$A:$A,0), MATCH(O$1,Products!$1:$1,0))</f>
        <v>1.54</v>
      </c>
      <c r="P992" s="4">
        <f>INDEX(Products!$A:$I, MATCH($D992, Products!$A:$A,0), MATCH(P$1,Products!$1:$1,0))</f>
        <v>4.1399999999999997</v>
      </c>
    </row>
    <row r="993" spans="1:16" x14ac:dyDescent="0.25">
      <c r="A993" s="1">
        <v>8255</v>
      </c>
      <c r="B993" s="2">
        <v>45311</v>
      </c>
      <c r="C993" s="1">
        <v>9378</v>
      </c>
      <c r="D993" s="1">
        <v>677</v>
      </c>
      <c r="E993" s="1">
        <v>2</v>
      </c>
      <c r="F993" s="4">
        <v>11.44</v>
      </c>
      <c r="G993" s="1" t="str">
        <f>INDEX('Customers'!$A:$I, MATCH($C993, 'Customers'!$A:$A,0), MATCH(G$1,'Customers'!$1:$1,0))</f>
        <v>Harold Williams</v>
      </c>
      <c r="H993" s="1" t="str">
        <f>INDEX('Customers'!$A:$I, MATCH($C993, 'Customers'!$A:$A,0), MATCH(H$1,'Customers'!$1:$1,0))</f>
        <v>Hong Kong</v>
      </c>
      <c r="I993" s="1" t="str">
        <f>INDEX('Customers'!$A:$I, MATCH($C993, 'Customers'!$A:$A,0), MATCH(I$1,'Customers'!$1:$1,0))</f>
        <v>North Morgan</v>
      </c>
      <c r="J993" s="3" t="b">
        <f>INDEX('Customers'!$A:$I, MATCH($C993, 'Customers'!$A:$A,0), MATCH(J$1,'Customers'!$1:$1,0))</f>
        <v>0</v>
      </c>
      <c r="K993" s="3" t="str">
        <f>INDEX(Products!$A:$I, MATCH($D993, Products!$A:$A,0), MATCH(K$1,Products!$1:$1,0))</f>
        <v>Lamb</v>
      </c>
      <c r="L993" s="3" t="str">
        <f>INDEX(Products!$A:$I, MATCH($D993, Products!$A:$A,0), MATCH(L$1,Products!$1:$1,0))</f>
        <v>Fillet</v>
      </c>
      <c r="M993" s="3" t="str">
        <f>INDEX(Products!$A:$I, MATCH($D993, Products!$A:$A,0), MATCH(M$1,Products!$1:$1,0))</f>
        <v>Small</v>
      </c>
      <c r="N993" s="4">
        <f>INDEX(Products!$A:$I, MATCH($D993, Products!$A:$A,0), MATCH(N$1,Products!$1:$1,0))</f>
        <v>5.72</v>
      </c>
      <c r="O993" s="4">
        <f>INDEX(Products!$A:$I, MATCH($D993, Products!$A:$A,0), MATCH(O$1,Products!$1:$1,0))</f>
        <v>1.28</v>
      </c>
      <c r="P993" s="4">
        <f>INDEX(Products!$A:$I, MATCH($D993, Products!$A:$A,0), MATCH(P$1,Products!$1:$1,0))</f>
        <v>3.05</v>
      </c>
    </row>
    <row r="994" spans="1:16" x14ac:dyDescent="0.25">
      <c r="A994" s="1">
        <v>7937</v>
      </c>
      <c r="B994" s="2">
        <v>45197</v>
      </c>
      <c r="C994" s="1">
        <v>1153</v>
      </c>
      <c r="D994" s="1">
        <v>549</v>
      </c>
      <c r="E994" s="1">
        <v>2</v>
      </c>
      <c r="F994" s="4">
        <v>28.5</v>
      </c>
      <c r="G994" s="1" t="str">
        <f>INDEX('Customers'!$A:$I, MATCH($C994, 'Customers'!$A:$A,0), MATCH(G$1,'Customers'!$1:$1,0))</f>
        <v>Rachel Johnson</v>
      </c>
      <c r="H994" s="1" t="str">
        <f>INDEX('Customers'!$A:$I, MATCH($C994, 'Customers'!$A:$A,0), MATCH(H$1,'Customers'!$1:$1,0))</f>
        <v>Jersey</v>
      </c>
      <c r="I994" s="1" t="str">
        <f>INDEX('Customers'!$A:$I, MATCH($C994, 'Customers'!$A:$A,0), MATCH(I$1,'Customers'!$1:$1,0))</f>
        <v>Kristinaborough</v>
      </c>
      <c r="J994" s="3" t="b">
        <f>INDEX('Customers'!$A:$I, MATCH($C994, 'Customers'!$A:$A,0), MATCH(J$1,'Customers'!$1:$1,0))</f>
        <v>0</v>
      </c>
      <c r="K994" s="3" t="str">
        <f>INDEX(Products!$A:$I, MATCH($D994, Products!$A:$A,0), MATCH(K$1,Products!$1:$1,0))</f>
        <v>Beef</v>
      </c>
      <c r="L994" s="3" t="str">
        <f>INDEX(Products!$A:$I, MATCH($D994, Products!$A:$A,0), MATCH(L$1,Products!$1:$1,0))</f>
        <v>Breast</v>
      </c>
      <c r="M994" s="3" t="str">
        <f>INDEX(Products!$A:$I, MATCH($D994, Products!$A:$A,0), MATCH(M$1,Products!$1:$1,0))</f>
        <v>Small</v>
      </c>
      <c r="N994" s="4">
        <f>INDEX(Products!$A:$I, MATCH($D994, Products!$A:$A,0), MATCH(N$1,Products!$1:$1,0))</f>
        <v>14.25</v>
      </c>
      <c r="O994" s="4">
        <f>INDEX(Products!$A:$I, MATCH($D994, Products!$A:$A,0), MATCH(O$1,Products!$1:$1,0))</f>
        <v>3.12</v>
      </c>
      <c r="P994" s="4">
        <f>INDEX(Products!$A:$I, MATCH($D994, Products!$A:$A,0), MATCH(P$1,Products!$1:$1,0))</f>
        <v>9.08</v>
      </c>
    </row>
    <row r="995" spans="1:16" x14ac:dyDescent="0.25">
      <c r="A995" s="1">
        <v>8860</v>
      </c>
      <c r="B995" s="2">
        <v>45264</v>
      </c>
      <c r="C995" s="1">
        <v>4672</v>
      </c>
      <c r="D995" s="1">
        <v>670</v>
      </c>
      <c r="E995" s="1">
        <v>2</v>
      </c>
      <c r="F995" s="4">
        <v>52.68</v>
      </c>
      <c r="G995" s="1" t="str">
        <f>INDEX('Customers'!$A:$I, MATCH($C995, 'Customers'!$A:$A,0), MATCH(G$1,'Customers'!$1:$1,0))</f>
        <v>Leah Cunningham</v>
      </c>
      <c r="H995" s="1" t="str">
        <f>INDEX('Customers'!$A:$I, MATCH($C995, 'Customers'!$A:$A,0), MATCH(H$1,'Customers'!$1:$1,0))</f>
        <v>Maldives</v>
      </c>
      <c r="I995" s="1" t="str">
        <f>INDEX('Customers'!$A:$I, MATCH($C995, 'Customers'!$A:$A,0), MATCH(I$1,'Customers'!$1:$1,0))</f>
        <v>Guerrerobury</v>
      </c>
      <c r="J995" s="3" t="b">
        <f>INDEX('Customers'!$A:$I, MATCH($C995, 'Customers'!$A:$A,0), MATCH(J$1,'Customers'!$1:$1,0))</f>
        <v>1</v>
      </c>
      <c r="K995" s="3" t="str">
        <f>INDEX(Products!$A:$I, MATCH($D995, Products!$A:$A,0), MATCH(K$1,Products!$1:$1,0))</f>
        <v>Fish</v>
      </c>
      <c r="L995" s="3" t="str">
        <f>INDEX(Products!$A:$I, MATCH($D995, Products!$A:$A,0), MATCH(L$1,Products!$1:$1,0))</f>
        <v>Breast</v>
      </c>
      <c r="M995" s="3" t="str">
        <f>INDEX(Products!$A:$I, MATCH($D995, Products!$A:$A,0), MATCH(M$1,Products!$1:$1,0))</f>
        <v>Large</v>
      </c>
      <c r="N995" s="4">
        <f>INDEX(Products!$A:$I, MATCH($D995, Products!$A:$A,0), MATCH(N$1,Products!$1:$1,0))</f>
        <v>26.34</v>
      </c>
      <c r="O995" s="4">
        <f>INDEX(Products!$A:$I, MATCH($D995, Products!$A:$A,0), MATCH(O$1,Products!$1:$1,0))</f>
        <v>3.85</v>
      </c>
      <c r="P995" s="4">
        <f>INDEX(Products!$A:$I, MATCH($D995, Products!$A:$A,0), MATCH(P$1,Products!$1:$1,0))</f>
        <v>9.32</v>
      </c>
    </row>
    <row r="996" spans="1:16" x14ac:dyDescent="0.25">
      <c r="A996" s="1">
        <v>8634</v>
      </c>
      <c r="B996" s="2">
        <v>45429</v>
      </c>
      <c r="C996" s="1">
        <v>6238</v>
      </c>
      <c r="D996" s="1">
        <v>232</v>
      </c>
      <c r="E996" s="1">
        <v>2</v>
      </c>
      <c r="F996" s="4">
        <v>55.06</v>
      </c>
      <c r="G996" s="1" t="str">
        <f>INDEX('Customers'!$A:$I, MATCH($C996, 'Customers'!$A:$A,0), MATCH(G$1,'Customers'!$1:$1,0))</f>
        <v>William Perez</v>
      </c>
      <c r="H996" s="1" t="str">
        <f>INDEX('Customers'!$A:$I, MATCH($C996, 'Customers'!$A:$A,0), MATCH(H$1,'Customers'!$1:$1,0))</f>
        <v>Antigua and Barbuda</v>
      </c>
      <c r="I996" s="1" t="str">
        <f>INDEX('Customers'!$A:$I, MATCH($C996, 'Customers'!$A:$A,0), MATCH(I$1,'Customers'!$1:$1,0))</f>
        <v>East Debbie</v>
      </c>
      <c r="J996" s="3" t="b">
        <f>INDEX('Customers'!$A:$I, MATCH($C996, 'Customers'!$A:$A,0), MATCH(J$1,'Customers'!$1:$1,0))</f>
        <v>0</v>
      </c>
      <c r="K996" s="3" t="str">
        <f>INDEX(Products!$A:$I, MATCH($D996, Products!$A:$A,0), MATCH(K$1,Products!$1:$1,0))</f>
        <v>Turkey</v>
      </c>
      <c r="L996" s="3" t="str">
        <f>INDEX(Products!$A:$I, MATCH($D996, Products!$A:$A,0), MATCH(L$1,Products!$1:$1,0))</f>
        <v>Thigh</v>
      </c>
      <c r="M996" s="3" t="str">
        <f>INDEX(Products!$A:$I, MATCH($D996, Products!$A:$A,0), MATCH(M$1,Products!$1:$1,0))</f>
        <v>Small</v>
      </c>
      <c r="N996" s="4">
        <f>INDEX(Products!$A:$I, MATCH($D996, Products!$A:$A,0), MATCH(N$1,Products!$1:$1,0))</f>
        <v>27.53</v>
      </c>
      <c r="O996" s="4">
        <f>INDEX(Products!$A:$I, MATCH($D996, Products!$A:$A,0), MATCH(O$1,Products!$1:$1,0))</f>
        <v>1.27</v>
      </c>
      <c r="P996" s="4">
        <f>INDEX(Products!$A:$I, MATCH($D996, Products!$A:$A,0), MATCH(P$1,Products!$1:$1,0))</f>
        <v>3.87</v>
      </c>
    </row>
    <row r="997" spans="1:16" x14ac:dyDescent="0.25">
      <c r="A997" s="1">
        <v>9442</v>
      </c>
      <c r="B997" s="2">
        <v>45163</v>
      </c>
      <c r="C997" s="1">
        <v>6657</v>
      </c>
      <c r="D997" s="1">
        <v>394</v>
      </c>
      <c r="E997" s="1">
        <v>2</v>
      </c>
      <c r="F997" s="4">
        <v>47.8</v>
      </c>
      <c r="G997" s="1" t="str">
        <f>INDEX('Customers'!$A:$I, MATCH($C997, 'Customers'!$A:$A,0), MATCH(G$1,'Customers'!$1:$1,0))</f>
        <v>Adam Scott</v>
      </c>
      <c r="H997" s="1" t="str">
        <f>INDEX('Customers'!$A:$I, MATCH($C997, 'Customers'!$A:$A,0), MATCH(H$1,'Customers'!$1:$1,0))</f>
        <v>Holy See (Vatican City State)</v>
      </c>
      <c r="I997" s="1" t="str">
        <f>INDEX('Customers'!$A:$I, MATCH($C997, 'Customers'!$A:$A,0), MATCH(I$1,'Customers'!$1:$1,0))</f>
        <v>East Katie</v>
      </c>
      <c r="J997" s="3" t="b">
        <f>INDEX('Customers'!$A:$I, MATCH($C997, 'Customers'!$A:$A,0), MATCH(J$1,'Customers'!$1:$1,0))</f>
        <v>0</v>
      </c>
      <c r="K997" s="3" t="str">
        <f>INDEX(Products!$A:$I, MATCH($D997, Products!$A:$A,0), MATCH(K$1,Products!$1:$1,0))</f>
        <v>Chicken</v>
      </c>
      <c r="L997" s="3" t="str">
        <f>INDEX(Products!$A:$I, MATCH($D997, Products!$A:$A,0), MATCH(L$1,Products!$1:$1,0))</f>
        <v>Breast</v>
      </c>
      <c r="M997" s="3" t="str">
        <f>INDEX(Products!$A:$I, MATCH($D997, Products!$A:$A,0), MATCH(M$1,Products!$1:$1,0))</f>
        <v>Medium</v>
      </c>
      <c r="N997" s="4">
        <f>INDEX(Products!$A:$I, MATCH($D997, Products!$A:$A,0), MATCH(N$1,Products!$1:$1,0))</f>
        <v>23.9</v>
      </c>
      <c r="O997" s="4">
        <f>INDEX(Products!$A:$I, MATCH($D997, Products!$A:$A,0), MATCH(O$1,Products!$1:$1,0))</f>
        <v>2.15</v>
      </c>
      <c r="P997" s="4">
        <f>INDEX(Products!$A:$I, MATCH($D997, Products!$A:$A,0), MATCH(P$1,Products!$1:$1,0))</f>
        <v>9.31</v>
      </c>
    </row>
    <row r="998" spans="1:16" x14ac:dyDescent="0.25">
      <c r="A998" s="1">
        <v>5221</v>
      </c>
      <c r="B998" s="2">
        <v>45259</v>
      </c>
      <c r="C998" s="1">
        <v>2742</v>
      </c>
      <c r="D998" s="1">
        <v>494</v>
      </c>
      <c r="E998" s="1">
        <v>2</v>
      </c>
      <c r="F998" s="4">
        <v>47.52</v>
      </c>
      <c r="G998" s="1" t="str">
        <f>INDEX('Customers'!$A:$I, MATCH($C998, 'Customers'!$A:$A,0), MATCH(G$1,'Customers'!$1:$1,0))</f>
        <v>Christopher Ruiz</v>
      </c>
      <c r="H998" s="1" t="str">
        <f>INDEX('Customers'!$A:$I, MATCH($C998, 'Customers'!$A:$A,0), MATCH(H$1,'Customers'!$1:$1,0))</f>
        <v>Serbia</v>
      </c>
      <c r="I998" s="1" t="str">
        <f>INDEX('Customers'!$A:$I, MATCH($C998, 'Customers'!$A:$A,0), MATCH(I$1,'Customers'!$1:$1,0))</f>
        <v>Lake Jacquelineton</v>
      </c>
      <c r="J998" s="3" t="b">
        <f>INDEX('Customers'!$A:$I, MATCH($C998, 'Customers'!$A:$A,0), MATCH(J$1,'Customers'!$1:$1,0))</f>
        <v>0</v>
      </c>
      <c r="K998" s="3" t="str">
        <f>INDEX(Products!$A:$I, MATCH($D998, Products!$A:$A,0), MATCH(K$1,Products!$1:$1,0))</f>
        <v>Fish</v>
      </c>
      <c r="L998" s="3" t="str">
        <f>INDEX(Products!$A:$I, MATCH($D998, Products!$A:$A,0), MATCH(L$1,Products!$1:$1,0))</f>
        <v>Chops</v>
      </c>
      <c r="M998" s="3" t="str">
        <f>INDEX(Products!$A:$I, MATCH($D998, Products!$A:$A,0), MATCH(M$1,Products!$1:$1,0))</f>
        <v>Large</v>
      </c>
      <c r="N998" s="4">
        <f>INDEX(Products!$A:$I, MATCH($D998, Products!$A:$A,0), MATCH(N$1,Products!$1:$1,0))</f>
        <v>23.76</v>
      </c>
      <c r="O998" s="4">
        <f>INDEX(Products!$A:$I, MATCH($D998, Products!$A:$A,0), MATCH(O$1,Products!$1:$1,0))</f>
        <v>1.22</v>
      </c>
      <c r="P998" s="4">
        <f>INDEX(Products!$A:$I, MATCH($D998, Products!$A:$A,0), MATCH(P$1,Products!$1:$1,0))</f>
        <v>6.82</v>
      </c>
    </row>
    <row r="999" spans="1:16" x14ac:dyDescent="0.25">
      <c r="A999" s="1">
        <v>5282</v>
      </c>
      <c r="B999" s="2">
        <v>45372</v>
      </c>
      <c r="C999" s="1">
        <v>3726</v>
      </c>
      <c r="D999" s="1">
        <v>251</v>
      </c>
      <c r="E999" s="1">
        <v>2</v>
      </c>
      <c r="F999" s="4">
        <v>21.52</v>
      </c>
      <c r="G999" s="1" t="str">
        <f>INDEX('Customers'!$A:$I, MATCH($C999, 'Customers'!$A:$A,0), MATCH(G$1,'Customers'!$1:$1,0))</f>
        <v>Miranda Morris</v>
      </c>
      <c r="H999" s="1" t="str">
        <f>INDEX('Customers'!$A:$I, MATCH($C999, 'Customers'!$A:$A,0), MATCH(H$1,'Customers'!$1:$1,0))</f>
        <v>Tonga</v>
      </c>
      <c r="I999" s="1" t="str">
        <f>INDEX('Customers'!$A:$I, MATCH($C999, 'Customers'!$A:$A,0), MATCH(I$1,'Customers'!$1:$1,0))</f>
        <v>Holtport</v>
      </c>
      <c r="J999" s="3" t="b">
        <f>INDEX('Customers'!$A:$I, MATCH($C999, 'Customers'!$A:$A,0), MATCH(J$1,'Customers'!$1:$1,0))</f>
        <v>0</v>
      </c>
      <c r="K999" s="3" t="str">
        <f>INDEX(Products!$A:$I, MATCH($D999, Products!$A:$A,0), MATCH(K$1,Products!$1:$1,0))</f>
        <v>Fish</v>
      </c>
      <c r="L999" s="3" t="str">
        <f>INDEX(Products!$A:$I, MATCH($D999, Products!$A:$A,0), MATCH(L$1,Products!$1:$1,0))</f>
        <v>Chops</v>
      </c>
      <c r="M999" s="3" t="str">
        <f>INDEX(Products!$A:$I, MATCH($D999, Products!$A:$A,0), MATCH(M$1,Products!$1:$1,0))</f>
        <v>Medium</v>
      </c>
      <c r="N999" s="4">
        <f>INDEX(Products!$A:$I, MATCH($D999, Products!$A:$A,0), MATCH(N$1,Products!$1:$1,0))</f>
        <v>10.76</v>
      </c>
      <c r="O999" s="4">
        <f>INDEX(Products!$A:$I, MATCH($D999, Products!$A:$A,0), MATCH(O$1,Products!$1:$1,0))</f>
        <v>2.34</v>
      </c>
      <c r="P999" s="4">
        <f>INDEX(Products!$A:$I, MATCH($D999, Products!$A:$A,0), MATCH(P$1,Products!$1:$1,0))</f>
        <v>6.55</v>
      </c>
    </row>
    <row r="1000" spans="1:16" x14ac:dyDescent="0.25">
      <c r="A1000" s="1">
        <v>5765</v>
      </c>
      <c r="B1000" s="2">
        <v>45505</v>
      </c>
      <c r="C1000" s="1">
        <v>4898</v>
      </c>
      <c r="D1000" s="1">
        <v>737</v>
      </c>
      <c r="E1000" s="1">
        <v>2</v>
      </c>
      <c r="F1000" s="4">
        <v>47.6</v>
      </c>
      <c r="G1000" s="1" t="str">
        <f>INDEX('Customers'!$A:$I, MATCH($C1000, 'Customers'!$A:$A,0), MATCH(G$1,'Customers'!$1:$1,0))</f>
        <v>Jessica Ford</v>
      </c>
      <c r="H1000" s="1" t="str">
        <f>INDEX('Customers'!$A:$I, MATCH($C1000, 'Customers'!$A:$A,0), MATCH(H$1,'Customers'!$1:$1,0))</f>
        <v>Bosnia and Herzegovina</v>
      </c>
      <c r="I1000" s="1" t="str">
        <f>INDEX('Customers'!$A:$I, MATCH($C1000, 'Customers'!$A:$A,0), MATCH(I$1,'Customers'!$1:$1,0))</f>
        <v>Calderonside</v>
      </c>
      <c r="J1000" s="3" t="b">
        <f>INDEX('Customers'!$A:$I, MATCH($C1000, 'Customers'!$A:$A,0), MATCH(J$1,'Customers'!$1:$1,0))</f>
        <v>0</v>
      </c>
      <c r="K1000" s="3" t="str">
        <f>INDEX(Products!$A:$I, MATCH($D1000, Products!$A:$A,0), MATCH(K$1,Products!$1:$1,0))</f>
        <v>Fish</v>
      </c>
      <c r="L1000" s="3" t="str">
        <f>INDEX(Products!$A:$I, MATCH($D1000, Products!$A:$A,0), MATCH(L$1,Products!$1:$1,0))</f>
        <v>Thigh</v>
      </c>
      <c r="M1000" s="3" t="str">
        <f>INDEX(Products!$A:$I, MATCH($D1000, Products!$A:$A,0), MATCH(M$1,Products!$1:$1,0))</f>
        <v>Large</v>
      </c>
      <c r="N1000" s="4">
        <f>INDEX(Products!$A:$I, MATCH($D1000, Products!$A:$A,0), MATCH(N$1,Products!$1:$1,0))</f>
        <v>23.8</v>
      </c>
      <c r="O1000" s="4">
        <f>INDEX(Products!$A:$I, MATCH($D1000, Products!$A:$A,0), MATCH(O$1,Products!$1:$1,0))</f>
        <v>2.4</v>
      </c>
      <c r="P1000" s="4">
        <f>INDEX(Products!$A:$I, MATCH($D1000, Products!$A:$A,0), MATCH(P$1,Products!$1:$1,0))</f>
        <v>5.36</v>
      </c>
    </row>
    <row r="1001" spans="1:16" x14ac:dyDescent="0.25">
      <c r="A1001" s="1">
        <v>5412</v>
      </c>
      <c r="B1001" s="2">
        <v>45414</v>
      </c>
      <c r="C1001" s="1">
        <v>6273</v>
      </c>
      <c r="D1001" s="1">
        <v>574</v>
      </c>
      <c r="E1001" s="1">
        <v>2</v>
      </c>
      <c r="F1001" s="4">
        <v>32.22</v>
      </c>
      <c r="G1001" s="1" t="str">
        <f>INDEX('Customers'!$A:$I, MATCH($C1001, 'Customers'!$A:$A,0), MATCH(G$1,'Customers'!$1:$1,0))</f>
        <v>Michael Beck</v>
      </c>
      <c r="H1001" s="1" t="str">
        <f>INDEX('Customers'!$A:$I, MATCH($C1001, 'Customers'!$A:$A,0), MATCH(H$1,'Customers'!$1:$1,0))</f>
        <v>North Macedonia</v>
      </c>
      <c r="I1001" s="1" t="str">
        <f>INDEX('Customers'!$A:$I, MATCH($C1001, 'Customers'!$A:$A,0), MATCH(I$1,'Customers'!$1:$1,0))</f>
        <v>Janiceberg</v>
      </c>
      <c r="J1001" s="3" t="b">
        <f>INDEX('Customers'!$A:$I, MATCH($C1001, 'Customers'!$A:$A,0), MATCH(J$1,'Customers'!$1:$1,0))</f>
        <v>0</v>
      </c>
      <c r="K1001" s="3" t="str">
        <f>INDEX(Products!$A:$I, MATCH($D1001, Products!$A:$A,0), MATCH(K$1,Products!$1:$1,0))</f>
        <v>Lamb</v>
      </c>
      <c r="L1001" s="3" t="str">
        <f>INDEX(Products!$A:$I, MATCH($D1001, Products!$A:$A,0), MATCH(L$1,Products!$1:$1,0))</f>
        <v>Sirloin</v>
      </c>
      <c r="M1001" s="3" t="str">
        <f>INDEX(Products!$A:$I, MATCH($D1001, Products!$A:$A,0), MATCH(M$1,Products!$1:$1,0))</f>
        <v>Medium</v>
      </c>
      <c r="N1001" s="4">
        <f>INDEX(Products!$A:$I, MATCH($D1001, Products!$A:$A,0), MATCH(N$1,Products!$1:$1,0))</f>
        <v>16.11</v>
      </c>
      <c r="O1001" s="4">
        <f>INDEX(Products!$A:$I, MATCH($D1001, Products!$A:$A,0), MATCH(O$1,Products!$1:$1,0))</f>
        <v>1.85</v>
      </c>
      <c r="P1001" s="4">
        <f>INDEX(Products!$A:$I, MATCH($D1001, Products!$A:$A,0), MATCH(P$1,Products!$1:$1,0))</f>
        <v>2.37</v>
      </c>
    </row>
    <row r="1002" spans="1:16" x14ac:dyDescent="0.25">
      <c r="A1002" s="1">
        <v>6400</v>
      </c>
      <c r="B1002" s="2">
        <v>45366</v>
      </c>
      <c r="C1002" s="1">
        <v>4378</v>
      </c>
      <c r="D1002" s="1">
        <v>574</v>
      </c>
      <c r="E1002" s="1">
        <v>2</v>
      </c>
      <c r="F1002" s="4">
        <v>32.22</v>
      </c>
      <c r="G1002" s="1" t="str">
        <f>INDEX('Customers'!$A:$I, MATCH($C1002, 'Customers'!$A:$A,0), MATCH(G$1,'Customers'!$1:$1,0))</f>
        <v>Lauren Walker</v>
      </c>
      <c r="H1002" s="1" t="str">
        <f>INDEX('Customers'!$A:$I, MATCH($C1002, 'Customers'!$A:$A,0), MATCH(H$1,'Customers'!$1:$1,0))</f>
        <v>Guyana</v>
      </c>
      <c r="I1002" s="1" t="str">
        <f>INDEX('Customers'!$A:$I, MATCH($C1002, 'Customers'!$A:$A,0), MATCH(I$1,'Customers'!$1:$1,0))</f>
        <v>Stephaniechester</v>
      </c>
      <c r="J1002" s="3" t="b">
        <f>INDEX('Customers'!$A:$I, MATCH($C1002, 'Customers'!$A:$A,0), MATCH(J$1,'Customers'!$1:$1,0))</f>
        <v>0</v>
      </c>
      <c r="K1002" s="3" t="str">
        <f>INDEX(Products!$A:$I, MATCH($D1002, Products!$A:$A,0), MATCH(K$1,Products!$1:$1,0))</f>
        <v>Lamb</v>
      </c>
      <c r="L1002" s="3" t="str">
        <f>INDEX(Products!$A:$I, MATCH($D1002, Products!$A:$A,0), MATCH(L$1,Products!$1:$1,0))</f>
        <v>Sirloin</v>
      </c>
      <c r="M1002" s="3" t="str">
        <f>INDEX(Products!$A:$I, MATCH($D1002, Products!$A:$A,0), MATCH(M$1,Products!$1:$1,0))</f>
        <v>Medium</v>
      </c>
      <c r="N1002" s="4">
        <f>INDEX(Products!$A:$I, MATCH($D1002, Products!$A:$A,0), MATCH(N$1,Products!$1:$1,0))</f>
        <v>16.11</v>
      </c>
      <c r="O1002" s="4">
        <f>INDEX(Products!$A:$I, MATCH($D1002, Products!$A:$A,0), MATCH(O$1,Products!$1:$1,0))</f>
        <v>1.85</v>
      </c>
      <c r="P1002" s="4">
        <f>INDEX(Products!$A:$I, MATCH($D1002, Products!$A:$A,0), MATCH(P$1,Products!$1:$1,0))</f>
        <v>2.37</v>
      </c>
    </row>
    <row r="1003" spans="1:16" x14ac:dyDescent="0.25">
      <c r="A1003" s="1">
        <v>6448</v>
      </c>
      <c r="B1003" s="2">
        <v>45268</v>
      </c>
      <c r="C1003" s="1">
        <v>9348</v>
      </c>
      <c r="D1003" s="1">
        <v>653</v>
      </c>
      <c r="E1003" s="1">
        <v>2</v>
      </c>
      <c r="F1003" s="4">
        <v>13.64</v>
      </c>
      <c r="G1003" s="1" t="str">
        <f>INDEX('Customers'!$A:$I, MATCH($C1003, 'Customers'!$A:$A,0), MATCH(G$1,'Customers'!$1:$1,0))</f>
        <v>Julie Henderson</v>
      </c>
      <c r="H1003" s="1" t="str">
        <f>INDEX('Customers'!$A:$I, MATCH($C1003, 'Customers'!$A:$A,0), MATCH(H$1,'Customers'!$1:$1,0))</f>
        <v>Palau</v>
      </c>
      <c r="I1003" s="1" t="str">
        <f>INDEX('Customers'!$A:$I, MATCH($C1003, 'Customers'!$A:$A,0), MATCH(I$1,'Customers'!$1:$1,0))</f>
        <v>New Stevenport</v>
      </c>
      <c r="J1003" s="3" t="b">
        <f>INDEX('Customers'!$A:$I, MATCH($C1003, 'Customers'!$A:$A,0), MATCH(J$1,'Customers'!$1:$1,0))</f>
        <v>0</v>
      </c>
      <c r="K1003" s="3" t="str">
        <f>INDEX(Products!$A:$I, MATCH($D1003, Products!$A:$A,0), MATCH(K$1,Products!$1:$1,0))</f>
        <v>Chicken</v>
      </c>
      <c r="L1003" s="3" t="str">
        <f>INDEX(Products!$A:$I, MATCH($D1003, Products!$A:$A,0), MATCH(L$1,Products!$1:$1,0))</f>
        <v>Sirloin</v>
      </c>
      <c r="M1003" s="3" t="str">
        <f>INDEX(Products!$A:$I, MATCH($D1003, Products!$A:$A,0), MATCH(M$1,Products!$1:$1,0))</f>
        <v>Small</v>
      </c>
      <c r="N1003" s="4">
        <f>INDEX(Products!$A:$I, MATCH($D1003, Products!$A:$A,0), MATCH(N$1,Products!$1:$1,0))</f>
        <v>6.82</v>
      </c>
      <c r="O1003" s="4">
        <f>INDEX(Products!$A:$I, MATCH($D1003, Products!$A:$A,0), MATCH(O$1,Products!$1:$1,0))</f>
        <v>2.2799999999999998</v>
      </c>
      <c r="P1003" s="4">
        <f>INDEX(Products!$A:$I, MATCH($D1003, Products!$A:$A,0), MATCH(P$1,Products!$1:$1,0))</f>
        <v>6.28</v>
      </c>
    </row>
    <row r="1004" spans="1:16" x14ac:dyDescent="0.25">
      <c r="A1004" s="1">
        <v>5053</v>
      </c>
      <c r="B1004" s="2">
        <v>45159</v>
      </c>
      <c r="C1004" s="1">
        <v>7637</v>
      </c>
      <c r="D1004" s="1">
        <v>295</v>
      </c>
      <c r="E1004" s="1">
        <v>2</v>
      </c>
      <c r="F1004" s="4">
        <v>54.84</v>
      </c>
      <c r="G1004" s="1" t="str">
        <f>INDEX('Customers'!$A:$I, MATCH($C1004, 'Customers'!$A:$A,0), MATCH(G$1,'Customers'!$1:$1,0))</f>
        <v>Melissa Hughes</v>
      </c>
      <c r="H1004" s="1" t="str">
        <f>INDEX('Customers'!$A:$I, MATCH($C1004, 'Customers'!$A:$A,0), MATCH(H$1,'Customers'!$1:$1,0))</f>
        <v>Jamaica</v>
      </c>
      <c r="I1004" s="1" t="str">
        <f>INDEX('Customers'!$A:$I, MATCH($C1004, 'Customers'!$A:$A,0), MATCH(I$1,'Customers'!$1:$1,0))</f>
        <v>West Christopherville</v>
      </c>
      <c r="J1004" s="3" t="b">
        <f>INDEX('Customers'!$A:$I, MATCH($C1004, 'Customers'!$A:$A,0), MATCH(J$1,'Customers'!$1:$1,0))</f>
        <v>0</v>
      </c>
      <c r="K1004" s="3" t="str">
        <f>INDEX(Products!$A:$I, MATCH($D1004, Products!$A:$A,0), MATCH(K$1,Products!$1:$1,0))</f>
        <v>Lamb</v>
      </c>
      <c r="L1004" s="3" t="str">
        <f>INDEX(Products!$A:$I, MATCH($D1004, Products!$A:$A,0), MATCH(L$1,Products!$1:$1,0))</f>
        <v>Breast</v>
      </c>
      <c r="M1004" s="3" t="str">
        <f>INDEX(Products!$A:$I, MATCH($D1004, Products!$A:$A,0), MATCH(M$1,Products!$1:$1,0))</f>
        <v>Medium</v>
      </c>
      <c r="N1004" s="4">
        <f>INDEX(Products!$A:$I, MATCH($D1004, Products!$A:$A,0), MATCH(N$1,Products!$1:$1,0))</f>
        <v>27.42</v>
      </c>
      <c r="O1004" s="4">
        <f>INDEX(Products!$A:$I, MATCH($D1004, Products!$A:$A,0), MATCH(O$1,Products!$1:$1,0))</f>
        <v>1.54</v>
      </c>
      <c r="P1004" s="4">
        <f>INDEX(Products!$A:$I, MATCH($D1004, Products!$A:$A,0), MATCH(P$1,Products!$1:$1,0))</f>
        <v>4.1399999999999997</v>
      </c>
    </row>
    <row r="1005" spans="1:16" x14ac:dyDescent="0.25">
      <c r="A1005" s="1">
        <v>9778</v>
      </c>
      <c r="B1005" s="2">
        <v>45331</v>
      </c>
      <c r="C1005" s="1">
        <v>5007</v>
      </c>
      <c r="D1005" s="1">
        <v>251</v>
      </c>
      <c r="E1005" s="1">
        <v>2</v>
      </c>
      <c r="F1005" s="4">
        <v>21.52</v>
      </c>
      <c r="G1005" s="1" t="str">
        <f>INDEX('Customers'!$A:$I, MATCH($C1005, 'Customers'!$A:$A,0), MATCH(G$1,'Customers'!$1:$1,0))</f>
        <v>Jeanne Weeks</v>
      </c>
      <c r="H1005" s="1" t="str">
        <f>INDEX('Customers'!$A:$I, MATCH($C1005, 'Customers'!$A:$A,0), MATCH(H$1,'Customers'!$1:$1,0))</f>
        <v>Seychelles</v>
      </c>
      <c r="I1005" s="1" t="str">
        <f>INDEX('Customers'!$A:$I, MATCH($C1005, 'Customers'!$A:$A,0), MATCH(I$1,'Customers'!$1:$1,0))</f>
        <v>New Mark</v>
      </c>
      <c r="J1005" s="3" t="b">
        <f>INDEX('Customers'!$A:$I, MATCH($C1005, 'Customers'!$A:$A,0), MATCH(J$1,'Customers'!$1:$1,0))</f>
        <v>0</v>
      </c>
      <c r="K1005" s="3" t="str">
        <f>INDEX(Products!$A:$I, MATCH($D1005, Products!$A:$A,0), MATCH(K$1,Products!$1:$1,0))</f>
        <v>Fish</v>
      </c>
      <c r="L1005" s="3" t="str">
        <f>INDEX(Products!$A:$I, MATCH($D1005, Products!$A:$A,0), MATCH(L$1,Products!$1:$1,0))</f>
        <v>Chops</v>
      </c>
      <c r="M1005" s="3" t="str">
        <f>INDEX(Products!$A:$I, MATCH($D1005, Products!$A:$A,0), MATCH(M$1,Products!$1:$1,0))</f>
        <v>Medium</v>
      </c>
      <c r="N1005" s="4">
        <f>INDEX(Products!$A:$I, MATCH($D1005, Products!$A:$A,0), MATCH(N$1,Products!$1:$1,0))</f>
        <v>10.76</v>
      </c>
      <c r="O1005" s="4">
        <f>INDEX(Products!$A:$I, MATCH($D1005, Products!$A:$A,0), MATCH(O$1,Products!$1:$1,0))</f>
        <v>2.34</v>
      </c>
      <c r="P1005" s="4">
        <f>INDEX(Products!$A:$I, MATCH($D1005, Products!$A:$A,0), MATCH(P$1,Products!$1:$1,0))</f>
        <v>6.55</v>
      </c>
    </row>
    <row r="1006" spans="1:16" x14ac:dyDescent="0.25">
      <c r="A1006" s="1">
        <v>6679</v>
      </c>
      <c r="B1006" s="2">
        <v>45193</v>
      </c>
      <c r="C1006" s="1">
        <v>2487</v>
      </c>
      <c r="D1006" s="1">
        <v>890</v>
      </c>
      <c r="E1006" s="1">
        <v>2</v>
      </c>
      <c r="F1006" s="4">
        <v>56.08</v>
      </c>
      <c r="G1006" s="1" t="str">
        <f>INDEX('Customers'!$A:$I, MATCH($C1006, 'Customers'!$A:$A,0), MATCH(G$1,'Customers'!$1:$1,0))</f>
        <v>Kaylee Cunningham</v>
      </c>
      <c r="H1006" s="1" t="str">
        <f>INDEX('Customers'!$A:$I, MATCH($C1006, 'Customers'!$A:$A,0), MATCH(H$1,'Customers'!$1:$1,0))</f>
        <v>Angola</v>
      </c>
      <c r="I1006" s="1" t="str">
        <f>INDEX('Customers'!$A:$I, MATCH($C1006, 'Customers'!$A:$A,0), MATCH(I$1,'Customers'!$1:$1,0))</f>
        <v>East Staceyburgh</v>
      </c>
      <c r="J1006" s="3" t="b">
        <f>INDEX('Customers'!$A:$I, MATCH($C1006, 'Customers'!$A:$A,0), MATCH(J$1,'Customers'!$1:$1,0))</f>
        <v>1</v>
      </c>
      <c r="K1006" s="3" t="str">
        <f>INDEX(Products!$A:$I, MATCH($D1006, Products!$A:$A,0), MATCH(K$1,Products!$1:$1,0))</f>
        <v>Beef</v>
      </c>
      <c r="L1006" s="3" t="str">
        <f>INDEX(Products!$A:$I, MATCH($D1006, Products!$A:$A,0), MATCH(L$1,Products!$1:$1,0))</f>
        <v>Fillet</v>
      </c>
      <c r="M1006" s="3" t="str">
        <f>INDEX(Products!$A:$I, MATCH($D1006, Products!$A:$A,0), MATCH(M$1,Products!$1:$1,0))</f>
        <v>Large</v>
      </c>
      <c r="N1006" s="4">
        <f>INDEX(Products!$A:$I, MATCH($D1006, Products!$A:$A,0), MATCH(N$1,Products!$1:$1,0))</f>
        <v>28.04</v>
      </c>
      <c r="O1006" s="4">
        <f>INDEX(Products!$A:$I, MATCH($D1006, Products!$A:$A,0), MATCH(O$1,Products!$1:$1,0))</f>
        <v>3.37</v>
      </c>
      <c r="P1006" s="4">
        <f>INDEX(Products!$A:$I, MATCH($D1006, Products!$A:$A,0), MATCH(P$1,Products!$1:$1,0))</f>
        <v>2.1</v>
      </c>
    </row>
    <row r="1007" spans="1:16" x14ac:dyDescent="0.25">
      <c r="A1007" s="1">
        <v>6635</v>
      </c>
      <c r="B1007" s="2">
        <v>45163</v>
      </c>
      <c r="C1007" s="1">
        <v>2470</v>
      </c>
      <c r="D1007" s="1">
        <v>737</v>
      </c>
      <c r="E1007" s="1">
        <v>2</v>
      </c>
      <c r="F1007" s="4">
        <v>47.6</v>
      </c>
      <c r="G1007" s="1" t="str">
        <f>INDEX('Customers'!$A:$I, MATCH($C1007, 'Customers'!$A:$A,0), MATCH(G$1,'Customers'!$1:$1,0))</f>
        <v>Thomas Michael</v>
      </c>
      <c r="H1007" s="1" t="str">
        <f>INDEX('Customers'!$A:$I, MATCH($C1007, 'Customers'!$A:$A,0), MATCH(H$1,'Customers'!$1:$1,0))</f>
        <v>Gibraltar</v>
      </c>
      <c r="I1007" s="1" t="str">
        <f>INDEX('Customers'!$A:$I, MATCH($C1007, 'Customers'!$A:$A,0), MATCH(I$1,'Customers'!$1:$1,0))</f>
        <v>Danielleberg</v>
      </c>
      <c r="J1007" s="3" t="b">
        <f>INDEX('Customers'!$A:$I, MATCH($C1007, 'Customers'!$A:$A,0), MATCH(J$1,'Customers'!$1:$1,0))</f>
        <v>0</v>
      </c>
      <c r="K1007" s="3" t="str">
        <f>INDEX(Products!$A:$I, MATCH($D1007, Products!$A:$A,0), MATCH(K$1,Products!$1:$1,0))</f>
        <v>Fish</v>
      </c>
      <c r="L1007" s="3" t="str">
        <f>INDEX(Products!$A:$I, MATCH($D1007, Products!$A:$A,0), MATCH(L$1,Products!$1:$1,0))</f>
        <v>Thigh</v>
      </c>
      <c r="M1007" s="3" t="str">
        <f>INDEX(Products!$A:$I, MATCH($D1007, Products!$A:$A,0), MATCH(M$1,Products!$1:$1,0))</f>
        <v>Large</v>
      </c>
      <c r="N1007" s="4">
        <f>INDEX(Products!$A:$I, MATCH($D1007, Products!$A:$A,0), MATCH(N$1,Products!$1:$1,0))</f>
        <v>23.8</v>
      </c>
      <c r="O1007" s="4">
        <f>INDEX(Products!$A:$I, MATCH($D1007, Products!$A:$A,0), MATCH(O$1,Products!$1:$1,0))</f>
        <v>2.4</v>
      </c>
      <c r="P1007" s="4">
        <f>INDEX(Products!$A:$I, MATCH($D1007, Products!$A:$A,0), MATCH(P$1,Products!$1:$1,0))</f>
        <v>5.36</v>
      </c>
    </row>
    <row r="1008" spans="1:16" x14ac:dyDescent="0.25">
      <c r="A1008" s="1">
        <v>9403</v>
      </c>
      <c r="B1008" s="2">
        <v>45266</v>
      </c>
      <c r="C1008" s="1">
        <v>2565</v>
      </c>
      <c r="D1008" s="1">
        <v>549</v>
      </c>
      <c r="E1008" s="1">
        <v>2</v>
      </c>
      <c r="F1008" s="4">
        <v>28.5</v>
      </c>
      <c r="G1008" s="1" t="str">
        <f>INDEX('Customers'!$A:$I, MATCH($C1008, 'Customers'!$A:$A,0), MATCH(G$1,'Customers'!$1:$1,0))</f>
        <v>Zachary Velasquez</v>
      </c>
      <c r="H1008" s="1" t="str">
        <f>INDEX('Customers'!$A:$I, MATCH($C1008, 'Customers'!$A:$A,0), MATCH(H$1,'Customers'!$1:$1,0))</f>
        <v>Central African Republic</v>
      </c>
      <c r="I1008" s="1" t="str">
        <f>INDEX('Customers'!$A:$I, MATCH($C1008, 'Customers'!$A:$A,0), MATCH(I$1,'Customers'!$1:$1,0))</f>
        <v>Lewischester</v>
      </c>
      <c r="J1008" s="3" t="b">
        <f>INDEX('Customers'!$A:$I, MATCH($C1008, 'Customers'!$A:$A,0), MATCH(J$1,'Customers'!$1:$1,0))</f>
        <v>0</v>
      </c>
      <c r="K1008" s="3" t="str">
        <f>INDEX(Products!$A:$I, MATCH($D1008, Products!$A:$A,0), MATCH(K$1,Products!$1:$1,0))</f>
        <v>Beef</v>
      </c>
      <c r="L1008" s="3" t="str">
        <f>INDEX(Products!$A:$I, MATCH($D1008, Products!$A:$A,0), MATCH(L$1,Products!$1:$1,0))</f>
        <v>Breast</v>
      </c>
      <c r="M1008" s="3" t="str">
        <f>INDEX(Products!$A:$I, MATCH($D1008, Products!$A:$A,0), MATCH(M$1,Products!$1:$1,0))</f>
        <v>Small</v>
      </c>
      <c r="N1008" s="4">
        <f>INDEX(Products!$A:$I, MATCH($D1008, Products!$A:$A,0), MATCH(N$1,Products!$1:$1,0))</f>
        <v>14.25</v>
      </c>
      <c r="O1008" s="4">
        <f>INDEX(Products!$A:$I, MATCH($D1008, Products!$A:$A,0), MATCH(O$1,Products!$1:$1,0))</f>
        <v>3.12</v>
      </c>
      <c r="P1008" s="4">
        <f>INDEX(Products!$A:$I, MATCH($D1008, Products!$A:$A,0), MATCH(P$1,Products!$1:$1,0))</f>
        <v>9.08</v>
      </c>
    </row>
    <row r="1009" spans="1:16" x14ac:dyDescent="0.25">
      <c r="A1009" s="1">
        <v>5531</v>
      </c>
      <c r="B1009" s="2">
        <v>45223</v>
      </c>
      <c r="C1009" s="1">
        <v>9632</v>
      </c>
      <c r="D1009" s="1">
        <v>223</v>
      </c>
      <c r="E1009" s="1">
        <v>2</v>
      </c>
      <c r="F1009" s="4">
        <v>32.28</v>
      </c>
      <c r="G1009" s="1" t="str">
        <f>INDEX('Customers'!$A:$I, MATCH($C1009, 'Customers'!$A:$A,0), MATCH(G$1,'Customers'!$1:$1,0))</f>
        <v>Amy Payne</v>
      </c>
      <c r="H1009" s="1" t="str">
        <f>INDEX('Customers'!$A:$I, MATCH($C1009, 'Customers'!$A:$A,0), MATCH(H$1,'Customers'!$1:$1,0))</f>
        <v>Uzbekistan</v>
      </c>
      <c r="I1009" s="1" t="str">
        <f>INDEX('Customers'!$A:$I, MATCH($C1009, 'Customers'!$A:$A,0), MATCH(I$1,'Customers'!$1:$1,0))</f>
        <v>Patrickbury</v>
      </c>
      <c r="J1009" s="3" t="b">
        <f>INDEX('Customers'!$A:$I, MATCH($C1009, 'Customers'!$A:$A,0), MATCH(J$1,'Customers'!$1:$1,0))</f>
        <v>0</v>
      </c>
      <c r="K1009" s="3" t="str">
        <f>INDEX(Products!$A:$I, MATCH($D1009, Products!$A:$A,0), MATCH(K$1,Products!$1:$1,0))</f>
        <v>Lamb</v>
      </c>
      <c r="L1009" s="3" t="str">
        <f>INDEX(Products!$A:$I, MATCH($D1009, Products!$A:$A,0), MATCH(L$1,Products!$1:$1,0))</f>
        <v>Ribeye</v>
      </c>
      <c r="M1009" s="3" t="str">
        <f>INDEX(Products!$A:$I, MATCH($D1009, Products!$A:$A,0), MATCH(M$1,Products!$1:$1,0))</f>
        <v>Large</v>
      </c>
      <c r="N1009" s="4">
        <f>INDEX(Products!$A:$I, MATCH($D1009, Products!$A:$A,0), MATCH(N$1,Products!$1:$1,0))</f>
        <v>16.14</v>
      </c>
      <c r="O1009" s="4">
        <f>INDEX(Products!$A:$I, MATCH($D1009, Products!$A:$A,0), MATCH(O$1,Products!$1:$1,0))</f>
        <v>4.3600000000000003</v>
      </c>
      <c r="P1009" s="4">
        <f>INDEX(Products!$A:$I, MATCH($D1009, Products!$A:$A,0), MATCH(P$1,Products!$1:$1,0))</f>
        <v>2.31</v>
      </c>
    </row>
    <row r="1010" spans="1:16" x14ac:dyDescent="0.25">
      <c r="A1010" s="1">
        <v>7943</v>
      </c>
      <c r="B1010" s="2">
        <v>45154</v>
      </c>
      <c r="C1010" s="1">
        <v>7497</v>
      </c>
      <c r="D1010" s="1">
        <v>670</v>
      </c>
      <c r="E1010" s="1">
        <v>2</v>
      </c>
      <c r="F1010" s="4">
        <v>52.68</v>
      </c>
      <c r="G1010" s="1" t="str">
        <f>INDEX('Customers'!$A:$I, MATCH($C1010, 'Customers'!$A:$A,0), MATCH(G$1,'Customers'!$1:$1,0))</f>
        <v>William Stafford</v>
      </c>
      <c r="H1010" s="1" t="str">
        <f>INDEX('Customers'!$A:$I, MATCH($C1010, 'Customers'!$A:$A,0), MATCH(H$1,'Customers'!$1:$1,0))</f>
        <v>Norfolk Island</v>
      </c>
      <c r="I1010" s="1" t="str">
        <f>INDEX('Customers'!$A:$I, MATCH($C1010, 'Customers'!$A:$A,0), MATCH(I$1,'Customers'!$1:$1,0))</f>
        <v>New Charlesfurt</v>
      </c>
      <c r="J1010" s="3" t="b">
        <f>INDEX('Customers'!$A:$I, MATCH($C1010, 'Customers'!$A:$A,0), MATCH(J$1,'Customers'!$1:$1,0))</f>
        <v>0</v>
      </c>
      <c r="K1010" s="3" t="str">
        <f>INDEX(Products!$A:$I, MATCH($D1010, Products!$A:$A,0), MATCH(K$1,Products!$1:$1,0))</f>
        <v>Fish</v>
      </c>
      <c r="L1010" s="3" t="str">
        <f>INDEX(Products!$A:$I, MATCH($D1010, Products!$A:$A,0), MATCH(L$1,Products!$1:$1,0))</f>
        <v>Breast</v>
      </c>
      <c r="M1010" s="3" t="str">
        <f>INDEX(Products!$A:$I, MATCH($D1010, Products!$A:$A,0), MATCH(M$1,Products!$1:$1,0))</f>
        <v>Large</v>
      </c>
      <c r="N1010" s="4">
        <f>INDEX(Products!$A:$I, MATCH($D1010, Products!$A:$A,0), MATCH(N$1,Products!$1:$1,0))</f>
        <v>26.34</v>
      </c>
      <c r="O1010" s="4">
        <f>INDEX(Products!$A:$I, MATCH($D1010, Products!$A:$A,0), MATCH(O$1,Products!$1:$1,0))</f>
        <v>3.85</v>
      </c>
      <c r="P1010" s="4">
        <f>INDEX(Products!$A:$I, MATCH($D1010, Products!$A:$A,0), MATCH(P$1,Products!$1:$1,0))</f>
        <v>9.32</v>
      </c>
    </row>
    <row r="1011" spans="1:16" x14ac:dyDescent="0.25">
      <c r="A1011" s="1">
        <v>5223</v>
      </c>
      <c r="B1011" s="2">
        <v>45286</v>
      </c>
      <c r="C1011" s="1">
        <v>6833</v>
      </c>
      <c r="D1011" s="1">
        <v>169</v>
      </c>
      <c r="E1011" s="1">
        <v>2</v>
      </c>
      <c r="F1011" s="4">
        <v>52.82</v>
      </c>
      <c r="G1011" s="1" t="str">
        <f>INDEX('Customers'!$A:$I, MATCH($C1011, 'Customers'!$A:$A,0), MATCH(G$1,'Customers'!$1:$1,0))</f>
        <v>Marvin Bowen</v>
      </c>
      <c r="H1011" s="1" t="str">
        <f>INDEX('Customers'!$A:$I, MATCH($C1011, 'Customers'!$A:$A,0), MATCH(H$1,'Customers'!$1:$1,0))</f>
        <v>New Zealand</v>
      </c>
      <c r="I1011" s="1" t="str">
        <f>INDEX('Customers'!$A:$I, MATCH($C1011, 'Customers'!$A:$A,0), MATCH(I$1,'Customers'!$1:$1,0))</f>
        <v>Tylerville</v>
      </c>
      <c r="J1011" s="3" t="b">
        <f>INDEX('Customers'!$A:$I, MATCH($C1011, 'Customers'!$A:$A,0), MATCH(J$1,'Customers'!$1:$1,0))</f>
        <v>0</v>
      </c>
      <c r="K1011" s="3" t="str">
        <f>INDEX(Products!$A:$I, MATCH($D1011, Products!$A:$A,0), MATCH(K$1,Products!$1:$1,0))</f>
        <v>Beef</v>
      </c>
      <c r="L1011" s="3" t="str">
        <f>INDEX(Products!$A:$I, MATCH($D1011, Products!$A:$A,0), MATCH(L$1,Products!$1:$1,0))</f>
        <v>Chops</v>
      </c>
      <c r="M1011" s="3" t="str">
        <f>INDEX(Products!$A:$I, MATCH($D1011, Products!$A:$A,0), MATCH(M$1,Products!$1:$1,0))</f>
        <v>Small</v>
      </c>
      <c r="N1011" s="4">
        <f>INDEX(Products!$A:$I, MATCH($D1011, Products!$A:$A,0), MATCH(N$1,Products!$1:$1,0))</f>
        <v>26.41</v>
      </c>
      <c r="O1011" s="4">
        <f>INDEX(Products!$A:$I, MATCH($D1011, Products!$A:$A,0), MATCH(O$1,Products!$1:$1,0))</f>
        <v>2.2999999999999998</v>
      </c>
      <c r="P1011" s="4">
        <f>INDEX(Products!$A:$I, MATCH($D1011, Products!$A:$A,0), MATCH(P$1,Products!$1:$1,0))</f>
        <v>6.3</v>
      </c>
    </row>
    <row r="1012" spans="1:16" x14ac:dyDescent="0.25">
      <c r="A1012" s="1">
        <v>7934</v>
      </c>
      <c r="B1012" s="2">
        <v>45345</v>
      </c>
      <c r="C1012" s="1">
        <v>6067</v>
      </c>
      <c r="D1012" s="1">
        <v>890</v>
      </c>
      <c r="E1012" s="1">
        <v>2</v>
      </c>
      <c r="F1012" s="4">
        <v>56.08</v>
      </c>
      <c r="G1012" s="1" t="str">
        <f>INDEX('Customers'!$A:$I, MATCH($C1012, 'Customers'!$A:$A,0), MATCH(G$1,'Customers'!$1:$1,0))</f>
        <v>Ashley Russell</v>
      </c>
      <c r="H1012" s="1" t="str">
        <f>INDEX('Customers'!$A:$I, MATCH($C1012, 'Customers'!$A:$A,0), MATCH(H$1,'Customers'!$1:$1,0))</f>
        <v>Swaziland</v>
      </c>
      <c r="I1012" s="1" t="str">
        <f>INDEX('Customers'!$A:$I, MATCH($C1012, 'Customers'!$A:$A,0), MATCH(I$1,'Customers'!$1:$1,0))</f>
        <v>South Todd</v>
      </c>
      <c r="J1012" s="3" t="b">
        <f>INDEX('Customers'!$A:$I, MATCH($C1012, 'Customers'!$A:$A,0), MATCH(J$1,'Customers'!$1:$1,0))</f>
        <v>0</v>
      </c>
      <c r="K1012" s="3" t="str">
        <f>INDEX(Products!$A:$I, MATCH($D1012, Products!$A:$A,0), MATCH(K$1,Products!$1:$1,0))</f>
        <v>Beef</v>
      </c>
      <c r="L1012" s="3" t="str">
        <f>INDEX(Products!$A:$I, MATCH($D1012, Products!$A:$A,0), MATCH(L$1,Products!$1:$1,0))</f>
        <v>Fillet</v>
      </c>
      <c r="M1012" s="3" t="str">
        <f>INDEX(Products!$A:$I, MATCH($D1012, Products!$A:$A,0), MATCH(M$1,Products!$1:$1,0))</f>
        <v>Large</v>
      </c>
      <c r="N1012" s="4">
        <f>INDEX(Products!$A:$I, MATCH($D1012, Products!$A:$A,0), MATCH(N$1,Products!$1:$1,0))</f>
        <v>28.04</v>
      </c>
      <c r="O1012" s="4">
        <f>INDEX(Products!$A:$I, MATCH($D1012, Products!$A:$A,0), MATCH(O$1,Products!$1:$1,0))</f>
        <v>3.37</v>
      </c>
      <c r="P1012" s="4">
        <f>INDEX(Products!$A:$I, MATCH($D1012, Products!$A:$A,0), MATCH(P$1,Products!$1:$1,0))</f>
        <v>2.1</v>
      </c>
    </row>
    <row r="1013" spans="1:16" x14ac:dyDescent="0.25">
      <c r="A1013" s="1">
        <v>9413</v>
      </c>
      <c r="B1013" s="2">
        <v>45271</v>
      </c>
      <c r="C1013" s="1">
        <v>3071</v>
      </c>
      <c r="D1013" s="1">
        <v>677</v>
      </c>
      <c r="E1013" s="1">
        <v>2</v>
      </c>
      <c r="F1013" s="4">
        <v>11.44</v>
      </c>
      <c r="G1013" s="1" t="str">
        <f>INDEX('Customers'!$A:$I, MATCH($C1013, 'Customers'!$A:$A,0), MATCH(G$1,'Customers'!$1:$1,0))</f>
        <v>David Douglas</v>
      </c>
      <c r="H1013" s="1" t="str">
        <f>INDEX('Customers'!$A:$I, MATCH($C1013, 'Customers'!$A:$A,0), MATCH(H$1,'Customers'!$1:$1,0))</f>
        <v>Kiribati</v>
      </c>
      <c r="I1013" s="1" t="str">
        <f>INDEX('Customers'!$A:$I, MATCH($C1013, 'Customers'!$A:$A,0), MATCH(I$1,'Customers'!$1:$1,0))</f>
        <v>Cathyburgh</v>
      </c>
      <c r="J1013" s="3" t="b">
        <f>INDEX('Customers'!$A:$I, MATCH($C1013, 'Customers'!$A:$A,0), MATCH(J$1,'Customers'!$1:$1,0))</f>
        <v>1</v>
      </c>
      <c r="K1013" s="3" t="str">
        <f>INDEX(Products!$A:$I, MATCH($D1013, Products!$A:$A,0), MATCH(K$1,Products!$1:$1,0))</f>
        <v>Lamb</v>
      </c>
      <c r="L1013" s="3" t="str">
        <f>INDEX(Products!$A:$I, MATCH($D1013, Products!$A:$A,0), MATCH(L$1,Products!$1:$1,0))</f>
        <v>Fillet</v>
      </c>
      <c r="M1013" s="3" t="str">
        <f>INDEX(Products!$A:$I, MATCH($D1013, Products!$A:$A,0), MATCH(M$1,Products!$1:$1,0))</f>
        <v>Small</v>
      </c>
      <c r="N1013" s="4">
        <f>INDEX(Products!$A:$I, MATCH($D1013, Products!$A:$A,0), MATCH(N$1,Products!$1:$1,0))</f>
        <v>5.72</v>
      </c>
      <c r="O1013" s="4">
        <f>INDEX(Products!$A:$I, MATCH($D1013, Products!$A:$A,0), MATCH(O$1,Products!$1:$1,0))</f>
        <v>1.28</v>
      </c>
      <c r="P1013" s="4">
        <f>INDEX(Products!$A:$I, MATCH($D1013, Products!$A:$A,0), MATCH(P$1,Products!$1:$1,0))</f>
        <v>3.05</v>
      </c>
    </row>
    <row r="1014" spans="1:16" x14ac:dyDescent="0.25">
      <c r="A1014" s="1">
        <v>9800</v>
      </c>
      <c r="B1014" s="2">
        <v>45164</v>
      </c>
      <c r="C1014" s="1">
        <v>4665</v>
      </c>
      <c r="D1014" s="1">
        <v>259</v>
      </c>
      <c r="E1014" s="1">
        <v>2</v>
      </c>
      <c r="F1014" s="4">
        <v>12.28</v>
      </c>
      <c r="G1014" s="1" t="str">
        <f>INDEX('Customers'!$A:$I, MATCH($C1014, 'Customers'!$A:$A,0), MATCH(G$1,'Customers'!$1:$1,0))</f>
        <v>Isaac Miller</v>
      </c>
      <c r="H1014" s="1" t="str">
        <f>INDEX('Customers'!$A:$I, MATCH($C1014, 'Customers'!$A:$A,0), MATCH(H$1,'Customers'!$1:$1,0))</f>
        <v>Indonesia</v>
      </c>
      <c r="I1014" s="1" t="str">
        <f>INDEX('Customers'!$A:$I, MATCH($C1014, 'Customers'!$A:$A,0), MATCH(I$1,'Customers'!$1:$1,0))</f>
        <v>Rebeccaburgh</v>
      </c>
      <c r="J1014" s="3" t="b">
        <f>INDEX('Customers'!$A:$I, MATCH($C1014, 'Customers'!$A:$A,0), MATCH(J$1,'Customers'!$1:$1,0))</f>
        <v>0</v>
      </c>
      <c r="K1014" s="3" t="str">
        <f>INDEX(Products!$A:$I, MATCH($D1014, Products!$A:$A,0), MATCH(K$1,Products!$1:$1,0))</f>
        <v>Beef</v>
      </c>
      <c r="L1014" s="3" t="str">
        <f>INDEX(Products!$A:$I, MATCH($D1014, Products!$A:$A,0), MATCH(L$1,Products!$1:$1,0))</f>
        <v>Sirloin</v>
      </c>
      <c r="M1014" s="3" t="str">
        <f>INDEX(Products!$A:$I, MATCH($D1014, Products!$A:$A,0), MATCH(M$1,Products!$1:$1,0))</f>
        <v>Medium</v>
      </c>
      <c r="N1014" s="4">
        <f>INDEX(Products!$A:$I, MATCH($D1014, Products!$A:$A,0), MATCH(N$1,Products!$1:$1,0))</f>
        <v>6.14</v>
      </c>
      <c r="O1014" s="4">
        <f>INDEX(Products!$A:$I, MATCH($D1014, Products!$A:$A,0), MATCH(O$1,Products!$1:$1,0))</f>
        <v>2.2999999999999998</v>
      </c>
      <c r="P1014" s="4">
        <f>INDEX(Products!$A:$I, MATCH($D1014, Products!$A:$A,0), MATCH(P$1,Products!$1:$1,0))</f>
        <v>7.78</v>
      </c>
    </row>
    <row r="1015" spans="1:16" x14ac:dyDescent="0.25">
      <c r="A1015" s="1">
        <v>6293</v>
      </c>
      <c r="B1015" s="2">
        <v>45413</v>
      </c>
      <c r="C1015" s="1">
        <v>1447</v>
      </c>
      <c r="D1015" s="1">
        <v>654</v>
      </c>
      <c r="E1015" s="1">
        <v>2</v>
      </c>
      <c r="F1015" s="4">
        <v>26.54</v>
      </c>
      <c r="G1015" s="1" t="str">
        <f>INDEX('Customers'!$A:$I, MATCH($C1015, 'Customers'!$A:$A,0), MATCH(G$1,'Customers'!$1:$1,0))</f>
        <v>David Mitchell</v>
      </c>
      <c r="H1015" s="1" t="str">
        <f>INDEX('Customers'!$A:$I, MATCH($C1015, 'Customers'!$A:$A,0), MATCH(H$1,'Customers'!$1:$1,0))</f>
        <v>Paraguay</v>
      </c>
      <c r="I1015" s="1" t="str">
        <f>INDEX('Customers'!$A:$I, MATCH($C1015, 'Customers'!$A:$A,0), MATCH(I$1,'Customers'!$1:$1,0))</f>
        <v>East Joseph</v>
      </c>
      <c r="J1015" s="3" t="b">
        <f>INDEX('Customers'!$A:$I, MATCH($C1015, 'Customers'!$A:$A,0), MATCH(J$1,'Customers'!$1:$1,0))</f>
        <v>0</v>
      </c>
      <c r="K1015" s="3" t="str">
        <f>INDEX(Products!$A:$I, MATCH($D1015, Products!$A:$A,0), MATCH(K$1,Products!$1:$1,0))</f>
        <v>Lamb</v>
      </c>
      <c r="L1015" s="3" t="str">
        <f>INDEX(Products!$A:$I, MATCH($D1015, Products!$A:$A,0), MATCH(L$1,Products!$1:$1,0))</f>
        <v>Chops</v>
      </c>
      <c r="M1015" s="3" t="str">
        <f>INDEX(Products!$A:$I, MATCH($D1015, Products!$A:$A,0), MATCH(M$1,Products!$1:$1,0))</f>
        <v>Medium</v>
      </c>
      <c r="N1015" s="4">
        <f>INDEX(Products!$A:$I, MATCH($D1015, Products!$A:$A,0), MATCH(N$1,Products!$1:$1,0))</f>
        <v>13.27</v>
      </c>
      <c r="O1015" s="4">
        <f>INDEX(Products!$A:$I, MATCH($D1015, Products!$A:$A,0), MATCH(O$1,Products!$1:$1,0))</f>
        <v>2.27</v>
      </c>
      <c r="P1015" s="4">
        <f>INDEX(Products!$A:$I, MATCH($D1015, Products!$A:$A,0), MATCH(P$1,Products!$1:$1,0))</f>
        <v>9.16</v>
      </c>
    </row>
    <row r="1016" spans="1:16" x14ac:dyDescent="0.25">
      <c r="A1016" s="1">
        <v>5458</v>
      </c>
      <c r="B1016" s="2">
        <v>45152</v>
      </c>
      <c r="C1016" s="1">
        <v>6810</v>
      </c>
      <c r="D1016" s="1">
        <v>654</v>
      </c>
      <c r="E1016" s="1">
        <v>2</v>
      </c>
      <c r="F1016" s="4">
        <v>26.54</v>
      </c>
      <c r="G1016" s="1" t="str">
        <f>INDEX('Customers'!$A:$I, MATCH($C1016, 'Customers'!$A:$A,0), MATCH(G$1,'Customers'!$1:$1,0))</f>
        <v>Jonathan Jones</v>
      </c>
      <c r="H1016" s="1" t="str">
        <f>INDEX('Customers'!$A:$I, MATCH($C1016, 'Customers'!$A:$A,0), MATCH(H$1,'Customers'!$1:$1,0))</f>
        <v>Lao People's Democratic Republic</v>
      </c>
      <c r="I1016" s="1" t="str">
        <f>INDEX('Customers'!$A:$I, MATCH($C1016, 'Customers'!$A:$A,0), MATCH(I$1,'Customers'!$1:$1,0))</f>
        <v>Lake Emmaberg</v>
      </c>
      <c r="J1016" s="3" t="b">
        <f>INDEX('Customers'!$A:$I, MATCH($C1016, 'Customers'!$A:$A,0), MATCH(J$1,'Customers'!$1:$1,0))</f>
        <v>0</v>
      </c>
      <c r="K1016" s="3" t="str">
        <f>INDEX(Products!$A:$I, MATCH($D1016, Products!$A:$A,0), MATCH(K$1,Products!$1:$1,0))</f>
        <v>Lamb</v>
      </c>
      <c r="L1016" s="3" t="str">
        <f>INDEX(Products!$A:$I, MATCH($D1016, Products!$A:$A,0), MATCH(L$1,Products!$1:$1,0))</f>
        <v>Chops</v>
      </c>
      <c r="M1016" s="3" t="str">
        <f>INDEX(Products!$A:$I, MATCH($D1016, Products!$A:$A,0), MATCH(M$1,Products!$1:$1,0))</f>
        <v>Medium</v>
      </c>
      <c r="N1016" s="4">
        <f>INDEX(Products!$A:$I, MATCH($D1016, Products!$A:$A,0), MATCH(N$1,Products!$1:$1,0))</f>
        <v>13.27</v>
      </c>
      <c r="O1016" s="4">
        <f>INDEX(Products!$A:$I, MATCH($D1016, Products!$A:$A,0), MATCH(O$1,Products!$1:$1,0))</f>
        <v>2.27</v>
      </c>
      <c r="P1016" s="4">
        <f>INDEX(Products!$A:$I, MATCH($D1016, Products!$A:$A,0), MATCH(P$1,Products!$1:$1,0))</f>
        <v>9.16</v>
      </c>
    </row>
    <row r="1017" spans="1:16" x14ac:dyDescent="0.25">
      <c r="A1017" s="1">
        <v>9022</v>
      </c>
      <c r="B1017" s="2">
        <v>45387</v>
      </c>
      <c r="C1017" s="1">
        <v>9427</v>
      </c>
      <c r="D1017" s="1">
        <v>169</v>
      </c>
      <c r="E1017" s="1">
        <v>2</v>
      </c>
      <c r="F1017" s="4">
        <v>52.82</v>
      </c>
      <c r="G1017" s="1" t="str">
        <f>INDEX('Customers'!$A:$I, MATCH($C1017, 'Customers'!$A:$A,0), MATCH(G$1,'Customers'!$1:$1,0))</f>
        <v>Felicia Rubio</v>
      </c>
      <c r="H1017" s="1" t="str">
        <f>INDEX('Customers'!$A:$I, MATCH($C1017, 'Customers'!$A:$A,0), MATCH(H$1,'Customers'!$1:$1,0))</f>
        <v>Estonia</v>
      </c>
      <c r="I1017" s="1" t="str">
        <f>INDEX('Customers'!$A:$I, MATCH($C1017, 'Customers'!$A:$A,0), MATCH(I$1,'Customers'!$1:$1,0))</f>
        <v>Lake Jonathan</v>
      </c>
      <c r="J1017" s="3" t="b">
        <f>INDEX('Customers'!$A:$I, MATCH($C1017, 'Customers'!$A:$A,0), MATCH(J$1,'Customers'!$1:$1,0))</f>
        <v>1</v>
      </c>
      <c r="K1017" s="3" t="str">
        <f>INDEX(Products!$A:$I, MATCH($D1017, Products!$A:$A,0), MATCH(K$1,Products!$1:$1,0))</f>
        <v>Beef</v>
      </c>
      <c r="L1017" s="3" t="str">
        <f>INDEX(Products!$A:$I, MATCH($D1017, Products!$A:$A,0), MATCH(L$1,Products!$1:$1,0))</f>
        <v>Chops</v>
      </c>
      <c r="M1017" s="3" t="str">
        <f>INDEX(Products!$A:$I, MATCH($D1017, Products!$A:$A,0), MATCH(M$1,Products!$1:$1,0))</f>
        <v>Small</v>
      </c>
      <c r="N1017" s="4">
        <f>INDEX(Products!$A:$I, MATCH($D1017, Products!$A:$A,0), MATCH(N$1,Products!$1:$1,0))</f>
        <v>26.41</v>
      </c>
      <c r="O1017" s="4">
        <f>INDEX(Products!$A:$I, MATCH($D1017, Products!$A:$A,0), MATCH(O$1,Products!$1:$1,0))</f>
        <v>2.2999999999999998</v>
      </c>
      <c r="P1017" s="4">
        <f>INDEX(Products!$A:$I, MATCH($D1017, Products!$A:$A,0), MATCH(P$1,Products!$1:$1,0))</f>
        <v>6.3</v>
      </c>
    </row>
    <row r="1018" spans="1:16" x14ac:dyDescent="0.25">
      <c r="A1018" s="1">
        <v>6843</v>
      </c>
      <c r="B1018" s="2">
        <v>45351</v>
      </c>
      <c r="C1018" s="1">
        <v>4672</v>
      </c>
      <c r="D1018" s="1">
        <v>670</v>
      </c>
      <c r="E1018" s="1">
        <v>2</v>
      </c>
      <c r="F1018" s="4">
        <v>52.68</v>
      </c>
      <c r="G1018" s="1" t="str">
        <f>INDEX('Customers'!$A:$I, MATCH($C1018, 'Customers'!$A:$A,0), MATCH(G$1,'Customers'!$1:$1,0))</f>
        <v>Leah Cunningham</v>
      </c>
      <c r="H1018" s="1" t="str">
        <f>INDEX('Customers'!$A:$I, MATCH($C1018, 'Customers'!$A:$A,0), MATCH(H$1,'Customers'!$1:$1,0))</f>
        <v>Maldives</v>
      </c>
      <c r="I1018" s="1" t="str">
        <f>INDEX('Customers'!$A:$I, MATCH($C1018, 'Customers'!$A:$A,0), MATCH(I$1,'Customers'!$1:$1,0))</f>
        <v>Guerrerobury</v>
      </c>
      <c r="J1018" s="3" t="b">
        <f>INDEX('Customers'!$A:$I, MATCH($C1018, 'Customers'!$A:$A,0), MATCH(J$1,'Customers'!$1:$1,0))</f>
        <v>1</v>
      </c>
      <c r="K1018" s="3" t="str">
        <f>INDEX(Products!$A:$I, MATCH($D1018, Products!$A:$A,0), MATCH(K$1,Products!$1:$1,0))</f>
        <v>Fish</v>
      </c>
      <c r="L1018" s="3" t="str">
        <f>INDEX(Products!$A:$I, MATCH($D1018, Products!$A:$A,0), MATCH(L$1,Products!$1:$1,0))</f>
        <v>Breast</v>
      </c>
      <c r="M1018" s="3" t="str">
        <f>INDEX(Products!$A:$I, MATCH($D1018, Products!$A:$A,0), MATCH(M$1,Products!$1:$1,0))</f>
        <v>Large</v>
      </c>
      <c r="N1018" s="4">
        <f>INDEX(Products!$A:$I, MATCH($D1018, Products!$A:$A,0), MATCH(N$1,Products!$1:$1,0))</f>
        <v>26.34</v>
      </c>
      <c r="O1018" s="4">
        <f>INDEX(Products!$A:$I, MATCH($D1018, Products!$A:$A,0), MATCH(O$1,Products!$1:$1,0))</f>
        <v>3.85</v>
      </c>
      <c r="P1018" s="4">
        <f>INDEX(Products!$A:$I, MATCH($D1018, Products!$A:$A,0), MATCH(P$1,Products!$1:$1,0))</f>
        <v>9.32</v>
      </c>
    </row>
    <row r="1019" spans="1:16" x14ac:dyDescent="0.25">
      <c r="A1019" s="1">
        <v>6542</v>
      </c>
      <c r="B1019" s="2">
        <v>45265</v>
      </c>
      <c r="C1019" s="1">
        <v>5633</v>
      </c>
      <c r="D1019" s="1">
        <v>625</v>
      </c>
      <c r="E1019" s="1">
        <v>2</v>
      </c>
      <c r="F1019" s="4">
        <v>35.96</v>
      </c>
      <c r="G1019" s="1" t="str">
        <f>INDEX('Customers'!$A:$I, MATCH($C1019, 'Customers'!$A:$A,0), MATCH(G$1,'Customers'!$1:$1,0))</f>
        <v>Caitlin Wright</v>
      </c>
      <c r="H1019" s="1" t="str">
        <f>INDEX('Customers'!$A:$I, MATCH($C1019, 'Customers'!$A:$A,0), MATCH(H$1,'Customers'!$1:$1,0))</f>
        <v>Yemen</v>
      </c>
      <c r="I1019" s="1" t="str">
        <f>INDEX('Customers'!$A:$I, MATCH($C1019, 'Customers'!$A:$A,0), MATCH(I$1,'Customers'!$1:$1,0))</f>
        <v>Mckenzieport</v>
      </c>
      <c r="J1019" s="3" t="b">
        <f>INDEX('Customers'!$A:$I, MATCH($C1019, 'Customers'!$A:$A,0), MATCH(J$1,'Customers'!$1:$1,0))</f>
        <v>0</v>
      </c>
      <c r="K1019" s="3" t="str">
        <f>INDEX(Products!$A:$I, MATCH($D1019, Products!$A:$A,0), MATCH(K$1,Products!$1:$1,0))</f>
        <v>Beef</v>
      </c>
      <c r="L1019" s="3" t="str">
        <f>INDEX(Products!$A:$I, MATCH($D1019, Products!$A:$A,0), MATCH(L$1,Products!$1:$1,0))</f>
        <v>Chops</v>
      </c>
      <c r="M1019" s="3" t="str">
        <f>INDEX(Products!$A:$I, MATCH($D1019, Products!$A:$A,0), MATCH(M$1,Products!$1:$1,0))</f>
        <v>Large</v>
      </c>
      <c r="N1019" s="4">
        <f>INDEX(Products!$A:$I, MATCH($D1019, Products!$A:$A,0), MATCH(N$1,Products!$1:$1,0))</f>
        <v>17.98</v>
      </c>
      <c r="O1019" s="4">
        <f>INDEX(Products!$A:$I, MATCH($D1019, Products!$A:$A,0), MATCH(O$1,Products!$1:$1,0))</f>
        <v>3.79</v>
      </c>
      <c r="P1019" s="4">
        <f>INDEX(Products!$A:$I, MATCH($D1019, Products!$A:$A,0), MATCH(P$1,Products!$1:$1,0))</f>
        <v>8.48</v>
      </c>
    </row>
    <row r="1020" spans="1:16" x14ac:dyDescent="0.25">
      <c r="A1020" s="1">
        <v>6846</v>
      </c>
      <c r="B1020" s="2">
        <v>45155</v>
      </c>
      <c r="C1020" s="1">
        <v>9048</v>
      </c>
      <c r="D1020" s="1">
        <v>890</v>
      </c>
      <c r="E1020" s="1">
        <v>2</v>
      </c>
      <c r="F1020" s="4">
        <v>56.08</v>
      </c>
      <c r="G1020" s="1" t="str">
        <f>INDEX('Customers'!$A:$I, MATCH($C1020, 'Customers'!$A:$A,0), MATCH(G$1,'Customers'!$1:$1,0))</f>
        <v>Christopher Meza</v>
      </c>
      <c r="H1020" s="1" t="str">
        <f>INDEX('Customers'!$A:$I, MATCH($C1020, 'Customers'!$A:$A,0), MATCH(H$1,'Customers'!$1:$1,0))</f>
        <v>Palestinian Territory</v>
      </c>
      <c r="I1020" s="1" t="str">
        <f>INDEX('Customers'!$A:$I, MATCH($C1020, 'Customers'!$A:$A,0), MATCH(I$1,'Customers'!$1:$1,0))</f>
        <v>Snydermouth</v>
      </c>
      <c r="J1020" s="3" t="b">
        <f>INDEX('Customers'!$A:$I, MATCH($C1020, 'Customers'!$A:$A,0), MATCH(J$1,'Customers'!$1:$1,0))</f>
        <v>1</v>
      </c>
      <c r="K1020" s="3" t="str">
        <f>INDEX(Products!$A:$I, MATCH($D1020, Products!$A:$A,0), MATCH(K$1,Products!$1:$1,0))</f>
        <v>Beef</v>
      </c>
      <c r="L1020" s="3" t="str">
        <f>INDEX(Products!$A:$I, MATCH($D1020, Products!$A:$A,0), MATCH(L$1,Products!$1:$1,0))</f>
        <v>Fillet</v>
      </c>
      <c r="M1020" s="3" t="str">
        <f>INDEX(Products!$A:$I, MATCH($D1020, Products!$A:$A,0), MATCH(M$1,Products!$1:$1,0))</f>
        <v>Large</v>
      </c>
      <c r="N1020" s="4">
        <f>INDEX(Products!$A:$I, MATCH($D1020, Products!$A:$A,0), MATCH(N$1,Products!$1:$1,0))</f>
        <v>28.04</v>
      </c>
      <c r="O1020" s="4">
        <f>INDEX(Products!$A:$I, MATCH($D1020, Products!$A:$A,0), MATCH(O$1,Products!$1:$1,0))</f>
        <v>3.37</v>
      </c>
      <c r="P1020" s="4">
        <f>INDEX(Products!$A:$I, MATCH($D1020, Products!$A:$A,0), MATCH(P$1,Products!$1:$1,0))</f>
        <v>2.1</v>
      </c>
    </row>
    <row r="1021" spans="1:16" x14ac:dyDescent="0.25">
      <c r="A1021" s="1">
        <v>9062</v>
      </c>
      <c r="B1021" s="2">
        <v>45507</v>
      </c>
      <c r="C1021" s="1">
        <v>5131</v>
      </c>
      <c r="D1021" s="1">
        <v>223</v>
      </c>
      <c r="E1021" s="1">
        <v>2</v>
      </c>
      <c r="F1021" s="4">
        <v>32.28</v>
      </c>
      <c r="G1021" s="1" t="str">
        <f>INDEX('Customers'!$A:$I, MATCH($C1021, 'Customers'!$A:$A,0), MATCH(G$1,'Customers'!$1:$1,0))</f>
        <v>Stephanie Wallace</v>
      </c>
      <c r="H1021" s="1" t="str">
        <f>INDEX('Customers'!$A:$I, MATCH($C1021, 'Customers'!$A:$A,0), MATCH(H$1,'Customers'!$1:$1,0))</f>
        <v>Indonesia</v>
      </c>
      <c r="I1021" s="1" t="str">
        <f>INDEX('Customers'!$A:$I, MATCH($C1021, 'Customers'!$A:$A,0), MATCH(I$1,'Customers'!$1:$1,0))</f>
        <v>North Stevenborough</v>
      </c>
      <c r="J1021" s="3" t="b">
        <f>INDEX('Customers'!$A:$I, MATCH($C1021, 'Customers'!$A:$A,0), MATCH(J$1,'Customers'!$1:$1,0))</f>
        <v>0</v>
      </c>
      <c r="K1021" s="3" t="str">
        <f>INDEX(Products!$A:$I, MATCH($D1021, Products!$A:$A,0), MATCH(K$1,Products!$1:$1,0))</f>
        <v>Lamb</v>
      </c>
      <c r="L1021" s="3" t="str">
        <f>INDEX(Products!$A:$I, MATCH($D1021, Products!$A:$A,0), MATCH(L$1,Products!$1:$1,0))</f>
        <v>Ribeye</v>
      </c>
      <c r="M1021" s="3" t="str">
        <f>INDEX(Products!$A:$I, MATCH($D1021, Products!$A:$A,0), MATCH(M$1,Products!$1:$1,0))</f>
        <v>Large</v>
      </c>
      <c r="N1021" s="4">
        <f>INDEX(Products!$A:$I, MATCH($D1021, Products!$A:$A,0), MATCH(N$1,Products!$1:$1,0))</f>
        <v>16.14</v>
      </c>
      <c r="O1021" s="4">
        <f>INDEX(Products!$A:$I, MATCH($D1021, Products!$A:$A,0), MATCH(O$1,Products!$1:$1,0))</f>
        <v>4.3600000000000003</v>
      </c>
      <c r="P1021" s="4">
        <f>INDEX(Products!$A:$I, MATCH($D1021, Products!$A:$A,0), MATCH(P$1,Products!$1:$1,0))</f>
        <v>2.31</v>
      </c>
    </row>
    <row r="1022" spans="1:16" x14ac:dyDescent="0.25">
      <c r="A1022" s="1">
        <v>5374</v>
      </c>
      <c r="B1022" s="2">
        <v>45375</v>
      </c>
      <c r="C1022" s="1">
        <v>6539</v>
      </c>
      <c r="D1022" s="1">
        <v>574</v>
      </c>
      <c r="E1022" s="1">
        <v>2</v>
      </c>
      <c r="F1022" s="4">
        <v>32.22</v>
      </c>
      <c r="G1022" s="1" t="str">
        <f>INDEX('Customers'!$A:$I, MATCH($C1022, 'Customers'!$A:$A,0), MATCH(G$1,'Customers'!$1:$1,0))</f>
        <v>Kevin Hicks</v>
      </c>
      <c r="H1022" s="1" t="str">
        <f>INDEX('Customers'!$A:$I, MATCH($C1022, 'Customers'!$A:$A,0), MATCH(H$1,'Customers'!$1:$1,0))</f>
        <v>Qatar</v>
      </c>
      <c r="I1022" s="1" t="str">
        <f>INDEX('Customers'!$A:$I, MATCH($C1022, 'Customers'!$A:$A,0), MATCH(I$1,'Customers'!$1:$1,0))</f>
        <v>Dawnview</v>
      </c>
      <c r="J1022" s="3" t="b">
        <f>INDEX('Customers'!$A:$I, MATCH($C1022, 'Customers'!$A:$A,0), MATCH(J$1,'Customers'!$1:$1,0))</f>
        <v>0</v>
      </c>
      <c r="K1022" s="3" t="str">
        <f>INDEX(Products!$A:$I, MATCH($D1022, Products!$A:$A,0), MATCH(K$1,Products!$1:$1,0))</f>
        <v>Lamb</v>
      </c>
      <c r="L1022" s="3" t="str">
        <f>INDEX(Products!$A:$I, MATCH($D1022, Products!$A:$A,0), MATCH(L$1,Products!$1:$1,0))</f>
        <v>Sirloin</v>
      </c>
      <c r="M1022" s="3" t="str">
        <f>INDEX(Products!$A:$I, MATCH($D1022, Products!$A:$A,0), MATCH(M$1,Products!$1:$1,0))</f>
        <v>Medium</v>
      </c>
      <c r="N1022" s="4">
        <f>INDEX(Products!$A:$I, MATCH($D1022, Products!$A:$A,0), MATCH(N$1,Products!$1:$1,0))</f>
        <v>16.11</v>
      </c>
      <c r="O1022" s="4">
        <f>INDEX(Products!$A:$I, MATCH($D1022, Products!$A:$A,0), MATCH(O$1,Products!$1:$1,0))</f>
        <v>1.85</v>
      </c>
      <c r="P1022" s="4">
        <f>INDEX(Products!$A:$I, MATCH($D1022, Products!$A:$A,0), MATCH(P$1,Products!$1:$1,0))</f>
        <v>2.37</v>
      </c>
    </row>
    <row r="1023" spans="1:16" x14ac:dyDescent="0.25">
      <c r="A1023" s="1">
        <v>7732</v>
      </c>
      <c r="B1023" s="2">
        <v>45183</v>
      </c>
      <c r="C1023" s="1">
        <v>9645</v>
      </c>
      <c r="D1023" s="1">
        <v>169</v>
      </c>
      <c r="E1023" s="1">
        <v>2</v>
      </c>
      <c r="F1023" s="4">
        <v>52.82</v>
      </c>
      <c r="G1023" s="1" t="str">
        <f>INDEX('Customers'!$A:$I, MATCH($C1023, 'Customers'!$A:$A,0), MATCH(G$1,'Customers'!$1:$1,0))</f>
        <v>Devin Alexander</v>
      </c>
      <c r="H1023" s="1" t="str">
        <f>INDEX('Customers'!$A:$I, MATCH($C1023, 'Customers'!$A:$A,0), MATCH(H$1,'Customers'!$1:$1,0))</f>
        <v>New Zealand</v>
      </c>
      <c r="I1023" s="1" t="str">
        <f>INDEX('Customers'!$A:$I, MATCH($C1023, 'Customers'!$A:$A,0), MATCH(I$1,'Customers'!$1:$1,0))</f>
        <v>Harperview</v>
      </c>
      <c r="J1023" s="3" t="b">
        <f>INDEX('Customers'!$A:$I, MATCH($C1023, 'Customers'!$A:$A,0), MATCH(J$1,'Customers'!$1:$1,0))</f>
        <v>0</v>
      </c>
      <c r="K1023" s="3" t="str">
        <f>INDEX(Products!$A:$I, MATCH($D1023, Products!$A:$A,0), MATCH(K$1,Products!$1:$1,0))</f>
        <v>Beef</v>
      </c>
      <c r="L1023" s="3" t="str">
        <f>INDEX(Products!$A:$I, MATCH($D1023, Products!$A:$A,0), MATCH(L$1,Products!$1:$1,0))</f>
        <v>Chops</v>
      </c>
      <c r="M1023" s="3" t="str">
        <f>INDEX(Products!$A:$I, MATCH($D1023, Products!$A:$A,0), MATCH(M$1,Products!$1:$1,0))</f>
        <v>Small</v>
      </c>
      <c r="N1023" s="4">
        <f>INDEX(Products!$A:$I, MATCH($D1023, Products!$A:$A,0), MATCH(N$1,Products!$1:$1,0))</f>
        <v>26.41</v>
      </c>
      <c r="O1023" s="4">
        <f>INDEX(Products!$A:$I, MATCH($D1023, Products!$A:$A,0), MATCH(O$1,Products!$1:$1,0))</f>
        <v>2.2999999999999998</v>
      </c>
      <c r="P1023" s="4">
        <f>INDEX(Products!$A:$I, MATCH($D1023, Products!$A:$A,0), MATCH(P$1,Products!$1:$1,0))</f>
        <v>6.3</v>
      </c>
    </row>
    <row r="1024" spans="1:16" x14ac:dyDescent="0.25">
      <c r="A1024" s="1">
        <v>9789</v>
      </c>
      <c r="B1024" s="2">
        <v>45266</v>
      </c>
      <c r="C1024" s="1">
        <v>9632</v>
      </c>
      <c r="D1024" s="1">
        <v>223</v>
      </c>
      <c r="E1024" s="1">
        <v>2</v>
      </c>
      <c r="F1024" s="4">
        <v>32.28</v>
      </c>
      <c r="G1024" s="1" t="str">
        <f>INDEX('Customers'!$A:$I, MATCH($C1024, 'Customers'!$A:$A,0), MATCH(G$1,'Customers'!$1:$1,0))</f>
        <v>Amy Payne</v>
      </c>
      <c r="H1024" s="1" t="str">
        <f>INDEX('Customers'!$A:$I, MATCH($C1024, 'Customers'!$A:$A,0), MATCH(H$1,'Customers'!$1:$1,0))</f>
        <v>Uzbekistan</v>
      </c>
      <c r="I1024" s="1" t="str">
        <f>INDEX('Customers'!$A:$I, MATCH($C1024, 'Customers'!$A:$A,0), MATCH(I$1,'Customers'!$1:$1,0))</f>
        <v>Patrickbury</v>
      </c>
      <c r="J1024" s="3" t="b">
        <f>INDEX('Customers'!$A:$I, MATCH($C1024, 'Customers'!$A:$A,0), MATCH(J$1,'Customers'!$1:$1,0))</f>
        <v>0</v>
      </c>
      <c r="K1024" s="3" t="str">
        <f>INDEX(Products!$A:$I, MATCH($D1024, Products!$A:$A,0), MATCH(K$1,Products!$1:$1,0))</f>
        <v>Lamb</v>
      </c>
      <c r="L1024" s="3" t="str">
        <f>INDEX(Products!$A:$I, MATCH($D1024, Products!$A:$A,0), MATCH(L$1,Products!$1:$1,0))</f>
        <v>Ribeye</v>
      </c>
      <c r="M1024" s="3" t="str">
        <f>INDEX(Products!$A:$I, MATCH($D1024, Products!$A:$A,0), MATCH(M$1,Products!$1:$1,0))</f>
        <v>Large</v>
      </c>
      <c r="N1024" s="4">
        <f>INDEX(Products!$A:$I, MATCH($D1024, Products!$A:$A,0), MATCH(N$1,Products!$1:$1,0))</f>
        <v>16.14</v>
      </c>
      <c r="O1024" s="4">
        <f>INDEX(Products!$A:$I, MATCH($D1024, Products!$A:$A,0), MATCH(O$1,Products!$1:$1,0))</f>
        <v>4.3600000000000003</v>
      </c>
      <c r="P1024" s="4">
        <f>INDEX(Products!$A:$I, MATCH($D1024, Products!$A:$A,0), MATCH(P$1,Products!$1:$1,0))</f>
        <v>2.31</v>
      </c>
    </row>
    <row r="1025" spans="1:16" x14ac:dyDescent="0.25">
      <c r="A1025" s="1">
        <v>8469</v>
      </c>
      <c r="B1025" s="2">
        <v>45298</v>
      </c>
      <c r="C1025" s="1">
        <v>2759</v>
      </c>
      <c r="D1025" s="1">
        <v>737</v>
      </c>
      <c r="E1025" s="1">
        <v>2</v>
      </c>
      <c r="F1025" s="4">
        <v>47.6</v>
      </c>
      <c r="G1025" s="1" t="str">
        <f>INDEX('Customers'!$A:$I, MATCH($C1025, 'Customers'!$A:$A,0), MATCH(G$1,'Customers'!$1:$1,0))</f>
        <v>Steven Wilson</v>
      </c>
      <c r="H1025" s="1" t="str">
        <f>INDEX('Customers'!$A:$I, MATCH($C1025, 'Customers'!$A:$A,0), MATCH(H$1,'Customers'!$1:$1,0))</f>
        <v>Falkland Islands (Malvinas)</v>
      </c>
      <c r="I1025" s="1" t="str">
        <f>INDEX('Customers'!$A:$I, MATCH($C1025, 'Customers'!$A:$A,0), MATCH(I$1,'Customers'!$1:$1,0))</f>
        <v>Paulport</v>
      </c>
      <c r="J1025" s="3" t="b">
        <f>INDEX('Customers'!$A:$I, MATCH($C1025, 'Customers'!$A:$A,0), MATCH(J$1,'Customers'!$1:$1,0))</f>
        <v>0</v>
      </c>
      <c r="K1025" s="3" t="str">
        <f>INDEX(Products!$A:$I, MATCH($D1025, Products!$A:$A,0), MATCH(K$1,Products!$1:$1,0))</f>
        <v>Fish</v>
      </c>
      <c r="L1025" s="3" t="str">
        <f>INDEX(Products!$A:$I, MATCH($D1025, Products!$A:$A,0), MATCH(L$1,Products!$1:$1,0))</f>
        <v>Thigh</v>
      </c>
      <c r="M1025" s="3" t="str">
        <f>INDEX(Products!$A:$I, MATCH($D1025, Products!$A:$A,0), MATCH(M$1,Products!$1:$1,0))</f>
        <v>Large</v>
      </c>
      <c r="N1025" s="4">
        <f>INDEX(Products!$A:$I, MATCH($D1025, Products!$A:$A,0), MATCH(N$1,Products!$1:$1,0))</f>
        <v>23.8</v>
      </c>
      <c r="O1025" s="4">
        <f>INDEX(Products!$A:$I, MATCH($D1025, Products!$A:$A,0), MATCH(O$1,Products!$1:$1,0))</f>
        <v>2.4</v>
      </c>
      <c r="P1025" s="4">
        <f>INDEX(Products!$A:$I, MATCH($D1025, Products!$A:$A,0), MATCH(P$1,Products!$1:$1,0))</f>
        <v>5.36</v>
      </c>
    </row>
    <row r="1026" spans="1:16" x14ac:dyDescent="0.25">
      <c r="A1026" s="1">
        <v>7505</v>
      </c>
      <c r="B1026" s="2">
        <v>45237</v>
      </c>
      <c r="C1026" s="1">
        <v>2603</v>
      </c>
      <c r="D1026" s="1">
        <v>223</v>
      </c>
      <c r="E1026" s="1">
        <v>2</v>
      </c>
      <c r="F1026" s="4">
        <v>32.28</v>
      </c>
      <c r="G1026" s="1" t="str">
        <f>INDEX('Customers'!$A:$I, MATCH($C1026, 'Customers'!$A:$A,0), MATCH(G$1,'Customers'!$1:$1,0))</f>
        <v>Debbie Yates</v>
      </c>
      <c r="H1026" s="1" t="str">
        <f>INDEX('Customers'!$A:$I, MATCH($C1026, 'Customers'!$A:$A,0), MATCH(H$1,'Customers'!$1:$1,0))</f>
        <v>Gabon</v>
      </c>
      <c r="I1026" s="1" t="str">
        <f>INDEX('Customers'!$A:$I, MATCH($C1026, 'Customers'!$A:$A,0), MATCH(I$1,'Customers'!$1:$1,0))</f>
        <v>South Jeffrey</v>
      </c>
      <c r="J1026" s="3" t="b">
        <f>INDEX('Customers'!$A:$I, MATCH($C1026, 'Customers'!$A:$A,0), MATCH(J$1,'Customers'!$1:$1,0))</f>
        <v>0</v>
      </c>
      <c r="K1026" s="3" t="str">
        <f>INDEX(Products!$A:$I, MATCH($D1026, Products!$A:$A,0), MATCH(K$1,Products!$1:$1,0))</f>
        <v>Lamb</v>
      </c>
      <c r="L1026" s="3" t="str">
        <f>INDEX(Products!$A:$I, MATCH($D1026, Products!$A:$A,0), MATCH(L$1,Products!$1:$1,0))</f>
        <v>Ribeye</v>
      </c>
      <c r="M1026" s="3" t="str">
        <f>INDEX(Products!$A:$I, MATCH($D1026, Products!$A:$A,0), MATCH(M$1,Products!$1:$1,0))</f>
        <v>Large</v>
      </c>
      <c r="N1026" s="4">
        <f>INDEX(Products!$A:$I, MATCH($D1026, Products!$A:$A,0), MATCH(N$1,Products!$1:$1,0))</f>
        <v>16.14</v>
      </c>
      <c r="O1026" s="4">
        <f>INDEX(Products!$A:$I, MATCH($D1026, Products!$A:$A,0), MATCH(O$1,Products!$1:$1,0))</f>
        <v>4.3600000000000003</v>
      </c>
      <c r="P1026" s="4">
        <f>INDEX(Products!$A:$I, MATCH($D1026, Products!$A:$A,0), MATCH(P$1,Products!$1:$1,0))</f>
        <v>2.31</v>
      </c>
    </row>
    <row r="1027" spans="1:16" x14ac:dyDescent="0.25">
      <c r="A1027" s="1">
        <v>5202</v>
      </c>
      <c r="B1027" s="2">
        <v>45378</v>
      </c>
      <c r="C1027" s="1">
        <v>6539</v>
      </c>
      <c r="D1027" s="1">
        <v>574</v>
      </c>
      <c r="E1027" s="1">
        <v>2</v>
      </c>
      <c r="F1027" s="4">
        <v>32.22</v>
      </c>
      <c r="G1027" s="1" t="str">
        <f>INDEX('Customers'!$A:$I, MATCH($C1027, 'Customers'!$A:$A,0), MATCH(G$1,'Customers'!$1:$1,0))</f>
        <v>Kevin Hicks</v>
      </c>
      <c r="H1027" s="1" t="str">
        <f>INDEX('Customers'!$A:$I, MATCH($C1027, 'Customers'!$A:$A,0), MATCH(H$1,'Customers'!$1:$1,0))</f>
        <v>Qatar</v>
      </c>
      <c r="I1027" s="1" t="str">
        <f>INDEX('Customers'!$A:$I, MATCH($C1027, 'Customers'!$A:$A,0), MATCH(I$1,'Customers'!$1:$1,0))</f>
        <v>Dawnview</v>
      </c>
      <c r="J1027" s="3" t="b">
        <f>INDEX('Customers'!$A:$I, MATCH($C1027, 'Customers'!$A:$A,0), MATCH(J$1,'Customers'!$1:$1,0))</f>
        <v>0</v>
      </c>
      <c r="K1027" s="3" t="str">
        <f>INDEX(Products!$A:$I, MATCH($D1027, Products!$A:$A,0), MATCH(K$1,Products!$1:$1,0))</f>
        <v>Lamb</v>
      </c>
      <c r="L1027" s="3" t="str">
        <f>INDEX(Products!$A:$I, MATCH($D1027, Products!$A:$A,0), MATCH(L$1,Products!$1:$1,0))</f>
        <v>Sirloin</v>
      </c>
      <c r="M1027" s="3" t="str">
        <f>INDEX(Products!$A:$I, MATCH($D1027, Products!$A:$A,0), MATCH(M$1,Products!$1:$1,0))</f>
        <v>Medium</v>
      </c>
      <c r="N1027" s="4">
        <f>INDEX(Products!$A:$I, MATCH($D1027, Products!$A:$A,0), MATCH(N$1,Products!$1:$1,0))</f>
        <v>16.11</v>
      </c>
      <c r="O1027" s="4">
        <f>INDEX(Products!$A:$I, MATCH($D1027, Products!$A:$A,0), MATCH(O$1,Products!$1:$1,0))</f>
        <v>1.85</v>
      </c>
      <c r="P1027" s="4">
        <f>INDEX(Products!$A:$I, MATCH($D1027, Products!$A:$A,0), MATCH(P$1,Products!$1:$1,0))</f>
        <v>2.37</v>
      </c>
    </row>
    <row r="1028" spans="1:16" x14ac:dyDescent="0.25">
      <c r="A1028" s="1">
        <v>9646</v>
      </c>
      <c r="B1028" s="2">
        <v>45290</v>
      </c>
      <c r="C1028" s="1">
        <v>3798</v>
      </c>
      <c r="D1028" s="1">
        <v>549</v>
      </c>
      <c r="E1028" s="1">
        <v>2</v>
      </c>
      <c r="F1028" s="4">
        <v>28.5</v>
      </c>
      <c r="G1028" s="1" t="str">
        <f>INDEX('Customers'!$A:$I, MATCH($C1028, 'Customers'!$A:$A,0), MATCH(G$1,'Customers'!$1:$1,0))</f>
        <v>Jose Elliott</v>
      </c>
      <c r="H1028" s="1" t="str">
        <f>INDEX('Customers'!$A:$I, MATCH($C1028, 'Customers'!$A:$A,0), MATCH(H$1,'Customers'!$1:$1,0))</f>
        <v>Malaysia</v>
      </c>
      <c r="I1028" s="1" t="str">
        <f>INDEX('Customers'!$A:$I, MATCH($C1028, 'Customers'!$A:$A,0), MATCH(I$1,'Customers'!$1:$1,0))</f>
        <v>Nelsonland</v>
      </c>
      <c r="J1028" s="3" t="b">
        <f>INDEX('Customers'!$A:$I, MATCH($C1028, 'Customers'!$A:$A,0), MATCH(J$1,'Customers'!$1:$1,0))</f>
        <v>0</v>
      </c>
      <c r="K1028" s="3" t="str">
        <f>INDEX(Products!$A:$I, MATCH($D1028, Products!$A:$A,0), MATCH(K$1,Products!$1:$1,0))</f>
        <v>Beef</v>
      </c>
      <c r="L1028" s="3" t="str">
        <f>INDEX(Products!$A:$I, MATCH($D1028, Products!$A:$A,0), MATCH(L$1,Products!$1:$1,0))</f>
        <v>Breast</v>
      </c>
      <c r="M1028" s="3" t="str">
        <f>INDEX(Products!$A:$I, MATCH($D1028, Products!$A:$A,0), MATCH(M$1,Products!$1:$1,0))</f>
        <v>Small</v>
      </c>
      <c r="N1028" s="4">
        <f>INDEX(Products!$A:$I, MATCH($D1028, Products!$A:$A,0), MATCH(N$1,Products!$1:$1,0))</f>
        <v>14.25</v>
      </c>
      <c r="O1028" s="4">
        <f>INDEX(Products!$A:$I, MATCH($D1028, Products!$A:$A,0), MATCH(O$1,Products!$1:$1,0))</f>
        <v>3.12</v>
      </c>
      <c r="P1028" s="4">
        <f>INDEX(Products!$A:$I, MATCH($D1028, Products!$A:$A,0), MATCH(P$1,Products!$1:$1,0))</f>
        <v>9.08</v>
      </c>
    </row>
    <row r="1029" spans="1:16" x14ac:dyDescent="0.25">
      <c r="A1029" s="1">
        <v>6300</v>
      </c>
      <c r="B1029" s="2">
        <v>45184</v>
      </c>
      <c r="C1029" s="1">
        <v>1502</v>
      </c>
      <c r="D1029" s="1">
        <v>169</v>
      </c>
      <c r="E1029" s="1">
        <v>2</v>
      </c>
      <c r="F1029" s="4">
        <v>52.82</v>
      </c>
      <c r="G1029" s="1" t="str">
        <f>INDEX('Customers'!$A:$I, MATCH($C1029, 'Customers'!$A:$A,0), MATCH(G$1,'Customers'!$1:$1,0))</f>
        <v>Gloria Jenkins</v>
      </c>
      <c r="H1029" s="1" t="str">
        <f>INDEX('Customers'!$A:$I, MATCH($C1029, 'Customers'!$A:$A,0), MATCH(H$1,'Customers'!$1:$1,0))</f>
        <v>Mozambique</v>
      </c>
      <c r="I1029" s="1" t="str">
        <f>INDEX('Customers'!$A:$I, MATCH($C1029, 'Customers'!$A:$A,0), MATCH(I$1,'Customers'!$1:$1,0))</f>
        <v>North Adamberg</v>
      </c>
      <c r="J1029" s="3" t="b">
        <f>INDEX('Customers'!$A:$I, MATCH($C1029, 'Customers'!$A:$A,0), MATCH(J$1,'Customers'!$1:$1,0))</f>
        <v>0</v>
      </c>
      <c r="K1029" s="3" t="str">
        <f>INDEX(Products!$A:$I, MATCH($D1029, Products!$A:$A,0), MATCH(K$1,Products!$1:$1,0))</f>
        <v>Beef</v>
      </c>
      <c r="L1029" s="3" t="str">
        <f>INDEX(Products!$A:$I, MATCH($D1029, Products!$A:$A,0), MATCH(L$1,Products!$1:$1,0))</f>
        <v>Chops</v>
      </c>
      <c r="M1029" s="3" t="str">
        <f>INDEX(Products!$A:$I, MATCH($D1029, Products!$A:$A,0), MATCH(M$1,Products!$1:$1,0))</f>
        <v>Small</v>
      </c>
      <c r="N1029" s="4">
        <f>INDEX(Products!$A:$I, MATCH($D1029, Products!$A:$A,0), MATCH(N$1,Products!$1:$1,0))</f>
        <v>26.41</v>
      </c>
      <c r="O1029" s="4">
        <f>INDEX(Products!$A:$I, MATCH($D1029, Products!$A:$A,0), MATCH(O$1,Products!$1:$1,0))</f>
        <v>2.2999999999999998</v>
      </c>
      <c r="P1029" s="4">
        <f>INDEX(Products!$A:$I, MATCH($D1029, Products!$A:$A,0), MATCH(P$1,Products!$1:$1,0))</f>
        <v>6.3</v>
      </c>
    </row>
    <row r="1030" spans="1:16" x14ac:dyDescent="0.25">
      <c r="A1030" s="1">
        <v>9113</v>
      </c>
      <c r="B1030" s="2">
        <v>45502</v>
      </c>
      <c r="C1030" s="1">
        <v>6535</v>
      </c>
      <c r="D1030" s="1">
        <v>654</v>
      </c>
      <c r="E1030" s="1">
        <v>2</v>
      </c>
      <c r="F1030" s="4">
        <v>26.54</v>
      </c>
      <c r="G1030" s="1" t="str">
        <f>INDEX('Customers'!$A:$I, MATCH($C1030, 'Customers'!$A:$A,0), MATCH(G$1,'Customers'!$1:$1,0))</f>
        <v>Bethany Berg</v>
      </c>
      <c r="H1030" s="1" t="str">
        <f>INDEX('Customers'!$A:$I, MATCH($C1030, 'Customers'!$A:$A,0), MATCH(H$1,'Customers'!$1:$1,0))</f>
        <v>Iran</v>
      </c>
      <c r="I1030" s="1" t="str">
        <f>INDEX('Customers'!$A:$I, MATCH($C1030, 'Customers'!$A:$A,0), MATCH(I$1,'Customers'!$1:$1,0))</f>
        <v>New Amber</v>
      </c>
      <c r="J1030" s="3" t="b">
        <f>INDEX('Customers'!$A:$I, MATCH($C1030, 'Customers'!$A:$A,0), MATCH(J$1,'Customers'!$1:$1,0))</f>
        <v>1</v>
      </c>
      <c r="K1030" s="3" t="str">
        <f>INDEX(Products!$A:$I, MATCH($D1030, Products!$A:$A,0), MATCH(K$1,Products!$1:$1,0))</f>
        <v>Lamb</v>
      </c>
      <c r="L1030" s="3" t="str">
        <f>INDEX(Products!$A:$I, MATCH($D1030, Products!$A:$A,0), MATCH(L$1,Products!$1:$1,0))</f>
        <v>Chops</v>
      </c>
      <c r="M1030" s="3" t="str">
        <f>INDEX(Products!$A:$I, MATCH($D1030, Products!$A:$A,0), MATCH(M$1,Products!$1:$1,0))</f>
        <v>Medium</v>
      </c>
      <c r="N1030" s="4">
        <f>INDEX(Products!$A:$I, MATCH($D1030, Products!$A:$A,0), MATCH(N$1,Products!$1:$1,0))</f>
        <v>13.27</v>
      </c>
      <c r="O1030" s="4">
        <f>INDEX(Products!$A:$I, MATCH($D1030, Products!$A:$A,0), MATCH(O$1,Products!$1:$1,0))</f>
        <v>2.27</v>
      </c>
      <c r="P1030" s="4">
        <f>INDEX(Products!$A:$I, MATCH($D1030, Products!$A:$A,0), MATCH(P$1,Products!$1:$1,0))</f>
        <v>9.16</v>
      </c>
    </row>
    <row r="1031" spans="1:16" x14ac:dyDescent="0.25">
      <c r="A1031" s="1">
        <v>6164</v>
      </c>
      <c r="B1031" s="2">
        <v>45465</v>
      </c>
      <c r="C1031" s="1">
        <v>3239</v>
      </c>
      <c r="D1031" s="1">
        <v>677</v>
      </c>
      <c r="E1031" s="1">
        <v>2</v>
      </c>
      <c r="F1031" s="4">
        <v>11.44</v>
      </c>
      <c r="G1031" s="1" t="str">
        <f>INDEX('Customers'!$A:$I, MATCH($C1031, 'Customers'!$A:$A,0), MATCH(G$1,'Customers'!$1:$1,0))</f>
        <v>Robert Wright</v>
      </c>
      <c r="H1031" s="1" t="str">
        <f>INDEX('Customers'!$A:$I, MATCH($C1031, 'Customers'!$A:$A,0), MATCH(H$1,'Customers'!$1:$1,0))</f>
        <v>Aruba</v>
      </c>
      <c r="I1031" s="1" t="str">
        <f>INDEX('Customers'!$A:$I, MATCH($C1031, 'Customers'!$A:$A,0), MATCH(I$1,'Customers'!$1:$1,0))</f>
        <v>Kimberlyfurt</v>
      </c>
      <c r="J1031" s="3" t="b">
        <f>INDEX('Customers'!$A:$I, MATCH($C1031, 'Customers'!$A:$A,0), MATCH(J$1,'Customers'!$1:$1,0))</f>
        <v>0</v>
      </c>
      <c r="K1031" s="3" t="str">
        <f>INDEX(Products!$A:$I, MATCH($D1031, Products!$A:$A,0), MATCH(K$1,Products!$1:$1,0))</f>
        <v>Lamb</v>
      </c>
      <c r="L1031" s="3" t="str">
        <f>INDEX(Products!$A:$I, MATCH($D1031, Products!$A:$A,0), MATCH(L$1,Products!$1:$1,0))</f>
        <v>Fillet</v>
      </c>
      <c r="M1031" s="3" t="str">
        <f>INDEX(Products!$A:$I, MATCH($D1031, Products!$A:$A,0), MATCH(M$1,Products!$1:$1,0))</f>
        <v>Small</v>
      </c>
      <c r="N1031" s="4">
        <f>INDEX(Products!$A:$I, MATCH($D1031, Products!$A:$A,0), MATCH(N$1,Products!$1:$1,0))</f>
        <v>5.72</v>
      </c>
      <c r="O1031" s="4">
        <f>INDEX(Products!$A:$I, MATCH($D1031, Products!$A:$A,0), MATCH(O$1,Products!$1:$1,0))</f>
        <v>1.28</v>
      </c>
      <c r="P1031" s="4">
        <f>INDEX(Products!$A:$I, MATCH($D1031, Products!$A:$A,0), MATCH(P$1,Products!$1:$1,0))</f>
        <v>3.05</v>
      </c>
    </row>
    <row r="1032" spans="1:16" x14ac:dyDescent="0.25">
      <c r="A1032" s="1">
        <v>8974</v>
      </c>
      <c r="B1032" s="2">
        <v>45168</v>
      </c>
      <c r="C1032" s="1">
        <v>2764</v>
      </c>
      <c r="D1032" s="1">
        <v>295</v>
      </c>
      <c r="E1032" s="1">
        <v>2</v>
      </c>
      <c r="F1032" s="4">
        <v>54.84</v>
      </c>
      <c r="G1032" s="1" t="str">
        <f>INDEX('Customers'!$A:$I, MATCH($C1032, 'Customers'!$A:$A,0), MATCH(G$1,'Customers'!$1:$1,0))</f>
        <v>Brittany Evans</v>
      </c>
      <c r="H1032" s="1" t="str">
        <f>INDEX('Customers'!$A:$I, MATCH($C1032, 'Customers'!$A:$A,0), MATCH(H$1,'Customers'!$1:$1,0))</f>
        <v>Namibia</v>
      </c>
      <c r="I1032" s="1" t="str">
        <f>INDEX('Customers'!$A:$I, MATCH($C1032, 'Customers'!$A:$A,0), MATCH(I$1,'Customers'!$1:$1,0))</f>
        <v>Amberland</v>
      </c>
      <c r="J1032" s="3" t="b">
        <f>INDEX('Customers'!$A:$I, MATCH($C1032, 'Customers'!$A:$A,0), MATCH(J$1,'Customers'!$1:$1,0))</f>
        <v>0</v>
      </c>
      <c r="K1032" s="3" t="str">
        <f>INDEX(Products!$A:$I, MATCH($D1032, Products!$A:$A,0), MATCH(K$1,Products!$1:$1,0))</f>
        <v>Lamb</v>
      </c>
      <c r="L1032" s="3" t="str">
        <f>INDEX(Products!$A:$I, MATCH($D1032, Products!$A:$A,0), MATCH(L$1,Products!$1:$1,0))</f>
        <v>Breast</v>
      </c>
      <c r="M1032" s="3" t="str">
        <f>INDEX(Products!$A:$I, MATCH($D1032, Products!$A:$A,0), MATCH(M$1,Products!$1:$1,0))</f>
        <v>Medium</v>
      </c>
      <c r="N1032" s="4">
        <f>INDEX(Products!$A:$I, MATCH($D1032, Products!$A:$A,0), MATCH(N$1,Products!$1:$1,0))</f>
        <v>27.42</v>
      </c>
      <c r="O1032" s="4">
        <f>INDEX(Products!$A:$I, MATCH($D1032, Products!$A:$A,0), MATCH(O$1,Products!$1:$1,0))</f>
        <v>1.54</v>
      </c>
      <c r="P1032" s="4">
        <f>INDEX(Products!$A:$I, MATCH($D1032, Products!$A:$A,0), MATCH(P$1,Products!$1:$1,0))</f>
        <v>4.1399999999999997</v>
      </c>
    </row>
    <row r="1033" spans="1:16" x14ac:dyDescent="0.25">
      <c r="A1033" s="1">
        <v>5997</v>
      </c>
      <c r="B1033" s="2">
        <v>45314</v>
      </c>
      <c r="C1033" s="1">
        <v>2033</v>
      </c>
      <c r="D1033" s="1">
        <v>625</v>
      </c>
      <c r="E1033" s="1">
        <v>2</v>
      </c>
      <c r="F1033" s="4">
        <v>35.96</v>
      </c>
      <c r="G1033" s="1" t="str">
        <f>INDEX('Customers'!$A:$I, MATCH($C1033, 'Customers'!$A:$A,0), MATCH(G$1,'Customers'!$1:$1,0))</f>
        <v>Daniel Watkins</v>
      </c>
      <c r="H1033" s="1" t="str">
        <f>INDEX('Customers'!$A:$I, MATCH($C1033, 'Customers'!$A:$A,0), MATCH(H$1,'Customers'!$1:$1,0))</f>
        <v>Czech Republic</v>
      </c>
      <c r="I1033" s="1" t="str">
        <f>INDEX('Customers'!$A:$I, MATCH($C1033, 'Customers'!$A:$A,0), MATCH(I$1,'Customers'!$1:$1,0))</f>
        <v>West Peter</v>
      </c>
      <c r="J1033" s="3" t="b">
        <f>INDEX('Customers'!$A:$I, MATCH($C1033, 'Customers'!$A:$A,0), MATCH(J$1,'Customers'!$1:$1,0))</f>
        <v>0</v>
      </c>
      <c r="K1033" s="3" t="str">
        <f>INDEX(Products!$A:$I, MATCH($D1033, Products!$A:$A,0), MATCH(K$1,Products!$1:$1,0))</f>
        <v>Beef</v>
      </c>
      <c r="L1033" s="3" t="str">
        <f>INDEX(Products!$A:$I, MATCH($D1033, Products!$A:$A,0), MATCH(L$1,Products!$1:$1,0))</f>
        <v>Chops</v>
      </c>
      <c r="M1033" s="3" t="str">
        <f>INDEX(Products!$A:$I, MATCH($D1033, Products!$A:$A,0), MATCH(M$1,Products!$1:$1,0))</f>
        <v>Large</v>
      </c>
      <c r="N1033" s="4">
        <f>INDEX(Products!$A:$I, MATCH($D1033, Products!$A:$A,0), MATCH(N$1,Products!$1:$1,0))</f>
        <v>17.98</v>
      </c>
      <c r="O1033" s="4">
        <f>INDEX(Products!$A:$I, MATCH($D1033, Products!$A:$A,0), MATCH(O$1,Products!$1:$1,0))</f>
        <v>3.79</v>
      </c>
      <c r="P1033" s="4">
        <f>INDEX(Products!$A:$I, MATCH($D1033, Products!$A:$A,0), MATCH(P$1,Products!$1:$1,0))</f>
        <v>8.48</v>
      </c>
    </row>
    <row r="1034" spans="1:16" x14ac:dyDescent="0.25">
      <c r="A1034" s="1">
        <v>9557</v>
      </c>
      <c r="B1034" s="2">
        <v>45219</v>
      </c>
      <c r="C1034" s="1">
        <v>4686</v>
      </c>
      <c r="D1034" s="1">
        <v>106</v>
      </c>
      <c r="E1034" s="1">
        <v>2</v>
      </c>
      <c r="F1034" s="4">
        <v>37.72</v>
      </c>
      <c r="G1034" s="1" t="str">
        <f>INDEX('Customers'!$A:$I, MATCH($C1034, 'Customers'!$A:$A,0), MATCH(G$1,'Customers'!$1:$1,0))</f>
        <v>David Chapman</v>
      </c>
      <c r="H1034" s="1" t="str">
        <f>INDEX('Customers'!$A:$I, MATCH($C1034, 'Customers'!$A:$A,0), MATCH(H$1,'Customers'!$1:$1,0))</f>
        <v>New Zealand</v>
      </c>
      <c r="I1034" s="1" t="str">
        <f>INDEX('Customers'!$A:$I, MATCH($C1034, 'Customers'!$A:$A,0), MATCH(I$1,'Customers'!$1:$1,0))</f>
        <v>North Frank</v>
      </c>
      <c r="J1034" s="3" t="b">
        <f>INDEX('Customers'!$A:$I, MATCH($C1034, 'Customers'!$A:$A,0), MATCH(J$1,'Customers'!$1:$1,0))</f>
        <v>1</v>
      </c>
      <c r="K1034" s="3" t="str">
        <f>INDEX(Products!$A:$I, MATCH($D1034, Products!$A:$A,0), MATCH(K$1,Products!$1:$1,0))</f>
        <v>Chicken</v>
      </c>
      <c r="L1034" s="3" t="str">
        <f>INDEX(Products!$A:$I, MATCH($D1034, Products!$A:$A,0), MATCH(L$1,Products!$1:$1,0))</f>
        <v>Thigh</v>
      </c>
      <c r="M1034" s="3" t="str">
        <f>INDEX(Products!$A:$I, MATCH($D1034, Products!$A:$A,0), MATCH(M$1,Products!$1:$1,0))</f>
        <v>Large</v>
      </c>
      <c r="N1034" s="4">
        <f>INDEX(Products!$A:$I, MATCH($D1034, Products!$A:$A,0), MATCH(N$1,Products!$1:$1,0))</f>
        <v>18.86</v>
      </c>
      <c r="O1034" s="4">
        <f>INDEX(Products!$A:$I, MATCH($D1034, Products!$A:$A,0), MATCH(O$1,Products!$1:$1,0))</f>
        <v>1.07</v>
      </c>
      <c r="P1034" s="4">
        <f>INDEX(Products!$A:$I, MATCH($D1034, Products!$A:$A,0), MATCH(P$1,Products!$1:$1,0))</f>
        <v>6.77</v>
      </c>
    </row>
    <row r="1035" spans="1:16" x14ac:dyDescent="0.25">
      <c r="A1035" s="1">
        <v>9400</v>
      </c>
      <c r="B1035" s="2">
        <v>45393</v>
      </c>
      <c r="C1035" s="1">
        <v>5577</v>
      </c>
      <c r="D1035" s="1">
        <v>677</v>
      </c>
      <c r="E1035" s="1">
        <v>2</v>
      </c>
      <c r="F1035" s="4">
        <v>11.44</v>
      </c>
      <c r="G1035" s="1" t="str">
        <f>INDEX('Customers'!$A:$I, MATCH($C1035, 'Customers'!$A:$A,0), MATCH(G$1,'Customers'!$1:$1,0))</f>
        <v>Anita Hebert</v>
      </c>
      <c r="H1035" s="1" t="str">
        <f>INDEX('Customers'!$A:$I, MATCH($C1035, 'Customers'!$A:$A,0), MATCH(H$1,'Customers'!$1:$1,0))</f>
        <v>French Guiana</v>
      </c>
      <c r="I1035" s="1" t="str">
        <f>INDEX('Customers'!$A:$I, MATCH($C1035, 'Customers'!$A:$A,0), MATCH(I$1,'Customers'!$1:$1,0))</f>
        <v>Codyshire</v>
      </c>
      <c r="J1035" s="3" t="b">
        <f>INDEX('Customers'!$A:$I, MATCH($C1035, 'Customers'!$A:$A,0), MATCH(J$1,'Customers'!$1:$1,0))</f>
        <v>0</v>
      </c>
      <c r="K1035" s="3" t="str">
        <f>INDEX(Products!$A:$I, MATCH($D1035, Products!$A:$A,0), MATCH(K$1,Products!$1:$1,0))</f>
        <v>Lamb</v>
      </c>
      <c r="L1035" s="3" t="str">
        <f>INDEX(Products!$A:$I, MATCH($D1035, Products!$A:$A,0), MATCH(L$1,Products!$1:$1,0))</f>
        <v>Fillet</v>
      </c>
      <c r="M1035" s="3" t="str">
        <f>INDEX(Products!$A:$I, MATCH($D1035, Products!$A:$A,0), MATCH(M$1,Products!$1:$1,0))</f>
        <v>Small</v>
      </c>
      <c r="N1035" s="4">
        <f>INDEX(Products!$A:$I, MATCH($D1035, Products!$A:$A,0), MATCH(N$1,Products!$1:$1,0))</f>
        <v>5.72</v>
      </c>
      <c r="O1035" s="4">
        <f>INDEX(Products!$A:$I, MATCH($D1035, Products!$A:$A,0), MATCH(O$1,Products!$1:$1,0))</f>
        <v>1.28</v>
      </c>
      <c r="P1035" s="4">
        <f>INDEX(Products!$A:$I, MATCH($D1035, Products!$A:$A,0), MATCH(P$1,Products!$1:$1,0))</f>
        <v>3.05</v>
      </c>
    </row>
    <row r="1036" spans="1:16" x14ac:dyDescent="0.25">
      <c r="A1036" s="1">
        <v>6570</v>
      </c>
      <c r="B1036" s="2">
        <v>45228</v>
      </c>
      <c r="C1036" s="1">
        <v>2501</v>
      </c>
      <c r="D1036" s="1">
        <v>694</v>
      </c>
      <c r="E1036" s="1">
        <v>2</v>
      </c>
      <c r="F1036" s="4">
        <v>23.96</v>
      </c>
      <c r="G1036" s="1" t="str">
        <f>INDEX('Customers'!$A:$I, MATCH($C1036, 'Customers'!$A:$A,0), MATCH(G$1,'Customers'!$1:$1,0))</f>
        <v>Bonnie Morgan</v>
      </c>
      <c r="H1036" s="1" t="str">
        <f>INDEX('Customers'!$A:$I, MATCH($C1036, 'Customers'!$A:$A,0), MATCH(H$1,'Customers'!$1:$1,0))</f>
        <v>Guinea-Bissau</v>
      </c>
      <c r="I1036" s="1" t="str">
        <f>INDEX('Customers'!$A:$I, MATCH($C1036, 'Customers'!$A:$A,0), MATCH(I$1,'Customers'!$1:$1,0))</f>
        <v>West Andreastad</v>
      </c>
      <c r="J1036" s="3" t="b">
        <f>INDEX('Customers'!$A:$I, MATCH($C1036, 'Customers'!$A:$A,0), MATCH(J$1,'Customers'!$1:$1,0))</f>
        <v>0</v>
      </c>
      <c r="K1036" s="3" t="str">
        <f>INDEX(Products!$A:$I, MATCH($D1036, Products!$A:$A,0), MATCH(K$1,Products!$1:$1,0))</f>
        <v>Turkey</v>
      </c>
      <c r="L1036" s="3" t="str">
        <f>INDEX(Products!$A:$I, MATCH($D1036, Products!$A:$A,0), MATCH(L$1,Products!$1:$1,0))</f>
        <v>Fillet</v>
      </c>
      <c r="M1036" s="3" t="str">
        <f>INDEX(Products!$A:$I, MATCH($D1036, Products!$A:$A,0), MATCH(M$1,Products!$1:$1,0))</f>
        <v>Large</v>
      </c>
      <c r="N1036" s="4">
        <f>INDEX(Products!$A:$I, MATCH($D1036, Products!$A:$A,0), MATCH(N$1,Products!$1:$1,0))</f>
        <v>11.98</v>
      </c>
      <c r="O1036" s="4">
        <f>INDEX(Products!$A:$I, MATCH($D1036, Products!$A:$A,0), MATCH(O$1,Products!$1:$1,0))</f>
        <v>2.4900000000000002</v>
      </c>
      <c r="P1036" s="4">
        <f>INDEX(Products!$A:$I, MATCH($D1036, Products!$A:$A,0), MATCH(P$1,Products!$1:$1,0))</f>
        <v>9.2899999999999991</v>
      </c>
    </row>
    <row r="1037" spans="1:16" x14ac:dyDescent="0.25">
      <c r="A1037" s="1">
        <v>6008</v>
      </c>
      <c r="B1037" s="2">
        <v>45245</v>
      </c>
      <c r="C1037" s="1">
        <v>3413</v>
      </c>
      <c r="D1037" s="1">
        <v>549</v>
      </c>
      <c r="E1037" s="1">
        <v>2</v>
      </c>
      <c r="F1037" s="4">
        <v>28.5</v>
      </c>
      <c r="G1037" s="1" t="str">
        <f>INDEX('Customers'!$A:$I, MATCH($C1037, 'Customers'!$A:$A,0), MATCH(G$1,'Customers'!$1:$1,0))</f>
        <v>Andrew Herrera</v>
      </c>
      <c r="H1037" s="1" t="str">
        <f>INDEX('Customers'!$A:$I, MATCH($C1037, 'Customers'!$A:$A,0), MATCH(H$1,'Customers'!$1:$1,0))</f>
        <v>Ireland</v>
      </c>
      <c r="I1037" s="1" t="str">
        <f>INDEX('Customers'!$A:$I, MATCH($C1037, 'Customers'!$A:$A,0), MATCH(I$1,'Customers'!$1:$1,0))</f>
        <v>Williamsview</v>
      </c>
      <c r="J1037" s="3" t="b">
        <f>INDEX('Customers'!$A:$I, MATCH($C1037, 'Customers'!$A:$A,0), MATCH(J$1,'Customers'!$1:$1,0))</f>
        <v>0</v>
      </c>
      <c r="K1037" s="3" t="str">
        <f>INDEX(Products!$A:$I, MATCH($D1037, Products!$A:$A,0), MATCH(K$1,Products!$1:$1,0))</f>
        <v>Beef</v>
      </c>
      <c r="L1037" s="3" t="str">
        <f>INDEX(Products!$A:$I, MATCH($D1037, Products!$A:$A,0), MATCH(L$1,Products!$1:$1,0))</f>
        <v>Breast</v>
      </c>
      <c r="M1037" s="3" t="str">
        <f>INDEX(Products!$A:$I, MATCH($D1037, Products!$A:$A,0), MATCH(M$1,Products!$1:$1,0))</f>
        <v>Small</v>
      </c>
      <c r="N1037" s="4">
        <f>INDEX(Products!$A:$I, MATCH($D1037, Products!$A:$A,0), MATCH(N$1,Products!$1:$1,0))</f>
        <v>14.25</v>
      </c>
      <c r="O1037" s="4">
        <f>INDEX(Products!$A:$I, MATCH($D1037, Products!$A:$A,0), MATCH(O$1,Products!$1:$1,0))</f>
        <v>3.12</v>
      </c>
      <c r="P1037" s="4">
        <f>INDEX(Products!$A:$I, MATCH($D1037, Products!$A:$A,0), MATCH(P$1,Products!$1:$1,0))</f>
        <v>9.08</v>
      </c>
    </row>
    <row r="1038" spans="1:16" x14ac:dyDescent="0.25">
      <c r="A1038" s="1">
        <v>9505</v>
      </c>
      <c r="B1038" s="2">
        <v>45338</v>
      </c>
      <c r="C1038" s="1">
        <v>1182</v>
      </c>
      <c r="D1038" s="1">
        <v>169</v>
      </c>
      <c r="E1038" s="1">
        <v>2</v>
      </c>
      <c r="F1038" s="4">
        <v>52.82</v>
      </c>
      <c r="G1038" s="1" t="str">
        <f>INDEX('Customers'!$A:$I, MATCH($C1038, 'Customers'!$A:$A,0), MATCH(G$1,'Customers'!$1:$1,0))</f>
        <v>Lisa Wilson</v>
      </c>
      <c r="H1038" s="1" t="str">
        <f>INDEX('Customers'!$A:$I, MATCH($C1038, 'Customers'!$A:$A,0), MATCH(H$1,'Customers'!$1:$1,0))</f>
        <v>Japan</v>
      </c>
      <c r="I1038" s="1" t="str">
        <f>INDEX('Customers'!$A:$I, MATCH($C1038, 'Customers'!$A:$A,0), MATCH(I$1,'Customers'!$1:$1,0))</f>
        <v>Charleneport</v>
      </c>
      <c r="J1038" s="3" t="b">
        <f>INDEX('Customers'!$A:$I, MATCH($C1038, 'Customers'!$A:$A,0), MATCH(J$1,'Customers'!$1:$1,0))</f>
        <v>0</v>
      </c>
      <c r="K1038" s="3" t="str">
        <f>INDEX(Products!$A:$I, MATCH($D1038, Products!$A:$A,0), MATCH(K$1,Products!$1:$1,0))</f>
        <v>Beef</v>
      </c>
      <c r="L1038" s="3" t="str">
        <f>INDEX(Products!$A:$I, MATCH($D1038, Products!$A:$A,0), MATCH(L$1,Products!$1:$1,0))</f>
        <v>Chops</v>
      </c>
      <c r="M1038" s="3" t="str">
        <f>INDEX(Products!$A:$I, MATCH($D1038, Products!$A:$A,0), MATCH(M$1,Products!$1:$1,0))</f>
        <v>Small</v>
      </c>
      <c r="N1038" s="4">
        <f>INDEX(Products!$A:$I, MATCH($D1038, Products!$A:$A,0), MATCH(N$1,Products!$1:$1,0))</f>
        <v>26.41</v>
      </c>
      <c r="O1038" s="4">
        <f>INDEX(Products!$A:$I, MATCH($D1038, Products!$A:$A,0), MATCH(O$1,Products!$1:$1,0))</f>
        <v>2.2999999999999998</v>
      </c>
      <c r="P1038" s="4">
        <f>INDEX(Products!$A:$I, MATCH($D1038, Products!$A:$A,0), MATCH(P$1,Products!$1:$1,0))</f>
        <v>6.3</v>
      </c>
    </row>
    <row r="1039" spans="1:16" x14ac:dyDescent="0.25">
      <c r="A1039" s="1">
        <v>6284</v>
      </c>
      <c r="B1039" s="2">
        <v>45331</v>
      </c>
      <c r="C1039" s="1">
        <v>3506</v>
      </c>
      <c r="D1039" s="1">
        <v>106</v>
      </c>
      <c r="E1039" s="1">
        <v>2</v>
      </c>
      <c r="F1039" s="4">
        <v>37.72</v>
      </c>
      <c r="G1039" s="1" t="str">
        <f>INDEX('Customers'!$A:$I, MATCH($C1039, 'Customers'!$A:$A,0), MATCH(G$1,'Customers'!$1:$1,0))</f>
        <v>Michael Knapp</v>
      </c>
      <c r="H1039" s="1" t="str">
        <f>INDEX('Customers'!$A:$I, MATCH($C1039, 'Customers'!$A:$A,0), MATCH(H$1,'Customers'!$1:$1,0))</f>
        <v>Congo</v>
      </c>
      <c r="I1039" s="1" t="str">
        <f>INDEX('Customers'!$A:$I, MATCH($C1039, 'Customers'!$A:$A,0), MATCH(I$1,'Customers'!$1:$1,0))</f>
        <v>Garnerport</v>
      </c>
      <c r="J1039" s="3" t="b">
        <f>INDEX('Customers'!$A:$I, MATCH($C1039, 'Customers'!$A:$A,0), MATCH(J$1,'Customers'!$1:$1,0))</f>
        <v>0</v>
      </c>
      <c r="K1039" s="3" t="str">
        <f>INDEX(Products!$A:$I, MATCH($D1039, Products!$A:$A,0), MATCH(K$1,Products!$1:$1,0))</f>
        <v>Chicken</v>
      </c>
      <c r="L1039" s="3" t="str">
        <f>INDEX(Products!$A:$I, MATCH($D1039, Products!$A:$A,0), MATCH(L$1,Products!$1:$1,0))</f>
        <v>Thigh</v>
      </c>
      <c r="M1039" s="3" t="str">
        <f>INDEX(Products!$A:$I, MATCH($D1039, Products!$A:$A,0), MATCH(M$1,Products!$1:$1,0))</f>
        <v>Large</v>
      </c>
      <c r="N1039" s="4">
        <f>INDEX(Products!$A:$I, MATCH($D1039, Products!$A:$A,0), MATCH(N$1,Products!$1:$1,0))</f>
        <v>18.86</v>
      </c>
      <c r="O1039" s="4">
        <f>INDEX(Products!$A:$I, MATCH($D1039, Products!$A:$A,0), MATCH(O$1,Products!$1:$1,0))</f>
        <v>1.07</v>
      </c>
      <c r="P1039" s="4">
        <f>INDEX(Products!$A:$I, MATCH($D1039, Products!$A:$A,0), MATCH(P$1,Products!$1:$1,0))</f>
        <v>6.77</v>
      </c>
    </row>
    <row r="1040" spans="1:16" x14ac:dyDescent="0.25">
      <c r="A1040" s="1">
        <v>7548</v>
      </c>
      <c r="B1040" s="2">
        <v>45279</v>
      </c>
      <c r="C1040" s="1">
        <v>8811</v>
      </c>
      <c r="D1040" s="1">
        <v>394</v>
      </c>
      <c r="E1040" s="1">
        <v>2</v>
      </c>
      <c r="F1040" s="4">
        <v>47.8</v>
      </c>
      <c r="G1040" s="1" t="str">
        <f>INDEX('Customers'!$A:$I, MATCH($C1040, 'Customers'!$A:$A,0), MATCH(G$1,'Customers'!$1:$1,0))</f>
        <v>Ashley Webb</v>
      </c>
      <c r="H1040" s="1" t="str">
        <f>INDEX('Customers'!$A:$I, MATCH($C1040, 'Customers'!$A:$A,0), MATCH(H$1,'Customers'!$1:$1,0))</f>
        <v>Canada</v>
      </c>
      <c r="I1040" s="1" t="str">
        <f>INDEX('Customers'!$A:$I, MATCH($C1040, 'Customers'!$A:$A,0), MATCH(I$1,'Customers'!$1:$1,0))</f>
        <v>Campbellberg</v>
      </c>
      <c r="J1040" s="3" t="b">
        <f>INDEX('Customers'!$A:$I, MATCH($C1040, 'Customers'!$A:$A,0), MATCH(J$1,'Customers'!$1:$1,0))</f>
        <v>1</v>
      </c>
      <c r="K1040" s="3" t="str">
        <f>INDEX(Products!$A:$I, MATCH($D1040, Products!$A:$A,0), MATCH(K$1,Products!$1:$1,0))</f>
        <v>Chicken</v>
      </c>
      <c r="L1040" s="3" t="str">
        <f>INDEX(Products!$A:$I, MATCH($D1040, Products!$A:$A,0), MATCH(L$1,Products!$1:$1,0))</f>
        <v>Breast</v>
      </c>
      <c r="M1040" s="3" t="str">
        <f>INDEX(Products!$A:$I, MATCH($D1040, Products!$A:$A,0), MATCH(M$1,Products!$1:$1,0))</f>
        <v>Medium</v>
      </c>
      <c r="N1040" s="4">
        <f>INDEX(Products!$A:$I, MATCH($D1040, Products!$A:$A,0), MATCH(N$1,Products!$1:$1,0))</f>
        <v>23.9</v>
      </c>
      <c r="O1040" s="4">
        <f>INDEX(Products!$A:$I, MATCH($D1040, Products!$A:$A,0), MATCH(O$1,Products!$1:$1,0))</f>
        <v>2.15</v>
      </c>
      <c r="P1040" s="4">
        <f>INDEX(Products!$A:$I, MATCH($D1040, Products!$A:$A,0), MATCH(P$1,Products!$1:$1,0))</f>
        <v>9.31</v>
      </c>
    </row>
    <row r="1041" spans="1:16" x14ac:dyDescent="0.25">
      <c r="A1041" s="1">
        <v>6154</v>
      </c>
      <c r="B1041" s="2">
        <v>45186</v>
      </c>
      <c r="C1041" s="1">
        <v>3708</v>
      </c>
      <c r="D1041" s="1">
        <v>677</v>
      </c>
      <c r="E1041" s="1">
        <v>2</v>
      </c>
      <c r="F1041" s="4">
        <v>11.44</v>
      </c>
      <c r="G1041" s="1" t="str">
        <f>INDEX('Customers'!$A:$I, MATCH($C1041, 'Customers'!$A:$A,0), MATCH(G$1,'Customers'!$1:$1,0))</f>
        <v>Jasmine Jennings</v>
      </c>
      <c r="H1041" s="1" t="str">
        <f>INDEX('Customers'!$A:$I, MATCH($C1041, 'Customers'!$A:$A,0), MATCH(H$1,'Customers'!$1:$1,0))</f>
        <v>Russian Federation</v>
      </c>
      <c r="I1041" s="1" t="str">
        <f>INDEX('Customers'!$A:$I, MATCH($C1041, 'Customers'!$A:$A,0), MATCH(I$1,'Customers'!$1:$1,0))</f>
        <v>Port Victoriamouth</v>
      </c>
      <c r="J1041" s="3" t="b">
        <f>INDEX('Customers'!$A:$I, MATCH($C1041, 'Customers'!$A:$A,0), MATCH(J$1,'Customers'!$1:$1,0))</f>
        <v>1</v>
      </c>
      <c r="K1041" s="3" t="str">
        <f>INDEX(Products!$A:$I, MATCH($D1041, Products!$A:$A,0), MATCH(K$1,Products!$1:$1,0))</f>
        <v>Lamb</v>
      </c>
      <c r="L1041" s="3" t="str">
        <f>INDEX(Products!$A:$I, MATCH($D1041, Products!$A:$A,0), MATCH(L$1,Products!$1:$1,0))</f>
        <v>Fillet</v>
      </c>
      <c r="M1041" s="3" t="str">
        <f>INDEX(Products!$A:$I, MATCH($D1041, Products!$A:$A,0), MATCH(M$1,Products!$1:$1,0))</f>
        <v>Small</v>
      </c>
      <c r="N1041" s="4">
        <f>INDEX(Products!$A:$I, MATCH($D1041, Products!$A:$A,0), MATCH(N$1,Products!$1:$1,0))</f>
        <v>5.72</v>
      </c>
      <c r="O1041" s="4">
        <f>INDEX(Products!$A:$I, MATCH($D1041, Products!$A:$A,0), MATCH(O$1,Products!$1:$1,0))</f>
        <v>1.28</v>
      </c>
      <c r="P1041" s="4">
        <f>INDEX(Products!$A:$I, MATCH($D1041, Products!$A:$A,0), MATCH(P$1,Products!$1:$1,0))</f>
        <v>3.05</v>
      </c>
    </row>
    <row r="1042" spans="1:16" x14ac:dyDescent="0.25">
      <c r="A1042" s="1">
        <v>9641</v>
      </c>
      <c r="B1042" s="2">
        <v>45298</v>
      </c>
      <c r="C1042" s="1">
        <v>9984</v>
      </c>
      <c r="D1042" s="1">
        <v>654</v>
      </c>
      <c r="E1042" s="1">
        <v>2</v>
      </c>
      <c r="F1042" s="4">
        <v>26.54</v>
      </c>
      <c r="G1042" s="1" t="str">
        <f>INDEX('Customers'!$A:$I, MATCH($C1042, 'Customers'!$A:$A,0), MATCH(G$1,'Customers'!$1:$1,0))</f>
        <v>Kathleen Phillips</v>
      </c>
      <c r="H1042" s="1" t="str">
        <f>INDEX('Customers'!$A:$I, MATCH($C1042, 'Customers'!$A:$A,0), MATCH(H$1,'Customers'!$1:$1,0))</f>
        <v>Cook Islands</v>
      </c>
      <c r="I1042" s="1" t="str">
        <f>INDEX('Customers'!$A:$I, MATCH($C1042, 'Customers'!$A:$A,0), MATCH(I$1,'Customers'!$1:$1,0))</f>
        <v>Scottton</v>
      </c>
      <c r="J1042" s="3" t="b">
        <f>INDEX('Customers'!$A:$I, MATCH($C1042, 'Customers'!$A:$A,0), MATCH(J$1,'Customers'!$1:$1,0))</f>
        <v>1</v>
      </c>
      <c r="K1042" s="3" t="str">
        <f>INDEX(Products!$A:$I, MATCH($D1042, Products!$A:$A,0), MATCH(K$1,Products!$1:$1,0))</f>
        <v>Lamb</v>
      </c>
      <c r="L1042" s="3" t="str">
        <f>INDEX(Products!$A:$I, MATCH($D1042, Products!$A:$A,0), MATCH(L$1,Products!$1:$1,0))</f>
        <v>Chops</v>
      </c>
      <c r="M1042" s="3" t="str">
        <f>INDEX(Products!$A:$I, MATCH($D1042, Products!$A:$A,0), MATCH(M$1,Products!$1:$1,0))</f>
        <v>Medium</v>
      </c>
      <c r="N1042" s="4">
        <f>INDEX(Products!$A:$I, MATCH($D1042, Products!$A:$A,0), MATCH(N$1,Products!$1:$1,0))</f>
        <v>13.27</v>
      </c>
      <c r="O1042" s="4">
        <f>INDEX(Products!$A:$I, MATCH($D1042, Products!$A:$A,0), MATCH(O$1,Products!$1:$1,0))</f>
        <v>2.27</v>
      </c>
      <c r="P1042" s="4">
        <f>INDEX(Products!$A:$I, MATCH($D1042, Products!$A:$A,0), MATCH(P$1,Products!$1:$1,0))</f>
        <v>9.16</v>
      </c>
    </row>
    <row r="1043" spans="1:16" x14ac:dyDescent="0.25">
      <c r="A1043" s="1">
        <v>7699</v>
      </c>
      <c r="B1043" s="2">
        <v>45223</v>
      </c>
      <c r="C1043" s="1">
        <v>5007</v>
      </c>
      <c r="D1043" s="1">
        <v>394</v>
      </c>
      <c r="E1043" s="1">
        <v>2</v>
      </c>
      <c r="F1043" s="4">
        <v>47.8</v>
      </c>
      <c r="G1043" s="1" t="str">
        <f>INDEX('Customers'!$A:$I, MATCH($C1043, 'Customers'!$A:$A,0), MATCH(G$1,'Customers'!$1:$1,0))</f>
        <v>Jeanne Weeks</v>
      </c>
      <c r="H1043" s="1" t="str">
        <f>INDEX('Customers'!$A:$I, MATCH($C1043, 'Customers'!$A:$A,0), MATCH(H$1,'Customers'!$1:$1,0))</f>
        <v>Seychelles</v>
      </c>
      <c r="I1043" s="1" t="str">
        <f>INDEX('Customers'!$A:$I, MATCH($C1043, 'Customers'!$A:$A,0), MATCH(I$1,'Customers'!$1:$1,0))</f>
        <v>New Mark</v>
      </c>
      <c r="J1043" s="3" t="b">
        <f>INDEX('Customers'!$A:$I, MATCH($C1043, 'Customers'!$A:$A,0), MATCH(J$1,'Customers'!$1:$1,0))</f>
        <v>0</v>
      </c>
      <c r="K1043" s="3" t="str">
        <f>INDEX(Products!$A:$I, MATCH($D1043, Products!$A:$A,0), MATCH(K$1,Products!$1:$1,0))</f>
        <v>Chicken</v>
      </c>
      <c r="L1043" s="3" t="str">
        <f>INDEX(Products!$A:$I, MATCH($D1043, Products!$A:$A,0), MATCH(L$1,Products!$1:$1,0))</f>
        <v>Breast</v>
      </c>
      <c r="M1043" s="3" t="str">
        <f>INDEX(Products!$A:$I, MATCH($D1043, Products!$A:$A,0), MATCH(M$1,Products!$1:$1,0))</f>
        <v>Medium</v>
      </c>
      <c r="N1043" s="4">
        <f>INDEX(Products!$A:$I, MATCH($D1043, Products!$A:$A,0), MATCH(N$1,Products!$1:$1,0))</f>
        <v>23.9</v>
      </c>
      <c r="O1043" s="4">
        <f>INDEX(Products!$A:$I, MATCH($D1043, Products!$A:$A,0), MATCH(O$1,Products!$1:$1,0))</f>
        <v>2.15</v>
      </c>
      <c r="P1043" s="4">
        <f>INDEX(Products!$A:$I, MATCH($D1043, Products!$A:$A,0), MATCH(P$1,Products!$1:$1,0))</f>
        <v>9.31</v>
      </c>
    </row>
    <row r="1044" spans="1:16" x14ac:dyDescent="0.25">
      <c r="A1044" s="1">
        <v>5834</v>
      </c>
      <c r="B1044" s="2">
        <v>45489</v>
      </c>
      <c r="C1044" s="1">
        <v>2975</v>
      </c>
      <c r="D1044" s="1">
        <v>737</v>
      </c>
      <c r="E1044" s="1">
        <v>2</v>
      </c>
      <c r="F1044" s="4">
        <v>47.6</v>
      </c>
      <c r="G1044" s="1" t="str">
        <f>INDEX('Customers'!$A:$I, MATCH($C1044, 'Customers'!$A:$A,0), MATCH(G$1,'Customers'!$1:$1,0))</f>
        <v>Charles Prince</v>
      </c>
      <c r="H1044" s="1" t="str">
        <f>INDEX('Customers'!$A:$I, MATCH($C1044, 'Customers'!$A:$A,0), MATCH(H$1,'Customers'!$1:$1,0))</f>
        <v>Bouvet Island (Bouvetoya)</v>
      </c>
      <c r="I1044" s="1" t="str">
        <f>INDEX('Customers'!$A:$I, MATCH($C1044, 'Customers'!$A:$A,0), MATCH(I$1,'Customers'!$1:$1,0))</f>
        <v>South Abigailview</v>
      </c>
      <c r="J1044" s="3" t="b">
        <f>INDEX('Customers'!$A:$I, MATCH($C1044, 'Customers'!$A:$A,0), MATCH(J$1,'Customers'!$1:$1,0))</f>
        <v>0</v>
      </c>
      <c r="K1044" s="3" t="str">
        <f>INDEX(Products!$A:$I, MATCH($D1044, Products!$A:$A,0), MATCH(K$1,Products!$1:$1,0))</f>
        <v>Fish</v>
      </c>
      <c r="L1044" s="3" t="str">
        <f>INDEX(Products!$A:$I, MATCH($D1044, Products!$A:$A,0), MATCH(L$1,Products!$1:$1,0))</f>
        <v>Thigh</v>
      </c>
      <c r="M1044" s="3" t="str">
        <f>INDEX(Products!$A:$I, MATCH($D1044, Products!$A:$A,0), MATCH(M$1,Products!$1:$1,0))</f>
        <v>Large</v>
      </c>
      <c r="N1044" s="4">
        <f>INDEX(Products!$A:$I, MATCH($D1044, Products!$A:$A,0), MATCH(N$1,Products!$1:$1,0))</f>
        <v>23.8</v>
      </c>
      <c r="O1044" s="4">
        <f>INDEX(Products!$A:$I, MATCH($D1044, Products!$A:$A,0), MATCH(O$1,Products!$1:$1,0))</f>
        <v>2.4</v>
      </c>
      <c r="P1044" s="4">
        <f>INDEX(Products!$A:$I, MATCH($D1044, Products!$A:$A,0), MATCH(P$1,Products!$1:$1,0))</f>
        <v>5.36</v>
      </c>
    </row>
    <row r="1045" spans="1:16" x14ac:dyDescent="0.25">
      <c r="A1045" s="1">
        <v>9328</v>
      </c>
      <c r="B1045" s="2">
        <v>45486</v>
      </c>
      <c r="C1045" s="1">
        <v>9378</v>
      </c>
      <c r="D1045" s="1">
        <v>737</v>
      </c>
      <c r="E1045" s="1">
        <v>2</v>
      </c>
      <c r="F1045" s="4">
        <v>47.6</v>
      </c>
      <c r="G1045" s="1" t="str">
        <f>INDEX('Customers'!$A:$I, MATCH($C1045, 'Customers'!$A:$A,0), MATCH(G$1,'Customers'!$1:$1,0))</f>
        <v>Harold Williams</v>
      </c>
      <c r="H1045" s="1" t="str">
        <f>INDEX('Customers'!$A:$I, MATCH($C1045, 'Customers'!$A:$A,0), MATCH(H$1,'Customers'!$1:$1,0))</f>
        <v>Hong Kong</v>
      </c>
      <c r="I1045" s="1" t="str">
        <f>INDEX('Customers'!$A:$I, MATCH($C1045, 'Customers'!$A:$A,0), MATCH(I$1,'Customers'!$1:$1,0))</f>
        <v>North Morgan</v>
      </c>
      <c r="J1045" s="3" t="b">
        <f>INDEX('Customers'!$A:$I, MATCH($C1045, 'Customers'!$A:$A,0), MATCH(J$1,'Customers'!$1:$1,0))</f>
        <v>0</v>
      </c>
      <c r="K1045" s="3" t="str">
        <f>INDEX(Products!$A:$I, MATCH($D1045, Products!$A:$A,0), MATCH(K$1,Products!$1:$1,0))</f>
        <v>Fish</v>
      </c>
      <c r="L1045" s="3" t="str">
        <f>INDEX(Products!$A:$I, MATCH($D1045, Products!$A:$A,0), MATCH(L$1,Products!$1:$1,0))</f>
        <v>Thigh</v>
      </c>
      <c r="M1045" s="3" t="str">
        <f>INDEX(Products!$A:$I, MATCH($D1045, Products!$A:$A,0), MATCH(M$1,Products!$1:$1,0))</f>
        <v>Large</v>
      </c>
      <c r="N1045" s="4">
        <f>INDEX(Products!$A:$I, MATCH($D1045, Products!$A:$A,0), MATCH(N$1,Products!$1:$1,0))</f>
        <v>23.8</v>
      </c>
      <c r="O1045" s="4">
        <f>INDEX(Products!$A:$I, MATCH($D1045, Products!$A:$A,0), MATCH(O$1,Products!$1:$1,0))</f>
        <v>2.4</v>
      </c>
      <c r="P1045" s="4">
        <f>INDEX(Products!$A:$I, MATCH($D1045, Products!$A:$A,0), MATCH(P$1,Products!$1:$1,0))</f>
        <v>5.36</v>
      </c>
    </row>
    <row r="1046" spans="1:16" x14ac:dyDescent="0.25">
      <c r="A1046" s="1">
        <v>6760</v>
      </c>
      <c r="B1046" s="2">
        <v>45506</v>
      </c>
      <c r="C1046" s="1">
        <v>8738</v>
      </c>
      <c r="D1046" s="1">
        <v>295</v>
      </c>
      <c r="E1046" s="1">
        <v>2</v>
      </c>
      <c r="F1046" s="4">
        <v>54.84</v>
      </c>
      <c r="G1046" s="1" t="str">
        <f>INDEX('Customers'!$A:$I, MATCH($C1046, 'Customers'!$A:$A,0), MATCH(G$1,'Customers'!$1:$1,0))</f>
        <v>Jason Parker</v>
      </c>
      <c r="H1046" s="1" t="str">
        <f>INDEX('Customers'!$A:$I, MATCH($C1046, 'Customers'!$A:$A,0), MATCH(H$1,'Customers'!$1:$1,0))</f>
        <v>Saint Lucia</v>
      </c>
      <c r="I1046" s="1" t="str">
        <f>INDEX('Customers'!$A:$I, MATCH($C1046, 'Customers'!$A:$A,0), MATCH(I$1,'Customers'!$1:$1,0))</f>
        <v>Port Jonathan</v>
      </c>
      <c r="J1046" s="3" t="b">
        <f>INDEX('Customers'!$A:$I, MATCH($C1046, 'Customers'!$A:$A,0), MATCH(J$1,'Customers'!$1:$1,0))</f>
        <v>1</v>
      </c>
      <c r="K1046" s="3" t="str">
        <f>INDEX(Products!$A:$I, MATCH($D1046, Products!$A:$A,0), MATCH(K$1,Products!$1:$1,0))</f>
        <v>Lamb</v>
      </c>
      <c r="L1046" s="3" t="str">
        <f>INDEX(Products!$A:$I, MATCH($D1046, Products!$A:$A,0), MATCH(L$1,Products!$1:$1,0))</f>
        <v>Breast</v>
      </c>
      <c r="M1046" s="3" t="str">
        <f>INDEX(Products!$A:$I, MATCH($D1046, Products!$A:$A,0), MATCH(M$1,Products!$1:$1,0))</f>
        <v>Medium</v>
      </c>
      <c r="N1046" s="4">
        <f>INDEX(Products!$A:$I, MATCH($D1046, Products!$A:$A,0), MATCH(N$1,Products!$1:$1,0))</f>
        <v>27.42</v>
      </c>
      <c r="O1046" s="4">
        <f>INDEX(Products!$A:$I, MATCH($D1046, Products!$A:$A,0), MATCH(O$1,Products!$1:$1,0))</f>
        <v>1.54</v>
      </c>
      <c r="P1046" s="4">
        <f>INDEX(Products!$A:$I, MATCH($D1046, Products!$A:$A,0), MATCH(P$1,Products!$1:$1,0))</f>
        <v>4.1399999999999997</v>
      </c>
    </row>
    <row r="1047" spans="1:16" x14ac:dyDescent="0.25">
      <c r="A1047" s="1">
        <v>8497</v>
      </c>
      <c r="B1047" s="2">
        <v>45397</v>
      </c>
      <c r="C1047" s="1">
        <v>6067</v>
      </c>
      <c r="D1047" s="1">
        <v>259</v>
      </c>
      <c r="E1047" s="1">
        <v>2</v>
      </c>
      <c r="F1047" s="4">
        <v>12.28</v>
      </c>
      <c r="G1047" s="1" t="str">
        <f>INDEX('Customers'!$A:$I, MATCH($C1047, 'Customers'!$A:$A,0), MATCH(G$1,'Customers'!$1:$1,0))</f>
        <v>Ashley Russell</v>
      </c>
      <c r="H1047" s="1" t="str">
        <f>INDEX('Customers'!$A:$I, MATCH($C1047, 'Customers'!$A:$A,0), MATCH(H$1,'Customers'!$1:$1,0))</f>
        <v>Swaziland</v>
      </c>
      <c r="I1047" s="1" t="str">
        <f>INDEX('Customers'!$A:$I, MATCH($C1047, 'Customers'!$A:$A,0), MATCH(I$1,'Customers'!$1:$1,0))</f>
        <v>South Todd</v>
      </c>
      <c r="J1047" s="3" t="b">
        <f>INDEX('Customers'!$A:$I, MATCH($C1047, 'Customers'!$A:$A,0), MATCH(J$1,'Customers'!$1:$1,0))</f>
        <v>0</v>
      </c>
      <c r="K1047" s="3" t="str">
        <f>INDEX(Products!$A:$I, MATCH($D1047, Products!$A:$A,0), MATCH(K$1,Products!$1:$1,0))</f>
        <v>Beef</v>
      </c>
      <c r="L1047" s="3" t="str">
        <f>INDEX(Products!$A:$I, MATCH($D1047, Products!$A:$A,0), MATCH(L$1,Products!$1:$1,0))</f>
        <v>Sirloin</v>
      </c>
      <c r="M1047" s="3" t="str">
        <f>INDEX(Products!$A:$I, MATCH($D1047, Products!$A:$A,0), MATCH(M$1,Products!$1:$1,0))</f>
        <v>Medium</v>
      </c>
      <c r="N1047" s="4">
        <f>INDEX(Products!$A:$I, MATCH($D1047, Products!$A:$A,0), MATCH(N$1,Products!$1:$1,0))</f>
        <v>6.14</v>
      </c>
      <c r="O1047" s="4">
        <f>INDEX(Products!$A:$I, MATCH($D1047, Products!$A:$A,0), MATCH(O$1,Products!$1:$1,0))</f>
        <v>2.2999999999999998</v>
      </c>
      <c r="P1047" s="4">
        <f>INDEX(Products!$A:$I, MATCH($D1047, Products!$A:$A,0), MATCH(P$1,Products!$1:$1,0))</f>
        <v>7.78</v>
      </c>
    </row>
    <row r="1048" spans="1:16" x14ac:dyDescent="0.25">
      <c r="A1048" s="1">
        <v>9004</v>
      </c>
      <c r="B1048" s="2">
        <v>45497</v>
      </c>
      <c r="C1048" s="1">
        <v>2470</v>
      </c>
      <c r="D1048" s="1">
        <v>677</v>
      </c>
      <c r="E1048" s="1">
        <v>2</v>
      </c>
      <c r="F1048" s="4">
        <v>11.44</v>
      </c>
      <c r="G1048" s="1" t="str">
        <f>INDEX('Customers'!$A:$I, MATCH($C1048, 'Customers'!$A:$A,0), MATCH(G$1,'Customers'!$1:$1,0))</f>
        <v>Thomas Michael</v>
      </c>
      <c r="H1048" s="1" t="str">
        <f>INDEX('Customers'!$A:$I, MATCH($C1048, 'Customers'!$A:$A,0), MATCH(H$1,'Customers'!$1:$1,0))</f>
        <v>Gibraltar</v>
      </c>
      <c r="I1048" s="1" t="str">
        <f>INDEX('Customers'!$A:$I, MATCH($C1048, 'Customers'!$A:$A,0), MATCH(I$1,'Customers'!$1:$1,0))</f>
        <v>Danielleberg</v>
      </c>
      <c r="J1048" s="3" t="b">
        <f>INDEX('Customers'!$A:$I, MATCH($C1048, 'Customers'!$A:$A,0), MATCH(J$1,'Customers'!$1:$1,0))</f>
        <v>0</v>
      </c>
      <c r="K1048" s="3" t="str">
        <f>INDEX(Products!$A:$I, MATCH($D1048, Products!$A:$A,0), MATCH(K$1,Products!$1:$1,0))</f>
        <v>Lamb</v>
      </c>
      <c r="L1048" s="3" t="str">
        <f>INDEX(Products!$A:$I, MATCH($D1048, Products!$A:$A,0), MATCH(L$1,Products!$1:$1,0))</f>
        <v>Fillet</v>
      </c>
      <c r="M1048" s="3" t="str">
        <f>INDEX(Products!$A:$I, MATCH($D1048, Products!$A:$A,0), MATCH(M$1,Products!$1:$1,0))</f>
        <v>Small</v>
      </c>
      <c r="N1048" s="4">
        <f>INDEX(Products!$A:$I, MATCH($D1048, Products!$A:$A,0), MATCH(N$1,Products!$1:$1,0))</f>
        <v>5.72</v>
      </c>
      <c r="O1048" s="4">
        <f>INDEX(Products!$A:$I, MATCH($D1048, Products!$A:$A,0), MATCH(O$1,Products!$1:$1,0))</f>
        <v>1.28</v>
      </c>
      <c r="P1048" s="4">
        <f>INDEX(Products!$A:$I, MATCH($D1048, Products!$A:$A,0), MATCH(P$1,Products!$1:$1,0))</f>
        <v>3.05</v>
      </c>
    </row>
    <row r="1049" spans="1:16" x14ac:dyDescent="0.25">
      <c r="A1049" s="1">
        <v>8666</v>
      </c>
      <c r="B1049" s="2">
        <v>45444</v>
      </c>
      <c r="C1049" s="1">
        <v>5300</v>
      </c>
      <c r="D1049" s="1">
        <v>737</v>
      </c>
      <c r="E1049" s="1">
        <v>2</v>
      </c>
      <c r="F1049" s="4">
        <v>47.6</v>
      </c>
      <c r="G1049" s="1" t="str">
        <f>INDEX('Customers'!$A:$I, MATCH($C1049, 'Customers'!$A:$A,0), MATCH(G$1,'Customers'!$1:$1,0))</f>
        <v>Brandon Phillips</v>
      </c>
      <c r="H1049" s="1" t="str">
        <f>INDEX('Customers'!$A:$I, MATCH($C1049, 'Customers'!$A:$A,0), MATCH(H$1,'Customers'!$1:$1,0))</f>
        <v>Iraq</v>
      </c>
      <c r="I1049" s="1" t="str">
        <f>INDEX('Customers'!$A:$I, MATCH($C1049, 'Customers'!$A:$A,0), MATCH(I$1,'Customers'!$1:$1,0))</f>
        <v>Micheleborough</v>
      </c>
      <c r="J1049" s="3" t="b">
        <f>INDEX('Customers'!$A:$I, MATCH($C1049, 'Customers'!$A:$A,0), MATCH(J$1,'Customers'!$1:$1,0))</f>
        <v>1</v>
      </c>
      <c r="K1049" s="3" t="str">
        <f>INDEX(Products!$A:$I, MATCH($D1049, Products!$A:$A,0), MATCH(K$1,Products!$1:$1,0))</f>
        <v>Fish</v>
      </c>
      <c r="L1049" s="3" t="str">
        <f>INDEX(Products!$A:$I, MATCH($D1049, Products!$A:$A,0), MATCH(L$1,Products!$1:$1,0))</f>
        <v>Thigh</v>
      </c>
      <c r="M1049" s="3" t="str">
        <f>INDEX(Products!$A:$I, MATCH($D1049, Products!$A:$A,0), MATCH(M$1,Products!$1:$1,0))</f>
        <v>Large</v>
      </c>
      <c r="N1049" s="4">
        <f>INDEX(Products!$A:$I, MATCH($D1049, Products!$A:$A,0), MATCH(N$1,Products!$1:$1,0))</f>
        <v>23.8</v>
      </c>
      <c r="O1049" s="4">
        <f>INDEX(Products!$A:$I, MATCH($D1049, Products!$A:$A,0), MATCH(O$1,Products!$1:$1,0))</f>
        <v>2.4</v>
      </c>
      <c r="P1049" s="4">
        <f>INDEX(Products!$A:$I, MATCH($D1049, Products!$A:$A,0), MATCH(P$1,Products!$1:$1,0))</f>
        <v>5.36</v>
      </c>
    </row>
    <row r="1050" spans="1:16" x14ac:dyDescent="0.25">
      <c r="A1050" s="1">
        <v>7728</v>
      </c>
      <c r="B1050" s="2">
        <v>45443</v>
      </c>
      <c r="C1050" s="1">
        <v>5789</v>
      </c>
      <c r="D1050" s="1">
        <v>394</v>
      </c>
      <c r="E1050" s="1">
        <v>2</v>
      </c>
      <c r="F1050" s="4">
        <v>47.8</v>
      </c>
      <c r="G1050" s="1" t="str">
        <f>INDEX('Customers'!$A:$I, MATCH($C1050, 'Customers'!$A:$A,0), MATCH(G$1,'Customers'!$1:$1,0))</f>
        <v>Christina Garcia</v>
      </c>
      <c r="H1050" s="1" t="str">
        <f>INDEX('Customers'!$A:$I, MATCH($C1050, 'Customers'!$A:$A,0), MATCH(H$1,'Customers'!$1:$1,0))</f>
        <v>Denmark</v>
      </c>
      <c r="I1050" s="1" t="str">
        <f>INDEX('Customers'!$A:$I, MATCH($C1050, 'Customers'!$A:$A,0), MATCH(I$1,'Customers'!$1:$1,0))</f>
        <v>Thompsonside</v>
      </c>
      <c r="J1050" s="3" t="b">
        <f>INDEX('Customers'!$A:$I, MATCH($C1050, 'Customers'!$A:$A,0), MATCH(J$1,'Customers'!$1:$1,0))</f>
        <v>0</v>
      </c>
      <c r="K1050" s="3" t="str">
        <f>INDEX(Products!$A:$I, MATCH($D1050, Products!$A:$A,0), MATCH(K$1,Products!$1:$1,0))</f>
        <v>Chicken</v>
      </c>
      <c r="L1050" s="3" t="str">
        <f>INDEX(Products!$A:$I, MATCH($D1050, Products!$A:$A,0), MATCH(L$1,Products!$1:$1,0))</f>
        <v>Breast</v>
      </c>
      <c r="M1050" s="3" t="str">
        <f>INDEX(Products!$A:$I, MATCH($D1050, Products!$A:$A,0), MATCH(M$1,Products!$1:$1,0))</f>
        <v>Medium</v>
      </c>
      <c r="N1050" s="4">
        <f>INDEX(Products!$A:$I, MATCH($D1050, Products!$A:$A,0), MATCH(N$1,Products!$1:$1,0))</f>
        <v>23.9</v>
      </c>
      <c r="O1050" s="4">
        <f>INDEX(Products!$A:$I, MATCH($D1050, Products!$A:$A,0), MATCH(O$1,Products!$1:$1,0))</f>
        <v>2.15</v>
      </c>
      <c r="P1050" s="4">
        <f>INDEX(Products!$A:$I, MATCH($D1050, Products!$A:$A,0), MATCH(P$1,Products!$1:$1,0))</f>
        <v>9.31</v>
      </c>
    </row>
    <row r="1051" spans="1:16" x14ac:dyDescent="0.25">
      <c r="A1051" s="1">
        <v>8900</v>
      </c>
      <c r="B1051" s="2">
        <v>45254</v>
      </c>
      <c r="C1051" s="1">
        <v>1471</v>
      </c>
      <c r="D1051" s="1">
        <v>890</v>
      </c>
      <c r="E1051" s="1">
        <v>2</v>
      </c>
      <c r="F1051" s="4">
        <v>56.08</v>
      </c>
      <c r="G1051" s="1" t="str">
        <f>INDEX('Customers'!$A:$I, MATCH($C1051, 'Customers'!$A:$A,0), MATCH(G$1,'Customers'!$1:$1,0))</f>
        <v>Sarah Moreno</v>
      </c>
      <c r="H1051" s="1" t="str">
        <f>INDEX('Customers'!$A:$I, MATCH($C1051, 'Customers'!$A:$A,0), MATCH(H$1,'Customers'!$1:$1,0))</f>
        <v>Greece</v>
      </c>
      <c r="I1051" s="1" t="str">
        <f>INDEX('Customers'!$A:$I, MATCH($C1051, 'Customers'!$A:$A,0), MATCH(I$1,'Customers'!$1:$1,0))</f>
        <v>New Jennifer</v>
      </c>
      <c r="J1051" s="3" t="b">
        <f>INDEX('Customers'!$A:$I, MATCH($C1051, 'Customers'!$A:$A,0), MATCH(J$1,'Customers'!$1:$1,0))</f>
        <v>0</v>
      </c>
      <c r="K1051" s="3" t="str">
        <f>INDEX(Products!$A:$I, MATCH($D1051, Products!$A:$A,0), MATCH(K$1,Products!$1:$1,0))</f>
        <v>Beef</v>
      </c>
      <c r="L1051" s="3" t="str">
        <f>INDEX(Products!$A:$I, MATCH($D1051, Products!$A:$A,0), MATCH(L$1,Products!$1:$1,0))</f>
        <v>Fillet</v>
      </c>
      <c r="M1051" s="3" t="str">
        <f>INDEX(Products!$A:$I, MATCH($D1051, Products!$A:$A,0), MATCH(M$1,Products!$1:$1,0))</f>
        <v>Large</v>
      </c>
      <c r="N1051" s="4">
        <f>INDEX(Products!$A:$I, MATCH($D1051, Products!$A:$A,0), MATCH(N$1,Products!$1:$1,0))</f>
        <v>28.04</v>
      </c>
      <c r="O1051" s="4">
        <f>INDEX(Products!$A:$I, MATCH($D1051, Products!$A:$A,0), MATCH(O$1,Products!$1:$1,0))</f>
        <v>3.37</v>
      </c>
      <c r="P1051" s="4">
        <f>INDEX(Products!$A:$I, MATCH($D1051, Products!$A:$A,0), MATCH(P$1,Products!$1:$1,0))</f>
        <v>2.1</v>
      </c>
    </row>
    <row r="1052" spans="1:16" x14ac:dyDescent="0.25">
      <c r="A1052" s="1">
        <v>5969</v>
      </c>
      <c r="B1052" s="2">
        <v>45389</v>
      </c>
      <c r="C1052" s="1">
        <v>6938</v>
      </c>
      <c r="D1052" s="1">
        <v>890</v>
      </c>
      <c r="E1052" s="1">
        <v>2</v>
      </c>
      <c r="F1052" s="4">
        <v>56.08</v>
      </c>
      <c r="G1052" s="1" t="str">
        <f>INDEX('Customers'!$A:$I, MATCH($C1052, 'Customers'!$A:$A,0), MATCH(G$1,'Customers'!$1:$1,0))</f>
        <v>Tina Herrera</v>
      </c>
      <c r="H1052" s="1" t="str">
        <f>INDEX('Customers'!$A:$I, MATCH($C1052, 'Customers'!$A:$A,0), MATCH(H$1,'Customers'!$1:$1,0))</f>
        <v>Yemen</v>
      </c>
      <c r="I1052" s="1" t="str">
        <f>INDEX('Customers'!$A:$I, MATCH($C1052, 'Customers'!$A:$A,0), MATCH(I$1,'Customers'!$1:$1,0))</f>
        <v>Port Peter</v>
      </c>
      <c r="J1052" s="3" t="b">
        <f>INDEX('Customers'!$A:$I, MATCH($C1052, 'Customers'!$A:$A,0), MATCH(J$1,'Customers'!$1:$1,0))</f>
        <v>0</v>
      </c>
      <c r="K1052" s="3" t="str">
        <f>INDEX(Products!$A:$I, MATCH($D1052, Products!$A:$A,0), MATCH(K$1,Products!$1:$1,0))</f>
        <v>Beef</v>
      </c>
      <c r="L1052" s="3" t="str">
        <f>INDEX(Products!$A:$I, MATCH($D1052, Products!$A:$A,0), MATCH(L$1,Products!$1:$1,0))</f>
        <v>Fillet</v>
      </c>
      <c r="M1052" s="3" t="str">
        <f>INDEX(Products!$A:$I, MATCH($D1052, Products!$A:$A,0), MATCH(M$1,Products!$1:$1,0))</f>
        <v>Large</v>
      </c>
      <c r="N1052" s="4">
        <f>INDEX(Products!$A:$I, MATCH($D1052, Products!$A:$A,0), MATCH(N$1,Products!$1:$1,0))</f>
        <v>28.04</v>
      </c>
      <c r="O1052" s="4">
        <f>INDEX(Products!$A:$I, MATCH($D1052, Products!$A:$A,0), MATCH(O$1,Products!$1:$1,0))</f>
        <v>3.37</v>
      </c>
      <c r="P1052" s="4">
        <f>INDEX(Products!$A:$I, MATCH($D1052, Products!$A:$A,0), MATCH(P$1,Products!$1:$1,0))</f>
        <v>2.1</v>
      </c>
    </row>
    <row r="1053" spans="1:16" x14ac:dyDescent="0.25">
      <c r="A1053" s="1">
        <v>5658</v>
      </c>
      <c r="B1053" s="2">
        <v>45256</v>
      </c>
      <c r="C1053" s="1">
        <v>7482</v>
      </c>
      <c r="D1053" s="1">
        <v>625</v>
      </c>
      <c r="E1053" s="1">
        <v>2</v>
      </c>
      <c r="F1053" s="4">
        <v>35.96</v>
      </c>
      <c r="G1053" s="1" t="str">
        <f>INDEX('Customers'!$A:$I, MATCH($C1053, 'Customers'!$A:$A,0), MATCH(G$1,'Customers'!$1:$1,0))</f>
        <v>Russell Simpson</v>
      </c>
      <c r="H1053" s="1" t="str">
        <f>INDEX('Customers'!$A:$I, MATCH($C1053, 'Customers'!$A:$A,0), MATCH(H$1,'Customers'!$1:$1,0))</f>
        <v>Denmark</v>
      </c>
      <c r="I1053" s="1" t="str">
        <f>INDEX('Customers'!$A:$I, MATCH($C1053, 'Customers'!$A:$A,0), MATCH(I$1,'Customers'!$1:$1,0))</f>
        <v>Johnburgh</v>
      </c>
      <c r="J1053" s="3" t="b">
        <f>INDEX('Customers'!$A:$I, MATCH($C1053, 'Customers'!$A:$A,0), MATCH(J$1,'Customers'!$1:$1,0))</f>
        <v>0</v>
      </c>
      <c r="K1053" s="3" t="str">
        <f>INDEX(Products!$A:$I, MATCH($D1053, Products!$A:$A,0), MATCH(K$1,Products!$1:$1,0))</f>
        <v>Beef</v>
      </c>
      <c r="L1053" s="3" t="str">
        <f>INDEX(Products!$A:$I, MATCH($D1053, Products!$A:$A,0), MATCH(L$1,Products!$1:$1,0))</f>
        <v>Chops</v>
      </c>
      <c r="M1053" s="3" t="str">
        <f>INDEX(Products!$A:$I, MATCH($D1053, Products!$A:$A,0), MATCH(M$1,Products!$1:$1,0))</f>
        <v>Large</v>
      </c>
      <c r="N1053" s="4">
        <f>INDEX(Products!$A:$I, MATCH($D1053, Products!$A:$A,0), MATCH(N$1,Products!$1:$1,0))</f>
        <v>17.98</v>
      </c>
      <c r="O1053" s="4">
        <f>INDEX(Products!$A:$I, MATCH($D1053, Products!$A:$A,0), MATCH(O$1,Products!$1:$1,0))</f>
        <v>3.79</v>
      </c>
      <c r="P1053" s="4">
        <f>INDEX(Products!$A:$I, MATCH($D1053, Products!$A:$A,0), MATCH(P$1,Products!$1:$1,0))</f>
        <v>8.48</v>
      </c>
    </row>
    <row r="1054" spans="1:16" x14ac:dyDescent="0.25">
      <c r="A1054" s="1">
        <v>7757</v>
      </c>
      <c r="B1054" s="2">
        <v>45409</v>
      </c>
      <c r="C1054" s="1">
        <v>8907</v>
      </c>
      <c r="D1054" s="1">
        <v>654</v>
      </c>
      <c r="E1054" s="1">
        <v>2</v>
      </c>
      <c r="F1054" s="4">
        <v>26.54</v>
      </c>
      <c r="G1054" s="1" t="str">
        <f>INDEX('Customers'!$A:$I, MATCH($C1054, 'Customers'!$A:$A,0), MATCH(G$1,'Customers'!$1:$1,0))</f>
        <v>Cameron Johnson</v>
      </c>
      <c r="H1054" s="1" t="str">
        <f>INDEX('Customers'!$A:$I, MATCH($C1054, 'Customers'!$A:$A,0), MATCH(H$1,'Customers'!$1:$1,0))</f>
        <v>Mauritius</v>
      </c>
      <c r="I1054" s="1" t="str">
        <f>INDEX('Customers'!$A:$I, MATCH($C1054, 'Customers'!$A:$A,0), MATCH(I$1,'Customers'!$1:$1,0))</f>
        <v>Port John</v>
      </c>
      <c r="J1054" s="3" t="b">
        <f>INDEX('Customers'!$A:$I, MATCH($C1054, 'Customers'!$A:$A,0), MATCH(J$1,'Customers'!$1:$1,0))</f>
        <v>0</v>
      </c>
      <c r="K1054" s="3" t="str">
        <f>INDEX(Products!$A:$I, MATCH($D1054, Products!$A:$A,0), MATCH(K$1,Products!$1:$1,0))</f>
        <v>Lamb</v>
      </c>
      <c r="L1054" s="3" t="str">
        <f>INDEX(Products!$A:$I, MATCH($D1054, Products!$A:$A,0), MATCH(L$1,Products!$1:$1,0))</f>
        <v>Chops</v>
      </c>
      <c r="M1054" s="3" t="str">
        <f>INDEX(Products!$A:$I, MATCH($D1054, Products!$A:$A,0), MATCH(M$1,Products!$1:$1,0))</f>
        <v>Medium</v>
      </c>
      <c r="N1054" s="4">
        <f>INDEX(Products!$A:$I, MATCH($D1054, Products!$A:$A,0), MATCH(N$1,Products!$1:$1,0))</f>
        <v>13.27</v>
      </c>
      <c r="O1054" s="4">
        <f>INDEX(Products!$A:$I, MATCH($D1054, Products!$A:$A,0), MATCH(O$1,Products!$1:$1,0))</f>
        <v>2.27</v>
      </c>
      <c r="P1054" s="4">
        <f>INDEX(Products!$A:$I, MATCH($D1054, Products!$A:$A,0), MATCH(P$1,Products!$1:$1,0))</f>
        <v>9.16</v>
      </c>
    </row>
    <row r="1055" spans="1:16" x14ac:dyDescent="0.25">
      <c r="A1055" s="1">
        <v>9356</v>
      </c>
      <c r="B1055" s="2">
        <v>45335</v>
      </c>
      <c r="C1055" s="1">
        <v>9351</v>
      </c>
      <c r="D1055" s="1">
        <v>223</v>
      </c>
      <c r="E1055" s="1">
        <v>2</v>
      </c>
      <c r="F1055" s="4">
        <v>32.28</v>
      </c>
      <c r="G1055" s="1" t="str">
        <f>INDEX('Customers'!$A:$I, MATCH($C1055, 'Customers'!$A:$A,0), MATCH(G$1,'Customers'!$1:$1,0))</f>
        <v>Samuel Moran MD</v>
      </c>
      <c r="H1055" s="1" t="str">
        <f>INDEX('Customers'!$A:$I, MATCH($C1055, 'Customers'!$A:$A,0), MATCH(H$1,'Customers'!$1:$1,0))</f>
        <v>Yemen</v>
      </c>
      <c r="I1055" s="1" t="str">
        <f>INDEX('Customers'!$A:$I, MATCH($C1055, 'Customers'!$A:$A,0), MATCH(I$1,'Customers'!$1:$1,0))</f>
        <v>North Thomasport</v>
      </c>
      <c r="J1055" s="3" t="b">
        <f>INDEX('Customers'!$A:$I, MATCH($C1055, 'Customers'!$A:$A,0), MATCH(J$1,'Customers'!$1:$1,0))</f>
        <v>1</v>
      </c>
      <c r="K1055" s="3" t="str">
        <f>INDEX(Products!$A:$I, MATCH($D1055, Products!$A:$A,0), MATCH(K$1,Products!$1:$1,0))</f>
        <v>Lamb</v>
      </c>
      <c r="L1055" s="3" t="str">
        <f>INDEX(Products!$A:$I, MATCH($D1055, Products!$A:$A,0), MATCH(L$1,Products!$1:$1,0))</f>
        <v>Ribeye</v>
      </c>
      <c r="M1055" s="3" t="str">
        <f>INDEX(Products!$A:$I, MATCH($D1055, Products!$A:$A,0), MATCH(M$1,Products!$1:$1,0))</f>
        <v>Large</v>
      </c>
      <c r="N1055" s="4">
        <f>INDEX(Products!$A:$I, MATCH($D1055, Products!$A:$A,0), MATCH(N$1,Products!$1:$1,0))</f>
        <v>16.14</v>
      </c>
      <c r="O1055" s="4">
        <f>INDEX(Products!$A:$I, MATCH($D1055, Products!$A:$A,0), MATCH(O$1,Products!$1:$1,0))</f>
        <v>4.3600000000000003</v>
      </c>
      <c r="P1055" s="4">
        <f>INDEX(Products!$A:$I, MATCH($D1055, Products!$A:$A,0), MATCH(P$1,Products!$1:$1,0))</f>
        <v>2.31</v>
      </c>
    </row>
    <row r="1056" spans="1:16" x14ac:dyDescent="0.25">
      <c r="A1056" s="1">
        <v>7486</v>
      </c>
      <c r="B1056" s="2">
        <v>45199</v>
      </c>
      <c r="C1056" s="1">
        <v>8976</v>
      </c>
      <c r="D1056" s="1">
        <v>737</v>
      </c>
      <c r="E1056" s="1">
        <v>2</v>
      </c>
      <c r="F1056" s="4">
        <v>47.6</v>
      </c>
      <c r="G1056" s="1" t="str">
        <f>INDEX('Customers'!$A:$I, MATCH($C1056, 'Customers'!$A:$A,0), MATCH(G$1,'Customers'!$1:$1,0))</f>
        <v>Patricia Owens</v>
      </c>
      <c r="H1056" s="1" t="str">
        <f>INDEX('Customers'!$A:$I, MATCH($C1056, 'Customers'!$A:$A,0), MATCH(H$1,'Customers'!$1:$1,0))</f>
        <v>Northern Mariana Islands</v>
      </c>
      <c r="I1056" s="1" t="str">
        <f>INDEX('Customers'!$A:$I, MATCH($C1056, 'Customers'!$A:$A,0), MATCH(I$1,'Customers'!$1:$1,0))</f>
        <v>Patrickton</v>
      </c>
      <c r="J1056" s="3" t="b">
        <f>INDEX('Customers'!$A:$I, MATCH($C1056, 'Customers'!$A:$A,0), MATCH(J$1,'Customers'!$1:$1,0))</f>
        <v>0</v>
      </c>
      <c r="K1056" s="3" t="str">
        <f>INDEX(Products!$A:$I, MATCH($D1056, Products!$A:$A,0), MATCH(K$1,Products!$1:$1,0))</f>
        <v>Fish</v>
      </c>
      <c r="L1056" s="3" t="str">
        <f>INDEX(Products!$A:$I, MATCH($D1056, Products!$A:$A,0), MATCH(L$1,Products!$1:$1,0))</f>
        <v>Thigh</v>
      </c>
      <c r="M1056" s="3" t="str">
        <f>INDEX(Products!$A:$I, MATCH($D1056, Products!$A:$A,0), MATCH(M$1,Products!$1:$1,0))</f>
        <v>Large</v>
      </c>
      <c r="N1056" s="4">
        <f>INDEX(Products!$A:$I, MATCH($D1056, Products!$A:$A,0), MATCH(N$1,Products!$1:$1,0))</f>
        <v>23.8</v>
      </c>
      <c r="O1056" s="4">
        <f>INDEX(Products!$A:$I, MATCH($D1056, Products!$A:$A,0), MATCH(O$1,Products!$1:$1,0))</f>
        <v>2.4</v>
      </c>
      <c r="P1056" s="4">
        <f>INDEX(Products!$A:$I, MATCH($D1056, Products!$A:$A,0), MATCH(P$1,Products!$1:$1,0))</f>
        <v>5.36</v>
      </c>
    </row>
    <row r="1057" spans="1:16" x14ac:dyDescent="0.25">
      <c r="A1057" s="1">
        <v>5518</v>
      </c>
      <c r="B1057" s="2">
        <v>45298</v>
      </c>
      <c r="C1057" s="1">
        <v>7776</v>
      </c>
      <c r="D1057" s="1">
        <v>169</v>
      </c>
      <c r="E1057" s="1">
        <v>2</v>
      </c>
      <c r="F1057" s="4">
        <v>52.82</v>
      </c>
      <c r="G1057" s="1" t="str">
        <f>INDEX('Customers'!$A:$I, MATCH($C1057, 'Customers'!$A:$A,0), MATCH(G$1,'Customers'!$1:$1,0))</f>
        <v>Travis Yang</v>
      </c>
      <c r="H1057" s="1" t="str">
        <f>INDEX('Customers'!$A:$I, MATCH($C1057, 'Customers'!$A:$A,0), MATCH(H$1,'Customers'!$1:$1,0))</f>
        <v>Slovenia</v>
      </c>
      <c r="I1057" s="1" t="str">
        <f>INDEX('Customers'!$A:$I, MATCH($C1057, 'Customers'!$A:$A,0), MATCH(I$1,'Customers'!$1:$1,0))</f>
        <v>Evanmouth</v>
      </c>
      <c r="J1057" s="3" t="b">
        <f>INDEX('Customers'!$A:$I, MATCH($C1057, 'Customers'!$A:$A,0), MATCH(J$1,'Customers'!$1:$1,0))</f>
        <v>0</v>
      </c>
      <c r="K1057" s="3" t="str">
        <f>INDEX(Products!$A:$I, MATCH($D1057, Products!$A:$A,0), MATCH(K$1,Products!$1:$1,0))</f>
        <v>Beef</v>
      </c>
      <c r="L1057" s="3" t="str">
        <f>INDEX(Products!$A:$I, MATCH($D1057, Products!$A:$A,0), MATCH(L$1,Products!$1:$1,0))</f>
        <v>Chops</v>
      </c>
      <c r="M1057" s="3" t="str">
        <f>INDEX(Products!$A:$I, MATCH($D1057, Products!$A:$A,0), MATCH(M$1,Products!$1:$1,0))</f>
        <v>Small</v>
      </c>
      <c r="N1057" s="4">
        <f>INDEX(Products!$A:$I, MATCH($D1057, Products!$A:$A,0), MATCH(N$1,Products!$1:$1,0))</f>
        <v>26.41</v>
      </c>
      <c r="O1057" s="4">
        <f>INDEX(Products!$A:$I, MATCH($D1057, Products!$A:$A,0), MATCH(O$1,Products!$1:$1,0))</f>
        <v>2.2999999999999998</v>
      </c>
      <c r="P1057" s="4">
        <f>INDEX(Products!$A:$I, MATCH($D1057, Products!$A:$A,0), MATCH(P$1,Products!$1:$1,0))</f>
        <v>6.3</v>
      </c>
    </row>
    <row r="1058" spans="1:16" x14ac:dyDescent="0.25">
      <c r="A1058" s="1">
        <v>5545</v>
      </c>
      <c r="B1058" s="2">
        <v>45386</v>
      </c>
      <c r="C1058" s="1">
        <v>7968</v>
      </c>
      <c r="D1058" s="1">
        <v>549</v>
      </c>
      <c r="E1058" s="1">
        <v>2</v>
      </c>
      <c r="F1058" s="4">
        <v>28.5</v>
      </c>
      <c r="G1058" s="1" t="str">
        <f>INDEX('Customers'!$A:$I, MATCH($C1058, 'Customers'!$A:$A,0), MATCH(G$1,'Customers'!$1:$1,0))</f>
        <v>Tanya Mitchell</v>
      </c>
      <c r="H1058" s="1" t="str">
        <f>INDEX('Customers'!$A:$I, MATCH($C1058, 'Customers'!$A:$A,0), MATCH(H$1,'Customers'!$1:$1,0))</f>
        <v>Kenya</v>
      </c>
      <c r="I1058" s="1" t="str">
        <f>INDEX('Customers'!$A:$I, MATCH($C1058, 'Customers'!$A:$A,0), MATCH(I$1,'Customers'!$1:$1,0))</f>
        <v>West Kenneth</v>
      </c>
      <c r="J1058" s="3" t="b">
        <f>INDEX('Customers'!$A:$I, MATCH($C1058, 'Customers'!$A:$A,0), MATCH(J$1,'Customers'!$1:$1,0))</f>
        <v>1</v>
      </c>
      <c r="K1058" s="3" t="str">
        <f>INDEX(Products!$A:$I, MATCH($D1058, Products!$A:$A,0), MATCH(K$1,Products!$1:$1,0))</f>
        <v>Beef</v>
      </c>
      <c r="L1058" s="3" t="str">
        <f>INDEX(Products!$A:$I, MATCH($D1058, Products!$A:$A,0), MATCH(L$1,Products!$1:$1,0))</f>
        <v>Breast</v>
      </c>
      <c r="M1058" s="3" t="str">
        <f>INDEX(Products!$A:$I, MATCH($D1058, Products!$A:$A,0), MATCH(M$1,Products!$1:$1,0))</f>
        <v>Small</v>
      </c>
      <c r="N1058" s="4">
        <f>INDEX(Products!$A:$I, MATCH($D1058, Products!$A:$A,0), MATCH(N$1,Products!$1:$1,0))</f>
        <v>14.25</v>
      </c>
      <c r="O1058" s="4">
        <f>INDEX(Products!$A:$I, MATCH($D1058, Products!$A:$A,0), MATCH(O$1,Products!$1:$1,0))</f>
        <v>3.12</v>
      </c>
      <c r="P1058" s="4">
        <f>INDEX(Products!$A:$I, MATCH($D1058, Products!$A:$A,0), MATCH(P$1,Products!$1:$1,0))</f>
        <v>9.08</v>
      </c>
    </row>
    <row r="1059" spans="1:16" x14ac:dyDescent="0.25">
      <c r="A1059" s="1">
        <v>7040</v>
      </c>
      <c r="B1059" s="2">
        <v>45414</v>
      </c>
      <c r="C1059" s="1">
        <v>1517</v>
      </c>
      <c r="D1059" s="1">
        <v>653</v>
      </c>
      <c r="E1059" s="1">
        <v>2</v>
      </c>
      <c r="F1059" s="4">
        <v>13.64</v>
      </c>
      <c r="G1059" s="1" t="str">
        <f>INDEX('Customers'!$A:$I, MATCH($C1059, 'Customers'!$A:$A,0), MATCH(G$1,'Customers'!$1:$1,0))</f>
        <v>Timothy Cuevas</v>
      </c>
      <c r="H1059" s="1" t="str">
        <f>INDEX('Customers'!$A:$I, MATCH($C1059, 'Customers'!$A:$A,0), MATCH(H$1,'Customers'!$1:$1,0))</f>
        <v>Cayman Islands</v>
      </c>
      <c r="I1059" s="1" t="str">
        <f>INDEX('Customers'!$A:$I, MATCH($C1059, 'Customers'!$A:$A,0), MATCH(I$1,'Customers'!$1:$1,0))</f>
        <v>North William</v>
      </c>
      <c r="J1059" s="3" t="b">
        <f>INDEX('Customers'!$A:$I, MATCH($C1059, 'Customers'!$A:$A,0), MATCH(J$1,'Customers'!$1:$1,0))</f>
        <v>0</v>
      </c>
      <c r="K1059" s="3" t="str">
        <f>INDEX(Products!$A:$I, MATCH($D1059, Products!$A:$A,0), MATCH(K$1,Products!$1:$1,0))</f>
        <v>Chicken</v>
      </c>
      <c r="L1059" s="3" t="str">
        <f>INDEX(Products!$A:$I, MATCH($D1059, Products!$A:$A,0), MATCH(L$1,Products!$1:$1,0))</f>
        <v>Sirloin</v>
      </c>
      <c r="M1059" s="3" t="str">
        <f>INDEX(Products!$A:$I, MATCH($D1059, Products!$A:$A,0), MATCH(M$1,Products!$1:$1,0))</f>
        <v>Small</v>
      </c>
      <c r="N1059" s="4">
        <f>INDEX(Products!$A:$I, MATCH($D1059, Products!$A:$A,0), MATCH(N$1,Products!$1:$1,0))</f>
        <v>6.82</v>
      </c>
      <c r="O1059" s="4">
        <f>INDEX(Products!$A:$I, MATCH($D1059, Products!$A:$A,0), MATCH(O$1,Products!$1:$1,0))</f>
        <v>2.2799999999999998</v>
      </c>
      <c r="P1059" s="4">
        <f>INDEX(Products!$A:$I, MATCH($D1059, Products!$A:$A,0), MATCH(P$1,Products!$1:$1,0))</f>
        <v>6.28</v>
      </c>
    </row>
    <row r="1060" spans="1:16" x14ac:dyDescent="0.25">
      <c r="A1060" s="1">
        <v>7223</v>
      </c>
      <c r="B1060" s="2">
        <v>45318</v>
      </c>
      <c r="C1060" s="1">
        <v>2863</v>
      </c>
      <c r="D1060" s="1">
        <v>670</v>
      </c>
      <c r="E1060" s="1">
        <v>2</v>
      </c>
      <c r="F1060" s="4">
        <v>52.68</v>
      </c>
      <c r="G1060" s="1" t="str">
        <f>INDEX('Customers'!$A:$I, MATCH($C1060, 'Customers'!$A:$A,0), MATCH(G$1,'Customers'!$1:$1,0))</f>
        <v>Zachary Delgado</v>
      </c>
      <c r="H1060" s="1" t="str">
        <f>INDEX('Customers'!$A:$I, MATCH($C1060, 'Customers'!$A:$A,0), MATCH(H$1,'Customers'!$1:$1,0))</f>
        <v>Nauru</v>
      </c>
      <c r="I1060" s="1" t="str">
        <f>INDEX('Customers'!$A:$I, MATCH($C1060, 'Customers'!$A:$A,0), MATCH(I$1,'Customers'!$1:$1,0))</f>
        <v>New Matthew</v>
      </c>
      <c r="J1060" s="3" t="b">
        <f>INDEX('Customers'!$A:$I, MATCH($C1060, 'Customers'!$A:$A,0), MATCH(J$1,'Customers'!$1:$1,0))</f>
        <v>0</v>
      </c>
      <c r="K1060" s="3" t="str">
        <f>INDEX(Products!$A:$I, MATCH($D1060, Products!$A:$A,0), MATCH(K$1,Products!$1:$1,0))</f>
        <v>Fish</v>
      </c>
      <c r="L1060" s="3" t="str">
        <f>INDEX(Products!$A:$I, MATCH($D1060, Products!$A:$A,0), MATCH(L$1,Products!$1:$1,0))</f>
        <v>Breast</v>
      </c>
      <c r="M1060" s="3" t="str">
        <f>INDEX(Products!$A:$I, MATCH($D1060, Products!$A:$A,0), MATCH(M$1,Products!$1:$1,0))</f>
        <v>Large</v>
      </c>
      <c r="N1060" s="4">
        <f>INDEX(Products!$A:$I, MATCH($D1060, Products!$A:$A,0), MATCH(N$1,Products!$1:$1,0))</f>
        <v>26.34</v>
      </c>
      <c r="O1060" s="4">
        <f>INDEX(Products!$A:$I, MATCH($D1060, Products!$A:$A,0), MATCH(O$1,Products!$1:$1,0))</f>
        <v>3.85</v>
      </c>
      <c r="P1060" s="4">
        <f>INDEX(Products!$A:$I, MATCH($D1060, Products!$A:$A,0), MATCH(P$1,Products!$1:$1,0))</f>
        <v>9.32</v>
      </c>
    </row>
    <row r="1061" spans="1:16" x14ac:dyDescent="0.25">
      <c r="A1061" s="1">
        <v>6801</v>
      </c>
      <c r="B1061" s="2">
        <v>45157</v>
      </c>
      <c r="C1061" s="1">
        <v>3071</v>
      </c>
      <c r="D1061" s="1">
        <v>169</v>
      </c>
      <c r="E1061" s="1">
        <v>2</v>
      </c>
      <c r="F1061" s="4">
        <v>52.82</v>
      </c>
      <c r="G1061" s="1" t="str">
        <f>INDEX('Customers'!$A:$I, MATCH($C1061, 'Customers'!$A:$A,0), MATCH(G$1,'Customers'!$1:$1,0))</f>
        <v>David Douglas</v>
      </c>
      <c r="H1061" s="1" t="str">
        <f>INDEX('Customers'!$A:$I, MATCH($C1061, 'Customers'!$A:$A,0), MATCH(H$1,'Customers'!$1:$1,0))</f>
        <v>Kiribati</v>
      </c>
      <c r="I1061" s="1" t="str">
        <f>INDEX('Customers'!$A:$I, MATCH($C1061, 'Customers'!$A:$A,0), MATCH(I$1,'Customers'!$1:$1,0))</f>
        <v>Cathyburgh</v>
      </c>
      <c r="J1061" s="3" t="b">
        <f>INDEX('Customers'!$A:$I, MATCH($C1061, 'Customers'!$A:$A,0), MATCH(J$1,'Customers'!$1:$1,0))</f>
        <v>1</v>
      </c>
      <c r="K1061" s="3" t="str">
        <f>INDEX(Products!$A:$I, MATCH($D1061, Products!$A:$A,0), MATCH(K$1,Products!$1:$1,0))</f>
        <v>Beef</v>
      </c>
      <c r="L1061" s="3" t="str">
        <f>INDEX(Products!$A:$I, MATCH($D1061, Products!$A:$A,0), MATCH(L$1,Products!$1:$1,0))</f>
        <v>Chops</v>
      </c>
      <c r="M1061" s="3" t="str">
        <f>INDEX(Products!$A:$I, MATCH($D1061, Products!$A:$A,0), MATCH(M$1,Products!$1:$1,0))</f>
        <v>Small</v>
      </c>
      <c r="N1061" s="4">
        <f>INDEX(Products!$A:$I, MATCH($D1061, Products!$A:$A,0), MATCH(N$1,Products!$1:$1,0))</f>
        <v>26.41</v>
      </c>
      <c r="O1061" s="4">
        <f>INDEX(Products!$A:$I, MATCH($D1061, Products!$A:$A,0), MATCH(O$1,Products!$1:$1,0))</f>
        <v>2.2999999999999998</v>
      </c>
      <c r="P1061" s="4">
        <f>INDEX(Products!$A:$I, MATCH($D1061, Products!$A:$A,0), MATCH(P$1,Products!$1:$1,0))</f>
        <v>6.3</v>
      </c>
    </row>
    <row r="1062" spans="1:16" x14ac:dyDescent="0.25">
      <c r="A1062" s="1">
        <v>8782</v>
      </c>
      <c r="B1062" s="2">
        <v>45202</v>
      </c>
      <c r="C1062" s="1">
        <v>9714</v>
      </c>
      <c r="D1062" s="1">
        <v>169</v>
      </c>
      <c r="E1062" s="1">
        <v>2</v>
      </c>
      <c r="F1062" s="4">
        <v>52.82</v>
      </c>
      <c r="G1062" s="1" t="str">
        <f>INDEX('Customers'!$A:$I, MATCH($C1062, 'Customers'!$A:$A,0), MATCH(G$1,'Customers'!$1:$1,0))</f>
        <v>Melissa Miranda</v>
      </c>
      <c r="H1062" s="1" t="str">
        <f>INDEX('Customers'!$A:$I, MATCH($C1062, 'Customers'!$A:$A,0), MATCH(H$1,'Customers'!$1:$1,0))</f>
        <v>Brunei Darussalam</v>
      </c>
      <c r="I1062" s="1" t="str">
        <f>INDEX('Customers'!$A:$I, MATCH($C1062, 'Customers'!$A:$A,0), MATCH(I$1,'Customers'!$1:$1,0))</f>
        <v>New Sandratown</v>
      </c>
      <c r="J1062" s="3" t="b">
        <f>INDEX('Customers'!$A:$I, MATCH($C1062, 'Customers'!$A:$A,0), MATCH(J$1,'Customers'!$1:$1,0))</f>
        <v>0</v>
      </c>
      <c r="K1062" s="3" t="str">
        <f>INDEX(Products!$A:$I, MATCH($D1062, Products!$A:$A,0), MATCH(K$1,Products!$1:$1,0))</f>
        <v>Beef</v>
      </c>
      <c r="L1062" s="3" t="str">
        <f>INDEX(Products!$A:$I, MATCH($D1062, Products!$A:$A,0), MATCH(L$1,Products!$1:$1,0))</f>
        <v>Chops</v>
      </c>
      <c r="M1062" s="3" t="str">
        <f>INDEX(Products!$A:$I, MATCH($D1062, Products!$A:$A,0), MATCH(M$1,Products!$1:$1,0))</f>
        <v>Small</v>
      </c>
      <c r="N1062" s="4">
        <f>INDEX(Products!$A:$I, MATCH($D1062, Products!$A:$A,0), MATCH(N$1,Products!$1:$1,0))</f>
        <v>26.41</v>
      </c>
      <c r="O1062" s="4">
        <f>INDEX(Products!$A:$I, MATCH($D1062, Products!$A:$A,0), MATCH(O$1,Products!$1:$1,0))</f>
        <v>2.2999999999999998</v>
      </c>
      <c r="P1062" s="4">
        <f>INDEX(Products!$A:$I, MATCH($D1062, Products!$A:$A,0), MATCH(P$1,Products!$1:$1,0))</f>
        <v>6.3</v>
      </c>
    </row>
    <row r="1063" spans="1:16" x14ac:dyDescent="0.25">
      <c r="A1063" s="1">
        <v>5162</v>
      </c>
      <c r="B1063" s="2">
        <v>45218</v>
      </c>
      <c r="C1063" s="1">
        <v>9072</v>
      </c>
      <c r="D1063" s="1">
        <v>625</v>
      </c>
      <c r="E1063" s="1">
        <v>2</v>
      </c>
      <c r="F1063" s="4">
        <v>35.96</v>
      </c>
      <c r="G1063" s="1" t="str">
        <f>INDEX('Customers'!$A:$I, MATCH($C1063, 'Customers'!$A:$A,0), MATCH(G$1,'Customers'!$1:$1,0))</f>
        <v>William Thomas</v>
      </c>
      <c r="H1063" s="1" t="str">
        <f>INDEX('Customers'!$A:$I, MATCH($C1063, 'Customers'!$A:$A,0), MATCH(H$1,'Customers'!$1:$1,0))</f>
        <v>Togo</v>
      </c>
      <c r="I1063" s="1" t="str">
        <f>INDEX('Customers'!$A:$I, MATCH($C1063, 'Customers'!$A:$A,0), MATCH(I$1,'Customers'!$1:$1,0))</f>
        <v>Mcintoshland</v>
      </c>
      <c r="J1063" s="3" t="b">
        <f>INDEX('Customers'!$A:$I, MATCH($C1063, 'Customers'!$A:$A,0), MATCH(J$1,'Customers'!$1:$1,0))</f>
        <v>0</v>
      </c>
      <c r="K1063" s="3" t="str">
        <f>INDEX(Products!$A:$I, MATCH($D1063, Products!$A:$A,0), MATCH(K$1,Products!$1:$1,0))</f>
        <v>Beef</v>
      </c>
      <c r="L1063" s="3" t="str">
        <f>INDEX(Products!$A:$I, MATCH($D1063, Products!$A:$A,0), MATCH(L$1,Products!$1:$1,0))</f>
        <v>Chops</v>
      </c>
      <c r="M1063" s="3" t="str">
        <f>INDEX(Products!$A:$I, MATCH($D1063, Products!$A:$A,0), MATCH(M$1,Products!$1:$1,0))</f>
        <v>Large</v>
      </c>
      <c r="N1063" s="4">
        <f>INDEX(Products!$A:$I, MATCH($D1063, Products!$A:$A,0), MATCH(N$1,Products!$1:$1,0))</f>
        <v>17.98</v>
      </c>
      <c r="O1063" s="4">
        <f>INDEX(Products!$A:$I, MATCH($D1063, Products!$A:$A,0), MATCH(O$1,Products!$1:$1,0))</f>
        <v>3.79</v>
      </c>
      <c r="P1063" s="4">
        <f>INDEX(Products!$A:$I, MATCH($D1063, Products!$A:$A,0), MATCH(P$1,Products!$1:$1,0))</f>
        <v>8.48</v>
      </c>
    </row>
    <row r="1064" spans="1:16" x14ac:dyDescent="0.25">
      <c r="A1064" s="1">
        <v>5132</v>
      </c>
      <c r="B1064" s="2">
        <v>45154</v>
      </c>
      <c r="C1064" s="1">
        <v>2716</v>
      </c>
      <c r="D1064" s="1">
        <v>494</v>
      </c>
      <c r="E1064" s="1">
        <v>2</v>
      </c>
      <c r="F1064" s="4">
        <v>47.52</v>
      </c>
      <c r="G1064" s="1" t="str">
        <f>INDEX('Customers'!$A:$I, MATCH($C1064, 'Customers'!$A:$A,0), MATCH(G$1,'Customers'!$1:$1,0))</f>
        <v>Jessica Melton</v>
      </c>
      <c r="H1064" s="1" t="str">
        <f>INDEX('Customers'!$A:$I, MATCH($C1064, 'Customers'!$A:$A,0), MATCH(H$1,'Customers'!$1:$1,0))</f>
        <v>Liberia</v>
      </c>
      <c r="I1064" s="1" t="str">
        <f>INDEX('Customers'!$A:$I, MATCH($C1064, 'Customers'!$A:$A,0), MATCH(I$1,'Customers'!$1:$1,0))</f>
        <v>Christopherborough</v>
      </c>
      <c r="J1064" s="3" t="b">
        <f>INDEX('Customers'!$A:$I, MATCH($C1064, 'Customers'!$A:$A,0), MATCH(J$1,'Customers'!$1:$1,0))</f>
        <v>0</v>
      </c>
      <c r="K1064" s="3" t="str">
        <f>INDEX(Products!$A:$I, MATCH($D1064, Products!$A:$A,0), MATCH(K$1,Products!$1:$1,0))</f>
        <v>Fish</v>
      </c>
      <c r="L1064" s="3" t="str">
        <f>INDEX(Products!$A:$I, MATCH($D1064, Products!$A:$A,0), MATCH(L$1,Products!$1:$1,0))</f>
        <v>Chops</v>
      </c>
      <c r="M1064" s="3" t="str">
        <f>INDEX(Products!$A:$I, MATCH($D1064, Products!$A:$A,0), MATCH(M$1,Products!$1:$1,0))</f>
        <v>Large</v>
      </c>
      <c r="N1064" s="4">
        <f>INDEX(Products!$A:$I, MATCH($D1064, Products!$A:$A,0), MATCH(N$1,Products!$1:$1,0))</f>
        <v>23.76</v>
      </c>
      <c r="O1064" s="4">
        <f>INDEX(Products!$A:$I, MATCH($D1064, Products!$A:$A,0), MATCH(O$1,Products!$1:$1,0))</f>
        <v>1.22</v>
      </c>
      <c r="P1064" s="4">
        <f>INDEX(Products!$A:$I, MATCH($D1064, Products!$A:$A,0), MATCH(P$1,Products!$1:$1,0))</f>
        <v>6.82</v>
      </c>
    </row>
    <row r="1065" spans="1:16" x14ac:dyDescent="0.25">
      <c r="A1065" s="1">
        <v>5160</v>
      </c>
      <c r="B1065" s="2">
        <v>45402</v>
      </c>
      <c r="C1065" s="1">
        <v>3213</v>
      </c>
      <c r="D1065" s="1">
        <v>654</v>
      </c>
      <c r="E1065" s="1">
        <v>2</v>
      </c>
      <c r="F1065" s="4">
        <v>26.54</v>
      </c>
      <c r="G1065" s="1" t="str">
        <f>INDEX('Customers'!$A:$I, MATCH($C1065, 'Customers'!$A:$A,0), MATCH(G$1,'Customers'!$1:$1,0))</f>
        <v>Laura Gibson</v>
      </c>
      <c r="H1065" s="1" t="str">
        <f>INDEX('Customers'!$A:$I, MATCH($C1065, 'Customers'!$A:$A,0), MATCH(H$1,'Customers'!$1:$1,0))</f>
        <v>American Samoa</v>
      </c>
      <c r="I1065" s="1" t="str">
        <f>INDEX('Customers'!$A:$I, MATCH($C1065, 'Customers'!$A:$A,0), MATCH(I$1,'Customers'!$1:$1,0))</f>
        <v>Khanchester</v>
      </c>
      <c r="J1065" s="3" t="b">
        <f>INDEX('Customers'!$A:$I, MATCH($C1065, 'Customers'!$A:$A,0), MATCH(J$1,'Customers'!$1:$1,0))</f>
        <v>1</v>
      </c>
      <c r="K1065" s="3" t="str">
        <f>INDEX(Products!$A:$I, MATCH($D1065, Products!$A:$A,0), MATCH(K$1,Products!$1:$1,0))</f>
        <v>Lamb</v>
      </c>
      <c r="L1065" s="3" t="str">
        <f>INDEX(Products!$A:$I, MATCH($D1065, Products!$A:$A,0), MATCH(L$1,Products!$1:$1,0))</f>
        <v>Chops</v>
      </c>
      <c r="M1065" s="3" t="str">
        <f>INDEX(Products!$A:$I, MATCH($D1065, Products!$A:$A,0), MATCH(M$1,Products!$1:$1,0))</f>
        <v>Medium</v>
      </c>
      <c r="N1065" s="4">
        <f>INDEX(Products!$A:$I, MATCH($D1065, Products!$A:$A,0), MATCH(N$1,Products!$1:$1,0))</f>
        <v>13.27</v>
      </c>
      <c r="O1065" s="4">
        <f>INDEX(Products!$A:$I, MATCH($D1065, Products!$A:$A,0), MATCH(O$1,Products!$1:$1,0))</f>
        <v>2.27</v>
      </c>
      <c r="P1065" s="4">
        <f>INDEX(Products!$A:$I, MATCH($D1065, Products!$A:$A,0), MATCH(P$1,Products!$1:$1,0))</f>
        <v>9.16</v>
      </c>
    </row>
    <row r="1066" spans="1:16" x14ac:dyDescent="0.25">
      <c r="A1066" s="1">
        <v>6573</v>
      </c>
      <c r="B1066" s="2">
        <v>45254</v>
      </c>
      <c r="C1066" s="1">
        <v>6127</v>
      </c>
      <c r="D1066" s="1">
        <v>232</v>
      </c>
      <c r="E1066" s="1">
        <v>2</v>
      </c>
      <c r="F1066" s="4">
        <v>55.06</v>
      </c>
      <c r="G1066" s="1" t="str">
        <f>INDEX('Customers'!$A:$I, MATCH($C1066, 'Customers'!$A:$A,0), MATCH(G$1,'Customers'!$1:$1,0))</f>
        <v>Sheri Hurley</v>
      </c>
      <c r="H1066" s="1" t="str">
        <f>INDEX('Customers'!$A:$I, MATCH($C1066, 'Customers'!$A:$A,0), MATCH(H$1,'Customers'!$1:$1,0))</f>
        <v>Kuwait</v>
      </c>
      <c r="I1066" s="1" t="str">
        <f>INDEX('Customers'!$A:$I, MATCH($C1066, 'Customers'!$A:$A,0), MATCH(I$1,'Customers'!$1:$1,0))</f>
        <v>Baldwinmouth</v>
      </c>
      <c r="J1066" s="3" t="b">
        <f>INDEX('Customers'!$A:$I, MATCH($C1066, 'Customers'!$A:$A,0), MATCH(J$1,'Customers'!$1:$1,0))</f>
        <v>0</v>
      </c>
      <c r="K1066" s="3" t="str">
        <f>INDEX(Products!$A:$I, MATCH($D1066, Products!$A:$A,0), MATCH(K$1,Products!$1:$1,0))</f>
        <v>Turkey</v>
      </c>
      <c r="L1066" s="3" t="str">
        <f>INDEX(Products!$A:$I, MATCH($D1066, Products!$A:$A,0), MATCH(L$1,Products!$1:$1,0))</f>
        <v>Thigh</v>
      </c>
      <c r="M1066" s="3" t="str">
        <f>INDEX(Products!$A:$I, MATCH($D1066, Products!$A:$A,0), MATCH(M$1,Products!$1:$1,0))</f>
        <v>Small</v>
      </c>
      <c r="N1066" s="4">
        <f>INDEX(Products!$A:$I, MATCH($D1066, Products!$A:$A,0), MATCH(N$1,Products!$1:$1,0))</f>
        <v>27.53</v>
      </c>
      <c r="O1066" s="4">
        <f>INDEX(Products!$A:$I, MATCH($D1066, Products!$A:$A,0), MATCH(O$1,Products!$1:$1,0))</f>
        <v>1.27</v>
      </c>
      <c r="P1066" s="4">
        <f>INDEX(Products!$A:$I, MATCH($D1066, Products!$A:$A,0), MATCH(P$1,Products!$1:$1,0))</f>
        <v>3.87</v>
      </c>
    </row>
    <row r="1067" spans="1:16" x14ac:dyDescent="0.25">
      <c r="A1067" s="1">
        <v>7011</v>
      </c>
      <c r="B1067" s="2">
        <v>45179</v>
      </c>
      <c r="C1067" s="1">
        <v>7566</v>
      </c>
      <c r="D1067" s="1">
        <v>169</v>
      </c>
      <c r="E1067" s="1">
        <v>2</v>
      </c>
      <c r="F1067" s="4">
        <v>52.82</v>
      </c>
      <c r="G1067" s="1" t="str">
        <f>INDEX('Customers'!$A:$I, MATCH($C1067, 'Customers'!$A:$A,0), MATCH(G$1,'Customers'!$1:$1,0))</f>
        <v>Amber Robinson</v>
      </c>
      <c r="H1067" s="1" t="str">
        <f>INDEX('Customers'!$A:$I, MATCH($C1067, 'Customers'!$A:$A,0), MATCH(H$1,'Customers'!$1:$1,0))</f>
        <v>Tunisia</v>
      </c>
      <c r="I1067" s="1" t="str">
        <f>INDEX('Customers'!$A:$I, MATCH($C1067, 'Customers'!$A:$A,0), MATCH(I$1,'Customers'!$1:$1,0))</f>
        <v>Latoyashire</v>
      </c>
      <c r="J1067" s="3" t="b">
        <f>INDEX('Customers'!$A:$I, MATCH($C1067, 'Customers'!$A:$A,0), MATCH(J$1,'Customers'!$1:$1,0))</f>
        <v>0</v>
      </c>
      <c r="K1067" s="3" t="str">
        <f>INDEX(Products!$A:$I, MATCH($D1067, Products!$A:$A,0), MATCH(K$1,Products!$1:$1,0))</f>
        <v>Beef</v>
      </c>
      <c r="L1067" s="3" t="str">
        <f>INDEX(Products!$A:$I, MATCH($D1067, Products!$A:$A,0), MATCH(L$1,Products!$1:$1,0))</f>
        <v>Chops</v>
      </c>
      <c r="M1067" s="3" t="str">
        <f>INDEX(Products!$A:$I, MATCH($D1067, Products!$A:$A,0), MATCH(M$1,Products!$1:$1,0))</f>
        <v>Small</v>
      </c>
      <c r="N1067" s="4">
        <f>INDEX(Products!$A:$I, MATCH($D1067, Products!$A:$A,0), MATCH(N$1,Products!$1:$1,0))</f>
        <v>26.41</v>
      </c>
      <c r="O1067" s="4">
        <f>INDEX(Products!$A:$I, MATCH($D1067, Products!$A:$A,0), MATCH(O$1,Products!$1:$1,0))</f>
        <v>2.2999999999999998</v>
      </c>
      <c r="P1067" s="4">
        <f>INDEX(Products!$A:$I, MATCH($D1067, Products!$A:$A,0), MATCH(P$1,Products!$1:$1,0))</f>
        <v>6.3</v>
      </c>
    </row>
    <row r="1068" spans="1:16" x14ac:dyDescent="0.25">
      <c r="A1068" s="1">
        <v>6237</v>
      </c>
      <c r="B1068" s="2">
        <v>45175</v>
      </c>
      <c r="C1068" s="1">
        <v>9679</v>
      </c>
      <c r="D1068" s="1">
        <v>494</v>
      </c>
      <c r="E1068" s="1">
        <v>2</v>
      </c>
      <c r="F1068" s="4">
        <v>47.52</v>
      </c>
      <c r="G1068" s="1" t="str">
        <f>INDEX('Customers'!$A:$I, MATCH($C1068, 'Customers'!$A:$A,0), MATCH(G$1,'Customers'!$1:$1,0))</f>
        <v>Nathan Keller</v>
      </c>
      <c r="H1068" s="1" t="str">
        <f>INDEX('Customers'!$A:$I, MATCH($C1068, 'Customers'!$A:$A,0), MATCH(H$1,'Customers'!$1:$1,0))</f>
        <v>Belize</v>
      </c>
      <c r="I1068" s="1" t="str">
        <f>INDEX('Customers'!$A:$I, MATCH($C1068, 'Customers'!$A:$A,0), MATCH(I$1,'Customers'!$1:$1,0))</f>
        <v>Contrerasland</v>
      </c>
      <c r="J1068" s="3" t="b">
        <f>INDEX('Customers'!$A:$I, MATCH($C1068, 'Customers'!$A:$A,0), MATCH(J$1,'Customers'!$1:$1,0))</f>
        <v>1</v>
      </c>
      <c r="K1068" s="3" t="str">
        <f>INDEX(Products!$A:$I, MATCH($D1068, Products!$A:$A,0), MATCH(K$1,Products!$1:$1,0))</f>
        <v>Fish</v>
      </c>
      <c r="L1068" s="3" t="str">
        <f>INDEX(Products!$A:$I, MATCH($D1068, Products!$A:$A,0), MATCH(L$1,Products!$1:$1,0))</f>
        <v>Chops</v>
      </c>
      <c r="M1068" s="3" t="str">
        <f>INDEX(Products!$A:$I, MATCH($D1068, Products!$A:$A,0), MATCH(M$1,Products!$1:$1,0))</f>
        <v>Large</v>
      </c>
      <c r="N1068" s="4">
        <f>INDEX(Products!$A:$I, MATCH($D1068, Products!$A:$A,0), MATCH(N$1,Products!$1:$1,0))</f>
        <v>23.76</v>
      </c>
      <c r="O1068" s="4">
        <f>INDEX(Products!$A:$I, MATCH($D1068, Products!$A:$A,0), MATCH(O$1,Products!$1:$1,0))</f>
        <v>1.22</v>
      </c>
      <c r="P1068" s="4">
        <f>INDEX(Products!$A:$I, MATCH($D1068, Products!$A:$A,0), MATCH(P$1,Products!$1:$1,0))</f>
        <v>6.82</v>
      </c>
    </row>
    <row r="1069" spans="1:16" x14ac:dyDescent="0.25">
      <c r="A1069" s="1">
        <v>9362</v>
      </c>
      <c r="B1069" s="2">
        <v>45430</v>
      </c>
      <c r="C1069" s="1">
        <v>7214</v>
      </c>
      <c r="D1069" s="1">
        <v>169</v>
      </c>
      <c r="E1069" s="1">
        <v>2</v>
      </c>
      <c r="F1069" s="4">
        <v>52.82</v>
      </c>
      <c r="G1069" s="1" t="str">
        <f>INDEX('Customers'!$A:$I, MATCH($C1069, 'Customers'!$A:$A,0), MATCH(G$1,'Customers'!$1:$1,0))</f>
        <v>Virginia Miller</v>
      </c>
      <c r="H1069" s="1" t="str">
        <f>INDEX('Customers'!$A:$I, MATCH($C1069, 'Customers'!$A:$A,0), MATCH(H$1,'Customers'!$1:$1,0))</f>
        <v>Ethiopia</v>
      </c>
      <c r="I1069" s="1" t="str">
        <f>INDEX('Customers'!$A:$I, MATCH($C1069, 'Customers'!$A:$A,0), MATCH(I$1,'Customers'!$1:$1,0))</f>
        <v>Gonzalezmouth</v>
      </c>
      <c r="J1069" s="3" t="b">
        <f>INDEX('Customers'!$A:$I, MATCH($C1069, 'Customers'!$A:$A,0), MATCH(J$1,'Customers'!$1:$1,0))</f>
        <v>0</v>
      </c>
      <c r="K1069" s="3" t="str">
        <f>INDEX(Products!$A:$I, MATCH($D1069, Products!$A:$A,0), MATCH(K$1,Products!$1:$1,0))</f>
        <v>Beef</v>
      </c>
      <c r="L1069" s="3" t="str">
        <f>INDEX(Products!$A:$I, MATCH($D1069, Products!$A:$A,0), MATCH(L$1,Products!$1:$1,0))</f>
        <v>Chops</v>
      </c>
      <c r="M1069" s="3" t="str">
        <f>INDEX(Products!$A:$I, MATCH($D1069, Products!$A:$A,0), MATCH(M$1,Products!$1:$1,0))</f>
        <v>Small</v>
      </c>
      <c r="N1069" s="4">
        <f>INDEX(Products!$A:$I, MATCH($D1069, Products!$A:$A,0), MATCH(N$1,Products!$1:$1,0))</f>
        <v>26.41</v>
      </c>
      <c r="O1069" s="4">
        <f>INDEX(Products!$A:$I, MATCH($D1069, Products!$A:$A,0), MATCH(O$1,Products!$1:$1,0))</f>
        <v>2.2999999999999998</v>
      </c>
      <c r="P1069" s="4">
        <f>INDEX(Products!$A:$I, MATCH($D1069, Products!$A:$A,0), MATCH(P$1,Products!$1:$1,0))</f>
        <v>6.3</v>
      </c>
    </row>
    <row r="1070" spans="1:16" x14ac:dyDescent="0.25">
      <c r="A1070" s="1">
        <v>8616</v>
      </c>
      <c r="B1070" s="2">
        <v>45347</v>
      </c>
      <c r="C1070" s="1">
        <v>2672</v>
      </c>
      <c r="D1070" s="1">
        <v>169</v>
      </c>
      <c r="E1070" s="1">
        <v>2</v>
      </c>
      <c r="F1070" s="4">
        <v>52.82</v>
      </c>
      <c r="G1070" s="1" t="str">
        <f>INDEX('Customers'!$A:$I, MATCH($C1070, 'Customers'!$A:$A,0), MATCH(G$1,'Customers'!$1:$1,0))</f>
        <v>Shawn Wolf</v>
      </c>
      <c r="H1070" s="1" t="str">
        <f>INDEX('Customers'!$A:$I, MATCH($C1070, 'Customers'!$A:$A,0), MATCH(H$1,'Customers'!$1:$1,0))</f>
        <v>Slovenia</v>
      </c>
      <c r="I1070" s="1" t="str">
        <f>INDEX('Customers'!$A:$I, MATCH($C1070, 'Customers'!$A:$A,0), MATCH(I$1,'Customers'!$1:$1,0))</f>
        <v>Lake Jeffreyhaven</v>
      </c>
      <c r="J1070" s="3" t="b">
        <f>INDEX('Customers'!$A:$I, MATCH($C1070, 'Customers'!$A:$A,0), MATCH(J$1,'Customers'!$1:$1,0))</f>
        <v>0</v>
      </c>
      <c r="K1070" s="3" t="str">
        <f>INDEX(Products!$A:$I, MATCH($D1070, Products!$A:$A,0), MATCH(K$1,Products!$1:$1,0))</f>
        <v>Beef</v>
      </c>
      <c r="L1070" s="3" t="str">
        <f>INDEX(Products!$A:$I, MATCH($D1070, Products!$A:$A,0), MATCH(L$1,Products!$1:$1,0))</f>
        <v>Chops</v>
      </c>
      <c r="M1070" s="3" t="str">
        <f>INDEX(Products!$A:$I, MATCH($D1070, Products!$A:$A,0), MATCH(M$1,Products!$1:$1,0))</f>
        <v>Small</v>
      </c>
      <c r="N1070" s="4">
        <f>INDEX(Products!$A:$I, MATCH($D1070, Products!$A:$A,0), MATCH(N$1,Products!$1:$1,0))</f>
        <v>26.41</v>
      </c>
      <c r="O1070" s="4">
        <f>INDEX(Products!$A:$I, MATCH($D1070, Products!$A:$A,0), MATCH(O$1,Products!$1:$1,0))</f>
        <v>2.2999999999999998</v>
      </c>
      <c r="P1070" s="4">
        <f>INDEX(Products!$A:$I, MATCH($D1070, Products!$A:$A,0), MATCH(P$1,Products!$1:$1,0))</f>
        <v>6.3</v>
      </c>
    </row>
    <row r="1071" spans="1:16" x14ac:dyDescent="0.25">
      <c r="A1071" s="1">
        <v>9446</v>
      </c>
      <c r="B1071" s="2">
        <v>45315</v>
      </c>
      <c r="C1071" s="1">
        <v>7403</v>
      </c>
      <c r="D1071" s="1">
        <v>653</v>
      </c>
      <c r="E1071" s="1">
        <v>2</v>
      </c>
      <c r="F1071" s="4">
        <v>13.64</v>
      </c>
      <c r="G1071" s="1" t="str">
        <f>INDEX('Customers'!$A:$I, MATCH($C1071, 'Customers'!$A:$A,0), MATCH(G$1,'Customers'!$1:$1,0))</f>
        <v>Rita Terrell</v>
      </c>
      <c r="H1071" s="1" t="str">
        <f>INDEX('Customers'!$A:$I, MATCH($C1071, 'Customers'!$A:$A,0), MATCH(H$1,'Customers'!$1:$1,0))</f>
        <v>Ghana</v>
      </c>
      <c r="I1071" s="1" t="str">
        <f>INDEX('Customers'!$A:$I, MATCH($C1071, 'Customers'!$A:$A,0), MATCH(I$1,'Customers'!$1:$1,0))</f>
        <v>Hernandezmouth</v>
      </c>
      <c r="J1071" s="3" t="b">
        <f>INDEX('Customers'!$A:$I, MATCH($C1071, 'Customers'!$A:$A,0), MATCH(J$1,'Customers'!$1:$1,0))</f>
        <v>0</v>
      </c>
      <c r="K1071" s="3" t="str">
        <f>INDEX(Products!$A:$I, MATCH($D1071, Products!$A:$A,0), MATCH(K$1,Products!$1:$1,0))</f>
        <v>Chicken</v>
      </c>
      <c r="L1071" s="3" t="str">
        <f>INDEX(Products!$A:$I, MATCH($D1071, Products!$A:$A,0), MATCH(L$1,Products!$1:$1,0))</f>
        <v>Sirloin</v>
      </c>
      <c r="M1071" s="3" t="str">
        <f>INDEX(Products!$A:$I, MATCH($D1071, Products!$A:$A,0), MATCH(M$1,Products!$1:$1,0))</f>
        <v>Small</v>
      </c>
      <c r="N1071" s="4">
        <f>INDEX(Products!$A:$I, MATCH($D1071, Products!$A:$A,0), MATCH(N$1,Products!$1:$1,0))</f>
        <v>6.82</v>
      </c>
      <c r="O1071" s="4">
        <f>INDEX(Products!$A:$I, MATCH($D1071, Products!$A:$A,0), MATCH(O$1,Products!$1:$1,0))</f>
        <v>2.2799999999999998</v>
      </c>
      <c r="P1071" s="4">
        <f>INDEX(Products!$A:$I, MATCH($D1071, Products!$A:$A,0), MATCH(P$1,Products!$1:$1,0))</f>
        <v>6.28</v>
      </c>
    </row>
    <row r="1072" spans="1:16" x14ac:dyDescent="0.25">
      <c r="A1072" s="1">
        <v>5394</v>
      </c>
      <c r="B1072" s="2">
        <v>45382</v>
      </c>
      <c r="C1072" s="1">
        <v>6342</v>
      </c>
      <c r="D1072" s="1">
        <v>677</v>
      </c>
      <c r="E1072" s="1">
        <v>2</v>
      </c>
      <c r="F1072" s="4">
        <v>11.44</v>
      </c>
      <c r="G1072" s="1" t="str">
        <f>INDEX('Customers'!$A:$I, MATCH($C1072, 'Customers'!$A:$A,0), MATCH(G$1,'Customers'!$1:$1,0))</f>
        <v>Allen Clark</v>
      </c>
      <c r="H1072" s="1" t="str">
        <f>INDEX('Customers'!$A:$I, MATCH($C1072, 'Customers'!$A:$A,0), MATCH(H$1,'Customers'!$1:$1,0))</f>
        <v>Sao Tome and Principe</v>
      </c>
      <c r="I1072" s="1" t="str">
        <f>INDEX('Customers'!$A:$I, MATCH($C1072, 'Customers'!$A:$A,0), MATCH(I$1,'Customers'!$1:$1,0))</f>
        <v>Liberg</v>
      </c>
      <c r="J1072" s="3" t="b">
        <f>INDEX('Customers'!$A:$I, MATCH($C1072, 'Customers'!$A:$A,0), MATCH(J$1,'Customers'!$1:$1,0))</f>
        <v>0</v>
      </c>
      <c r="K1072" s="3" t="str">
        <f>INDEX(Products!$A:$I, MATCH($D1072, Products!$A:$A,0), MATCH(K$1,Products!$1:$1,0))</f>
        <v>Lamb</v>
      </c>
      <c r="L1072" s="3" t="str">
        <f>INDEX(Products!$A:$I, MATCH($D1072, Products!$A:$A,0), MATCH(L$1,Products!$1:$1,0))</f>
        <v>Fillet</v>
      </c>
      <c r="M1072" s="3" t="str">
        <f>INDEX(Products!$A:$I, MATCH($D1072, Products!$A:$A,0), MATCH(M$1,Products!$1:$1,0))</f>
        <v>Small</v>
      </c>
      <c r="N1072" s="4">
        <f>INDEX(Products!$A:$I, MATCH($D1072, Products!$A:$A,0), MATCH(N$1,Products!$1:$1,0))</f>
        <v>5.72</v>
      </c>
      <c r="O1072" s="4">
        <f>INDEX(Products!$A:$I, MATCH($D1072, Products!$A:$A,0), MATCH(O$1,Products!$1:$1,0))</f>
        <v>1.28</v>
      </c>
      <c r="P1072" s="4">
        <f>INDEX(Products!$A:$I, MATCH($D1072, Products!$A:$A,0), MATCH(P$1,Products!$1:$1,0))</f>
        <v>3.05</v>
      </c>
    </row>
    <row r="1073" spans="1:16" x14ac:dyDescent="0.25">
      <c r="A1073" s="1">
        <v>9344</v>
      </c>
      <c r="B1073" s="2">
        <v>45354</v>
      </c>
      <c r="C1073" s="1">
        <v>9807</v>
      </c>
      <c r="D1073" s="1">
        <v>106</v>
      </c>
      <c r="E1073" s="1">
        <v>2</v>
      </c>
      <c r="F1073" s="4">
        <v>37.72</v>
      </c>
      <c r="G1073" s="1" t="str">
        <f>INDEX('Customers'!$A:$I, MATCH($C1073, 'Customers'!$A:$A,0), MATCH(G$1,'Customers'!$1:$1,0))</f>
        <v>Kimberly Hart</v>
      </c>
      <c r="H1073" s="1" t="str">
        <f>INDEX('Customers'!$A:$I, MATCH($C1073, 'Customers'!$A:$A,0), MATCH(H$1,'Customers'!$1:$1,0))</f>
        <v>Bhutan</v>
      </c>
      <c r="I1073" s="1" t="str">
        <f>INDEX('Customers'!$A:$I, MATCH($C1073, 'Customers'!$A:$A,0), MATCH(I$1,'Customers'!$1:$1,0))</f>
        <v>Seanview</v>
      </c>
      <c r="J1073" s="3" t="b">
        <f>INDEX('Customers'!$A:$I, MATCH($C1073, 'Customers'!$A:$A,0), MATCH(J$1,'Customers'!$1:$1,0))</f>
        <v>0</v>
      </c>
      <c r="K1073" s="3" t="str">
        <f>INDEX(Products!$A:$I, MATCH($D1073, Products!$A:$A,0), MATCH(K$1,Products!$1:$1,0))</f>
        <v>Chicken</v>
      </c>
      <c r="L1073" s="3" t="str">
        <f>INDEX(Products!$A:$I, MATCH($D1073, Products!$A:$A,0), MATCH(L$1,Products!$1:$1,0))</f>
        <v>Thigh</v>
      </c>
      <c r="M1073" s="3" t="str">
        <f>INDEX(Products!$A:$I, MATCH($D1073, Products!$A:$A,0), MATCH(M$1,Products!$1:$1,0))</f>
        <v>Large</v>
      </c>
      <c r="N1073" s="4">
        <f>INDEX(Products!$A:$I, MATCH($D1073, Products!$A:$A,0), MATCH(N$1,Products!$1:$1,0))</f>
        <v>18.86</v>
      </c>
      <c r="O1073" s="4">
        <f>INDEX(Products!$A:$I, MATCH($D1073, Products!$A:$A,0), MATCH(O$1,Products!$1:$1,0))</f>
        <v>1.07</v>
      </c>
      <c r="P1073" s="4">
        <f>INDEX(Products!$A:$I, MATCH($D1073, Products!$A:$A,0), MATCH(P$1,Products!$1:$1,0))</f>
        <v>6.77</v>
      </c>
    </row>
    <row r="1074" spans="1:16" x14ac:dyDescent="0.25">
      <c r="A1074" s="1">
        <v>5143</v>
      </c>
      <c r="B1074" s="2">
        <v>45246</v>
      </c>
      <c r="C1074" s="1">
        <v>6329</v>
      </c>
      <c r="D1074" s="1">
        <v>549</v>
      </c>
      <c r="E1074" s="1">
        <v>2</v>
      </c>
      <c r="F1074" s="4">
        <v>28.5</v>
      </c>
      <c r="G1074" s="1" t="str">
        <f>INDEX('Customers'!$A:$I, MATCH($C1074, 'Customers'!$A:$A,0), MATCH(G$1,'Customers'!$1:$1,0))</f>
        <v>Ashley Hart</v>
      </c>
      <c r="H1074" s="1" t="str">
        <f>INDEX('Customers'!$A:$I, MATCH($C1074, 'Customers'!$A:$A,0), MATCH(H$1,'Customers'!$1:$1,0))</f>
        <v>Norfolk Island</v>
      </c>
      <c r="I1074" s="1" t="str">
        <f>INDEX('Customers'!$A:$I, MATCH($C1074, 'Customers'!$A:$A,0), MATCH(I$1,'Customers'!$1:$1,0))</f>
        <v>South Josephton</v>
      </c>
      <c r="J1074" s="3" t="b">
        <f>INDEX('Customers'!$A:$I, MATCH($C1074, 'Customers'!$A:$A,0), MATCH(J$1,'Customers'!$1:$1,0))</f>
        <v>0</v>
      </c>
      <c r="K1074" s="3" t="str">
        <f>INDEX(Products!$A:$I, MATCH($D1074, Products!$A:$A,0), MATCH(K$1,Products!$1:$1,0))</f>
        <v>Beef</v>
      </c>
      <c r="L1074" s="3" t="str">
        <f>INDEX(Products!$A:$I, MATCH($D1074, Products!$A:$A,0), MATCH(L$1,Products!$1:$1,0))</f>
        <v>Breast</v>
      </c>
      <c r="M1074" s="3" t="str">
        <f>INDEX(Products!$A:$I, MATCH($D1074, Products!$A:$A,0), MATCH(M$1,Products!$1:$1,0))</f>
        <v>Small</v>
      </c>
      <c r="N1074" s="4">
        <f>INDEX(Products!$A:$I, MATCH($D1074, Products!$A:$A,0), MATCH(N$1,Products!$1:$1,0))</f>
        <v>14.25</v>
      </c>
      <c r="O1074" s="4">
        <f>INDEX(Products!$A:$I, MATCH($D1074, Products!$A:$A,0), MATCH(O$1,Products!$1:$1,0))</f>
        <v>3.12</v>
      </c>
      <c r="P1074" s="4">
        <f>INDEX(Products!$A:$I, MATCH($D1074, Products!$A:$A,0), MATCH(P$1,Products!$1:$1,0))</f>
        <v>9.08</v>
      </c>
    </row>
    <row r="1075" spans="1:16" x14ac:dyDescent="0.25">
      <c r="A1075" s="1">
        <v>5000</v>
      </c>
      <c r="B1075" s="2">
        <v>45320</v>
      </c>
      <c r="C1075" s="1">
        <v>1675</v>
      </c>
      <c r="D1075" s="1">
        <v>394</v>
      </c>
      <c r="E1075" s="1">
        <v>2</v>
      </c>
      <c r="F1075" s="4">
        <v>47.8</v>
      </c>
      <c r="G1075" s="1" t="str">
        <f>INDEX('Customers'!$A:$I, MATCH($C1075, 'Customers'!$A:$A,0), MATCH(G$1,'Customers'!$1:$1,0))</f>
        <v>Jeffrey Dalton</v>
      </c>
      <c r="H1075" s="1" t="str">
        <f>INDEX('Customers'!$A:$I, MATCH($C1075, 'Customers'!$A:$A,0), MATCH(H$1,'Customers'!$1:$1,0))</f>
        <v>Libyan Arab Jamahiriya</v>
      </c>
      <c r="I1075" s="1" t="str">
        <f>INDEX('Customers'!$A:$I, MATCH($C1075, 'Customers'!$A:$A,0), MATCH(I$1,'Customers'!$1:$1,0))</f>
        <v>East Lisashire</v>
      </c>
      <c r="J1075" s="3" t="b">
        <f>INDEX('Customers'!$A:$I, MATCH($C1075, 'Customers'!$A:$A,0), MATCH(J$1,'Customers'!$1:$1,0))</f>
        <v>0</v>
      </c>
      <c r="K1075" s="3" t="str">
        <f>INDEX(Products!$A:$I, MATCH($D1075, Products!$A:$A,0), MATCH(K$1,Products!$1:$1,0))</f>
        <v>Chicken</v>
      </c>
      <c r="L1075" s="3" t="str">
        <f>INDEX(Products!$A:$I, MATCH($D1075, Products!$A:$A,0), MATCH(L$1,Products!$1:$1,0))</f>
        <v>Breast</v>
      </c>
      <c r="M1075" s="3" t="str">
        <f>INDEX(Products!$A:$I, MATCH($D1075, Products!$A:$A,0), MATCH(M$1,Products!$1:$1,0))</f>
        <v>Medium</v>
      </c>
      <c r="N1075" s="4">
        <f>INDEX(Products!$A:$I, MATCH($D1075, Products!$A:$A,0), MATCH(N$1,Products!$1:$1,0))</f>
        <v>23.9</v>
      </c>
      <c r="O1075" s="4">
        <f>INDEX(Products!$A:$I, MATCH($D1075, Products!$A:$A,0), MATCH(O$1,Products!$1:$1,0))</f>
        <v>2.15</v>
      </c>
      <c r="P1075" s="4">
        <f>INDEX(Products!$A:$I, MATCH($D1075, Products!$A:$A,0), MATCH(P$1,Products!$1:$1,0))</f>
        <v>9.31</v>
      </c>
    </row>
    <row r="1076" spans="1:16" x14ac:dyDescent="0.25">
      <c r="A1076" s="1">
        <v>8651</v>
      </c>
      <c r="B1076" s="2">
        <v>45463</v>
      </c>
      <c r="C1076" s="1">
        <v>8869</v>
      </c>
      <c r="D1076" s="1">
        <v>549</v>
      </c>
      <c r="E1076" s="1">
        <v>2</v>
      </c>
      <c r="F1076" s="4">
        <v>28.5</v>
      </c>
      <c r="G1076" s="1" t="str">
        <f>INDEX('Customers'!$A:$I, MATCH($C1076, 'Customers'!$A:$A,0), MATCH(G$1,'Customers'!$1:$1,0))</f>
        <v>Mr. Anthony Heath</v>
      </c>
      <c r="H1076" s="1" t="str">
        <f>INDEX('Customers'!$A:$I, MATCH($C1076, 'Customers'!$A:$A,0), MATCH(H$1,'Customers'!$1:$1,0))</f>
        <v>Israel</v>
      </c>
      <c r="I1076" s="1" t="str">
        <f>INDEX('Customers'!$A:$I, MATCH($C1076, 'Customers'!$A:$A,0), MATCH(I$1,'Customers'!$1:$1,0))</f>
        <v>Tamaraberg</v>
      </c>
      <c r="J1076" s="3" t="b">
        <f>INDEX('Customers'!$A:$I, MATCH($C1076, 'Customers'!$A:$A,0), MATCH(J$1,'Customers'!$1:$1,0))</f>
        <v>1</v>
      </c>
      <c r="K1076" s="3" t="str">
        <f>INDEX(Products!$A:$I, MATCH($D1076, Products!$A:$A,0), MATCH(K$1,Products!$1:$1,0))</f>
        <v>Beef</v>
      </c>
      <c r="L1076" s="3" t="str">
        <f>INDEX(Products!$A:$I, MATCH($D1076, Products!$A:$A,0), MATCH(L$1,Products!$1:$1,0))</f>
        <v>Breast</v>
      </c>
      <c r="M1076" s="3" t="str">
        <f>INDEX(Products!$A:$I, MATCH($D1076, Products!$A:$A,0), MATCH(M$1,Products!$1:$1,0))</f>
        <v>Small</v>
      </c>
      <c r="N1076" s="4">
        <f>INDEX(Products!$A:$I, MATCH($D1076, Products!$A:$A,0), MATCH(N$1,Products!$1:$1,0))</f>
        <v>14.25</v>
      </c>
      <c r="O1076" s="4">
        <f>INDEX(Products!$A:$I, MATCH($D1076, Products!$A:$A,0), MATCH(O$1,Products!$1:$1,0))</f>
        <v>3.12</v>
      </c>
      <c r="P1076" s="4">
        <f>INDEX(Products!$A:$I, MATCH($D1076, Products!$A:$A,0), MATCH(P$1,Products!$1:$1,0))</f>
        <v>9.08</v>
      </c>
    </row>
    <row r="1077" spans="1:16" x14ac:dyDescent="0.25">
      <c r="A1077" s="1">
        <v>9144</v>
      </c>
      <c r="B1077" s="2">
        <v>45358</v>
      </c>
      <c r="C1077" s="1">
        <v>1521</v>
      </c>
      <c r="D1077" s="1">
        <v>677</v>
      </c>
      <c r="E1077" s="1">
        <v>2</v>
      </c>
      <c r="F1077" s="4">
        <v>11.44</v>
      </c>
      <c r="G1077" s="1" t="str">
        <f>INDEX('Customers'!$A:$I, MATCH($C1077, 'Customers'!$A:$A,0), MATCH(G$1,'Customers'!$1:$1,0))</f>
        <v>Kimberly Hunter</v>
      </c>
      <c r="H1077" s="1" t="str">
        <f>INDEX('Customers'!$A:$I, MATCH($C1077, 'Customers'!$A:$A,0), MATCH(H$1,'Customers'!$1:$1,0))</f>
        <v>Macao</v>
      </c>
      <c r="I1077" s="1" t="str">
        <f>INDEX('Customers'!$A:$I, MATCH($C1077, 'Customers'!$A:$A,0), MATCH(I$1,'Customers'!$1:$1,0))</f>
        <v>Lauraville</v>
      </c>
      <c r="J1077" s="3" t="b">
        <f>INDEX('Customers'!$A:$I, MATCH($C1077, 'Customers'!$A:$A,0), MATCH(J$1,'Customers'!$1:$1,0))</f>
        <v>1</v>
      </c>
      <c r="K1077" s="3" t="str">
        <f>INDEX(Products!$A:$I, MATCH($D1077, Products!$A:$A,0), MATCH(K$1,Products!$1:$1,0))</f>
        <v>Lamb</v>
      </c>
      <c r="L1077" s="3" t="str">
        <f>INDEX(Products!$A:$I, MATCH($D1077, Products!$A:$A,0), MATCH(L$1,Products!$1:$1,0))</f>
        <v>Fillet</v>
      </c>
      <c r="M1077" s="3" t="str">
        <f>INDEX(Products!$A:$I, MATCH($D1077, Products!$A:$A,0), MATCH(M$1,Products!$1:$1,0))</f>
        <v>Small</v>
      </c>
      <c r="N1077" s="4">
        <f>INDEX(Products!$A:$I, MATCH($D1077, Products!$A:$A,0), MATCH(N$1,Products!$1:$1,0))</f>
        <v>5.72</v>
      </c>
      <c r="O1077" s="4">
        <f>INDEX(Products!$A:$I, MATCH($D1077, Products!$A:$A,0), MATCH(O$1,Products!$1:$1,0))</f>
        <v>1.28</v>
      </c>
      <c r="P1077" s="4">
        <f>INDEX(Products!$A:$I, MATCH($D1077, Products!$A:$A,0), MATCH(P$1,Products!$1:$1,0))</f>
        <v>3.05</v>
      </c>
    </row>
    <row r="1078" spans="1:16" x14ac:dyDescent="0.25">
      <c r="A1078" s="1">
        <v>5466</v>
      </c>
      <c r="B1078" s="2">
        <v>45301</v>
      </c>
      <c r="C1078" s="1">
        <v>2456</v>
      </c>
      <c r="D1078" s="1">
        <v>394</v>
      </c>
      <c r="E1078" s="1">
        <v>2</v>
      </c>
      <c r="F1078" s="4">
        <v>47.8</v>
      </c>
      <c r="G1078" s="1" t="str">
        <f>INDEX('Customers'!$A:$I, MATCH($C1078, 'Customers'!$A:$A,0), MATCH(G$1,'Customers'!$1:$1,0))</f>
        <v>Kimberly Rivas</v>
      </c>
      <c r="H1078" s="1" t="str">
        <f>INDEX('Customers'!$A:$I, MATCH($C1078, 'Customers'!$A:$A,0), MATCH(H$1,'Customers'!$1:$1,0))</f>
        <v>Gabon</v>
      </c>
      <c r="I1078" s="1" t="str">
        <f>INDEX('Customers'!$A:$I, MATCH($C1078, 'Customers'!$A:$A,0), MATCH(I$1,'Customers'!$1:$1,0))</f>
        <v>North Georgeland</v>
      </c>
      <c r="J1078" s="3" t="b">
        <f>INDEX('Customers'!$A:$I, MATCH($C1078, 'Customers'!$A:$A,0), MATCH(J$1,'Customers'!$1:$1,0))</f>
        <v>0</v>
      </c>
      <c r="K1078" s="3" t="str">
        <f>INDEX(Products!$A:$I, MATCH($D1078, Products!$A:$A,0), MATCH(K$1,Products!$1:$1,0))</f>
        <v>Chicken</v>
      </c>
      <c r="L1078" s="3" t="str">
        <f>INDEX(Products!$A:$I, MATCH($D1078, Products!$A:$A,0), MATCH(L$1,Products!$1:$1,0))</f>
        <v>Breast</v>
      </c>
      <c r="M1078" s="3" t="str">
        <f>INDEX(Products!$A:$I, MATCH($D1078, Products!$A:$A,0), MATCH(M$1,Products!$1:$1,0))</f>
        <v>Medium</v>
      </c>
      <c r="N1078" s="4">
        <f>INDEX(Products!$A:$I, MATCH($D1078, Products!$A:$A,0), MATCH(N$1,Products!$1:$1,0))</f>
        <v>23.9</v>
      </c>
      <c r="O1078" s="4">
        <f>INDEX(Products!$A:$I, MATCH($D1078, Products!$A:$A,0), MATCH(O$1,Products!$1:$1,0))</f>
        <v>2.15</v>
      </c>
      <c r="P1078" s="4">
        <f>INDEX(Products!$A:$I, MATCH($D1078, Products!$A:$A,0), MATCH(P$1,Products!$1:$1,0))</f>
        <v>9.31</v>
      </c>
    </row>
    <row r="1079" spans="1:16" x14ac:dyDescent="0.25">
      <c r="A1079" s="1">
        <v>5044</v>
      </c>
      <c r="B1079" s="2">
        <v>45348</v>
      </c>
      <c r="C1079" s="1">
        <v>5161</v>
      </c>
      <c r="D1079" s="1">
        <v>654</v>
      </c>
      <c r="E1079" s="1">
        <v>2</v>
      </c>
      <c r="F1079" s="4">
        <v>26.54</v>
      </c>
      <c r="G1079" s="1" t="str">
        <f>INDEX('Customers'!$A:$I, MATCH($C1079, 'Customers'!$A:$A,0), MATCH(G$1,'Customers'!$1:$1,0))</f>
        <v>Melvin Lopez</v>
      </c>
      <c r="H1079" s="1" t="str">
        <f>INDEX('Customers'!$A:$I, MATCH($C1079, 'Customers'!$A:$A,0), MATCH(H$1,'Customers'!$1:$1,0))</f>
        <v>Bolivia</v>
      </c>
      <c r="I1079" s="1" t="str">
        <f>INDEX('Customers'!$A:$I, MATCH($C1079, 'Customers'!$A:$A,0), MATCH(I$1,'Customers'!$1:$1,0))</f>
        <v>West Amanda</v>
      </c>
      <c r="J1079" s="3" t="b">
        <f>INDEX('Customers'!$A:$I, MATCH($C1079, 'Customers'!$A:$A,0), MATCH(J$1,'Customers'!$1:$1,0))</f>
        <v>0</v>
      </c>
      <c r="K1079" s="3" t="str">
        <f>INDEX(Products!$A:$I, MATCH($D1079, Products!$A:$A,0), MATCH(K$1,Products!$1:$1,0))</f>
        <v>Lamb</v>
      </c>
      <c r="L1079" s="3" t="str">
        <f>INDEX(Products!$A:$I, MATCH($D1079, Products!$A:$A,0), MATCH(L$1,Products!$1:$1,0))</f>
        <v>Chops</v>
      </c>
      <c r="M1079" s="3" t="str">
        <f>INDEX(Products!$A:$I, MATCH($D1079, Products!$A:$A,0), MATCH(M$1,Products!$1:$1,0))</f>
        <v>Medium</v>
      </c>
      <c r="N1079" s="4">
        <f>INDEX(Products!$A:$I, MATCH($D1079, Products!$A:$A,0), MATCH(N$1,Products!$1:$1,0))</f>
        <v>13.27</v>
      </c>
      <c r="O1079" s="4">
        <f>INDEX(Products!$A:$I, MATCH($D1079, Products!$A:$A,0), MATCH(O$1,Products!$1:$1,0))</f>
        <v>2.27</v>
      </c>
      <c r="P1079" s="4">
        <f>INDEX(Products!$A:$I, MATCH($D1079, Products!$A:$A,0), MATCH(P$1,Products!$1:$1,0))</f>
        <v>9.16</v>
      </c>
    </row>
    <row r="1080" spans="1:16" x14ac:dyDescent="0.25">
      <c r="A1080" s="1">
        <v>9544</v>
      </c>
      <c r="B1080" s="2">
        <v>45200</v>
      </c>
      <c r="C1080" s="1">
        <v>6246</v>
      </c>
      <c r="D1080" s="1">
        <v>737</v>
      </c>
      <c r="E1080" s="1">
        <v>2</v>
      </c>
      <c r="F1080" s="4">
        <v>47.6</v>
      </c>
      <c r="G1080" s="1" t="str">
        <f>INDEX('Customers'!$A:$I, MATCH($C1080, 'Customers'!$A:$A,0), MATCH(G$1,'Customers'!$1:$1,0))</f>
        <v>Lee Johnson</v>
      </c>
      <c r="H1080" s="1" t="str">
        <f>INDEX('Customers'!$A:$I, MATCH($C1080, 'Customers'!$A:$A,0), MATCH(H$1,'Customers'!$1:$1,0))</f>
        <v>Congo</v>
      </c>
      <c r="I1080" s="1" t="str">
        <f>INDEX('Customers'!$A:$I, MATCH($C1080, 'Customers'!$A:$A,0), MATCH(I$1,'Customers'!$1:$1,0))</f>
        <v>West Jonathanside</v>
      </c>
      <c r="J1080" s="3" t="b">
        <f>INDEX('Customers'!$A:$I, MATCH($C1080, 'Customers'!$A:$A,0), MATCH(J$1,'Customers'!$1:$1,0))</f>
        <v>0</v>
      </c>
      <c r="K1080" s="3" t="str">
        <f>INDEX(Products!$A:$I, MATCH($D1080, Products!$A:$A,0), MATCH(K$1,Products!$1:$1,0))</f>
        <v>Fish</v>
      </c>
      <c r="L1080" s="3" t="str">
        <f>INDEX(Products!$A:$I, MATCH($D1080, Products!$A:$A,0), MATCH(L$1,Products!$1:$1,0))</f>
        <v>Thigh</v>
      </c>
      <c r="M1080" s="3" t="str">
        <f>INDEX(Products!$A:$I, MATCH($D1080, Products!$A:$A,0), MATCH(M$1,Products!$1:$1,0))</f>
        <v>Large</v>
      </c>
      <c r="N1080" s="4">
        <f>INDEX(Products!$A:$I, MATCH($D1080, Products!$A:$A,0), MATCH(N$1,Products!$1:$1,0))</f>
        <v>23.8</v>
      </c>
      <c r="O1080" s="4">
        <f>INDEX(Products!$A:$I, MATCH($D1080, Products!$A:$A,0), MATCH(O$1,Products!$1:$1,0))</f>
        <v>2.4</v>
      </c>
      <c r="P1080" s="4">
        <f>INDEX(Products!$A:$I, MATCH($D1080, Products!$A:$A,0), MATCH(P$1,Products!$1:$1,0))</f>
        <v>5.36</v>
      </c>
    </row>
    <row r="1081" spans="1:16" x14ac:dyDescent="0.25">
      <c r="A1081" s="1">
        <v>5898</v>
      </c>
      <c r="B1081" s="2">
        <v>45339</v>
      </c>
      <c r="C1081" s="1">
        <v>9555</v>
      </c>
      <c r="D1081" s="1">
        <v>251</v>
      </c>
      <c r="E1081" s="1">
        <v>2</v>
      </c>
      <c r="F1081" s="4">
        <v>21.52</v>
      </c>
      <c r="G1081" s="1" t="str">
        <f>INDEX('Customers'!$A:$I, MATCH($C1081, 'Customers'!$A:$A,0), MATCH(G$1,'Customers'!$1:$1,0))</f>
        <v>Ashley Diaz</v>
      </c>
      <c r="H1081" s="1" t="str">
        <f>INDEX('Customers'!$A:$I, MATCH($C1081, 'Customers'!$A:$A,0), MATCH(H$1,'Customers'!$1:$1,0))</f>
        <v>Slovakia (Slovak Republic)</v>
      </c>
      <c r="I1081" s="1" t="str">
        <f>INDEX('Customers'!$A:$I, MATCH($C1081, 'Customers'!$A:$A,0), MATCH(I$1,'Customers'!$1:$1,0))</f>
        <v>Port Micheleberg</v>
      </c>
      <c r="J1081" s="3" t="b">
        <f>INDEX('Customers'!$A:$I, MATCH($C1081, 'Customers'!$A:$A,0), MATCH(J$1,'Customers'!$1:$1,0))</f>
        <v>1</v>
      </c>
      <c r="K1081" s="3" t="str">
        <f>INDEX(Products!$A:$I, MATCH($D1081, Products!$A:$A,0), MATCH(K$1,Products!$1:$1,0))</f>
        <v>Fish</v>
      </c>
      <c r="L1081" s="3" t="str">
        <f>INDEX(Products!$A:$I, MATCH($D1081, Products!$A:$A,0), MATCH(L$1,Products!$1:$1,0))</f>
        <v>Chops</v>
      </c>
      <c r="M1081" s="3" t="str">
        <f>INDEX(Products!$A:$I, MATCH($D1081, Products!$A:$A,0), MATCH(M$1,Products!$1:$1,0))</f>
        <v>Medium</v>
      </c>
      <c r="N1081" s="4">
        <f>INDEX(Products!$A:$I, MATCH($D1081, Products!$A:$A,0), MATCH(N$1,Products!$1:$1,0))</f>
        <v>10.76</v>
      </c>
      <c r="O1081" s="4">
        <f>INDEX(Products!$A:$I, MATCH($D1081, Products!$A:$A,0), MATCH(O$1,Products!$1:$1,0))</f>
        <v>2.34</v>
      </c>
      <c r="P1081" s="4">
        <f>INDEX(Products!$A:$I, MATCH($D1081, Products!$A:$A,0), MATCH(P$1,Products!$1:$1,0))</f>
        <v>6.55</v>
      </c>
    </row>
    <row r="1082" spans="1:16" x14ac:dyDescent="0.25">
      <c r="A1082" s="1">
        <v>5369</v>
      </c>
      <c r="B1082" s="2">
        <v>45328</v>
      </c>
      <c r="C1082" s="1">
        <v>4489</v>
      </c>
      <c r="D1082" s="1">
        <v>169</v>
      </c>
      <c r="E1082" s="1">
        <v>2</v>
      </c>
      <c r="F1082" s="4">
        <v>52.82</v>
      </c>
      <c r="G1082" s="1" t="str">
        <f>INDEX('Customers'!$A:$I, MATCH($C1082, 'Customers'!$A:$A,0), MATCH(G$1,'Customers'!$1:$1,0))</f>
        <v>Tonya Wagner</v>
      </c>
      <c r="H1082" s="1" t="str">
        <f>INDEX('Customers'!$A:$I, MATCH($C1082, 'Customers'!$A:$A,0), MATCH(H$1,'Customers'!$1:$1,0))</f>
        <v>Lebanon</v>
      </c>
      <c r="I1082" s="1" t="str">
        <f>INDEX('Customers'!$A:$I, MATCH($C1082, 'Customers'!$A:$A,0), MATCH(I$1,'Customers'!$1:$1,0))</f>
        <v>Lake James</v>
      </c>
      <c r="J1082" s="3" t="b">
        <f>INDEX('Customers'!$A:$I, MATCH($C1082, 'Customers'!$A:$A,0), MATCH(J$1,'Customers'!$1:$1,0))</f>
        <v>0</v>
      </c>
      <c r="K1082" s="3" t="str">
        <f>INDEX(Products!$A:$I, MATCH($D1082, Products!$A:$A,0), MATCH(K$1,Products!$1:$1,0))</f>
        <v>Beef</v>
      </c>
      <c r="L1082" s="3" t="str">
        <f>INDEX(Products!$A:$I, MATCH($D1082, Products!$A:$A,0), MATCH(L$1,Products!$1:$1,0))</f>
        <v>Chops</v>
      </c>
      <c r="M1082" s="3" t="str">
        <f>INDEX(Products!$A:$I, MATCH($D1082, Products!$A:$A,0), MATCH(M$1,Products!$1:$1,0))</f>
        <v>Small</v>
      </c>
      <c r="N1082" s="4">
        <f>INDEX(Products!$A:$I, MATCH($D1082, Products!$A:$A,0), MATCH(N$1,Products!$1:$1,0))</f>
        <v>26.41</v>
      </c>
      <c r="O1082" s="4">
        <f>INDEX(Products!$A:$I, MATCH($D1082, Products!$A:$A,0), MATCH(O$1,Products!$1:$1,0))</f>
        <v>2.2999999999999998</v>
      </c>
      <c r="P1082" s="4">
        <f>INDEX(Products!$A:$I, MATCH($D1082, Products!$A:$A,0), MATCH(P$1,Products!$1:$1,0))</f>
        <v>6.3</v>
      </c>
    </row>
    <row r="1083" spans="1:16" x14ac:dyDescent="0.25">
      <c r="A1083" s="1">
        <v>8117</v>
      </c>
      <c r="B1083" s="2">
        <v>45269</v>
      </c>
      <c r="C1083" s="1">
        <v>4686</v>
      </c>
      <c r="D1083" s="1">
        <v>232</v>
      </c>
      <c r="E1083" s="1">
        <v>2</v>
      </c>
      <c r="F1083" s="4">
        <v>55.06</v>
      </c>
      <c r="G1083" s="1" t="str">
        <f>INDEX('Customers'!$A:$I, MATCH($C1083, 'Customers'!$A:$A,0), MATCH(G$1,'Customers'!$1:$1,0))</f>
        <v>David Chapman</v>
      </c>
      <c r="H1083" s="1" t="str">
        <f>INDEX('Customers'!$A:$I, MATCH($C1083, 'Customers'!$A:$A,0), MATCH(H$1,'Customers'!$1:$1,0))</f>
        <v>New Zealand</v>
      </c>
      <c r="I1083" s="1" t="str">
        <f>INDEX('Customers'!$A:$I, MATCH($C1083, 'Customers'!$A:$A,0), MATCH(I$1,'Customers'!$1:$1,0))</f>
        <v>North Frank</v>
      </c>
      <c r="J1083" s="3" t="b">
        <f>INDEX('Customers'!$A:$I, MATCH($C1083, 'Customers'!$A:$A,0), MATCH(J$1,'Customers'!$1:$1,0))</f>
        <v>1</v>
      </c>
      <c r="K1083" s="3" t="str">
        <f>INDEX(Products!$A:$I, MATCH($D1083, Products!$A:$A,0), MATCH(K$1,Products!$1:$1,0))</f>
        <v>Turkey</v>
      </c>
      <c r="L1083" s="3" t="str">
        <f>INDEX(Products!$A:$I, MATCH($D1083, Products!$A:$A,0), MATCH(L$1,Products!$1:$1,0))</f>
        <v>Thigh</v>
      </c>
      <c r="M1083" s="3" t="str">
        <f>INDEX(Products!$A:$I, MATCH($D1083, Products!$A:$A,0), MATCH(M$1,Products!$1:$1,0))</f>
        <v>Small</v>
      </c>
      <c r="N1083" s="4">
        <f>INDEX(Products!$A:$I, MATCH($D1083, Products!$A:$A,0), MATCH(N$1,Products!$1:$1,0))</f>
        <v>27.53</v>
      </c>
      <c r="O1083" s="4">
        <f>INDEX(Products!$A:$I, MATCH($D1083, Products!$A:$A,0), MATCH(O$1,Products!$1:$1,0))</f>
        <v>1.27</v>
      </c>
      <c r="P1083" s="4">
        <f>INDEX(Products!$A:$I, MATCH($D1083, Products!$A:$A,0), MATCH(P$1,Products!$1:$1,0))</f>
        <v>3.87</v>
      </c>
    </row>
    <row r="1084" spans="1:16" x14ac:dyDescent="0.25">
      <c r="A1084" s="1">
        <v>7620</v>
      </c>
      <c r="B1084" s="2">
        <v>45189</v>
      </c>
      <c r="C1084" s="1">
        <v>7328</v>
      </c>
      <c r="D1084" s="1">
        <v>654</v>
      </c>
      <c r="E1084" s="1">
        <v>2</v>
      </c>
      <c r="F1084" s="4">
        <v>26.54</v>
      </c>
      <c r="G1084" s="1" t="str">
        <f>INDEX('Customers'!$A:$I, MATCH($C1084, 'Customers'!$A:$A,0), MATCH(G$1,'Customers'!$1:$1,0))</f>
        <v>Brendan Cuevas</v>
      </c>
      <c r="H1084" s="1" t="str">
        <f>INDEX('Customers'!$A:$I, MATCH($C1084, 'Customers'!$A:$A,0), MATCH(H$1,'Customers'!$1:$1,0))</f>
        <v>Sudan</v>
      </c>
      <c r="I1084" s="1" t="str">
        <f>INDEX('Customers'!$A:$I, MATCH($C1084, 'Customers'!$A:$A,0), MATCH(I$1,'Customers'!$1:$1,0))</f>
        <v>West Ronaldshire</v>
      </c>
      <c r="J1084" s="3" t="b">
        <f>INDEX('Customers'!$A:$I, MATCH($C1084, 'Customers'!$A:$A,0), MATCH(J$1,'Customers'!$1:$1,0))</f>
        <v>1</v>
      </c>
      <c r="K1084" s="3" t="str">
        <f>INDEX(Products!$A:$I, MATCH($D1084, Products!$A:$A,0), MATCH(K$1,Products!$1:$1,0))</f>
        <v>Lamb</v>
      </c>
      <c r="L1084" s="3" t="str">
        <f>INDEX(Products!$A:$I, MATCH($D1084, Products!$A:$A,0), MATCH(L$1,Products!$1:$1,0))</f>
        <v>Chops</v>
      </c>
      <c r="M1084" s="3" t="str">
        <f>INDEX(Products!$A:$I, MATCH($D1084, Products!$A:$A,0), MATCH(M$1,Products!$1:$1,0))</f>
        <v>Medium</v>
      </c>
      <c r="N1084" s="4">
        <f>INDEX(Products!$A:$I, MATCH($D1084, Products!$A:$A,0), MATCH(N$1,Products!$1:$1,0))</f>
        <v>13.27</v>
      </c>
      <c r="O1084" s="4">
        <f>INDEX(Products!$A:$I, MATCH($D1084, Products!$A:$A,0), MATCH(O$1,Products!$1:$1,0))</f>
        <v>2.27</v>
      </c>
      <c r="P1084" s="4">
        <f>INDEX(Products!$A:$I, MATCH($D1084, Products!$A:$A,0), MATCH(P$1,Products!$1:$1,0))</f>
        <v>9.16</v>
      </c>
    </row>
    <row r="1085" spans="1:16" x14ac:dyDescent="0.25">
      <c r="A1085" s="1">
        <v>5284</v>
      </c>
      <c r="B1085" s="2">
        <v>45173</v>
      </c>
      <c r="C1085" s="1">
        <v>2186</v>
      </c>
      <c r="D1085" s="1">
        <v>737</v>
      </c>
      <c r="E1085" s="1">
        <v>2</v>
      </c>
      <c r="F1085" s="4">
        <v>47.6</v>
      </c>
      <c r="G1085" s="1" t="str">
        <f>INDEX('Customers'!$A:$I, MATCH($C1085, 'Customers'!$A:$A,0), MATCH(G$1,'Customers'!$1:$1,0))</f>
        <v>Jonathan Stuart</v>
      </c>
      <c r="H1085" s="1" t="str">
        <f>INDEX('Customers'!$A:$I, MATCH($C1085, 'Customers'!$A:$A,0), MATCH(H$1,'Customers'!$1:$1,0))</f>
        <v>Sierra Leone</v>
      </c>
      <c r="I1085" s="1" t="str">
        <f>INDEX('Customers'!$A:$I, MATCH($C1085, 'Customers'!$A:$A,0), MATCH(I$1,'Customers'!$1:$1,0))</f>
        <v>West Patrickview</v>
      </c>
      <c r="J1085" s="3" t="b">
        <f>INDEX('Customers'!$A:$I, MATCH($C1085, 'Customers'!$A:$A,0), MATCH(J$1,'Customers'!$1:$1,0))</f>
        <v>0</v>
      </c>
      <c r="K1085" s="3" t="str">
        <f>INDEX(Products!$A:$I, MATCH($D1085, Products!$A:$A,0), MATCH(K$1,Products!$1:$1,0))</f>
        <v>Fish</v>
      </c>
      <c r="L1085" s="3" t="str">
        <f>INDEX(Products!$A:$I, MATCH($D1085, Products!$A:$A,0), MATCH(L$1,Products!$1:$1,0))</f>
        <v>Thigh</v>
      </c>
      <c r="M1085" s="3" t="str">
        <f>INDEX(Products!$A:$I, MATCH($D1085, Products!$A:$A,0), MATCH(M$1,Products!$1:$1,0))</f>
        <v>Large</v>
      </c>
      <c r="N1085" s="4">
        <f>INDEX(Products!$A:$I, MATCH($D1085, Products!$A:$A,0), MATCH(N$1,Products!$1:$1,0))</f>
        <v>23.8</v>
      </c>
      <c r="O1085" s="4">
        <f>INDEX(Products!$A:$I, MATCH($D1085, Products!$A:$A,0), MATCH(O$1,Products!$1:$1,0))</f>
        <v>2.4</v>
      </c>
      <c r="P1085" s="4">
        <f>INDEX(Products!$A:$I, MATCH($D1085, Products!$A:$A,0), MATCH(P$1,Products!$1:$1,0))</f>
        <v>5.36</v>
      </c>
    </row>
    <row r="1086" spans="1:16" x14ac:dyDescent="0.25">
      <c r="A1086" s="1">
        <v>5775</v>
      </c>
      <c r="B1086" s="2">
        <v>45199</v>
      </c>
      <c r="C1086" s="1">
        <v>7486</v>
      </c>
      <c r="D1086" s="1">
        <v>251</v>
      </c>
      <c r="E1086" s="1">
        <v>2</v>
      </c>
      <c r="F1086" s="4">
        <v>21.52</v>
      </c>
      <c r="G1086" s="1" t="str">
        <f>INDEX('Customers'!$A:$I, MATCH($C1086, 'Customers'!$A:$A,0), MATCH(G$1,'Customers'!$1:$1,0))</f>
        <v>Kevin Braun</v>
      </c>
      <c r="H1086" s="1" t="str">
        <f>INDEX('Customers'!$A:$I, MATCH($C1086, 'Customers'!$A:$A,0), MATCH(H$1,'Customers'!$1:$1,0))</f>
        <v>British Indian Ocean Territory (Chagos Archipelago)</v>
      </c>
      <c r="I1086" s="1" t="str">
        <f>INDEX('Customers'!$A:$I, MATCH($C1086, 'Customers'!$A:$A,0), MATCH(I$1,'Customers'!$1:$1,0))</f>
        <v>Joseburgh</v>
      </c>
      <c r="J1086" s="3" t="b">
        <f>INDEX('Customers'!$A:$I, MATCH($C1086, 'Customers'!$A:$A,0), MATCH(J$1,'Customers'!$1:$1,0))</f>
        <v>1</v>
      </c>
      <c r="K1086" s="3" t="str">
        <f>INDEX(Products!$A:$I, MATCH($D1086, Products!$A:$A,0), MATCH(K$1,Products!$1:$1,0))</f>
        <v>Fish</v>
      </c>
      <c r="L1086" s="3" t="str">
        <f>INDEX(Products!$A:$I, MATCH($D1086, Products!$A:$A,0), MATCH(L$1,Products!$1:$1,0))</f>
        <v>Chops</v>
      </c>
      <c r="M1086" s="3" t="str">
        <f>INDEX(Products!$A:$I, MATCH($D1086, Products!$A:$A,0), MATCH(M$1,Products!$1:$1,0))</f>
        <v>Medium</v>
      </c>
      <c r="N1086" s="4">
        <f>INDEX(Products!$A:$I, MATCH($D1086, Products!$A:$A,0), MATCH(N$1,Products!$1:$1,0))</f>
        <v>10.76</v>
      </c>
      <c r="O1086" s="4">
        <f>INDEX(Products!$A:$I, MATCH($D1086, Products!$A:$A,0), MATCH(O$1,Products!$1:$1,0))</f>
        <v>2.34</v>
      </c>
      <c r="P1086" s="4">
        <f>INDEX(Products!$A:$I, MATCH($D1086, Products!$A:$A,0), MATCH(P$1,Products!$1:$1,0))</f>
        <v>6.55</v>
      </c>
    </row>
    <row r="1087" spans="1:16" x14ac:dyDescent="0.25">
      <c r="A1087" s="1">
        <v>8170</v>
      </c>
      <c r="B1087" s="2">
        <v>45500</v>
      </c>
      <c r="C1087" s="1">
        <v>7566</v>
      </c>
      <c r="D1087" s="1">
        <v>251</v>
      </c>
      <c r="E1087" s="1">
        <v>2</v>
      </c>
      <c r="F1087" s="4">
        <v>21.52</v>
      </c>
      <c r="G1087" s="1" t="str">
        <f>INDEX('Customers'!$A:$I, MATCH($C1087, 'Customers'!$A:$A,0), MATCH(G$1,'Customers'!$1:$1,0))</f>
        <v>Amber Robinson</v>
      </c>
      <c r="H1087" s="1" t="str">
        <f>INDEX('Customers'!$A:$I, MATCH($C1087, 'Customers'!$A:$A,0), MATCH(H$1,'Customers'!$1:$1,0))</f>
        <v>Tunisia</v>
      </c>
      <c r="I1087" s="1" t="str">
        <f>INDEX('Customers'!$A:$I, MATCH($C1087, 'Customers'!$A:$A,0), MATCH(I$1,'Customers'!$1:$1,0))</f>
        <v>Latoyashire</v>
      </c>
      <c r="J1087" s="3" t="b">
        <f>INDEX('Customers'!$A:$I, MATCH($C1087, 'Customers'!$A:$A,0), MATCH(J$1,'Customers'!$1:$1,0))</f>
        <v>0</v>
      </c>
      <c r="K1087" s="3" t="str">
        <f>INDEX(Products!$A:$I, MATCH($D1087, Products!$A:$A,0), MATCH(K$1,Products!$1:$1,0))</f>
        <v>Fish</v>
      </c>
      <c r="L1087" s="3" t="str">
        <f>INDEX(Products!$A:$I, MATCH($D1087, Products!$A:$A,0), MATCH(L$1,Products!$1:$1,0))</f>
        <v>Chops</v>
      </c>
      <c r="M1087" s="3" t="str">
        <f>INDEX(Products!$A:$I, MATCH($D1087, Products!$A:$A,0), MATCH(M$1,Products!$1:$1,0))</f>
        <v>Medium</v>
      </c>
      <c r="N1087" s="4">
        <f>INDEX(Products!$A:$I, MATCH($D1087, Products!$A:$A,0), MATCH(N$1,Products!$1:$1,0))</f>
        <v>10.76</v>
      </c>
      <c r="O1087" s="4">
        <f>INDEX(Products!$A:$I, MATCH($D1087, Products!$A:$A,0), MATCH(O$1,Products!$1:$1,0))</f>
        <v>2.34</v>
      </c>
      <c r="P1087" s="4">
        <f>INDEX(Products!$A:$I, MATCH($D1087, Products!$A:$A,0), MATCH(P$1,Products!$1:$1,0))</f>
        <v>6.55</v>
      </c>
    </row>
    <row r="1088" spans="1:16" x14ac:dyDescent="0.25">
      <c r="A1088" s="1">
        <v>5766</v>
      </c>
      <c r="B1088" s="2">
        <v>45332</v>
      </c>
      <c r="C1088" s="1">
        <v>2644</v>
      </c>
      <c r="D1088" s="1">
        <v>600</v>
      </c>
      <c r="E1088" s="1">
        <v>2</v>
      </c>
      <c r="F1088" s="4">
        <v>11.36</v>
      </c>
      <c r="G1088" s="1" t="str">
        <f>INDEX('Customers'!$A:$I, MATCH($C1088, 'Customers'!$A:$A,0), MATCH(G$1,'Customers'!$1:$1,0))</f>
        <v>Michael Hale</v>
      </c>
      <c r="H1088" s="1" t="str">
        <f>INDEX('Customers'!$A:$I, MATCH($C1088, 'Customers'!$A:$A,0), MATCH(H$1,'Customers'!$1:$1,0))</f>
        <v>Nauru</v>
      </c>
      <c r="I1088" s="1" t="str">
        <f>INDEX('Customers'!$A:$I, MATCH($C1088, 'Customers'!$A:$A,0), MATCH(I$1,'Customers'!$1:$1,0))</f>
        <v>Port Davidville</v>
      </c>
      <c r="J1088" s="3" t="b">
        <f>INDEX('Customers'!$A:$I, MATCH($C1088, 'Customers'!$A:$A,0), MATCH(J$1,'Customers'!$1:$1,0))</f>
        <v>1</v>
      </c>
      <c r="K1088" s="3" t="str">
        <f>INDEX(Products!$A:$I, MATCH($D1088, Products!$A:$A,0), MATCH(K$1,Products!$1:$1,0))</f>
        <v>Turkey</v>
      </c>
      <c r="L1088" s="3" t="str">
        <f>INDEX(Products!$A:$I, MATCH($D1088, Products!$A:$A,0), MATCH(L$1,Products!$1:$1,0))</f>
        <v>Sirloin</v>
      </c>
      <c r="M1088" s="3" t="str">
        <f>INDEX(Products!$A:$I, MATCH($D1088, Products!$A:$A,0), MATCH(M$1,Products!$1:$1,0))</f>
        <v>Medium</v>
      </c>
      <c r="N1088" s="4">
        <f>INDEX(Products!$A:$I, MATCH($D1088, Products!$A:$A,0), MATCH(N$1,Products!$1:$1,0))</f>
        <v>5.68</v>
      </c>
      <c r="O1088" s="4">
        <f>INDEX(Products!$A:$I, MATCH($D1088, Products!$A:$A,0), MATCH(O$1,Products!$1:$1,0))</f>
        <v>3.95</v>
      </c>
      <c r="P1088" s="4">
        <f>INDEX(Products!$A:$I, MATCH($D1088, Products!$A:$A,0), MATCH(P$1,Products!$1:$1,0))</f>
        <v>3.74</v>
      </c>
    </row>
    <row r="1089" spans="1:16" x14ac:dyDescent="0.25">
      <c r="A1089" s="1">
        <v>5113</v>
      </c>
      <c r="B1089" s="2">
        <v>45235</v>
      </c>
      <c r="C1089" s="1">
        <v>7497</v>
      </c>
      <c r="D1089" s="1">
        <v>670</v>
      </c>
      <c r="E1089" s="1">
        <v>2</v>
      </c>
      <c r="F1089" s="4">
        <v>52.68</v>
      </c>
      <c r="G1089" s="1" t="str">
        <f>INDEX('Customers'!$A:$I, MATCH($C1089, 'Customers'!$A:$A,0), MATCH(G$1,'Customers'!$1:$1,0))</f>
        <v>William Stafford</v>
      </c>
      <c r="H1089" s="1" t="str">
        <f>INDEX('Customers'!$A:$I, MATCH($C1089, 'Customers'!$A:$A,0), MATCH(H$1,'Customers'!$1:$1,0))</f>
        <v>Norfolk Island</v>
      </c>
      <c r="I1089" s="1" t="str">
        <f>INDEX('Customers'!$A:$I, MATCH($C1089, 'Customers'!$A:$A,0), MATCH(I$1,'Customers'!$1:$1,0))</f>
        <v>New Charlesfurt</v>
      </c>
      <c r="J1089" s="3" t="b">
        <f>INDEX('Customers'!$A:$I, MATCH($C1089, 'Customers'!$A:$A,0), MATCH(J$1,'Customers'!$1:$1,0))</f>
        <v>0</v>
      </c>
      <c r="K1089" s="3" t="str">
        <f>INDEX(Products!$A:$I, MATCH($D1089, Products!$A:$A,0), MATCH(K$1,Products!$1:$1,0))</f>
        <v>Fish</v>
      </c>
      <c r="L1089" s="3" t="str">
        <f>INDEX(Products!$A:$I, MATCH($D1089, Products!$A:$A,0), MATCH(L$1,Products!$1:$1,0))</f>
        <v>Breast</v>
      </c>
      <c r="M1089" s="3" t="str">
        <f>INDEX(Products!$A:$I, MATCH($D1089, Products!$A:$A,0), MATCH(M$1,Products!$1:$1,0))</f>
        <v>Large</v>
      </c>
      <c r="N1089" s="4">
        <f>INDEX(Products!$A:$I, MATCH($D1089, Products!$A:$A,0), MATCH(N$1,Products!$1:$1,0))</f>
        <v>26.34</v>
      </c>
      <c r="O1089" s="4">
        <f>INDEX(Products!$A:$I, MATCH($D1089, Products!$A:$A,0), MATCH(O$1,Products!$1:$1,0))</f>
        <v>3.85</v>
      </c>
      <c r="P1089" s="4">
        <f>INDEX(Products!$A:$I, MATCH($D1089, Products!$A:$A,0), MATCH(P$1,Products!$1:$1,0))</f>
        <v>9.32</v>
      </c>
    </row>
    <row r="1090" spans="1:16" x14ac:dyDescent="0.25">
      <c r="A1090" s="1">
        <v>9336</v>
      </c>
      <c r="B1090" s="2">
        <v>45339</v>
      </c>
      <c r="C1090" s="1">
        <v>5868</v>
      </c>
      <c r="D1090" s="1">
        <v>737</v>
      </c>
      <c r="E1090" s="1">
        <v>2</v>
      </c>
      <c r="F1090" s="4">
        <v>47.6</v>
      </c>
      <c r="G1090" s="1" t="str">
        <f>INDEX('Customers'!$A:$I, MATCH($C1090, 'Customers'!$A:$A,0), MATCH(G$1,'Customers'!$1:$1,0))</f>
        <v>Michael Nelson</v>
      </c>
      <c r="H1090" s="1" t="str">
        <f>INDEX('Customers'!$A:$I, MATCH($C1090, 'Customers'!$A:$A,0), MATCH(H$1,'Customers'!$1:$1,0))</f>
        <v>Saint Pierre and Miquelon</v>
      </c>
      <c r="I1090" s="1" t="str">
        <f>INDEX('Customers'!$A:$I, MATCH($C1090, 'Customers'!$A:$A,0), MATCH(I$1,'Customers'!$1:$1,0))</f>
        <v>South Michael</v>
      </c>
      <c r="J1090" s="3" t="b">
        <f>INDEX('Customers'!$A:$I, MATCH($C1090, 'Customers'!$A:$A,0), MATCH(J$1,'Customers'!$1:$1,0))</f>
        <v>1</v>
      </c>
      <c r="K1090" s="3" t="str">
        <f>INDEX(Products!$A:$I, MATCH($D1090, Products!$A:$A,0), MATCH(K$1,Products!$1:$1,0))</f>
        <v>Fish</v>
      </c>
      <c r="L1090" s="3" t="str">
        <f>INDEX(Products!$A:$I, MATCH($D1090, Products!$A:$A,0), MATCH(L$1,Products!$1:$1,0))</f>
        <v>Thigh</v>
      </c>
      <c r="M1090" s="3" t="str">
        <f>INDEX(Products!$A:$I, MATCH($D1090, Products!$A:$A,0), MATCH(M$1,Products!$1:$1,0))</f>
        <v>Large</v>
      </c>
      <c r="N1090" s="4">
        <f>INDEX(Products!$A:$I, MATCH($D1090, Products!$A:$A,0), MATCH(N$1,Products!$1:$1,0))</f>
        <v>23.8</v>
      </c>
      <c r="O1090" s="4">
        <f>INDEX(Products!$A:$I, MATCH($D1090, Products!$A:$A,0), MATCH(O$1,Products!$1:$1,0))</f>
        <v>2.4</v>
      </c>
      <c r="P1090" s="4">
        <f>INDEX(Products!$A:$I, MATCH($D1090, Products!$A:$A,0), MATCH(P$1,Products!$1:$1,0))</f>
        <v>5.36</v>
      </c>
    </row>
    <row r="1091" spans="1:16" x14ac:dyDescent="0.25">
      <c r="A1091" s="1">
        <v>7394</v>
      </c>
      <c r="B1091" s="2">
        <v>45362</v>
      </c>
      <c r="C1091" s="1">
        <v>7849</v>
      </c>
      <c r="D1091" s="1">
        <v>670</v>
      </c>
      <c r="E1091" s="1">
        <v>2</v>
      </c>
      <c r="F1091" s="4">
        <v>52.68</v>
      </c>
      <c r="G1091" s="1" t="str">
        <f>INDEX('Customers'!$A:$I, MATCH($C1091, 'Customers'!$A:$A,0), MATCH(G$1,'Customers'!$1:$1,0))</f>
        <v>Mackenzie Olson</v>
      </c>
      <c r="H1091" s="1" t="str">
        <f>INDEX('Customers'!$A:$I, MATCH($C1091, 'Customers'!$A:$A,0), MATCH(H$1,'Customers'!$1:$1,0))</f>
        <v>Congo</v>
      </c>
      <c r="I1091" s="1" t="str">
        <f>INDEX('Customers'!$A:$I, MATCH($C1091, 'Customers'!$A:$A,0), MATCH(I$1,'Customers'!$1:$1,0))</f>
        <v>Jennaton</v>
      </c>
      <c r="J1091" s="3" t="b">
        <f>INDEX('Customers'!$A:$I, MATCH($C1091, 'Customers'!$A:$A,0), MATCH(J$1,'Customers'!$1:$1,0))</f>
        <v>0</v>
      </c>
      <c r="K1091" s="3" t="str">
        <f>INDEX(Products!$A:$I, MATCH($D1091, Products!$A:$A,0), MATCH(K$1,Products!$1:$1,0))</f>
        <v>Fish</v>
      </c>
      <c r="L1091" s="3" t="str">
        <f>INDEX(Products!$A:$I, MATCH($D1091, Products!$A:$A,0), MATCH(L$1,Products!$1:$1,0))</f>
        <v>Breast</v>
      </c>
      <c r="M1091" s="3" t="str">
        <f>INDEX(Products!$A:$I, MATCH($D1091, Products!$A:$A,0), MATCH(M$1,Products!$1:$1,0))</f>
        <v>Large</v>
      </c>
      <c r="N1091" s="4">
        <f>INDEX(Products!$A:$I, MATCH($D1091, Products!$A:$A,0), MATCH(N$1,Products!$1:$1,0))</f>
        <v>26.34</v>
      </c>
      <c r="O1091" s="4">
        <f>INDEX(Products!$A:$I, MATCH($D1091, Products!$A:$A,0), MATCH(O$1,Products!$1:$1,0))</f>
        <v>3.85</v>
      </c>
      <c r="P1091" s="4">
        <f>INDEX(Products!$A:$I, MATCH($D1091, Products!$A:$A,0), MATCH(P$1,Products!$1:$1,0))</f>
        <v>9.32</v>
      </c>
    </row>
    <row r="1092" spans="1:16" x14ac:dyDescent="0.25">
      <c r="A1092" s="1">
        <v>5046</v>
      </c>
      <c r="B1092" s="2">
        <v>45390</v>
      </c>
      <c r="C1092" s="1">
        <v>7637</v>
      </c>
      <c r="D1092" s="1">
        <v>654</v>
      </c>
      <c r="E1092" s="1">
        <v>2</v>
      </c>
      <c r="F1092" s="4">
        <v>26.54</v>
      </c>
      <c r="G1092" s="1" t="str">
        <f>INDEX('Customers'!$A:$I, MATCH($C1092, 'Customers'!$A:$A,0), MATCH(G$1,'Customers'!$1:$1,0))</f>
        <v>Melissa Hughes</v>
      </c>
      <c r="H1092" s="1" t="str">
        <f>INDEX('Customers'!$A:$I, MATCH($C1092, 'Customers'!$A:$A,0), MATCH(H$1,'Customers'!$1:$1,0))</f>
        <v>Jamaica</v>
      </c>
      <c r="I1092" s="1" t="str">
        <f>INDEX('Customers'!$A:$I, MATCH($C1092, 'Customers'!$A:$A,0), MATCH(I$1,'Customers'!$1:$1,0))</f>
        <v>West Christopherville</v>
      </c>
      <c r="J1092" s="3" t="b">
        <f>INDEX('Customers'!$A:$I, MATCH($C1092, 'Customers'!$A:$A,0), MATCH(J$1,'Customers'!$1:$1,0))</f>
        <v>0</v>
      </c>
      <c r="K1092" s="3" t="str">
        <f>INDEX(Products!$A:$I, MATCH($D1092, Products!$A:$A,0), MATCH(K$1,Products!$1:$1,0))</f>
        <v>Lamb</v>
      </c>
      <c r="L1092" s="3" t="str">
        <f>INDEX(Products!$A:$I, MATCH($D1092, Products!$A:$A,0), MATCH(L$1,Products!$1:$1,0))</f>
        <v>Chops</v>
      </c>
      <c r="M1092" s="3" t="str">
        <f>INDEX(Products!$A:$I, MATCH($D1092, Products!$A:$A,0), MATCH(M$1,Products!$1:$1,0))</f>
        <v>Medium</v>
      </c>
      <c r="N1092" s="4">
        <f>INDEX(Products!$A:$I, MATCH($D1092, Products!$A:$A,0), MATCH(N$1,Products!$1:$1,0))</f>
        <v>13.27</v>
      </c>
      <c r="O1092" s="4">
        <f>INDEX(Products!$A:$I, MATCH($D1092, Products!$A:$A,0), MATCH(O$1,Products!$1:$1,0))</f>
        <v>2.27</v>
      </c>
      <c r="P1092" s="4">
        <f>INDEX(Products!$A:$I, MATCH($D1092, Products!$A:$A,0), MATCH(P$1,Products!$1:$1,0))</f>
        <v>9.16</v>
      </c>
    </row>
    <row r="1093" spans="1:16" x14ac:dyDescent="0.25">
      <c r="A1093" s="1">
        <v>9079</v>
      </c>
      <c r="B1093" s="2">
        <v>45210</v>
      </c>
      <c r="C1093" s="1">
        <v>9645</v>
      </c>
      <c r="D1093" s="1">
        <v>574</v>
      </c>
      <c r="E1093" s="1">
        <v>2</v>
      </c>
      <c r="F1093" s="4">
        <v>32.22</v>
      </c>
      <c r="G1093" s="1" t="str">
        <f>INDEX('Customers'!$A:$I, MATCH($C1093, 'Customers'!$A:$A,0), MATCH(G$1,'Customers'!$1:$1,0))</f>
        <v>Devin Alexander</v>
      </c>
      <c r="H1093" s="1" t="str">
        <f>INDEX('Customers'!$A:$I, MATCH($C1093, 'Customers'!$A:$A,0), MATCH(H$1,'Customers'!$1:$1,0))</f>
        <v>New Zealand</v>
      </c>
      <c r="I1093" s="1" t="str">
        <f>INDEX('Customers'!$A:$I, MATCH($C1093, 'Customers'!$A:$A,0), MATCH(I$1,'Customers'!$1:$1,0))</f>
        <v>Harperview</v>
      </c>
      <c r="J1093" s="3" t="b">
        <f>INDEX('Customers'!$A:$I, MATCH($C1093, 'Customers'!$A:$A,0), MATCH(J$1,'Customers'!$1:$1,0))</f>
        <v>0</v>
      </c>
      <c r="K1093" s="3" t="str">
        <f>INDEX(Products!$A:$I, MATCH($D1093, Products!$A:$A,0), MATCH(K$1,Products!$1:$1,0))</f>
        <v>Lamb</v>
      </c>
      <c r="L1093" s="3" t="str">
        <f>INDEX(Products!$A:$I, MATCH($D1093, Products!$A:$A,0), MATCH(L$1,Products!$1:$1,0))</f>
        <v>Sirloin</v>
      </c>
      <c r="M1093" s="3" t="str">
        <f>INDEX(Products!$A:$I, MATCH($D1093, Products!$A:$A,0), MATCH(M$1,Products!$1:$1,0))</f>
        <v>Medium</v>
      </c>
      <c r="N1093" s="4">
        <f>INDEX(Products!$A:$I, MATCH($D1093, Products!$A:$A,0), MATCH(N$1,Products!$1:$1,0))</f>
        <v>16.11</v>
      </c>
      <c r="O1093" s="4">
        <f>INDEX(Products!$A:$I, MATCH($D1093, Products!$A:$A,0), MATCH(O$1,Products!$1:$1,0))</f>
        <v>1.85</v>
      </c>
      <c r="P1093" s="4">
        <f>INDEX(Products!$A:$I, MATCH($D1093, Products!$A:$A,0), MATCH(P$1,Products!$1:$1,0))</f>
        <v>2.37</v>
      </c>
    </row>
    <row r="1094" spans="1:16" x14ac:dyDescent="0.25">
      <c r="A1094" s="1">
        <v>7005</v>
      </c>
      <c r="B1094" s="2">
        <v>45269</v>
      </c>
      <c r="C1094" s="1">
        <v>4677</v>
      </c>
      <c r="D1094" s="1">
        <v>625</v>
      </c>
      <c r="E1094" s="1">
        <v>2</v>
      </c>
      <c r="F1094" s="4">
        <v>35.96</v>
      </c>
      <c r="G1094" s="1" t="str">
        <f>INDEX('Customers'!$A:$I, MATCH($C1094, 'Customers'!$A:$A,0), MATCH(G$1,'Customers'!$1:$1,0))</f>
        <v>Michael Crawford</v>
      </c>
      <c r="H1094" s="1" t="str">
        <f>INDEX('Customers'!$A:$I, MATCH($C1094, 'Customers'!$A:$A,0), MATCH(H$1,'Customers'!$1:$1,0))</f>
        <v>Bermuda</v>
      </c>
      <c r="I1094" s="1" t="str">
        <f>INDEX('Customers'!$A:$I, MATCH($C1094, 'Customers'!$A:$A,0), MATCH(I$1,'Customers'!$1:$1,0))</f>
        <v>Garciaburgh</v>
      </c>
      <c r="J1094" s="3" t="b">
        <f>INDEX('Customers'!$A:$I, MATCH($C1094, 'Customers'!$A:$A,0), MATCH(J$1,'Customers'!$1:$1,0))</f>
        <v>1</v>
      </c>
      <c r="K1094" s="3" t="str">
        <f>INDEX(Products!$A:$I, MATCH($D1094, Products!$A:$A,0), MATCH(K$1,Products!$1:$1,0))</f>
        <v>Beef</v>
      </c>
      <c r="L1094" s="3" t="str">
        <f>INDEX(Products!$A:$I, MATCH($D1094, Products!$A:$A,0), MATCH(L$1,Products!$1:$1,0))</f>
        <v>Chops</v>
      </c>
      <c r="M1094" s="3" t="str">
        <f>INDEX(Products!$A:$I, MATCH($D1094, Products!$A:$A,0), MATCH(M$1,Products!$1:$1,0))</f>
        <v>Large</v>
      </c>
      <c r="N1094" s="4">
        <f>INDEX(Products!$A:$I, MATCH($D1094, Products!$A:$A,0), MATCH(N$1,Products!$1:$1,0))</f>
        <v>17.98</v>
      </c>
      <c r="O1094" s="4">
        <f>INDEX(Products!$A:$I, MATCH($D1094, Products!$A:$A,0), MATCH(O$1,Products!$1:$1,0))</f>
        <v>3.79</v>
      </c>
      <c r="P1094" s="4">
        <f>INDEX(Products!$A:$I, MATCH($D1094, Products!$A:$A,0), MATCH(P$1,Products!$1:$1,0))</f>
        <v>8.48</v>
      </c>
    </row>
    <row r="1095" spans="1:16" x14ac:dyDescent="0.25">
      <c r="A1095" s="1">
        <v>7020</v>
      </c>
      <c r="B1095" s="2">
        <v>45212</v>
      </c>
      <c r="C1095" s="1">
        <v>6539</v>
      </c>
      <c r="D1095" s="1">
        <v>494</v>
      </c>
      <c r="E1095" s="1">
        <v>2</v>
      </c>
      <c r="F1095" s="4">
        <v>47.52</v>
      </c>
      <c r="G1095" s="1" t="str">
        <f>INDEX('Customers'!$A:$I, MATCH($C1095, 'Customers'!$A:$A,0), MATCH(G$1,'Customers'!$1:$1,0))</f>
        <v>Kevin Hicks</v>
      </c>
      <c r="H1095" s="1" t="str">
        <f>INDEX('Customers'!$A:$I, MATCH($C1095, 'Customers'!$A:$A,0), MATCH(H$1,'Customers'!$1:$1,0))</f>
        <v>Qatar</v>
      </c>
      <c r="I1095" s="1" t="str">
        <f>INDEX('Customers'!$A:$I, MATCH($C1095, 'Customers'!$A:$A,0), MATCH(I$1,'Customers'!$1:$1,0))</f>
        <v>Dawnview</v>
      </c>
      <c r="J1095" s="3" t="b">
        <f>INDEX('Customers'!$A:$I, MATCH($C1095, 'Customers'!$A:$A,0), MATCH(J$1,'Customers'!$1:$1,0))</f>
        <v>0</v>
      </c>
      <c r="K1095" s="3" t="str">
        <f>INDEX(Products!$A:$I, MATCH($D1095, Products!$A:$A,0), MATCH(K$1,Products!$1:$1,0))</f>
        <v>Fish</v>
      </c>
      <c r="L1095" s="3" t="str">
        <f>INDEX(Products!$A:$I, MATCH($D1095, Products!$A:$A,0), MATCH(L$1,Products!$1:$1,0))</f>
        <v>Chops</v>
      </c>
      <c r="M1095" s="3" t="str">
        <f>INDEX(Products!$A:$I, MATCH($D1095, Products!$A:$A,0), MATCH(M$1,Products!$1:$1,0))</f>
        <v>Large</v>
      </c>
      <c r="N1095" s="4">
        <f>INDEX(Products!$A:$I, MATCH($D1095, Products!$A:$A,0), MATCH(N$1,Products!$1:$1,0))</f>
        <v>23.76</v>
      </c>
      <c r="O1095" s="4">
        <f>INDEX(Products!$A:$I, MATCH($D1095, Products!$A:$A,0), MATCH(O$1,Products!$1:$1,0))</f>
        <v>1.22</v>
      </c>
      <c r="P1095" s="4">
        <f>INDEX(Products!$A:$I, MATCH($D1095, Products!$A:$A,0), MATCH(P$1,Products!$1:$1,0))</f>
        <v>6.82</v>
      </c>
    </row>
    <row r="1096" spans="1:16" x14ac:dyDescent="0.25">
      <c r="A1096" s="1">
        <v>7521</v>
      </c>
      <c r="B1096" s="2">
        <v>45450</v>
      </c>
      <c r="C1096" s="1">
        <v>2672</v>
      </c>
      <c r="D1096" s="1">
        <v>574</v>
      </c>
      <c r="E1096" s="1">
        <v>2</v>
      </c>
      <c r="F1096" s="4">
        <v>32.22</v>
      </c>
      <c r="G1096" s="1" t="str">
        <f>INDEX('Customers'!$A:$I, MATCH($C1096, 'Customers'!$A:$A,0), MATCH(G$1,'Customers'!$1:$1,0))</f>
        <v>Shawn Wolf</v>
      </c>
      <c r="H1096" s="1" t="str">
        <f>INDEX('Customers'!$A:$I, MATCH($C1096, 'Customers'!$A:$A,0), MATCH(H$1,'Customers'!$1:$1,0))</f>
        <v>Slovenia</v>
      </c>
      <c r="I1096" s="1" t="str">
        <f>INDEX('Customers'!$A:$I, MATCH($C1096, 'Customers'!$A:$A,0), MATCH(I$1,'Customers'!$1:$1,0))</f>
        <v>Lake Jeffreyhaven</v>
      </c>
      <c r="J1096" s="3" t="b">
        <f>INDEX('Customers'!$A:$I, MATCH($C1096, 'Customers'!$A:$A,0), MATCH(J$1,'Customers'!$1:$1,0))</f>
        <v>0</v>
      </c>
      <c r="K1096" s="3" t="str">
        <f>INDEX(Products!$A:$I, MATCH($D1096, Products!$A:$A,0), MATCH(K$1,Products!$1:$1,0))</f>
        <v>Lamb</v>
      </c>
      <c r="L1096" s="3" t="str">
        <f>INDEX(Products!$A:$I, MATCH($D1096, Products!$A:$A,0), MATCH(L$1,Products!$1:$1,0))</f>
        <v>Sirloin</v>
      </c>
      <c r="M1096" s="3" t="str">
        <f>INDEX(Products!$A:$I, MATCH($D1096, Products!$A:$A,0), MATCH(M$1,Products!$1:$1,0))</f>
        <v>Medium</v>
      </c>
      <c r="N1096" s="4">
        <f>INDEX(Products!$A:$I, MATCH($D1096, Products!$A:$A,0), MATCH(N$1,Products!$1:$1,0))</f>
        <v>16.11</v>
      </c>
      <c r="O1096" s="4">
        <f>INDEX(Products!$A:$I, MATCH($D1096, Products!$A:$A,0), MATCH(O$1,Products!$1:$1,0))</f>
        <v>1.85</v>
      </c>
      <c r="P1096" s="4">
        <f>INDEX(Products!$A:$I, MATCH($D1096, Products!$A:$A,0), MATCH(P$1,Products!$1:$1,0))</f>
        <v>2.37</v>
      </c>
    </row>
    <row r="1097" spans="1:16" x14ac:dyDescent="0.25">
      <c r="A1097" s="1">
        <v>7154</v>
      </c>
      <c r="B1097" s="2">
        <v>45241</v>
      </c>
      <c r="C1097" s="1">
        <v>7560</v>
      </c>
      <c r="D1097" s="1">
        <v>737</v>
      </c>
      <c r="E1097" s="1">
        <v>2</v>
      </c>
      <c r="F1097" s="4">
        <v>47.6</v>
      </c>
      <c r="G1097" s="1" t="str">
        <f>INDEX('Customers'!$A:$I, MATCH($C1097, 'Customers'!$A:$A,0), MATCH(G$1,'Customers'!$1:$1,0))</f>
        <v>Darren Williams</v>
      </c>
      <c r="H1097" s="1" t="str">
        <f>INDEX('Customers'!$A:$I, MATCH($C1097, 'Customers'!$A:$A,0), MATCH(H$1,'Customers'!$1:$1,0))</f>
        <v>Barbados</v>
      </c>
      <c r="I1097" s="1" t="str">
        <f>INDEX('Customers'!$A:$I, MATCH($C1097, 'Customers'!$A:$A,0), MATCH(I$1,'Customers'!$1:$1,0))</f>
        <v>Alexandratown</v>
      </c>
      <c r="J1097" s="3" t="b">
        <f>INDEX('Customers'!$A:$I, MATCH($C1097, 'Customers'!$A:$A,0), MATCH(J$1,'Customers'!$1:$1,0))</f>
        <v>0</v>
      </c>
      <c r="K1097" s="3" t="str">
        <f>INDEX(Products!$A:$I, MATCH($D1097, Products!$A:$A,0), MATCH(K$1,Products!$1:$1,0))</f>
        <v>Fish</v>
      </c>
      <c r="L1097" s="3" t="str">
        <f>INDEX(Products!$A:$I, MATCH($D1097, Products!$A:$A,0), MATCH(L$1,Products!$1:$1,0))</f>
        <v>Thigh</v>
      </c>
      <c r="M1097" s="3" t="str">
        <f>INDEX(Products!$A:$I, MATCH($D1097, Products!$A:$A,0), MATCH(M$1,Products!$1:$1,0))</f>
        <v>Large</v>
      </c>
      <c r="N1097" s="4">
        <f>INDEX(Products!$A:$I, MATCH($D1097, Products!$A:$A,0), MATCH(N$1,Products!$1:$1,0))</f>
        <v>23.8</v>
      </c>
      <c r="O1097" s="4">
        <f>INDEX(Products!$A:$I, MATCH($D1097, Products!$A:$A,0), MATCH(O$1,Products!$1:$1,0))</f>
        <v>2.4</v>
      </c>
      <c r="P1097" s="4">
        <f>INDEX(Products!$A:$I, MATCH($D1097, Products!$A:$A,0), MATCH(P$1,Products!$1:$1,0))</f>
        <v>5.36</v>
      </c>
    </row>
    <row r="1098" spans="1:16" x14ac:dyDescent="0.25">
      <c r="A1098" s="1">
        <v>9513</v>
      </c>
      <c r="B1098" s="2">
        <v>45223</v>
      </c>
      <c r="C1098" s="1">
        <v>3789</v>
      </c>
      <c r="D1098" s="1">
        <v>549</v>
      </c>
      <c r="E1098" s="1">
        <v>2</v>
      </c>
      <c r="F1098" s="4">
        <v>28.5</v>
      </c>
      <c r="G1098" s="1" t="str">
        <f>INDEX('Customers'!$A:$I, MATCH($C1098, 'Customers'!$A:$A,0), MATCH(G$1,'Customers'!$1:$1,0))</f>
        <v>Michele Johns</v>
      </c>
      <c r="H1098" s="1" t="str">
        <f>INDEX('Customers'!$A:$I, MATCH($C1098, 'Customers'!$A:$A,0), MATCH(H$1,'Customers'!$1:$1,0))</f>
        <v>Antigua and Barbuda</v>
      </c>
      <c r="I1098" s="1" t="str">
        <f>INDEX('Customers'!$A:$I, MATCH($C1098, 'Customers'!$A:$A,0), MATCH(I$1,'Customers'!$1:$1,0))</f>
        <v>Markborough</v>
      </c>
      <c r="J1098" s="3" t="b">
        <f>INDEX('Customers'!$A:$I, MATCH($C1098, 'Customers'!$A:$A,0), MATCH(J$1,'Customers'!$1:$1,0))</f>
        <v>0</v>
      </c>
      <c r="K1098" s="3" t="str">
        <f>INDEX(Products!$A:$I, MATCH($D1098, Products!$A:$A,0), MATCH(K$1,Products!$1:$1,0))</f>
        <v>Beef</v>
      </c>
      <c r="L1098" s="3" t="str">
        <f>INDEX(Products!$A:$I, MATCH($D1098, Products!$A:$A,0), MATCH(L$1,Products!$1:$1,0))</f>
        <v>Breast</v>
      </c>
      <c r="M1098" s="3" t="str">
        <f>INDEX(Products!$A:$I, MATCH($D1098, Products!$A:$A,0), MATCH(M$1,Products!$1:$1,0))</f>
        <v>Small</v>
      </c>
      <c r="N1098" s="4">
        <f>INDEX(Products!$A:$I, MATCH($D1098, Products!$A:$A,0), MATCH(N$1,Products!$1:$1,0))</f>
        <v>14.25</v>
      </c>
      <c r="O1098" s="4">
        <f>INDEX(Products!$A:$I, MATCH($D1098, Products!$A:$A,0), MATCH(O$1,Products!$1:$1,0))</f>
        <v>3.12</v>
      </c>
      <c r="P1098" s="4">
        <f>INDEX(Products!$A:$I, MATCH($D1098, Products!$A:$A,0), MATCH(P$1,Products!$1:$1,0))</f>
        <v>9.08</v>
      </c>
    </row>
    <row r="1099" spans="1:16" x14ac:dyDescent="0.25">
      <c r="A1099" s="1">
        <v>5364</v>
      </c>
      <c r="B1099" s="2">
        <v>45247</v>
      </c>
      <c r="C1099" s="1">
        <v>7968</v>
      </c>
      <c r="D1099" s="1">
        <v>494</v>
      </c>
      <c r="E1099" s="1">
        <v>2</v>
      </c>
      <c r="F1099" s="4">
        <v>47.52</v>
      </c>
      <c r="G1099" s="1" t="str">
        <f>INDEX('Customers'!$A:$I, MATCH($C1099, 'Customers'!$A:$A,0), MATCH(G$1,'Customers'!$1:$1,0))</f>
        <v>Tanya Mitchell</v>
      </c>
      <c r="H1099" s="1" t="str">
        <f>INDEX('Customers'!$A:$I, MATCH($C1099, 'Customers'!$A:$A,0), MATCH(H$1,'Customers'!$1:$1,0))</f>
        <v>Kenya</v>
      </c>
      <c r="I1099" s="1" t="str">
        <f>INDEX('Customers'!$A:$I, MATCH($C1099, 'Customers'!$A:$A,0), MATCH(I$1,'Customers'!$1:$1,0))</f>
        <v>West Kenneth</v>
      </c>
      <c r="J1099" s="3" t="b">
        <f>INDEX('Customers'!$A:$I, MATCH($C1099, 'Customers'!$A:$A,0), MATCH(J$1,'Customers'!$1:$1,0))</f>
        <v>1</v>
      </c>
      <c r="K1099" s="3" t="str">
        <f>INDEX(Products!$A:$I, MATCH($D1099, Products!$A:$A,0), MATCH(K$1,Products!$1:$1,0))</f>
        <v>Fish</v>
      </c>
      <c r="L1099" s="3" t="str">
        <f>INDEX(Products!$A:$I, MATCH($D1099, Products!$A:$A,0), MATCH(L$1,Products!$1:$1,0))</f>
        <v>Chops</v>
      </c>
      <c r="M1099" s="3" t="str">
        <f>INDEX(Products!$A:$I, MATCH($D1099, Products!$A:$A,0), MATCH(M$1,Products!$1:$1,0))</f>
        <v>Large</v>
      </c>
      <c r="N1099" s="4">
        <f>INDEX(Products!$A:$I, MATCH($D1099, Products!$A:$A,0), MATCH(N$1,Products!$1:$1,0))</f>
        <v>23.76</v>
      </c>
      <c r="O1099" s="4">
        <f>INDEX(Products!$A:$I, MATCH($D1099, Products!$A:$A,0), MATCH(O$1,Products!$1:$1,0))</f>
        <v>1.22</v>
      </c>
      <c r="P1099" s="4">
        <f>INDEX(Products!$A:$I, MATCH($D1099, Products!$A:$A,0), MATCH(P$1,Products!$1:$1,0))</f>
        <v>6.82</v>
      </c>
    </row>
    <row r="1100" spans="1:16" x14ac:dyDescent="0.25">
      <c r="A1100" s="1">
        <v>6135</v>
      </c>
      <c r="B1100" s="2">
        <v>45316</v>
      </c>
      <c r="C1100" s="1">
        <v>2079</v>
      </c>
      <c r="D1100" s="1">
        <v>106</v>
      </c>
      <c r="E1100" s="1">
        <v>2</v>
      </c>
      <c r="F1100" s="4">
        <v>37.72</v>
      </c>
      <c r="G1100" s="1" t="str">
        <f>INDEX('Customers'!$A:$I, MATCH($C1100, 'Customers'!$A:$A,0), MATCH(G$1,'Customers'!$1:$1,0))</f>
        <v>Tammy Fitzpatrick</v>
      </c>
      <c r="H1100" s="1" t="str">
        <f>INDEX('Customers'!$A:$I, MATCH($C1100, 'Customers'!$A:$A,0), MATCH(H$1,'Customers'!$1:$1,0))</f>
        <v>French Polynesia</v>
      </c>
      <c r="I1100" s="1" t="str">
        <f>INDEX('Customers'!$A:$I, MATCH($C1100, 'Customers'!$A:$A,0), MATCH(I$1,'Customers'!$1:$1,0))</f>
        <v>East Rachel</v>
      </c>
      <c r="J1100" s="3" t="b">
        <f>INDEX('Customers'!$A:$I, MATCH($C1100, 'Customers'!$A:$A,0), MATCH(J$1,'Customers'!$1:$1,0))</f>
        <v>0</v>
      </c>
      <c r="K1100" s="3" t="str">
        <f>INDEX(Products!$A:$I, MATCH($D1100, Products!$A:$A,0), MATCH(K$1,Products!$1:$1,0))</f>
        <v>Chicken</v>
      </c>
      <c r="L1100" s="3" t="str">
        <f>INDEX(Products!$A:$I, MATCH($D1100, Products!$A:$A,0), MATCH(L$1,Products!$1:$1,0))</f>
        <v>Thigh</v>
      </c>
      <c r="M1100" s="3" t="str">
        <f>INDEX(Products!$A:$I, MATCH($D1100, Products!$A:$A,0), MATCH(M$1,Products!$1:$1,0))</f>
        <v>Large</v>
      </c>
      <c r="N1100" s="4">
        <f>INDEX(Products!$A:$I, MATCH($D1100, Products!$A:$A,0), MATCH(N$1,Products!$1:$1,0))</f>
        <v>18.86</v>
      </c>
      <c r="O1100" s="4">
        <f>INDEX(Products!$A:$I, MATCH($D1100, Products!$A:$A,0), MATCH(O$1,Products!$1:$1,0))</f>
        <v>1.07</v>
      </c>
      <c r="P1100" s="4">
        <f>INDEX(Products!$A:$I, MATCH($D1100, Products!$A:$A,0), MATCH(P$1,Products!$1:$1,0))</f>
        <v>6.77</v>
      </c>
    </row>
    <row r="1101" spans="1:16" x14ac:dyDescent="0.25">
      <c r="A1101" s="1">
        <v>7255</v>
      </c>
      <c r="B1101" s="2">
        <v>45244</v>
      </c>
      <c r="C1101" s="1">
        <v>7970</v>
      </c>
      <c r="D1101" s="1">
        <v>694</v>
      </c>
      <c r="E1101" s="1">
        <v>2</v>
      </c>
      <c r="F1101" s="4">
        <v>23.96</v>
      </c>
      <c r="G1101" s="1" t="str">
        <f>INDEX('Customers'!$A:$I, MATCH($C1101, 'Customers'!$A:$A,0), MATCH(G$1,'Customers'!$1:$1,0))</f>
        <v>Arthur Coffey</v>
      </c>
      <c r="H1101" s="1" t="str">
        <f>INDEX('Customers'!$A:$I, MATCH($C1101, 'Customers'!$A:$A,0), MATCH(H$1,'Customers'!$1:$1,0))</f>
        <v>Tajikistan</v>
      </c>
      <c r="I1101" s="1" t="str">
        <f>INDEX('Customers'!$A:$I, MATCH($C1101, 'Customers'!$A:$A,0), MATCH(I$1,'Customers'!$1:$1,0))</f>
        <v>Lisafort</v>
      </c>
      <c r="J1101" s="3" t="b">
        <f>INDEX('Customers'!$A:$I, MATCH($C1101, 'Customers'!$A:$A,0), MATCH(J$1,'Customers'!$1:$1,0))</f>
        <v>0</v>
      </c>
      <c r="K1101" s="3" t="str">
        <f>INDEX(Products!$A:$I, MATCH($D1101, Products!$A:$A,0), MATCH(K$1,Products!$1:$1,0))</f>
        <v>Turkey</v>
      </c>
      <c r="L1101" s="3" t="str">
        <f>INDEX(Products!$A:$I, MATCH($D1101, Products!$A:$A,0), MATCH(L$1,Products!$1:$1,0))</f>
        <v>Fillet</v>
      </c>
      <c r="M1101" s="3" t="str">
        <f>INDEX(Products!$A:$I, MATCH($D1101, Products!$A:$A,0), MATCH(M$1,Products!$1:$1,0))</f>
        <v>Large</v>
      </c>
      <c r="N1101" s="4">
        <f>INDEX(Products!$A:$I, MATCH($D1101, Products!$A:$A,0), MATCH(N$1,Products!$1:$1,0))</f>
        <v>11.98</v>
      </c>
      <c r="O1101" s="4">
        <f>INDEX(Products!$A:$I, MATCH($D1101, Products!$A:$A,0), MATCH(O$1,Products!$1:$1,0))</f>
        <v>2.4900000000000002</v>
      </c>
      <c r="P1101" s="4">
        <f>INDEX(Products!$A:$I, MATCH($D1101, Products!$A:$A,0), MATCH(P$1,Products!$1:$1,0))</f>
        <v>9.2899999999999991</v>
      </c>
    </row>
    <row r="1102" spans="1:16" x14ac:dyDescent="0.25">
      <c r="A1102" s="1">
        <v>5076</v>
      </c>
      <c r="B1102" s="2">
        <v>45348</v>
      </c>
      <c r="C1102" s="1">
        <v>4895</v>
      </c>
      <c r="D1102" s="1">
        <v>670</v>
      </c>
      <c r="E1102" s="1">
        <v>2</v>
      </c>
      <c r="F1102" s="4">
        <v>52.68</v>
      </c>
      <c r="G1102" s="1" t="str">
        <f>INDEX('Customers'!$A:$I, MATCH($C1102, 'Customers'!$A:$A,0), MATCH(G$1,'Customers'!$1:$1,0))</f>
        <v>Steven Frederick</v>
      </c>
      <c r="H1102" s="1" t="str">
        <f>INDEX('Customers'!$A:$I, MATCH($C1102, 'Customers'!$A:$A,0), MATCH(H$1,'Customers'!$1:$1,0))</f>
        <v>El Salvador</v>
      </c>
      <c r="I1102" s="1" t="str">
        <f>INDEX('Customers'!$A:$I, MATCH($C1102, 'Customers'!$A:$A,0), MATCH(I$1,'Customers'!$1:$1,0))</f>
        <v>Donnahaven</v>
      </c>
      <c r="J1102" s="3" t="b">
        <f>INDEX('Customers'!$A:$I, MATCH($C1102, 'Customers'!$A:$A,0), MATCH(J$1,'Customers'!$1:$1,0))</f>
        <v>0</v>
      </c>
      <c r="K1102" s="3" t="str">
        <f>INDEX(Products!$A:$I, MATCH($D1102, Products!$A:$A,0), MATCH(K$1,Products!$1:$1,0))</f>
        <v>Fish</v>
      </c>
      <c r="L1102" s="3" t="str">
        <f>INDEX(Products!$A:$I, MATCH($D1102, Products!$A:$A,0), MATCH(L$1,Products!$1:$1,0))</f>
        <v>Breast</v>
      </c>
      <c r="M1102" s="3" t="str">
        <f>INDEX(Products!$A:$I, MATCH($D1102, Products!$A:$A,0), MATCH(M$1,Products!$1:$1,0))</f>
        <v>Large</v>
      </c>
      <c r="N1102" s="4">
        <f>INDEX(Products!$A:$I, MATCH($D1102, Products!$A:$A,0), MATCH(N$1,Products!$1:$1,0))</f>
        <v>26.34</v>
      </c>
      <c r="O1102" s="4">
        <f>INDEX(Products!$A:$I, MATCH($D1102, Products!$A:$A,0), MATCH(O$1,Products!$1:$1,0))</f>
        <v>3.85</v>
      </c>
      <c r="P1102" s="4">
        <f>INDEX(Products!$A:$I, MATCH($D1102, Products!$A:$A,0), MATCH(P$1,Products!$1:$1,0))</f>
        <v>9.32</v>
      </c>
    </row>
    <row r="1103" spans="1:16" x14ac:dyDescent="0.25">
      <c r="A1103" s="1">
        <v>9074</v>
      </c>
      <c r="B1103" s="2">
        <v>45335</v>
      </c>
      <c r="C1103" s="1">
        <v>7630</v>
      </c>
      <c r="D1103" s="1">
        <v>106</v>
      </c>
      <c r="E1103" s="1">
        <v>2</v>
      </c>
      <c r="F1103" s="4">
        <v>37.72</v>
      </c>
      <c r="G1103" s="1" t="str">
        <f>INDEX('Customers'!$A:$I, MATCH($C1103, 'Customers'!$A:$A,0), MATCH(G$1,'Customers'!$1:$1,0))</f>
        <v>Diane Rodriguez</v>
      </c>
      <c r="H1103" s="1" t="str">
        <f>INDEX('Customers'!$A:$I, MATCH($C1103, 'Customers'!$A:$A,0), MATCH(H$1,'Customers'!$1:$1,0))</f>
        <v>Cook Islands</v>
      </c>
      <c r="I1103" s="1" t="str">
        <f>INDEX('Customers'!$A:$I, MATCH($C1103, 'Customers'!$A:$A,0), MATCH(I$1,'Customers'!$1:$1,0))</f>
        <v>New Brandonchester</v>
      </c>
      <c r="J1103" s="3" t="b">
        <f>INDEX('Customers'!$A:$I, MATCH($C1103, 'Customers'!$A:$A,0), MATCH(J$1,'Customers'!$1:$1,0))</f>
        <v>0</v>
      </c>
      <c r="K1103" s="3" t="str">
        <f>INDEX(Products!$A:$I, MATCH($D1103, Products!$A:$A,0), MATCH(K$1,Products!$1:$1,0))</f>
        <v>Chicken</v>
      </c>
      <c r="L1103" s="3" t="str">
        <f>INDEX(Products!$A:$I, MATCH($D1103, Products!$A:$A,0), MATCH(L$1,Products!$1:$1,0))</f>
        <v>Thigh</v>
      </c>
      <c r="M1103" s="3" t="str">
        <f>INDEX(Products!$A:$I, MATCH($D1103, Products!$A:$A,0), MATCH(M$1,Products!$1:$1,0))</f>
        <v>Large</v>
      </c>
      <c r="N1103" s="4">
        <f>INDEX(Products!$A:$I, MATCH($D1103, Products!$A:$A,0), MATCH(N$1,Products!$1:$1,0))</f>
        <v>18.86</v>
      </c>
      <c r="O1103" s="4">
        <f>INDEX(Products!$A:$I, MATCH($D1103, Products!$A:$A,0), MATCH(O$1,Products!$1:$1,0))</f>
        <v>1.07</v>
      </c>
      <c r="P1103" s="4">
        <f>INDEX(Products!$A:$I, MATCH($D1103, Products!$A:$A,0), MATCH(P$1,Products!$1:$1,0))</f>
        <v>6.77</v>
      </c>
    </row>
    <row r="1104" spans="1:16" x14ac:dyDescent="0.25">
      <c r="A1104" s="1">
        <v>5715</v>
      </c>
      <c r="B1104" s="2">
        <v>45358</v>
      </c>
      <c r="C1104" s="1">
        <v>8737</v>
      </c>
      <c r="D1104" s="1">
        <v>169</v>
      </c>
      <c r="E1104" s="1">
        <v>2</v>
      </c>
      <c r="F1104" s="4">
        <v>52.82</v>
      </c>
      <c r="G1104" s="1" t="str">
        <f>INDEX('Customers'!$A:$I, MATCH($C1104, 'Customers'!$A:$A,0), MATCH(G$1,'Customers'!$1:$1,0))</f>
        <v>Alyssa Jones</v>
      </c>
      <c r="H1104" s="1" t="str">
        <f>INDEX('Customers'!$A:$I, MATCH($C1104, 'Customers'!$A:$A,0), MATCH(H$1,'Customers'!$1:$1,0))</f>
        <v>Iraq</v>
      </c>
      <c r="I1104" s="1" t="str">
        <f>INDEX('Customers'!$A:$I, MATCH($C1104, 'Customers'!$A:$A,0), MATCH(I$1,'Customers'!$1:$1,0))</f>
        <v>West Jenny</v>
      </c>
      <c r="J1104" s="3" t="b">
        <f>INDEX('Customers'!$A:$I, MATCH($C1104, 'Customers'!$A:$A,0), MATCH(J$1,'Customers'!$1:$1,0))</f>
        <v>0</v>
      </c>
      <c r="K1104" s="3" t="str">
        <f>INDEX(Products!$A:$I, MATCH($D1104, Products!$A:$A,0), MATCH(K$1,Products!$1:$1,0))</f>
        <v>Beef</v>
      </c>
      <c r="L1104" s="3" t="str">
        <f>INDEX(Products!$A:$I, MATCH($D1104, Products!$A:$A,0), MATCH(L$1,Products!$1:$1,0))</f>
        <v>Chops</v>
      </c>
      <c r="M1104" s="3" t="str">
        <f>INDEX(Products!$A:$I, MATCH($D1104, Products!$A:$A,0), MATCH(M$1,Products!$1:$1,0))</f>
        <v>Small</v>
      </c>
      <c r="N1104" s="4">
        <f>INDEX(Products!$A:$I, MATCH($D1104, Products!$A:$A,0), MATCH(N$1,Products!$1:$1,0))</f>
        <v>26.41</v>
      </c>
      <c r="O1104" s="4">
        <f>INDEX(Products!$A:$I, MATCH($D1104, Products!$A:$A,0), MATCH(O$1,Products!$1:$1,0))</f>
        <v>2.2999999999999998</v>
      </c>
      <c r="P1104" s="4">
        <f>INDEX(Products!$A:$I, MATCH($D1104, Products!$A:$A,0), MATCH(P$1,Products!$1:$1,0))</f>
        <v>6.3</v>
      </c>
    </row>
    <row r="1105" spans="1:16" x14ac:dyDescent="0.25">
      <c r="A1105" s="1">
        <v>9554</v>
      </c>
      <c r="B1105" s="2">
        <v>45269</v>
      </c>
      <c r="C1105" s="1">
        <v>9771</v>
      </c>
      <c r="D1105" s="1">
        <v>106</v>
      </c>
      <c r="E1105" s="1">
        <v>2</v>
      </c>
      <c r="F1105" s="4">
        <v>37.72</v>
      </c>
      <c r="G1105" s="1" t="str">
        <f>INDEX('Customers'!$A:$I, MATCH($C1105, 'Customers'!$A:$A,0), MATCH(G$1,'Customers'!$1:$1,0))</f>
        <v>Patricia Griffith</v>
      </c>
      <c r="H1105" s="1" t="str">
        <f>INDEX('Customers'!$A:$I, MATCH($C1105, 'Customers'!$A:$A,0), MATCH(H$1,'Customers'!$1:$1,0))</f>
        <v>China</v>
      </c>
      <c r="I1105" s="1" t="str">
        <f>INDEX('Customers'!$A:$I, MATCH($C1105, 'Customers'!$A:$A,0), MATCH(I$1,'Customers'!$1:$1,0))</f>
        <v>Blairfort</v>
      </c>
      <c r="J1105" s="3" t="b">
        <f>INDEX('Customers'!$A:$I, MATCH($C1105, 'Customers'!$A:$A,0), MATCH(J$1,'Customers'!$1:$1,0))</f>
        <v>0</v>
      </c>
      <c r="K1105" s="3" t="str">
        <f>INDEX(Products!$A:$I, MATCH($D1105, Products!$A:$A,0), MATCH(K$1,Products!$1:$1,0))</f>
        <v>Chicken</v>
      </c>
      <c r="L1105" s="3" t="str">
        <f>INDEX(Products!$A:$I, MATCH($D1105, Products!$A:$A,0), MATCH(L$1,Products!$1:$1,0))</f>
        <v>Thigh</v>
      </c>
      <c r="M1105" s="3" t="str">
        <f>INDEX(Products!$A:$I, MATCH($D1105, Products!$A:$A,0), MATCH(M$1,Products!$1:$1,0))</f>
        <v>Large</v>
      </c>
      <c r="N1105" s="4">
        <f>INDEX(Products!$A:$I, MATCH($D1105, Products!$A:$A,0), MATCH(N$1,Products!$1:$1,0))</f>
        <v>18.86</v>
      </c>
      <c r="O1105" s="4">
        <f>INDEX(Products!$A:$I, MATCH($D1105, Products!$A:$A,0), MATCH(O$1,Products!$1:$1,0))</f>
        <v>1.07</v>
      </c>
      <c r="P1105" s="4">
        <f>INDEX(Products!$A:$I, MATCH($D1105, Products!$A:$A,0), MATCH(P$1,Products!$1:$1,0))</f>
        <v>6.77</v>
      </c>
    </row>
    <row r="1106" spans="1:16" x14ac:dyDescent="0.25">
      <c r="A1106" s="1">
        <v>5145</v>
      </c>
      <c r="B1106" s="2">
        <v>45332</v>
      </c>
      <c r="C1106" s="1">
        <v>2031</v>
      </c>
      <c r="D1106" s="1">
        <v>677</v>
      </c>
      <c r="E1106" s="1">
        <v>2</v>
      </c>
      <c r="F1106" s="4">
        <v>11.44</v>
      </c>
      <c r="G1106" s="1" t="str">
        <f>INDEX('Customers'!$A:$I, MATCH($C1106, 'Customers'!$A:$A,0), MATCH(G$1,'Customers'!$1:$1,0))</f>
        <v>Melissa James</v>
      </c>
      <c r="H1106" s="1" t="str">
        <f>INDEX('Customers'!$A:$I, MATCH($C1106, 'Customers'!$A:$A,0), MATCH(H$1,'Customers'!$1:$1,0))</f>
        <v>Taiwan</v>
      </c>
      <c r="I1106" s="1" t="str">
        <f>INDEX('Customers'!$A:$I, MATCH($C1106, 'Customers'!$A:$A,0), MATCH(I$1,'Customers'!$1:$1,0))</f>
        <v>Stevensville</v>
      </c>
      <c r="J1106" s="3" t="b">
        <f>INDEX('Customers'!$A:$I, MATCH($C1106, 'Customers'!$A:$A,0), MATCH(J$1,'Customers'!$1:$1,0))</f>
        <v>0</v>
      </c>
      <c r="K1106" s="3" t="str">
        <f>INDEX(Products!$A:$I, MATCH($D1106, Products!$A:$A,0), MATCH(K$1,Products!$1:$1,0))</f>
        <v>Lamb</v>
      </c>
      <c r="L1106" s="3" t="str">
        <f>INDEX(Products!$A:$I, MATCH($D1106, Products!$A:$A,0), MATCH(L$1,Products!$1:$1,0))</f>
        <v>Fillet</v>
      </c>
      <c r="M1106" s="3" t="str">
        <f>INDEX(Products!$A:$I, MATCH($D1106, Products!$A:$A,0), MATCH(M$1,Products!$1:$1,0))</f>
        <v>Small</v>
      </c>
      <c r="N1106" s="4">
        <f>INDEX(Products!$A:$I, MATCH($D1106, Products!$A:$A,0), MATCH(N$1,Products!$1:$1,0))</f>
        <v>5.72</v>
      </c>
      <c r="O1106" s="4">
        <f>INDEX(Products!$A:$I, MATCH($D1106, Products!$A:$A,0), MATCH(O$1,Products!$1:$1,0))</f>
        <v>1.28</v>
      </c>
      <c r="P1106" s="4">
        <f>INDEX(Products!$A:$I, MATCH($D1106, Products!$A:$A,0), MATCH(P$1,Products!$1:$1,0))</f>
        <v>3.05</v>
      </c>
    </row>
    <row r="1107" spans="1:16" x14ac:dyDescent="0.25">
      <c r="A1107" s="1">
        <v>7692</v>
      </c>
      <c r="B1107" s="2">
        <v>45210</v>
      </c>
      <c r="C1107" s="1">
        <v>1813</v>
      </c>
      <c r="D1107" s="1">
        <v>169</v>
      </c>
      <c r="E1107" s="1">
        <v>2</v>
      </c>
      <c r="F1107" s="4">
        <v>52.82</v>
      </c>
      <c r="G1107" s="1" t="str">
        <f>INDEX('Customers'!$A:$I, MATCH($C1107, 'Customers'!$A:$A,0), MATCH(G$1,'Customers'!$1:$1,0))</f>
        <v>Melissa Johnson</v>
      </c>
      <c r="H1107" s="1" t="str">
        <f>INDEX('Customers'!$A:$I, MATCH($C1107, 'Customers'!$A:$A,0), MATCH(H$1,'Customers'!$1:$1,0))</f>
        <v>South Georgia and the South Sandwich Islands</v>
      </c>
      <c r="I1107" s="1" t="str">
        <f>INDEX('Customers'!$A:$I, MATCH($C1107, 'Customers'!$A:$A,0), MATCH(I$1,'Customers'!$1:$1,0))</f>
        <v>Wallacechester</v>
      </c>
      <c r="J1107" s="3" t="b">
        <f>INDEX('Customers'!$A:$I, MATCH($C1107, 'Customers'!$A:$A,0), MATCH(J$1,'Customers'!$1:$1,0))</f>
        <v>1</v>
      </c>
      <c r="K1107" s="3" t="str">
        <f>INDEX(Products!$A:$I, MATCH($D1107, Products!$A:$A,0), MATCH(K$1,Products!$1:$1,0))</f>
        <v>Beef</v>
      </c>
      <c r="L1107" s="3" t="str">
        <f>INDEX(Products!$A:$I, MATCH($D1107, Products!$A:$A,0), MATCH(L$1,Products!$1:$1,0))</f>
        <v>Chops</v>
      </c>
      <c r="M1107" s="3" t="str">
        <f>INDEX(Products!$A:$I, MATCH($D1107, Products!$A:$A,0), MATCH(M$1,Products!$1:$1,0))</f>
        <v>Small</v>
      </c>
      <c r="N1107" s="4">
        <f>INDEX(Products!$A:$I, MATCH($D1107, Products!$A:$A,0), MATCH(N$1,Products!$1:$1,0))</f>
        <v>26.41</v>
      </c>
      <c r="O1107" s="4">
        <f>INDEX(Products!$A:$I, MATCH($D1107, Products!$A:$A,0), MATCH(O$1,Products!$1:$1,0))</f>
        <v>2.2999999999999998</v>
      </c>
      <c r="P1107" s="4">
        <f>INDEX(Products!$A:$I, MATCH($D1107, Products!$A:$A,0), MATCH(P$1,Products!$1:$1,0))</f>
        <v>6.3</v>
      </c>
    </row>
    <row r="1108" spans="1:16" x14ac:dyDescent="0.25">
      <c r="A1108" s="1">
        <v>5041</v>
      </c>
      <c r="B1108" s="2">
        <v>45274</v>
      </c>
      <c r="C1108" s="1">
        <v>6121</v>
      </c>
      <c r="D1108" s="1">
        <v>295</v>
      </c>
      <c r="E1108" s="1">
        <v>2</v>
      </c>
      <c r="F1108" s="4">
        <v>54.84</v>
      </c>
      <c r="G1108" s="1" t="str">
        <f>INDEX('Customers'!$A:$I, MATCH($C1108, 'Customers'!$A:$A,0), MATCH(G$1,'Customers'!$1:$1,0))</f>
        <v>Michelle Chang</v>
      </c>
      <c r="H1108" s="1" t="str">
        <f>INDEX('Customers'!$A:$I, MATCH($C1108, 'Customers'!$A:$A,0), MATCH(H$1,'Customers'!$1:$1,0))</f>
        <v>Germany</v>
      </c>
      <c r="I1108" s="1" t="str">
        <f>INDEX('Customers'!$A:$I, MATCH($C1108, 'Customers'!$A:$A,0), MATCH(I$1,'Customers'!$1:$1,0))</f>
        <v>Robertside</v>
      </c>
      <c r="J1108" s="3" t="b">
        <f>INDEX('Customers'!$A:$I, MATCH($C1108, 'Customers'!$A:$A,0), MATCH(J$1,'Customers'!$1:$1,0))</f>
        <v>1</v>
      </c>
      <c r="K1108" s="3" t="str">
        <f>INDEX(Products!$A:$I, MATCH($D1108, Products!$A:$A,0), MATCH(K$1,Products!$1:$1,0))</f>
        <v>Lamb</v>
      </c>
      <c r="L1108" s="3" t="str">
        <f>INDEX(Products!$A:$I, MATCH($D1108, Products!$A:$A,0), MATCH(L$1,Products!$1:$1,0))</f>
        <v>Breast</v>
      </c>
      <c r="M1108" s="3" t="str">
        <f>INDEX(Products!$A:$I, MATCH($D1108, Products!$A:$A,0), MATCH(M$1,Products!$1:$1,0))</f>
        <v>Medium</v>
      </c>
      <c r="N1108" s="4">
        <f>INDEX(Products!$A:$I, MATCH($D1108, Products!$A:$A,0), MATCH(N$1,Products!$1:$1,0))</f>
        <v>27.42</v>
      </c>
      <c r="O1108" s="4">
        <f>INDEX(Products!$A:$I, MATCH($D1108, Products!$A:$A,0), MATCH(O$1,Products!$1:$1,0))</f>
        <v>1.54</v>
      </c>
      <c r="P1108" s="4">
        <f>INDEX(Products!$A:$I, MATCH($D1108, Products!$A:$A,0), MATCH(P$1,Products!$1:$1,0))</f>
        <v>4.1399999999999997</v>
      </c>
    </row>
    <row r="1109" spans="1:16" x14ac:dyDescent="0.25">
      <c r="A1109" s="1">
        <v>9277</v>
      </c>
      <c r="B1109" s="2">
        <v>45396</v>
      </c>
      <c r="C1109" s="1">
        <v>6057</v>
      </c>
      <c r="D1109" s="1">
        <v>574</v>
      </c>
      <c r="E1109" s="1">
        <v>2</v>
      </c>
      <c r="F1109" s="4">
        <v>32.22</v>
      </c>
      <c r="G1109" s="1" t="str">
        <f>INDEX('Customers'!$A:$I, MATCH($C1109, 'Customers'!$A:$A,0), MATCH(G$1,'Customers'!$1:$1,0))</f>
        <v>Jeffrey Stewart</v>
      </c>
      <c r="H1109" s="1" t="str">
        <f>INDEX('Customers'!$A:$I, MATCH($C1109, 'Customers'!$A:$A,0), MATCH(H$1,'Customers'!$1:$1,0))</f>
        <v>Norfolk Island</v>
      </c>
      <c r="I1109" s="1" t="str">
        <f>INDEX('Customers'!$A:$I, MATCH($C1109, 'Customers'!$A:$A,0), MATCH(I$1,'Customers'!$1:$1,0))</f>
        <v>Samuelview</v>
      </c>
      <c r="J1109" s="3" t="b">
        <f>INDEX('Customers'!$A:$I, MATCH($C1109, 'Customers'!$A:$A,0), MATCH(J$1,'Customers'!$1:$1,0))</f>
        <v>0</v>
      </c>
      <c r="K1109" s="3" t="str">
        <f>INDEX(Products!$A:$I, MATCH($D1109, Products!$A:$A,0), MATCH(K$1,Products!$1:$1,0))</f>
        <v>Lamb</v>
      </c>
      <c r="L1109" s="3" t="str">
        <f>INDEX(Products!$A:$I, MATCH($D1109, Products!$A:$A,0), MATCH(L$1,Products!$1:$1,0))</f>
        <v>Sirloin</v>
      </c>
      <c r="M1109" s="3" t="str">
        <f>INDEX(Products!$A:$I, MATCH($D1109, Products!$A:$A,0), MATCH(M$1,Products!$1:$1,0))</f>
        <v>Medium</v>
      </c>
      <c r="N1109" s="4">
        <f>INDEX(Products!$A:$I, MATCH($D1109, Products!$A:$A,0), MATCH(N$1,Products!$1:$1,0))</f>
        <v>16.11</v>
      </c>
      <c r="O1109" s="4">
        <f>INDEX(Products!$A:$I, MATCH($D1109, Products!$A:$A,0), MATCH(O$1,Products!$1:$1,0))</f>
        <v>1.85</v>
      </c>
      <c r="P1109" s="4">
        <f>INDEX(Products!$A:$I, MATCH($D1109, Products!$A:$A,0), MATCH(P$1,Products!$1:$1,0))</f>
        <v>2.37</v>
      </c>
    </row>
    <row r="1110" spans="1:16" x14ac:dyDescent="0.25">
      <c r="A1110" s="1">
        <v>8878</v>
      </c>
      <c r="B1110" s="2">
        <v>45340</v>
      </c>
      <c r="C1110" s="1">
        <v>9996</v>
      </c>
      <c r="D1110" s="1">
        <v>223</v>
      </c>
      <c r="E1110" s="1">
        <v>2</v>
      </c>
      <c r="F1110" s="4">
        <v>32.28</v>
      </c>
      <c r="G1110" s="1" t="str">
        <f>INDEX('Customers'!$A:$I, MATCH($C1110, 'Customers'!$A:$A,0), MATCH(G$1,'Customers'!$1:$1,0))</f>
        <v>Kristen Collins</v>
      </c>
      <c r="H1110" s="1" t="str">
        <f>INDEX('Customers'!$A:$I, MATCH($C1110, 'Customers'!$A:$A,0), MATCH(H$1,'Customers'!$1:$1,0))</f>
        <v>Uruguay</v>
      </c>
      <c r="I1110" s="1" t="str">
        <f>INDEX('Customers'!$A:$I, MATCH($C1110, 'Customers'!$A:$A,0), MATCH(I$1,'Customers'!$1:$1,0))</f>
        <v>Reedside</v>
      </c>
      <c r="J1110" s="3" t="b">
        <f>INDEX('Customers'!$A:$I, MATCH($C1110, 'Customers'!$A:$A,0), MATCH(J$1,'Customers'!$1:$1,0))</f>
        <v>0</v>
      </c>
      <c r="K1110" s="3" t="str">
        <f>INDEX(Products!$A:$I, MATCH($D1110, Products!$A:$A,0), MATCH(K$1,Products!$1:$1,0))</f>
        <v>Lamb</v>
      </c>
      <c r="L1110" s="3" t="str">
        <f>INDEX(Products!$A:$I, MATCH($D1110, Products!$A:$A,0), MATCH(L$1,Products!$1:$1,0))</f>
        <v>Ribeye</v>
      </c>
      <c r="M1110" s="3" t="str">
        <f>INDEX(Products!$A:$I, MATCH($D1110, Products!$A:$A,0), MATCH(M$1,Products!$1:$1,0))</f>
        <v>Large</v>
      </c>
      <c r="N1110" s="4">
        <f>INDEX(Products!$A:$I, MATCH($D1110, Products!$A:$A,0), MATCH(N$1,Products!$1:$1,0))</f>
        <v>16.14</v>
      </c>
      <c r="O1110" s="4">
        <f>INDEX(Products!$A:$I, MATCH($D1110, Products!$A:$A,0), MATCH(O$1,Products!$1:$1,0))</f>
        <v>4.3600000000000003</v>
      </c>
      <c r="P1110" s="4">
        <f>INDEX(Products!$A:$I, MATCH($D1110, Products!$A:$A,0), MATCH(P$1,Products!$1:$1,0))</f>
        <v>2.31</v>
      </c>
    </row>
    <row r="1111" spans="1:16" x14ac:dyDescent="0.25">
      <c r="A1111" s="1">
        <v>9757</v>
      </c>
      <c r="B1111" s="2">
        <v>45283</v>
      </c>
      <c r="C1111" s="1">
        <v>5566</v>
      </c>
      <c r="D1111" s="1">
        <v>677</v>
      </c>
      <c r="E1111" s="1">
        <v>2</v>
      </c>
      <c r="F1111" s="4">
        <v>11.44</v>
      </c>
      <c r="G1111" s="1" t="str">
        <f>INDEX('Customers'!$A:$I, MATCH($C1111, 'Customers'!$A:$A,0), MATCH(G$1,'Customers'!$1:$1,0))</f>
        <v>Derrick Barrera</v>
      </c>
      <c r="H1111" s="1" t="str">
        <f>INDEX('Customers'!$A:$I, MATCH($C1111, 'Customers'!$A:$A,0), MATCH(H$1,'Customers'!$1:$1,0))</f>
        <v>Austria</v>
      </c>
      <c r="I1111" s="1" t="str">
        <f>INDEX('Customers'!$A:$I, MATCH($C1111, 'Customers'!$A:$A,0), MATCH(I$1,'Customers'!$1:$1,0))</f>
        <v>Whiteshire</v>
      </c>
      <c r="J1111" s="3" t="b">
        <f>INDEX('Customers'!$A:$I, MATCH($C1111, 'Customers'!$A:$A,0), MATCH(J$1,'Customers'!$1:$1,0))</f>
        <v>1</v>
      </c>
      <c r="K1111" s="3" t="str">
        <f>INDEX(Products!$A:$I, MATCH($D1111, Products!$A:$A,0), MATCH(K$1,Products!$1:$1,0))</f>
        <v>Lamb</v>
      </c>
      <c r="L1111" s="3" t="str">
        <f>INDEX(Products!$A:$I, MATCH($D1111, Products!$A:$A,0), MATCH(L$1,Products!$1:$1,0))</f>
        <v>Fillet</v>
      </c>
      <c r="M1111" s="3" t="str">
        <f>INDEX(Products!$A:$I, MATCH($D1111, Products!$A:$A,0), MATCH(M$1,Products!$1:$1,0))</f>
        <v>Small</v>
      </c>
      <c r="N1111" s="4">
        <f>INDEX(Products!$A:$I, MATCH($D1111, Products!$A:$A,0), MATCH(N$1,Products!$1:$1,0))</f>
        <v>5.72</v>
      </c>
      <c r="O1111" s="4">
        <f>INDEX(Products!$A:$I, MATCH($D1111, Products!$A:$A,0), MATCH(O$1,Products!$1:$1,0))</f>
        <v>1.28</v>
      </c>
      <c r="P1111" s="4">
        <f>INDEX(Products!$A:$I, MATCH($D1111, Products!$A:$A,0), MATCH(P$1,Products!$1:$1,0))</f>
        <v>3.05</v>
      </c>
    </row>
    <row r="1112" spans="1:16" x14ac:dyDescent="0.25">
      <c r="A1112" s="1">
        <v>6926</v>
      </c>
      <c r="B1112" s="2">
        <v>45475</v>
      </c>
      <c r="C1112" s="1">
        <v>5132</v>
      </c>
      <c r="D1112" s="1">
        <v>654</v>
      </c>
      <c r="E1112" s="1">
        <v>2</v>
      </c>
      <c r="F1112" s="4">
        <v>26.54</v>
      </c>
      <c r="G1112" s="1" t="str">
        <f>INDEX('Customers'!$A:$I, MATCH($C1112, 'Customers'!$A:$A,0), MATCH(G$1,'Customers'!$1:$1,0))</f>
        <v>Chelsea Smith</v>
      </c>
      <c r="H1112" s="1" t="str">
        <f>INDEX('Customers'!$A:$I, MATCH($C1112, 'Customers'!$A:$A,0), MATCH(H$1,'Customers'!$1:$1,0))</f>
        <v>Pakistan</v>
      </c>
      <c r="I1112" s="1" t="str">
        <f>INDEX('Customers'!$A:$I, MATCH($C1112, 'Customers'!$A:$A,0), MATCH(I$1,'Customers'!$1:$1,0))</f>
        <v>Christopherburgh</v>
      </c>
      <c r="J1112" s="3" t="b">
        <f>INDEX('Customers'!$A:$I, MATCH($C1112, 'Customers'!$A:$A,0), MATCH(J$1,'Customers'!$1:$1,0))</f>
        <v>0</v>
      </c>
      <c r="K1112" s="3" t="str">
        <f>INDEX(Products!$A:$I, MATCH($D1112, Products!$A:$A,0), MATCH(K$1,Products!$1:$1,0))</f>
        <v>Lamb</v>
      </c>
      <c r="L1112" s="3" t="str">
        <f>INDEX(Products!$A:$I, MATCH($D1112, Products!$A:$A,0), MATCH(L$1,Products!$1:$1,0))</f>
        <v>Chops</v>
      </c>
      <c r="M1112" s="3" t="str">
        <f>INDEX(Products!$A:$I, MATCH($D1112, Products!$A:$A,0), MATCH(M$1,Products!$1:$1,0))</f>
        <v>Medium</v>
      </c>
      <c r="N1112" s="4">
        <f>INDEX(Products!$A:$I, MATCH($D1112, Products!$A:$A,0), MATCH(N$1,Products!$1:$1,0))</f>
        <v>13.27</v>
      </c>
      <c r="O1112" s="4">
        <f>INDEX(Products!$A:$I, MATCH($D1112, Products!$A:$A,0), MATCH(O$1,Products!$1:$1,0))</f>
        <v>2.27</v>
      </c>
      <c r="P1112" s="4">
        <f>INDEX(Products!$A:$I, MATCH($D1112, Products!$A:$A,0), MATCH(P$1,Products!$1:$1,0))</f>
        <v>9.16</v>
      </c>
    </row>
    <row r="1113" spans="1:16" x14ac:dyDescent="0.25">
      <c r="A1113" s="1">
        <v>8355</v>
      </c>
      <c r="B1113" s="2">
        <v>45407</v>
      </c>
      <c r="C1113" s="1">
        <v>4450</v>
      </c>
      <c r="D1113" s="1">
        <v>549</v>
      </c>
      <c r="E1113" s="1">
        <v>2</v>
      </c>
      <c r="F1113" s="4">
        <v>28.5</v>
      </c>
      <c r="G1113" s="1" t="str">
        <f>INDEX('Customers'!$A:$I, MATCH($C1113, 'Customers'!$A:$A,0), MATCH(G$1,'Customers'!$1:$1,0))</f>
        <v>Gabriel Francis</v>
      </c>
      <c r="H1113" s="1" t="str">
        <f>INDEX('Customers'!$A:$I, MATCH($C1113, 'Customers'!$A:$A,0), MATCH(H$1,'Customers'!$1:$1,0))</f>
        <v>Senegal</v>
      </c>
      <c r="I1113" s="1" t="str">
        <f>INDEX('Customers'!$A:$I, MATCH($C1113, 'Customers'!$A:$A,0), MATCH(I$1,'Customers'!$1:$1,0))</f>
        <v>North Sarahstad</v>
      </c>
      <c r="J1113" s="3" t="b">
        <f>INDEX('Customers'!$A:$I, MATCH($C1113, 'Customers'!$A:$A,0), MATCH(J$1,'Customers'!$1:$1,0))</f>
        <v>0</v>
      </c>
      <c r="K1113" s="3" t="str">
        <f>INDEX(Products!$A:$I, MATCH($D1113, Products!$A:$A,0), MATCH(K$1,Products!$1:$1,0))</f>
        <v>Beef</v>
      </c>
      <c r="L1113" s="3" t="str">
        <f>INDEX(Products!$A:$I, MATCH($D1113, Products!$A:$A,0), MATCH(L$1,Products!$1:$1,0))</f>
        <v>Breast</v>
      </c>
      <c r="M1113" s="3" t="str">
        <f>INDEX(Products!$A:$I, MATCH($D1113, Products!$A:$A,0), MATCH(M$1,Products!$1:$1,0))</f>
        <v>Small</v>
      </c>
      <c r="N1113" s="4">
        <f>INDEX(Products!$A:$I, MATCH($D1113, Products!$A:$A,0), MATCH(N$1,Products!$1:$1,0))</f>
        <v>14.25</v>
      </c>
      <c r="O1113" s="4">
        <f>INDEX(Products!$A:$I, MATCH($D1113, Products!$A:$A,0), MATCH(O$1,Products!$1:$1,0))</f>
        <v>3.12</v>
      </c>
      <c r="P1113" s="4">
        <f>INDEX(Products!$A:$I, MATCH($D1113, Products!$A:$A,0), MATCH(P$1,Products!$1:$1,0))</f>
        <v>9.08</v>
      </c>
    </row>
    <row r="1114" spans="1:16" x14ac:dyDescent="0.25">
      <c r="A1114" s="1">
        <v>6332</v>
      </c>
      <c r="B1114" s="2">
        <v>45475</v>
      </c>
      <c r="C1114" s="1">
        <v>3939</v>
      </c>
      <c r="D1114" s="1">
        <v>494</v>
      </c>
      <c r="E1114" s="1">
        <v>2</v>
      </c>
      <c r="F1114" s="4">
        <v>47.52</v>
      </c>
      <c r="G1114" s="1" t="str">
        <f>INDEX('Customers'!$A:$I, MATCH($C1114, 'Customers'!$A:$A,0), MATCH(G$1,'Customers'!$1:$1,0))</f>
        <v>Peter Young</v>
      </c>
      <c r="H1114" s="1" t="str">
        <f>INDEX('Customers'!$A:$I, MATCH($C1114, 'Customers'!$A:$A,0), MATCH(H$1,'Customers'!$1:$1,0))</f>
        <v>Ecuador</v>
      </c>
      <c r="I1114" s="1" t="str">
        <f>INDEX('Customers'!$A:$I, MATCH($C1114, 'Customers'!$A:$A,0), MATCH(I$1,'Customers'!$1:$1,0))</f>
        <v>Davenportstad</v>
      </c>
      <c r="J1114" s="3" t="b">
        <f>INDEX('Customers'!$A:$I, MATCH($C1114, 'Customers'!$A:$A,0), MATCH(J$1,'Customers'!$1:$1,0))</f>
        <v>1</v>
      </c>
      <c r="K1114" s="3" t="str">
        <f>INDEX(Products!$A:$I, MATCH($D1114, Products!$A:$A,0), MATCH(K$1,Products!$1:$1,0))</f>
        <v>Fish</v>
      </c>
      <c r="L1114" s="3" t="str">
        <f>INDEX(Products!$A:$I, MATCH($D1114, Products!$A:$A,0), MATCH(L$1,Products!$1:$1,0))</f>
        <v>Chops</v>
      </c>
      <c r="M1114" s="3" t="str">
        <f>INDEX(Products!$A:$I, MATCH($D1114, Products!$A:$A,0), MATCH(M$1,Products!$1:$1,0))</f>
        <v>Large</v>
      </c>
      <c r="N1114" s="4">
        <f>INDEX(Products!$A:$I, MATCH($D1114, Products!$A:$A,0), MATCH(N$1,Products!$1:$1,0))</f>
        <v>23.76</v>
      </c>
      <c r="O1114" s="4">
        <f>INDEX(Products!$A:$I, MATCH($D1114, Products!$A:$A,0), MATCH(O$1,Products!$1:$1,0))</f>
        <v>1.22</v>
      </c>
      <c r="P1114" s="4">
        <f>INDEX(Products!$A:$I, MATCH($D1114, Products!$A:$A,0), MATCH(P$1,Products!$1:$1,0))</f>
        <v>6.82</v>
      </c>
    </row>
    <row r="1115" spans="1:16" x14ac:dyDescent="0.25">
      <c r="A1115" s="1">
        <v>6434</v>
      </c>
      <c r="B1115" s="2">
        <v>45157</v>
      </c>
      <c r="C1115" s="1">
        <v>3939</v>
      </c>
      <c r="D1115" s="1">
        <v>654</v>
      </c>
      <c r="E1115" s="1">
        <v>2</v>
      </c>
      <c r="F1115" s="4">
        <v>26.54</v>
      </c>
      <c r="G1115" s="1" t="str">
        <f>INDEX('Customers'!$A:$I, MATCH($C1115, 'Customers'!$A:$A,0), MATCH(G$1,'Customers'!$1:$1,0))</f>
        <v>Peter Young</v>
      </c>
      <c r="H1115" s="1" t="str">
        <f>INDEX('Customers'!$A:$I, MATCH($C1115, 'Customers'!$A:$A,0), MATCH(H$1,'Customers'!$1:$1,0))</f>
        <v>Ecuador</v>
      </c>
      <c r="I1115" s="1" t="str">
        <f>INDEX('Customers'!$A:$I, MATCH($C1115, 'Customers'!$A:$A,0), MATCH(I$1,'Customers'!$1:$1,0))</f>
        <v>Davenportstad</v>
      </c>
      <c r="J1115" s="3" t="b">
        <f>INDEX('Customers'!$A:$I, MATCH($C1115, 'Customers'!$A:$A,0), MATCH(J$1,'Customers'!$1:$1,0))</f>
        <v>1</v>
      </c>
      <c r="K1115" s="3" t="str">
        <f>INDEX(Products!$A:$I, MATCH($D1115, Products!$A:$A,0), MATCH(K$1,Products!$1:$1,0))</f>
        <v>Lamb</v>
      </c>
      <c r="L1115" s="3" t="str">
        <f>INDEX(Products!$A:$I, MATCH($D1115, Products!$A:$A,0), MATCH(L$1,Products!$1:$1,0))</f>
        <v>Chops</v>
      </c>
      <c r="M1115" s="3" t="str">
        <f>INDEX(Products!$A:$I, MATCH($D1115, Products!$A:$A,0), MATCH(M$1,Products!$1:$1,0))</f>
        <v>Medium</v>
      </c>
      <c r="N1115" s="4">
        <f>INDEX(Products!$A:$I, MATCH($D1115, Products!$A:$A,0), MATCH(N$1,Products!$1:$1,0))</f>
        <v>13.27</v>
      </c>
      <c r="O1115" s="4">
        <f>INDEX(Products!$A:$I, MATCH($D1115, Products!$A:$A,0), MATCH(O$1,Products!$1:$1,0))</f>
        <v>2.27</v>
      </c>
      <c r="P1115" s="4">
        <f>INDEX(Products!$A:$I, MATCH($D1115, Products!$A:$A,0), MATCH(P$1,Products!$1:$1,0))</f>
        <v>9.16</v>
      </c>
    </row>
    <row r="1116" spans="1:16" x14ac:dyDescent="0.25">
      <c r="A1116" s="1">
        <v>7875</v>
      </c>
      <c r="B1116" s="2">
        <v>45278</v>
      </c>
      <c r="C1116" s="1">
        <v>1812</v>
      </c>
      <c r="D1116" s="1">
        <v>654</v>
      </c>
      <c r="E1116" s="1">
        <v>2</v>
      </c>
      <c r="F1116" s="4">
        <v>26.54</v>
      </c>
      <c r="G1116" s="1" t="str">
        <f>INDEX('Customers'!$A:$I, MATCH($C1116, 'Customers'!$A:$A,0), MATCH(G$1,'Customers'!$1:$1,0))</f>
        <v>Judy Fox</v>
      </c>
      <c r="H1116" s="1" t="str">
        <f>INDEX('Customers'!$A:$I, MATCH($C1116, 'Customers'!$A:$A,0), MATCH(H$1,'Customers'!$1:$1,0))</f>
        <v>Egypt</v>
      </c>
      <c r="I1116" s="1" t="str">
        <f>INDEX('Customers'!$A:$I, MATCH($C1116, 'Customers'!$A:$A,0), MATCH(I$1,'Customers'!$1:$1,0))</f>
        <v>Webbton</v>
      </c>
      <c r="J1116" s="3" t="b">
        <f>INDEX('Customers'!$A:$I, MATCH($C1116, 'Customers'!$A:$A,0), MATCH(J$1,'Customers'!$1:$1,0))</f>
        <v>0</v>
      </c>
      <c r="K1116" s="3" t="str">
        <f>INDEX(Products!$A:$I, MATCH($D1116, Products!$A:$A,0), MATCH(K$1,Products!$1:$1,0))</f>
        <v>Lamb</v>
      </c>
      <c r="L1116" s="3" t="str">
        <f>INDEX(Products!$A:$I, MATCH($D1116, Products!$A:$A,0), MATCH(L$1,Products!$1:$1,0))</f>
        <v>Chops</v>
      </c>
      <c r="M1116" s="3" t="str">
        <f>INDEX(Products!$A:$I, MATCH($D1116, Products!$A:$A,0), MATCH(M$1,Products!$1:$1,0))</f>
        <v>Medium</v>
      </c>
      <c r="N1116" s="4">
        <f>INDEX(Products!$A:$I, MATCH($D1116, Products!$A:$A,0), MATCH(N$1,Products!$1:$1,0))</f>
        <v>13.27</v>
      </c>
      <c r="O1116" s="4">
        <f>INDEX(Products!$A:$I, MATCH($D1116, Products!$A:$A,0), MATCH(O$1,Products!$1:$1,0))</f>
        <v>2.27</v>
      </c>
      <c r="P1116" s="4">
        <f>INDEX(Products!$A:$I, MATCH($D1116, Products!$A:$A,0), MATCH(P$1,Products!$1:$1,0))</f>
        <v>9.16</v>
      </c>
    </row>
    <row r="1117" spans="1:16" x14ac:dyDescent="0.25">
      <c r="A1117" s="1">
        <v>7905</v>
      </c>
      <c r="B1117" s="2">
        <v>45381</v>
      </c>
      <c r="C1117" s="1">
        <v>6698</v>
      </c>
      <c r="D1117" s="1">
        <v>654</v>
      </c>
      <c r="E1117" s="1">
        <v>2</v>
      </c>
      <c r="F1117" s="4">
        <v>26.54</v>
      </c>
      <c r="G1117" s="1" t="str">
        <f>INDEX('Customers'!$A:$I, MATCH($C1117, 'Customers'!$A:$A,0), MATCH(G$1,'Customers'!$1:$1,0))</f>
        <v>Anne Sweeney</v>
      </c>
      <c r="H1117" s="1" t="str">
        <f>INDEX('Customers'!$A:$I, MATCH($C1117, 'Customers'!$A:$A,0), MATCH(H$1,'Customers'!$1:$1,0))</f>
        <v>Taiwan</v>
      </c>
      <c r="I1117" s="1" t="str">
        <f>INDEX('Customers'!$A:$I, MATCH($C1117, 'Customers'!$A:$A,0), MATCH(I$1,'Customers'!$1:$1,0))</f>
        <v>Leeland</v>
      </c>
      <c r="J1117" s="3" t="b">
        <f>INDEX('Customers'!$A:$I, MATCH($C1117, 'Customers'!$A:$A,0), MATCH(J$1,'Customers'!$1:$1,0))</f>
        <v>0</v>
      </c>
      <c r="K1117" s="3" t="str">
        <f>INDEX(Products!$A:$I, MATCH($D1117, Products!$A:$A,0), MATCH(K$1,Products!$1:$1,0))</f>
        <v>Lamb</v>
      </c>
      <c r="L1117" s="3" t="str">
        <f>INDEX(Products!$A:$I, MATCH($D1117, Products!$A:$A,0), MATCH(L$1,Products!$1:$1,0))</f>
        <v>Chops</v>
      </c>
      <c r="M1117" s="3" t="str">
        <f>INDEX(Products!$A:$I, MATCH($D1117, Products!$A:$A,0), MATCH(M$1,Products!$1:$1,0))</f>
        <v>Medium</v>
      </c>
      <c r="N1117" s="4">
        <f>INDEX(Products!$A:$I, MATCH($D1117, Products!$A:$A,0), MATCH(N$1,Products!$1:$1,0))</f>
        <v>13.27</v>
      </c>
      <c r="O1117" s="4">
        <f>INDEX(Products!$A:$I, MATCH($D1117, Products!$A:$A,0), MATCH(O$1,Products!$1:$1,0))</f>
        <v>2.27</v>
      </c>
      <c r="P1117" s="4">
        <f>INDEX(Products!$A:$I, MATCH($D1117, Products!$A:$A,0), MATCH(P$1,Products!$1:$1,0))</f>
        <v>9.16</v>
      </c>
    </row>
    <row r="1118" spans="1:16" x14ac:dyDescent="0.25">
      <c r="A1118" s="1">
        <v>6003</v>
      </c>
      <c r="B1118" s="2">
        <v>45357</v>
      </c>
      <c r="C1118" s="1">
        <v>7403</v>
      </c>
      <c r="D1118" s="1">
        <v>574</v>
      </c>
      <c r="E1118" s="1">
        <v>2</v>
      </c>
      <c r="F1118" s="4">
        <v>32.22</v>
      </c>
      <c r="G1118" s="1" t="str">
        <f>INDEX('Customers'!$A:$I, MATCH($C1118, 'Customers'!$A:$A,0), MATCH(G$1,'Customers'!$1:$1,0))</f>
        <v>Rita Terrell</v>
      </c>
      <c r="H1118" s="1" t="str">
        <f>INDEX('Customers'!$A:$I, MATCH($C1118, 'Customers'!$A:$A,0), MATCH(H$1,'Customers'!$1:$1,0))</f>
        <v>Ghana</v>
      </c>
      <c r="I1118" s="1" t="str">
        <f>INDEX('Customers'!$A:$I, MATCH($C1118, 'Customers'!$A:$A,0), MATCH(I$1,'Customers'!$1:$1,0))</f>
        <v>Hernandezmouth</v>
      </c>
      <c r="J1118" s="3" t="b">
        <f>INDEX('Customers'!$A:$I, MATCH($C1118, 'Customers'!$A:$A,0), MATCH(J$1,'Customers'!$1:$1,0))</f>
        <v>0</v>
      </c>
      <c r="K1118" s="3" t="str">
        <f>INDEX(Products!$A:$I, MATCH($D1118, Products!$A:$A,0), MATCH(K$1,Products!$1:$1,0))</f>
        <v>Lamb</v>
      </c>
      <c r="L1118" s="3" t="str">
        <f>INDEX(Products!$A:$I, MATCH($D1118, Products!$A:$A,0), MATCH(L$1,Products!$1:$1,0))</f>
        <v>Sirloin</v>
      </c>
      <c r="M1118" s="3" t="str">
        <f>INDEX(Products!$A:$I, MATCH($D1118, Products!$A:$A,0), MATCH(M$1,Products!$1:$1,0))</f>
        <v>Medium</v>
      </c>
      <c r="N1118" s="4">
        <f>INDEX(Products!$A:$I, MATCH($D1118, Products!$A:$A,0), MATCH(N$1,Products!$1:$1,0))</f>
        <v>16.11</v>
      </c>
      <c r="O1118" s="4">
        <f>INDEX(Products!$A:$I, MATCH($D1118, Products!$A:$A,0), MATCH(O$1,Products!$1:$1,0))</f>
        <v>1.85</v>
      </c>
      <c r="P1118" s="4">
        <f>INDEX(Products!$A:$I, MATCH($D1118, Products!$A:$A,0), MATCH(P$1,Products!$1:$1,0))</f>
        <v>2.37</v>
      </c>
    </row>
    <row r="1119" spans="1:16" x14ac:dyDescent="0.25">
      <c r="A1119" s="1">
        <v>6851</v>
      </c>
      <c r="B1119" s="2">
        <v>45310</v>
      </c>
      <c r="C1119" s="1">
        <v>9305</v>
      </c>
      <c r="D1119" s="1">
        <v>890</v>
      </c>
      <c r="E1119" s="1">
        <v>2</v>
      </c>
      <c r="F1119" s="4">
        <v>56.08</v>
      </c>
      <c r="G1119" s="1" t="str">
        <f>INDEX('Customers'!$A:$I, MATCH($C1119, 'Customers'!$A:$A,0), MATCH(G$1,'Customers'!$1:$1,0))</f>
        <v>Ashley Sutton</v>
      </c>
      <c r="H1119" s="1" t="str">
        <f>INDEX('Customers'!$A:$I, MATCH($C1119, 'Customers'!$A:$A,0), MATCH(H$1,'Customers'!$1:$1,0))</f>
        <v>United Arab Emirates</v>
      </c>
      <c r="I1119" s="1" t="str">
        <f>INDEX('Customers'!$A:$I, MATCH($C1119, 'Customers'!$A:$A,0), MATCH(I$1,'Customers'!$1:$1,0))</f>
        <v>North Patrick</v>
      </c>
      <c r="J1119" s="3" t="b">
        <f>INDEX('Customers'!$A:$I, MATCH($C1119, 'Customers'!$A:$A,0), MATCH(J$1,'Customers'!$1:$1,0))</f>
        <v>1</v>
      </c>
      <c r="K1119" s="3" t="str">
        <f>INDEX(Products!$A:$I, MATCH($D1119, Products!$A:$A,0), MATCH(K$1,Products!$1:$1,0))</f>
        <v>Beef</v>
      </c>
      <c r="L1119" s="3" t="str">
        <f>INDEX(Products!$A:$I, MATCH($D1119, Products!$A:$A,0), MATCH(L$1,Products!$1:$1,0))</f>
        <v>Fillet</v>
      </c>
      <c r="M1119" s="3" t="str">
        <f>INDEX(Products!$A:$I, MATCH($D1119, Products!$A:$A,0), MATCH(M$1,Products!$1:$1,0))</f>
        <v>Large</v>
      </c>
      <c r="N1119" s="4">
        <f>INDEX(Products!$A:$I, MATCH($D1119, Products!$A:$A,0), MATCH(N$1,Products!$1:$1,0))</f>
        <v>28.04</v>
      </c>
      <c r="O1119" s="4">
        <f>INDEX(Products!$A:$I, MATCH($D1119, Products!$A:$A,0), MATCH(O$1,Products!$1:$1,0))</f>
        <v>3.37</v>
      </c>
      <c r="P1119" s="4">
        <f>INDEX(Products!$A:$I, MATCH($D1119, Products!$A:$A,0), MATCH(P$1,Products!$1:$1,0))</f>
        <v>2.1</v>
      </c>
    </row>
    <row r="1120" spans="1:16" x14ac:dyDescent="0.25">
      <c r="A1120" s="1">
        <v>6795</v>
      </c>
      <c r="B1120" s="2">
        <v>45489</v>
      </c>
      <c r="C1120" s="1">
        <v>7560</v>
      </c>
      <c r="D1120" s="1">
        <v>295</v>
      </c>
      <c r="E1120" s="1">
        <v>2</v>
      </c>
      <c r="F1120" s="4">
        <v>54.84</v>
      </c>
      <c r="G1120" s="1" t="str">
        <f>INDEX('Customers'!$A:$I, MATCH($C1120, 'Customers'!$A:$A,0), MATCH(G$1,'Customers'!$1:$1,0))</f>
        <v>Darren Williams</v>
      </c>
      <c r="H1120" s="1" t="str">
        <f>INDEX('Customers'!$A:$I, MATCH($C1120, 'Customers'!$A:$A,0), MATCH(H$1,'Customers'!$1:$1,0))</f>
        <v>Barbados</v>
      </c>
      <c r="I1120" s="1" t="str">
        <f>INDEX('Customers'!$A:$I, MATCH($C1120, 'Customers'!$A:$A,0), MATCH(I$1,'Customers'!$1:$1,0))</f>
        <v>Alexandratown</v>
      </c>
      <c r="J1120" s="3" t="b">
        <f>INDEX('Customers'!$A:$I, MATCH($C1120, 'Customers'!$A:$A,0), MATCH(J$1,'Customers'!$1:$1,0))</f>
        <v>0</v>
      </c>
      <c r="K1120" s="3" t="str">
        <f>INDEX(Products!$A:$I, MATCH($D1120, Products!$A:$A,0), MATCH(K$1,Products!$1:$1,0))</f>
        <v>Lamb</v>
      </c>
      <c r="L1120" s="3" t="str">
        <f>INDEX(Products!$A:$I, MATCH($D1120, Products!$A:$A,0), MATCH(L$1,Products!$1:$1,0))</f>
        <v>Breast</v>
      </c>
      <c r="M1120" s="3" t="str">
        <f>INDEX(Products!$A:$I, MATCH($D1120, Products!$A:$A,0), MATCH(M$1,Products!$1:$1,0))</f>
        <v>Medium</v>
      </c>
      <c r="N1120" s="4">
        <f>INDEX(Products!$A:$I, MATCH($D1120, Products!$A:$A,0), MATCH(N$1,Products!$1:$1,0))</f>
        <v>27.42</v>
      </c>
      <c r="O1120" s="4">
        <f>INDEX(Products!$A:$I, MATCH($D1120, Products!$A:$A,0), MATCH(O$1,Products!$1:$1,0))</f>
        <v>1.54</v>
      </c>
      <c r="P1120" s="4">
        <f>INDEX(Products!$A:$I, MATCH($D1120, Products!$A:$A,0), MATCH(P$1,Products!$1:$1,0))</f>
        <v>4.1399999999999997</v>
      </c>
    </row>
    <row r="1121" spans="1:16" x14ac:dyDescent="0.25">
      <c r="A1121" s="1">
        <v>5116</v>
      </c>
      <c r="B1121" s="2">
        <v>45340</v>
      </c>
      <c r="C1121" s="1">
        <v>3028</v>
      </c>
      <c r="D1121" s="1">
        <v>670</v>
      </c>
      <c r="E1121" s="1">
        <v>2</v>
      </c>
      <c r="F1121" s="4">
        <v>52.68</v>
      </c>
      <c r="G1121" s="1" t="str">
        <f>INDEX('Customers'!$A:$I, MATCH($C1121, 'Customers'!$A:$A,0), MATCH(G$1,'Customers'!$1:$1,0))</f>
        <v>Tonya Wilson</v>
      </c>
      <c r="H1121" s="1" t="str">
        <f>INDEX('Customers'!$A:$I, MATCH($C1121, 'Customers'!$A:$A,0), MATCH(H$1,'Customers'!$1:$1,0))</f>
        <v>Monaco</v>
      </c>
      <c r="I1121" s="1" t="str">
        <f>INDEX('Customers'!$A:$I, MATCH($C1121, 'Customers'!$A:$A,0), MATCH(I$1,'Customers'!$1:$1,0))</f>
        <v>East Cindychester</v>
      </c>
      <c r="J1121" s="3" t="b">
        <f>INDEX('Customers'!$A:$I, MATCH($C1121, 'Customers'!$A:$A,0), MATCH(J$1,'Customers'!$1:$1,0))</f>
        <v>1</v>
      </c>
      <c r="K1121" s="3" t="str">
        <f>INDEX(Products!$A:$I, MATCH($D1121, Products!$A:$A,0), MATCH(K$1,Products!$1:$1,0))</f>
        <v>Fish</v>
      </c>
      <c r="L1121" s="3" t="str">
        <f>INDEX(Products!$A:$I, MATCH($D1121, Products!$A:$A,0), MATCH(L$1,Products!$1:$1,0))</f>
        <v>Breast</v>
      </c>
      <c r="M1121" s="3" t="str">
        <f>INDEX(Products!$A:$I, MATCH($D1121, Products!$A:$A,0), MATCH(M$1,Products!$1:$1,0))</f>
        <v>Large</v>
      </c>
      <c r="N1121" s="4">
        <f>INDEX(Products!$A:$I, MATCH($D1121, Products!$A:$A,0), MATCH(N$1,Products!$1:$1,0))</f>
        <v>26.34</v>
      </c>
      <c r="O1121" s="4">
        <f>INDEX(Products!$A:$I, MATCH($D1121, Products!$A:$A,0), MATCH(O$1,Products!$1:$1,0))</f>
        <v>3.85</v>
      </c>
      <c r="P1121" s="4">
        <f>INDEX(Products!$A:$I, MATCH($D1121, Products!$A:$A,0), MATCH(P$1,Products!$1:$1,0))</f>
        <v>9.32</v>
      </c>
    </row>
    <row r="1122" spans="1:16" x14ac:dyDescent="0.25">
      <c r="A1122" s="1">
        <v>8877</v>
      </c>
      <c r="B1122" s="2">
        <v>45490</v>
      </c>
      <c r="C1122" s="1">
        <v>6814</v>
      </c>
      <c r="D1122" s="1">
        <v>394</v>
      </c>
      <c r="E1122" s="1">
        <v>2</v>
      </c>
      <c r="F1122" s="4">
        <v>47.8</v>
      </c>
      <c r="G1122" s="1" t="str">
        <f>INDEX('Customers'!$A:$I, MATCH($C1122, 'Customers'!$A:$A,0), MATCH(G$1,'Customers'!$1:$1,0))</f>
        <v>David Decker</v>
      </c>
      <c r="H1122" s="1" t="str">
        <f>INDEX('Customers'!$A:$I, MATCH($C1122, 'Customers'!$A:$A,0), MATCH(H$1,'Customers'!$1:$1,0))</f>
        <v>Oman</v>
      </c>
      <c r="I1122" s="1" t="str">
        <f>INDEX('Customers'!$A:$I, MATCH($C1122, 'Customers'!$A:$A,0), MATCH(I$1,'Customers'!$1:$1,0))</f>
        <v>Dominiqueborough</v>
      </c>
      <c r="J1122" s="3" t="b">
        <f>INDEX('Customers'!$A:$I, MATCH($C1122, 'Customers'!$A:$A,0), MATCH(J$1,'Customers'!$1:$1,0))</f>
        <v>0</v>
      </c>
      <c r="K1122" s="3" t="str">
        <f>INDEX(Products!$A:$I, MATCH($D1122, Products!$A:$A,0), MATCH(K$1,Products!$1:$1,0))</f>
        <v>Chicken</v>
      </c>
      <c r="L1122" s="3" t="str">
        <f>INDEX(Products!$A:$I, MATCH($D1122, Products!$A:$A,0), MATCH(L$1,Products!$1:$1,0))</f>
        <v>Breast</v>
      </c>
      <c r="M1122" s="3" t="str">
        <f>INDEX(Products!$A:$I, MATCH($D1122, Products!$A:$A,0), MATCH(M$1,Products!$1:$1,0))</f>
        <v>Medium</v>
      </c>
      <c r="N1122" s="4">
        <f>INDEX(Products!$A:$I, MATCH($D1122, Products!$A:$A,0), MATCH(N$1,Products!$1:$1,0))</f>
        <v>23.9</v>
      </c>
      <c r="O1122" s="4">
        <f>INDEX(Products!$A:$I, MATCH($D1122, Products!$A:$A,0), MATCH(O$1,Products!$1:$1,0))</f>
        <v>2.15</v>
      </c>
      <c r="P1122" s="4">
        <f>INDEX(Products!$A:$I, MATCH($D1122, Products!$A:$A,0), MATCH(P$1,Products!$1:$1,0))</f>
        <v>9.31</v>
      </c>
    </row>
    <row r="1123" spans="1:16" x14ac:dyDescent="0.25">
      <c r="A1123" s="1">
        <v>9095</v>
      </c>
      <c r="B1123" s="2">
        <v>45307</v>
      </c>
      <c r="C1123" s="1">
        <v>5161</v>
      </c>
      <c r="D1123" s="1">
        <v>251</v>
      </c>
      <c r="E1123" s="1">
        <v>2</v>
      </c>
      <c r="F1123" s="4">
        <v>21.52</v>
      </c>
      <c r="G1123" s="1" t="str">
        <f>INDEX('Customers'!$A:$I, MATCH($C1123, 'Customers'!$A:$A,0), MATCH(G$1,'Customers'!$1:$1,0))</f>
        <v>Melvin Lopez</v>
      </c>
      <c r="H1123" s="1" t="str">
        <f>INDEX('Customers'!$A:$I, MATCH($C1123, 'Customers'!$A:$A,0), MATCH(H$1,'Customers'!$1:$1,0))</f>
        <v>Bolivia</v>
      </c>
      <c r="I1123" s="1" t="str">
        <f>INDEX('Customers'!$A:$I, MATCH($C1123, 'Customers'!$A:$A,0), MATCH(I$1,'Customers'!$1:$1,0))</f>
        <v>West Amanda</v>
      </c>
      <c r="J1123" s="3" t="b">
        <f>INDEX('Customers'!$A:$I, MATCH($C1123, 'Customers'!$A:$A,0), MATCH(J$1,'Customers'!$1:$1,0))</f>
        <v>0</v>
      </c>
      <c r="K1123" s="3" t="str">
        <f>INDEX(Products!$A:$I, MATCH($D1123, Products!$A:$A,0), MATCH(K$1,Products!$1:$1,0))</f>
        <v>Fish</v>
      </c>
      <c r="L1123" s="3" t="str">
        <f>INDEX(Products!$A:$I, MATCH($D1123, Products!$A:$A,0), MATCH(L$1,Products!$1:$1,0))</f>
        <v>Chops</v>
      </c>
      <c r="M1123" s="3" t="str">
        <f>INDEX(Products!$A:$I, MATCH($D1123, Products!$A:$A,0), MATCH(M$1,Products!$1:$1,0))</f>
        <v>Medium</v>
      </c>
      <c r="N1123" s="4">
        <f>INDEX(Products!$A:$I, MATCH($D1123, Products!$A:$A,0), MATCH(N$1,Products!$1:$1,0))</f>
        <v>10.76</v>
      </c>
      <c r="O1123" s="4">
        <f>INDEX(Products!$A:$I, MATCH($D1123, Products!$A:$A,0), MATCH(O$1,Products!$1:$1,0))</f>
        <v>2.34</v>
      </c>
      <c r="P1123" s="4">
        <f>INDEX(Products!$A:$I, MATCH($D1123, Products!$A:$A,0), MATCH(P$1,Products!$1:$1,0))</f>
        <v>6.55</v>
      </c>
    </row>
    <row r="1124" spans="1:16" x14ac:dyDescent="0.25">
      <c r="A1124" s="1">
        <v>6191</v>
      </c>
      <c r="B1124" s="2">
        <v>45489</v>
      </c>
      <c r="C1124" s="1">
        <v>2709</v>
      </c>
      <c r="D1124" s="1">
        <v>737</v>
      </c>
      <c r="E1124" s="1">
        <v>2</v>
      </c>
      <c r="F1124" s="4">
        <v>47.6</v>
      </c>
      <c r="G1124" s="1" t="str">
        <f>INDEX('Customers'!$A:$I, MATCH($C1124, 'Customers'!$A:$A,0), MATCH(G$1,'Customers'!$1:$1,0))</f>
        <v>Megan Lamb</v>
      </c>
      <c r="H1124" s="1" t="str">
        <f>INDEX('Customers'!$A:$I, MATCH($C1124, 'Customers'!$A:$A,0), MATCH(H$1,'Customers'!$1:$1,0))</f>
        <v>Lao People's Democratic Republic</v>
      </c>
      <c r="I1124" s="1" t="str">
        <f>INDEX('Customers'!$A:$I, MATCH($C1124, 'Customers'!$A:$A,0), MATCH(I$1,'Customers'!$1:$1,0))</f>
        <v>Brianmouth</v>
      </c>
      <c r="J1124" s="3" t="b">
        <f>INDEX('Customers'!$A:$I, MATCH($C1124, 'Customers'!$A:$A,0), MATCH(J$1,'Customers'!$1:$1,0))</f>
        <v>0</v>
      </c>
      <c r="K1124" s="3" t="str">
        <f>INDEX(Products!$A:$I, MATCH($D1124, Products!$A:$A,0), MATCH(K$1,Products!$1:$1,0))</f>
        <v>Fish</v>
      </c>
      <c r="L1124" s="3" t="str">
        <f>INDEX(Products!$A:$I, MATCH($D1124, Products!$A:$A,0), MATCH(L$1,Products!$1:$1,0))</f>
        <v>Thigh</v>
      </c>
      <c r="M1124" s="3" t="str">
        <f>INDEX(Products!$A:$I, MATCH($D1124, Products!$A:$A,0), MATCH(M$1,Products!$1:$1,0))</f>
        <v>Large</v>
      </c>
      <c r="N1124" s="4">
        <f>INDEX(Products!$A:$I, MATCH($D1124, Products!$A:$A,0), MATCH(N$1,Products!$1:$1,0))</f>
        <v>23.8</v>
      </c>
      <c r="O1124" s="4">
        <f>INDEX(Products!$A:$I, MATCH($D1124, Products!$A:$A,0), MATCH(O$1,Products!$1:$1,0))</f>
        <v>2.4</v>
      </c>
      <c r="P1124" s="4">
        <f>INDEX(Products!$A:$I, MATCH($D1124, Products!$A:$A,0), MATCH(P$1,Products!$1:$1,0))</f>
        <v>5.36</v>
      </c>
    </row>
    <row r="1125" spans="1:16" x14ac:dyDescent="0.25">
      <c r="A1125" s="1">
        <v>8542</v>
      </c>
      <c r="B1125" s="2">
        <v>45252</v>
      </c>
      <c r="C1125" s="1">
        <v>9756</v>
      </c>
      <c r="D1125" s="1">
        <v>232</v>
      </c>
      <c r="E1125" s="1">
        <v>2</v>
      </c>
      <c r="F1125" s="4">
        <v>55.06</v>
      </c>
      <c r="G1125" s="1" t="str">
        <f>INDEX('Customers'!$A:$I, MATCH($C1125, 'Customers'!$A:$A,0), MATCH(G$1,'Customers'!$1:$1,0))</f>
        <v>Sara Gregory</v>
      </c>
      <c r="H1125" s="1" t="str">
        <f>INDEX('Customers'!$A:$I, MATCH($C1125, 'Customers'!$A:$A,0), MATCH(H$1,'Customers'!$1:$1,0))</f>
        <v>Benin</v>
      </c>
      <c r="I1125" s="1" t="str">
        <f>INDEX('Customers'!$A:$I, MATCH($C1125, 'Customers'!$A:$A,0), MATCH(I$1,'Customers'!$1:$1,0))</f>
        <v>Schmidtbury</v>
      </c>
      <c r="J1125" s="3" t="b">
        <f>INDEX('Customers'!$A:$I, MATCH($C1125, 'Customers'!$A:$A,0), MATCH(J$1,'Customers'!$1:$1,0))</f>
        <v>1</v>
      </c>
      <c r="K1125" s="3" t="str">
        <f>INDEX(Products!$A:$I, MATCH($D1125, Products!$A:$A,0), MATCH(K$1,Products!$1:$1,0))</f>
        <v>Turkey</v>
      </c>
      <c r="L1125" s="3" t="str">
        <f>INDEX(Products!$A:$I, MATCH($D1125, Products!$A:$A,0), MATCH(L$1,Products!$1:$1,0))</f>
        <v>Thigh</v>
      </c>
      <c r="M1125" s="3" t="str">
        <f>INDEX(Products!$A:$I, MATCH($D1125, Products!$A:$A,0), MATCH(M$1,Products!$1:$1,0))</f>
        <v>Small</v>
      </c>
      <c r="N1125" s="4">
        <f>INDEX(Products!$A:$I, MATCH($D1125, Products!$A:$A,0), MATCH(N$1,Products!$1:$1,0))</f>
        <v>27.53</v>
      </c>
      <c r="O1125" s="4">
        <f>INDEX(Products!$A:$I, MATCH($D1125, Products!$A:$A,0), MATCH(O$1,Products!$1:$1,0))</f>
        <v>1.27</v>
      </c>
      <c r="P1125" s="4">
        <f>INDEX(Products!$A:$I, MATCH($D1125, Products!$A:$A,0), MATCH(P$1,Products!$1:$1,0))</f>
        <v>3.87</v>
      </c>
    </row>
    <row r="1126" spans="1:16" x14ac:dyDescent="0.25">
      <c r="A1126" s="1">
        <v>5083</v>
      </c>
      <c r="B1126" s="2">
        <v>45252</v>
      </c>
      <c r="C1126" s="1">
        <v>6252</v>
      </c>
      <c r="D1126" s="1">
        <v>223</v>
      </c>
      <c r="E1126" s="1">
        <v>2</v>
      </c>
      <c r="F1126" s="4">
        <v>32.28</v>
      </c>
      <c r="G1126" s="1" t="str">
        <f>INDEX('Customers'!$A:$I, MATCH($C1126, 'Customers'!$A:$A,0), MATCH(G$1,'Customers'!$1:$1,0))</f>
        <v>Colin Garner</v>
      </c>
      <c r="H1126" s="1" t="str">
        <f>INDEX('Customers'!$A:$I, MATCH($C1126, 'Customers'!$A:$A,0), MATCH(H$1,'Customers'!$1:$1,0))</f>
        <v>Sweden</v>
      </c>
      <c r="I1126" s="1" t="str">
        <f>INDEX('Customers'!$A:$I, MATCH($C1126, 'Customers'!$A:$A,0), MATCH(I$1,'Customers'!$1:$1,0))</f>
        <v>North Michaelfort</v>
      </c>
      <c r="J1126" s="3" t="b">
        <f>INDEX('Customers'!$A:$I, MATCH($C1126, 'Customers'!$A:$A,0), MATCH(J$1,'Customers'!$1:$1,0))</f>
        <v>0</v>
      </c>
      <c r="K1126" s="3" t="str">
        <f>INDEX(Products!$A:$I, MATCH($D1126, Products!$A:$A,0), MATCH(K$1,Products!$1:$1,0))</f>
        <v>Lamb</v>
      </c>
      <c r="L1126" s="3" t="str">
        <f>INDEX(Products!$A:$I, MATCH($D1126, Products!$A:$A,0), MATCH(L$1,Products!$1:$1,0))</f>
        <v>Ribeye</v>
      </c>
      <c r="M1126" s="3" t="str">
        <f>INDEX(Products!$A:$I, MATCH($D1126, Products!$A:$A,0), MATCH(M$1,Products!$1:$1,0))</f>
        <v>Large</v>
      </c>
      <c r="N1126" s="4">
        <f>INDEX(Products!$A:$I, MATCH($D1126, Products!$A:$A,0), MATCH(N$1,Products!$1:$1,0))</f>
        <v>16.14</v>
      </c>
      <c r="O1126" s="4">
        <f>INDEX(Products!$A:$I, MATCH($D1126, Products!$A:$A,0), MATCH(O$1,Products!$1:$1,0))</f>
        <v>4.3600000000000003</v>
      </c>
      <c r="P1126" s="4">
        <f>INDEX(Products!$A:$I, MATCH($D1126, Products!$A:$A,0), MATCH(P$1,Products!$1:$1,0))</f>
        <v>2.31</v>
      </c>
    </row>
    <row r="1127" spans="1:16" x14ac:dyDescent="0.25">
      <c r="A1127" s="1">
        <v>9873</v>
      </c>
      <c r="B1127" s="2">
        <v>45505</v>
      </c>
      <c r="C1127" s="1">
        <v>4754</v>
      </c>
      <c r="D1127" s="1">
        <v>295</v>
      </c>
      <c r="E1127" s="1">
        <v>2</v>
      </c>
      <c r="F1127" s="4">
        <v>54.84</v>
      </c>
      <c r="G1127" s="1" t="str">
        <f>INDEX('Customers'!$A:$I, MATCH($C1127, 'Customers'!$A:$A,0), MATCH(G$1,'Customers'!$1:$1,0))</f>
        <v>Sara Price</v>
      </c>
      <c r="H1127" s="1" t="str">
        <f>INDEX('Customers'!$A:$I, MATCH($C1127, 'Customers'!$A:$A,0), MATCH(H$1,'Customers'!$1:$1,0))</f>
        <v>Turks and Caicos Islands</v>
      </c>
      <c r="I1127" s="1" t="str">
        <f>INDEX('Customers'!$A:$I, MATCH($C1127, 'Customers'!$A:$A,0), MATCH(I$1,'Customers'!$1:$1,0))</f>
        <v>Zimmermanberg</v>
      </c>
      <c r="J1127" s="3" t="b">
        <f>INDEX('Customers'!$A:$I, MATCH($C1127, 'Customers'!$A:$A,0), MATCH(J$1,'Customers'!$1:$1,0))</f>
        <v>1</v>
      </c>
      <c r="K1127" s="3" t="str">
        <f>INDEX(Products!$A:$I, MATCH($D1127, Products!$A:$A,0), MATCH(K$1,Products!$1:$1,0))</f>
        <v>Lamb</v>
      </c>
      <c r="L1127" s="3" t="str">
        <f>INDEX(Products!$A:$I, MATCH($D1127, Products!$A:$A,0), MATCH(L$1,Products!$1:$1,0))</f>
        <v>Breast</v>
      </c>
      <c r="M1127" s="3" t="str">
        <f>INDEX(Products!$A:$I, MATCH($D1127, Products!$A:$A,0), MATCH(M$1,Products!$1:$1,0))</f>
        <v>Medium</v>
      </c>
      <c r="N1127" s="4">
        <f>INDEX(Products!$A:$I, MATCH($D1127, Products!$A:$A,0), MATCH(N$1,Products!$1:$1,0))</f>
        <v>27.42</v>
      </c>
      <c r="O1127" s="4">
        <f>INDEX(Products!$A:$I, MATCH($D1127, Products!$A:$A,0), MATCH(O$1,Products!$1:$1,0))</f>
        <v>1.54</v>
      </c>
      <c r="P1127" s="4">
        <f>INDEX(Products!$A:$I, MATCH($D1127, Products!$A:$A,0), MATCH(P$1,Products!$1:$1,0))</f>
        <v>4.1399999999999997</v>
      </c>
    </row>
    <row r="1128" spans="1:16" x14ac:dyDescent="0.25">
      <c r="A1128" s="1">
        <v>5498</v>
      </c>
      <c r="B1128" s="2">
        <v>45460</v>
      </c>
      <c r="C1128" s="1">
        <v>2603</v>
      </c>
      <c r="D1128" s="1">
        <v>223</v>
      </c>
      <c r="E1128" s="1">
        <v>2</v>
      </c>
      <c r="F1128" s="4">
        <v>32.28</v>
      </c>
      <c r="G1128" s="1" t="str">
        <f>INDEX('Customers'!$A:$I, MATCH($C1128, 'Customers'!$A:$A,0), MATCH(G$1,'Customers'!$1:$1,0))</f>
        <v>Debbie Yates</v>
      </c>
      <c r="H1128" s="1" t="str">
        <f>INDEX('Customers'!$A:$I, MATCH($C1128, 'Customers'!$A:$A,0), MATCH(H$1,'Customers'!$1:$1,0))</f>
        <v>Gabon</v>
      </c>
      <c r="I1128" s="1" t="str">
        <f>INDEX('Customers'!$A:$I, MATCH($C1128, 'Customers'!$A:$A,0), MATCH(I$1,'Customers'!$1:$1,0))</f>
        <v>South Jeffrey</v>
      </c>
      <c r="J1128" s="3" t="b">
        <f>INDEX('Customers'!$A:$I, MATCH($C1128, 'Customers'!$A:$A,0), MATCH(J$1,'Customers'!$1:$1,0))</f>
        <v>0</v>
      </c>
      <c r="K1128" s="3" t="str">
        <f>INDEX(Products!$A:$I, MATCH($D1128, Products!$A:$A,0), MATCH(K$1,Products!$1:$1,0))</f>
        <v>Lamb</v>
      </c>
      <c r="L1128" s="3" t="str">
        <f>INDEX(Products!$A:$I, MATCH($D1128, Products!$A:$A,0), MATCH(L$1,Products!$1:$1,0))</f>
        <v>Ribeye</v>
      </c>
      <c r="M1128" s="3" t="str">
        <f>INDEX(Products!$A:$I, MATCH($D1128, Products!$A:$A,0), MATCH(M$1,Products!$1:$1,0))</f>
        <v>Large</v>
      </c>
      <c r="N1128" s="4">
        <f>INDEX(Products!$A:$I, MATCH($D1128, Products!$A:$A,0), MATCH(N$1,Products!$1:$1,0))</f>
        <v>16.14</v>
      </c>
      <c r="O1128" s="4">
        <f>INDEX(Products!$A:$I, MATCH($D1128, Products!$A:$A,0), MATCH(O$1,Products!$1:$1,0))</f>
        <v>4.3600000000000003</v>
      </c>
      <c r="P1128" s="4">
        <f>INDEX(Products!$A:$I, MATCH($D1128, Products!$A:$A,0), MATCH(P$1,Products!$1:$1,0))</f>
        <v>2.31</v>
      </c>
    </row>
    <row r="1129" spans="1:16" x14ac:dyDescent="0.25">
      <c r="A1129" s="1">
        <v>6880</v>
      </c>
      <c r="B1129" s="2">
        <v>45463</v>
      </c>
      <c r="C1129" s="1">
        <v>6548</v>
      </c>
      <c r="D1129" s="1">
        <v>223</v>
      </c>
      <c r="E1129" s="1">
        <v>2</v>
      </c>
      <c r="F1129" s="4">
        <v>32.28</v>
      </c>
      <c r="G1129" s="1" t="str">
        <f>INDEX('Customers'!$A:$I, MATCH($C1129, 'Customers'!$A:$A,0), MATCH(G$1,'Customers'!$1:$1,0))</f>
        <v>Mark Yang</v>
      </c>
      <c r="H1129" s="1" t="str">
        <f>INDEX('Customers'!$A:$I, MATCH($C1129, 'Customers'!$A:$A,0), MATCH(H$1,'Customers'!$1:$1,0))</f>
        <v>Sierra Leone</v>
      </c>
      <c r="I1129" s="1" t="str">
        <f>INDEX('Customers'!$A:$I, MATCH($C1129, 'Customers'!$A:$A,0), MATCH(I$1,'Customers'!$1:$1,0))</f>
        <v>Denisefurt</v>
      </c>
      <c r="J1129" s="3" t="b">
        <f>INDEX('Customers'!$A:$I, MATCH($C1129, 'Customers'!$A:$A,0), MATCH(J$1,'Customers'!$1:$1,0))</f>
        <v>1</v>
      </c>
      <c r="K1129" s="3" t="str">
        <f>INDEX(Products!$A:$I, MATCH($D1129, Products!$A:$A,0), MATCH(K$1,Products!$1:$1,0))</f>
        <v>Lamb</v>
      </c>
      <c r="L1129" s="3" t="str">
        <f>INDEX(Products!$A:$I, MATCH($D1129, Products!$A:$A,0), MATCH(L$1,Products!$1:$1,0))</f>
        <v>Ribeye</v>
      </c>
      <c r="M1129" s="3" t="str">
        <f>INDEX(Products!$A:$I, MATCH($D1129, Products!$A:$A,0), MATCH(M$1,Products!$1:$1,0))</f>
        <v>Large</v>
      </c>
      <c r="N1129" s="4">
        <f>INDEX(Products!$A:$I, MATCH($D1129, Products!$A:$A,0), MATCH(N$1,Products!$1:$1,0))</f>
        <v>16.14</v>
      </c>
      <c r="O1129" s="4">
        <f>INDEX(Products!$A:$I, MATCH($D1129, Products!$A:$A,0), MATCH(O$1,Products!$1:$1,0))</f>
        <v>4.3600000000000003</v>
      </c>
      <c r="P1129" s="4">
        <f>INDEX(Products!$A:$I, MATCH($D1129, Products!$A:$A,0), MATCH(P$1,Products!$1:$1,0))</f>
        <v>2.31</v>
      </c>
    </row>
    <row r="1130" spans="1:16" x14ac:dyDescent="0.25">
      <c r="A1130" s="1">
        <v>8060</v>
      </c>
      <c r="B1130" s="2">
        <v>45338</v>
      </c>
      <c r="C1130" s="1">
        <v>6708</v>
      </c>
      <c r="D1130" s="1">
        <v>169</v>
      </c>
      <c r="E1130" s="1">
        <v>2</v>
      </c>
      <c r="F1130" s="4">
        <v>52.82</v>
      </c>
      <c r="G1130" s="1" t="str">
        <f>INDEX('Customers'!$A:$I, MATCH($C1130, 'Customers'!$A:$A,0), MATCH(G$1,'Customers'!$1:$1,0))</f>
        <v>Christopher Taylor</v>
      </c>
      <c r="H1130" s="1" t="str">
        <f>INDEX('Customers'!$A:$I, MATCH($C1130, 'Customers'!$A:$A,0), MATCH(H$1,'Customers'!$1:$1,0))</f>
        <v>Botswana</v>
      </c>
      <c r="I1130" s="1" t="str">
        <f>INDEX('Customers'!$A:$I, MATCH($C1130, 'Customers'!$A:$A,0), MATCH(I$1,'Customers'!$1:$1,0))</f>
        <v>Kleinview</v>
      </c>
      <c r="J1130" s="3" t="b">
        <f>INDEX('Customers'!$A:$I, MATCH($C1130, 'Customers'!$A:$A,0), MATCH(J$1,'Customers'!$1:$1,0))</f>
        <v>0</v>
      </c>
      <c r="K1130" s="3" t="str">
        <f>INDEX(Products!$A:$I, MATCH($D1130, Products!$A:$A,0), MATCH(K$1,Products!$1:$1,0))</f>
        <v>Beef</v>
      </c>
      <c r="L1130" s="3" t="str">
        <f>INDEX(Products!$A:$I, MATCH($D1130, Products!$A:$A,0), MATCH(L$1,Products!$1:$1,0))</f>
        <v>Chops</v>
      </c>
      <c r="M1130" s="3" t="str">
        <f>INDEX(Products!$A:$I, MATCH($D1130, Products!$A:$A,0), MATCH(M$1,Products!$1:$1,0))</f>
        <v>Small</v>
      </c>
      <c r="N1130" s="4">
        <f>INDEX(Products!$A:$I, MATCH($D1130, Products!$A:$A,0), MATCH(N$1,Products!$1:$1,0))</f>
        <v>26.41</v>
      </c>
      <c r="O1130" s="4">
        <f>INDEX(Products!$A:$I, MATCH($D1130, Products!$A:$A,0), MATCH(O$1,Products!$1:$1,0))</f>
        <v>2.2999999999999998</v>
      </c>
      <c r="P1130" s="4">
        <f>INDEX(Products!$A:$I, MATCH($D1130, Products!$A:$A,0), MATCH(P$1,Products!$1:$1,0))</f>
        <v>6.3</v>
      </c>
    </row>
    <row r="1131" spans="1:16" x14ac:dyDescent="0.25">
      <c r="A1131" s="1">
        <v>7008</v>
      </c>
      <c r="B1131" s="2">
        <v>45350</v>
      </c>
      <c r="C1131" s="1">
        <v>7566</v>
      </c>
      <c r="D1131" s="1">
        <v>259</v>
      </c>
      <c r="E1131" s="1">
        <v>2</v>
      </c>
      <c r="F1131" s="4">
        <v>12.28</v>
      </c>
      <c r="G1131" s="1" t="str">
        <f>INDEX('Customers'!$A:$I, MATCH($C1131, 'Customers'!$A:$A,0), MATCH(G$1,'Customers'!$1:$1,0))</f>
        <v>Amber Robinson</v>
      </c>
      <c r="H1131" s="1" t="str">
        <f>INDEX('Customers'!$A:$I, MATCH($C1131, 'Customers'!$A:$A,0), MATCH(H$1,'Customers'!$1:$1,0))</f>
        <v>Tunisia</v>
      </c>
      <c r="I1131" s="1" t="str">
        <f>INDEX('Customers'!$A:$I, MATCH($C1131, 'Customers'!$A:$A,0), MATCH(I$1,'Customers'!$1:$1,0))</f>
        <v>Latoyashire</v>
      </c>
      <c r="J1131" s="3" t="b">
        <f>INDEX('Customers'!$A:$I, MATCH($C1131, 'Customers'!$A:$A,0), MATCH(J$1,'Customers'!$1:$1,0))</f>
        <v>0</v>
      </c>
      <c r="K1131" s="3" t="str">
        <f>INDEX(Products!$A:$I, MATCH($D1131, Products!$A:$A,0), MATCH(K$1,Products!$1:$1,0))</f>
        <v>Beef</v>
      </c>
      <c r="L1131" s="3" t="str">
        <f>INDEX(Products!$A:$I, MATCH($D1131, Products!$A:$A,0), MATCH(L$1,Products!$1:$1,0))</f>
        <v>Sirloin</v>
      </c>
      <c r="M1131" s="3" t="str">
        <f>INDEX(Products!$A:$I, MATCH($D1131, Products!$A:$A,0), MATCH(M$1,Products!$1:$1,0))</f>
        <v>Medium</v>
      </c>
      <c r="N1131" s="4">
        <f>INDEX(Products!$A:$I, MATCH($D1131, Products!$A:$A,0), MATCH(N$1,Products!$1:$1,0))</f>
        <v>6.14</v>
      </c>
      <c r="O1131" s="4">
        <f>INDEX(Products!$A:$I, MATCH($D1131, Products!$A:$A,0), MATCH(O$1,Products!$1:$1,0))</f>
        <v>2.2999999999999998</v>
      </c>
      <c r="P1131" s="4">
        <f>INDEX(Products!$A:$I, MATCH($D1131, Products!$A:$A,0), MATCH(P$1,Products!$1:$1,0))</f>
        <v>7.78</v>
      </c>
    </row>
    <row r="1132" spans="1:16" x14ac:dyDescent="0.25">
      <c r="A1132" s="1">
        <v>8814</v>
      </c>
      <c r="B1132" s="2">
        <v>45486</v>
      </c>
      <c r="C1132" s="1">
        <v>8691</v>
      </c>
      <c r="D1132" s="1">
        <v>169</v>
      </c>
      <c r="E1132" s="1">
        <v>2</v>
      </c>
      <c r="F1132" s="4">
        <v>52.82</v>
      </c>
      <c r="G1132" s="1" t="str">
        <f>INDEX('Customers'!$A:$I, MATCH($C1132, 'Customers'!$A:$A,0), MATCH(G$1,'Customers'!$1:$1,0))</f>
        <v>Kimberly Gutierrez</v>
      </c>
      <c r="H1132" s="1" t="str">
        <f>INDEX('Customers'!$A:$I, MATCH($C1132, 'Customers'!$A:$A,0), MATCH(H$1,'Customers'!$1:$1,0))</f>
        <v>Japan</v>
      </c>
      <c r="I1132" s="1" t="str">
        <f>INDEX('Customers'!$A:$I, MATCH($C1132, 'Customers'!$A:$A,0), MATCH(I$1,'Customers'!$1:$1,0))</f>
        <v>Vincentton</v>
      </c>
      <c r="J1132" s="3" t="b">
        <f>INDEX('Customers'!$A:$I, MATCH($C1132, 'Customers'!$A:$A,0), MATCH(J$1,'Customers'!$1:$1,0))</f>
        <v>0</v>
      </c>
      <c r="K1132" s="3" t="str">
        <f>INDEX(Products!$A:$I, MATCH($D1132, Products!$A:$A,0), MATCH(K$1,Products!$1:$1,0))</f>
        <v>Beef</v>
      </c>
      <c r="L1132" s="3" t="str">
        <f>INDEX(Products!$A:$I, MATCH($D1132, Products!$A:$A,0), MATCH(L$1,Products!$1:$1,0))</f>
        <v>Chops</v>
      </c>
      <c r="M1132" s="3" t="str">
        <f>INDEX(Products!$A:$I, MATCH($D1132, Products!$A:$A,0), MATCH(M$1,Products!$1:$1,0))</f>
        <v>Small</v>
      </c>
      <c r="N1132" s="4">
        <f>INDEX(Products!$A:$I, MATCH($D1132, Products!$A:$A,0), MATCH(N$1,Products!$1:$1,0))</f>
        <v>26.41</v>
      </c>
      <c r="O1132" s="4">
        <f>INDEX(Products!$A:$I, MATCH($D1132, Products!$A:$A,0), MATCH(O$1,Products!$1:$1,0))</f>
        <v>2.2999999999999998</v>
      </c>
      <c r="P1132" s="4">
        <f>INDEX(Products!$A:$I, MATCH($D1132, Products!$A:$A,0), MATCH(P$1,Products!$1:$1,0))</f>
        <v>6.3</v>
      </c>
    </row>
    <row r="1133" spans="1:16" x14ac:dyDescent="0.25">
      <c r="A1133" s="1">
        <v>5875</v>
      </c>
      <c r="B1133" s="2">
        <v>45288</v>
      </c>
      <c r="C1133" s="1">
        <v>9001</v>
      </c>
      <c r="D1133" s="1">
        <v>737</v>
      </c>
      <c r="E1133" s="1">
        <v>2</v>
      </c>
      <c r="F1133" s="4">
        <v>47.6</v>
      </c>
      <c r="G1133" s="1" t="str">
        <f>INDEX('Customers'!$A:$I, MATCH($C1133, 'Customers'!$A:$A,0), MATCH(G$1,'Customers'!$1:$1,0))</f>
        <v>Miguel Hughes</v>
      </c>
      <c r="H1133" s="1" t="str">
        <f>INDEX('Customers'!$A:$I, MATCH($C1133, 'Customers'!$A:$A,0), MATCH(H$1,'Customers'!$1:$1,0))</f>
        <v>Chile</v>
      </c>
      <c r="I1133" s="1" t="str">
        <f>INDEX('Customers'!$A:$I, MATCH($C1133, 'Customers'!$A:$A,0), MATCH(I$1,'Customers'!$1:$1,0))</f>
        <v>Port Zachary</v>
      </c>
      <c r="J1133" s="3" t="b">
        <f>INDEX('Customers'!$A:$I, MATCH($C1133, 'Customers'!$A:$A,0), MATCH(J$1,'Customers'!$1:$1,0))</f>
        <v>0</v>
      </c>
      <c r="K1133" s="3" t="str">
        <f>INDEX(Products!$A:$I, MATCH($D1133, Products!$A:$A,0), MATCH(K$1,Products!$1:$1,0))</f>
        <v>Fish</v>
      </c>
      <c r="L1133" s="3" t="str">
        <f>INDEX(Products!$A:$I, MATCH($D1133, Products!$A:$A,0), MATCH(L$1,Products!$1:$1,0))</f>
        <v>Thigh</v>
      </c>
      <c r="M1133" s="3" t="str">
        <f>INDEX(Products!$A:$I, MATCH($D1133, Products!$A:$A,0), MATCH(M$1,Products!$1:$1,0))</f>
        <v>Large</v>
      </c>
      <c r="N1133" s="4">
        <f>INDEX(Products!$A:$I, MATCH($D1133, Products!$A:$A,0), MATCH(N$1,Products!$1:$1,0))</f>
        <v>23.8</v>
      </c>
      <c r="O1133" s="4">
        <f>INDEX(Products!$A:$I, MATCH($D1133, Products!$A:$A,0), MATCH(O$1,Products!$1:$1,0))</f>
        <v>2.4</v>
      </c>
      <c r="P1133" s="4">
        <f>INDEX(Products!$A:$I, MATCH($D1133, Products!$A:$A,0), MATCH(P$1,Products!$1:$1,0))</f>
        <v>5.36</v>
      </c>
    </row>
    <row r="1134" spans="1:16" x14ac:dyDescent="0.25">
      <c r="A1134" s="1">
        <v>9246</v>
      </c>
      <c r="B1134" s="2">
        <v>45396</v>
      </c>
      <c r="C1134" s="1">
        <v>6243</v>
      </c>
      <c r="D1134" s="1">
        <v>251</v>
      </c>
      <c r="E1134" s="1">
        <v>2</v>
      </c>
      <c r="F1134" s="4">
        <v>21.52</v>
      </c>
      <c r="G1134" s="1" t="str">
        <f>INDEX('Customers'!$A:$I, MATCH($C1134, 'Customers'!$A:$A,0), MATCH(G$1,'Customers'!$1:$1,0))</f>
        <v>Heather Jones</v>
      </c>
      <c r="H1134" s="1" t="str">
        <f>INDEX('Customers'!$A:$I, MATCH($C1134, 'Customers'!$A:$A,0), MATCH(H$1,'Customers'!$1:$1,0))</f>
        <v>Myanmar</v>
      </c>
      <c r="I1134" s="1" t="str">
        <f>INDEX('Customers'!$A:$I, MATCH($C1134, 'Customers'!$A:$A,0), MATCH(I$1,'Customers'!$1:$1,0))</f>
        <v>East Dennis</v>
      </c>
      <c r="J1134" s="3" t="b">
        <f>INDEX('Customers'!$A:$I, MATCH($C1134, 'Customers'!$A:$A,0), MATCH(J$1,'Customers'!$1:$1,0))</f>
        <v>0</v>
      </c>
      <c r="K1134" s="3" t="str">
        <f>INDEX(Products!$A:$I, MATCH($D1134, Products!$A:$A,0), MATCH(K$1,Products!$1:$1,0))</f>
        <v>Fish</v>
      </c>
      <c r="L1134" s="3" t="str">
        <f>INDEX(Products!$A:$I, MATCH($D1134, Products!$A:$A,0), MATCH(L$1,Products!$1:$1,0))</f>
        <v>Chops</v>
      </c>
      <c r="M1134" s="3" t="str">
        <f>INDEX(Products!$A:$I, MATCH($D1134, Products!$A:$A,0), MATCH(M$1,Products!$1:$1,0))</f>
        <v>Medium</v>
      </c>
      <c r="N1134" s="4">
        <f>INDEX(Products!$A:$I, MATCH($D1134, Products!$A:$A,0), MATCH(N$1,Products!$1:$1,0))</f>
        <v>10.76</v>
      </c>
      <c r="O1134" s="4">
        <f>INDEX(Products!$A:$I, MATCH($D1134, Products!$A:$A,0), MATCH(O$1,Products!$1:$1,0))</f>
        <v>2.34</v>
      </c>
      <c r="P1134" s="4">
        <f>INDEX(Products!$A:$I, MATCH($D1134, Products!$A:$A,0), MATCH(P$1,Products!$1:$1,0))</f>
        <v>6.55</v>
      </c>
    </row>
    <row r="1135" spans="1:16" x14ac:dyDescent="0.25">
      <c r="A1135" s="1">
        <v>6404</v>
      </c>
      <c r="B1135" s="2">
        <v>45386</v>
      </c>
      <c r="C1135" s="1">
        <v>9538</v>
      </c>
      <c r="D1135" s="1">
        <v>169</v>
      </c>
      <c r="E1135" s="1">
        <v>2</v>
      </c>
      <c r="F1135" s="4">
        <v>52.82</v>
      </c>
      <c r="G1135" s="1" t="str">
        <f>INDEX('Customers'!$A:$I, MATCH($C1135, 'Customers'!$A:$A,0), MATCH(G$1,'Customers'!$1:$1,0))</f>
        <v>Eric Shaw</v>
      </c>
      <c r="H1135" s="1" t="str">
        <f>INDEX('Customers'!$A:$I, MATCH($C1135, 'Customers'!$A:$A,0), MATCH(H$1,'Customers'!$1:$1,0))</f>
        <v>Palau</v>
      </c>
      <c r="I1135" s="1" t="str">
        <f>INDEX('Customers'!$A:$I, MATCH($C1135, 'Customers'!$A:$A,0), MATCH(I$1,'Customers'!$1:$1,0))</f>
        <v>Anthonymouth</v>
      </c>
      <c r="J1135" s="3" t="b">
        <f>INDEX('Customers'!$A:$I, MATCH($C1135, 'Customers'!$A:$A,0), MATCH(J$1,'Customers'!$1:$1,0))</f>
        <v>0</v>
      </c>
      <c r="K1135" s="3" t="str">
        <f>INDEX(Products!$A:$I, MATCH($D1135, Products!$A:$A,0), MATCH(K$1,Products!$1:$1,0))</f>
        <v>Beef</v>
      </c>
      <c r="L1135" s="3" t="str">
        <f>INDEX(Products!$A:$I, MATCH($D1135, Products!$A:$A,0), MATCH(L$1,Products!$1:$1,0))</f>
        <v>Chops</v>
      </c>
      <c r="M1135" s="3" t="str">
        <f>INDEX(Products!$A:$I, MATCH($D1135, Products!$A:$A,0), MATCH(M$1,Products!$1:$1,0))</f>
        <v>Small</v>
      </c>
      <c r="N1135" s="4">
        <f>INDEX(Products!$A:$I, MATCH($D1135, Products!$A:$A,0), MATCH(N$1,Products!$1:$1,0))</f>
        <v>26.41</v>
      </c>
      <c r="O1135" s="4">
        <f>INDEX(Products!$A:$I, MATCH($D1135, Products!$A:$A,0), MATCH(O$1,Products!$1:$1,0))</f>
        <v>2.2999999999999998</v>
      </c>
      <c r="P1135" s="4">
        <f>INDEX(Products!$A:$I, MATCH($D1135, Products!$A:$A,0), MATCH(P$1,Products!$1:$1,0))</f>
        <v>6.3</v>
      </c>
    </row>
    <row r="1136" spans="1:16" x14ac:dyDescent="0.25">
      <c r="A1136" s="1">
        <v>9479</v>
      </c>
      <c r="B1136" s="2">
        <v>45152</v>
      </c>
      <c r="C1136" s="1">
        <v>2928</v>
      </c>
      <c r="D1136" s="1">
        <v>295</v>
      </c>
      <c r="E1136" s="1">
        <v>2</v>
      </c>
      <c r="F1136" s="4">
        <v>54.84</v>
      </c>
      <c r="G1136" s="1" t="str">
        <f>INDEX('Customers'!$A:$I, MATCH($C1136, 'Customers'!$A:$A,0), MATCH(G$1,'Customers'!$1:$1,0))</f>
        <v>Gina Williams</v>
      </c>
      <c r="H1136" s="1" t="str">
        <f>INDEX('Customers'!$A:$I, MATCH($C1136, 'Customers'!$A:$A,0), MATCH(H$1,'Customers'!$1:$1,0))</f>
        <v>Azerbaijan</v>
      </c>
      <c r="I1136" s="1" t="str">
        <f>INDEX('Customers'!$A:$I, MATCH($C1136, 'Customers'!$A:$A,0), MATCH(I$1,'Customers'!$1:$1,0))</f>
        <v>Lake Peterfort</v>
      </c>
      <c r="J1136" s="3" t="b">
        <f>INDEX('Customers'!$A:$I, MATCH($C1136, 'Customers'!$A:$A,0), MATCH(J$1,'Customers'!$1:$1,0))</f>
        <v>0</v>
      </c>
      <c r="K1136" s="3" t="str">
        <f>INDEX(Products!$A:$I, MATCH($D1136, Products!$A:$A,0), MATCH(K$1,Products!$1:$1,0))</f>
        <v>Lamb</v>
      </c>
      <c r="L1136" s="3" t="str">
        <f>INDEX(Products!$A:$I, MATCH($D1136, Products!$A:$A,0), MATCH(L$1,Products!$1:$1,0))</f>
        <v>Breast</v>
      </c>
      <c r="M1136" s="3" t="str">
        <f>INDEX(Products!$A:$I, MATCH($D1136, Products!$A:$A,0), MATCH(M$1,Products!$1:$1,0))</f>
        <v>Medium</v>
      </c>
      <c r="N1136" s="4">
        <f>INDEX(Products!$A:$I, MATCH($D1136, Products!$A:$A,0), MATCH(N$1,Products!$1:$1,0))</f>
        <v>27.42</v>
      </c>
      <c r="O1136" s="4">
        <f>INDEX(Products!$A:$I, MATCH($D1136, Products!$A:$A,0), MATCH(O$1,Products!$1:$1,0))</f>
        <v>1.54</v>
      </c>
      <c r="P1136" s="4">
        <f>INDEX(Products!$A:$I, MATCH($D1136, Products!$A:$A,0), MATCH(P$1,Products!$1:$1,0))</f>
        <v>4.1399999999999997</v>
      </c>
    </row>
    <row r="1137" spans="1:16" x14ac:dyDescent="0.25">
      <c r="A1137" s="1">
        <v>5974</v>
      </c>
      <c r="B1137" s="2">
        <v>45420</v>
      </c>
      <c r="C1137" s="1">
        <v>9538</v>
      </c>
      <c r="D1137" s="1">
        <v>106</v>
      </c>
      <c r="E1137" s="1">
        <v>2</v>
      </c>
      <c r="F1137" s="4">
        <v>37.72</v>
      </c>
      <c r="G1137" s="1" t="str">
        <f>INDEX('Customers'!$A:$I, MATCH($C1137, 'Customers'!$A:$A,0), MATCH(G$1,'Customers'!$1:$1,0))</f>
        <v>Eric Shaw</v>
      </c>
      <c r="H1137" s="1" t="str">
        <f>INDEX('Customers'!$A:$I, MATCH($C1137, 'Customers'!$A:$A,0), MATCH(H$1,'Customers'!$1:$1,0))</f>
        <v>Palau</v>
      </c>
      <c r="I1137" s="1" t="str">
        <f>INDEX('Customers'!$A:$I, MATCH($C1137, 'Customers'!$A:$A,0), MATCH(I$1,'Customers'!$1:$1,0))</f>
        <v>Anthonymouth</v>
      </c>
      <c r="J1137" s="3" t="b">
        <f>INDEX('Customers'!$A:$I, MATCH($C1137, 'Customers'!$A:$A,0), MATCH(J$1,'Customers'!$1:$1,0))</f>
        <v>0</v>
      </c>
      <c r="K1137" s="3" t="str">
        <f>INDEX(Products!$A:$I, MATCH($D1137, Products!$A:$A,0), MATCH(K$1,Products!$1:$1,0))</f>
        <v>Chicken</v>
      </c>
      <c r="L1137" s="3" t="str">
        <f>INDEX(Products!$A:$I, MATCH($D1137, Products!$A:$A,0), MATCH(L$1,Products!$1:$1,0))</f>
        <v>Thigh</v>
      </c>
      <c r="M1137" s="3" t="str">
        <f>INDEX(Products!$A:$I, MATCH($D1137, Products!$A:$A,0), MATCH(M$1,Products!$1:$1,0))</f>
        <v>Large</v>
      </c>
      <c r="N1137" s="4">
        <f>INDEX(Products!$A:$I, MATCH($D1137, Products!$A:$A,0), MATCH(N$1,Products!$1:$1,0))</f>
        <v>18.86</v>
      </c>
      <c r="O1137" s="4">
        <f>INDEX(Products!$A:$I, MATCH($D1137, Products!$A:$A,0), MATCH(O$1,Products!$1:$1,0))</f>
        <v>1.07</v>
      </c>
      <c r="P1137" s="4">
        <f>INDEX(Products!$A:$I, MATCH($D1137, Products!$A:$A,0), MATCH(P$1,Products!$1:$1,0))</f>
        <v>6.77</v>
      </c>
    </row>
    <row r="1138" spans="1:16" x14ac:dyDescent="0.25">
      <c r="A1138" s="1">
        <v>6292</v>
      </c>
      <c r="B1138" s="2">
        <v>45433</v>
      </c>
      <c r="C1138" s="1">
        <v>6127</v>
      </c>
      <c r="D1138" s="1">
        <v>549</v>
      </c>
      <c r="E1138" s="1">
        <v>2</v>
      </c>
      <c r="F1138" s="4">
        <v>28.5</v>
      </c>
      <c r="G1138" s="1" t="str">
        <f>INDEX('Customers'!$A:$I, MATCH($C1138, 'Customers'!$A:$A,0), MATCH(G$1,'Customers'!$1:$1,0))</f>
        <v>Sheri Hurley</v>
      </c>
      <c r="H1138" s="1" t="str">
        <f>INDEX('Customers'!$A:$I, MATCH($C1138, 'Customers'!$A:$A,0), MATCH(H$1,'Customers'!$1:$1,0))</f>
        <v>Kuwait</v>
      </c>
      <c r="I1138" s="1" t="str">
        <f>INDEX('Customers'!$A:$I, MATCH($C1138, 'Customers'!$A:$A,0), MATCH(I$1,'Customers'!$1:$1,0))</f>
        <v>Baldwinmouth</v>
      </c>
      <c r="J1138" s="3" t="b">
        <f>INDEX('Customers'!$A:$I, MATCH($C1138, 'Customers'!$A:$A,0), MATCH(J$1,'Customers'!$1:$1,0))</f>
        <v>0</v>
      </c>
      <c r="K1138" s="3" t="str">
        <f>INDEX(Products!$A:$I, MATCH($D1138, Products!$A:$A,0), MATCH(K$1,Products!$1:$1,0))</f>
        <v>Beef</v>
      </c>
      <c r="L1138" s="3" t="str">
        <f>INDEX(Products!$A:$I, MATCH($D1138, Products!$A:$A,0), MATCH(L$1,Products!$1:$1,0))</f>
        <v>Breast</v>
      </c>
      <c r="M1138" s="3" t="str">
        <f>INDEX(Products!$A:$I, MATCH($D1138, Products!$A:$A,0), MATCH(M$1,Products!$1:$1,0))</f>
        <v>Small</v>
      </c>
      <c r="N1138" s="4">
        <f>INDEX(Products!$A:$I, MATCH($D1138, Products!$A:$A,0), MATCH(N$1,Products!$1:$1,0))</f>
        <v>14.25</v>
      </c>
      <c r="O1138" s="4">
        <f>INDEX(Products!$A:$I, MATCH($D1138, Products!$A:$A,0), MATCH(O$1,Products!$1:$1,0))</f>
        <v>3.12</v>
      </c>
      <c r="P1138" s="4">
        <f>INDEX(Products!$A:$I, MATCH($D1138, Products!$A:$A,0), MATCH(P$1,Products!$1:$1,0))</f>
        <v>9.08</v>
      </c>
    </row>
    <row r="1139" spans="1:16" x14ac:dyDescent="0.25">
      <c r="A1139" s="1">
        <v>6431</v>
      </c>
      <c r="B1139" s="2">
        <v>45494</v>
      </c>
      <c r="C1139" s="1">
        <v>6192</v>
      </c>
      <c r="D1139" s="1">
        <v>653</v>
      </c>
      <c r="E1139" s="1">
        <v>2</v>
      </c>
      <c r="F1139" s="4">
        <v>13.64</v>
      </c>
      <c r="G1139" s="1" t="str">
        <f>INDEX('Customers'!$A:$I, MATCH($C1139, 'Customers'!$A:$A,0), MATCH(G$1,'Customers'!$1:$1,0))</f>
        <v>Ashley Hampton</v>
      </c>
      <c r="H1139" s="1" t="str">
        <f>INDEX('Customers'!$A:$I, MATCH($C1139, 'Customers'!$A:$A,0), MATCH(H$1,'Customers'!$1:$1,0))</f>
        <v>Ethiopia</v>
      </c>
      <c r="I1139" s="1" t="str">
        <f>INDEX('Customers'!$A:$I, MATCH($C1139, 'Customers'!$A:$A,0), MATCH(I$1,'Customers'!$1:$1,0))</f>
        <v>Rachelhaven</v>
      </c>
      <c r="J1139" s="3" t="b">
        <f>INDEX('Customers'!$A:$I, MATCH($C1139, 'Customers'!$A:$A,0), MATCH(J$1,'Customers'!$1:$1,0))</f>
        <v>0</v>
      </c>
      <c r="K1139" s="3" t="str">
        <f>INDEX(Products!$A:$I, MATCH($D1139, Products!$A:$A,0), MATCH(K$1,Products!$1:$1,0))</f>
        <v>Chicken</v>
      </c>
      <c r="L1139" s="3" t="str">
        <f>INDEX(Products!$A:$I, MATCH($D1139, Products!$A:$A,0), MATCH(L$1,Products!$1:$1,0))</f>
        <v>Sirloin</v>
      </c>
      <c r="M1139" s="3" t="str">
        <f>INDEX(Products!$A:$I, MATCH($D1139, Products!$A:$A,0), MATCH(M$1,Products!$1:$1,0))</f>
        <v>Small</v>
      </c>
      <c r="N1139" s="4">
        <f>INDEX(Products!$A:$I, MATCH($D1139, Products!$A:$A,0), MATCH(N$1,Products!$1:$1,0))</f>
        <v>6.82</v>
      </c>
      <c r="O1139" s="4">
        <f>INDEX(Products!$A:$I, MATCH($D1139, Products!$A:$A,0), MATCH(O$1,Products!$1:$1,0))</f>
        <v>2.2799999999999998</v>
      </c>
      <c r="P1139" s="4">
        <f>INDEX(Products!$A:$I, MATCH($D1139, Products!$A:$A,0), MATCH(P$1,Products!$1:$1,0))</f>
        <v>6.28</v>
      </c>
    </row>
    <row r="1140" spans="1:16" x14ac:dyDescent="0.25">
      <c r="A1140" s="1">
        <v>7222</v>
      </c>
      <c r="B1140" s="2">
        <v>45452</v>
      </c>
      <c r="C1140" s="1">
        <v>5842</v>
      </c>
      <c r="D1140" s="1">
        <v>494</v>
      </c>
      <c r="E1140" s="1">
        <v>2</v>
      </c>
      <c r="F1140" s="4">
        <v>47.52</v>
      </c>
      <c r="G1140" s="1" t="str">
        <f>INDEX('Customers'!$A:$I, MATCH($C1140, 'Customers'!$A:$A,0), MATCH(G$1,'Customers'!$1:$1,0))</f>
        <v>Amanda Smith</v>
      </c>
      <c r="H1140" s="1" t="str">
        <f>INDEX('Customers'!$A:$I, MATCH($C1140, 'Customers'!$A:$A,0), MATCH(H$1,'Customers'!$1:$1,0))</f>
        <v>North Macedonia</v>
      </c>
      <c r="I1140" s="1" t="str">
        <f>INDEX('Customers'!$A:$I, MATCH($C1140, 'Customers'!$A:$A,0), MATCH(I$1,'Customers'!$1:$1,0))</f>
        <v>Durhammouth</v>
      </c>
      <c r="J1140" s="3" t="b">
        <f>INDEX('Customers'!$A:$I, MATCH($C1140, 'Customers'!$A:$A,0), MATCH(J$1,'Customers'!$1:$1,0))</f>
        <v>1</v>
      </c>
      <c r="K1140" s="3" t="str">
        <f>INDEX(Products!$A:$I, MATCH($D1140, Products!$A:$A,0), MATCH(K$1,Products!$1:$1,0))</f>
        <v>Fish</v>
      </c>
      <c r="L1140" s="3" t="str">
        <f>INDEX(Products!$A:$I, MATCH($D1140, Products!$A:$A,0), MATCH(L$1,Products!$1:$1,0))</f>
        <v>Chops</v>
      </c>
      <c r="M1140" s="3" t="str">
        <f>INDEX(Products!$A:$I, MATCH($D1140, Products!$A:$A,0), MATCH(M$1,Products!$1:$1,0))</f>
        <v>Large</v>
      </c>
      <c r="N1140" s="4">
        <f>INDEX(Products!$A:$I, MATCH($D1140, Products!$A:$A,0), MATCH(N$1,Products!$1:$1,0))</f>
        <v>23.76</v>
      </c>
      <c r="O1140" s="4">
        <f>INDEX(Products!$A:$I, MATCH($D1140, Products!$A:$A,0), MATCH(O$1,Products!$1:$1,0))</f>
        <v>1.22</v>
      </c>
      <c r="P1140" s="4">
        <f>INDEX(Products!$A:$I, MATCH($D1140, Products!$A:$A,0), MATCH(P$1,Products!$1:$1,0))</f>
        <v>6.82</v>
      </c>
    </row>
    <row r="1141" spans="1:16" x14ac:dyDescent="0.25">
      <c r="A1141" s="1">
        <v>9424</v>
      </c>
      <c r="B1141" s="2">
        <v>45162</v>
      </c>
      <c r="C1141" s="1">
        <v>4304</v>
      </c>
      <c r="D1141" s="1">
        <v>295</v>
      </c>
      <c r="E1141" s="1">
        <v>2</v>
      </c>
      <c r="F1141" s="4">
        <v>54.84</v>
      </c>
      <c r="G1141" s="1" t="str">
        <f>INDEX('Customers'!$A:$I, MATCH($C1141, 'Customers'!$A:$A,0), MATCH(G$1,'Customers'!$1:$1,0))</f>
        <v>Donna Brown</v>
      </c>
      <c r="H1141" s="1" t="str">
        <f>INDEX('Customers'!$A:$I, MATCH($C1141, 'Customers'!$A:$A,0), MATCH(H$1,'Customers'!$1:$1,0))</f>
        <v>Netherlands</v>
      </c>
      <c r="I1141" s="1" t="str">
        <f>INDEX('Customers'!$A:$I, MATCH($C1141, 'Customers'!$A:$A,0), MATCH(I$1,'Customers'!$1:$1,0))</f>
        <v>New Michael</v>
      </c>
      <c r="J1141" s="3" t="b">
        <f>INDEX('Customers'!$A:$I, MATCH($C1141, 'Customers'!$A:$A,0), MATCH(J$1,'Customers'!$1:$1,0))</f>
        <v>1</v>
      </c>
      <c r="K1141" s="3" t="str">
        <f>INDEX(Products!$A:$I, MATCH($D1141, Products!$A:$A,0), MATCH(K$1,Products!$1:$1,0))</f>
        <v>Lamb</v>
      </c>
      <c r="L1141" s="3" t="str">
        <f>INDEX(Products!$A:$I, MATCH($D1141, Products!$A:$A,0), MATCH(L$1,Products!$1:$1,0))</f>
        <v>Breast</v>
      </c>
      <c r="M1141" s="3" t="str">
        <f>INDEX(Products!$A:$I, MATCH($D1141, Products!$A:$A,0), MATCH(M$1,Products!$1:$1,0))</f>
        <v>Medium</v>
      </c>
      <c r="N1141" s="4">
        <f>INDEX(Products!$A:$I, MATCH($D1141, Products!$A:$A,0), MATCH(N$1,Products!$1:$1,0))</f>
        <v>27.42</v>
      </c>
      <c r="O1141" s="4">
        <f>INDEX(Products!$A:$I, MATCH($D1141, Products!$A:$A,0), MATCH(O$1,Products!$1:$1,0))</f>
        <v>1.54</v>
      </c>
      <c r="P1141" s="4">
        <f>INDEX(Products!$A:$I, MATCH($D1141, Products!$A:$A,0), MATCH(P$1,Products!$1:$1,0))</f>
        <v>4.1399999999999997</v>
      </c>
    </row>
    <row r="1142" spans="1:16" x14ac:dyDescent="0.25">
      <c r="A1142" s="1">
        <v>9147</v>
      </c>
      <c r="B1142" s="2">
        <v>45222</v>
      </c>
      <c r="C1142" s="1">
        <v>7881</v>
      </c>
      <c r="D1142" s="1">
        <v>549</v>
      </c>
      <c r="E1142" s="1">
        <v>2</v>
      </c>
      <c r="F1142" s="4">
        <v>28.5</v>
      </c>
      <c r="G1142" s="1" t="str">
        <f>INDEX('Customers'!$A:$I, MATCH($C1142, 'Customers'!$A:$A,0), MATCH(G$1,'Customers'!$1:$1,0))</f>
        <v>Lisa Young</v>
      </c>
      <c r="H1142" s="1" t="str">
        <f>INDEX('Customers'!$A:$I, MATCH($C1142, 'Customers'!$A:$A,0), MATCH(H$1,'Customers'!$1:$1,0))</f>
        <v>Chile</v>
      </c>
      <c r="I1142" s="1" t="str">
        <f>INDEX('Customers'!$A:$I, MATCH($C1142, 'Customers'!$A:$A,0), MATCH(I$1,'Customers'!$1:$1,0))</f>
        <v>Sanchezview</v>
      </c>
      <c r="J1142" s="3" t="b">
        <f>INDEX('Customers'!$A:$I, MATCH($C1142, 'Customers'!$A:$A,0), MATCH(J$1,'Customers'!$1:$1,0))</f>
        <v>1</v>
      </c>
      <c r="K1142" s="3" t="str">
        <f>INDEX(Products!$A:$I, MATCH($D1142, Products!$A:$A,0), MATCH(K$1,Products!$1:$1,0))</f>
        <v>Beef</v>
      </c>
      <c r="L1142" s="3" t="str">
        <f>INDEX(Products!$A:$I, MATCH($D1142, Products!$A:$A,0), MATCH(L$1,Products!$1:$1,0))</f>
        <v>Breast</v>
      </c>
      <c r="M1142" s="3" t="str">
        <f>INDEX(Products!$A:$I, MATCH($D1142, Products!$A:$A,0), MATCH(M$1,Products!$1:$1,0))</f>
        <v>Small</v>
      </c>
      <c r="N1142" s="4">
        <f>INDEX(Products!$A:$I, MATCH($D1142, Products!$A:$A,0), MATCH(N$1,Products!$1:$1,0))</f>
        <v>14.25</v>
      </c>
      <c r="O1142" s="4">
        <f>INDEX(Products!$A:$I, MATCH($D1142, Products!$A:$A,0), MATCH(O$1,Products!$1:$1,0))</f>
        <v>3.12</v>
      </c>
      <c r="P1142" s="4">
        <f>INDEX(Products!$A:$I, MATCH($D1142, Products!$A:$A,0), MATCH(P$1,Products!$1:$1,0))</f>
        <v>9.08</v>
      </c>
    </row>
    <row r="1143" spans="1:16" x14ac:dyDescent="0.25">
      <c r="A1143" s="1">
        <v>7450</v>
      </c>
      <c r="B1143" s="2">
        <v>45284</v>
      </c>
      <c r="C1143" s="1">
        <v>8232</v>
      </c>
      <c r="D1143" s="1">
        <v>670</v>
      </c>
      <c r="E1143" s="1">
        <v>2</v>
      </c>
      <c r="F1143" s="4">
        <v>52.68</v>
      </c>
      <c r="G1143" s="1" t="str">
        <f>INDEX('Customers'!$A:$I, MATCH($C1143, 'Customers'!$A:$A,0), MATCH(G$1,'Customers'!$1:$1,0))</f>
        <v>Ricardo Watson</v>
      </c>
      <c r="H1143" s="1" t="str">
        <f>INDEX('Customers'!$A:$I, MATCH($C1143, 'Customers'!$A:$A,0), MATCH(H$1,'Customers'!$1:$1,0))</f>
        <v>Svalbard &amp; Jan Mayen Islands</v>
      </c>
      <c r="I1143" s="1" t="str">
        <f>INDEX('Customers'!$A:$I, MATCH($C1143, 'Customers'!$A:$A,0), MATCH(I$1,'Customers'!$1:$1,0))</f>
        <v>Sweeneyhaven</v>
      </c>
      <c r="J1143" s="3" t="b">
        <f>INDEX('Customers'!$A:$I, MATCH($C1143, 'Customers'!$A:$A,0), MATCH(J$1,'Customers'!$1:$1,0))</f>
        <v>0</v>
      </c>
      <c r="K1143" s="3" t="str">
        <f>INDEX(Products!$A:$I, MATCH($D1143, Products!$A:$A,0), MATCH(K$1,Products!$1:$1,0))</f>
        <v>Fish</v>
      </c>
      <c r="L1143" s="3" t="str">
        <f>INDEX(Products!$A:$I, MATCH($D1143, Products!$A:$A,0), MATCH(L$1,Products!$1:$1,0))</f>
        <v>Breast</v>
      </c>
      <c r="M1143" s="3" t="str">
        <f>INDEX(Products!$A:$I, MATCH($D1143, Products!$A:$A,0), MATCH(M$1,Products!$1:$1,0))</f>
        <v>Large</v>
      </c>
      <c r="N1143" s="4">
        <f>INDEX(Products!$A:$I, MATCH($D1143, Products!$A:$A,0), MATCH(N$1,Products!$1:$1,0))</f>
        <v>26.34</v>
      </c>
      <c r="O1143" s="4">
        <f>INDEX(Products!$A:$I, MATCH($D1143, Products!$A:$A,0), MATCH(O$1,Products!$1:$1,0))</f>
        <v>3.85</v>
      </c>
      <c r="P1143" s="4">
        <f>INDEX(Products!$A:$I, MATCH($D1143, Products!$A:$A,0), MATCH(P$1,Products!$1:$1,0))</f>
        <v>9.32</v>
      </c>
    </row>
    <row r="1144" spans="1:16" x14ac:dyDescent="0.25">
      <c r="A1144" s="1">
        <v>6354</v>
      </c>
      <c r="B1144" s="2">
        <v>45506</v>
      </c>
      <c r="C1144" s="1">
        <v>7714</v>
      </c>
      <c r="D1144" s="1">
        <v>670</v>
      </c>
      <c r="E1144" s="1">
        <v>2</v>
      </c>
      <c r="F1144" s="4">
        <v>52.68</v>
      </c>
      <c r="G1144" s="1" t="str">
        <f>INDEX('Customers'!$A:$I, MATCH($C1144, 'Customers'!$A:$A,0), MATCH(G$1,'Customers'!$1:$1,0))</f>
        <v>Michael Mcneil</v>
      </c>
      <c r="H1144" s="1" t="str">
        <f>INDEX('Customers'!$A:$I, MATCH($C1144, 'Customers'!$A:$A,0), MATCH(H$1,'Customers'!$1:$1,0))</f>
        <v>Comoros</v>
      </c>
      <c r="I1144" s="1" t="str">
        <f>INDEX('Customers'!$A:$I, MATCH($C1144, 'Customers'!$A:$A,0), MATCH(I$1,'Customers'!$1:$1,0))</f>
        <v>North Hannahville</v>
      </c>
      <c r="J1144" s="3" t="b">
        <f>INDEX('Customers'!$A:$I, MATCH($C1144, 'Customers'!$A:$A,0), MATCH(J$1,'Customers'!$1:$1,0))</f>
        <v>1</v>
      </c>
      <c r="K1144" s="3" t="str">
        <f>INDEX(Products!$A:$I, MATCH($D1144, Products!$A:$A,0), MATCH(K$1,Products!$1:$1,0))</f>
        <v>Fish</v>
      </c>
      <c r="L1144" s="3" t="str">
        <f>INDEX(Products!$A:$I, MATCH($D1144, Products!$A:$A,0), MATCH(L$1,Products!$1:$1,0))</f>
        <v>Breast</v>
      </c>
      <c r="M1144" s="3" t="str">
        <f>INDEX(Products!$A:$I, MATCH($D1144, Products!$A:$A,0), MATCH(M$1,Products!$1:$1,0))</f>
        <v>Large</v>
      </c>
      <c r="N1144" s="4">
        <f>INDEX(Products!$A:$I, MATCH($D1144, Products!$A:$A,0), MATCH(N$1,Products!$1:$1,0))</f>
        <v>26.34</v>
      </c>
      <c r="O1144" s="4">
        <f>INDEX(Products!$A:$I, MATCH($D1144, Products!$A:$A,0), MATCH(O$1,Products!$1:$1,0))</f>
        <v>3.85</v>
      </c>
      <c r="P1144" s="4">
        <f>INDEX(Products!$A:$I, MATCH($D1144, Products!$A:$A,0), MATCH(P$1,Products!$1:$1,0))</f>
        <v>9.32</v>
      </c>
    </row>
    <row r="1145" spans="1:16" x14ac:dyDescent="0.25">
      <c r="A1145" s="1">
        <v>7871</v>
      </c>
      <c r="B1145" s="2">
        <v>45231</v>
      </c>
      <c r="C1145" s="1">
        <v>4768</v>
      </c>
      <c r="D1145" s="1">
        <v>737</v>
      </c>
      <c r="E1145" s="1">
        <v>2</v>
      </c>
      <c r="F1145" s="4">
        <v>47.6</v>
      </c>
      <c r="G1145" s="1" t="str">
        <f>INDEX('Customers'!$A:$I, MATCH($C1145, 'Customers'!$A:$A,0), MATCH(G$1,'Customers'!$1:$1,0))</f>
        <v>Susan Dominguez</v>
      </c>
      <c r="H1145" s="1" t="str">
        <f>INDEX('Customers'!$A:$I, MATCH($C1145, 'Customers'!$A:$A,0), MATCH(H$1,'Customers'!$1:$1,0))</f>
        <v>Switzerland</v>
      </c>
      <c r="I1145" s="1" t="str">
        <f>INDEX('Customers'!$A:$I, MATCH($C1145, 'Customers'!$A:$A,0), MATCH(I$1,'Customers'!$1:$1,0))</f>
        <v>Fergusonhaven</v>
      </c>
      <c r="J1145" s="3" t="b">
        <f>INDEX('Customers'!$A:$I, MATCH($C1145, 'Customers'!$A:$A,0), MATCH(J$1,'Customers'!$1:$1,0))</f>
        <v>1</v>
      </c>
      <c r="K1145" s="3" t="str">
        <f>INDEX(Products!$A:$I, MATCH($D1145, Products!$A:$A,0), MATCH(K$1,Products!$1:$1,0))</f>
        <v>Fish</v>
      </c>
      <c r="L1145" s="3" t="str">
        <f>INDEX(Products!$A:$I, MATCH($D1145, Products!$A:$A,0), MATCH(L$1,Products!$1:$1,0))</f>
        <v>Thigh</v>
      </c>
      <c r="M1145" s="3" t="str">
        <f>INDEX(Products!$A:$I, MATCH($D1145, Products!$A:$A,0), MATCH(M$1,Products!$1:$1,0))</f>
        <v>Large</v>
      </c>
      <c r="N1145" s="4">
        <f>INDEX(Products!$A:$I, MATCH($D1145, Products!$A:$A,0), MATCH(N$1,Products!$1:$1,0))</f>
        <v>23.8</v>
      </c>
      <c r="O1145" s="4">
        <f>INDEX(Products!$A:$I, MATCH($D1145, Products!$A:$A,0), MATCH(O$1,Products!$1:$1,0))</f>
        <v>2.4</v>
      </c>
      <c r="P1145" s="4">
        <f>INDEX(Products!$A:$I, MATCH($D1145, Products!$A:$A,0), MATCH(P$1,Products!$1:$1,0))</f>
        <v>5.36</v>
      </c>
    </row>
    <row r="1146" spans="1:16" x14ac:dyDescent="0.25">
      <c r="A1146" s="1">
        <v>5742</v>
      </c>
      <c r="B1146" s="2">
        <v>45386</v>
      </c>
      <c r="C1146" s="1">
        <v>9680</v>
      </c>
      <c r="D1146" s="1">
        <v>259</v>
      </c>
      <c r="E1146" s="1">
        <v>2</v>
      </c>
      <c r="F1146" s="4">
        <v>12.28</v>
      </c>
      <c r="G1146" s="1" t="str">
        <f>INDEX('Customers'!$A:$I, MATCH($C1146, 'Customers'!$A:$A,0), MATCH(G$1,'Customers'!$1:$1,0))</f>
        <v>Denise Thomas</v>
      </c>
      <c r="H1146" s="1" t="str">
        <f>INDEX('Customers'!$A:$I, MATCH($C1146, 'Customers'!$A:$A,0), MATCH(H$1,'Customers'!$1:$1,0))</f>
        <v>Maldives</v>
      </c>
      <c r="I1146" s="1" t="str">
        <f>INDEX('Customers'!$A:$I, MATCH($C1146, 'Customers'!$A:$A,0), MATCH(I$1,'Customers'!$1:$1,0))</f>
        <v>Parrishside</v>
      </c>
      <c r="J1146" s="3" t="b">
        <f>INDEX('Customers'!$A:$I, MATCH($C1146, 'Customers'!$A:$A,0), MATCH(J$1,'Customers'!$1:$1,0))</f>
        <v>0</v>
      </c>
      <c r="K1146" s="3" t="str">
        <f>INDEX(Products!$A:$I, MATCH($D1146, Products!$A:$A,0), MATCH(K$1,Products!$1:$1,0))</f>
        <v>Beef</v>
      </c>
      <c r="L1146" s="3" t="str">
        <f>INDEX(Products!$A:$I, MATCH($D1146, Products!$A:$A,0), MATCH(L$1,Products!$1:$1,0))</f>
        <v>Sirloin</v>
      </c>
      <c r="M1146" s="3" t="str">
        <f>INDEX(Products!$A:$I, MATCH($D1146, Products!$A:$A,0), MATCH(M$1,Products!$1:$1,0))</f>
        <v>Medium</v>
      </c>
      <c r="N1146" s="4">
        <f>INDEX(Products!$A:$I, MATCH($D1146, Products!$A:$A,0), MATCH(N$1,Products!$1:$1,0))</f>
        <v>6.14</v>
      </c>
      <c r="O1146" s="4">
        <f>INDEX(Products!$A:$I, MATCH($D1146, Products!$A:$A,0), MATCH(O$1,Products!$1:$1,0))</f>
        <v>2.2999999999999998</v>
      </c>
      <c r="P1146" s="4">
        <f>INDEX(Products!$A:$I, MATCH($D1146, Products!$A:$A,0), MATCH(P$1,Products!$1:$1,0))</f>
        <v>7.78</v>
      </c>
    </row>
    <row r="1147" spans="1:16" x14ac:dyDescent="0.25">
      <c r="A1147" s="1">
        <v>9799</v>
      </c>
      <c r="B1147" s="2">
        <v>45191</v>
      </c>
      <c r="C1147" s="1">
        <v>3728</v>
      </c>
      <c r="D1147" s="1">
        <v>232</v>
      </c>
      <c r="E1147" s="1">
        <v>2</v>
      </c>
      <c r="F1147" s="4">
        <v>55.06</v>
      </c>
      <c r="G1147" s="1" t="str">
        <f>INDEX('Customers'!$A:$I, MATCH($C1147, 'Customers'!$A:$A,0), MATCH(G$1,'Customers'!$1:$1,0))</f>
        <v>William Dixon</v>
      </c>
      <c r="H1147" s="1" t="str">
        <f>INDEX('Customers'!$A:$I, MATCH($C1147, 'Customers'!$A:$A,0), MATCH(H$1,'Customers'!$1:$1,0))</f>
        <v>Eritrea</v>
      </c>
      <c r="I1147" s="1" t="str">
        <f>INDEX('Customers'!$A:$I, MATCH($C1147, 'Customers'!$A:$A,0), MATCH(I$1,'Customers'!$1:$1,0))</f>
        <v>Gibsonmouth</v>
      </c>
      <c r="J1147" s="3" t="b">
        <f>INDEX('Customers'!$A:$I, MATCH($C1147, 'Customers'!$A:$A,0), MATCH(J$1,'Customers'!$1:$1,0))</f>
        <v>0</v>
      </c>
      <c r="K1147" s="3" t="str">
        <f>INDEX(Products!$A:$I, MATCH($D1147, Products!$A:$A,0), MATCH(K$1,Products!$1:$1,0))</f>
        <v>Turkey</v>
      </c>
      <c r="L1147" s="3" t="str">
        <f>INDEX(Products!$A:$I, MATCH($D1147, Products!$A:$A,0), MATCH(L$1,Products!$1:$1,0))</f>
        <v>Thigh</v>
      </c>
      <c r="M1147" s="3" t="str">
        <f>INDEX(Products!$A:$I, MATCH($D1147, Products!$A:$A,0), MATCH(M$1,Products!$1:$1,0))</f>
        <v>Small</v>
      </c>
      <c r="N1147" s="4">
        <f>INDEX(Products!$A:$I, MATCH($D1147, Products!$A:$A,0), MATCH(N$1,Products!$1:$1,0))</f>
        <v>27.53</v>
      </c>
      <c r="O1147" s="4">
        <f>INDEX(Products!$A:$I, MATCH($D1147, Products!$A:$A,0), MATCH(O$1,Products!$1:$1,0))</f>
        <v>1.27</v>
      </c>
      <c r="P1147" s="4">
        <f>INDEX(Products!$A:$I, MATCH($D1147, Products!$A:$A,0), MATCH(P$1,Products!$1:$1,0))</f>
        <v>3.87</v>
      </c>
    </row>
    <row r="1148" spans="1:16" x14ac:dyDescent="0.25">
      <c r="A1148" s="1">
        <v>5611</v>
      </c>
      <c r="B1148" s="2">
        <v>45153</v>
      </c>
      <c r="C1148" s="1">
        <v>5086</v>
      </c>
      <c r="D1148" s="1">
        <v>549</v>
      </c>
      <c r="E1148" s="1">
        <v>2</v>
      </c>
      <c r="F1148" s="4">
        <v>28.5</v>
      </c>
      <c r="G1148" s="1" t="str">
        <f>INDEX('Customers'!$A:$I, MATCH($C1148, 'Customers'!$A:$A,0), MATCH(G$1,'Customers'!$1:$1,0))</f>
        <v>Allison Palmer</v>
      </c>
      <c r="H1148" s="1" t="str">
        <f>INDEX('Customers'!$A:$I, MATCH($C1148, 'Customers'!$A:$A,0), MATCH(H$1,'Customers'!$1:$1,0))</f>
        <v>Madagascar</v>
      </c>
      <c r="I1148" s="1" t="str">
        <f>INDEX('Customers'!$A:$I, MATCH($C1148, 'Customers'!$A:$A,0), MATCH(I$1,'Customers'!$1:$1,0))</f>
        <v>New Shelley</v>
      </c>
      <c r="J1148" s="3" t="b">
        <f>INDEX('Customers'!$A:$I, MATCH($C1148, 'Customers'!$A:$A,0), MATCH(J$1,'Customers'!$1:$1,0))</f>
        <v>0</v>
      </c>
      <c r="K1148" s="3" t="str">
        <f>INDEX(Products!$A:$I, MATCH($D1148, Products!$A:$A,0), MATCH(K$1,Products!$1:$1,0))</f>
        <v>Beef</v>
      </c>
      <c r="L1148" s="3" t="str">
        <f>INDEX(Products!$A:$I, MATCH($D1148, Products!$A:$A,0), MATCH(L$1,Products!$1:$1,0))</f>
        <v>Breast</v>
      </c>
      <c r="M1148" s="3" t="str">
        <f>INDEX(Products!$A:$I, MATCH($D1148, Products!$A:$A,0), MATCH(M$1,Products!$1:$1,0))</f>
        <v>Small</v>
      </c>
      <c r="N1148" s="4">
        <f>INDEX(Products!$A:$I, MATCH($D1148, Products!$A:$A,0), MATCH(N$1,Products!$1:$1,0))</f>
        <v>14.25</v>
      </c>
      <c r="O1148" s="4">
        <f>INDEX(Products!$A:$I, MATCH($D1148, Products!$A:$A,0), MATCH(O$1,Products!$1:$1,0))</f>
        <v>3.12</v>
      </c>
      <c r="P1148" s="4">
        <f>INDEX(Products!$A:$I, MATCH($D1148, Products!$A:$A,0), MATCH(P$1,Products!$1:$1,0))</f>
        <v>9.08</v>
      </c>
    </row>
    <row r="1149" spans="1:16" x14ac:dyDescent="0.25">
      <c r="A1149" s="1">
        <v>5847</v>
      </c>
      <c r="B1149" s="2">
        <v>45237</v>
      </c>
      <c r="C1149" s="1">
        <v>4754</v>
      </c>
      <c r="D1149" s="1">
        <v>169</v>
      </c>
      <c r="E1149" s="1">
        <v>2</v>
      </c>
      <c r="F1149" s="4">
        <v>52.82</v>
      </c>
      <c r="G1149" s="1" t="str">
        <f>INDEX('Customers'!$A:$I, MATCH($C1149, 'Customers'!$A:$A,0), MATCH(G$1,'Customers'!$1:$1,0))</f>
        <v>Sara Price</v>
      </c>
      <c r="H1149" s="1" t="str">
        <f>INDEX('Customers'!$A:$I, MATCH($C1149, 'Customers'!$A:$A,0), MATCH(H$1,'Customers'!$1:$1,0))</f>
        <v>Turks and Caicos Islands</v>
      </c>
      <c r="I1149" s="1" t="str">
        <f>INDEX('Customers'!$A:$I, MATCH($C1149, 'Customers'!$A:$A,0), MATCH(I$1,'Customers'!$1:$1,0))</f>
        <v>Zimmermanberg</v>
      </c>
      <c r="J1149" s="3" t="b">
        <f>INDEX('Customers'!$A:$I, MATCH($C1149, 'Customers'!$A:$A,0), MATCH(J$1,'Customers'!$1:$1,0))</f>
        <v>1</v>
      </c>
      <c r="K1149" s="3" t="str">
        <f>INDEX(Products!$A:$I, MATCH($D1149, Products!$A:$A,0), MATCH(K$1,Products!$1:$1,0))</f>
        <v>Beef</v>
      </c>
      <c r="L1149" s="3" t="str">
        <f>INDEX(Products!$A:$I, MATCH($D1149, Products!$A:$A,0), MATCH(L$1,Products!$1:$1,0))</f>
        <v>Chops</v>
      </c>
      <c r="M1149" s="3" t="str">
        <f>INDEX(Products!$A:$I, MATCH($D1149, Products!$A:$A,0), MATCH(M$1,Products!$1:$1,0))</f>
        <v>Small</v>
      </c>
      <c r="N1149" s="4">
        <f>INDEX(Products!$A:$I, MATCH($D1149, Products!$A:$A,0), MATCH(N$1,Products!$1:$1,0))</f>
        <v>26.41</v>
      </c>
      <c r="O1149" s="4">
        <f>INDEX(Products!$A:$I, MATCH($D1149, Products!$A:$A,0), MATCH(O$1,Products!$1:$1,0))</f>
        <v>2.2999999999999998</v>
      </c>
      <c r="P1149" s="4">
        <f>INDEX(Products!$A:$I, MATCH($D1149, Products!$A:$A,0), MATCH(P$1,Products!$1:$1,0))</f>
        <v>6.3</v>
      </c>
    </row>
    <row r="1150" spans="1:16" x14ac:dyDescent="0.25">
      <c r="A1150" s="1">
        <v>8482</v>
      </c>
      <c r="B1150" s="2">
        <v>45381</v>
      </c>
      <c r="C1150" s="1">
        <v>6082</v>
      </c>
      <c r="D1150" s="1">
        <v>670</v>
      </c>
      <c r="E1150" s="1">
        <v>2</v>
      </c>
      <c r="F1150" s="4">
        <v>52.68</v>
      </c>
      <c r="G1150" s="1" t="str">
        <f>INDEX('Customers'!$A:$I, MATCH($C1150, 'Customers'!$A:$A,0), MATCH(G$1,'Customers'!$1:$1,0))</f>
        <v>Charles Taylor</v>
      </c>
      <c r="H1150" s="1" t="str">
        <f>INDEX('Customers'!$A:$I, MATCH($C1150, 'Customers'!$A:$A,0), MATCH(H$1,'Customers'!$1:$1,0))</f>
        <v>Vanuatu</v>
      </c>
      <c r="I1150" s="1" t="str">
        <f>INDEX('Customers'!$A:$I, MATCH($C1150, 'Customers'!$A:$A,0), MATCH(I$1,'Customers'!$1:$1,0))</f>
        <v>Christopherstad</v>
      </c>
      <c r="J1150" s="3" t="b">
        <f>INDEX('Customers'!$A:$I, MATCH($C1150, 'Customers'!$A:$A,0), MATCH(J$1,'Customers'!$1:$1,0))</f>
        <v>1</v>
      </c>
      <c r="K1150" s="3" t="str">
        <f>INDEX(Products!$A:$I, MATCH($D1150, Products!$A:$A,0), MATCH(K$1,Products!$1:$1,0))</f>
        <v>Fish</v>
      </c>
      <c r="L1150" s="3" t="str">
        <f>INDEX(Products!$A:$I, MATCH($D1150, Products!$A:$A,0), MATCH(L$1,Products!$1:$1,0))</f>
        <v>Breast</v>
      </c>
      <c r="M1150" s="3" t="str">
        <f>INDEX(Products!$A:$I, MATCH($D1150, Products!$A:$A,0), MATCH(M$1,Products!$1:$1,0))</f>
        <v>Large</v>
      </c>
      <c r="N1150" s="4">
        <f>INDEX(Products!$A:$I, MATCH($D1150, Products!$A:$A,0), MATCH(N$1,Products!$1:$1,0))</f>
        <v>26.34</v>
      </c>
      <c r="O1150" s="4">
        <f>INDEX(Products!$A:$I, MATCH($D1150, Products!$A:$A,0), MATCH(O$1,Products!$1:$1,0))</f>
        <v>3.85</v>
      </c>
      <c r="P1150" s="4">
        <f>INDEX(Products!$A:$I, MATCH($D1150, Products!$A:$A,0), MATCH(P$1,Products!$1:$1,0))</f>
        <v>9.32</v>
      </c>
    </row>
    <row r="1151" spans="1:16" x14ac:dyDescent="0.25">
      <c r="A1151" s="1">
        <v>6145</v>
      </c>
      <c r="B1151" s="2">
        <v>45382</v>
      </c>
      <c r="C1151" s="1">
        <v>1517</v>
      </c>
      <c r="D1151" s="1">
        <v>106</v>
      </c>
      <c r="E1151" s="1">
        <v>2</v>
      </c>
      <c r="F1151" s="4">
        <v>37.72</v>
      </c>
      <c r="G1151" s="1" t="str">
        <f>INDEX('Customers'!$A:$I, MATCH($C1151, 'Customers'!$A:$A,0), MATCH(G$1,'Customers'!$1:$1,0))</f>
        <v>Timothy Cuevas</v>
      </c>
      <c r="H1151" s="1" t="str">
        <f>INDEX('Customers'!$A:$I, MATCH($C1151, 'Customers'!$A:$A,0), MATCH(H$1,'Customers'!$1:$1,0))</f>
        <v>Cayman Islands</v>
      </c>
      <c r="I1151" s="1" t="str">
        <f>INDEX('Customers'!$A:$I, MATCH($C1151, 'Customers'!$A:$A,0), MATCH(I$1,'Customers'!$1:$1,0))</f>
        <v>North William</v>
      </c>
      <c r="J1151" s="3" t="b">
        <f>INDEX('Customers'!$A:$I, MATCH($C1151, 'Customers'!$A:$A,0), MATCH(J$1,'Customers'!$1:$1,0))</f>
        <v>0</v>
      </c>
      <c r="K1151" s="3" t="str">
        <f>INDEX(Products!$A:$I, MATCH($D1151, Products!$A:$A,0), MATCH(K$1,Products!$1:$1,0))</f>
        <v>Chicken</v>
      </c>
      <c r="L1151" s="3" t="str">
        <f>INDEX(Products!$A:$I, MATCH($D1151, Products!$A:$A,0), MATCH(L$1,Products!$1:$1,0))</f>
        <v>Thigh</v>
      </c>
      <c r="M1151" s="3" t="str">
        <f>INDEX(Products!$A:$I, MATCH($D1151, Products!$A:$A,0), MATCH(M$1,Products!$1:$1,0))</f>
        <v>Large</v>
      </c>
      <c r="N1151" s="4">
        <f>INDEX(Products!$A:$I, MATCH($D1151, Products!$A:$A,0), MATCH(N$1,Products!$1:$1,0))</f>
        <v>18.86</v>
      </c>
      <c r="O1151" s="4">
        <f>INDEX(Products!$A:$I, MATCH($D1151, Products!$A:$A,0), MATCH(O$1,Products!$1:$1,0))</f>
        <v>1.07</v>
      </c>
      <c r="P1151" s="4">
        <f>INDEX(Products!$A:$I, MATCH($D1151, Products!$A:$A,0), MATCH(P$1,Products!$1:$1,0))</f>
        <v>6.77</v>
      </c>
    </row>
    <row r="1152" spans="1:16" x14ac:dyDescent="0.25">
      <c r="A1152" s="1">
        <v>6836</v>
      </c>
      <c r="B1152" s="2">
        <v>45256</v>
      </c>
      <c r="C1152" s="1">
        <v>9679</v>
      </c>
      <c r="D1152" s="1">
        <v>600</v>
      </c>
      <c r="E1152" s="1">
        <v>2</v>
      </c>
      <c r="F1152" s="4">
        <v>11.36</v>
      </c>
      <c r="G1152" s="1" t="str">
        <f>INDEX('Customers'!$A:$I, MATCH($C1152, 'Customers'!$A:$A,0), MATCH(G$1,'Customers'!$1:$1,0))</f>
        <v>Nathan Keller</v>
      </c>
      <c r="H1152" s="1" t="str">
        <f>INDEX('Customers'!$A:$I, MATCH($C1152, 'Customers'!$A:$A,0), MATCH(H$1,'Customers'!$1:$1,0))</f>
        <v>Belize</v>
      </c>
      <c r="I1152" s="1" t="str">
        <f>INDEX('Customers'!$A:$I, MATCH($C1152, 'Customers'!$A:$A,0), MATCH(I$1,'Customers'!$1:$1,0))</f>
        <v>Contrerasland</v>
      </c>
      <c r="J1152" s="3" t="b">
        <f>INDEX('Customers'!$A:$I, MATCH($C1152, 'Customers'!$A:$A,0), MATCH(J$1,'Customers'!$1:$1,0))</f>
        <v>1</v>
      </c>
      <c r="K1152" s="3" t="str">
        <f>INDEX(Products!$A:$I, MATCH($D1152, Products!$A:$A,0), MATCH(K$1,Products!$1:$1,0))</f>
        <v>Turkey</v>
      </c>
      <c r="L1152" s="3" t="str">
        <f>INDEX(Products!$A:$I, MATCH($D1152, Products!$A:$A,0), MATCH(L$1,Products!$1:$1,0))</f>
        <v>Sirloin</v>
      </c>
      <c r="M1152" s="3" t="str">
        <f>INDEX(Products!$A:$I, MATCH($D1152, Products!$A:$A,0), MATCH(M$1,Products!$1:$1,0))</f>
        <v>Medium</v>
      </c>
      <c r="N1152" s="4">
        <f>INDEX(Products!$A:$I, MATCH($D1152, Products!$A:$A,0), MATCH(N$1,Products!$1:$1,0))</f>
        <v>5.68</v>
      </c>
      <c r="O1152" s="4">
        <f>INDEX(Products!$A:$I, MATCH($D1152, Products!$A:$A,0), MATCH(O$1,Products!$1:$1,0))</f>
        <v>3.95</v>
      </c>
      <c r="P1152" s="4">
        <f>INDEX(Products!$A:$I, MATCH($D1152, Products!$A:$A,0), MATCH(P$1,Products!$1:$1,0))</f>
        <v>3.74</v>
      </c>
    </row>
    <row r="1153" spans="1:16" x14ac:dyDescent="0.25">
      <c r="A1153" s="1">
        <v>7443</v>
      </c>
      <c r="B1153" s="2">
        <v>45309</v>
      </c>
      <c r="C1153" s="1">
        <v>7408</v>
      </c>
      <c r="D1153" s="1">
        <v>625</v>
      </c>
      <c r="E1153" s="1">
        <v>2</v>
      </c>
      <c r="F1153" s="4">
        <v>35.96</v>
      </c>
      <c r="G1153" s="1" t="str">
        <f>INDEX('Customers'!$A:$I, MATCH($C1153, 'Customers'!$A:$A,0), MATCH(G$1,'Customers'!$1:$1,0))</f>
        <v>Terri Hunt</v>
      </c>
      <c r="H1153" s="1" t="str">
        <f>INDEX('Customers'!$A:$I, MATCH($C1153, 'Customers'!$A:$A,0), MATCH(H$1,'Customers'!$1:$1,0))</f>
        <v>Faroe Islands</v>
      </c>
      <c r="I1153" s="1" t="str">
        <f>INDEX('Customers'!$A:$I, MATCH($C1153, 'Customers'!$A:$A,0), MATCH(I$1,'Customers'!$1:$1,0))</f>
        <v>New Michaelfurt</v>
      </c>
      <c r="J1153" s="3" t="b">
        <f>INDEX('Customers'!$A:$I, MATCH($C1153, 'Customers'!$A:$A,0), MATCH(J$1,'Customers'!$1:$1,0))</f>
        <v>0</v>
      </c>
      <c r="K1153" s="3" t="str">
        <f>INDEX(Products!$A:$I, MATCH($D1153, Products!$A:$A,0), MATCH(K$1,Products!$1:$1,0))</f>
        <v>Beef</v>
      </c>
      <c r="L1153" s="3" t="str">
        <f>INDEX(Products!$A:$I, MATCH($D1153, Products!$A:$A,0), MATCH(L$1,Products!$1:$1,0))</f>
        <v>Chops</v>
      </c>
      <c r="M1153" s="3" t="str">
        <f>INDEX(Products!$A:$I, MATCH($D1153, Products!$A:$A,0), MATCH(M$1,Products!$1:$1,0))</f>
        <v>Large</v>
      </c>
      <c r="N1153" s="4">
        <f>INDEX(Products!$A:$I, MATCH($D1153, Products!$A:$A,0), MATCH(N$1,Products!$1:$1,0))</f>
        <v>17.98</v>
      </c>
      <c r="O1153" s="4">
        <f>INDEX(Products!$A:$I, MATCH($D1153, Products!$A:$A,0), MATCH(O$1,Products!$1:$1,0))</f>
        <v>3.79</v>
      </c>
      <c r="P1153" s="4">
        <f>INDEX(Products!$A:$I, MATCH($D1153, Products!$A:$A,0), MATCH(P$1,Products!$1:$1,0))</f>
        <v>8.48</v>
      </c>
    </row>
    <row r="1154" spans="1:16" x14ac:dyDescent="0.25">
      <c r="A1154" s="1">
        <v>8490</v>
      </c>
      <c r="B1154" s="2">
        <v>45191</v>
      </c>
      <c r="C1154" s="1">
        <v>4487</v>
      </c>
      <c r="D1154" s="1">
        <v>600</v>
      </c>
      <c r="E1154" s="1">
        <v>2</v>
      </c>
      <c r="F1154" s="4">
        <v>11.36</v>
      </c>
      <c r="G1154" s="1" t="str">
        <f>INDEX('Customers'!$A:$I, MATCH($C1154, 'Customers'!$A:$A,0), MATCH(G$1,'Customers'!$1:$1,0))</f>
        <v>Jerome Daniels</v>
      </c>
      <c r="H1154" s="1" t="str">
        <f>INDEX('Customers'!$A:$I, MATCH($C1154, 'Customers'!$A:$A,0), MATCH(H$1,'Customers'!$1:$1,0))</f>
        <v>Comoros</v>
      </c>
      <c r="I1154" s="1" t="str">
        <f>INDEX('Customers'!$A:$I, MATCH($C1154, 'Customers'!$A:$A,0), MATCH(I$1,'Customers'!$1:$1,0))</f>
        <v>Lindaberg</v>
      </c>
      <c r="J1154" s="3" t="b">
        <f>INDEX('Customers'!$A:$I, MATCH($C1154, 'Customers'!$A:$A,0), MATCH(J$1,'Customers'!$1:$1,0))</f>
        <v>0</v>
      </c>
      <c r="K1154" s="3" t="str">
        <f>INDEX(Products!$A:$I, MATCH($D1154, Products!$A:$A,0), MATCH(K$1,Products!$1:$1,0))</f>
        <v>Turkey</v>
      </c>
      <c r="L1154" s="3" t="str">
        <f>INDEX(Products!$A:$I, MATCH($D1154, Products!$A:$A,0), MATCH(L$1,Products!$1:$1,0))</f>
        <v>Sirloin</v>
      </c>
      <c r="M1154" s="3" t="str">
        <f>INDEX(Products!$A:$I, MATCH($D1154, Products!$A:$A,0), MATCH(M$1,Products!$1:$1,0))</f>
        <v>Medium</v>
      </c>
      <c r="N1154" s="4">
        <f>INDEX(Products!$A:$I, MATCH($D1154, Products!$A:$A,0), MATCH(N$1,Products!$1:$1,0))</f>
        <v>5.68</v>
      </c>
      <c r="O1154" s="4">
        <f>INDEX(Products!$A:$I, MATCH($D1154, Products!$A:$A,0), MATCH(O$1,Products!$1:$1,0))</f>
        <v>3.95</v>
      </c>
      <c r="P1154" s="4">
        <f>INDEX(Products!$A:$I, MATCH($D1154, Products!$A:$A,0), MATCH(P$1,Products!$1:$1,0))</f>
        <v>3.74</v>
      </c>
    </row>
    <row r="1155" spans="1:16" x14ac:dyDescent="0.25">
      <c r="A1155" s="1">
        <v>7176</v>
      </c>
      <c r="B1155" s="2">
        <v>45253</v>
      </c>
      <c r="C1155" s="1">
        <v>9388</v>
      </c>
      <c r="D1155" s="1">
        <v>295</v>
      </c>
      <c r="E1155" s="1">
        <v>2</v>
      </c>
      <c r="F1155" s="4">
        <v>54.84</v>
      </c>
      <c r="G1155" s="1" t="str">
        <f>INDEX('Customers'!$A:$I, MATCH($C1155, 'Customers'!$A:$A,0), MATCH(G$1,'Customers'!$1:$1,0))</f>
        <v>Logan Reed</v>
      </c>
      <c r="H1155" s="1" t="str">
        <f>INDEX('Customers'!$A:$I, MATCH($C1155, 'Customers'!$A:$A,0), MATCH(H$1,'Customers'!$1:$1,0))</f>
        <v>Netherlands</v>
      </c>
      <c r="I1155" s="1" t="str">
        <f>INDEX('Customers'!$A:$I, MATCH($C1155, 'Customers'!$A:$A,0), MATCH(I$1,'Customers'!$1:$1,0))</f>
        <v>New Lindafort</v>
      </c>
      <c r="J1155" s="3" t="b">
        <f>INDEX('Customers'!$A:$I, MATCH($C1155, 'Customers'!$A:$A,0), MATCH(J$1,'Customers'!$1:$1,0))</f>
        <v>0</v>
      </c>
      <c r="K1155" s="3" t="str">
        <f>INDEX(Products!$A:$I, MATCH($D1155, Products!$A:$A,0), MATCH(K$1,Products!$1:$1,0))</f>
        <v>Lamb</v>
      </c>
      <c r="L1155" s="3" t="str">
        <f>INDEX(Products!$A:$I, MATCH($D1155, Products!$A:$A,0), MATCH(L$1,Products!$1:$1,0))</f>
        <v>Breast</v>
      </c>
      <c r="M1155" s="3" t="str">
        <f>INDEX(Products!$A:$I, MATCH($D1155, Products!$A:$A,0), MATCH(M$1,Products!$1:$1,0))</f>
        <v>Medium</v>
      </c>
      <c r="N1155" s="4">
        <f>INDEX(Products!$A:$I, MATCH($D1155, Products!$A:$A,0), MATCH(N$1,Products!$1:$1,0))</f>
        <v>27.42</v>
      </c>
      <c r="O1155" s="4">
        <f>INDEX(Products!$A:$I, MATCH($D1155, Products!$A:$A,0), MATCH(O$1,Products!$1:$1,0))</f>
        <v>1.54</v>
      </c>
      <c r="P1155" s="4">
        <f>INDEX(Products!$A:$I, MATCH($D1155, Products!$A:$A,0), MATCH(P$1,Products!$1:$1,0))</f>
        <v>4.1399999999999997</v>
      </c>
    </row>
    <row r="1156" spans="1:16" x14ac:dyDescent="0.25">
      <c r="A1156" s="1">
        <v>8840</v>
      </c>
      <c r="B1156" s="2">
        <v>45263</v>
      </c>
      <c r="C1156" s="1">
        <v>9592</v>
      </c>
      <c r="D1156" s="1">
        <v>694</v>
      </c>
      <c r="E1156" s="1">
        <v>2</v>
      </c>
      <c r="F1156" s="4">
        <v>23.96</v>
      </c>
      <c r="G1156" s="1" t="str">
        <f>INDEX('Customers'!$A:$I, MATCH($C1156, 'Customers'!$A:$A,0), MATCH(G$1,'Customers'!$1:$1,0))</f>
        <v>Brian Ball</v>
      </c>
      <c r="H1156" s="1" t="str">
        <f>INDEX('Customers'!$A:$I, MATCH($C1156, 'Customers'!$A:$A,0), MATCH(H$1,'Customers'!$1:$1,0))</f>
        <v>Saudi Arabia</v>
      </c>
      <c r="I1156" s="1" t="str">
        <f>INDEX('Customers'!$A:$I, MATCH($C1156, 'Customers'!$A:$A,0), MATCH(I$1,'Customers'!$1:$1,0))</f>
        <v>Port Kristen</v>
      </c>
      <c r="J1156" s="3" t="b">
        <f>INDEX('Customers'!$A:$I, MATCH($C1156, 'Customers'!$A:$A,0), MATCH(J$1,'Customers'!$1:$1,0))</f>
        <v>0</v>
      </c>
      <c r="K1156" s="3" t="str">
        <f>INDEX(Products!$A:$I, MATCH($D1156, Products!$A:$A,0), MATCH(K$1,Products!$1:$1,0))</f>
        <v>Turkey</v>
      </c>
      <c r="L1156" s="3" t="str">
        <f>INDEX(Products!$A:$I, MATCH($D1156, Products!$A:$A,0), MATCH(L$1,Products!$1:$1,0))</f>
        <v>Fillet</v>
      </c>
      <c r="M1156" s="3" t="str">
        <f>INDEX(Products!$A:$I, MATCH($D1156, Products!$A:$A,0), MATCH(M$1,Products!$1:$1,0))</f>
        <v>Large</v>
      </c>
      <c r="N1156" s="4">
        <f>INDEX(Products!$A:$I, MATCH($D1156, Products!$A:$A,0), MATCH(N$1,Products!$1:$1,0))</f>
        <v>11.98</v>
      </c>
      <c r="O1156" s="4">
        <f>INDEX(Products!$A:$I, MATCH($D1156, Products!$A:$A,0), MATCH(O$1,Products!$1:$1,0))</f>
        <v>2.4900000000000002</v>
      </c>
      <c r="P1156" s="4">
        <f>INDEX(Products!$A:$I, MATCH($D1156, Products!$A:$A,0), MATCH(P$1,Products!$1:$1,0))</f>
        <v>9.2899999999999991</v>
      </c>
    </row>
    <row r="1157" spans="1:16" x14ac:dyDescent="0.25">
      <c r="A1157" s="1">
        <v>7267</v>
      </c>
      <c r="B1157" s="2">
        <v>45225</v>
      </c>
      <c r="C1157" s="1">
        <v>4569</v>
      </c>
      <c r="D1157" s="1">
        <v>394</v>
      </c>
      <c r="E1157" s="1">
        <v>2</v>
      </c>
      <c r="F1157" s="4">
        <v>47.8</v>
      </c>
      <c r="G1157" s="1" t="str">
        <f>INDEX('Customers'!$A:$I, MATCH($C1157, 'Customers'!$A:$A,0), MATCH(G$1,'Customers'!$1:$1,0))</f>
        <v>Alexander Carter</v>
      </c>
      <c r="H1157" s="1" t="str">
        <f>INDEX('Customers'!$A:$I, MATCH($C1157, 'Customers'!$A:$A,0), MATCH(H$1,'Customers'!$1:$1,0))</f>
        <v>Guinea-Bissau</v>
      </c>
      <c r="I1157" s="1" t="str">
        <f>INDEX('Customers'!$A:$I, MATCH($C1157, 'Customers'!$A:$A,0), MATCH(I$1,'Customers'!$1:$1,0))</f>
        <v>East Bryan</v>
      </c>
      <c r="J1157" s="3" t="b">
        <f>INDEX('Customers'!$A:$I, MATCH($C1157, 'Customers'!$A:$A,0), MATCH(J$1,'Customers'!$1:$1,0))</f>
        <v>0</v>
      </c>
      <c r="K1157" s="3" t="str">
        <f>INDEX(Products!$A:$I, MATCH($D1157, Products!$A:$A,0), MATCH(K$1,Products!$1:$1,0))</f>
        <v>Chicken</v>
      </c>
      <c r="L1157" s="3" t="str">
        <f>INDEX(Products!$A:$I, MATCH($D1157, Products!$A:$A,0), MATCH(L$1,Products!$1:$1,0))</f>
        <v>Breast</v>
      </c>
      <c r="M1157" s="3" t="str">
        <f>INDEX(Products!$A:$I, MATCH($D1157, Products!$A:$A,0), MATCH(M$1,Products!$1:$1,0))</f>
        <v>Medium</v>
      </c>
      <c r="N1157" s="4">
        <f>INDEX(Products!$A:$I, MATCH($D1157, Products!$A:$A,0), MATCH(N$1,Products!$1:$1,0))</f>
        <v>23.9</v>
      </c>
      <c r="O1157" s="4">
        <f>INDEX(Products!$A:$I, MATCH($D1157, Products!$A:$A,0), MATCH(O$1,Products!$1:$1,0))</f>
        <v>2.15</v>
      </c>
      <c r="P1157" s="4">
        <f>INDEX(Products!$A:$I, MATCH($D1157, Products!$A:$A,0), MATCH(P$1,Products!$1:$1,0))</f>
        <v>9.31</v>
      </c>
    </row>
    <row r="1158" spans="1:16" x14ac:dyDescent="0.25">
      <c r="A1158" s="1">
        <v>5407</v>
      </c>
      <c r="B1158" s="2">
        <v>45253</v>
      </c>
      <c r="C1158" s="1">
        <v>2742</v>
      </c>
      <c r="D1158" s="1">
        <v>677</v>
      </c>
      <c r="E1158" s="1">
        <v>2</v>
      </c>
      <c r="F1158" s="4">
        <v>11.44</v>
      </c>
      <c r="G1158" s="1" t="str">
        <f>INDEX('Customers'!$A:$I, MATCH($C1158, 'Customers'!$A:$A,0), MATCH(G$1,'Customers'!$1:$1,0))</f>
        <v>Christopher Ruiz</v>
      </c>
      <c r="H1158" s="1" t="str">
        <f>INDEX('Customers'!$A:$I, MATCH($C1158, 'Customers'!$A:$A,0), MATCH(H$1,'Customers'!$1:$1,0))</f>
        <v>Serbia</v>
      </c>
      <c r="I1158" s="1" t="str">
        <f>INDEX('Customers'!$A:$I, MATCH($C1158, 'Customers'!$A:$A,0), MATCH(I$1,'Customers'!$1:$1,0))</f>
        <v>Lake Jacquelineton</v>
      </c>
      <c r="J1158" s="3" t="b">
        <f>INDEX('Customers'!$A:$I, MATCH($C1158, 'Customers'!$A:$A,0), MATCH(J$1,'Customers'!$1:$1,0))</f>
        <v>0</v>
      </c>
      <c r="K1158" s="3" t="str">
        <f>INDEX(Products!$A:$I, MATCH($D1158, Products!$A:$A,0), MATCH(K$1,Products!$1:$1,0))</f>
        <v>Lamb</v>
      </c>
      <c r="L1158" s="3" t="str">
        <f>INDEX(Products!$A:$I, MATCH($D1158, Products!$A:$A,0), MATCH(L$1,Products!$1:$1,0))</f>
        <v>Fillet</v>
      </c>
      <c r="M1158" s="3" t="str">
        <f>INDEX(Products!$A:$I, MATCH($D1158, Products!$A:$A,0), MATCH(M$1,Products!$1:$1,0))</f>
        <v>Small</v>
      </c>
      <c r="N1158" s="4">
        <f>INDEX(Products!$A:$I, MATCH($D1158, Products!$A:$A,0), MATCH(N$1,Products!$1:$1,0))</f>
        <v>5.72</v>
      </c>
      <c r="O1158" s="4">
        <f>INDEX(Products!$A:$I, MATCH($D1158, Products!$A:$A,0), MATCH(O$1,Products!$1:$1,0))</f>
        <v>1.28</v>
      </c>
      <c r="P1158" s="4">
        <f>INDEX(Products!$A:$I, MATCH($D1158, Products!$A:$A,0), MATCH(P$1,Products!$1:$1,0))</f>
        <v>3.05</v>
      </c>
    </row>
    <row r="1159" spans="1:16" x14ac:dyDescent="0.25">
      <c r="A1159" s="1">
        <v>9733</v>
      </c>
      <c r="B1159" s="2">
        <v>45267</v>
      </c>
      <c r="C1159" s="1">
        <v>9645</v>
      </c>
      <c r="D1159" s="1">
        <v>677</v>
      </c>
      <c r="E1159" s="1">
        <v>2</v>
      </c>
      <c r="F1159" s="4">
        <v>11.44</v>
      </c>
      <c r="G1159" s="1" t="str">
        <f>INDEX('Customers'!$A:$I, MATCH($C1159, 'Customers'!$A:$A,0), MATCH(G$1,'Customers'!$1:$1,0))</f>
        <v>Devin Alexander</v>
      </c>
      <c r="H1159" s="1" t="str">
        <f>INDEX('Customers'!$A:$I, MATCH($C1159, 'Customers'!$A:$A,0), MATCH(H$1,'Customers'!$1:$1,0))</f>
        <v>New Zealand</v>
      </c>
      <c r="I1159" s="1" t="str">
        <f>INDEX('Customers'!$A:$I, MATCH($C1159, 'Customers'!$A:$A,0), MATCH(I$1,'Customers'!$1:$1,0))</f>
        <v>Harperview</v>
      </c>
      <c r="J1159" s="3" t="b">
        <f>INDEX('Customers'!$A:$I, MATCH($C1159, 'Customers'!$A:$A,0), MATCH(J$1,'Customers'!$1:$1,0))</f>
        <v>0</v>
      </c>
      <c r="K1159" s="3" t="str">
        <f>INDEX(Products!$A:$I, MATCH($D1159, Products!$A:$A,0), MATCH(K$1,Products!$1:$1,0))</f>
        <v>Lamb</v>
      </c>
      <c r="L1159" s="3" t="str">
        <f>INDEX(Products!$A:$I, MATCH($D1159, Products!$A:$A,0), MATCH(L$1,Products!$1:$1,0))</f>
        <v>Fillet</v>
      </c>
      <c r="M1159" s="3" t="str">
        <f>INDEX(Products!$A:$I, MATCH($D1159, Products!$A:$A,0), MATCH(M$1,Products!$1:$1,0))</f>
        <v>Small</v>
      </c>
      <c r="N1159" s="4">
        <f>INDEX(Products!$A:$I, MATCH($D1159, Products!$A:$A,0), MATCH(N$1,Products!$1:$1,0))</f>
        <v>5.72</v>
      </c>
      <c r="O1159" s="4">
        <f>INDEX(Products!$A:$I, MATCH($D1159, Products!$A:$A,0), MATCH(O$1,Products!$1:$1,0))</f>
        <v>1.28</v>
      </c>
      <c r="P1159" s="4">
        <f>INDEX(Products!$A:$I, MATCH($D1159, Products!$A:$A,0), MATCH(P$1,Products!$1:$1,0))</f>
        <v>3.05</v>
      </c>
    </row>
    <row r="1160" spans="1:16" x14ac:dyDescent="0.25">
      <c r="A1160" s="1">
        <v>9869</v>
      </c>
      <c r="B1160" s="2">
        <v>45320</v>
      </c>
      <c r="C1160" s="1">
        <v>2217</v>
      </c>
      <c r="D1160" s="1">
        <v>677</v>
      </c>
      <c r="E1160" s="1">
        <v>2</v>
      </c>
      <c r="F1160" s="4">
        <v>11.44</v>
      </c>
      <c r="G1160" s="1" t="str">
        <f>INDEX('Customers'!$A:$I, MATCH($C1160, 'Customers'!$A:$A,0), MATCH(G$1,'Customers'!$1:$1,0))</f>
        <v>Anthony Smith DVM</v>
      </c>
      <c r="H1160" s="1" t="str">
        <f>INDEX('Customers'!$A:$I, MATCH($C1160, 'Customers'!$A:$A,0), MATCH(H$1,'Customers'!$1:$1,0))</f>
        <v>Gibraltar</v>
      </c>
      <c r="I1160" s="1" t="str">
        <f>INDEX('Customers'!$A:$I, MATCH($C1160, 'Customers'!$A:$A,0), MATCH(I$1,'Customers'!$1:$1,0))</f>
        <v>Andrewton</v>
      </c>
      <c r="J1160" s="3" t="b">
        <f>INDEX('Customers'!$A:$I, MATCH($C1160, 'Customers'!$A:$A,0), MATCH(J$1,'Customers'!$1:$1,0))</f>
        <v>0</v>
      </c>
      <c r="K1160" s="3" t="str">
        <f>INDEX(Products!$A:$I, MATCH($D1160, Products!$A:$A,0), MATCH(K$1,Products!$1:$1,0))</f>
        <v>Lamb</v>
      </c>
      <c r="L1160" s="3" t="str">
        <f>INDEX(Products!$A:$I, MATCH($D1160, Products!$A:$A,0), MATCH(L$1,Products!$1:$1,0))</f>
        <v>Fillet</v>
      </c>
      <c r="M1160" s="3" t="str">
        <f>INDEX(Products!$A:$I, MATCH($D1160, Products!$A:$A,0), MATCH(M$1,Products!$1:$1,0))</f>
        <v>Small</v>
      </c>
      <c r="N1160" s="4">
        <f>INDEX(Products!$A:$I, MATCH($D1160, Products!$A:$A,0), MATCH(N$1,Products!$1:$1,0))</f>
        <v>5.72</v>
      </c>
      <c r="O1160" s="4">
        <f>INDEX(Products!$A:$I, MATCH($D1160, Products!$A:$A,0), MATCH(O$1,Products!$1:$1,0))</f>
        <v>1.28</v>
      </c>
      <c r="P1160" s="4">
        <f>INDEX(Products!$A:$I, MATCH($D1160, Products!$A:$A,0), MATCH(P$1,Products!$1:$1,0))</f>
        <v>3.05</v>
      </c>
    </row>
    <row r="1161" spans="1:16" x14ac:dyDescent="0.25">
      <c r="A1161" s="1">
        <v>7947</v>
      </c>
      <c r="B1161" s="2">
        <v>45427</v>
      </c>
      <c r="C1161" s="1">
        <v>9146</v>
      </c>
      <c r="D1161" s="1">
        <v>223</v>
      </c>
      <c r="E1161" s="1">
        <v>2</v>
      </c>
      <c r="F1161" s="4">
        <v>32.28</v>
      </c>
      <c r="G1161" s="1" t="str">
        <f>INDEX('Customers'!$A:$I, MATCH($C1161, 'Customers'!$A:$A,0), MATCH(G$1,'Customers'!$1:$1,0))</f>
        <v>Joseph Suarez</v>
      </c>
      <c r="H1161" s="1" t="str">
        <f>INDEX('Customers'!$A:$I, MATCH($C1161, 'Customers'!$A:$A,0), MATCH(H$1,'Customers'!$1:$1,0))</f>
        <v>Jersey</v>
      </c>
      <c r="I1161" s="1" t="str">
        <f>INDEX('Customers'!$A:$I, MATCH($C1161, 'Customers'!$A:$A,0), MATCH(I$1,'Customers'!$1:$1,0))</f>
        <v>Kramerchester</v>
      </c>
      <c r="J1161" s="3" t="b">
        <f>INDEX('Customers'!$A:$I, MATCH($C1161, 'Customers'!$A:$A,0), MATCH(J$1,'Customers'!$1:$1,0))</f>
        <v>1</v>
      </c>
      <c r="K1161" s="3" t="str">
        <f>INDEX(Products!$A:$I, MATCH($D1161, Products!$A:$A,0), MATCH(K$1,Products!$1:$1,0))</f>
        <v>Lamb</v>
      </c>
      <c r="L1161" s="3" t="str">
        <f>INDEX(Products!$A:$I, MATCH($D1161, Products!$A:$A,0), MATCH(L$1,Products!$1:$1,0))</f>
        <v>Ribeye</v>
      </c>
      <c r="M1161" s="3" t="str">
        <f>INDEX(Products!$A:$I, MATCH($D1161, Products!$A:$A,0), MATCH(M$1,Products!$1:$1,0))</f>
        <v>Large</v>
      </c>
      <c r="N1161" s="4">
        <f>INDEX(Products!$A:$I, MATCH($D1161, Products!$A:$A,0), MATCH(N$1,Products!$1:$1,0))</f>
        <v>16.14</v>
      </c>
      <c r="O1161" s="4">
        <f>INDEX(Products!$A:$I, MATCH($D1161, Products!$A:$A,0), MATCH(O$1,Products!$1:$1,0))</f>
        <v>4.3600000000000003</v>
      </c>
      <c r="P1161" s="4">
        <f>INDEX(Products!$A:$I, MATCH($D1161, Products!$A:$A,0), MATCH(P$1,Products!$1:$1,0))</f>
        <v>2.31</v>
      </c>
    </row>
    <row r="1162" spans="1:16" x14ac:dyDescent="0.25">
      <c r="A1162" s="1">
        <v>6950</v>
      </c>
      <c r="B1162" s="2">
        <v>45341</v>
      </c>
      <c r="C1162" s="1">
        <v>6580</v>
      </c>
      <c r="D1162" s="1">
        <v>259</v>
      </c>
      <c r="E1162" s="1">
        <v>2</v>
      </c>
      <c r="F1162" s="4">
        <v>12.28</v>
      </c>
      <c r="G1162" s="1" t="str">
        <f>INDEX('Customers'!$A:$I, MATCH($C1162, 'Customers'!$A:$A,0), MATCH(G$1,'Customers'!$1:$1,0))</f>
        <v>Thomas Cox</v>
      </c>
      <c r="H1162" s="1" t="str">
        <f>INDEX('Customers'!$A:$I, MATCH($C1162, 'Customers'!$A:$A,0), MATCH(H$1,'Customers'!$1:$1,0))</f>
        <v>Rwanda</v>
      </c>
      <c r="I1162" s="1" t="str">
        <f>INDEX('Customers'!$A:$I, MATCH($C1162, 'Customers'!$A:$A,0), MATCH(I$1,'Customers'!$1:$1,0))</f>
        <v>South Leslie</v>
      </c>
      <c r="J1162" s="3" t="b">
        <f>INDEX('Customers'!$A:$I, MATCH($C1162, 'Customers'!$A:$A,0), MATCH(J$1,'Customers'!$1:$1,0))</f>
        <v>0</v>
      </c>
      <c r="K1162" s="3" t="str">
        <f>INDEX(Products!$A:$I, MATCH($D1162, Products!$A:$A,0), MATCH(K$1,Products!$1:$1,0))</f>
        <v>Beef</v>
      </c>
      <c r="L1162" s="3" t="str">
        <f>INDEX(Products!$A:$I, MATCH($D1162, Products!$A:$A,0), MATCH(L$1,Products!$1:$1,0))</f>
        <v>Sirloin</v>
      </c>
      <c r="M1162" s="3" t="str">
        <f>INDEX(Products!$A:$I, MATCH($D1162, Products!$A:$A,0), MATCH(M$1,Products!$1:$1,0))</f>
        <v>Medium</v>
      </c>
      <c r="N1162" s="4">
        <f>INDEX(Products!$A:$I, MATCH($D1162, Products!$A:$A,0), MATCH(N$1,Products!$1:$1,0))</f>
        <v>6.14</v>
      </c>
      <c r="O1162" s="4">
        <f>INDEX(Products!$A:$I, MATCH($D1162, Products!$A:$A,0), MATCH(O$1,Products!$1:$1,0))</f>
        <v>2.2999999999999998</v>
      </c>
      <c r="P1162" s="4">
        <f>INDEX(Products!$A:$I, MATCH($D1162, Products!$A:$A,0), MATCH(P$1,Products!$1:$1,0))</f>
        <v>7.78</v>
      </c>
    </row>
    <row r="1163" spans="1:16" x14ac:dyDescent="0.25">
      <c r="A1163" s="1">
        <v>5904</v>
      </c>
      <c r="B1163" s="2">
        <v>45486</v>
      </c>
      <c r="C1163" s="1">
        <v>8738</v>
      </c>
      <c r="D1163" s="1">
        <v>259</v>
      </c>
      <c r="E1163" s="1">
        <v>2</v>
      </c>
      <c r="F1163" s="4">
        <v>12.28</v>
      </c>
      <c r="G1163" s="1" t="str">
        <f>INDEX('Customers'!$A:$I, MATCH($C1163, 'Customers'!$A:$A,0), MATCH(G$1,'Customers'!$1:$1,0))</f>
        <v>Jason Parker</v>
      </c>
      <c r="H1163" s="1" t="str">
        <f>INDEX('Customers'!$A:$I, MATCH($C1163, 'Customers'!$A:$A,0), MATCH(H$1,'Customers'!$1:$1,0))</f>
        <v>Saint Lucia</v>
      </c>
      <c r="I1163" s="1" t="str">
        <f>INDEX('Customers'!$A:$I, MATCH($C1163, 'Customers'!$A:$A,0), MATCH(I$1,'Customers'!$1:$1,0))</f>
        <v>Port Jonathan</v>
      </c>
      <c r="J1163" s="3" t="b">
        <f>INDEX('Customers'!$A:$I, MATCH($C1163, 'Customers'!$A:$A,0), MATCH(J$1,'Customers'!$1:$1,0))</f>
        <v>1</v>
      </c>
      <c r="K1163" s="3" t="str">
        <f>INDEX(Products!$A:$I, MATCH($D1163, Products!$A:$A,0), MATCH(K$1,Products!$1:$1,0))</f>
        <v>Beef</v>
      </c>
      <c r="L1163" s="3" t="str">
        <f>INDEX(Products!$A:$I, MATCH($D1163, Products!$A:$A,0), MATCH(L$1,Products!$1:$1,0))</f>
        <v>Sirloin</v>
      </c>
      <c r="M1163" s="3" t="str">
        <f>INDEX(Products!$A:$I, MATCH($D1163, Products!$A:$A,0), MATCH(M$1,Products!$1:$1,0))</f>
        <v>Medium</v>
      </c>
      <c r="N1163" s="4">
        <f>INDEX(Products!$A:$I, MATCH($D1163, Products!$A:$A,0), MATCH(N$1,Products!$1:$1,0))</f>
        <v>6.14</v>
      </c>
      <c r="O1163" s="4">
        <f>INDEX(Products!$A:$I, MATCH($D1163, Products!$A:$A,0), MATCH(O$1,Products!$1:$1,0))</f>
        <v>2.2999999999999998</v>
      </c>
      <c r="P1163" s="4">
        <f>INDEX(Products!$A:$I, MATCH($D1163, Products!$A:$A,0), MATCH(P$1,Products!$1:$1,0))</f>
        <v>7.78</v>
      </c>
    </row>
    <row r="1164" spans="1:16" x14ac:dyDescent="0.25">
      <c r="A1164" s="1">
        <v>9987</v>
      </c>
      <c r="B1164" s="2">
        <v>45188</v>
      </c>
      <c r="C1164" s="1">
        <v>6580</v>
      </c>
      <c r="D1164" s="1">
        <v>574</v>
      </c>
      <c r="E1164" s="1">
        <v>2</v>
      </c>
      <c r="F1164" s="4">
        <v>32.22</v>
      </c>
      <c r="G1164" s="1" t="str">
        <f>INDEX('Customers'!$A:$I, MATCH($C1164, 'Customers'!$A:$A,0), MATCH(G$1,'Customers'!$1:$1,0))</f>
        <v>Thomas Cox</v>
      </c>
      <c r="H1164" s="1" t="str">
        <f>INDEX('Customers'!$A:$I, MATCH($C1164, 'Customers'!$A:$A,0), MATCH(H$1,'Customers'!$1:$1,0))</f>
        <v>Rwanda</v>
      </c>
      <c r="I1164" s="1" t="str">
        <f>INDEX('Customers'!$A:$I, MATCH($C1164, 'Customers'!$A:$A,0), MATCH(I$1,'Customers'!$1:$1,0))</f>
        <v>South Leslie</v>
      </c>
      <c r="J1164" s="3" t="b">
        <f>INDEX('Customers'!$A:$I, MATCH($C1164, 'Customers'!$A:$A,0), MATCH(J$1,'Customers'!$1:$1,0))</f>
        <v>0</v>
      </c>
      <c r="K1164" s="3" t="str">
        <f>INDEX(Products!$A:$I, MATCH($D1164, Products!$A:$A,0), MATCH(K$1,Products!$1:$1,0))</f>
        <v>Lamb</v>
      </c>
      <c r="L1164" s="3" t="str">
        <f>INDEX(Products!$A:$I, MATCH($D1164, Products!$A:$A,0), MATCH(L$1,Products!$1:$1,0))</f>
        <v>Sirloin</v>
      </c>
      <c r="M1164" s="3" t="str">
        <f>INDEX(Products!$A:$I, MATCH($D1164, Products!$A:$A,0), MATCH(M$1,Products!$1:$1,0))</f>
        <v>Medium</v>
      </c>
      <c r="N1164" s="4">
        <f>INDEX(Products!$A:$I, MATCH($D1164, Products!$A:$A,0), MATCH(N$1,Products!$1:$1,0))</f>
        <v>16.11</v>
      </c>
      <c r="O1164" s="4">
        <f>INDEX(Products!$A:$I, MATCH($D1164, Products!$A:$A,0), MATCH(O$1,Products!$1:$1,0))</f>
        <v>1.85</v>
      </c>
      <c r="P1164" s="4">
        <f>INDEX(Products!$A:$I, MATCH($D1164, Products!$A:$A,0), MATCH(P$1,Products!$1:$1,0))</f>
        <v>2.37</v>
      </c>
    </row>
    <row r="1165" spans="1:16" x14ac:dyDescent="0.25">
      <c r="A1165" s="1">
        <v>8857</v>
      </c>
      <c r="B1165" s="2">
        <v>45264</v>
      </c>
      <c r="C1165" s="1">
        <v>9596</v>
      </c>
      <c r="D1165" s="1">
        <v>625</v>
      </c>
      <c r="E1165" s="1">
        <v>2</v>
      </c>
      <c r="F1165" s="4">
        <v>35.96</v>
      </c>
      <c r="G1165" s="1" t="str">
        <f>INDEX('Customers'!$A:$I, MATCH($C1165, 'Customers'!$A:$A,0), MATCH(G$1,'Customers'!$1:$1,0))</f>
        <v>Anne Brown</v>
      </c>
      <c r="H1165" s="1" t="str">
        <f>INDEX('Customers'!$A:$I, MATCH($C1165, 'Customers'!$A:$A,0), MATCH(H$1,'Customers'!$1:$1,0))</f>
        <v>Singapore</v>
      </c>
      <c r="I1165" s="1" t="str">
        <f>INDEX('Customers'!$A:$I, MATCH($C1165, 'Customers'!$A:$A,0), MATCH(I$1,'Customers'!$1:$1,0))</f>
        <v>South Earlport</v>
      </c>
      <c r="J1165" s="3" t="b">
        <f>INDEX('Customers'!$A:$I, MATCH($C1165, 'Customers'!$A:$A,0), MATCH(J$1,'Customers'!$1:$1,0))</f>
        <v>1</v>
      </c>
      <c r="K1165" s="3" t="str">
        <f>INDEX(Products!$A:$I, MATCH($D1165, Products!$A:$A,0), MATCH(K$1,Products!$1:$1,0))</f>
        <v>Beef</v>
      </c>
      <c r="L1165" s="3" t="str">
        <f>INDEX(Products!$A:$I, MATCH($D1165, Products!$A:$A,0), MATCH(L$1,Products!$1:$1,0))</f>
        <v>Chops</v>
      </c>
      <c r="M1165" s="3" t="str">
        <f>INDEX(Products!$A:$I, MATCH($D1165, Products!$A:$A,0), MATCH(M$1,Products!$1:$1,0))</f>
        <v>Large</v>
      </c>
      <c r="N1165" s="4">
        <f>INDEX(Products!$A:$I, MATCH($D1165, Products!$A:$A,0), MATCH(N$1,Products!$1:$1,0))</f>
        <v>17.98</v>
      </c>
      <c r="O1165" s="4">
        <f>INDEX(Products!$A:$I, MATCH($D1165, Products!$A:$A,0), MATCH(O$1,Products!$1:$1,0))</f>
        <v>3.79</v>
      </c>
      <c r="P1165" s="4">
        <f>INDEX(Products!$A:$I, MATCH($D1165, Products!$A:$A,0), MATCH(P$1,Products!$1:$1,0))</f>
        <v>8.48</v>
      </c>
    </row>
    <row r="1166" spans="1:16" x14ac:dyDescent="0.25">
      <c r="A1166" s="1">
        <v>7584</v>
      </c>
      <c r="B1166" s="2">
        <v>45468</v>
      </c>
      <c r="C1166" s="1">
        <v>1447</v>
      </c>
      <c r="D1166" s="1">
        <v>549</v>
      </c>
      <c r="E1166" s="1">
        <v>2</v>
      </c>
      <c r="F1166" s="4">
        <v>28.5</v>
      </c>
      <c r="G1166" s="1" t="str">
        <f>INDEX('Customers'!$A:$I, MATCH($C1166, 'Customers'!$A:$A,0), MATCH(G$1,'Customers'!$1:$1,0))</f>
        <v>David Mitchell</v>
      </c>
      <c r="H1166" s="1" t="str">
        <f>INDEX('Customers'!$A:$I, MATCH($C1166, 'Customers'!$A:$A,0), MATCH(H$1,'Customers'!$1:$1,0))</f>
        <v>Paraguay</v>
      </c>
      <c r="I1166" s="1" t="str">
        <f>INDEX('Customers'!$A:$I, MATCH($C1166, 'Customers'!$A:$A,0), MATCH(I$1,'Customers'!$1:$1,0))</f>
        <v>East Joseph</v>
      </c>
      <c r="J1166" s="3" t="b">
        <f>INDEX('Customers'!$A:$I, MATCH($C1166, 'Customers'!$A:$A,0), MATCH(J$1,'Customers'!$1:$1,0))</f>
        <v>0</v>
      </c>
      <c r="K1166" s="3" t="str">
        <f>INDEX(Products!$A:$I, MATCH($D1166, Products!$A:$A,0), MATCH(K$1,Products!$1:$1,0))</f>
        <v>Beef</v>
      </c>
      <c r="L1166" s="3" t="str">
        <f>INDEX(Products!$A:$I, MATCH($D1166, Products!$A:$A,0), MATCH(L$1,Products!$1:$1,0))</f>
        <v>Breast</v>
      </c>
      <c r="M1166" s="3" t="str">
        <f>INDEX(Products!$A:$I, MATCH($D1166, Products!$A:$A,0), MATCH(M$1,Products!$1:$1,0))</f>
        <v>Small</v>
      </c>
      <c r="N1166" s="4">
        <f>INDEX(Products!$A:$I, MATCH($D1166, Products!$A:$A,0), MATCH(N$1,Products!$1:$1,0))</f>
        <v>14.25</v>
      </c>
      <c r="O1166" s="4">
        <f>INDEX(Products!$A:$I, MATCH($D1166, Products!$A:$A,0), MATCH(O$1,Products!$1:$1,0))</f>
        <v>3.12</v>
      </c>
      <c r="P1166" s="4">
        <f>INDEX(Products!$A:$I, MATCH($D1166, Products!$A:$A,0), MATCH(P$1,Products!$1:$1,0))</f>
        <v>9.08</v>
      </c>
    </row>
    <row r="1167" spans="1:16" x14ac:dyDescent="0.25">
      <c r="A1167" s="1">
        <v>6391</v>
      </c>
      <c r="B1167" s="2">
        <v>45442</v>
      </c>
      <c r="C1167" s="1">
        <v>9796</v>
      </c>
      <c r="D1167" s="1">
        <v>654</v>
      </c>
      <c r="E1167" s="1">
        <v>2</v>
      </c>
      <c r="F1167" s="4">
        <v>26.54</v>
      </c>
      <c r="G1167" s="1" t="str">
        <f>INDEX('Customers'!$A:$I, MATCH($C1167, 'Customers'!$A:$A,0), MATCH(G$1,'Customers'!$1:$1,0))</f>
        <v>Erica Mitchell</v>
      </c>
      <c r="H1167" s="1" t="str">
        <f>INDEX('Customers'!$A:$I, MATCH($C1167, 'Customers'!$A:$A,0), MATCH(H$1,'Customers'!$1:$1,0))</f>
        <v>British Virgin Islands</v>
      </c>
      <c r="I1167" s="1" t="str">
        <f>INDEX('Customers'!$A:$I, MATCH($C1167, 'Customers'!$A:$A,0), MATCH(I$1,'Customers'!$1:$1,0))</f>
        <v>Donnafurt</v>
      </c>
      <c r="J1167" s="3" t="b">
        <f>INDEX('Customers'!$A:$I, MATCH($C1167, 'Customers'!$A:$A,0), MATCH(J$1,'Customers'!$1:$1,0))</f>
        <v>0</v>
      </c>
      <c r="K1167" s="3" t="str">
        <f>INDEX(Products!$A:$I, MATCH($D1167, Products!$A:$A,0), MATCH(K$1,Products!$1:$1,0))</f>
        <v>Lamb</v>
      </c>
      <c r="L1167" s="3" t="str">
        <f>INDEX(Products!$A:$I, MATCH($D1167, Products!$A:$A,0), MATCH(L$1,Products!$1:$1,0))</f>
        <v>Chops</v>
      </c>
      <c r="M1167" s="3" t="str">
        <f>INDEX(Products!$A:$I, MATCH($D1167, Products!$A:$A,0), MATCH(M$1,Products!$1:$1,0))</f>
        <v>Medium</v>
      </c>
      <c r="N1167" s="4">
        <f>INDEX(Products!$A:$I, MATCH($D1167, Products!$A:$A,0), MATCH(N$1,Products!$1:$1,0))</f>
        <v>13.27</v>
      </c>
      <c r="O1167" s="4">
        <f>INDEX(Products!$A:$I, MATCH($D1167, Products!$A:$A,0), MATCH(O$1,Products!$1:$1,0))</f>
        <v>2.27</v>
      </c>
      <c r="P1167" s="4">
        <f>INDEX(Products!$A:$I, MATCH($D1167, Products!$A:$A,0), MATCH(P$1,Products!$1:$1,0))</f>
        <v>9.16</v>
      </c>
    </row>
    <row r="1168" spans="1:16" x14ac:dyDescent="0.25">
      <c r="A1168" s="1">
        <v>5150</v>
      </c>
      <c r="B1168" s="2">
        <v>45339</v>
      </c>
      <c r="C1168" s="1">
        <v>1029</v>
      </c>
      <c r="D1168" s="1">
        <v>169</v>
      </c>
      <c r="E1168" s="1">
        <v>2</v>
      </c>
      <c r="F1168" s="4">
        <v>52.82</v>
      </c>
      <c r="G1168" s="1" t="str">
        <f>INDEX('Customers'!$A:$I, MATCH($C1168, 'Customers'!$A:$A,0), MATCH(G$1,'Customers'!$1:$1,0))</f>
        <v>Jennifer Walker</v>
      </c>
      <c r="H1168" s="1" t="str">
        <f>INDEX('Customers'!$A:$I, MATCH($C1168, 'Customers'!$A:$A,0), MATCH(H$1,'Customers'!$1:$1,0))</f>
        <v>Cayman Islands</v>
      </c>
      <c r="I1168" s="1" t="str">
        <f>INDEX('Customers'!$A:$I, MATCH($C1168, 'Customers'!$A:$A,0), MATCH(I$1,'Customers'!$1:$1,0))</f>
        <v>Kylestad</v>
      </c>
      <c r="J1168" s="3" t="b">
        <f>INDEX('Customers'!$A:$I, MATCH($C1168, 'Customers'!$A:$A,0), MATCH(J$1,'Customers'!$1:$1,0))</f>
        <v>0</v>
      </c>
      <c r="K1168" s="3" t="str">
        <f>INDEX(Products!$A:$I, MATCH($D1168, Products!$A:$A,0), MATCH(K$1,Products!$1:$1,0))</f>
        <v>Beef</v>
      </c>
      <c r="L1168" s="3" t="str">
        <f>INDEX(Products!$A:$I, MATCH($D1168, Products!$A:$A,0), MATCH(L$1,Products!$1:$1,0))</f>
        <v>Chops</v>
      </c>
      <c r="M1168" s="3" t="str">
        <f>INDEX(Products!$A:$I, MATCH($D1168, Products!$A:$A,0), MATCH(M$1,Products!$1:$1,0))</f>
        <v>Small</v>
      </c>
      <c r="N1168" s="4">
        <f>INDEX(Products!$A:$I, MATCH($D1168, Products!$A:$A,0), MATCH(N$1,Products!$1:$1,0))</f>
        <v>26.41</v>
      </c>
      <c r="O1168" s="4">
        <f>INDEX(Products!$A:$I, MATCH($D1168, Products!$A:$A,0), MATCH(O$1,Products!$1:$1,0))</f>
        <v>2.2999999999999998</v>
      </c>
      <c r="P1168" s="4">
        <f>INDEX(Products!$A:$I, MATCH($D1168, Products!$A:$A,0), MATCH(P$1,Products!$1:$1,0))</f>
        <v>6.3</v>
      </c>
    </row>
    <row r="1169" spans="1:16" x14ac:dyDescent="0.25">
      <c r="A1169" s="1">
        <v>5692</v>
      </c>
      <c r="B1169" s="2">
        <v>45452</v>
      </c>
      <c r="C1169" s="1">
        <v>2639</v>
      </c>
      <c r="D1169" s="1">
        <v>394</v>
      </c>
      <c r="E1169" s="1">
        <v>2</v>
      </c>
      <c r="F1169" s="4">
        <v>47.8</v>
      </c>
      <c r="G1169" s="1" t="str">
        <f>INDEX('Customers'!$A:$I, MATCH($C1169, 'Customers'!$A:$A,0), MATCH(G$1,'Customers'!$1:$1,0))</f>
        <v>Jasmine Jenkins</v>
      </c>
      <c r="H1169" s="1" t="str">
        <f>INDEX('Customers'!$A:$I, MATCH($C1169, 'Customers'!$A:$A,0), MATCH(H$1,'Customers'!$1:$1,0))</f>
        <v>Bhutan</v>
      </c>
      <c r="I1169" s="1" t="str">
        <f>INDEX('Customers'!$A:$I, MATCH($C1169, 'Customers'!$A:$A,0), MATCH(I$1,'Customers'!$1:$1,0))</f>
        <v>West Ryanland</v>
      </c>
      <c r="J1169" s="3" t="b">
        <f>INDEX('Customers'!$A:$I, MATCH($C1169, 'Customers'!$A:$A,0), MATCH(J$1,'Customers'!$1:$1,0))</f>
        <v>0</v>
      </c>
      <c r="K1169" s="3" t="str">
        <f>INDEX(Products!$A:$I, MATCH($D1169, Products!$A:$A,0), MATCH(K$1,Products!$1:$1,0))</f>
        <v>Chicken</v>
      </c>
      <c r="L1169" s="3" t="str">
        <f>INDEX(Products!$A:$I, MATCH($D1169, Products!$A:$A,0), MATCH(L$1,Products!$1:$1,0))</f>
        <v>Breast</v>
      </c>
      <c r="M1169" s="3" t="str">
        <f>INDEX(Products!$A:$I, MATCH($D1169, Products!$A:$A,0), MATCH(M$1,Products!$1:$1,0))</f>
        <v>Medium</v>
      </c>
      <c r="N1169" s="4">
        <f>INDEX(Products!$A:$I, MATCH($D1169, Products!$A:$A,0), MATCH(N$1,Products!$1:$1,0))</f>
        <v>23.9</v>
      </c>
      <c r="O1169" s="4">
        <f>INDEX(Products!$A:$I, MATCH($D1169, Products!$A:$A,0), MATCH(O$1,Products!$1:$1,0))</f>
        <v>2.15</v>
      </c>
      <c r="P1169" s="4">
        <f>INDEX(Products!$A:$I, MATCH($D1169, Products!$A:$A,0), MATCH(P$1,Products!$1:$1,0))</f>
        <v>9.31</v>
      </c>
    </row>
    <row r="1170" spans="1:16" x14ac:dyDescent="0.25">
      <c r="A1170" s="1">
        <v>6596</v>
      </c>
      <c r="B1170" s="2">
        <v>45334</v>
      </c>
      <c r="C1170" s="1">
        <v>1049</v>
      </c>
      <c r="D1170" s="1">
        <v>694</v>
      </c>
      <c r="E1170" s="1">
        <v>2</v>
      </c>
      <c r="F1170" s="4">
        <v>23.96</v>
      </c>
      <c r="G1170" s="1" t="str">
        <f>INDEX('Customers'!$A:$I, MATCH($C1170, 'Customers'!$A:$A,0), MATCH(G$1,'Customers'!$1:$1,0))</f>
        <v>Heidi Oliver</v>
      </c>
      <c r="H1170" s="1" t="str">
        <f>INDEX('Customers'!$A:$I, MATCH($C1170, 'Customers'!$A:$A,0), MATCH(H$1,'Customers'!$1:$1,0))</f>
        <v>Mayotte</v>
      </c>
      <c r="I1170" s="1" t="str">
        <f>INDEX('Customers'!$A:$I, MATCH($C1170, 'Customers'!$A:$A,0), MATCH(I$1,'Customers'!$1:$1,0))</f>
        <v>South Douglas</v>
      </c>
      <c r="J1170" s="3" t="b">
        <f>INDEX('Customers'!$A:$I, MATCH($C1170, 'Customers'!$A:$A,0), MATCH(J$1,'Customers'!$1:$1,0))</f>
        <v>1</v>
      </c>
      <c r="K1170" s="3" t="str">
        <f>INDEX(Products!$A:$I, MATCH($D1170, Products!$A:$A,0), MATCH(K$1,Products!$1:$1,0))</f>
        <v>Turkey</v>
      </c>
      <c r="L1170" s="3" t="str">
        <f>INDEX(Products!$A:$I, MATCH($D1170, Products!$A:$A,0), MATCH(L$1,Products!$1:$1,0))</f>
        <v>Fillet</v>
      </c>
      <c r="M1170" s="3" t="str">
        <f>INDEX(Products!$A:$I, MATCH($D1170, Products!$A:$A,0), MATCH(M$1,Products!$1:$1,0))</f>
        <v>Large</v>
      </c>
      <c r="N1170" s="4">
        <f>INDEX(Products!$A:$I, MATCH($D1170, Products!$A:$A,0), MATCH(N$1,Products!$1:$1,0))</f>
        <v>11.98</v>
      </c>
      <c r="O1170" s="4">
        <f>INDEX(Products!$A:$I, MATCH($D1170, Products!$A:$A,0), MATCH(O$1,Products!$1:$1,0))</f>
        <v>2.4900000000000002</v>
      </c>
      <c r="P1170" s="4">
        <f>INDEX(Products!$A:$I, MATCH($D1170, Products!$A:$A,0), MATCH(P$1,Products!$1:$1,0))</f>
        <v>9.2899999999999991</v>
      </c>
    </row>
    <row r="1171" spans="1:16" x14ac:dyDescent="0.25">
      <c r="A1171" s="1">
        <v>8436</v>
      </c>
      <c r="B1171" s="2">
        <v>45424</v>
      </c>
      <c r="C1171" s="1">
        <v>4895</v>
      </c>
      <c r="D1171" s="1">
        <v>654</v>
      </c>
      <c r="E1171" s="1">
        <v>2</v>
      </c>
      <c r="F1171" s="4">
        <v>26.54</v>
      </c>
      <c r="G1171" s="1" t="str">
        <f>INDEX('Customers'!$A:$I, MATCH($C1171, 'Customers'!$A:$A,0), MATCH(G$1,'Customers'!$1:$1,0))</f>
        <v>Steven Frederick</v>
      </c>
      <c r="H1171" s="1" t="str">
        <f>INDEX('Customers'!$A:$I, MATCH($C1171, 'Customers'!$A:$A,0), MATCH(H$1,'Customers'!$1:$1,0))</f>
        <v>El Salvador</v>
      </c>
      <c r="I1171" s="1" t="str">
        <f>INDEX('Customers'!$A:$I, MATCH($C1171, 'Customers'!$A:$A,0), MATCH(I$1,'Customers'!$1:$1,0))</f>
        <v>Donnahaven</v>
      </c>
      <c r="J1171" s="3" t="b">
        <f>INDEX('Customers'!$A:$I, MATCH($C1171, 'Customers'!$A:$A,0), MATCH(J$1,'Customers'!$1:$1,0))</f>
        <v>0</v>
      </c>
      <c r="K1171" s="3" t="str">
        <f>INDEX(Products!$A:$I, MATCH($D1171, Products!$A:$A,0), MATCH(K$1,Products!$1:$1,0))</f>
        <v>Lamb</v>
      </c>
      <c r="L1171" s="3" t="str">
        <f>INDEX(Products!$A:$I, MATCH($D1171, Products!$A:$A,0), MATCH(L$1,Products!$1:$1,0))</f>
        <v>Chops</v>
      </c>
      <c r="M1171" s="3" t="str">
        <f>INDEX(Products!$A:$I, MATCH($D1171, Products!$A:$A,0), MATCH(M$1,Products!$1:$1,0))</f>
        <v>Medium</v>
      </c>
      <c r="N1171" s="4">
        <f>INDEX(Products!$A:$I, MATCH($D1171, Products!$A:$A,0), MATCH(N$1,Products!$1:$1,0))</f>
        <v>13.27</v>
      </c>
      <c r="O1171" s="4">
        <f>INDEX(Products!$A:$I, MATCH($D1171, Products!$A:$A,0), MATCH(O$1,Products!$1:$1,0))</f>
        <v>2.27</v>
      </c>
      <c r="P1171" s="4">
        <f>INDEX(Products!$A:$I, MATCH($D1171, Products!$A:$A,0), MATCH(P$1,Products!$1:$1,0))</f>
        <v>9.16</v>
      </c>
    </row>
    <row r="1172" spans="1:16" x14ac:dyDescent="0.25">
      <c r="A1172" s="1">
        <v>8626</v>
      </c>
      <c r="B1172" s="2">
        <v>45373</v>
      </c>
      <c r="C1172" s="1">
        <v>2456</v>
      </c>
      <c r="D1172" s="1">
        <v>232</v>
      </c>
      <c r="E1172" s="1">
        <v>2</v>
      </c>
      <c r="F1172" s="4">
        <v>55.06</v>
      </c>
      <c r="G1172" s="1" t="str">
        <f>INDEX('Customers'!$A:$I, MATCH($C1172, 'Customers'!$A:$A,0), MATCH(G$1,'Customers'!$1:$1,0))</f>
        <v>Kimberly Rivas</v>
      </c>
      <c r="H1172" s="1" t="str">
        <f>INDEX('Customers'!$A:$I, MATCH($C1172, 'Customers'!$A:$A,0), MATCH(H$1,'Customers'!$1:$1,0))</f>
        <v>Gabon</v>
      </c>
      <c r="I1172" s="1" t="str">
        <f>INDEX('Customers'!$A:$I, MATCH($C1172, 'Customers'!$A:$A,0), MATCH(I$1,'Customers'!$1:$1,0))</f>
        <v>North Georgeland</v>
      </c>
      <c r="J1172" s="3" t="b">
        <f>INDEX('Customers'!$A:$I, MATCH($C1172, 'Customers'!$A:$A,0), MATCH(J$1,'Customers'!$1:$1,0))</f>
        <v>0</v>
      </c>
      <c r="K1172" s="3" t="str">
        <f>INDEX(Products!$A:$I, MATCH($D1172, Products!$A:$A,0), MATCH(K$1,Products!$1:$1,0))</f>
        <v>Turkey</v>
      </c>
      <c r="L1172" s="3" t="str">
        <f>INDEX(Products!$A:$I, MATCH($D1172, Products!$A:$A,0), MATCH(L$1,Products!$1:$1,0))</f>
        <v>Thigh</v>
      </c>
      <c r="M1172" s="3" t="str">
        <f>INDEX(Products!$A:$I, MATCH($D1172, Products!$A:$A,0), MATCH(M$1,Products!$1:$1,0))</f>
        <v>Small</v>
      </c>
      <c r="N1172" s="4">
        <f>INDEX(Products!$A:$I, MATCH($D1172, Products!$A:$A,0), MATCH(N$1,Products!$1:$1,0))</f>
        <v>27.53</v>
      </c>
      <c r="O1172" s="4">
        <f>INDEX(Products!$A:$I, MATCH($D1172, Products!$A:$A,0), MATCH(O$1,Products!$1:$1,0))</f>
        <v>1.27</v>
      </c>
      <c r="P1172" s="4">
        <f>INDEX(Products!$A:$I, MATCH($D1172, Products!$A:$A,0), MATCH(P$1,Products!$1:$1,0))</f>
        <v>3.87</v>
      </c>
    </row>
    <row r="1173" spans="1:16" x14ac:dyDescent="0.25">
      <c r="A1173" s="1">
        <v>5103</v>
      </c>
      <c r="B1173" s="2">
        <v>45339</v>
      </c>
      <c r="C1173" s="1">
        <v>6630</v>
      </c>
      <c r="D1173" s="1">
        <v>549</v>
      </c>
      <c r="E1173" s="1">
        <v>7</v>
      </c>
      <c r="F1173" s="4">
        <v>99.75</v>
      </c>
      <c r="G1173" s="1" t="str">
        <f>INDEX('Customers'!$A:$I, MATCH($C1173, 'Customers'!$A:$A,0), MATCH(G$1,'Customers'!$1:$1,0))</f>
        <v>Alex Cobb</v>
      </c>
      <c r="H1173" s="1" t="str">
        <f>INDEX('Customers'!$A:$I, MATCH($C1173, 'Customers'!$A:$A,0), MATCH(H$1,'Customers'!$1:$1,0))</f>
        <v>Luxembourg</v>
      </c>
      <c r="I1173" s="1" t="str">
        <f>INDEX('Customers'!$A:$I, MATCH($C1173, 'Customers'!$A:$A,0), MATCH(I$1,'Customers'!$1:$1,0))</f>
        <v>New Timothymouth</v>
      </c>
      <c r="J1173" s="3" t="b">
        <f>INDEX('Customers'!$A:$I, MATCH($C1173, 'Customers'!$A:$A,0), MATCH(J$1,'Customers'!$1:$1,0))</f>
        <v>0</v>
      </c>
      <c r="K1173" s="3" t="str">
        <f>INDEX(Products!$A:$I, MATCH($D1173, Products!$A:$A,0), MATCH(K$1,Products!$1:$1,0))</f>
        <v>Beef</v>
      </c>
      <c r="L1173" s="3" t="str">
        <f>INDEX(Products!$A:$I, MATCH($D1173, Products!$A:$A,0), MATCH(L$1,Products!$1:$1,0))</f>
        <v>Breast</v>
      </c>
      <c r="M1173" s="3" t="str">
        <f>INDEX(Products!$A:$I, MATCH($D1173, Products!$A:$A,0), MATCH(M$1,Products!$1:$1,0))</f>
        <v>Small</v>
      </c>
      <c r="N1173" s="4">
        <f>INDEX(Products!$A:$I, MATCH($D1173, Products!$A:$A,0), MATCH(N$1,Products!$1:$1,0))</f>
        <v>14.25</v>
      </c>
      <c r="O1173" s="4">
        <f>INDEX(Products!$A:$I, MATCH($D1173, Products!$A:$A,0), MATCH(O$1,Products!$1:$1,0))</f>
        <v>3.12</v>
      </c>
      <c r="P1173" s="4">
        <f>INDEX(Products!$A:$I, MATCH($D1173, Products!$A:$A,0), MATCH(P$1,Products!$1:$1,0))</f>
        <v>9.08</v>
      </c>
    </row>
    <row r="1174" spans="1:16" x14ac:dyDescent="0.25">
      <c r="A1174" s="1">
        <v>6825</v>
      </c>
      <c r="B1174" s="2">
        <v>45395</v>
      </c>
      <c r="C1174" s="1">
        <v>5453</v>
      </c>
      <c r="D1174" s="1">
        <v>259</v>
      </c>
      <c r="E1174" s="1">
        <v>7</v>
      </c>
      <c r="F1174" s="4">
        <v>42.98</v>
      </c>
      <c r="G1174" s="1" t="str">
        <f>INDEX('Customers'!$A:$I, MATCH($C1174, 'Customers'!$A:$A,0), MATCH(G$1,'Customers'!$1:$1,0))</f>
        <v>Charles Clark</v>
      </c>
      <c r="H1174" s="1" t="str">
        <f>INDEX('Customers'!$A:$I, MATCH($C1174, 'Customers'!$A:$A,0), MATCH(H$1,'Customers'!$1:$1,0))</f>
        <v>Seychelles</v>
      </c>
      <c r="I1174" s="1" t="str">
        <f>INDEX('Customers'!$A:$I, MATCH($C1174, 'Customers'!$A:$A,0), MATCH(I$1,'Customers'!$1:$1,0))</f>
        <v>Russellshire</v>
      </c>
      <c r="J1174" s="3" t="b">
        <f>INDEX('Customers'!$A:$I, MATCH($C1174, 'Customers'!$A:$A,0), MATCH(J$1,'Customers'!$1:$1,0))</f>
        <v>0</v>
      </c>
      <c r="K1174" s="3" t="str">
        <f>INDEX(Products!$A:$I, MATCH($D1174, Products!$A:$A,0), MATCH(K$1,Products!$1:$1,0))</f>
        <v>Beef</v>
      </c>
      <c r="L1174" s="3" t="str">
        <f>INDEX(Products!$A:$I, MATCH($D1174, Products!$A:$A,0), MATCH(L$1,Products!$1:$1,0))</f>
        <v>Sirloin</v>
      </c>
      <c r="M1174" s="3" t="str">
        <f>INDEX(Products!$A:$I, MATCH($D1174, Products!$A:$A,0), MATCH(M$1,Products!$1:$1,0))</f>
        <v>Medium</v>
      </c>
      <c r="N1174" s="4">
        <f>INDEX(Products!$A:$I, MATCH($D1174, Products!$A:$A,0), MATCH(N$1,Products!$1:$1,0))</f>
        <v>6.14</v>
      </c>
      <c r="O1174" s="4">
        <f>INDEX(Products!$A:$I, MATCH($D1174, Products!$A:$A,0), MATCH(O$1,Products!$1:$1,0))</f>
        <v>2.2999999999999998</v>
      </c>
      <c r="P1174" s="4">
        <f>INDEX(Products!$A:$I, MATCH($D1174, Products!$A:$A,0), MATCH(P$1,Products!$1:$1,0))</f>
        <v>7.78</v>
      </c>
    </row>
    <row r="1175" spans="1:16" x14ac:dyDescent="0.25">
      <c r="A1175" s="1">
        <v>5669</v>
      </c>
      <c r="B1175" s="2">
        <v>45510</v>
      </c>
      <c r="C1175" s="1">
        <v>3645</v>
      </c>
      <c r="D1175" s="1">
        <v>890</v>
      </c>
      <c r="E1175" s="1">
        <v>7</v>
      </c>
      <c r="F1175" s="4">
        <v>196.28</v>
      </c>
      <c r="G1175" s="1" t="str">
        <f>INDEX('Customers'!$A:$I, MATCH($C1175, 'Customers'!$A:$A,0), MATCH(G$1,'Customers'!$1:$1,0))</f>
        <v>Daniel Bailey</v>
      </c>
      <c r="H1175" s="1" t="str">
        <f>INDEX('Customers'!$A:$I, MATCH($C1175, 'Customers'!$A:$A,0), MATCH(H$1,'Customers'!$1:$1,0))</f>
        <v>Luxembourg</v>
      </c>
      <c r="I1175" s="1" t="str">
        <f>INDEX('Customers'!$A:$I, MATCH($C1175, 'Customers'!$A:$A,0), MATCH(I$1,'Customers'!$1:$1,0))</f>
        <v>Meredithside</v>
      </c>
      <c r="J1175" s="3" t="b">
        <f>INDEX('Customers'!$A:$I, MATCH($C1175, 'Customers'!$A:$A,0), MATCH(J$1,'Customers'!$1:$1,0))</f>
        <v>1</v>
      </c>
      <c r="K1175" s="3" t="str">
        <f>INDEX(Products!$A:$I, MATCH($D1175, Products!$A:$A,0), MATCH(K$1,Products!$1:$1,0))</f>
        <v>Beef</v>
      </c>
      <c r="L1175" s="3" t="str">
        <f>INDEX(Products!$A:$I, MATCH($D1175, Products!$A:$A,0), MATCH(L$1,Products!$1:$1,0))</f>
        <v>Fillet</v>
      </c>
      <c r="M1175" s="3" t="str">
        <f>INDEX(Products!$A:$I, MATCH($D1175, Products!$A:$A,0), MATCH(M$1,Products!$1:$1,0))</f>
        <v>Large</v>
      </c>
      <c r="N1175" s="4">
        <f>INDEX(Products!$A:$I, MATCH($D1175, Products!$A:$A,0), MATCH(N$1,Products!$1:$1,0))</f>
        <v>28.04</v>
      </c>
      <c r="O1175" s="4">
        <f>INDEX(Products!$A:$I, MATCH($D1175, Products!$A:$A,0), MATCH(O$1,Products!$1:$1,0))</f>
        <v>3.37</v>
      </c>
      <c r="P1175" s="4">
        <f>INDEX(Products!$A:$I, MATCH($D1175, Products!$A:$A,0), MATCH(P$1,Products!$1:$1,0))</f>
        <v>2.1</v>
      </c>
    </row>
    <row r="1176" spans="1:16" x14ac:dyDescent="0.25">
      <c r="A1176" s="1">
        <v>8395</v>
      </c>
      <c r="B1176" s="2">
        <v>45322</v>
      </c>
      <c r="C1176" s="1">
        <v>5064</v>
      </c>
      <c r="D1176" s="1">
        <v>494</v>
      </c>
      <c r="E1176" s="1">
        <v>7</v>
      </c>
      <c r="F1176" s="4">
        <v>166.32000000000002</v>
      </c>
      <c r="G1176" s="1" t="str">
        <f>INDEX('Customers'!$A:$I, MATCH($C1176, 'Customers'!$A:$A,0), MATCH(G$1,'Customers'!$1:$1,0))</f>
        <v>Olivia Summers</v>
      </c>
      <c r="H1176" s="1" t="str">
        <f>INDEX('Customers'!$A:$I, MATCH($C1176, 'Customers'!$A:$A,0), MATCH(H$1,'Customers'!$1:$1,0))</f>
        <v>Monaco</v>
      </c>
      <c r="I1176" s="1" t="str">
        <f>INDEX('Customers'!$A:$I, MATCH($C1176, 'Customers'!$A:$A,0), MATCH(I$1,'Customers'!$1:$1,0))</f>
        <v>South Joshuachester</v>
      </c>
      <c r="J1176" s="3" t="b">
        <f>INDEX('Customers'!$A:$I, MATCH($C1176, 'Customers'!$A:$A,0), MATCH(J$1,'Customers'!$1:$1,0))</f>
        <v>0</v>
      </c>
      <c r="K1176" s="3" t="str">
        <f>INDEX(Products!$A:$I, MATCH($D1176, Products!$A:$A,0), MATCH(K$1,Products!$1:$1,0))</f>
        <v>Fish</v>
      </c>
      <c r="L1176" s="3" t="str">
        <f>INDEX(Products!$A:$I, MATCH($D1176, Products!$A:$A,0), MATCH(L$1,Products!$1:$1,0))</f>
        <v>Chops</v>
      </c>
      <c r="M1176" s="3" t="str">
        <f>INDEX(Products!$A:$I, MATCH($D1176, Products!$A:$A,0), MATCH(M$1,Products!$1:$1,0))</f>
        <v>Large</v>
      </c>
      <c r="N1176" s="4">
        <f>INDEX(Products!$A:$I, MATCH($D1176, Products!$A:$A,0), MATCH(N$1,Products!$1:$1,0))</f>
        <v>23.76</v>
      </c>
      <c r="O1176" s="4">
        <f>INDEX(Products!$A:$I, MATCH($D1176, Products!$A:$A,0), MATCH(O$1,Products!$1:$1,0))</f>
        <v>1.22</v>
      </c>
      <c r="P1176" s="4">
        <f>INDEX(Products!$A:$I, MATCH($D1176, Products!$A:$A,0), MATCH(P$1,Products!$1:$1,0))</f>
        <v>6.82</v>
      </c>
    </row>
    <row r="1177" spans="1:16" x14ac:dyDescent="0.25">
      <c r="A1177" s="1">
        <v>8100</v>
      </c>
      <c r="B1177" s="2">
        <v>45468</v>
      </c>
      <c r="C1177" s="1">
        <v>3205</v>
      </c>
      <c r="D1177" s="1">
        <v>223</v>
      </c>
      <c r="E1177" s="1">
        <v>7</v>
      </c>
      <c r="F1177" s="4">
        <v>112.98</v>
      </c>
      <c r="G1177" s="1" t="str">
        <f>INDEX('Customers'!$A:$I, MATCH($C1177, 'Customers'!$A:$A,0), MATCH(G$1,'Customers'!$1:$1,0))</f>
        <v>Valerie Nguyen</v>
      </c>
      <c r="H1177" s="1" t="str">
        <f>INDEX('Customers'!$A:$I, MATCH($C1177, 'Customers'!$A:$A,0), MATCH(H$1,'Customers'!$1:$1,0))</f>
        <v>Trinidad and Tobago</v>
      </c>
      <c r="I1177" s="1" t="str">
        <f>INDEX('Customers'!$A:$I, MATCH($C1177, 'Customers'!$A:$A,0), MATCH(I$1,'Customers'!$1:$1,0))</f>
        <v>Port Derrick</v>
      </c>
      <c r="J1177" s="3" t="b">
        <f>INDEX('Customers'!$A:$I, MATCH($C1177, 'Customers'!$A:$A,0), MATCH(J$1,'Customers'!$1:$1,0))</f>
        <v>1</v>
      </c>
      <c r="K1177" s="3" t="str">
        <f>INDEX(Products!$A:$I, MATCH($D1177, Products!$A:$A,0), MATCH(K$1,Products!$1:$1,0))</f>
        <v>Lamb</v>
      </c>
      <c r="L1177" s="3" t="str">
        <f>INDEX(Products!$A:$I, MATCH($D1177, Products!$A:$A,0), MATCH(L$1,Products!$1:$1,0))</f>
        <v>Ribeye</v>
      </c>
      <c r="M1177" s="3" t="str">
        <f>INDEX(Products!$A:$I, MATCH($D1177, Products!$A:$A,0), MATCH(M$1,Products!$1:$1,0))</f>
        <v>Large</v>
      </c>
      <c r="N1177" s="4">
        <f>INDEX(Products!$A:$I, MATCH($D1177, Products!$A:$A,0), MATCH(N$1,Products!$1:$1,0))</f>
        <v>16.14</v>
      </c>
      <c r="O1177" s="4">
        <f>INDEX(Products!$A:$I, MATCH($D1177, Products!$A:$A,0), MATCH(O$1,Products!$1:$1,0))</f>
        <v>4.3600000000000003</v>
      </c>
      <c r="P1177" s="4">
        <f>INDEX(Products!$A:$I, MATCH($D1177, Products!$A:$A,0), MATCH(P$1,Products!$1:$1,0))</f>
        <v>2.31</v>
      </c>
    </row>
    <row r="1178" spans="1:16" x14ac:dyDescent="0.25">
      <c r="A1178" s="1">
        <v>9305</v>
      </c>
      <c r="B1178" s="2">
        <v>45337</v>
      </c>
      <c r="C1178" s="1">
        <v>5344</v>
      </c>
      <c r="D1178" s="1">
        <v>670</v>
      </c>
      <c r="E1178" s="1">
        <v>7</v>
      </c>
      <c r="F1178" s="4">
        <v>184.38</v>
      </c>
      <c r="G1178" s="1" t="str">
        <f>INDEX('Customers'!$A:$I, MATCH($C1178, 'Customers'!$A:$A,0), MATCH(G$1,'Customers'!$1:$1,0))</f>
        <v>Joshua Atkins</v>
      </c>
      <c r="H1178" s="1" t="str">
        <f>INDEX('Customers'!$A:$I, MATCH($C1178, 'Customers'!$A:$A,0), MATCH(H$1,'Customers'!$1:$1,0))</f>
        <v>Austria</v>
      </c>
      <c r="I1178" s="1" t="str">
        <f>INDEX('Customers'!$A:$I, MATCH($C1178, 'Customers'!$A:$A,0), MATCH(I$1,'Customers'!$1:$1,0))</f>
        <v>Sarafurt</v>
      </c>
      <c r="J1178" s="3" t="b">
        <f>INDEX('Customers'!$A:$I, MATCH($C1178, 'Customers'!$A:$A,0), MATCH(J$1,'Customers'!$1:$1,0))</f>
        <v>0</v>
      </c>
      <c r="K1178" s="3" t="str">
        <f>INDEX(Products!$A:$I, MATCH($D1178, Products!$A:$A,0), MATCH(K$1,Products!$1:$1,0))</f>
        <v>Fish</v>
      </c>
      <c r="L1178" s="3" t="str">
        <f>INDEX(Products!$A:$I, MATCH($D1178, Products!$A:$A,0), MATCH(L$1,Products!$1:$1,0))</f>
        <v>Breast</v>
      </c>
      <c r="M1178" s="3" t="str">
        <f>INDEX(Products!$A:$I, MATCH($D1178, Products!$A:$A,0), MATCH(M$1,Products!$1:$1,0))</f>
        <v>Large</v>
      </c>
      <c r="N1178" s="4">
        <f>INDEX(Products!$A:$I, MATCH($D1178, Products!$A:$A,0), MATCH(N$1,Products!$1:$1,0))</f>
        <v>26.34</v>
      </c>
      <c r="O1178" s="4">
        <f>INDEX(Products!$A:$I, MATCH($D1178, Products!$A:$A,0), MATCH(O$1,Products!$1:$1,0))</f>
        <v>3.85</v>
      </c>
      <c r="P1178" s="4">
        <f>INDEX(Products!$A:$I, MATCH($D1178, Products!$A:$A,0), MATCH(P$1,Products!$1:$1,0))</f>
        <v>9.32</v>
      </c>
    </row>
    <row r="1179" spans="1:16" x14ac:dyDescent="0.25">
      <c r="A1179" s="1">
        <v>9222</v>
      </c>
      <c r="B1179" s="2">
        <v>45329</v>
      </c>
      <c r="C1179" s="1">
        <v>4898</v>
      </c>
      <c r="D1179" s="1">
        <v>890</v>
      </c>
      <c r="E1179" s="1">
        <v>7</v>
      </c>
      <c r="F1179" s="4">
        <v>196.28</v>
      </c>
      <c r="G1179" s="1" t="str">
        <f>INDEX('Customers'!$A:$I, MATCH($C1179, 'Customers'!$A:$A,0), MATCH(G$1,'Customers'!$1:$1,0))</f>
        <v>Jessica Ford</v>
      </c>
      <c r="H1179" s="1" t="str">
        <f>INDEX('Customers'!$A:$I, MATCH($C1179, 'Customers'!$A:$A,0), MATCH(H$1,'Customers'!$1:$1,0))</f>
        <v>Bosnia and Herzegovina</v>
      </c>
      <c r="I1179" s="1" t="str">
        <f>INDEX('Customers'!$A:$I, MATCH($C1179, 'Customers'!$A:$A,0), MATCH(I$1,'Customers'!$1:$1,0))</f>
        <v>Calderonside</v>
      </c>
      <c r="J1179" s="3" t="b">
        <f>INDEX('Customers'!$A:$I, MATCH($C1179, 'Customers'!$A:$A,0), MATCH(J$1,'Customers'!$1:$1,0))</f>
        <v>0</v>
      </c>
      <c r="K1179" s="3" t="str">
        <f>INDEX(Products!$A:$I, MATCH($D1179, Products!$A:$A,0), MATCH(K$1,Products!$1:$1,0))</f>
        <v>Beef</v>
      </c>
      <c r="L1179" s="3" t="str">
        <f>INDEX(Products!$A:$I, MATCH($D1179, Products!$A:$A,0), MATCH(L$1,Products!$1:$1,0))</f>
        <v>Fillet</v>
      </c>
      <c r="M1179" s="3" t="str">
        <f>INDEX(Products!$A:$I, MATCH($D1179, Products!$A:$A,0), MATCH(M$1,Products!$1:$1,0))</f>
        <v>Large</v>
      </c>
      <c r="N1179" s="4">
        <f>INDEX(Products!$A:$I, MATCH($D1179, Products!$A:$A,0), MATCH(N$1,Products!$1:$1,0))</f>
        <v>28.04</v>
      </c>
      <c r="O1179" s="4">
        <f>INDEX(Products!$A:$I, MATCH($D1179, Products!$A:$A,0), MATCH(O$1,Products!$1:$1,0))</f>
        <v>3.37</v>
      </c>
      <c r="P1179" s="4">
        <f>INDEX(Products!$A:$I, MATCH($D1179, Products!$A:$A,0), MATCH(P$1,Products!$1:$1,0))</f>
        <v>2.1</v>
      </c>
    </row>
    <row r="1180" spans="1:16" x14ac:dyDescent="0.25">
      <c r="A1180" s="1">
        <v>7560</v>
      </c>
      <c r="B1180" s="2">
        <v>45307</v>
      </c>
      <c r="C1180" s="1">
        <v>7321</v>
      </c>
      <c r="D1180" s="1">
        <v>670</v>
      </c>
      <c r="E1180" s="1">
        <v>7</v>
      </c>
      <c r="F1180" s="4">
        <v>184.38</v>
      </c>
      <c r="G1180" s="1" t="str">
        <f>INDEX('Customers'!$A:$I, MATCH($C1180, 'Customers'!$A:$A,0), MATCH(G$1,'Customers'!$1:$1,0))</f>
        <v>Molly Rogers</v>
      </c>
      <c r="H1180" s="1" t="str">
        <f>INDEX('Customers'!$A:$I, MATCH($C1180, 'Customers'!$A:$A,0), MATCH(H$1,'Customers'!$1:$1,0))</f>
        <v>Papua New Guinea</v>
      </c>
      <c r="I1180" s="1" t="str">
        <f>INDEX('Customers'!$A:$I, MATCH($C1180, 'Customers'!$A:$A,0), MATCH(I$1,'Customers'!$1:$1,0))</f>
        <v>North Debbie</v>
      </c>
      <c r="J1180" s="3" t="b">
        <f>INDEX('Customers'!$A:$I, MATCH($C1180, 'Customers'!$A:$A,0), MATCH(J$1,'Customers'!$1:$1,0))</f>
        <v>0</v>
      </c>
      <c r="K1180" s="3" t="str">
        <f>INDEX(Products!$A:$I, MATCH($D1180, Products!$A:$A,0), MATCH(K$1,Products!$1:$1,0))</f>
        <v>Fish</v>
      </c>
      <c r="L1180" s="3" t="str">
        <f>INDEX(Products!$A:$I, MATCH($D1180, Products!$A:$A,0), MATCH(L$1,Products!$1:$1,0))</f>
        <v>Breast</v>
      </c>
      <c r="M1180" s="3" t="str">
        <f>INDEX(Products!$A:$I, MATCH($D1180, Products!$A:$A,0), MATCH(M$1,Products!$1:$1,0))</f>
        <v>Large</v>
      </c>
      <c r="N1180" s="4">
        <f>INDEX(Products!$A:$I, MATCH($D1180, Products!$A:$A,0), MATCH(N$1,Products!$1:$1,0))</f>
        <v>26.34</v>
      </c>
      <c r="O1180" s="4">
        <f>INDEX(Products!$A:$I, MATCH($D1180, Products!$A:$A,0), MATCH(O$1,Products!$1:$1,0))</f>
        <v>3.85</v>
      </c>
      <c r="P1180" s="4">
        <f>INDEX(Products!$A:$I, MATCH($D1180, Products!$A:$A,0), MATCH(P$1,Products!$1:$1,0))</f>
        <v>9.32</v>
      </c>
    </row>
    <row r="1181" spans="1:16" x14ac:dyDescent="0.25">
      <c r="A1181" s="1">
        <v>6564</v>
      </c>
      <c r="B1181" s="2">
        <v>45354</v>
      </c>
      <c r="C1181" s="1">
        <v>6081</v>
      </c>
      <c r="D1181" s="1">
        <v>106</v>
      </c>
      <c r="E1181" s="1">
        <v>7</v>
      </c>
      <c r="F1181" s="4">
        <v>132.01999999999998</v>
      </c>
      <c r="G1181" s="1" t="str">
        <f>INDEX('Customers'!$A:$I, MATCH($C1181, 'Customers'!$A:$A,0), MATCH(G$1,'Customers'!$1:$1,0))</f>
        <v>Andrew Salazar</v>
      </c>
      <c r="H1181" s="1" t="str">
        <f>INDEX('Customers'!$A:$I, MATCH($C1181, 'Customers'!$A:$A,0), MATCH(H$1,'Customers'!$1:$1,0))</f>
        <v>Antigua and Barbuda</v>
      </c>
      <c r="I1181" s="1" t="str">
        <f>INDEX('Customers'!$A:$I, MATCH($C1181, 'Customers'!$A:$A,0), MATCH(I$1,'Customers'!$1:$1,0))</f>
        <v>Lake Kevinberg</v>
      </c>
      <c r="J1181" s="3" t="b">
        <f>INDEX('Customers'!$A:$I, MATCH($C1181, 'Customers'!$A:$A,0), MATCH(J$1,'Customers'!$1:$1,0))</f>
        <v>0</v>
      </c>
      <c r="K1181" s="3" t="str">
        <f>INDEX(Products!$A:$I, MATCH($D1181, Products!$A:$A,0), MATCH(K$1,Products!$1:$1,0))</f>
        <v>Chicken</v>
      </c>
      <c r="L1181" s="3" t="str">
        <f>INDEX(Products!$A:$I, MATCH($D1181, Products!$A:$A,0), MATCH(L$1,Products!$1:$1,0))</f>
        <v>Thigh</v>
      </c>
      <c r="M1181" s="3" t="str">
        <f>INDEX(Products!$A:$I, MATCH($D1181, Products!$A:$A,0), MATCH(M$1,Products!$1:$1,0))</f>
        <v>Large</v>
      </c>
      <c r="N1181" s="4">
        <f>INDEX(Products!$A:$I, MATCH($D1181, Products!$A:$A,0), MATCH(N$1,Products!$1:$1,0))</f>
        <v>18.86</v>
      </c>
      <c r="O1181" s="4">
        <f>INDEX(Products!$A:$I, MATCH($D1181, Products!$A:$A,0), MATCH(O$1,Products!$1:$1,0))</f>
        <v>1.07</v>
      </c>
      <c r="P1181" s="4">
        <f>INDEX(Products!$A:$I, MATCH($D1181, Products!$A:$A,0), MATCH(P$1,Products!$1:$1,0))</f>
        <v>6.77</v>
      </c>
    </row>
    <row r="1182" spans="1:16" x14ac:dyDescent="0.25">
      <c r="A1182" s="1">
        <v>6964</v>
      </c>
      <c r="B1182" s="2">
        <v>45228</v>
      </c>
      <c r="C1182" s="1">
        <v>6736</v>
      </c>
      <c r="D1182" s="1">
        <v>654</v>
      </c>
      <c r="E1182" s="1">
        <v>7</v>
      </c>
      <c r="F1182" s="4">
        <v>92.89</v>
      </c>
      <c r="G1182" s="1" t="str">
        <f>INDEX('Customers'!$A:$I, MATCH($C1182, 'Customers'!$A:$A,0), MATCH(G$1,'Customers'!$1:$1,0))</f>
        <v>Sheri Peters</v>
      </c>
      <c r="H1182" s="1" t="str">
        <f>INDEX('Customers'!$A:$I, MATCH($C1182, 'Customers'!$A:$A,0), MATCH(H$1,'Customers'!$1:$1,0))</f>
        <v>Trinidad and Tobago</v>
      </c>
      <c r="I1182" s="1" t="str">
        <f>INDEX('Customers'!$A:$I, MATCH($C1182, 'Customers'!$A:$A,0), MATCH(I$1,'Customers'!$1:$1,0))</f>
        <v>Lake Johnfort</v>
      </c>
      <c r="J1182" s="3" t="b">
        <f>INDEX('Customers'!$A:$I, MATCH($C1182, 'Customers'!$A:$A,0), MATCH(J$1,'Customers'!$1:$1,0))</f>
        <v>1</v>
      </c>
      <c r="K1182" s="3" t="str">
        <f>INDEX(Products!$A:$I, MATCH($D1182, Products!$A:$A,0), MATCH(K$1,Products!$1:$1,0))</f>
        <v>Lamb</v>
      </c>
      <c r="L1182" s="3" t="str">
        <f>INDEX(Products!$A:$I, MATCH($D1182, Products!$A:$A,0), MATCH(L$1,Products!$1:$1,0))</f>
        <v>Chops</v>
      </c>
      <c r="M1182" s="3" t="str">
        <f>INDEX(Products!$A:$I, MATCH($D1182, Products!$A:$A,0), MATCH(M$1,Products!$1:$1,0))</f>
        <v>Medium</v>
      </c>
      <c r="N1182" s="4">
        <f>INDEX(Products!$A:$I, MATCH($D1182, Products!$A:$A,0), MATCH(N$1,Products!$1:$1,0))</f>
        <v>13.27</v>
      </c>
      <c r="O1182" s="4">
        <f>INDEX(Products!$A:$I, MATCH($D1182, Products!$A:$A,0), MATCH(O$1,Products!$1:$1,0))</f>
        <v>2.27</v>
      </c>
      <c r="P1182" s="4">
        <f>INDEX(Products!$A:$I, MATCH($D1182, Products!$A:$A,0), MATCH(P$1,Products!$1:$1,0))</f>
        <v>9.16</v>
      </c>
    </row>
    <row r="1183" spans="1:16" x14ac:dyDescent="0.25">
      <c r="A1183" s="1">
        <v>7860</v>
      </c>
      <c r="B1183" s="2">
        <v>45360</v>
      </c>
      <c r="C1183" s="1">
        <v>8573</v>
      </c>
      <c r="D1183" s="1">
        <v>653</v>
      </c>
      <c r="E1183" s="1">
        <v>7</v>
      </c>
      <c r="F1183" s="4">
        <v>47.74</v>
      </c>
      <c r="G1183" s="1" t="str">
        <f>INDEX('Customers'!$A:$I, MATCH($C1183, 'Customers'!$A:$A,0), MATCH(G$1,'Customers'!$1:$1,0))</f>
        <v>Sara Hensley</v>
      </c>
      <c r="H1183" s="1" t="str">
        <f>INDEX('Customers'!$A:$I, MATCH($C1183, 'Customers'!$A:$A,0), MATCH(H$1,'Customers'!$1:$1,0))</f>
        <v>Bhutan</v>
      </c>
      <c r="I1183" s="1" t="str">
        <f>INDEX('Customers'!$A:$I, MATCH($C1183, 'Customers'!$A:$A,0), MATCH(I$1,'Customers'!$1:$1,0))</f>
        <v>Kennethhaven</v>
      </c>
      <c r="J1183" s="3" t="b">
        <f>INDEX('Customers'!$A:$I, MATCH($C1183, 'Customers'!$A:$A,0), MATCH(J$1,'Customers'!$1:$1,0))</f>
        <v>0</v>
      </c>
      <c r="K1183" s="3" t="str">
        <f>INDEX(Products!$A:$I, MATCH($D1183, Products!$A:$A,0), MATCH(K$1,Products!$1:$1,0))</f>
        <v>Chicken</v>
      </c>
      <c r="L1183" s="3" t="str">
        <f>INDEX(Products!$A:$I, MATCH($D1183, Products!$A:$A,0), MATCH(L$1,Products!$1:$1,0))</f>
        <v>Sirloin</v>
      </c>
      <c r="M1183" s="3" t="str">
        <f>INDEX(Products!$A:$I, MATCH($D1183, Products!$A:$A,0), MATCH(M$1,Products!$1:$1,0))</f>
        <v>Small</v>
      </c>
      <c r="N1183" s="4">
        <f>INDEX(Products!$A:$I, MATCH($D1183, Products!$A:$A,0), MATCH(N$1,Products!$1:$1,0))</f>
        <v>6.82</v>
      </c>
      <c r="O1183" s="4">
        <f>INDEX(Products!$A:$I, MATCH($D1183, Products!$A:$A,0), MATCH(O$1,Products!$1:$1,0))</f>
        <v>2.2799999999999998</v>
      </c>
      <c r="P1183" s="4">
        <f>INDEX(Products!$A:$I, MATCH($D1183, Products!$A:$A,0), MATCH(P$1,Products!$1:$1,0))</f>
        <v>6.28</v>
      </c>
    </row>
    <row r="1184" spans="1:16" x14ac:dyDescent="0.25">
      <c r="A1184" s="1">
        <v>7278</v>
      </c>
      <c r="B1184" s="2">
        <v>45430</v>
      </c>
      <c r="C1184" s="1">
        <v>7388</v>
      </c>
      <c r="D1184" s="1">
        <v>549</v>
      </c>
      <c r="E1184" s="1">
        <v>7</v>
      </c>
      <c r="F1184" s="4">
        <v>99.75</v>
      </c>
      <c r="G1184" s="1" t="str">
        <f>INDEX('Customers'!$A:$I, MATCH($C1184, 'Customers'!$A:$A,0), MATCH(G$1,'Customers'!$1:$1,0))</f>
        <v>Kevin Craig</v>
      </c>
      <c r="H1184" s="1" t="str">
        <f>INDEX('Customers'!$A:$I, MATCH($C1184, 'Customers'!$A:$A,0), MATCH(H$1,'Customers'!$1:$1,0))</f>
        <v>Bermuda</v>
      </c>
      <c r="I1184" s="1" t="str">
        <f>INDEX('Customers'!$A:$I, MATCH($C1184, 'Customers'!$A:$A,0), MATCH(I$1,'Customers'!$1:$1,0))</f>
        <v>South Frank</v>
      </c>
      <c r="J1184" s="3" t="b">
        <f>INDEX('Customers'!$A:$I, MATCH($C1184, 'Customers'!$A:$A,0), MATCH(J$1,'Customers'!$1:$1,0))</f>
        <v>0</v>
      </c>
      <c r="K1184" s="3" t="str">
        <f>INDEX(Products!$A:$I, MATCH($D1184, Products!$A:$A,0), MATCH(K$1,Products!$1:$1,0))</f>
        <v>Beef</v>
      </c>
      <c r="L1184" s="3" t="str">
        <f>INDEX(Products!$A:$I, MATCH($D1184, Products!$A:$A,0), MATCH(L$1,Products!$1:$1,0))</f>
        <v>Breast</v>
      </c>
      <c r="M1184" s="3" t="str">
        <f>INDEX(Products!$A:$I, MATCH($D1184, Products!$A:$A,0), MATCH(M$1,Products!$1:$1,0))</f>
        <v>Small</v>
      </c>
      <c r="N1184" s="4">
        <f>INDEX(Products!$A:$I, MATCH($D1184, Products!$A:$A,0), MATCH(N$1,Products!$1:$1,0))</f>
        <v>14.25</v>
      </c>
      <c r="O1184" s="4">
        <f>INDEX(Products!$A:$I, MATCH($D1184, Products!$A:$A,0), MATCH(O$1,Products!$1:$1,0))</f>
        <v>3.12</v>
      </c>
      <c r="P1184" s="4">
        <f>INDEX(Products!$A:$I, MATCH($D1184, Products!$A:$A,0), MATCH(P$1,Products!$1:$1,0))</f>
        <v>9.08</v>
      </c>
    </row>
    <row r="1185" spans="1:16" x14ac:dyDescent="0.25">
      <c r="A1185" s="1">
        <v>9237</v>
      </c>
      <c r="B1185" s="2">
        <v>45498</v>
      </c>
      <c r="C1185" s="1">
        <v>9228</v>
      </c>
      <c r="D1185" s="1">
        <v>169</v>
      </c>
      <c r="E1185" s="1">
        <v>7</v>
      </c>
      <c r="F1185" s="4">
        <v>184.87</v>
      </c>
      <c r="G1185" s="1" t="str">
        <f>INDEX('Customers'!$A:$I, MATCH($C1185, 'Customers'!$A:$A,0), MATCH(G$1,'Customers'!$1:$1,0))</f>
        <v>Jennifer Grant</v>
      </c>
      <c r="H1185" s="1" t="str">
        <f>INDEX('Customers'!$A:$I, MATCH($C1185, 'Customers'!$A:$A,0), MATCH(H$1,'Customers'!$1:$1,0))</f>
        <v>Holy See (Vatican City State)</v>
      </c>
      <c r="I1185" s="1" t="str">
        <f>INDEX('Customers'!$A:$I, MATCH($C1185, 'Customers'!$A:$A,0), MATCH(I$1,'Customers'!$1:$1,0))</f>
        <v>East Kelly</v>
      </c>
      <c r="J1185" s="3" t="b">
        <f>INDEX('Customers'!$A:$I, MATCH($C1185, 'Customers'!$A:$A,0), MATCH(J$1,'Customers'!$1:$1,0))</f>
        <v>0</v>
      </c>
      <c r="K1185" s="3" t="str">
        <f>INDEX(Products!$A:$I, MATCH($D1185, Products!$A:$A,0), MATCH(K$1,Products!$1:$1,0))</f>
        <v>Beef</v>
      </c>
      <c r="L1185" s="3" t="str">
        <f>INDEX(Products!$A:$I, MATCH($D1185, Products!$A:$A,0), MATCH(L$1,Products!$1:$1,0))</f>
        <v>Chops</v>
      </c>
      <c r="M1185" s="3" t="str">
        <f>INDEX(Products!$A:$I, MATCH($D1185, Products!$A:$A,0), MATCH(M$1,Products!$1:$1,0))</f>
        <v>Small</v>
      </c>
      <c r="N1185" s="4">
        <f>INDEX(Products!$A:$I, MATCH($D1185, Products!$A:$A,0), MATCH(N$1,Products!$1:$1,0))</f>
        <v>26.41</v>
      </c>
      <c r="O1185" s="4">
        <f>INDEX(Products!$A:$I, MATCH($D1185, Products!$A:$A,0), MATCH(O$1,Products!$1:$1,0))</f>
        <v>2.2999999999999998</v>
      </c>
      <c r="P1185" s="4">
        <f>INDEX(Products!$A:$I, MATCH($D1185, Products!$A:$A,0), MATCH(P$1,Products!$1:$1,0))</f>
        <v>6.3</v>
      </c>
    </row>
    <row r="1186" spans="1:16" x14ac:dyDescent="0.25">
      <c r="A1186" s="1">
        <v>6674</v>
      </c>
      <c r="B1186" s="2">
        <v>45454</v>
      </c>
      <c r="C1186" s="1">
        <v>6637</v>
      </c>
      <c r="D1186" s="1">
        <v>232</v>
      </c>
      <c r="E1186" s="1">
        <v>7</v>
      </c>
      <c r="F1186" s="4">
        <v>192.71</v>
      </c>
      <c r="G1186" s="1" t="str">
        <f>INDEX('Customers'!$A:$I, MATCH($C1186, 'Customers'!$A:$A,0), MATCH(G$1,'Customers'!$1:$1,0))</f>
        <v>Anthony Knight</v>
      </c>
      <c r="H1186" s="1" t="str">
        <f>INDEX('Customers'!$A:$I, MATCH($C1186, 'Customers'!$A:$A,0), MATCH(H$1,'Customers'!$1:$1,0))</f>
        <v>Denmark</v>
      </c>
      <c r="I1186" s="1" t="str">
        <f>INDEX('Customers'!$A:$I, MATCH($C1186, 'Customers'!$A:$A,0), MATCH(I$1,'Customers'!$1:$1,0))</f>
        <v>Valenzuelaville</v>
      </c>
      <c r="J1186" s="3" t="b">
        <f>INDEX('Customers'!$A:$I, MATCH($C1186, 'Customers'!$A:$A,0), MATCH(J$1,'Customers'!$1:$1,0))</f>
        <v>0</v>
      </c>
      <c r="K1186" s="3" t="str">
        <f>INDEX(Products!$A:$I, MATCH($D1186, Products!$A:$A,0), MATCH(K$1,Products!$1:$1,0))</f>
        <v>Turkey</v>
      </c>
      <c r="L1186" s="3" t="str">
        <f>INDEX(Products!$A:$I, MATCH($D1186, Products!$A:$A,0), MATCH(L$1,Products!$1:$1,0))</f>
        <v>Thigh</v>
      </c>
      <c r="M1186" s="3" t="str">
        <f>INDEX(Products!$A:$I, MATCH($D1186, Products!$A:$A,0), MATCH(M$1,Products!$1:$1,0))</f>
        <v>Small</v>
      </c>
      <c r="N1186" s="4">
        <f>INDEX(Products!$A:$I, MATCH($D1186, Products!$A:$A,0), MATCH(N$1,Products!$1:$1,0))</f>
        <v>27.53</v>
      </c>
      <c r="O1186" s="4">
        <f>INDEX(Products!$A:$I, MATCH($D1186, Products!$A:$A,0), MATCH(O$1,Products!$1:$1,0))</f>
        <v>1.27</v>
      </c>
      <c r="P1186" s="4">
        <f>INDEX(Products!$A:$I, MATCH($D1186, Products!$A:$A,0), MATCH(P$1,Products!$1:$1,0))</f>
        <v>3.87</v>
      </c>
    </row>
    <row r="1187" spans="1:16" x14ac:dyDescent="0.25">
      <c r="A1187" s="1">
        <v>9266</v>
      </c>
      <c r="B1187" s="2">
        <v>45243</v>
      </c>
      <c r="C1187" s="1">
        <v>5773</v>
      </c>
      <c r="D1187" s="1">
        <v>251</v>
      </c>
      <c r="E1187" s="1">
        <v>7</v>
      </c>
      <c r="F1187" s="4">
        <v>75.319999999999993</v>
      </c>
      <c r="G1187" s="1" t="str">
        <f>INDEX('Customers'!$A:$I, MATCH($C1187, 'Customers'!$A:$A,0), MATCH(G$1,'Customers'!$1:$1,0))</f>
        <v>Alan Kirk</v>
      </c>
      <c r="H1187" s="1" t="str">
        <f>INDEX('Customers'!$A:$I, MATCH($C1187, 'Customers'!$A:$A,0), MATCH(H$1,'Customers'!$1:$1,0))</f>
        <v>Bulgaria</v>
      </c>
      <c r="I1187" s="1" t="str">
        <f>INDEX('Customers'!$A:$I, MATCH($C1187, 'Customers'!$A:$A,0), MATCH(I$1,'Customers'!$1:$1,0))</f>
        <v>East Matthewberg</v>
      </c>
      <c r="J1187" s="3" t="b">
        <f>INDEX('Customers'!$A:$I, MATCH($C1187, 'Customers'!$A:$A,0), MATCH(J$1,'Customers'!$1:$1,0))</f>
        <v>0</v>
      </c>
      <c r="K1187" s="3" t="str">
        <f>INDEX(Products!$A:$I, MATCH($D1187, Products!$A:$A,0), MATCH(K$1,Products!$1:$1,0))</f>
        <v>Fish</v>
      </c>
      <c r="L1187" s="3" t="str">
        <f>INDEX(Products!$A:$I, MATCH($D1187, Products!$A:$A,0), MATCH(L$1,Products!$1:$1,0))</f>
        <v>Chops</v>
      </c>
      <c r="M1187" s="3" t="str">
        <f>INDEX(Products!$A:$I, MATCH($D1187, Products!$A:$A,0), MATCH(M$1,Products!$1:$1,0))</f>
        <v>Medium</v>
      </c>
      <c r="N1187" s="4">
        <f>INDEX(Products!$A:$I, MATCH($D1187, Products!$A:$A,0), MATCH(N$1,Products!$1:$1,0))</f>
        <v>10.76</v>
      </c>
      <c r="O1187" s="4">
        <f>INDEX(Products!$A:$I, MATCH($D1187, Products!$A:$A,0), MATCH(O$1,Products!$1:$1,0))</f>
        <v>2.34</v>
      </c>
      <c r="P1187" s="4">
        <f>INDEX(Products!$A:$I, MATCH($D1187, Products!$A:$A,0), MATCH(P$1,Products!$1:$1,0))</f>
        <v>6.55</v>
      </c>
    </row>
    <row r="1188" spans="1:16" x14ac:dyDescent="0.25">
      <c r="A1188" s="1">
        <v>5070</v>
      </c>
      <c r="B1188" s="2">
        <v>45294</v>
      </c>
      <c r="C1188" s="1">
        <v>1502</v>
      </c>
      <c r="D1188" s="1">
        <v>654</v>
      </c>
      <c r="E1188" s="1">
        <v>7</v>
      </c>
      <c r="F1188" s="4">
        <v>92.89</v>
      </c>
      <c r="G1188" s="1" t="str">
        <f>INDEX('Customers'!$A:$I, MATCH($C1188, 'Customers'!$A:$A,0), MATCH(G$1,'Customers'!$1:$1,0))</f>
        <v>Gloria Jenkins</v>
      </c>
      <c r="H1188" s="1" t="str">
        <f>INDEX('Customers'!$A:$I, MATCH($C1188, 'Customers'!$A:$A,0), MATCH(H$1,'Customers'!$1:$1,0))</f>
        <v>Mozambique</v>
      </c>
      <c r="I1188" s="1" t="str">
        <f>INDEX('Customers'!$A:$I, MATCH($C1188, 'Customers'!$A:$A,0), MATCH(I$1,'Customers'!$1:$1,0))</f>
        <v>North Adamberg</v>
      </c>
      <c r="J1188" s="3" t="b">
        <f>INDEX('Customers'!$A:$I, MATCH($C1188, 'Customers'!$A:$A,0), MATCH(J$1,'Customers'!$1:$1,0))</f>
        <v>0</v>
      </c>
      <c r="K1188" s="3" t="str">
        <f>INDEX(Products!$A:$I, MATCH($D1188, Products!$A:$A,0), MATCH(K$1,Products!$1:$1,0))</f>
        <v>Lamb</v>
      </c>
      <c r="L1188" s="3" t="str">
        <f>INDEX(Products!$A:$I, MATCH($D1188, Products!$A:$A,0), MATCH(L$1,Products!$1:$1,0))</f>
        <v>Chops</v>
      </c>
      <c r="M1188" s="3" t="str">
        <f>INDEX(Products!$A:$I, MATCH($D1188, Products!$A:$A,0), MATCH(M$1,Products!$1:$1,0))</f>
        <v>Medium</v>
      </c>
      <c r="N1188" s="4">
        <f>INDEX(Products!$A:$I, MATCH($D1188, Products!$A:$A,0), MATCH(N$1,Products!$1:$1,0))</f>
        <v>13.27</v>
      </c>
      <c r="O1188" s="4">
        <f>INDEX(Products!$A:$I, MATCH($D1188, Products!$A:$A,0), MATCH(O$1,Products!$1:$1,0))</f>
        <v>2.27</v>
      </c>
      <c r="P1188" s="4">
        <f>INDEX(Products!$A:$I, MATCH($D1188, Products!$A:$A,0), MATCH(P$1,Products!$1:$1,0))</f>
        <v>9.16</v>
      </c>
    </row>
    <row r="1189" spans="1:16" x14ac:dyDescent="0.25">
      <c r="A1189" s="1">
        <v>5923</v>
      </c>
      <c r="B1189" s="2">
        <v>45399</v>
      </c>
      <c r="C1189" s="1">
        <v>9155</v>
      </c>
      <c r="D1189" s="1">
        <v>653</v>
      </c>
      <c r="E1189" s="1">
        <v>7</v>
      </c>
      <c r="F1189" s="4">
        <v>47.74</v>
      </c>
      <c r="G1189" s="1" t="str">
        <f>INDEX('Customers'!$A:$I, MATCH($C1189, 'Customers'!$A:$A,0), MATCH(G$1,'Customers'!$1:$1,0))</f>
        <v>Tiffany Davis</v>
      </c>
      <c r="H1189" s="1" t="str">
        <f>INDEX('Customers'!$A:$I, MATCH($C1189, 'Customers'!$A:$A,0), MATCH(H$1,'Customers'!$1:$1,0))</f>
        <v>Mali</v>
      </c>
      <c r="I1189" s="1" t="str">
        <f>INDEX('Customers'!$A:$I, MATCH($C1189, 'Customers'!$A:$A,0), MATCH(I$1,'Customers'!$1:$1,0))</f>
        <v>Lukechester</v>
      </c>
      <c r="J1189" s="3" t="b">
        <f>INDEX('Customers'!$A:$I, MATCH($C1189, 'Customers'!$A:$A,0), MATCH(J$1,'Customers'!$1:$1,0))</f>
        <v>0</v>
      </c>
      <c r="K1189" s="3" t="str">
        <f>INDEX(Products!$A:$I, MATCH($D1189, Products!$A:$A,0), MATCH(K$1,Products!$1:$1,0))</f>
        <v>Chicken</v>
      </c>
      <c r="L1189" s="3" t="str">
        <f>INDEX(Products!$A:$I, MATCH($D1189, Products!$A:$A,0), MATCH(L$1,Products!$1:$1,0))</f>
        <v>Sirloin</v>
      </c>
      <c r="M1189" s="3" t="str">
        <f>INDEX(Products!$A:$I, MATCH($D1189, Products!$A:$A,0), MATCH(M$1,Products!$1:$1,0))</f>
        <v>Small</v>
      </c>
      <c r="N1189" s="4">
        <f>INDEX(Products!$A:$I, MATCH($D1189, Products!$A:$A,0), MATCH(N$1,Products!$1:$1,0))</f>
        <v>6.82</v>
      </c>
      <c r="O1189" s="4">
        <f>INDEX(Products!$A:$I, MATCH($D1189, Products!$A:$A,0), MATCH(O$1,Products!$1:$1,0))</f>
        <v>2.2799999999999998</v>
      </c>
      <c r="P1189" s="4">
        <f>INDEX(Products!$A:$I, MATCH($D1189, Products!$A:$A,0), MATCH(P$1,Products!$1:$1,0))</f>
        <v>6.28</v>
      </c>
    </row>
    <row r="1190" spans="1:16" x14ac:dyDescent="0.25">
      <c r="A1190" s="1">
        <v>8769</v>
      </c>
      <c r="B1190" s="2">
        <v>45429</v>
      </c>
      <c r="C1190" s="1">
        <v>7995</v>
      </c>
      <c r="D1190" s="1">
        <v>694</v>
      </c>
      <c r="E1190" s="1">
        <v>7</v>
      </c>
      <c r="F1190" s="4">
        <v>83.86</v>
      </c>
      <c r="G1190" s="1" t="str">
        <f>INDEX('Customers'!$A:$I, MATCH($C1190, 'Customers'!$A:$A,0), MATCH(G$1,'Customers'!$1:$1,0))</f>
        <v>Gina Harrell</v>
      </c>
      <c r="H1190" s="1" t="str">
        <f>INDEX('Customers'!$A:$I, MATCH($C1190, 'Customers'!$A:$A,0), MATCH(H$1,'Customers'!$1:$1,0))</f>
        <v>Lesotho</v>
      </c>
      <c r="I1190" s="1" t="str">
        <f>INDEX('Customers'!$A:$I, MATCH($C1190, 'Customers'!$A:$A,0), MATCH(I$1,'Customers'!$1:$1,0))</f>
        <v>Carrollton</v>
      </c>
      <c r="J1190" s="3" t="b">
        <f>INDEX('Customers'!$A:$I, MATCH($C1190, 'Customers'!$A:$A,0), MATCH(J$1,'Customers'!$1:$1,0))</f>
        <v>0</v>
      </c>
      <c r="K1190" s="3" t="str">
        <f>INDEX(Products!$A:$I, MATCH($D1190, Products!$A:$A,0), MATCH(K$1,Products!$1:$1,0))</f>
        <v>Turkey</v>
      </c>
      <c r="L1190" s="3" t="str">
        <f>INDEX(Products!$A:$I, MATCH($D1190, Products!$A:$A,0), MATCH(L$1,Products!$1:$1,0))</f>
        <v>Fillet</v>
      </c>
      <c r="M1190" s="3" t="str">
        <f>INDEX(Products!$A:$I, MATCH($D1190, Products!$A:$A,0), MATCH(M$1,Products!$1:$1,0))</f>
        <v>Large</v>
      </c>
      <c r="N1190" s="4">
        <f>INDEX(Products!$A:$I, MATCH($D1190, Products!$A:$A,0), MATCH(N$1,Products!$1:$1,0))</f>
        <v>11.98</v>
      </c>
      <c r="O1190" s="4">
        <f>INDEX(Products!$A:$I, MATCH($D1190, Products!$A:$A,0), MATCH(O$1,Products!$1:$1,0))</f>
        <v>2.4900000000000002</v>
      </c>
      <c r="P1190" s="4">
        <f>INDEX(Products!$A:$I, MATCH($D1190, Products!$A:$A,0), MATCH(P$1,Products!$1:$1,0))</f>
        <v>9.2899999999999991</v>
      </c>
    </row>
    <row r="1191" spans="1:16" x14ac:dyDescent="0.25">
      <c r="A1191" s="1">
        <v>6649</v>
      </c>
      <c r="B1191" s="2">
        <v>45216</v>
      </c>
      <c r="C1191" s="1">
        <v>7873</v>
      </c>
      <c r="D1191" s="1">
        <v>653</v>
      </c>
      <c r="E1191" s="1">
        <v>7</v>
      </c>
      <c r="F1191" s="4">
        <v>47.74</v>
      </c>
      <c r="G1191" s="1" t="str">
        <f>INDEX('Customers'!$A:$I, MATCH($C1191, 'Customers'!$A:$A,0), MATCH(G$1,'Customers'!$1:$1,0))</f>
        <v>Tammie Baker</v>
      </c>
      <c r="H1191" s="1" t="str">
        <f>INDEX('Customers'!$A:$I, MATCH($C1191, 'Customers'!$A:$A,0), MATCH(H$1,'Customers'!$1:$1,0))</f>
        <v>Israel</v>
      </c>
      <c r="I1191" s="1" t="str">
        <f>INDEX('Customers'!$A:$I, MATCH($C1191, 'Customers'!$A:$A,0), MATCH(I$1,'Customers'!$1:$1,0))</f>
        <v>Christopherside</v>
      </c>
      <c r="J1191" s="3" t="b">
        <f>INDEX('Customers'!$A:$I, MATCH($C1191, 'Customers'!$A:$A,0), MATCH(J$1,'Customers'!$1:$1,0))</f>
        <v>0</v>
      </c>
      <c r="K1191" s="3" t="str">
        <f>INDEX(Products!$A:$I, MATCH($D1191, Products!$A:$A,0), MATCH(K$1,Products!$1:$1,0))</f>
        <v>Chicken</v>
      </c>
      <c r="L1191" s="3" t="str">
        <f>INDEX(Products!$A:$I, MATCH($D1191, Products!$A:$A,0), MATCH(L$1,Products!$1:$1,0))</f>
        <v>Sirloin</v>
      </c>
      <c r="M1191" s="3" t="str">
        <f>INDEX(Products!$A:$I, MATCH($D1191, Products!$A:$A,0), MATCH(M$1,Products!$1:$1,0))</f>
        <v>Small</v>
      </c>
      <c r="N1191" s="4">
        <f>INDEX(Products!$A:$I, MATCH($D1191, Products!$A:$A,0), MATCH(N$1,Products!$1:$1,0))</f>
        <v>6.82</v>
      </c>
      <c r="O1191" s="4">
        <f>INDEX(Products!$A:$I, MATCH($D1191, Products!$A:$A,0), MATCH(O$1,Products!$1:$1,0))</f>
        <v>2.2799999999999998</v>
      </c>
      <c r="P1191" s="4">
        <f>INDEX(Products!$A:$I, MATCH($D1191, Products!$A:$A,0), MATCH(P$1,Products!$1:$1,0))</f>
        <v>6.28</v>
      </c>
    </row>
    <row r="1192" spans="1:16" x14ac:dyDescent="0.25">
      <c r="A1192" s="1">
        <v>6062</v>
      </c>
      <c r="B1192" s="2">
        <v>45430</v>
      </c>
      <c r="C1192" s="1">
        <v>9538</v>
      </c>
      <c r="D1192" s="1">
        <v>737</v>
      </c>
      <c r="E1192" s="1">
        <v>7</v>
      </c>
      <c r="F1192" s="4">
        <v>166.6</v>
      </c>
      <c r="G1192" s="1" t="str">
        <f>INDEX('Customers'!$A:$I, MATCH($C1192, 'Customers'!$A:$A,0), MATCH(G$1,'Customers'!$1:$1,0))</f>
        <v>Eric Shaw</v>
      </c>
      <c r="H1192" s="1" t="str">
        <f>INDEX('Customers'!$A:$I, MATCH($C1192, 'Customers'!$A:$A,0), MATCH(H$1,'Customers'!$1:$1,0))</f>
        <v>Palau</v>
      </c>
      <c r="I1192" s="1" t="str">
        <f>INDEX('Customers'!$A:$I, MATCH($C1192, 'Customers'!$A:$A,0), MATCH(I$1,'Customers'!$1:$1,0))</f>
        <v>Anthonymouth</v>
      </c>
      <c r="J1192" s="3" t="b">
        <f>INDEX('Customers'!$A:$I, MATCH($C1192, 'Customers'!$A:$A,0), MATCH(J$1,'Customers'!$1:$1,0))</f>
        <v>0</v>
      </c>
      <c r="K1192" s="3" t="str">
        <f>INDEX(Products!$A:$I, MATCH($D1192, Products!$A:$A,0), MATCH(K$1,Products!$1:$1,0))</f>
        <v>Fish</v>
      </c>
      <c r="L1192" s="3" t="str">
        <f>INDEX(Products!$A:$I, MATCH($D1192, Products!$A:$A,0), MATCH(L$1,Products!$1:$1,0))</f>
        <v>Thigh</v>
      </c>
      <c r="M1192" s="3" t="str">
        <f>INDEX(Products!$A:$I, MATCH($D1192, Products!$A:$A,0), MATCH(M$1,Products!$1:$1,0))</f>
        <v>Large</v>
      </c>
      <c r="N1192" s="4">
        <f>INDEX(Products!$A:$I, MATCH($D1192, Products!$A:$A,0), MATCH(N$1,Products!$1:$1,0))</f>
        <v>23.8</v>
      </c>
      <c r="O1192" s="4">
        <f>INDEX(Products!$A:$I, MATCH($D1192, Products!$A:$A,0), MATCH(O$1,Products!$1:$1,0))</f>
        <v>2.4</v>
      </c>
      <c r="P1192" s="4">
        <f>INDEX(Products!$A:$I, MATCH($D1192, Products!$A:$A,0), MATCH(P$1,Products!$1:$1,0))</f>
        <v>5.36</v>
      </c>
    </row>
    <row r="1193" spans="1:16" x14ac:dyDescent="0.25">
      <c r="A1193" s="1">
        <v>5179</v>
      </c>
      <c r="B1193" s="2">
        <v>45328</v>
      </c>
      <c r="C1193" s="1">
        <v>2834</v>
      </c>
      <c r="D1193" s="1">
        <v>494</v>
      </c>
      <c r="E1193" s="1">
        <v>7</v>
      </c>
      <c r="F1193" s="4">
        <v>166.32000000000002</v>
      </c>
      <c r="G1193" s="1" t="str">
        <f>INDEX('Customers'!$A:$I, MATCH($C1193, 'Customers'!$A:$A,0), MATCH(G$1,'Customers'!$1:$1,0))</f>
        <v>Cory Garcia</v>
      </c>
      <c r="H1193" s="1" t="str">
        <f>INDEX('Customers'!$A:$I, MATCH($C1193, 'Customers'!$A:$A,0), MATCH(H$1,'Customers'!$1:$1,0))</f>
        <v>Slovakia (Slovak Republic)</v>
      </c>
      <c r="I1193" s="1" t="str">
        <f>INDEX('Customers'!$A:$I, MATCH($C1193, 'Customers'!$A:$A,0), MATCH(I$1,'Customers'!$1:$1,0))</f>
        <v>Port Samuelshire</v>
      </c>
      <c r="J1193" s="3" t="b">
        <f>INDEX('Customers'!$A:$I, MATCH($C1193, 'Customers'!$A:$A,0), MATCH(J$1,'Customers'!$1:$1,0))</f>
        <v>0</v>
      </c>
      <c r="K1193" s="3" t="str">
        <f>INDEX(Products!$A:$I, MATCH($D1193, Products!$A:$A,0), MATCH(K$1,Products!$1:$1,0))</f>
        <v>Fish</v>
      </c>
      <c r="L1193" s="3" t="str">
        <f>INDEX(Products!$A:$I, MATCH($D1193, Products!$A:$A,0), MATCH(L$1,Products!$1:$1,0))</f>
        <v>Chops</v>
      </c>
      <c r="M1193" s="3" t="str">
        <f>INDEX(Products!$A:$I, MATCH($D1193, Products!$A:$A,0), MATCH(M$1,Products!$1:$1,0))</f>
        <v>Large</v>
      </c>
      <c r="N1193" s="4">
        <f>INDEX(Products!$A:$I, MATCH($D1193, Products!$A:$A,0), MATCH(N$1,Products!$1:$1,0))</f>
        <v>23.76</v>
      </c>
      <c r="O1193" s="4">
        <f>INDEX(Products!$A:$I, MATCH($D1193, Products!$A:$A,0), MATCH(O$1,Products!$1:$1,0))</f>
        <v>1.22</v>
      </c>
      <c r="P1193" s="4">
        <f>INDEX(Products!$A:$I, MATCH($D1193, Products!$A:$A,0), MATCH(P$1,Products!$1:$1,0))</f>
        <v>6.82</v>
      </c>
    </row>
    <row r="1194" spans="1:16" x14ac:dyDescent="0.25">
      <c r="A1194" s="1">
        <v>5485</v>
      </c>
      <c r="B1194" s="2">
        <v>45274</v>
      </c>
      <c r="C1194" s="1">
        <v>7779</v>
      </c>
      <c r="D1194" s="1">
        <v>654</v>
      </c>
      <c r="E1194" s="1">
        <v>7</v>
      </c>
      <c r="F1194" s="4">
        <v>92.89</v>
      </c>
      <c r="G1194" s="1" t="str">
        <f>INDEX('Customers'!$A:$I, MATCH($C1194, 'Customers'!$A:$A,0), MATCH(G$1,'Customers'!$1:$1,0))</f>
        <v>Paula Ramirez</v>
      </c>
      <c r="H1194" s="1" t="str">
        <f>INDEX('Customers'!$A:$I, MATCH($C1194, 'Customers'!$A:$A,0), MATCH(H$1,'Customers'!$1:$1,0))</f>
        <v>Nauru</v>
      </c>
      <c r="I1194" s="1" t="str">
        <f>INDEX('Customers'!$A:$I, MATCH($C1194, 'Customers'!$A:$A,0), MATCH(I$1,'Customers'!$1:$1,0))</f>
        <v>Thomasfort</v>
      </c>
      <c r="J1194" s="3" t="b">
        <f>INDEX('Customers'!$A:$I, MATCH($C1194, 'Customers'!$A:$A,0), MATCH(J$1,'Customers'!$1:$1,0))</f>
        <v>0</v>
      </c>
      <c r="K1194" s="3" t="str">
        <f>INDEX(Products!$A:$I, MATCH($D1194, Products!$A:$A,0), MATCH(K$1,Products!$1:$1,0))</f>
        <v>Lamb</v>
      </c>
      <c r="L1194" s="3" t="str">
        <f>INDEX(Products!$A:$I, MATCH($D1194, Products!$A:$A,0), MATCH(L$1,Products!$1:$1,0))</f>
        <v>Chops</v>
      </c>
      <c r="M1194" s="3" t="str">
        <f>INDEX(Products!$A:$I, MATCH($D1194, Products!$A:$A,0), MATCH(M$1,Products!$1:$1,0))</f>
        <v>Medium</v>
      </c>
      <c r="N1194" s="4">
        <f>INDEX(Products!$A:$I, MATCH($D1194, Products!$A:$A,0), MATCH(N$1,Products!$1:$1,0))</f>
        <v>13.27</v>
      </c>
      <c r="O1194" s="4">
        <f>INDEX(Products!$A:$I, MATCH($D1194, Products!$A:$A,0), MATCH(O$1,Products!$1:$1,0))</f>
        <v>2.27</v>
      </c>
      <c r="P1194" s="4">
        <f>INDEX(Products!$A:$I, MATCH($D1194, Products!$A:$A,0), MATCH(P$1,Products!$1:$1,0))</f>
        <v>9.16</v>
      </c>
    </row>
    <row r="1195" spans="1:16" x14ac:dyDescent="0.25">
      <c r="A1195" s="1">
        <v>5418</v>
      </c>
      <c r="B1195" s="2">
        <v>45270</v>
      </c>
      <c r="C1195" s="1">
        <v>8952</v>
      </c>
      <c r="D1195" s="1">
        <v>494</v>
      </c>
      <c r="E1195" s="1">
        <v>7</v>
      </c>
      <c r="F1195" s="4">
        <v>166.32000000000002</v>
      </c>
      <c r="G1195" s="1" t="str">
        <f>INDEX('Customers'!$A:$I, MATCH($C1195, 'Customers'!$A:$A,0), MATCH(G$1,'Customers'!$1:$1,0))</f>
        <v>Jamie Smith</v>
      </c>
      <c r="H1195" s="1" t="str">
        <f>INDEX('Customers'!$A:$I, MATCH($C1195, 'Customers'!$A:$A,0), MATCH(H$1,'Customers'!$1:$1,0))</f>
        <v>Uzbekistan</v>
      </c>
      <c r="I1195" s="1" t="str">
        <f>INDEX('Customers'!$A:$I, MATCH($C1195, 'Customers'!$A:$A,0), MATCH(I$1,'Customers'!$1:$1,0))</f>
        <v>New Matthew</v>
      </c>
      <c r="J1195" s="3" t="b">
        <f>INDEX('Customers'!$A:$I, MATCH($C1195, 'Customers'!$A:$A,0), MATCH(J$1,'Customers'!$1:$1,0))</f>
        <v>0</v>
      </c>
      <c r="K1195" s="3" t="str">
        <f>INDEX(Products!$A:$I, MATCH($D1195, Products!$A:$A,0), MATCH(K$1,Products!$1:$1,0))</f>
        <v>Fish</v>
      </c>
      <c r="L1195" s="3" t="str">
        <f>INDEX(Products!$A:$I, MATCH($D1195, Products!$A:$A,0), MATCH(L$1,Products!$1:$1,0))</f>
        <v>Chops</v>
      </c>
      <c r="M1195" s="3" t="str">
        <f>INDEX(Products!$A:$I, MATCH($D1195, Products!$A:$A,0), MATCH(M$1,Products!$1:$1,0))</f>
        <v>Large</v>
      </c>
      <c r="N1195" s="4">
        <f>INDEX(Products!$A:$I, MATCH($D1195, Products!$A:$A,0), MATCH(N$1,Products!$1:$1,0))</f>
        <v>23.76</v>
      </c>
      <c r="O1195" s="4">
        <f>INDEX(Products!$A:$I, MATCH($D1195, Products!$A:$A,0), MATCH(O$1,Products!$1:$1,0))</f>
        <v>1.22</v>
      </c>
      <c r="P1195" s="4">
        <f>INDEX(Products!$A:$I, MATCH($D1195, Products!$A:$A,0), MATCH(P$1,Products!$1:$1,0))</f>
        <v>6.82</v>
      </c>
    </row>
    <row r="1196" spans="1:16" x14ac:dyDescent="0.25">
      <c r="A1196" s="1">
        <v>7110</v>
      </c>
      <c r="B1196" s="2">
        <v>45281</v>
      </c>
      <c r="C1196" s="1">
        <v>9048</v>
      </c>
      <c r="D1196" s="1">
        <v>259</v>
      </c>
      <c r="E1196" s="1">
        <v>7</v>
      </c>
      <c r="F1196" s="4">
        <v>42.98</v>
      </c>
      <c r="G1196" s="1" t="str">
        <f>INDEX('Customers'!$A:$I, MATCH($C1196, 'Customers'!$A:$A,0), MATCH(G$1,'Customers'!$1:$1,0))</f>
        <v>Christopher Meza</v>
      </c>
      <c r="H1196" s="1" t="str">
        <f>INDEX('Customers'!$A:$I, MATCH($C1196, 'Customers'!$A:$A,0), MATCH(H$1,'Customers'!$1:$1,0))</f>
        <v>Palestinian Territory</v>
      </c>
      <c r="I1196" s="1" t="str">
        <f>INDEX('Customers'!$A:$I, MATCH($C1196, 'Customers'!$A:$A,0), MATCH(I$1,'Customers'!$1:$1,0))</f>
        <v>Snydermouth</v>
      </c>
      <c r="J1196" s="3" t="b">
        <f>INDEX('Customers'!$A:$I, MATCH($C1196, 'Customers'!$A:$A,0), MATCH(J$1,'Customers'!$1:$1,0))</f>
        <v>1</v>
      </c>
      <c r="K1196" s="3" t="str">
        <f>INDEX(Products!$A:$I, MATCH($D1196, Products!$A:$A,0), MATCH(K$1,Products!$1:$1,0))</f>
        <v>Beef</v>
      </c>
      <c r="L1196" s="3" t="str">
        <f>INDEX(Products!$A:$I, MATCH($D1196, Products!$A:$A,0), MATCH(L$1,Products!$1:$1,0))</f>
        <v>Sirloin</v>
      </c>
      <c r="M1196" s="3" t="str">
        <f>INDEX(Products!$A:$I, MATCH($D1196, Products!$A:$A,0), MATCH(M$1,Products!$1:$1,0))</f>
        <v>Medium</v>
      </c>
      <c r="N1196" s="4">
        <f>INDEX(Products!$A:$I, MATCH($D1196, Products!$A:$A,0), MATCH(N$1,Products!$1:$1,0))</f>
        <v>6.14</v>
      </c>
      <c r="O1196" s="4">
        <f>INDEX(Products!$A:$I, MATCH($D1196, Products!$A:$A,0), MATCH(O$1,Products!$1:$1,0))</f>
        <v>2.2999999999999998</v>
      </c>
      <c r="P1196" s="4">
        <f>INDEX(Products!$A:$I, MATCH($D1196, Products!$A:$A,0), MATCH(P$1,Products!$1:$1,0))</f>
        <v>7.78</v>
      </c>
    </row>
    <row r="1197" spans="1:16" x14ac:dyDescent="0.25">
      <c r="A1197" s="1">
        <v>7459</v>
      </c>
      <c r="B1197" s="2">
        <v>45415</v>
      </c>
      <c r="C1197" s="1">
        <v>4868</v>
      </c>
      <c r="D1197" s="1">
        <v>295</v>
      </c>
      <c r="E1197" s="1">
        <v>7</v>
      </c>
      <c r="F1197" s="4">
        <v>191.94</v>
      </c>
      <c r="G1197" s="1" t="str">
        <f>INDEX('Customers'!$A:$I, MATCH($C1197, 'Customers'!$A:$A,0), MATCH(G$1,'Customers'!$1:$1,0))</f>
        <v>Donna Bass</v>
      </c>
      <c r="H1197" s="1" t="str">
        <f>INDEX('Customers'!$A:$I, MATCH($C1197, 'Customers'!$A:$A,0), MATCH(H$1,'Customers'!$1:$1,0))</f>
        <v>Cote d'Ivoire</v>
      </c>
      <c r="I1197" s="1" t="str">
        <f>INDEX('Customers'!$A:$I, MATCH($C1197, 'Customers'!$A:$A,0), MATCH(I$1,'Customers'!$1:$1,0))</f>
        <v>Smithton</v>
      </c>
      <c r="J1197" s="3" t="b">
        <f>INDEX('Customers'!$A:$I, MATCH($C1197, 'Customers'!$A:$A,0), MATCH(J$1,'Customers'!$1:$1,0))</f>
        <v>1</v>
      </c>
      <c r="K1197" s="3" t="str">
        <f>INDEX(Products!$A:$I, MATCH($D1197, Products!$A:$A,0), MATCH(K$1,Products!$1:$1,0))</f>
        <v>Lamb</v>
      </c>
      <c r="L1197" s="3" t="str">
        <f>INDEX(Products!$A:$I, MATCH($D1197, Products!$A:$A,0), MATCH(L$1,Products!$1:$1,0))</f>
        <v>Breast</v>
      </c>
      <c r="M1197" s="3" t="str">
        <f>INDEX(Products!$A:$I, MATCH($D1197, Products!$A:$A,0), MATCH(M$1,Products!$1:$1,0))</f>
        <v>Medium</v>
      </c>
      <c r="N1197" s="4">
        <f>INDEX(Products!$A:$I, MATCH($D1197, Products!$A:$A,0), MATCH(N$1,Products!$1:$1,0))</f>
        <v>27.42</v>
      </c>
      <c r="O1197" s="4">
        <f>INDEX(Products!$A:$I, MATCH($D1197, Products!$A:$A,0), MATCH(O$1,Products!$1:$1,0))</f>
        <v>1.54</v>
      </c>
      <c r="P1197" s="4">
        <f>INDEX(Products!$A:$I, MATCH($D1197, Products!$A:$A,0), MATCH(P$1,Products!$1:$1,0))</f>
        <v>4.1399999999999997</v>
      </c>
    </row>
    <row r="1198" spans="1:16" x14ac:dyDescent="0.25">
      <c r="A1198" s="1">
        <v>9566</v>
      </c>
      <c r="B1198" s="2">
        <v>45425</v>
      </c>
      <c r="C1198" s="1">
        <v>9001</v>
      </c>
      <c r="D1198" s="1">
        <v>654</v>
      </c>
      <c r="E1198" s="1">
        <v>7</v>
      </c>
      <c r="F1198" s="4">
        <v>92.89</v>
      </c>
      <c r="G1198" s="1" t="str">
        <f>INDEX('Customers'!$A:$I, MATCH($C1198, 'Customers'!$A:$A,0), MATCH(G$1,'Customers'!$1:$1,0))</f>
        <v>Miguel Hughes</v>
      </c>
      <c r="H1198" s="1" t="str">
        <f>INDEX('Customers'!$A:$I, MATCH($C1198, 'Customers'!$A:$A,0), MATCH(H$1,'Customers'!$1:$1,0))</f>
        <v>Chile</v>
      </c>
      <c r="I1198" s="1" t="str">
        <f>INDEX('Customers'!$A:$I, MATCH($C1198, 'Customers'!$A:$A,0), MATCH(I$1,'Customers'!$1:$1,0))</f>
        <v>Port Zachary</v>
      </c>
      <c r="J1198" s="3" t="b">
        <f>INDEX('Customers'!$A:$I, MATCH($C1198, 'Customers'!$A:$A,0), MATCH(J$1,'Customers'!$1:$1,0))</f>
        <v>0</v>
      </c>
      <c r="K1198" s="3" t="str">
        <f>INDEX(Products!$A:$I, MATCH($D1198, Products!$A:$A,0), MATCH(K$1,Products!$1:$1,0))</f>
        <v>Lamb</v>
      </c>
      <c r="L1198" s="3" t="str">
        <f>INDEX(Products!$A:$I, MATCH($D1198, Products!$A:$A,0), MATCH(L$1,Products!$1:$1,0))</f>
        <v>Chops</v>
      </c>
      <c r="M1198" s="3" t="str">
        <f>INDEX(Products!$A:$I, MATCH($D1198, Products!$A:$A,0), MATCH(M$1,Products!$1:$1,0))</f>
        <v>Medium</v>
      </c>
      <c r="N1198" s="4">
        <f>INDEX(Products!$A:$I, MATCH($D1198, Products!$A:$A,0), MATCH(N$1,Products!$1:$1,0))</f>
        <v>13.27</v>
      </c>
      <c r="O1198" s="4">
        <f>INDEX(Products!$A:$I, MATCH($D1198, Products!$A:$A,0), MATCH(O$1,Products!$1:$1,0))</f>
        <v>2.27</v>
      </c>
      <c r="P1198" s="4">
        <f>INDEX(Products!$A:$I, MATCH($D1198, Products!$A:$A,0), MATCH(P$1,Products!$1:$1,0))</f>
        <v>9.16</v>
      </c>
    </row>
    <row r="1199" spans="1:16" x14ac:dyDescent="0.25">
      <c r="A1199" s="1">
        <v>5457</v>
      </c>
      <c r="B1199" s="2">
        <v>45213</v>
      </c>
      <c r="C1199" s="1">
        <v>8506</v>
      </c>
      <c r="D1199" s="1">
        <v>737</v>
      </c>
      <c r="E1199" s="1">
        <v>7</v>
      </c>
      <c r="F1199" s="4">
        <v>166.6</v>
      </c>
      <c r="G1199" s="1" t="str">
        <f>INDEX('Customers'!$A:$I, MATCH($C1199, 'Customers'!$A:$A,0), MATCH(G$1,'Customers'!$1:$1,0))</f>
        <v>Darren Graham</v>
      </c>
      <c r="H1199" s="1" t="str">
        <f>INDEX('Customers'!$A:$I, MATCH($C1199, 'Customers'!$A:$A,0), MATCH(H$1,'Customers'!$1:$1,0))</f>
        <v>Eritrea</v>
      </c>
      <c r="I1199" s="1" t="str">
        <f>INDEX('Customers'!$A:$I, MATCH($C1199, 'Customers'!$A:$A,0), MATCH(I$1,'Customers'!$1:$1,0))</f>
        <v>New Chelseaborough</v>
      </c>
      <c r="J1199" s="3" t="b">
        <f>INDEX('Customers'!$A:$I, MATCH($C1199, 'Customers'!$A:$A,0), MATCH(J$1,'Customers'!$1:$1,0))</f>
        <v>0</v>
      </c>
      <c r="K1199" s="3" t="str">
        <f>INDEX(Products!$A:$I, MATCH($D1199, Products!$A:$A,0), MATCH(K$1,Products!$1:$1,0))</f>
        <v>Fish</v>
      </c>
      <c r="L1199" s="3" t="str">
        <f>INDEX(Products!$A:$I, MATCH($D1199, Products!$A:$A,0), MATCH(L$1,Products!$1:$1,0))</f>
        <v>Thigh</v>
      </c>
      <c r="M1199" s="3" t="str">
        <f>INDEX(Products!$A:$I, MATCH($D1199, Products!$A:$A,0), MATCH(M$1,Products!$1:$1,0))</f>
        <v>Large</v>
      </c>
      <c r="N1199" s="4">
        <f>INDEX(Products!$A:$I, MATCH($D1199, Products!$A:$A,0), MATCH(N$1,Products!$1:$1,0))</f>
        <v>23.8</v>
      </c>
      <c r="O1199" s="4">
        <f>INDEX(Products!$A:$I, MATCH($D1199, Products!$A:$A,0), MATCH(O$1,Products!$1:$1,0))</f>
        <v>2.4</v>
      </c>
      <c r="P1199" s="4">
        <f>INDEX(Products!$A:$I, MATCH($D1199, Products!$A:$A,0), MATCH(P$1,Products!$1:$1,0))</f>
        <v>5.36</v>
      </c>
    </row>
    <row r="1200" spans="1:16" x14ac:dyDescent="0.25">
      <c r="A1200" s="1">
        <v>6502</v>
      </c>
      <c r="B1200" s="2">
        <v>45477</v>
      </c>
      <c r="C1200" s="1">
        <v>7505</v>
      </c>
      <c r="D1200" s="1">
        <v>295</v>
      </c>
      <c r="E1200" s="1">
        <v>7</v>
      </c>
      <c r="F1200" s="4">
        <v>191.94</v>
      </c>
      <c r="G1200" s="1" t="str">
        <f>INDEX('Customers'!$A:$I, MATCH($C1200, 'Customers'!$A:$A,0), MATCH(G$1,'Customers'!$1:$1,0))</f>
        <v>Tyler Fuentes</v>
      </c>
      <c r="H1200" s="1" t="str">
        <f>INDEX('Customers'!$A:$I, MATCH($C1200, 'Customers'!$A:$A,0), MATCH(H$1,'Customers'!$1:$1,0))</f>
        <v>American Samoa</v>
      </c>
      <c r="I1200" s="1" t="str">
        <f>INDEX('Customers'!$A:$I, MATCH($C1200, 'Customers'!$A:$A,0), MATCH(I$1,'Customers'!$1:$1,0))</f>
        <v>Amberport</v>
      </c>
      <c r="J1200" s="3" t="b">
        <f>INDEX('Customers'!$A:$I, MATCH($C1200, 'Customers'!$A:$A,0), MATCH(J$1,'Customers'!$1:$1,0))</f>
        <v>0</v>
      </c>
      <c r="K1200" s="3" t="str">
        <f>INDEX(Products!$A:$I, MATCH($D1200, Products!$A:$A,0), MATCH(K$1,Products!$1:$1,0))</f>
        <v>Lamb</v>
      </c>
      <c r="L1200" s="3" t="str">
        <f>INDEX(Products!$A:$I, MATCH($D1200, Products!$A:$A,0), MATCH(L$1,Products!$1:$1,0))</f>
        <v>Breast</v>
      </c>
      <c r="M1200" s="3" t="str">
        <f>INDEX(Products!$A:$I, MATCH($D1200, Products!$A:$A,0), MATCH(M$1,Products!$1:$1,0))</f>
        <v>Medium</v>
      </c>
      <c r="N1200" s="4">
        <f>INDEX(Products!$A:$I, MATCH($D1200, Products!$A:$A,0), MATCH(N$1,Products!$1:$1,0))</f>
        <v>27.42</v>
      </c>
      <c r="O1200" s="4">
        <f>INDEX(Products!$A:$I, MATCH($D1200, Products!$A:$A,0), MATCH(O$1,Products!$1:$1,0))</f>
        <v>1.54</v>
      </c>
      <c r="P1200" s="4">
        <f>INDEX(Products!$A:$I, MATCH($D1200, Products!$A:$A,0), MATCH(P$1,Products!$1:$1,0))</f>
        <v>4.1399999999999997</v>
      </c>
    </row>
    <row r="1201" spans="1:16" x14ac:dyDescent="0.25">
      <c r="A1201" s="1">
        <v>8850</v>
      </c>
      <c r="B1201" s="2">
        <v>45247</v>
      </c>
      <c r="C1201" s="1">
        <v>9537</v>
      </c>
      <c r="D1201" s="1">
        <v>259</v>
      </c>
      <c r="E1201" s="1">
        <v>7</v>
      </c>
      <c r="F1201" s="4">
        <v>42.98</v>
      </c>
      <c r="G1201" s="1" t="str">
        <f>INDEX('Customers'!$A:$I, MATCH($C1201, 'Customers'!$A:$A,0), MATCH(G$1,'Customers'!$1:$1,0))</f>
        <v>Nathan Gomez</v>
      </c>
      <c r="H1201" s="1" t="str">
        <f>INDEX('Customers'!$A:$I, MATCH($C1201, 'Customers'!$A:$A,0), MATCH(H$1,'Customers'!$1:$1,0))</f>
        <v>Dominica</v>
      </c>
      <c r="I1201" s="1" t="str">
        <f>INDEX('Customers'!$A:$I, MATCH($C1201, 'Customers'!$A:$A,0), MATCH(I$1,'Customers'!$1:$1,0))</f>
        <v>Russellberg</v>
      </c>
      <c r="J1201" s="3" t="b">
        <f>INDEX('Customers'!$A:$I, MATCH($C1201, 'Customers'!$A:$A,0), MATCH(J$1,'Customers'!$1:$1,0))</f>
        <v>0</v>
      </c>
      <c r="K1201" s="3" t="str">
        <f>INDEX(Products!$A:$I, MATCH($D1201, Products!$A:$A,0), MATCH(K$1,Products!$1:$1,0))</f>
        <v>Beef</v>
      </c>
      <c r="L1201" s="3" t="str">
        <f>INDEX(Products!$A:$I, MATCH($D1201, Products!$A:$A,0), MATCH(L$1,Products!$1:$1,0))</f>
        <v>Sirloin</v>
      </c>
      <c r="M1201" s="3" t="str">
        <f>INDEX(Products!$A:$I, MATCH($D1201, Products!$A:$A,0), MATCH(M$1,Products!$1:$1,0))</f>
        <v>Medium</v>
      </c>
      <c r="N1201" s="4">
        <f>INDEX(Products!$A:$I, MATCH($D1201, Products!$A:$A,0), MATCH(N$1,Products!$1:$1,0))</f>
        <v>6.14</v>
      </c>
      <c r="O1201" s="4">
        <f>INDEX(Products!$A:$I, MATCH($D1201, Products!$A:$A,0), MATCH(O$1,Products!$1:$1,0))</f>
        <v>2.2999999999999998</v>
      </c>
      <c r="P1201" s="4">
        <f>INDEX(Products!$A:$I, MATCH($D1201, Products!$A:$A,0), MATCH(P$1,Products!$1:$1,0))</f>
        <v>7.78</v>
      </c>
    </row>
    <row r="1202" spans="1:16" x14ac:dyDescent="0.25">
      <c r="A1202" s="1">
        <v>8538</v>
      </c>
      <c r="B1202" s="2">
        <v>45320</v>
      </c>
      <c r="C1202" s="1">
        <v>5566</v>
      </c>
      <c r="D1202" s="1">
        <v>494</v>
      </c>
      <c r="E1202" s="1">
        <v>7</v>
      </c>
      <c r="F1202" s="4">
        <v>166.32000000000002</v>
      </c>
      <c r="G1202" s="1" t="str">
        <f>INDEX('Customers'!$A:$I, MATCH($C1202, 'Customers'!$A:$A,0), MATCH(G$1,'Customers'!$1:$1,0))</f>
        <v>Derrick Barrera</v>
      </c>
      <c r="H1202" s="1" t="str">
        <f>INDEX('Customers'!$A:$I, MATCH($C1202, 'Customers'!$A:$A,0), MATCH(H$1,'Customers'!$1:$1,0))</f>
        <v>Austria</v>
      </c>
      <c r="I1202" s="1" t="str">
        <f>INDEX('Customers'!$A:$I, MATCH($C1202, 'Customers'!$A:$A,0), MATCH(I$1,'Customers'!$1:$1,0))</f>
        <v>Whiteshire</v>
      </c>
      <c r="J1202" s="3" t="b">
        <f>INDEX('Customers'!$A:$I, MATCH($C1202, 'Customers'!$A:$A,0), MATCH(J$1,'Customers'!$1:$1,0))</f>
        <v>1</v>
      </c>
      <c r="K1202" s="3" t="str">
        <f>INDEX(Products!$A:$I, MATCH($D1202, Products!$A:$A,0), MATCH(K$1,Products!$1:$1,0))</f>
        <v>Fish</v>
      </c>
      <c r="L1202" s="3" t="str">
        <f>INDEX(Products!$A:$I, MATCH($D1202, Products!$A:$A,0), MATCH(L$1,Products!$1:$1,0))</f>
        <v>Chops</v>
      </c>
      <c r="M1202" s="3" t="str">
        <f>INDEX(Products!$A:$I, MATCH($D1202, Products!$A:$A,0), MATCH(M$1,Products!$1:$1,0))</f>
        <v>Large</v>
      </c>
      <c r="N1202" s="4">
        <f>INDEX(Products!$A:$I, MATCH($D1202, Products!$A:$A,0), MATCH(N$1,Products!$1:$1,0))</f>
        <v>23.76</v>
      </c>
      <c r="O1202" s="4">
        <f>INDEX(Products!$A:$I, MATCH($D1202, Products!$A:$A,0), MATCH(O$1,Products!$1:$1,0))</f>
        <v>1.22</v>
      </c>
      <c r="P1202" s="4">
        <f>INDEX(Products!$A:$I, MATCH($D1202, Products!$A:$A,0), MATCH(P$1,Products!$1:$1,0))</f>
        <v>6.82</v>
      </c>
    </row>
    <row r="1203" spans="1:16" x14ac:dyDescent="0.25">
      <c r="A1203" s="1">
        <v>6344</v>
      </c>
      <c r="B1203" s="2">
        <v>45464</v>
      </c>
      <c r="C1203" s="1">
        <v>1584</v>
      </c>
      <c r="D1203" s="1">
        <v>737</v>
      </c>
      <c r="E1203" s="1">
        <v>7</v>
      </c>
      <c r="F1203" s="4">
        <v>166.6</v>
      </c>
      <c r="G1203" s="1" t="str">
        <f>INDEX('Customers'!$A:$I, MATCH($C1203, 'Customers'!$A:$A,0), MATCH(G$1,'Customers'!$1:$1,0))</f>
        <v>Albert Davila</v>
      </c>
      <c r="H1203" s="1" t="str">
        <f>INDEX('Customers'!$A:$I, MATCH($C1203, 'Customers'!$A:$A,0), MATCH(H$1,'Customers'!$1:$1,0))</f>
        <v>Portugal</v>
      </c>
      <c r="I1203" s="1" t="str">
        <f>INDEX('Customers'!$A:$I, MATCH($C1203, 'Customers'!$A:$A,0), MATCH(I$1,'Customers'!$1:$1,0))</f>
        <v>Richardshire</v>
      </c>
      <c r="J1203" s="3" t="b">
        <f>INDEX('Customers'!$A:$I, MATCH($C1203, 'Customers'!$A:$A,0), MATCH(J$1,'Customers'!$1:$1,0))</f>
        <v>0</v>
      </c>
      <c r="K1203" s="3" t="str">
        <f>INDEX(Products!$A:$I, MATCH($D1203, Products!$A:$A,0), MATCH(K$1,Products!$1:$1,0))</f>
        <v>Fish</v>
      </c>
      <c r="L1203" s="3" t="str">
        <f>INDEX(Products!$A:$I, MATCH($D1203, Products!$A:$A,0), MATCH(L$1,Products!$1:$1,0))</f>
        <v>Thigh</v>
      </c>
      <c r="M1203" s="3" t="str">
        <f>INDEX(Products!$A:$I, MATCH($D1203, Products!$A:$A,0), MATCH(M$1,Products!$1:$1,0))</f>
        <v>Large</v>
      </c>
      <c r="N1203" s="4">
        <f>INDEX(Products!$A:$I, MATCH($D1203, Products!$A:$A,0), MATCH(N$1,Products!$1:$1,0))</f>
        <v>23.8</v>
      </c>
      <c r="O1203" s="4">
        <f>INDEX(Products!$A:$I, MATCH($D1203, Products!$A:$A,0), MATCH(O$1,Products!$1:$1,0))</f>
        <v>2.4</v>
      </c>
      <c r="P1203" s="4">
        <f>INDEX(Products!$A:$I, MATCH($D1203, Products!$A:$A,0), MATCH(P$1,Products!$1:$1,0))</f>
        <v>5.36</v>
      </c>
    </row>
    <row r="1204" spans="1:16" x14ac:dyDescent="0.25">
      <c r="A1204" s="1">
        <v>6403</v>
      </c>
      <c r="B1204" s="2">
        <v>45362</v>
      </c>
      <c r="C1204" s="1">
        <v>4357</v>
      </c>
      <c r="D1204" s="1">
        <v>295</v>
      </c>
      <c r="E1204" s="1">
        <v>7</v>
      </c>
      <c r="F1204" s="4">
        <v>191.94</v>
      </c>
      <c r="G1204" s="1" t="str">
        <f>INDEX('Customers'!$A:$I, MATCH($C1204, 'Customers'!$A:$A,0), MATCH(G$1,'Customers'!$1:$1,0))</f>
        <v>Grant Russell</v>
      </c>
      <c r="H1204" s="1" t="str">
        <f>INDEX('Customers'!$A:$I, MATCH($C1204, 'Customers'!$A:$A,0), MATCH(H$1,'Customers'!$1:$1,0))</f>
        <v>Tuvalu</v>
      </c>
      <c r="I1204" s="1" t="str">
        <f>INDEX('Customers'!$A:$I, MATCH($C1204, 'Customers'!$A:$A,0), MATCH(I$1,'Customers'!$1:$1,0))</f>
        <v>Dianetown</v>
      </c>
      <c r="J1204" s="3" t="b">
        <f>INDEX('Customers'!$A:$I, MATCH($C1204, 'Customers'!$A:$A,0), MATCH(J$1,'Customers'!$1:$1,0))</f>
        <v>0</v>
      </c>
      <c r="K1204" s="3" t="str">
        <f>INDEX(Products!$A:$I, MATCH($D1204, Products!$A:$A,0), MATCH(K$1,Products!$1:$1,0))</f>
        <v>Lamb</v>
      </c>
      <c r="L1204" s="3" t="str">
        <f>INDEX(Products!$A:$I, MATCH($D1204, Products!$A:$A,0), MATCH(L$1,Products!$1:$1,0))</f>
        <v>Breast</v>
      </c>
      <c r="M1204" s="3" t="str">
        <f>INDEX(Products!$A:$I, MATCH($D1204, Products!$A:$A,0), MATCH(M$1,Products!$1:$1,0))</f>
        <v>Medium</v>
      </c>
      <c r="N1204" s="4">
        <f>INDEX(Products!$A:$I, MATCH($D1204, Products!$A:$A,0), MATCH(N$1,Products!$1:$1,0))</f>
        <v>27.42</v>
      </c>
      <c r="O1204" s="4">
        <f>INDEX(Products!$A:$I, MATCH($D1204, Products!$A:$A,0), MATCH(O$1,Products!$1:$1,0))</f>
        <v>1.54</v>
      </c>
      <c r="P1204" s="4">
        <f>INDEX(Products!$A:$I, MATCH($D1204, Products!$A:$A,0), MATCH(P$1,Products!$1:$1,0))</f>
        <v>4.1399999999999997</v>
      </c>
    </row>
    <row r="1205" spans="1:16" x14ac:dyDescent="0.25">
      <c r="A1205" s="1">
        <v>9049</v>
      </c>
      <c r="B1205" s="2">
        <v>45507</v>
      </c>
      <c r="C1205" s="1">
        <v>7802</v>
      </c>
      <c r="D1205" s="1">
        <v>890</v>
      </c>
      <c r="E1205" s="1">
        <v>7</v>
      </c>
      <c r="F1205" s="4">
        <v>196.28</v>
      </c>
      <c r="G1205" s="1" t="str">
        <f>INDEX('Customers'!$A:$I, MATCH($C1205, 'Customers'!$A:$A,0), MATCH(G$1,'Customers'!$1:$1,0))</f>
        <v>Evan Perez</v>
      </c>
      <c r="H1205" s="1" t="str">
        <f>INDEX('Customers'!$A:$I, MATCH($C1205, 'Customers'!$A:$A,0), MATCH(H$1,'Customers'!$1:$1,0))</f>
        <v>Saudi Arabia</v>
      </c>
      <c r="I1205" s="1" t="str">
        <f>INDEX('Customers'!$A:$I, MATCH($C1205, 'Customers'!$A:$A,0), MATCH(I$1,'Customers'!$1:$1,0))</f>
        <v>Marystad</v>
      </c>
      <c r="J1205" s="3" t="b">
        <f>INDEX('Customers'!$A:$I, MATCH($C1205, 'Customers'!$A:$A,0), MATCH(J$1,'Customers'!$1:$1,0))</f>
        <v>0</v>
      </c>
      <c r="K1205" s="3" t="str">
        <f>INDEX(Products!$A:$I, MATCH($D1205, Products!$A:$A,0), MATCH(K$1,Products!$1:$1,0))</f>
        <v>Beef</v>
      </c>
      <c r="L1205" s="3" t="str">
        <f>INDEX(Products!$A:$I, MATCH($D1205, Products!$A:$A,0), MATCH(L$1,Products!$1:$1,0))</f>
        <v>Fillet</v>
      </c>
      <c r="M1205" s="3" t="str">
        <f>INDEX(Products!$A:$I, MATCH($D1205, Products!$A:$A,0), MATCH(M$1,Products!$1:$1,0))</f>
        <v>Large</v>
      </c>
      <c r="N1205" s="4">
        <f>INDEX(Products!$A:$I, MATCH($D1205, Products!$A:$A,0), MATCH(N$1,Products!$1:$1,0))</f>
        <v>28.04</v>
      </c>
      <c r="O1205" s="4">
        <f>INDEX(Products!$A:$I, MATCH($D1205, Products!$A:$A,0), MATCH(O$1,Products!$1:$1,0))</f>
        <v>3.37</v>
      </c>
      <c r="P1205" s="4">
        <f>INDEX(Products!$A:$I, MATCH($D1205, Products!$A:$A,0), MATCH(P$1,Products!$1:$1,0))</f>
        <v>2.1</v>
      </c>
    </row>
    <row r="1206" spans="1:16" x14ac:dyDescent="0.25">
      <c r="A1206" s="1">
        <v>8930</v>
      </c>
      <c r="B1206" s="2">
        <v>45364</v>
      </c>
      <c r="C1206" s="1">
        <v>1368</v>
      </c>
      <c r="D1206" s="1">
        <v>259</v>
      </c>
      <c r="E1206" s="1">
        <v>7</v>
      </c>
      <c r="F1206" s="4">
        <v>42.98</v>
      </c>
      <c r="G1206" s="1" t="str">
        <f>INDEX('Customers'!$A:$I, MATCH($C1206, 'Customers'!$A:$A,0), MATCH(G$1,'Customers'!$1:$1,0))</f>
        <v>Debra Miller</v>
      </c>
      <c r="H1206" s="1" t="str">
        <f>INDEX('Customers'!$A:$I, MATCH($C1206, 'Customers'!$A:$A,0), MATCH(H$1,'Customers'!$1:$1,0))</f>
        <v>Swaziland</v>
      </c>
      <c r="I1206" s="1" t="str">
        <f>INDEX('Customers'!$A:$I, MATCH($C1206, 'Customers'!$A:$A,0), MATCH(I$1,'Customers'!$1:$1,0))</f>
        <v>Castromouth</v>
      </c>
      <c r="J1206" s="3" t="b">
        <f>INDEX('Customers'!$A:$I, MATCH($C1206, 'Customers'!$A:$A,0), MATCH(J$1,'Customers'!$1:$1,0))</f>
        <v>1</v>
      </c>
      <c r="K1206" s="3" t="str">
        <f>INDEX(Products!$A:$I, MATCH($D1206, Products!$A:$A,0), MATCH(K$1,Products!$1:$1,0))</f>
        <v>Beef</v>
      </c>
      <c r="L1206" s="3" t="str">
        <f>INDEX(Products!$A:$I, MATCH($D1206, Products!$A:$A,0), MATCH(L$1,Products!$1:$1,0))</f>
        <v>Sirloin</v>
      </c>
      <c r="M1206" s="3" t="str">
        <f>INDEX(Products!$A:$I, MATCH($D1206, Products!$A:$A,0), MATCH(M$1,Products!$1:$1,0))</f>
        <v>Medium</v>
      </c>
      <c r="N1206" s="4">
        <f>INDEX(Products!$A:$I, MATCH($D1206, Products!$A:$A,0), MATCH(N$1,Products!$1:$1,0))</f>
        <v>6.14</v>
      </c>
      <c r="O1206" s="4">
        <f>INDEX(Products!$A:$I, MATCH($D1206, Products!$A:$A,0), MATCH(O$1,Products!$1:$1,0))</f>
        <v>2.2999999999999998</v>
      </c>
      <c r="P1206" s="4">
        <f>INDEX(Products!$A:$I, MATCH($D1206, Products!$A:$A,0), MATCH(P$1,Products!$1:$1,0))</f>
        <v>7.78</v>
      </c>
    </row>
    <row r="1207" spans="1:16" x14ac:dyDescent="0.25">
      <c r="A1207" s="1">
        <v>9956</v>
      </c>
      <c r="B1207" s="2">
        <v>45470</v>
      </c>
      <c r="C1207" s="1">
        <v>1512</v>
      </c>
      <c r="D1207" s="1">
        <v>890</v>
      </c>
      <c r="E1207" s="1">
        <v>7</v>
      </c>
      <c r="F1207" s="4">
        <v>196.28</v>
      </c>
      <c r="G1207" s="1" t="str">
        <f>INDEX('Customers'!$A:$I, MATCH($C1207, 'Customers'!$A:$A,0), MATCH(G$1,'Customers'!$1:$1,0))</f>
        <v>Julie Mclaughlin</v>
      </c>
      <c r="H1207" s="1" t="str">
        <f>INDEX('Customers'!$A:$I, MATCH($C1207, 'Customers'!$A:$A,0), MATCH(H$1,'Customers'!$1:$1,0))</f>
        <v>Slovenia</v>
      </c>
      <c r="I1207" s="1" t="str">
        <f>INDEX('Customers'!$A:$I, MATCH($C1207, 'Customers'!$A:$A,0), MATCH(I$1,'Customers'!$1:$1,0))</f>
        <v>West Parker</v>
      </c>
      <c r="J1207" s="3" t="b">
        <f>INDEX('Customers'!$A:$I, MATCH($C1207, 'Customers'!$A:$A,0), MATCH(J$1,'Customers'!$1:$1,0))</f>
        <v>0</v>
      </c>
      <c r="K1207" s="3" t="str">
        <f>INDEX(Products!$A:$I, MATCH($D1207, Products!$A:$A,0), MATCH(K$1,Products!$1:$1,0))</f>
        <v>Beef</v>
      </c>
      <c r="L1207" s="3" t="str">
        <f>INDEX(Products!$A:$I, MATCH($D1207, Products!$A:$A,0), MATCH(L$1,Products!$1:$1,0))</f>
        <v>Fillet</v>
      </c>
      <c r="M1207" s="3" t="str">
        <f>INDEX(Products!$A:$I, MATCH($D1207, Products!$A:$A,0), MATCH(M$1,Products!$1:$1,0))</f>
        <v>Large</v>
      </c>
      <c r="N1207" s="4">
        <f>INDEX(Products!$A:$I, MATCH($D1207, Products!$A:$A,0), MATCH(N$1,Products!$1:$1,0))</f>
        <v>28.04</v>
      </c>
      <c r="O1207" s="4">
        <f>INDEX(Products!$A:$I, MATCH($D1207, Products!$A:$A,0), MATCH(O$1,Products!$1:$1,0))</f>
        <v>3.37</v>
      </c>
      <c r="P1207" s="4">
        <f>INDEX(Products!$A:$I, MATCH($D1207, Products!$A:$A,0), MATCH(P$1,Products!$1:$1,0))</f>
        <v>2.1</v>
      </c>
    </row>
    <row r="1208" spans="1:16" x14ac:dyDescent="0.25">
      <c r="A1208" s="1">
        <v>6728</v>
      </c>
      <c r="B1208" s="2">
        <v>45468</v>
      </c>
      <c r="C1208" s="1">
        <v>8284</v>
      </c>
      <c r="D1208" s="1">
        <v>890</v>
      </c>
      <c r="E1208" s="1">
        <v>7</v>
      </c>
      <c r="F1208" s="4">
        <v>196.28</v>
      </c>
      <c r="G1208" s="1" t="str">
        <f>INDEX('Customers'!$A:$I, MATCH($C1208, 'Customers'!$A:$A,0), MATCH(G$1,'Customers'!$1:$1,0))</f>
        <v>Jorge Price</v>
      </c>
      <c r="H1208" s="1" t="str">
        <f>INDEX('Customers'!$A:$I, MATCH($C1208, 'Customers'!$A:$A,0), MATCH(H$1,'Customers'!$1:$1,0))</f>
        <v>Peru</v>
      </c>
      <c r="I1208" s="1" t="str">
        <f>INDEX('Customers'!$A:$I, MATCH($C1208, 'Customers'!$A:$A,0), MATCH(I$1,'Customers'!$1:$1,0))</f>
        <v>South Brandon</v>
      </c>
      <c r="J1208" s="3" t="b">
        <f>INDEX('Customers'!$A:$I, MATCH($C1208, 'Customers'!$A:$A,0), MATCH(J$1,'Customers'!$1:$1,0))</f>
        <v>0</v>
      </c>
      <c r="K1208" s="3" t="str">
        <f>INDEX(Products!$A:$I, MATCH($D1208, Products!$A:$A,0), MATCH(K$1,Products!$1:$1,0))</f>
        <v>Beef</v>
      </c>
      <c r="L1208" s="3" t="str">
        <f>INDEX(Products!$A:$I, MATCH($D1208, Products!$A:$A,0), MATCH(L$1,Products!$1:$1,0))</f>
        <v>Fillet</v>
      </c>
      <c r="M1208" s="3" t="str">
        <f>INDEX(Products!$A:$I, MATCH($D1208, Products!$A:$A,0), MATCH(M$1,Products!$1:$1,0))</f>
        <v>Large</v>
      </c>
      <c r="N1208" s="4">
        <f>INDEX(Products!$A:$I, MATCH($D1208, Products!$A:$A,0), MATCH(N$1,Products!$1:$1,0))</f>
        <v>28.04</v>
      </c>
      <c r="O1208" s="4">
        <f>INDEX(Products!$A:$I, MATCH($D1208, Products!$A:$A,0), MATCH(O$1,Products!$1:$1,0))</f>
        <v>3.37</v>
      </c>
      <c r="P1208" s="4">
        <f>INDEX(Products!$A:$I, MATCH($D1208, Products!$A:$A,0), MATCH(P$1,Products!$1:$1,0))</f>
        <v>2.1</v>
      </c>
    </row>
    <row r="1209" spans="1:16" x14ac:dyDescent="0.25">
      <c r="A1209" s="1">
        <v>6370</v>
      </c>
      <c r="B1209" s="2">
        <v>45192</v>
      </c>
      <c r="C1209" s="1">
        <v>2771</v>
      </c>
      <c r="D1209" s="1">
        <v>549</v>
      </c>
      <c r="E1209" s="1">
        <v>7</v>
      </c>
      <c r="F1209" s="4">
        <v>99.75</v>
      </c>
      <c r="G1209" s="1" t="str">
        <f>INDEX('Customers'!$A:$I, MATCH($C1209, 'Customers'!$A:$A,0), MATCH(G$1,'Customers'!$1:$1,0))</f>
        <v>Teresa Bauer</v>
      </c>
      <c r="H1209" s="1" t="str">
        <f>INDEX('Customers'!$A:$I, MATCH($C1209, 'Customers'!$A:$A,0), MATCH(H$1,'Customers'!$1:$1,0))</f>
        <v>Oman</v>
      </c>
      <c r="I1209" s="1" t="str">
        <f>INDEX('Customers'!$A:$I, MATCH($C1209, 'Customers'!$A:$A,0), MATCH(I$1,'Customers'!$1:$1,0))</f>
        <v>Lake Joshuaborough</v>
      </c>
      <c r="J1209" s="3" t="b">
        <f>INDEX('Customers'!$A:$I, MATCH($C1209, 'Customers'!$A:$A,0), MATCH(J$1,'Customers'!$1:$1,0))</f>
        <v>0</v>
      </c>
      <c r="K1209" s="3" t="str">
        <f>INDEX(Products!$A:$I, MATCH($D1209, Products!$A:$A,0), MATCH(K$1,Products!$1:$1,0))</f>
        <v>Beef</v>
      </c>
      <c r="L1209" s="3" t="str">
        <f>INDEX(Products!$A:$I, MATCH($D1209, Products!$A:$A,0), MATCH(L$1,Products!$1:$1,0))</f>
        <v>Breast</v>
      </c>
      <c r="M1209" s="3" t="str">
        <f>INDEX(Products!$A:$I, MATCH($D1209, Products!$A:$A,0), MATCH(M$1,Products!$1:$1,0))</f>
        <v>Small</v>
      </c>
      <c r="N1209" s="4">
        <f>INDEX(Products!$A:$I, MATCH($D1209, Products!$A:$A,0), MATCH(N$1,Products!$1:$1,0))</f>
        <v>14.25</v>
      </c>
      <c r="O1209" s="4">
        <f>INDEX(Products!$A:$I, MATCH($D1209, Products!$A:$A,0), MATCH(O$1,Products!$1:$1,0))</f>
        <v>3.12</v>
      </c>
      <c r="P1209" s="4">
        <f>INDEX(Products!$A:$I, MATCH($D1209, Products!$A:$A,0), MATCH(P$1,Products!$1:$1,0))</f>
        <v>9.08</v>
      </c>
    </row>
    <row r="1210" spans="1:16" x14ac:dyDescent="0.25">
      <c r="A1210" s="1">
        <v>8485</v>
      </c>
      <c r="B1210" s="2">
        <v>45189</v>
      </c>
      <c r="C1210" s="1">
        <v>7991</v>
      </c>
      <c r="D1210" s="1">
        <v>251</v>
      </c>
      <c r="E1210" s="1">
        <v>7</v>
      </c>
      <c r="F1210" s="4">
        <v>75.319999999999993</v>
      </c>
      <c r="G1210" s="1" t="str">
        <f>INDEX('Customers'!$A:$I, MATCH($C1210, 'Customers'!$A:$A,0), MATCH(G$1,'Customers'!$1:$1,0))</f>
        <v>Jeremy Marshall</v>
      </c>
      <c r="H1210" s="1" t="str">
        <f>INDEX('Customers'!$A:$I, MATCH($C1210, 'Customers'!$A:$A,0), MATCH(H$1,'Customers'!$1:$1,0))</f>
        <v>Azerbaijan</v>
      </c>
      <c r="I1210" s="1" t="str">
        <f>INDEX('Customers'!$A:$I, MATCH($C1210, 'Customers'!$A:$A,0), MATCH(I$1,'Customers'!$1:$1,0))</f>
        <v>East Shannonville</v>
      </c>
      <c r="J1210" s="3" t="b">
        <f>INDEX('Customers'!$A:$I, MATCH($C1210, 'Customers'!$A:$A,0), MATCH(J$1,'Customers'!$1:$1,0))</f>
        <v>0</v>
      </c>
      <c r="K1210" s="3" t="str">
        <f>INDEX(Products!$A:$I, MATCH($D1210, Products!$A:$A,0), MATCH(K$1,Products!$1:$1,0))</f>
        <v>Fish</v>
      </c>
      <c r="L1210" s="3" t="str">
        <f>INDEX(Products!$A:$I, MATCH($D1210, Products!$A:$A,0), MATCH(L$1,Products!$1:$1,0))</f>
        <v>Chops</v>
      </c>
      <c r="M1210" s="3" t="str">
        <f>INDEX(Products!$A:$I, MATCH($D1210, Products!$A:$A,0), MATCH(M$1,Products!$1:$1,0))</f>
        <v>Medium</v>
      </c>
      <c r="N1210" s="4">
        <f>INDEX(Products!$A:$I, MATCH($D1210, Products!$A:$A,0), MATCH(N$1,Products!$1:$1,0))</f>
        <v>10.76</v>
      </c>
      <c r="O1210" s="4">
        <f>INDEX(Products!$A:$I, MATCH($D1210, Products!$A:$A,0), MATCH(O$1,Products!$1:$1,0))</f>
        <v>2.34</v>
      </c>
      <c r="P1210" s="4">
        <f>INDEX(Products!$A:$I, MATCH($D1210, Products!$A:$A,0), MATCH(P$1,Products!$1:$1,0))</f>
        <v>6.55</v>
      </c>
    </row>
    <row r="1211" spans="1:16" x14ac:dyDescent="0.25">
      <c r="A1211" s="1">
        <v>9433</v>
      </c>
      <c r="B1211" s="2">
        <v>45337</v>
      </c>
      <c r="C1211" s="1">
        <v>4672</v>
      </c>
      <c r="D1211" s="1">
        <v>169</v>
      </c>
      <c r="E1211" s="1">
        <v>7</v>
      </c>
      <c r="F1211" s="4">
        <v>184.87</v>
      </c>
      <c r="G1211" s="1" t="str">
        <f>INDEX('Customers'!$A:$I, MATCH($C1211, 'Customers'!$A:$A,0), MATCH(G$1,'Customers'!$1:$1,0))</f>
        <v>Leah Cunningham</v>
      </c>
      <c r="H1211" s="1" t="str">
        <f>INDEX('Customers'!$A:$I, MATCH($C1211, 'Customers'!$A:$A,0), MATCH(H$1,'Customers'!$1:$1,0))</f>
        <v>Maldives</v>
      </c>
      <c r="I1211" s="1" t="str">
        <f>INDEX('Customers'!$A:$I, MATCH($C1211, 'Customers'!$A:$A,0), MATCH(I$1,'Customers'!$1:$1,0))</f>
        <v>Guerrerobury</v>
      </c>
      <c r="J1211" s="3" t="b">
        <f>INDEX('Customers'!$A:$I, MATCH($C1211, 'Customers'!$A:$A,0), MATCH(J$1,'Customers'!$1:$1,0))</f>
        <v>1</v>
      </c>
      <c r="K1211" s="3" t="str">
        <f>INDEX(Products!$A:$I, MATCH($D1211, Products!$A:$A,0), MATCH(K$1,Products!$1:$1,0))</f>
        <v>Beef</v>
      </c>
      <c r="L1211" s="3" t="str">
        <f>INDEX(Products!$A:$I, MATCH($D1211, Products!$A:$A,0), MATCH(L$1,Products!$1:$1,0))</f>
        <v>Chops</v>
      </c>
      <c r="M1211" s="3" t="str">
        <f>INDEX(Products!$A:$I, MATCH($D1211, Products!$A:$A,0), MATCH(M$1,Products!$1:$1,0))</f>
        <v>Small</v>
      </c>
      <c r="N1211" s="4">
        <f>INDEX(Products!$A:$I, MATCH($D1211, Products!$A:$A,0), MATCH(N$1,Products!$1:$1,0))</f>
        <v>26.41</v>
      </c>
      <c r="O1211" s="4">
        <f>INDEX(Products!$A:$I, MATCH($D1211, Products!$A:$A,0), MATCH(O$1,Products!$1:$1,0))</f>
        <v>2.2999999999999998</v>
      </c>
      <c r="P1211" s="4">
        <f>INDEX(Products!$A:$I, MATCH($D1211, Products!$A:$A,0), MATCH(P$1,Products!$1:$1,0))</f>
        <v>6.3</v>
      </c>
    </row>
    <row r="1212" spans="1:16" x14ac:dyDescent="0.25">
      <c r="A1212" s="1">
        <v>5452</v>
      </c>
      <c r="B1212" s="2">
        <v>45227</v>
      </c>
      <c r="C1212" s="1">
        <v>1980</v>
      </c>
      <c r="D1212" s="1">
        <v>653</v>
      </c>
      <c r="E1212" s="1">
        <v>7</v>
      </c>
      <c r="F1212" s="4">
        <v>47.74</v>
      </c>
      <c r="G1212" s="1" t="str">
        <f>INDEX('Customers'!$A:$I, MATCH($C1212, 'Customers'!$A:$A,0), MATCH(G$1,'Customers'!$1:$1,0))</f>
        <v>Sarah Booth</v>
      </c>
      <c r="H1212" s="1" t="str">
        <f>INDEX('Customers'!$A:$I, MATCH($C1212, 'Customers'!$A:$A,0), MATCH(H$1,'Customers'!$1:$1,0))</f>
        <v>United Arab Emirates</v>
      </c>
      <c r="I1212" s="1" t="str">
        <f>INDEX('Customers'!$A:$I, MATCH($C1212, 'Customers'!$A:$A,0), MATCH(I$1,'Customers'!$1:$1,0))</f>
        <v>Jonburgh</v>
      </c>
      <c r="J1212" s="3" t="b">
        <f>INDEX('Customers'!$A:$I, MATCH($C1212, 'Customers'!$A:$A,0), MATCH(J$1,'Customers'!$1:$1,0))</f>
        <v>0</v>
      </c>
      <c r="K1212" s="3" t="str">
        <f>INDEX(Products!$A:$I, MATCH($D1212, Products!$A:$A,0), MATCH(K$1,Products!$1:$1,0))</f>
        <v>Chicken</v>
      </c>
      <c r="L1212" s="3" t="str">
        <f>INDEX(Products!$A:$I, MATCH($D1212, Products!$A:$A,0), MATCH(L$1,Products!$1:$1,0))</f>
        <v>Sirloin</v>
      </c>
      <c r="M1212" s="3" t="str">
        <f>INDEX(Products!$A:$I, MATCH($D1212, Products!$A:$A,0), MATCH(M$1,Products!$1:$1,0))</f>
        <v>Small</v>
      </c>
      <c r="N1212" s="4">
        <f>INDEX(Products!$A:$I, MATCH($D1212, Products!$A:$A,0), MATCH(N$1,Products!$1:$1,0))</f>
        <v>6.82</v>
      </c>
      <c r="O1212" s="4">
        <f>INDEX(Products!$A:$I, MATCH($D1212, Products!$A:$A,0), MATCH(O$1,Products!$1:$1,0))</f>
        <v>2.2799999999999998</v>
      </c>
      <c r="P1212" s="4">
        <f>INDEX(Products!$A:$I, MATCH($D1212, Products!$A:$A,0), MATCH(P$1,Products!$1:$1,0))</f>
        <v>6.28</v>
      </c>
    </row>
    <row r="1213" spans="1:16" x14ac:dyDescent="0.25">
      <c r="A1213" s="1">
        <v>8573</v>
      </c>
      <c r="B1213" s="2">
        <v>45216</v>
      </c>
      <c r="C1213" s="1">
        <v>5687</v>
      </c>
      <c r="D1213" s="1">
        <v>890</v>
      </c>
      <c r="E1213" s="1">
        <v>7</v>
      </c>
      <c r="F1213" s="4">
        <v>196.28</v>
      </c>
      <c r="G1213" s="1" t="str">
        <f>INDEX('Customers'!$A:$I, MATCH($C1213, 'Customers'!$A:$A,0), MATCH(G$1,'Customers'!$1:$1,0))</f>
        <v>James Powers</v>
      </c>
      <c r="H1213" s="1" t="str">
        <f>INDEX('Customers'!$A:$I, MATCH($C1213, 'Customers'!$A:$A,0), MATCH(H$1,'Customers'!$1:$1,0))</f>
        <v>Uganda</v>
      </c>
      <c r="I1213" s="1" t="str">
        <f>INDEX('Customers'!$A:$I, MATCH($C1213, 'Customers'!$A:$A,0), MATCH(I$1,'Customers'!$1:$1,0))</f>
        <v>East Markfurt</v>
      </c>
      <c r="J1213" s="3" t="b">
        <f>INDEX('Customers'!$A:$I, MATCH($C1213, 'Customers'!$A:$A,0), MATCH(J$1,'Customers'!$1:$1,0))</f>
        <v>0</v>
      </c>
      <c r="K1213" s="3" t="str">
        <f>INDEX(Products!$A:$I, MATCH($D1213, Products!$A:$A,0), MATCH(K$1,Products!$1:$1,0))</f>
        <v>Beef</v>
      </c>
      <c r="L1213" s="3" t="str">
        <f>INDEX(Products!$A:$I, MATCH($D1213, Products!$A:$A,0), MATCH(L$1,Products!$1:$1,0))</f>
        <v>Fillet</v>
      </c>
      <c r="M1213" s="3" t="str">
        <f>INDEX(Products!$A:$I, MATCH($D1213, Products!$A:$A,0), MATCH(M$1,Products!$1:$1,0))</f>
        <v>Large</v>
      </c>
      <c r="N1213" s="4">
        <f>INDEX(Products!$A:$I, MATCH($D1213, Products!$A:$A,0), MATCH(N$1,Products!$1:$1,0))</f>
        <v>28.04</v>
      </c>
      <c r="O1213" s="4">
        <f>INDEX(Products!$A:$I, MATCH($D1213, Products!$A:$A,0), MATCH(O$1,Products!$1:$1,0))</f>
        <v>3.37</v>
      </c>
      <c r="P1213" s="4">
        <f>INDEX(Products!$A:$I, MATCH($D1213, Products!$A:$A,0), MATCH(P$1,Products!$1:$1,0))</f>
        <v>2.1</v>
      </c>
    </row>
    <row r="1214" spans="1:16" x14ac:dyDescent="0.25">
      <c r="A1214" s="1">
        <v>7621</v>
      </c>
      <c r="B1214" s="2">
        <v>45301</v>
      </c>
      <c r="C1214" s="1">
        <v>4874</v>
      </c>
      <c r="D1214" s="1">
        <v>737</v>
      </c>
      <c r="E1214" s="1">
        <v>7</v>
      </c>
      <c r="F1214" s="4">
        <v>166.6</v>
      </c>
      <c r="G1214" s="1" t="str">
        <f>INDEX('Customers'!$A:$I, MATCH($C1214, 'Customers'!$A:$A,0), MATCH(G$1,'Customers'!$1:$1,0))</f>
        <v>Elizabeth Parker</v>
      </c>
      <c r="H1214" s="1" t="str">
        <f>INDEX('Customers'!$A:$I, MATCH($C1214, 'Customers'!$A:$A,0), MATCH(H$1,'Customers'!$1:$1,0))</f>
        <v>Kyrgyz Republic</v>
      </c>
      <c r="I1214" s="1" t="str">
        <f>INDEX('Customers'!$A:$I, MATCH($C1214, 'Customers'!$A:$A,0), MATCH(I$1,'Customers'!$1:$1,0))</f>
        <v>Port Nicolehaven</v>
      </c>
      <c r="J1214" s="3" t="b">
        <f>INDEX('Customers'!$A:$I, MATCH($C1214, 'Customers'!$A:$A,0), MATCH(J$1,'Customers'!$1:$1,0))</f>
        <v>0</v>
      </c>
      <c r="K1214" s="3" t="str">
        <f>INDEX(Products!$A:$I, MATCH($D1214, Products!$A:$A,0), MATCH(K$1,Products!$1:$1,0))</f>
        <v>Fish</v>
      </c>
      <c r="L1214" s="3" t="str">
        <f>INDEX(Products!$A:$I, MATCH($D1214, Products!$A:$A,0), MATCH(L$1,Products!$1:$1,0))</f>
        <v>Thigh</v>
      </c>
      <c r="M1214" s="3" t="str">
        <f>INDEX(Products!$A:$I, MATCH($D1214, Products!$A:$A,0), MATCH(M$1,Products!$1:$1,0))</f>
        <v>Large</v>
      </c>
      <c r="N1214" s="4">
        <f>INDEX(Products!$A:$I, MATCH($D1214, Products!$A:$A,0), MATCH(N$1,Products!$1:$1,0))</f>
        <v>23.8</v>
      </c>
      <c r="O1214" s="4">
        <f>INDEX(Products!$A:$I, MATCH($D1214, Products!$A:$A,0), MATCH(O$1,Products!$1:$1,0))</f>
        <v>2.4</v>
      </c>
      <c r="P1214" s="4">
        <f>INDEX(Products!$A:$I, MATCH($D1214, Products!$A:$A,0), MATCH(P$1,Products!$1:$1,0))</f>
        <v>5.36</v>
      </c>
    </row>
    <row r="1215" spans="1:16" x14ac:dyDescent="0.25">
      <c r="A1215" s="1">
        <v>7655</v>
      </c>
      <c r="B1215" s="2">
        <v>45508</v>
      </c>
      <c r="C1215" s="1">
        <v>2639</v>
      </c>
      <c r="D1215" s="1">
        <v>251</v>
      </c>
      <c r="E1215" s="1">
        <v>7</v>
      </c>
      <c r="F1215" s="4">
        <v>75.319999999999993</v>
      </c>
      <c r="G1215" s="1" t="str">
        <f>INDEX('Customers'!$A:$I, MATCH($C1215, 'Customers'!$A:$A,0), MATCH(G$1,'Customers'!$1:$1,0))</f>
        <v>Jasmine Jenkins</v>
      </c>
      <c r="H1215" s="1" t="str">
        <f>INDEX('Customers'!$A:$I, MATCH($C1215, 'Customers'!$A:$A,0), MATCH(H$1,'Customers'!$1:$1,0))</f>
        <v>Bhutan</v>
      </c>
      <c r="I1215" s="1" t="str">
        <f>INDEX('Customers'!$A:$I, MATCH($C1215, 'Customers'!$A:$A,0), MATCH(I$1,'Customers'!$1:$1,0))</f>
        <v>West Ryanland</v>
      </c>
      <c r="J1215" s="3" t="b">
        <f>INDEX('Customers'!$A:$I, MATCH($C1215, 'Customers'!$A:$A,0), MATCH(J$1,'Customers'!$1:$1,0))</f>
        <v>0</v>
      </c>
      <c r="K1215" s="3" t="str">
        <f>INDEX(Products!$A:$I, MATCH($D1215, Products!$A:$A,0), MATCH(K$1,Products!$1:$1,0))</f>
        <v>Fish</v>
      </c>
      <c r="L1215" s="3" t="str">
        <f>INDEX(Products!$A:$I, MATCH($D1215, Products!$A:$A,0), MATCH(L$1,Products!$1:$1,0))</f>
        <v>Chops</v>
      </c>
      <c r="M1215" s="3" t="str">
        <f>INDEX(Products!$A:$I, MATCH($D1215, Products!$A:$A,0), MATCH(M$1,Products!$1:$1,0))</f>
        <v>Medium</v>
      </c>
      <c r="N1215" s="4">
        <f>INDEX(Products!$A:$I, MATCH($D1215, Products!$A:$A,0), MATCH(N$1,Products!$1:$1,0))</f>
        <v>10.76</v>
      </c>
      <c r="O1215" s="4">
        <f>INDEX(Products!$A:$I, MATCH($D1215, Products!$A:$A,0), MATCH(O$1,Products!$1:$1,0))</f>
        <v>2.34</v>
      </c>
      <c r="P1215" s="4">
        <f>INDEX(Products!$A:$I, MATCH($D1215, Products!$A:$A,0), MATCH(P$1,Products!$1:$1,0))</f>
        <v>6.55</v>
      </c>
    </row>
    <row r="1216" spans="1:16" x14ac:dyDescent="0.25">
      <c r="A1216" s="1">
        <v>5589</v>
      </c>
      <c r="B1216" s="2">
        <v>45201</v>
      </c>
      <c r="C1216" s="1">
        <v>2243</v>
      </c>
      <c r="D1216" s="1">
        <v>251</v>
      </c>
      <c r="E1216" s="1">
        <v>7</v>
      </c>
      <c r="F1216" s="4">
        <v>75.319999999999993</v>
      </c>
      <c r="G1216" s="1" t="str">
        <f>INDEX('Customers'!$A:$I, MATCH($C1216, 'Customers'!$A:$A,0), MATCH(G$1,'Customers'!$1:$1,0))</f>
        <v>Jamie Bradshaw</v>
      </c>
      <c r="H1216" s="1" t="str">
        <f>INDEX('Customers'!$A:$I, MATCH($C1216, 'Customers'!$A:$A,0), MATCH(H$1,'Customers'!$1:$1,0))</f>
        <v>Ghana</v>
      </c>
      <c r="I1216" s="1" t="str">
        <f>INDEX('Customers'!$A:$I, MATCH($C1216, 'Customers'!$A:$A,0), MATCH(I$1,'Customers'!$1:$1,0))</f>
        <v>Prattburgh</v>
      </c>
      <c r="J1216" s="3" t="b">
        <f>INDEX('Customers'!$A:$I, MATCH($C1216, 'Customers'!$A:$A,0), MATCH(J$1,'Customers'!$1:$1,0))</f>
        <v>0</v>
      </c>
      <c r="K1216" s="3" t="str">
        <f>INDEX(Products!$A:$I, MATCH($D1216, Products!$A:$A,0), MATCH(K$1,Products!$1:$1,0))</f>
        <v>Fish</v>
      </c>
      <c r="L1216" s="3" t="str">
        <f>INDEX(Products!$A:$I, MATCH($D1216, Products!$A:$A,0), MATCH(L$1,Products!$1:$1,0))</f>
        <v>Chops</v>
      </c>
      <c r="M1216" s="3" t="str">
        <f>INDEX(Products!$A:$I, MATCH($D1216, Products!$A:$A,0), MATCH(M$1,Products!$1:$1,0))</f>
        <v>Medium</v>
      </c>
      <c r="N1216" s="4">
        <f>INDEX(Products!$A:$I, MATCH($D1216, Products!$A:$A,0), MATCH(N$1,Products!$1:$1,0))</f>
        <v>10.76</v>
      </c>
      <c r="O1216" s="4">
        <f>INDEX(Products!$A:$I, MATCH($D1216, Products!$A:$A,0), MATCH(O$1,Products!$1:$1,0))</f>
        <v>2.34</v>
      </c>
      <c r="P1216" s="4">
        <f>INDEX(Products!$A:$I, MATCH($D1216, Products!$A:$A,0), MATCH(P$1,Products!$1:$1,0))</f>
        <v>6.55</v>
      </c>
    </row>
    <row r="1217" spans="1:16" x14ac:dyDescent="0.25">
      <c r="A1217" s="1">
        <v>6537</v>
      </c>
      <c r="B1217" s="2">
        <v>45257</v>
      </c>
      <c r="C1217" s="1">
        <v>5161</v>
      </c>
      <c r="D1217" s="1">
        <v>259</v>
      </c>
      <c r="E1217" s="1">
        <v>7</v>
      </c>
      <c r="F1217" s="4">
        <v>42.98</v>
      </c>
      <c r="G1217" s="1" t="str">
        <f>INDEX('Customers'!$A:$I, MATCH($C1217, 'Customers'!$A:$A,0), MATCH(G$1,'Customers'!$1:$1,0))</f>
        <v>Melvin Lopez</v>
      </c>
      <c r="H1217" s="1" t="str">
        <f>INDEX('Customers'!$A:$I, MATCH($C1217, 'Customers'!$A:$A,0), MATCH(H$1,'Customers'!$1:$1,0))</f>
        <v>Bolivia</v>
      </c>
      <c r="I1217" s="1" t="str">
        <f>INDEX('Customers'!$A:$I, MATCH($C1217, 'Customers'!$A:$A,0), MATCH(I$1,'Customers'!$1:$1,0))</f>
        <v>West Amanda</v>
      </c>
      <c r="J1217" s="3" t="b">
        <f>INDEX('Customers'!$A:$I, MATCH($C1217, 'Customers'!$A:$A,0), MATCH(J$1,'Customers'!$1:$1,0))</f>
        <v>0</v>
      </c>
      <c r="K1217" s="3" t="str">
        <f>INDEX(Products!$A:$I, MATCH($D1217, Products!$A:$A,0), MATCH(K$1,Products!$1:$1,0))</f>
        <v>Beef</v>
      </c>
      <c r="L1217" s="3" t="str">
        <f>INDEX(Products!$A:$I, MATCH($D1217, Products!$A:$A,0), MATCH(L$1,Products!$1:$1,0))</f>
        <v>Sirloin</v>
      </c>
      <c r="M1217" s="3" t="str">
        <f>INDEX(Products!$A:$I, MATCH($D1217, Products!$A:$A,0), MATCH(M$1,Products!$1:$1,0))</f>
        <v>Medium</v>
      </c>
      <c r="N1217" s="4">
        <f>INDEX(Products!$A:$I, MATCH($D1217, Products!$A:$A,0), MATCH(N$1,Products!$1:$1,0))</f>
        <v>6.14</v>
      </c>
      <c r="O1217" s="4">
        <f>INDEX(Products!$A:$I, MATCH($D1217, Products!$A:$A,0), MATCH(O$1,Products!$1:$1,0))</f>
        <v>2.2999999999999998</v>
      </c>
      <c r="P1217" s="4">
        <f>INDEX(Products!$A:$I, MATCH($D1217, Products!$A:$A,0), MATCH(P$1,Products!$1:$1,0))</f>
        <v>7.78</v>
      </c>
    </row>
    <row r="1218" spans="1:16" x14ac:dyDescent="0.25">
      <c r="A1218" s="1">
        <v>5381</v>
      </c>
      <c r="B1218" s="2">
        <v>45269</v>
      </c>
      <c r="C1218" s="1">
        <v>2771</v>
      </c>
      <c r="D1218" s="1">
        <v>677</v>
      </c>
      <c r="E1218" s="1">
        <v>7</v>
      </c>
      <c r="F1218" s="4">
        <v>40.04</v>
      </c>
      <c r="G1218" s="1" t="str">
        <f>INDEX('Customers'!$A:$I, MATCH($C1218, 'Customers'!$A:$A,0), MATCH(G$1,'Customers'!$1:$1,0))</f>
        <v>Teresa Bauer</v>
      </c>
      <c r="H1218" s="1" t="str">
        <f>INDEX('Customers'!$A:$I, MATCH($C1218, 'Customers'!$A:$A,0), MATCH(H$1,'Customers'!$1:$1,0))</f>
        <v>Oman</v>
      </c>
      <c r="I1218" s="1" t="str">
        <f>INDEX('Customers'!$A:$I, MATCH($C1218, 'Customers'!$A:$A,0), MATCH(I$1,'Customers'!$1:$1,0))</f>
        <v>Lake Joshuaborough</v>
      </c>
      <c r="J1218" s="3" t="b">
        <f>INDEX('Customers'!$A:$I, MATCH($C1218, 'Customers'!$A:$A,0), MATCH(J$1,'Customers'!$1:$1,0))</f>
        <v>0</v>
      </c>
      <c r="K1218" s="3" t="str">
        <f>INDEX(Products!$A:$I, MATCH($D1218, Products!$A:$A,0), MATCH(K$1,Products!$1:$1,0))</f>
        <v>Lamb</v>
      </c>
      <c r="L1218" s="3" t="str">
        <f>INDEX(Products!$A:$I, MATCH($D1218, Products!$A:$A,0), MATCH(L$1,Products!$1:$1,0))</f>
        <v>Fillet</v>
      </c>
      <c r="M1218" s="3" t="str">
        <f>INDEX(Products!$A:$I, MATCH($D1218, Products!$A:$A,0), MATCH(M$1,Products!$1:$1,0))</f>
        <v>Small</v>
      </c>
      <c r="N1218" s="4">
        <f>INDEX(Products!$A:$I, MATCH($D1218, Products!$A:$A,0), MATCH(N$1,Products!$1:$1,0))</f>
        <v>5.72</v>
      </c>
      <c r="O1218" s="4">
        <f>INDEX(Products!$A:$I, MATCH($D1218, Products!$A:$A,0), MATCH(O$1,Products!$1:$1,0))</f>
        <v>1.28</v>
      </c>
      <c r="P1218" s="4">
        <f>INDEX(Products!$A:$I, MATCH($D1218, Products!$A:$A,0), MATCH(P$1,Products!$1:$1,0))</f>
        <v>3.05</v>
      </c>
    </row>
    <row r="1219" spans="1:16" x14ac:dyDescent="0.25">
      <c r="A1219" s="1">
        <v>6221</v>
      </c>
      <c r="B1219" s="2">
        <v>45321</v>
      </c>
      <c r="C1219" s="1">
        <v>9807</v>
      </c>
      <c r="D1219" s="1">
        <v>677</v>
      </c>
      <c r="E1219" s="1">
        <v>7</v>
      </c>
      <c r="F1219" s="4">
        <v>40.04</v>
      </c>
      <c r="G1219" s="1" t="str">
        <f>INDEX('Customers'!$A:$I, MATCH($C1219, 'Customers'!$A:$A,0), MATCH(G$1,'Customers'!$1:$1,0))</f>
        <v>Kimberly Hart</v>
      </c>
      <c r="H1219" s="1" t="str">
        <f>INDEX('Customers'!$A:$I, MATCH($C1219, 'Customers'!$A:$A,0), MATCH(H$1,'Customers'!$1:$1,0))</f>
        <v>Bhutan</v>
      </c>
      <c r="I1219" s="1" t="str">
        <f>INDEX('Customers'!$A:$I, MATCH($C1219, 'Customers'!$A:$A,0), MATCH(I$1,'Customers'!$1:$1,0))</f>
        <v>Seanview</v>
      </c>
      <c r="J1219" s="3" t="b">
        <f>INDEX('Customers'!$A:$I, MATCH($C1219, 'Customers'!$A:$A,0), MATCH(J$1,'Customers'!$1:$1,0))</f>
        <v>0</v>
      </c>
      <c r="K1219" s="3" t="str">
        <f>INDEX(Products!$A:$I, MATCH($D1219, Products!$A:$A,0), MATCH(K$1,Products!$1:$1,0))</f>
        <v>Lamb</v>
      </c>
      <c r="L1219" s="3" t="str">
        <f>INDEX(Products!$A:$I, MATCH($D1219, Products!$A:$A,0), MATCH(L$1,Products!$1:$1,0))</f>
        <v>Fillet</v>
      </c>
      <c r="M1219" s="3" t="str">
        <f>INDEX(Products!$A:$I, MATCH($D1219, Products!$A:$A,0), MATCH(M$1,Products!$1:$1,0))</f>
        <v>Small</v>
      </c>
      <c r="N1219" s="4">
        <f>INDEX(Products!$A:$I, MATCH($D1219, Products!$A:$A,0), MATCH(N$1,Products!$1:$1,0))</f>
        <v>5.72</v>
      </c>
      <c r="O1219" s="4">
        <f>INDEX(Products!$A:$I, MATCH($D1219, Products!$A:$A,0), MATCH(O$1,Products!$1:$1,0))</f>
        <v>1.28</v>
      </c>
      <c r="P1219" s="4">
        <f>INDEX(Products!$A:$I, MATCH($D1219, Products!$A:$A,0), MATCH(P$1,Products!$1:$1,0))</f>
        <v>3.05</v>
      </c>
    </row>
    <row r="1220" spans="1:16" x14ac:dyDescent="0.25">
      <c r="A1220" s="1">
        <v>7158</v>
      </c>
      <c r="B1220" s="2">
        <v>45514</v>
      </c>
      <c r="C1220" s="1">
        <v>9592</v>
      </c>
      <c r="D1220" s="1">
        <v>625</v>
      </c>
      <c r="E1220" s="1">
        <v>7</v>
      </c>
      <c r="F1220" s="4">
        <v>125.86</v>
      </c>
      <c r="G1220" s="1" t="str">
        <f>INDEX('Customers'!$A:$I, MATCH($C1220, 'Customers'!$A:$A,0), MATCH(G$1,'Customers'!$1:$1,0))</f>
        <v>Brian Ball</v>
      </c>
      <c r="H1220" s="1" t="str">
        <f>INDEX('Customers'!$A:$I, MATCH($C1220, 'Customers'!$A:$A,0), MATCH(H$1,'Customers'!$1:$1,0))</f>
        <v>Saudi Arabia</v>
      </c>
      <c r="I1220" s="1" t="str">
        <f>INDEX('Customers'!$A:$I, MATCH($C1220, 'Customers'!$A:$A,0), MATCH(I$1,'Customers'!$1:$1,0))</f>
        <v>Port Kristen</v>
      </c>
      <c r="J1220" s="3" t="b">
        <f>INDEX('Customers'!$A:$I, MATCH($C1220, 'Customers'!$A:$A,0), MATCH(J$1,'Customers'!$1:$1,0))</f>
        <v>0</v>
      </c>
      <c r="K1220" s="3" t="str">
        <f>INDEX(Products!$A:$I, MATCH($D1220, Products!$A:$A,0), MATCH(K$1,Products!$1:$1,0))</f>
        <v>Beef</v>
      </c>
      <c r="L1220" s="3" t="str">
        <f>INDEX(Products!$A:$I, MATCH($D1220, Products!$A:$A,0), MATCH(L$1,Products!$1:$1,0))</f>
        <v>Chops</v>
      </c>
      <c r="M1220" s="3" t="str">
        <f>INDEX(Products!$A:$I, MATCH($D1220, Products!$A:$A,0), MATCH(M$1,Products!$1:$1,0))</f>
        <v>Large</v>
      </c>
      <c r="N1220" s="4">
        <f>INDEX(Products!$A:$I, MATCH($D1220, Products!$A:$A,0), MATCH(N$1,Products!$1:$1,0))</f>
        <v>17.98</v>
      </c>
      <c r="O1220" s="4">
        <f>INDEX(Products!$A:$I, MATCH($D1220, Products!$A:$A,0), MATCH(O$1,Products!$1:$1,0))</f>
        <v>3.79</v>
      </c>
      <c r="P1220" s="4">
        <f>INDEX(Products!$A:$I, MATCH($D1220, Products!$A:$A,0), MATCH(P$1,Products!$1:$1,0))</f>
        <v>8.48</v>
      </c>
    </row>
    <row r="1221" spans="1:16" x14ac:dyDescent="0.25">
      <c r="A1221" s="1">
        <v>5126</v>
      </c>
      <c r="B1221" s="2">
        <v>45385</v>
      </c>
      <c r="C1221" s="1">
        <v>8927</v>
      </c>
      <c r="D1221" s="1">
        <v>494</v>
      </c>
      <c r="E1221" s="1">
        <v>7</v>
      </c>
      <c r="F1221" s="4">
        <v>166.32000000000002</v>
      </c>
      <c r="G1221" s="1" t="str">
        <f>INDEX('Customers'!$A:$I, MATCH($C1221, 'Customers'!$A:$A,0), MATCH(G$1,'Customers'!$1:$1,0))</f>
        <v>Clifford Kelley</v>
      </c>
      <c r="H1221" s="1" t="str">
        <f>INDEX('Customers'!$A:$I, MATCH($C1221, 'Customers'!$A:$A,0), MATCH(H$1,'Customers'!$1:$1,0))</f>
        <v>Montenegro</v>
      </c>
      <c r="I1221" s="1" t="str">
        <f>INDEX('Customers'!$A:$I, MATCH($C1221, 'Customers'!$A:$A,0), MATCH(I$1,'Customers'!$1:$1,0))</f>
        <v>Lake Markfort</v>
      </c>
      <c r="J1221" s="3" t="b">
        <f>INDEX('Customers'!$A:$I, MATCH($C1221, 'Customers'!$A:$A,0), MATCH(J$1,'Customers'!$1:$1,0))</f>
        <v>0</v>
      </c>
      <c r="K1221" s="3" t="str">
        <f>INDEX(Products!$A:$I, MATCH($D1221, Products!$A:$A,0), MATCH(K$1,Products!$1:$1,0))</f>
        <v>Fish</v>
      </c>
      <c r="L1221" s="3" t="str">
        <f>INDEX(Products!$A:$I, MATCH($D1221, Products!$A:$A,0), MATCH(L$1,Products!$1:$1,0))</f>
        <v>Chops</v>
      </c>
      <c r="M1221" s="3" t="str">
        <f>INDEX(Products!$A:$I, MATCH($D1221, Products!$A:$A,0), MATCH(M$1,Products!$1:$1,0))</f>
        <v>Large</v>
      </c>
      <c r="N1221" s="4">
        <f>INDEX(Products!$A:$I, MATCH($D1221, Products!$A:$A,0), MATCH(N$1,Products!$1:$1,0))</f>
        <v>23.76</v>
      </c>
      <c r="O1221" s="4">
        <f>INDEX(Products!$A:$I, MATCH($D1221, Products!$A:$A,0), MATCH(O$1,Products!$1:$1,0))</f>
        <v>1.22</v>
      </c>
      <c r="P1221" s="4">
        <f>INDEX(Products!$A:$I, MATCH($D1221, Products!$A:$A,0), MATCH(P$1,Products!$1:$1,0))</f>
        <v>6.82</v>
      </c>
    </row>
    <row r="1222" spans="1:16" x14ac:dyDescent="0.25">
      <c r="A1222" s="1">
        <v>5674</v>
      </c>
      <c r="B1222" s="2">
        <v>45325</v>
      </c>
      <c r="C1222" s="1">
        <v>1021</v>
      </c>
      <c r="D1222" s="1">
        <v>251</v>
      </c>
      <c r="E1222" s="1">
        <v>7</v>
      </c>
      <c r="F1222" s="4">
        <v>75.319999999999993</v>
      </c>
      <c r="G1222" s="1" t="str">
        <f>INDEX('Customers'!$A:$I, MATCH($C1222, 'Customers'!$A:$A,0), MATCH(G$1,'Customers'!$1:$1,0))</f>
        <v>Jesus Hernandez</v>
      </c>
      <c r="H1222" s="1" t="str">
        <f>INDEX('Customers'!$A:$I, MATCH($C1222, 'Customers'!$A:$A,0), MATCH(H$1,'Customers'!$1:$1,0))</f>
        <v>Gabon</v>
      </c>
      <c r="I1222" s="1" t="str">
        <f>INDEX('Customers'!$A:$I, MATCH($C1222, 'Customers'!$A:$A,0), MATCH(I$1,'Customers'!$1:$1,0))</f>
        <v>Port John</v>
      </c>
      <c r="J1222" s="3" t="b">
        <f>INDEX('Customers'!$A:$I, MATCH($C1222, 'Customers'!$A:$A,0), MATCH(J$1,'Customers'!$1:$1,0))</f>
        <v>0</v>
      </c>
      <c r="K1222" s="3" t="str">
        <f>INDEX(Products!$A:$I, MATCH($D1222, Products!$A:$A,0), MATCH(K$1,Products!$1:$1,0))</f>
        <v>Fish</v>
      </c>
      <c r="L1222" s="3" t="str">
        <f>INDEX(Products!$A:$I, MATCH($D1222, Products!$A:$A,0), MATCH(L$1,Products!$1:$1,0))</f>
        <v>Chops</v>
      </c>
      <c r="M1222" s="3" t="str">
        <f>INDEX(Products!$A:$I, MATCH($D1222, Products!$A:$A,0), MATCH(M$1,Products!$1:$1,0))</f>
        <v>Medium</v>
      </c>
      <c r="N1222" s="4">
        <f>INDEX(Products!$A:$I, MATCH($D1222, Products!$A:$A,0), MATCH(N$1,Products!$1:$1,0))</f>
        <v>10.76</v>
      </c>
      <c r="O1222" s="4">
        <f>INDEX(Products!$A:$I, MATCH($D1222, Products!$A:$A,0), MATCH(O$1,Products!$1:$1,0))</f>
        <v>2.34</v>
      </c>
      <c r="P1222" s="4">
        <f>INDEX(Products!$A:$I, MATCH($D1222, Products!$A:$A,0), MATCH(P$1,Products!$1:$1,0))</f>
        <v>6.55</v>
      </c>
    </row>
    <row r="1223" spans="1:16" x14ac:dyDescent="0.25">
      <c r="A1223" s="1">
        <v>6763</v>
      </c>
      <c r="B1223" s="2">
        <v>45404</v>
      </c>
      <c r="C1223" s="1">
        <v>4872</v>
      </c>
      <c r="D1223" s="1">
        <v>677</v>
      </c>
      <c r="E1223" s="1">
        <v>7</v>
      </c>
      <c r="F1223" s="4">
        <v>40.04</v>
      </c>
      <c r="G1223" s="1" t="str">
        <f>INDEX('Customers'!$A:$I, MATCH($C1223, 'Customers'!$A:$A,0), MATCH(G$1,'Customers'!$1:$1,0))</f>
        <v>Ian Foster</v>
      </c>
      <c r="H1223" s="1" t="str">
        <f>INDEX('Customers'!$A:$I, MATCH($C1223, 'Customers'!$A:$A,0), MATCH(H$1,'Customers'!$1:$1,0))</f>
        <v>Denmark</v>
      </c>
      <c r="I1223" s="1" t="str">
        <f>INDEX('Customers'!$A:$I, MATCH($C1223, 'Customers'!$A:$A,0), MATCH(I$1,'Customers'!$1:$1,0))</f>
        <v>Vargasfurt</v>
      </c>
      <c r="J1223" s="3" t="b">
        <f>INDEX('Customers'!$A:$I, MATCH($C1223, 'Customers'!$A:$A,0), MATCH(J$1,'Customers'!$1:$1,0))</f>
        <v>0</v>
      </c>
      <c r="K1223" s="3" t="str">
        <f>INDEX(Products!$A:$I, MATCH($D1223, Products!$A:$A,0), MATCH(K$1,Products!$1:$1,0))</f>
        <v>Lamb</v>
      </c>
      <c r="L1223" s="3" t="str">
        <f>INDEX(Products!$A:$I, MATCH($D1223, Products!$A:$A,0), MATCH(L$1,Products!$1:$1,0))</f>
        <v>Fillet</v>
      </c>
      <c r="M1223" s="3" t="str">
        <f>INDEX(Products!$A:$I, MATCH($D1223, Products!$A:$A,0), MATCH(M$1,Products!$1:$1,0))</f>
        <v>Small</v>
      </c>
      <c r="N1223" s="4">
        <f>INDEX(Products!$A:$I, MATCH($D1223, Products!$A:$A,0), MATCH(N$1,Products!$1:$1,0))</f>
        <v>5.72</v>
      </c>
      <c r="O1223" s="4">
        <f>INDEX(Products!$A:$I, MATCH($D1223, Products!$A:$A,0), MATCH(O$1,Products!$1:$1,0))</f>
        <v>1.28</v>
      </c>
      <c r="P1223" s="4">
        <f>INDEX(Products!$A:$I, MATCH($D1223, Products!$A:$A,0), MATCH(P$1,Products!$1:$1,0))</f>
        <v>3.05</v>
      </c>
    </row>
    <row r="1224" spans="1:16" x14ac:dyDescent="0.25">
      <c r="A1224" s="1">
        <v>5864</v>
      </c>
      <c r="B1224" s="2">
        <v>45421</v>
      </c>
      <c r="C1224" s="1">
        <v>1695</v>
      </c>
      <c r="D1224" s="1">
        <v>549</v>
      </c>
      <c r="E1224" s="1">
        <v>7</v>
      </c>
      <c r="F1224" s="4">
        <v>99.75</v>
      </c>
      <c r="G1224" s="1" t="str">
        <f>INDEX('Customers'!$A:$I, MATCH($C1224, 'Customers'!$A:$A,0), MATCH(G$1,'Customers'!$1:$1,0))</f>
        <v>Rhonda Blackwell</v>
      </c>
      <c r="H1224" s="1" t="str">
        <f>INDEX('Customers'!$A:$I, MATCH($C1224, 'Customers'!$A:$A,0), MATCH(H$1,'Customers'!$1:$1,0))</f>
        <v>French Guiana</v>
      </c>
      <c r="I1224" s="1" t="str">
        <f>INDEX('Customers'!$A:$I, MATCH($C1224, 'Customers'!$A:$A,0), MATCH(I$1,'Customers'!$1:$1,0))</f>
        <v>Port Kaitlin</v>
      </c>
      <c r="J1224" s="3" t="b">
        <f>INDEX('Customers'!$A:$I, MATCH($C1224, 'Customers'!$A:$A,0), MATCH(J$1,'Customers'!$1:$1,0))</f>
        <v>0</v>
      </c>
      <c r="K1224" s="3" t="str">
        <f>INDEX(Products!$A:$I, MATCH($D1224, Products!$A:$A,0), MATCH(K$1,Products!$1:$1,0))</f>
        <v>Beef</v>
      </c>
      <c r="L1224" s="3" t="str">
        <f>INDEX(Products!$A:$I, MATCH($D1224, Products!$A:$A,0), MATCH(L$1,Products!$1:$1,0))</f>
        <v>Breast</v>
      </c>
      <c r="M1224" s="3" t="str">
        <f>INDEX(Products!$A:$I, MATCH($D1224, Products!$A:$A,0), MATCH(M$1,Products!$1:$1,0))</f>
        <v>Small</v>
      </c>
      <c r="N1224" s="4">
        <f>INDEX(Products!$A:$I, MATCH($D1224, Products!$A:$A,0), MATCH(N$1,Products!$1:$1,0))</f>
        <v>14.25</v>
      </c>
      <c r="O1224" s="4">
        <f>INDEX(Products!$A:$I, MATCH($D1224, Products!$A:$A,0), MATCH(O$1,Products!$1:$1,0))</f>
        <v>3.12</v>
      </c>
      <c r="P1224" s="4">
        <f>INDEX(Products!$A:$I, MATCH($D1224, Products!$A:$A,0), MATCH(P$1,Products!$1:$1,0))</f>
        <v>9.08</v>
      </c>
    </row>
    <row r="1225" spans="1:16" x14ac:dyDescent="0.25">
      <c r="A1225" s="1">
        <v>9274</v>
      </c>
      <c r="B1225" s="2">
        <v>45198</v>
      </c>
      <c r="C1225" s="1">
        <v>8738</v>
      </c>
      <c r="D1225" s="1">
        <v>549</v>
      </c>
      <c r="E1225" s="1">
        <v>7</v>
      </c>
      <c r="F1225" s="4">
        <v>99.75</v>
      </c>
      <c r="G1225" s="1" t="str">
        <f>INDEX('Customers'!$A:$I, MATCH($C1225, 'Customers'!$A:$A,0), MATCH(G$1,'Customers'!$1:$1,0))</f>
        <v>Jason Parker</v>
      </c>
      <c r="H1225" s="1" t="str">
        <f>INDEX('Customers'!$A:$I, MATCH($C1225, 'Customers'!$A:$A,0), MATCH(H$1,'Customers'!$1:$1,0))</f>
        <v>Saint Lucia</v>
      </c>
      <c r="I1225" s="1" t="str">
        <f>INDEX('Customers'!$A:$I, MATCH($C1225, 'Customers'!$A:$A,0), MATCH(I$1,'Customers'!$1:$1,0))</f>
        <v>Port Jonathan</v>
      </c>
      <c r="J1225" s="3" t="b">
        <f>INDEX('Customers'!$A:$I, MATCH($C1225, 'Customers'!$A:$A,0), MATCH(J$1,'Customers'!$1:$1,0))</f>
        <v>1</v>
      </c>
      <c r="K1225" s="3" t="str">
        <f>INDEX(Products!$A:$I, MATCH($D1225, Products!$A:$A,0), MATCH(K$1,Products!$1:$1,0))</f>
        <v>Beef</v>
      </c>
      <c r="L1225" s="3" t="str">
        <f>INDEX(Products!$A:$I, MATCH($D1225, Products!$A:$A,0), MATCH(L$1,Products!$1:$1,0))</f>
        <v>Breast</v>
      </c>
      <c r="M1225" s="3" t="str">
        <f>INDEX(Products!$A:$I, MATCH($D1225, Products!$A:$A,0), MATCH(M$1,Products!$1:$1,0))</f>
        <v>Small</v>
      </c>
      <c r="N1225" s="4">
        <f>INDEX(Products!$A:$I, MATCH($D1225, Products!$A:$A,0), MATCH(N$1,Products!$1:$1,0))</f>
        <v>14.25</v>
      </c>
      <c r="O1225" s="4">
        <f>INDEX(Products!$A:$I, MATCH($D1225, Products!$A:$A,0), MATCH(O$1,Products!$1:$1,0))</f>
        <v>3.12</v>
      </c>
      <c r="P1225" s="4">
        <f>INDEX(Products!$A:$I, MATCH($D1225, Products!$A:$A,0), MATCH(P$1,Products!$1:$1,0))</f>
        <v>9.08</v>
      </c>
    </row>
    <row r="1226" spans="1:16" x14ac:dyDescent="0.25">
      <c r="A1226" s="1">
        <v>7242</v>
      </c>
      <c r="B1226" s="2">
        <v>45355</v>
      </c>
      <c r="C1226" s="1">
        <v>9905</v>
      </c>
      <c r="D1226" s="1">
        <v>654</v>
      </c>
      <c r="E1226" s="1">
        <v>7</v>
      </c>
      <c r="F1226" s="4">
        <v>92.89</v>
      </c>
      <c r="G1226" s="1" t="str">
        <f>INDEX('Customers'!$A:$I, MATCH($C1226, 'Customers'!$A:$A,0), MATCH(G$1,'Customers'!$1:$1,0))</f>
        <v>Gary White</v>
      </c>
      <c r="H1226" s="1" t="str">
        <f>INDEX('Customers'!$A:$I, MATCH($C1226, 'Customers'!$A:$A,0), MATCH(H$1,'Customers'!$1:$1,0))</f>
        <v>Kenya</v>
      </c>
      <c r="I1226" s="1" t="str">
        <f>INDEX('Customers'!$A:$I, MATCH($C1226, 'Customers'!$A:$A,0), MATCH(I$1,'Customers'!$1:$1,0))</f>
        <v>Meyersburgh</v>
      </c>
      <c r="J1226" s="3" t="b">
        <f>INDEX('Customers'!$A:$I, MATCH($C1226, 'Customers'!$A:$A,0), MATCH(J$1,'Customers'!$1:$1,0))</f>
        <v>0</v>
      </c>
      <c r="K1226" s="3" t="str">
        <f>INDEX(Products!$A:$I, MATCH($D1226, Products!$A:$A,0), MATCH(K$1,Products!$1:$1,0))</f>
        <v>Lamb</v>
      </c>
      <c r="L1226" s="3" t="str">
        <f>INDEX(Products!$A:$I, MATCH($D1226, Products!$A:$A,0), MATCH(L$1,Products!$1:$1,0))</f>
        <v>Chops</v>
      </c>
      <c r="M1226" s="3" t="str">
        <f>INDEX(Products!$A:$I, MATCH($D1226, Products!$A:$A,0), MATCH(M$1,Products!$1:$1,0))</f>
        <v>Medium</v>
      </c>
      <c r="N1226" s="4">
        <f>INDEX(Products!$A:$I, MATCH($D1226, Products!$A:$A,0), MATCH(N$1,Products!$1:$1,0))</f>
        <v>13.27</v>
      </c>
      <c r="O1226" s="4">
        <f>INDEX(Products!$A:$I, MATCH($D1226, Products!$A:$A,0), MATCH(O$1,Products!$1:$1,0))</f>
        <v>2.27</v>
      </c>
      <c r="P1226" s="4">
        <f>INDEX(Products!$A:$I, MATCH($D1226, Products!$A:$A,0), MATCH(P$1,Products!$1:$1,0))</f>
        <v>9.16</v>
      </c>
    </row>
    <row r="1227" spans="1:16" x14ac:dyDescent="0.25">
      <c r="A1227" s="1">
        <v>9191</v>
      </c>
      <c r="B1227" s="2">
        <v>45289</v>
      </c>
      <c r="C1227" s="1">
        <v>9427</v>
      </c>
      <c r="D1227" s="1">
        <v>494</v>
      </c>
      <c r="E1227" s="1">
        <v>7</v>
      </c>
      <c r="F1227" s="4">
        <v>166.32000000000002</v>
      </c>
      <c r="G1227" s="1" t="str">
        <f>INDEX('Customers'!$A:$I, MATCH($C1227, 'Customers'!$A:$A,0), MATCH(G$1,'Customers'!$1:$1,0))</f>
        <v>Felicia Rubio</v>
      </c>
      <c r="H1227" s="1" t="str">
        <f>INDEX('Customers'!$A:$I, MATCH($C1227, 'Customers'!$A:$A,0), MATCH(H$1,'Customers'!$1:$1,0))</f>
        <v>Estonia</v>
      </c>
      <c r="I1227" s="1" t="str">
        <f>INDEX('Customers'!$A:$I, MATCH($C1227, 'Customers'!$A:$A,0), MATCH(I$1,'Customers'!$1:$1,0))</f>
        <v>Lake Jonathan</v>
      </c>
      <c r="J1227" s="3" t="b">
        <f>INDEX('Customers'!$A:$I, MATCH($C1227, 'Customers'!$A:$A,0), MATCH(J$1,'Customers'!$1:$1,0))</f>
        <v>1</v>
      </c>
      <c r="K1227" s="3" t="str">
        <f>INDEX(Products!$A:$I, MATCH($D1227, Products!$A:$A,0), MATCH(K$1,Products!$1:$1,0))</f>
        <v>Fish</v>
      </c>
      <c r="L1227" s="3" t="str">
        <f>INDEX(Products!$A:$I, MATCH($D1227, Products!$A:$A,0), MATCH(L$1,Products!$1:$1,0))</f>
        <v>Chops</v>
      </c>
      <c r="M1227" s="3" t="str">
        <f>INDEX(Products!$A:$I, MATCH($D1227, Products!$A:$A,0), MATCH(M$1,Products!$1:$1,0))</f>
        <v>Large</v>
      </c>
      <c r="N1227" s="4">
        <f>INDEX(Products!$A:$I, MATCH($D1227, Products!$A:$A,0), MATCH(N$1,Products!$1:$1,0))</f>
        <v>23.76</v>
      </c>
      <c r="O1227" s="4">
        <f>INDEX(Products!$A:$I, MATCH($D1227, Products!$A:$A,0), MATCH(O$1,Products!$1:$1,0))</f>
        <v>1.22</v>
      </c>
      <c r="P1227" s="4">
        <f>INDEX(Products!$A:$I, MATCH($D1227, Products!$A:$A,0), MATCH(P$1,Products!$1:$1,0))</f>
        <v>6.82</v>
      </c>
    </row>
    <row r="1228" spans="1:16" x14ac:dyDescent="0.25">
      <c r="A1228" s="1">
        <v>8581</v>
      </c>
      <c r="B1228" s="2">
        <v>45161</v>
      </c>
      <c r="C1228" s="1">
        <v>4385</v>
      </c>
      <c r="D1228" s="1">
        <v>106</v>
      </c>
      <c r="E1228" s="1">
        <v>7</v>
      </c>
      <c r="F1228" s="4">
        <v>132.01999999999998</v>
      </c>
      <c r="G1228" s="1" t="str">
        <f>INDEX('Customers'!$A:$I, MATCH($C1228, 'Customers'!$A:$A,0), MATCH(G$1,'Customers'!$1:$1,0))</f>
        <v>Christopher Foster</v>
      </c>
      <c r="H1228" s="1" t="str">
        <f>INDEX('Customers'!$A:$I, MATCH($C1228, 'Customers'!$A:$A,0), MATCH(H$1,'Customers'!$1:$1,0))</f>
        <v>Bulgaria</v>
      </c>
      <c r="I1228" s="1" t="str">
        <f>INDEX('Customers'!$A:$I, MATCH($C1228, 'Customers'!$A:$A,0), MATCH(I$1,'Customers'!$1:$1,0))</f>
        <v>North Isabelborough</v>
      </c>
      <c r="J1228" s="3" t="b">
        <f>INDEX('Customers'!$A:$I, MATCH($C1228, 'Customers'!$A:$A,0), MATCH(J$1,'Customers'!$1:$1,0))</f>
        <v>0</v>
      </c>
      <c r="K1228" s="3" t="str">
        <f>INDEX(Products!$A:$I, MATCH($D1228, Products!$A:$A,0), MATCH(K$1,Products!$1:$1,0))</f>
        <v>Chicken</v>
      </c>
      <c r="L1228" s="3" t="str">
        <f>INDEX(Products!$A:$I, MATCH($D1228, Products!$A:$A,0), MATCH(L$1,Products!$1:$1,0))</f>
        <v>Thigh</v>
      </c>
      <c r="M1228" s="3" t="str">
        <f>INDEX(Products!$A:$I, MATCH($D1228, Products!$A:$A,0), MATCH(M$1,Products!$1:$1,0))</f>
        <v>Large</v>
      </c>
      <c r="N1228" s="4">
        <f>INDEX(Products!$A:$I, MATCH($D1228, Products!$A:$A,0), MATCH(N$1,Products!$1:$1,0))</f>
        <v>18.86</v>
      </c>
      <c r="O1228" s="4">
        <f>INDEX(Products!$A:$I, MATCH($D1228, Products!$A:$A,0), MATCH(O$1,Products!$1:$1,0))</f>
        <v>1.07</v>
      </c>
      <c r="P1228" s="4">
        <f>INDEX(Products!$A:$I, MATCH($D1228, Products!$A:$A,0), MATCH(P$1,Products!$1:$1,0))</f>
        <v>6.77</v>
      </c>
    </row>
    <row r="1229" spans="1:16" x14ac:dyDescent="0.25">
      <c r="A1229" s="1">
        <v>9285</v>
      </c>
      <c r="B1229" s="2">
        <v>45286</v>
      </c>
      <c r="C1229" s="1">
        <v>2501</v>
      </c>
      <c r="D1229" s="1">
        <v>654</v>
      </c>
      <c r="E1229" s="1">
        <v>7</v>
      </c>
      <c r="F1229" s="4">
        <v>92.89</v>
      </c>
      <c r="G1229" s="1" t="str">
        <f>INDEX('Customers'!$A:$I, MATCH($C1229, 'Customers'!$A:$A,0), MATCH(G$1,'Customers'!$1:$1,0))</f>
        <v>Bonnie Morgan</v>
      </c>
      <c r="H1229" s="1" t="str">
        <f>INDEX('Customers'!$A:$I, MATCH($C1229, 'Customers'!$A:$A,0), MATCH(H$1,'Customers'!$1:$1,0))</f>
        <v>Guinea-Bissau</v>
      </c>
      <c r="I1229" s="1" t="str">
        <f>INDEX('Customers'!$A:$I, MATCH($C1229, 'Customers'!$A:$A,0), MATCH(I$1,'Customers'!$1:$1,0))</f>
        <v>West Andreastad</v>
      </c>
      <c r="J1229" s="3" t="b">
        <f>INDEX('Customers'!$A:$I, MATCH($C1229, 'Customers'!$A:$A,0), MATCH(J$1,'Customers'!$1:$1,0))</f>
        <v>0</v>
      </c>
      <c r="K1229" s="3" t="str">
        <f>INDEX(Products!$A:$I, MATCH($D1229, Products!$A:$A,0), MATCH(K$1,Products!$1:$1,0))</f>
        <v>Lamb</v>
      </c>
      <c r="L1229" s="3" t="str">
        <f>INDEX(Products!$A:$I, MATCH($D1229, Products!$A:$A,0), MATCH(L$1,Products!$1:$1,0))</f>
        <v>Chops</v>
      </c>
      <c r="M1229" s="3" t="str">
        <f>INDEX(Products!$A:$I, MATCH($D1229, Products!$A:$A,0), MATCH(M$1,Products!$1:$1,0))</f>
        <v>Medium</v>
      </c>
      <c r="N1229" s="4">
        <f>INDEX(Products!$A:$I, MATCH($D1229, Products!$A:$A,0), MATCH(N$1,Products!$1:$1,0))</f>
        <v>13.27</v>
      </c>
      <c r="O1229" s="4">
        <f>INDEX(Products!$A:$I, MATCH($D1229, Products!$A:$A,0), MATCH(O$1,Products!$1:$1,0))</f>
        <v>2.27</v>
      </c>
      <c r="P1229" s="4">
        <f>INDEX(Products!$A:$I, MATCH($D1229, Products!$A:$A,0), MATCH(P$1,Products!$1:$1,0))</f>
        <v>9.16</v>
      </c>
    </row>
    <row r="1230" spans="1:16" x14ac:dyDescent="0.25">
      <c r="A1230" s="1">
        <v>5445</v>
      </c>
      <c r="B1230" s="2">
        <v>45181</v>
      </c>
      <c r="C1230" s="1">
        <v>5773</v>
      </c>
      <c r="D1230" s="1">
        <v>169</v>
      </c>
      <c r="E1230" s="1">
        <v>7</v>
      </c>
      <c r="F1230" s="4">
        <v>184.87</v>
      </c>
      <c r="G1230" s="1" t="str">
        <f>INDEX('Customers'!$A:$I, MATCH($C1230, 'Customers'!$A:$A,0), MATCH(G$1,'Customers'!$1:$1,0))</f>
        <v>Alan Kirk</v>
      </c>
      <c r="H1230" s="1" t="str">
        <f>INDEX('Customers'!$A:$I, MATCH($C1230, 'Customers'!$A:$A,0), MATCH(H$1,'Customers'!$1:$1,0))</f>
        <v>Bulgaria</v>
      </c>
      <c r="I1230" s="1" t="str">
        <f>INDEX('Customers'!$A:$I, MATCH($C1230, 'Customers'!$A:$A,0), MATCH(I$1,'Customers'!$1:$1,0))</f>
        <v>East Matthewberg</v>
      </c>
      <c r="J1230" s="3" t="b">
        <f>INDEX('Customers'!$A:$I, MATCH($C1230, 'Customers'!$A:$A,0), MATCH(J$1,'Customers'!$1:$1,0))</f>
        <v>0</v>
      </c>
      <c r="K1230" s="3" t="str">
        <f>INDEX(Products!$A:$I, MATCH($D1230, Products!$A:$A,0), MATCH(K$1,Products!$1:$1,0))</f>
        <v>Beef</v>
      </c>
      <c r="L1230" s="3" t="str">
        <f>INDEX(Products!$A:$I, MATCH($D1230, Products!$A:$A,0), MATCH(L$1,Products!$1:$1,0))</f>
        <v>Chops</v>
      </c>
      <c r="M1230" s="3" t="str">
        <f>INDEX(Products!$A:$I, MATCH($D1230, Products!$A:$A,0), MATCH(M$1,Products!$1:$1,0))</f>
        <v>Small</v>
      </c>
      <c r="N1230" s="4">
        <f>INDEX(Products!$A:$I, MATCH($D1230, Products!$A:$A,0), MATCH(N$1,Products!$1:$1,0))</f>
        <v>26.41</v>
      </c>
      <c r="O1230" s="4">
        <f>INDEX(Products!$A:$I, MATCH($D1230, Products!$A:$A,0), MATCH(O$1,Products!$1:$1,0))</f>
        <v>2.2999999999999998</v>
      </c>
      <c r="P1230" s="4">
        <f>INDEX(Products!$A:$I, MATCH($D1230, Products!$A:$A,0), MATCH(P$1,Products!$1:$1,0))</f>
        <v>6.3</v>
      </c>
    </row>
    <row r="1231" spans="1:16" x14ac:dyDescent="0.25">
      <c r="A1231" s="1">
        <v>8049</v>
      </c>
      <c r="B1231" s="2">
        <v>45436</v>
      </c>
      <c r="C1231" s="1">
        <v>6345</v>
      </c>
      <c r="D1231" s="1">
        <v>169</v>
      </c>
      <c r="E1231" s="1">
        <v>7</v>
      </c>
      <c r="F1231" s="4">
        <v>184.87</v>
      </c>
      <c r="G1231" s="1" t="str">
        <f>INDEX('Customers'!$A:$I, MATCH($C1231, 'Customers'!$A:$A,0), MATCH(G$1,'Customers'!$1:$1,0))</f>
        <v>Matthew Ross</v>
      </c>
      <c r="H1231" s="1" t="str">
        <f>INDEX('Customers'!$A:$I, MATCH($C1231, 'Customers'!$A:$A,0), MATCH(H$1,'Customers'!$1:$1,0))</f>
        <v>Lebanon</v>
      </c>
      <c r="I1231" s="1" t="str">
        <f>INDEX('Customers'!$A:$I, MATCH($C1231, 'Customers'!$A:$A,0), MATCH(I$1,'Customers'!$1:$1,0))</f>
        <v>South Brittany</v>
      </c>
      <c r="J1231" s="3" t="b">
        <f>INDEX('Customers'!$A:$I, MATCH($C1231, 'Customers'!$A:$A,0), MATCH(J$1,'Customers'!$1:$1,0))</f>
        <v>0</v>
      </c>
      <c r="K1231" s="3" t="str">
        <f>INDEX(Products!$A:$I, MATCH($D1231, Products!$A:$A,0), MATCH(K$1,Products!$1:$1,0))</f>
        <v>Beef</v>
      </c>
      <c r="L1231" s="3" t="str">
        <f>INDEX(Products!$A:$I, MATCH($D1231, Products!$A:$A,0), MATCH(L$1,Products!$1:$1,0))</f>
        <v>Chops</v>
      </c>
      <c r="M1231" s="3" t="str">
        <f>INDEX(Products!$A:$I, MATCH($D1231, Products!$A:$A,0), MATCH(M$1,Products!$1:$1,0))</f>
        <v>Small</v>
      </c>
      <c r="N1231" s="4">
        <f>INDEX(Products!$A:$I, MATCH($D1231, Products!$A:$A,0), MATCH(N$1,Products!$1:$1,0))</f>
        <v>26.41</v>
      </c>
      <c r="O1231" s="4">
        <f>INDEX(Products!$A:$I, MATCH($D1231, Products!$A:$A,0), MATCH(O$1,Products!$1:$1,0))</f>
        <v>2.2999999999999998</v>
      </c>
      <c r="P1231" s="4">
        <f>INDEX(Products!$A:$I, MATCH($D1231, Products!$A:$A,0), MATCH(P$1,Products!$1:$1,0))</f>
        <v>6.3</v>
      </c>
    </row>
    <row r="1232" spans="1:16" x14ac:dyDescent="0.25">
      <c r="A1232" s="1">
        <v>9600</v>
      </c>
      <c r="B1232" s="2">
        <v>45457</v>
      </c>
      <c r="C1232" s="1">
        <v>3259</v>
      </c>
      <c r="D1232" s="1">
        <v>574</v>
      </c>
      <c r="E1232" s="1">
        <v>7</v>
      </c>
      <c r="F1232" s="4">
        <v>112.77</v>
      </c>
      <c r="G1232" s="1" t="str">
        <f>INDEX('Customers'!$A:$I, MATCH($C1232, 'Customers'!$A:$A,0), MATCH(G$1,'Customers'!$1:$1,0))</f>
        <v>Lisa Thomas</v>
      </c>
      <c r="H1232" s="1" t="str">
        <f>INDEX('Customers'!$A:$I, MATCH($C1232, 'Customers'!$A:$A,0), MATCH(H$1,'Customers'!$1:$1,0))</f>
        <v>Cape Verde</v>
      </c>
      <c r="I1232" s="1" t="str">
        <f>INDEX('Customers'!$A:$I, MATCH($C1232, 'Customers'!$A:$A,0), MATCH(I$1,'Customers'!$1:$1,0))</f>
        <v>West Darrell</v>
      </c>
      <c r="J1232" s="3" t="b">
        <f>INDEX('Customers'!$A:$I, MATCH($C1232, 'Customers'!$A:$A,0), MATCH(J$1,'Customers'!$1:$1,0))</f>
        <v>0</v>
      </c>
      <c r="K1232" s="3" t="str">
        <f>INDEX(Products!$A:$I, MATCH($D1232, Products!$A:$A,0), MATCH(K$1,Products!$1:$1,0))</f>
        <v>Lamb</v>
      </c>
      <c r="L1232" s="3" t="str">
        <f>INDEX(Products!$A:$I, MATCH($D1232, Products!$A:$A,0), MATCH(L$1,Products!$1:$1,0))</f>
        <v>Sirloin</v>
      </c>
      <c r="M1232" s="3" t="str">
        <f>INDEX(Products!$A:$I, MATCH($D1232, Products!$A:$A,0), MATCH(M$1,Products!$1:$1,0))</f>
        <v>Medium</v>
      </c>
      <c r="N1232" s="4">
        <f>INDEX(Products!$A:$I, MATCH($D1232, Products!$A:$A,0), MATCH(N$1,Products!$1:$1,0))</f>
        <v>16.11</v>
      </c>
      <c r="O1232" s="4">
        <f>INDEX(Products!$A:$I, MATCH($D1232, Products!$A:$A,0), MATCH(O$1,Products!$1:$1,0))</f>
        <v>1.85</v>
      </c>
      <c r="P1232" s="4">
        <f>INDEX(Products!$A:$I, MATCH($D1232, Products!$A:$A,0), MATCH(P$1,Products!$1:$1,0))</f>
        <v>2.37</v>
      </c>
    </row>
    <row r="1233" spans="1:16" x14ac:dyDescent="0.25">
      <c r="A1233" s="1">
        <v>9781</v>
      </c>
      <c r="B1233" s="2">
        <v>45378</v>
      </c>
      <c r="C1233" s="1">
        <v>4677</v>
      </c>
      <c r="D1233" s="1">
        <v>259</v>
      </c>
      <c r="E1233" s="1">
        <v>7</v>
      </c>
      <c r="F1233" s="4">
        <v>42.98</v>
      </c>
      <c r="G1233" s="1" t="str">
        <f>INDEX('Customers'!$A:$I, MATCH($C1233, 'Customers'!$A:$A,0), MATCH(G$1,'Customers'!$1:$1,0))</f>
        <v>Michael Crawford</v>
      </c>
      <c r="H1233" s="1" t="str">
        <f>INDEX('Customers'!$A:$I, MATCH($C1233, 'Customers'!$A:$A,0), MATCH(H$1,'Customers'!$1:$1,0))</f>
        <v>Bermuda</v>
      </c>
      <c r="I1233" s="1" t="str">
        <f>INDEX('Customers'!$A:$I, MATCH($C1233, 'Customers'!$A:$A,0), MATCH(I$1,'Customers'!$1:$1,0))</f>
        <v>Garciaburgh</v>
      </c>
      <c r="J1233" s="3" t="b">
        <f>INDEX('Customers'!$A:$I, MATCH($C1233, 'Customers'!$A:$A,0), MATCH(J$1,'Customers'!$1:$1,0))</f>
        <v>1</v>
      </c>
      <c r="K1233" s="3" t="str">
        <f>INDEX(Products!$A:$I, MATCH($D1233, Products!$A:$A,0), MATCH(K$1,Products!$1:$1,0))</f>
        <v>Beef</v>
      </c>
      <c r="L1233" s="3" t="str">
        <f>INDEX(Products!$A:$I, MATCH($D1233, Products!$A:$A,0), MATCH(L$1,Products!$1:$1,0))</f>
        <v>Sirloin</v>
      </c>
      <c r="M1233" s="3" t="str">
        <f>INDEX(Products!$A:$I, MATCH($D1233, Products!$A:$A,0), MATCH(M$1,Products!$1:$1,0))</f>
        <v>Medium</v>
      </c>
      <c r="N1233" s="4">
        <f>INDEX(Products!$A:$I, MATCH($D1233, Products!$A:$A,0), MATCH(N$1,Products!$1:$1,0))</f>
        <v>6.14</v>
      </c>
      <c r="O1233" s="4">
        <f>INDEX(Products!$A:$I, MATCH($D1233, Products!$A:$A,0), MATCH(O$1,Products!$1:$1,0))</f>
        <v>2.2999999999999998</v>
      </c>
      <c r="P1233" s="4">
        <f>INDEX(Products!$A:$I, MATCH($D1233, Products!$A:$A,0), MATCH(P$1,Products!$1:$1,0))</f>
        <v>7.78</v>
      </c>
    </row>
    <row r="1234" spans="1:16" x14ac:dyDescent="0.25">
      <c r="A1234" s="1">
        <v>9654</v>
      </c>
      <c r="B1234" s="2">
        <v>45176</v>
      </c>
      <c r="C1234" s="1">
        <v>1587</v>
      </c>
      <c r="D1234" s="1">
        <v>625</v>
      </c>
      <c r="E1234" s="1">
        <v>7</v>
      </c>
      <c r="F1234" s="4">
        <v>125.86</v>
      </c>
      <c r="G1234" s="1" t="str">
        <f>INDEX('Customers'!$A:$I, MATCH($C1234, 'Customers'!$A:$A,0), MATCH(G$1,'Customers'!$1:$1,0))</f>
        <v>Kimberly Shaw</v>
      </c>
      <c r="H1234" s="1" t="str">
        <f>INDEX('Customers'!$A:$I, MATCH($C1234, 'Customers'!$A:$A,0), MATCH(H$1,'Customers'!$1:$1,0))</f>
        <v>Eritrea</v>
      </c>
      <c r="I1234" s="1" t="str">
        <f>INDEX('Customers'!$A:$I, MATCH($C1234, 'Customers'!$A:$A,0), MATCH(I$1,'Customers'!$1:$1,0))</f>
        <v>New Jeffery</v>
      </c>
      <c r="J1234" s="3" t="b">
        <f>INDEX('Customers'!$A:$I, MATCH($C1234, 'Customers'!$A:$A,0), MATCH(J$1,'Customers'!$1:$1,0))</f>
        <v>1</v>
      </c>
      <c r="K1234" s="3" t="str">
        <f>INDEX(Products!$A:$I, MATCH($D1234, Products!$A:$A,0), MATCH(K$1,Products!$1:$1,0))</f>
        <v>Beef</v>
      </c>
      <c r="L1234" s="3" t="str">
        <f>INDEX(Products!$A:$I, MATCH($D1234, Products!$A:$A,0), MATCH(L$1,Products!$1:$1,0))</f>
        <v>Chops</v>
      </c>
      <c r="M1234" s="3" t="str">
        <f>INDEX(Products!$A:$I, MATCH($D1234, Products!$A:$A,0), MATCH(M$1,Products!$1:$1,0))</f>
        <v>Large</v>
      </c>
      <c r="N1234" s="4">
        <f>INDEX(Products!$A:$I, MATCH($D1234, Products!$A:$A,0), MATCH(N$1,Products!$1:$1,0))</f>
        <v>17.98</v>
      </c>
      <c r="O1234" s="4">
        <f>INDEX(Products!$A:$I, MATCH($D1234, Products!$A:$A,0), MATCH(O$1,Products!$1:$1,0))</f>
        <v>3.79</v>
      </c>
      <c r="P1234" s="4">
        <f>INDEX(Products!$A:$I, MATCH($D1234, Products!$A:$A,0), MATCH(P$1,Products!$1:$1,0))</f>
        <v>8.48</v>
      </c>
    </row>
    <row r="1235" spans="1:16" x14ac:dyDescent="0.25">
      <c r="A1235" s="1">
        <v>6803</v>
      </c>
      <c r="B1235" s="2">
        <v>45488</v>
      </c>
      <c r="C1235" s="1">
        <v>2243</v>
      </c>
      <c r="D1235" s="1">
        <v>295</v>
      </c>
      <c r="E1235" s="1">
        <v>7</v>
      </c>
      <c r="F1235" s="4">
        <v>191.94</v>
      </c>
      <c r="G1235" s="1" t="str">
        <f>INDEX('Customers'!$A:$I, MATCH($C1235, 'Customers'!$A:$A,0), MATCH(G$1,'Customers'!$1:$1,0))</f>
        <v>Jamie Bradshaw</v>
      </c>
      <c r="H1235" s="1" t="str">
        <f>INDEX('Customers'!$A:$I, MATCH($C1235, 'Customers'!$A:$A,0), MATCH(H$1,'Customers'!$1:$1,0))</f>
        <v>Ghana</v>
      </c>
      <c r="I1235" s="1" t="str">
        <f>INDEX('Customers'!$A:$I, MATCH($C1235, 'Customers'!$A:$A,0), MATCH(I$1,'Customers'!$1:$1,0))</f>
        <v>Prattburgh</v>
      </c>
      <c r="J1235" s="3" t="b">
        <f>INDEX('Customers'!$A:$I, MATCH($C1235, 'Customers'!$A:$A,0), MATCH(J$1,'Customers'!$1:$1,0))</f>
        <v>0</v>
      </c>
      <c r="K1235" s="3" t="str">
        <f>INDEX(Products!$A:$I, MATCH($D1235, Products!$A:$A,0), MATCH(K$1,Products!$1:$1,0))</f>
        <v>Lamb</v>
      </c>
      <c r="L1235" s="3" t="str">
        <f>INDEX(Products!$A:$I, MATCH($D1235, Products!$A:$A,0), MATCH(L$1,Products!$1:$1,0))</f>
        <v>Breast</v>
      </c>
      <c r="M1235" s="3" t="str">
        <f>INDEX(Products!$A:$I, MATCH($D1235, Products!$A:$A,0), MATCH(M$1,Products!$1:$1,0))</f>
        <v>Medium</v>
      </c>
      <c r="N1235" s="4">
        <f>INDEX(Products!$A:$I, MATCH($D1235, Products!$A:$A,0), MATCH(N$1,Products!$1:$1,0))</f>
        <v>27.42</v>
      </c>
      <c r="O1235" s="4">
        <f>INDEX(Products!$A:$I, MATCH($D1235, Products!$A:$A,0), MATCH(O$1,Products!$1:$1,0))</f>
        <v>1.54</v>
      </c>
      <c r="P1235" s="4">
        <f>INDEX(Products!$A:$I, MATCH($D1235, Products!$A:$A,0), MATCH(P$1,Products!$1:$1,0))</f>
        <v>4.1399999999999997</v>
      </c>
    </row>
    <row r="1236" spans="1:16" x14ac:dyDescent="0.25">
      <c r="A1236" s="1">
        <v>7695</v>
      </c>
      <c r="B1236" s="2">
        <v>45382</v>
      </c>
      <c r="C1236" s="1">
        <v>9807</v>
      </c>
      <c r="D1236" s="1">
        <v>677</v>
      </c>
      <c r="E1236" s="1">
        <v>7</v>
      </c>
      <c r="F1236" s="4">
        <v>40.04</v>
      </c>
      <c r="G1236" s="1" t="str">
        <f>INDEX('Customers'!$A:$I, MATCH($C1236, 'Customers'!$A:$A,0), MATCH(G$1,'Customers'!$1:$1,0))</f>
        <v>Kimberly Hart</v>
      </c>
      <c r="H1236" s="1" t="str">
        <f>INDEX('Customers'!$A:$I, MATCH($C1236, 'Customers'!$A:$A,0), MATCH(H$1,'Customers'!$1:$1,0))</f>
        <v>Bhutan</v>
      </c>
      <c r="I1236" s="1" t="str">
        <f>INDEX('Customers'!$A:$I, MATCH($C1236, 'Customers'!$A:$A,0), MATCH(I$1,'Customers'!$1:$1,0))</f>
        <v>Seanview</v>
      </c>
      <c r="J1236" s="3" t="b">
        <f>INDEX('Customers'!$A:$I, MATCH($C1236, 'Customers'!$A:$A,0), MATCH(J$1,'Customers'!$1:$1,0))</f>
        <v>0</v>
      </c>
      <c r="K1236" s="3" t="str">
        <f>INDEX(Products!$A:$I, MATCH($D1236, Products!$A:$A,0), MATCH(K$1,Products!$1:$1,0))</f>
        <v>Lamb</v>
      </c>
      <c r="L1236" s="3" t="str">
        <f>INDEX(Products!$A:$I, MATCH($D1236, Products!$A:$A,0), MATCH(L$1,Products!$1:$1,0))</f>
        <v>Fillet</v>
      </c>
      <c r="M1236" s="3" t="str">
        <f>INDEX(Products!$A:$I, MATCH($D1236, Products!$A:$A,0), MATCH(M$1,Products!$1:$1,0))</f>
        <v>Small</v>
      </c>
      <c r="N1236" s="4">
        <f>INDEX(Products!$A:$I, MATCH($D1236, Products!$A:$A,0), MATCH(N$1,Products!$1:$1,0))</f>
        <v>5.72</v>
      </c>
      <c r="O1236" s="4">
        <f>INDEX(Products!$A:$I, MATCH($D1236, Products!$A:$A,0), MATCH(O$1,Products!$1:$1,0))</f>
        <v>1.28</v>
      </c>
      <c r="P1236" s="4">
        <f>INDEX(Products!$A:$I, MATCH($D1236, Products!$A:$A,0), MATCH(P$1,Products!$1:$1,0))</f>
        <v>3.05</v>
      </c>
    </row>
    <row r="1237" spans="1:16" x14ac:dyDescent="0.25">
      <c r="A1237" s="1">
        <v>8606</v>
      </c>
      <c r="B1237" s="2">
        <v>45252</v>
      </c>
      <c r="C1237" s="1">
        <v>1400</v>
      </c>
      <c r="D1237" s="1">
        <v>574</v>
      </c>
      <c r="E1237" s="1">
        <v>7</v>
      </c>
      <c r="F1237" s="4">
        <v>112.77</v>
      </c>
      <c r="G1237" s="1" t="str">
        <f>INDEX('Customers'!$A:$I, MATCH($C1237, 'Customers'!$A:$A,0), MATCH(G$1,'Customers'!$1:$1,0))</f>
        <v>Mackenzie Anderson</v>
      </c>
      <c r="H1237" s="1" t="str">
        <f>INDEX('Customers'!$A:$I, MATCH($C1237, 'Customers'!$A:$A,0), MATCH(H$1,'Customers'!$1:$1,0))</f>
        <v>South Africa</v>
      </c>
      <c r="I1237" s="1" t="str">
        <f>INDEX('Customers'!$A:$I, MATCH($C1237, 'Customers'!$A:$A,0), MATCH(I$1,'Customers'!$1:$1,0))</f>
        <v>East Nicole</v>
      </c>
      <c r="J1237" s="3" t="b">
        <f>INDEX('Customers'!$A:$I, MATCH($C1237, 'Customers'!$A:$A,0), MATCH(J$1,'Customers'!$1:$1,0))</f>
        <v>0</v>
      </c>
      <c r="K1237" s="3" t="str">
        <f>INDEX(Products!$A:$I, MATCH($D1237, Products!$A:$A,0), MATCH(K$1,Products!$1:$1,0))</f>
        <v>Lamb</v>
      </c>
      <c r="L1237" s="3" t="str">
        <f>INDEX(Products!$A:$I, MATCH($D1237, Products!$A:$A,0), MATCH(L$1,Products!$1:$1,0))</f>
        <v>Sirloin</v>
      </c>
      <c r="M1237" s="3" t="str">
        <f>INDEX(Products!$A:$I, MATCH($D1237, Products!$A:$A,0), MATCH(M$1,Products!$1:$1,0))</f>
        <v>Medium</v>
      </c>
      <c r="N1237" s="4">
        <f>INDEX(Products!$A:$I, MATCH($D1237, Products!$A:$A,0), MATCH(N$1,Products!$1:$1,0))</f>
        <v>16.11</v>
      </c>
      <c r="O1237" s="4">
        <f>INDEX(Products!$A:$I, MATCH($D1237, Products!$A:$A,0), MATCH(O$1,Products!$1:$1,0))</f>
        <v>1.85</v>
      </c>
      <c r="P1237" s="4">
        <f>INDEX(Products!$A:$I, MATCH($D1237, Products!$A:$A,0), MATCH(P$1,Products!$1:$1,0))</f>
        <v>2.37</v>
      </c>
    </row>
    <row r="1238" spans="1:16" x14ac:dyDescent="0.25">
      <c r="A1238" s="1">
        <v>6793</v>
      </c>
      <c r="B1238" s="2">
        <v>45368</v>
      </c>
      <c r="C1238" s="1">
        <v>3617</v>
      </c>
      <c r="D1238" s="1">
        <v>251</v>
      </c>
      <c r="E1238" s="1">
        <v>7</v>
      </c>
      <c r="F1238" s="4">
        <v>75.319999999999993</v>
      </c>
      <c r="G1238" s="1" t="str">
        <f>INDEX('Customers'!$A:$I, MATCH($C1238, 'Customers'!$A:$A,0), MATCH(G$1,'Customers'!$1:$1,0))</f>
        <v>Steven Jenkins</v>
      </c>
      <c r="H1238" s="1" t="str">
        <f>INDEX('Customers'!$A:$I, MATCH($C1238, 'Customers'!$A:$A,0), MATCH(H$1,'Customers'!$1:$1,0))</f>
        <v>Falkland Islands (Malvinas)</v>
      </c>
      <c r="I1238" s="1" t="str">
        <f>INDEX('Customers'!$A:$I, MATCH($C1238, 'Customers'!$A:$A,0), MATCH(I$1,'Customers'!$1:$1,0))</f>
        <v>New Yesenia</v>
      </c>
      <c r="J1238" s="3" t="b">
        <f>INDEX('Customers'!$A:$I, MATCH($C1238, 'Customers'!$A:$A,0), MATCH(J$1,'Customers'!$1:$1,0))</f>
        <v>0</v>
      </c>
      <c r="K1238" s="3" t="str">
        <f>INDEX(Products!$A:$I, MATCH($D1238, Products!$A:$A,0), MATCH(K$1,Products!$1:$1,0))</f>
        <v>Fish</v>
      </c>
      <c r="L1238" s="3" t="str">
        <f>INDEX(Products!$A:$I, MATCH($D1238, Products!$A:$A,0), MATCH(L$1,Products!$1:$1,0))</f>
        <v>Chops</v>
      </c>
      <c r="M1238" s="3" t="str">
        <f>INDEX(Products!$A:$I, MATCH($D1238, Products!$A:$A,0), MATCH(M$1,Products!$1:$1,0))</f>
        <v>Medium</v>
      </c>
      <c r="N1238" s="4">
        <f>INDEX(Products!$A:$I, MATCH($D1238, Products!$A:$A,0), MATCH(N$1,Products!$1:$1,0))</f>
        <v>10.76</v>
      </c>
      <c r="O1238" s="4">
        <f>INDEX(Products!$A:$I, MATCH($D1238, Products!$A:$A,0), MATCH(O$1,Products!$1:$1,0))</f>
        <v>2.34</v>
      </c>
      <c r="P1238" s="4">
        <f>INDEX(Products!$A:$I, MATCH($D1238, Products!$A:$A,0), MATCH(P$1,Products!$1:$1,0))</f>
        <v>6.55</v>
      </c>
    </row>
    <row r="1239" spans="1:16" x14ac:dyDescent="0.25">
      <c r="A1239" s="1">
        <v>7183</v>
      </c>
      <c r="B1239" s="2">
        <v>45180</v>
      </c>
      <c r="C1239" s="1">
        <v>2275</v>
      </c>
      <c r="D1239" s="1">
        <v>625</v>
      </c>
      <c r="E1239" s="1">
        <v>7</v>
      </c>
      <c r="F1239" s="4">
        <v>125.86</v>
      </c>
      <c r="G1239" s="1" t="str">
        <f>INDEX('Customers'!$A:$I, MATCH($C1239, 'Customers'!$A:$A,0), MATCH(G$1,'Customers'!$1:$1,0))</f>
        <v>Sarah Hardin</v>
      </c>
      <c r="H1239" s="1" t="str">
        <f>INDEX('Customers'!$A:$I, MATCH($C1239, 'Customers'!$A:$A,0), MATCH(H$1,'Customers'!$1:$1,0))</f>
        <v>Brazil</v>
      </c>
      <c r="I1239" s="1" t="str">
        <f>INDEX('Customers'!$A:$I, MATCH($C1239, 'Customers'!$A:$A,0), MATCH(I$1,'Customers'!$1:$1,0))</f>
        <v>Gabrielside</v>
      </c>
      <c r="J1239" s="3" t="b">
        <f>INDEX('Customers'!$A:$I, MATCH($C1239, 'Customers'!$A:$A,0), MATCH(J$1,'Customers'!$1:$1,0))</f>
        <v>0</v>
      </c>
      <c r="K1239" s="3" t="str">
        <f>INDEX(Products!$A:$I, MATCH($D1239, Products!$A:$A,0), MATCH(K$1,Products!$1:$1,0))</f>
        <v>Beef</v>
      </c>
      <c r="L1239" s="3" t="str">
        <f>INDEX(Products!$A:$I, MATCH($D1239, Products!$A:$A,0), MATCH(L$1,Products!$1:$1,0))</f>
        <v>Chops</v>
      </c>
      <c r="M1239" s="3" t="str">
        <f>INDEX(Products!$A:$I, MATCH($D1239, Products!$A:$A,0), MATCH(M$1,Products!$1:$1,0))</f>
        <v>Large</v>
      </c>
      <c r="N1239" s="4">
        <f>INDEX(Products!$A:$I, MATCH($D1239, Products!$A:$A,0), MATCH(N$1,Products!$1:$1,0))</f>
        <v>17.98</v>
      </c>
      <c r="O1239" s="4">
        <f>INDEX(Products!$A:$I, MATCH($D1239, Products!$A:$A,0), MATCH(O$1,Products!$1:$1,0))</f>
        <v>3.79</v>
      </c>
      <c r="P1239" s="4">
        <f>INDEX(Products!$A:$I, MATCH($D1239, Products!$A:$A,0), MATCH(P$1,Products!$1:$1,0))</f>
        <v>8.48</v>
      </c>
    </row>
    <row r="1240" spans="1:16" x14ac:dyDescent="0.25">
      <c r="A1240" s="1">
        <v>8726</v>
      </c>
      <c r="B1240" s="2">
        <v>45288</v>
      </c>
      <c r="C1240" s="1">
        <v>7505</v>
      </c>
      <c r="D1240" s="1">
        <v>295</v>
      </c>
      <c r="E1240" s="1">
        <v>7</v>
      </c>
      <c r="F1240" s="4">
        <v>191.94</v>
      </c>
      <c r="G1240" s="1" t="str">
        <f>INDEX('Customers'!$A:$I, MATCH($C1240, 'Customers'!$A:$A,0), MATCH(G$1,'Customers'!$1:$1,0))</f>
        <v>Tyler Fuentes</v>
      </c>
      <c r="H1240" s="1" t="str">
        <f>INDEX('Customers'!$A:$I, MATCH($C1240, 'Customers'!$A:$A,0), MATCH(H$1,'Customers'!$1:$1,0))</f>
        <v>American Samoa</v>
      </c>
      <c r="I1240" s="1" t="str">
        <f>INDEX('Customers'!$A:$I, MATCH($C1240, 'Customers'!$A:$A,0), MATCH(I$1,'Customers'!$1:$1,0))</f>
        <v>Amberport</v>
      </c>
      <c r="J1240" s="3" t="b">
        <f>INDEX('Customers'!$A:$I, MATCH($C1240, 'Customers'!$A:$A,0), MATCH(J$1,'Customers'!$1:$1,0))</f>
        <v>0</v>
      </c>
      <c r="K1240" s="3" t="str">
        <f>INDEX(Products!$A:$I, MATCH($D1240, Products!$A:$A,0), MATCH(K$1,Products!$1:$1,0))</f>
        <v>Lamb</v>
      </c>
      <c r="L1240" s="3" t="str">
        <f>INDEX(Products!$A:$I, MATCH($D1240, Products!$A:$A,0), MATCH(L$1,Products!$1:$1,0))</f>
        <v>Breast</v>
      </c>
      <c r="M1240" s="3" t="str">
        <f>INDEX(Products!$A:$I, MATCH($D1240, Products!$A:$A,0), MATCH(M$1,Products!$1:$1,0))</f>
        <v>Medium</v>
      </c>
      <c r="N1240" s="4">
        <f>INDEX(Products!$A:$I, MATCH($D1240, Products!$A:$A,0), MATCH(N$1,Products!$1:$1,0))</f>
        <v>27.42</v>
      </c>
      <c r="O1240" s="4">
        <f>INDEX(Products!$A:$I, MATCH($D1240, Products!$A:$A,0), MATCH(O$1,Products!$1:$1,0))</f>
        <v>1.54</v>
      </c>
      <c r="P1240" s="4">
        <f>INDEX(Products!$A:$I, MATCH($D1240, Products!$A:$A,0), MATCH(P$1,Products!$1:$1,0))</f>
        <v>4.1399999999999997</v>
      </c>
    </row>
    <row r="1241" spans="1:16" x14ac:dyDescent="0.25">
      <c r="A1241" s="1">
        <v>8532</v>
      </c>
      <c r="B1241" s="2">
        <v>45168</v>
      </c>
      <c r="C1241" s="1">
        <v>3617</v>
      </c>
      <c r="D1241" s="1">
        <v>670</v>
      </c>
      <c r="E1241" s="1">
        <v>7</v>
      </c>
      <c r="F1241" s="4">
        <v>184.38</v>
      </c>
      <c r="G1241" s="1" t="str">
        <f>INDEX('Customers'!$A:$I, MATCH($C1241, 'Customers'!$A:$A,0), MATCH(G$1,'Customers'!$1:$1,0))</f>
        <v>Steven Jenkins</v>
      </c>
      <c r="H1241" s="1" t="str">
        <f>INDEX('Customers'!$A:$I, MATCH($C1241, 'Customers'!$A:$A,0), MATCH(H$1,'Customers'!$1:$1,0))</f>
        <v>Falkland Islands (Malvinas)</v>
      </c>
      <c r="I1241" s="1" t="str">
        <f>INDEX('Customers'!$A:$I, MATCH($C1241, 'Customers'!$A:$A,0), MATCH(I$1,'Customers'!$1:$1,0))</f>
        <v>New Yesenia</v>
      </c>
      <c r="J1241" s="3" t="b">
        <f>INDEX('Customers'!$A:$I, MATCH($C1241, 'Customers'!$A:$A,0), MATCH(J$1,'Customers'!$1:$1,0))</f>
        <v>0</v>
      </c>
      <c r="K1241" s="3" t="str">
        <f>INDEX(Products!$A:$I, MATCH($D1241, Products!$A:$A,0), MATCH(K$1,Products!$1:$1,0))</f>
        <v>Fish</v>
      </c>
      <c r="L1241" s="3" t="str">
        <f>INDEX(Products!$A:$I, MATCH($D1241, Products!$A:$A,0), MATCH(L$1,Products!$1:$1,0))</f>
        <v>Breast</v>
      </c>
      <c r="M1241" s="3" t="str">
        <f>INDEX(Products!$A:$I, MATCH($D1241, Products!$A:$A,0), MATCH(M$1,Products!$1:$1,0))</f>
        <v>Large</v>
      </c>
      <c r="N1241" s="4">
        <f>INDEX(Products!$A:$I, MATCH($D1241, Products!$A:$A,0), MATCH(N$1,Products!$1:$1,0))</f>
        <v>26.34</v>
      </c>
      <c r="O1241" s="4">
        <f>INDEX(Products!$A:$I, MATCH($D1241, Products!$A:$A,0), MATCH(O$1,Products!$1:$1,0))</f>
        <v>3.85</v>
      </c>
      <c r="P1241" s="4">
        <f>INDEX(Products!$A:$I, MATCH($D1241, Products!$A:$A,0), MATCH(P$1,Products!$1:$1,0))</f>
        <v>9.32</v>
      </c>
    </row>
    <row r="1242" spans="1:16" x14ac:dyDescent="0.25">
      <c r="A1242" s="1">
        <v>6520</v>
      </c>
      <c r="B1242" s="2">
        <v>45371</v>
      </c>
      <c r="C1242" s="1">
        <v>2243</v>
      </c>
      <c r="D1242" s="1">
        <v>259</v>
      </c>
      <c r="E1242" s="1">
        <v>7</v>
      </c>
      <c r="F1242" s="4">
        <v>42.98</v>
      </c>
      <c r="G1242" s="1" t="str">
        <f>INDEX('Customers'!$A:$I, MATCH($C1242, 'Customers'!$A:$A,0), MATCH(G$1,'Customers'!$1:$1,0))</f>
        <v>Jamie Bradshaw</v>
      </c>
      <c r="H1242" s="1" t="str">
        <f>INDEX('Customers'!$A:$I, MATCH($C1242, 'Customers'!$A:$A,0), MATCH(H$1,'Customers'!$1:$1,0))</f>
        <v>Ghana</v>
      </c>
      <c r="I1242" s="1" t="str">
        <f>INDEX('Customers'!$A:$I, MATCH($C1242, 'Customers'!$A:$A,0), MATCH(I$1,'Customers'!$1:$1,0))</f>
        <v>Prattburgh</v>
      </c>
      <c r="J1242" s="3" t="b">
        <f>INDEX('Customers'!$A:$I, MATCH($C1242, 'Customers'!$A:$A,0), MATCH(J$1,'Customers'!$1:$1,0))</f>
        <v>0</v>
      </c>
      <c r="K1242" s="3" t="str">
        <f>INDEX(Products!$A:$I, MATCH($D1242, Products!$A:$A,0), MATCH(K$1,Products!$1:$1,0))</f>
        <v>Beef</v>
      </c>
      <c r="L1242" s="3" t="str">
        <f>INDEX(Products!$A:$I, MATCH($D1242, Products!$A:$A,0), MATCH(L$1,Products!$1:$1,0))</f>
        <v>Sirloin</v>
      </c>
      <c r="M1242" s="3" t="str">
        <f>INDEX(Products!$A:$I, MATCH($D1242, Products!$A:$A,0), MATCH(M$1,Products!$1:$1,0))</f>
        <v>Medium</v>
      </c>
      <c r="N1242" s="4">
        <f>INDEX(Products!$A:$I, MATCH($D1242, Products!$A:$A,0), MATCH(N$1,Products!$1:$1,0))</f>
        <v>6.14</v>
      </c>
      <c r="O1242" s="4">
        <f>INDEX(Products!$A:$I, MATCH($D1242, Products!$A:$A,0), MATCH(O$1,Products!$1:$1,0))</f>
        <v>2.2999999999999998</v>
      </c>
      <c r="P1242" s="4">
        <f>INDEX(Products!$A:$I, MATCH($D1242, Products!$A:$A,0), MATCH(P$1,Products!$1:$1,0))</f>
        <v>7.78</v>
      </c>
    </row>
    <row r="1243" spans="1:16" x14ac:dyDescent="0.25">
      <c r="A1243" s="1">
        <v>6098</v>
      </c>
      <c r="B1243" s="2">
        <v>45500</v>
      </c>
      <c r="C1243" s="1">
        <v>6535</v>
      </c>
      <c r="D1243" s="1">
        <v>295</v>
      </c>
      <c r="E1243" s="1">
        <v>7</v>
      </c>
      <c r="F1243" s="4">
        <v>191.94</v>
      </c>
      <c r="G1243" s="1" t="str">
        <f>INDEX('Customers'!$A:$I, MATCH($C1243, 'Customers'!$A:$A,0), MATCH(G$1,'Customers'!$1:$1,0))</f>
        <v>Bethany Berg</v>
      </c>
      <c r="H1243" s="1" t="str">
        <f>INDEX('Customers'!$A:$I, MATCH($C1243, 'Customers'!$A:$A,0), MATCH(H$1,'Customers'!$1:$1,0))</f>
        <v>Iran</v>
      </c>
      <c r="I1243" s="1" t="str">
        <f>INDEX('Customers'!$A:$I, MATCH($C1243, 'Customers'!$A:$A,0), MATCH(I$1,'Customers'!$1:$1,0))</f>
        <v>New Amber</v>
      </c>
      <c r="J1243" s="3" t="b">
        <f>INDEX('Customers'!$A:$I, MATCH($C1243, 'Customers'!$A:$A,0), MATCH(J$1,'Customers'!$1:$1,0))</f>
        <v>1</v>
      </c>
      <c r="K1243" s="3" t="str">
        <f>INDEX(Products!$A:$I, MATCH($D1243, Products!$A:$A,0), MATCH(K$1,Products!$1:$1,0))</f>
        <v>Lamb</v>
      </c>
      <c r="L1243" s="3" t="str">
        <f>INDEX(Products!$A:$I, MATCH($D1243, Products!$A:$A,0), MATCH(L$1,Products!$1:$1,0))</f>
        <v>Breast</v>
      </c>
      <c r="M1243" s="3" t="str">
        <f>INDEX(Products!$A:$I, MATCH($D1243, Products!$A:$A,0), MATCH(M$1,Products!$1:$1,0))</f>
        <v>Medium</v>
      </c>
      <c r="N1243" s="4">
        <f>INDEX(Products!$A:$I, MATCH($D1243, Products!$A:$A,0), MATCH(N$1,Products!$1:$1,0))</f>
        <v>27.42</v>
      </c>
      <c r="O1243" s="4">
        <f>INDEX(Products!$A:$I, MATCH($D1243, Products!$A:$A,0), MATCH(O$1,Products!$1:$1,0))</f>
        <v>1.54</v>
      </c>
      <c r="P1243" s="4">
        <f>INDEX(Products!$A:$I, MATCH($D1243, Products!$A:$A,0), MATCH(P$1,Products!$1:$1,0))</f>
        <v>4.1399999999999997</v>
      </c>
    </row>
    <row r="1244" spans="1:16" x14ac:dyDescent="0.25">
      <c r="A1244" s="1">
        <v>9842</v>
      </c>
      <c r="B1244" s="2">
        <v>45224</v>
      </c>
      <c r="C1244" s="1">
        <v>1153</v>
      </c>
      <c r="D1244" s="1">
        <v>169</v>
      </c>
      <c r="E1244" s="1">
        <v>7</v>
      </c>
      <c r="F1244" s="4">
        <v>184.87</v>
      </c>
      <c r="G1244" s="1" t="str">
        <f>INDEX('Customers'!$A:$I, MATCH($C1244, 'Customers'!$A:$A,0), MATCH(G$1,'Customers'!$1:$1,0))</f>
        <v>Rachel Johnson</v>
      </c>
      <c r="H1244" s="1" t="str">
        <f>INDEX('Customers'!$A:$I, MATCH($C1244, 'Customers'!$A:$A,0), MATCH(H$1,'Customers'!$1:$1,0))</f>
        <v>Jersey</v>
      </c>
      <c r="I1244" s="1" t="str">
        <f>INDEX('Customers'!$A:$I, MATCH($C1244, 'Customers'!$A:$A,0), MATCH(I$1,'Customers'!$1:$1,0))</f>
        <v>Kristinaborough</v>
      </c>
      <c r="J1244" s="3" t="b">
        <f>INDEX('Customers'!$A:$I, MATCH($C1244, 'Customers'!$A:$A,0), MATCH(J$1,'Customers'!$1:$1,0))</f>
        <v>0</v>
      </c>
      <c r="K1244" s="3" t="str">
        <f>INDEX(Products!$A:$I, MATCH($D1244, Products!$A:$A,0), MATCH(K$1,Products!$1:$1,0))</f>
        <v>Beef</v>
      </c>
      <c r="L1244" s="3" t="str">
        <f>INDEX(Products!$A:$I, MATCH($D1244, Products!$A:$A,0), MATCH(L$1,Products!$1:$1,0))</f>
        <v>Chops</v>
      </c>
      <c r="M1244" s="3" t="str">
        <f>INDEX(Products!$A:$I, MATCH($D1244, Products!$A:$A,0), MATCH(M$1,Products!$1:$1,0))</f>
        <v>Small</v>
      </c>
      <c r="N1244" s="4">
        <f>INDEX(Products!$A:$I, MATCH($D1244, Products!$A:$A,0), MATCH(N$1,Products!$1:$1,0))</f>
        <v>26.41</v>
      </c>
      <c r="O1244" s="4">
        <f>INDEX(Products!$A:$I, MATCH($D1244, Products!$A:$A,0), MATCH(O$1,Products!$1:$1,0))</f>
        <v>2.2999999999999998</v>
      </c>
      <c r="P1244" s="4">
        <f>INDEX(Products!$A:$I, MATCH($D1244, Products!$A:$A,0), MATCH(P$1,Products!$1:$1,0))</f>
        <v>6.3</v>
      </c>
    </row>
    <row r="1245" spans="1:16" x14ac:dyDescent="0.25">
      <c r="A1245" s="1">
        <v>5585</v>
      </c>
      <c r="B1245" s="2">
        <v>45311</v>
      </c>
      <c r="C1245" s="1">
        <v>3617</v>
      </c>
      <c r="D1245" s="1">
        <v>549</v>
      </c>
      <c r="E1245" s="1">
        <v>7</v>
      </c>
      <c r="F1245" s="4">
        <v>99.75</v>
      </c>
      <c r="G1245" s="1" t="str">
        <f>INDEX('Customers'!$A:$I, MATCH($C1245, 'Customers'!$A:$A,0), MATCH(G$1,'Customers'!$1:$1,0))</f>
        <v>Steven Jenkins</v>
      </c>
      <c r="H1245" s="1" t="str">
        <f>INDEX('Customers'!$A:$I, MATCH($C1245, 'Customers'!$A:$A,0), MATCH(H$1,'Customers'!$1:$1,0))</f>
        <v>Falkland Islands (Malvinas)</v>
      </c>
      <c r="I1245" s="1" t="str">
        <f>INDEX('Customers'!$A:$I, MATCH($C1245, 'Customers'!$A:$A,0), MATCH(I$1,'Customers'!$1:$1,0))</f>
        <v>New Yesenia</v>
      </c>
      <c r="J1245" s="3" t="b">
        <f>INDEX('Customers'!$A:$I, MATCH($C1245, 'Customers'!$A:$A,0), MATCH(J$1,'Customers'!$1:$1,0))</f>
        <v>0</v>
      </c>
      <c r="K1245" s="3" t="str">
        <f>INDEX(Products!$A:$I, MATCH($D1245, Products!$A:$A,0), MATCH(K$1,Products!$1:$1,0))</f>
        <v>Beef</v>
      </c>
      <c r="L1245" s="3" t="str">
        <f>INDEX(Products!$A:$I, MATCH($D1245, Products!$A:$A,0), MATCH(L$1,Products!$1:$1,0))</f>
        <v>Breast</v>
      </c>
      <c r="M1245" s="3" t="str">
        <f>INDEX(Products!$A:$I, MATCH($D1245, Products!$A:$A,0), MATCH(M$1,Products!$1:$1,0))</f>
        <v>Small</v>
      </c>
      <c r="N1245" s="4">
        <f>INDEX(Products!$A:$I, MATCH($D1245, Products!$A:$A,0), MATCH(N$1,Products!$1:$1,0))</f>
        <v>14.25</v>
      </c>
      <c r="O1245" s="4">
        <f>INDEX(Products!$A:$I, MATCH($D1245, Products!$A:$A,0), MATCH(O$1,Products!$1:$1,0))</f>
        <v>3.12</v>
      </c>
      <c r="P1245" s="4">
        <f>INDEX(Products!$A:$I, MATCH($D1245, Products!$A:$A,0), MATCH(P$1,Products!$1:$1,0))</f>
        <v>9.08</v>
      </c>
    </row>
    <row r="1246" spans="1:16" x14ac:dyDescent="0.25">
      <c r="A1246" s="1">
        <v>8385</v>
      </c>
      <c r="B1246" s="2">
        <v>45288</v>
      </c>
      <c r="C1246" s="1">
        <v>4874</v>
      </c>
      <c r="D1246" s="1">
        <v>677</v>
      </c>
      <c r="E1246" s="1">
        <v>7</v>
      </c>
      <c r="F1246" s="4">
        <v>40.04</v>
      </c>
      <c r="G1246" s="1" t="str">
        <f>INDEX('Customers'!$A:$I, MATCH($C1246, 'Customers'!$A:$A,0), MATCH(G$1,'Customers'!$1:$1,0))</f>
        <v>Elizabeth Parker</v>
      </c>
      <c r="H1246" s="1" t="str">
        <f>INDEX('Customers'!$A:$I, MATCH($C1246, 'Customers'!$A:$A,0), MATCH(H$1,'Customers'!$1:$1,0))</f>
        <v>Kyrgyz Republic</v>
      </c>
      <c r="I1246" s="1" t="str">
        <f>INDEX('Customers'!$A:$I, MATCH($C1246, 'Customers'!$A:$A,0), MATCH(I$1,'Customers'!$1:$1,0))</f>
        <v>Port Nicolehaven</v>
      </c>
      <c r="J1246" s="3" t="b">
        <f>INDEX('Customers'!$A:$I, MATCH($C1246, 'Customers'!$A:$A,0), MATCH(J$1,'Customers'!$1:$1,0))</f>
        <v>0</v>
      </c>
      <c r="K1246" s="3" t="str">
        <f>INDEX(Products!$A:$I, MATCH($D1246, Products!$A:$A,0), MATCH(K$1,Products!$1:$1,0))</f>
        <v>Lamb</v>
      </c>
      <c r="L1246" s="3" t="str">
        <f>INDEX(Products!$A:$I, MATCH($D1246, Products!$A:$A,0), MATCH(L$1,Products!$1:$1,0))</f>
        <v>Fillet</v>
      </c>
      <c r="M1246" s="3" t="str">
        <f>INDEX(Products!$A:$I, MATCH($D1246, Products!$A:$A,0), MATCH(M$1,Products!$1:$1,0))</f>
        <v>Small</v>
      </c>
      <c r="N1246" s="4">
        <f>INDEX(Products!$A:$I, MATCH($D1246, Products!$A:$A,0), MATCH(N$1,Products!$1:$1,0))</f>
        <v>5.72</v>
      </c>
      <c r="O1246" s="4">
        <f>INDEX(Products!$A:$I, MATCH($D1246, Products!$A:$A,0), MATCH(O$1,Products!$1:$1,0))</f>
        <v>1.28</v>
      </c>
      <c r="P1246" s="4">
        <f>INDEX(Products!$A:$I, MATCH($D1246, Products!$A:$A,0), MATCH(P$1,Products!$1:$1,0))</f>
        <v>3.05</v>
      </c>
    </row>
    <row r="1247" spans="1:16" x14ac:dyDescent="0.25">
      <c r="A1247" s="1">
        <v>6669</v>
      </c>
      <c r="B1247" s="2">
        <v>45179</v>
      </c>
      <c r="C1247" s="1">
        <v>2863</v>
      </c>
      <c r="D1247" s="1">
        <v>625</v>
      </c>
      <c r="E1247" s="1">
        <v>7</v>
      </c>
      <c r="F1247" s="4">
        <v>125.86</v>
      </c>
      <c r="G1247" s="1" t="str">
        <f>INDEX('Customers'!$A:$I, MATCH($C1247, 'Customers'!$A:$A,0), MATCH(G$1,'Customers'!$1:$1,0))</f>
        <v>Zachary Delgado</v>
      </c>
      <c r="H1247" s="1" t="str">
        <f>INDEX('Customers'!$A:$I, MATCH($C1247, 'Customers'!$A:$A,0), MATCH(H$1,'Customers'!$1:$1,0))</f>
        <v>Nauru</v>
      </c>
      <c r="I1247" s="1" t="str">
        <f>INDEX('Customers'!$A:$I, MATCH($C1247, 'Customers'!$A:$A,0), MATCH(I$1,'Customers'!$1:$1,0))</f>
        <v>New Matthew</v>
      </c>
      <c r="J1247" s="3" t="b">
        <f>INDEX('Customers'!$A:$I, MATCH($C1247, 'Customers'!$A:$A,0), MATCH(J$1,'Customers'!$1:$1,0))</f>
        <v>0</v>
      </c>
      <c r="K1247" s="3" t="str">
        <f>INDEX(Products!$A:$I, MATCH($D1247, Products!$A:$A,0), MATCH(K$1,Products!$1:$1,0))</f>
        <v>Beef</v>
      </c>
      <c r="L1247" s="3" t="str">
        <f>INDEX(Products!$A:$I, MATCH($D1247, Products!$A:$A,0), MATCH(L$1,Products!$1:$1,0))</f>
        <v>Chops</v>
      </c>
      <c r="M1247" s="3" t="str">
        <f>INDEX(Products!$A:$I, MATCH($D1247, Products!$A:$A,0), MATCH(M$1,Products!$1:$1,0))</f>
        <v>Large</v>
      </c>
      <c r="N1247" s="4">
        <f>INDEX(Products!$A:$I, MATCH($D1247, Products!$A:$A,0), MATCH(N$1,Products!$1:$1,0))</f>
        <v>17.98</v>
      </c>
      <c r="O1247" s="4">
        <f>INDEX(Products!$A:$I, MATCH($D1247, Products!$A:$A,0), MATCH(O$1,Products!$1:$1,0))</f>
        <v>3.79</v>
      </c>
      <c r="P1247" s="4">
        <f>INDEX(Products!$A:$I, MATCH($D1247, Products!$A:$A,0), MATCH(P$1,Products!$1:$1,0))</f>
        <v>8.48</v>
      </c>
    </row>
    <row r="1248" spans="1:16" x14ac:dyDescent="0.25">
      <c r="A1248" s="1">
        <v>6468</v>
      </c>
      <c r="B1248" s="2">
        <v>45516</v>
      </c>
      <c r="C1248" s="1">
        <v>6137</v>
      </c>
      <c r="D1248" s="1">
        <v>494</v>
      </c>
      <c r="E1248" s="1">
        <v>7</v>
      </c>
      <c r="F1248" s="4">
        <v>166.32000000000002</v>
      </c>
      <c r="G1248" s="1" t="str">
        <f>INDEX('Customers'!$A:$I, MATCH($C1248, 'Customers'!$A:$A,0), MATCH(G$1,'Customers'!$1:$1,0))</f>
        <v>James Gill</v>
      </c>
      <c r="H1248" s="1" t="str">
        <f>INDEX('Customers'!$A:$I, MATCH($C1248, 'Customers'!$A:$A,0), MATCH(H$1,'Customers'!$1:$1,0))</f>
        <v>Zambia</v>
      </c>
      <c r="I1248" s="1" t="str">
        <f>INDEX('Customers'!$A:$I, MATCH($C1248, 'Customers'!$A:$A,0), MATCH(I$1,'Customers'!$1:$1,0))</f>
        <v>Hillton</v>
      </c>
      <c r="J1248" s="3" t="b">
        <f>INDEX('Customers'!$A:$I, MATCH($C1248, 'Customers'!$A:$A,0), MATCH(J$1,'Customers'!$1:$1,0))</f>
        <v>1</v>
      </c>
      <c r="K1248" s="3" t="str">
        <f>INDEX(Products!$A:$I, MATCH($D1248, Products!$A:$A,0), MATCH(K$1,Products!$1:$1,0))</f>
        <v>Fish</v>
      </c>
      <c r="L1248" s="3" t="str">
        <f>INDEX(Products!$A:$I, MATCH($D1248, Products!$A:$A,0), MATCH(L$1,Products!$1:$1,0))</f>
        <v>Chops</v>
      </c>
      <c r="M1248" s="3" t="str">
        <f>INDEX(Products!$A:$I, MATCH($D1248, Products!$A:$A,0), MATCH(M$1,Products!$1:$1,0))</f>
        <v>Large</v>
      </c>
      <c r="N1248" s="4">
        <f>INDEX(Products!$A:$I, MATCH($D1248, Products!$A:$A,0), MATCH(N$1,Products!$1:$1,0))</f>
        <v>23.76</v>
      </c>
      <c r="O1248" s="4">
        <f>INDEX(Products!$A:$I, MATCH($D1248, Products!$A:$A,0), MATCH(O$1,Products!$1:$1,0))</f>
        <v>1.22</v>
      </c>
      <c r="P1248" s="4">
        <f>INDEX(Products!$A:$I, MATCH($D1248, Products!$A:$A,0), MATCH(P$1,Products!$1:$1,0))</f>
        <v>6.82</v>
      </c>
    </row>
    <row r="1249" spans="1:16" x14ac:dyDescent="0.25">
      <c r="A1249" s="1">
        <v>6698</v>
      </c>
      <c r="B1249" s="2">
        <v>45422</v>
      </c>
      <c r="C1249" s="1">
        <v>2028</v>
      </c>
      <c r="D1249" s="1">
        <v>232</v>
      </c>
      <c r="E1249" s="1">
        <v>7</v>
      </c>
      <c r="F1249" s="4">
        <v>192.71</v>
      </c>
      <c r="G1249" s="1" t="str">
        <f>INDEX('Customers'!$A:$I, MATCH($C1249, 'Customers'!$A:$A,0), MATCH(G$1,'Customers'!$1:$1,0))</f>
        <v>Tammy Adams</v>
      </c>
      <c r="H1249" s="1" t="str">
        <f>INDEX('Customers'!$A:$I, MATCH($C1249, 'Customers'!$A:$A,0), MATCH(H$1,'Customers'!$1:$1,0))</f>
        <v>Sweden</v>
      </c>
      <c r="I1249" s="1" t="str">
        <f>INDEX('Customers'!$A:$I, MATCH($C1249, 'Customers'!$A:$A,0), MATCH(I$1,'Customers'!$1:$1,0))</f>
        <v>Lake Brandyville</v>
      </c>
      <c r="J1249" s="3" t="b">
        <f>INDEX('Customers'!$A:$I, MATCH($C1249, 'Customers'!$A:$A,0), MATCH(J$1,'Customers'!$1:$1,0))</f>
        <v>1</v>
      </c>
      <c r="K1249" s="3" t="str">
        <f>INDEX(Products!$A:$I, MATCH($D1249, Products!$A:$A,0), MATCH(K$1,Products!$1:$1,0))</f>
        <v>Turkey</v>
      </c>
      <c r="L1249" s="3" t="str">
        <f>INDEX(Products!$A:$I, MATCH($D1249, Products!$A:$A,0), MATCH(L$1,Products!$1:$1,0))</f>
        <v>Thigh</v>
      </c>
      <c r="M1249" s="3" t="str">
        <f>INDEX(Products!$A:$I, MATCH($D1249, Products!$A:$A,0), MATCH(M$1,Products!$1:$1,0))</f>
        <v>Small</v>
      </c>
      <c r="N1249" s="4">
        <f>INDEX(Products!$A:$I, MATCH($D1249, Products!$A:$A,0), MATCH(N$1,Products!$1:$1,0))</f>
        <v>27.53</v>
      </c>
      <c r="O1249" s="4">
        <f>INDEX(Products!$A:$I, MATCH($D1249, Products!$A:$A,0), MATCH(O$1,Products!$1:$1,0))</f>
        <v>1.27</v>
      </c>
      <c r="P1249" s="4">
        <f>INDEX(Products!$A:$I, MATCH($D1249, Products!$A:$A,0), MATCH(P$1,Products!$1:$1,0))</f>
        <v>3.87</v>
      </c>
    </row>
    <row r="1250" spans="1:16" x14ac:dyDescent="0.25">
      <c r="A1250" s="1">
        <v>8114</v>
      </c>
      <c r="B1250" s="2">
        <v>45402</v>
      </c>
      <c r="C1250" s="1">
        <v>4146</v>
      </c>
      <c r="D1250" s="1">
        <v>625</v>
      </c>
      <c r="E1250" s="1">
        <v>7</v>
      </c>
      <c r="F1250" s="4">
        <v>125.86</v>
      </c>
      <c r="G1250" s="1" t="str">
        <f>INDEX('Customers'!$A:$I, MATCH($C1250, 'Customers'!$A:$A,0), MATCH(G$1,'Customers'!$1:$1,0))</f>
        <v>Rachel Ortiz</v>
      </c>
      <c r="H1250" s="1" t="str">
        <f>INDEX('Customers'!$A:$I, MATCH($C1250, 'Customers'!$A:$A,0), MATCH(H$1,'Customers'!$1:$1,0))</f>
        <v>Lao People's Democratic Republic</v>
      </c>
      <c r="I1250" s="1" t="str">
        <f>INDEX('Customers'!$A:$I, MATCH($C1250, 'Customers'!$A:$A,0), MATCH(I$1,'Customers'!$1:$1,0))</f>
        <v>Reedport</v>
      </c>
      <c r="J1250" s="3" t="b">
        <f>INDEX('Customers'!$A:$I, MATCH($C1250, 'Customers'!$A:$A,0), MATCH(J$1,'Customers'!$1:$1,0))</f>
        <v>0</v>
      </c>
      <c r="K1250" s="3" t="str">
        <f>INDEX(Products!$A:$I, MATCH($D1250, Products!$A:$A,0), MATCH(K$1,Products!$1:$1,0))</f>
        <v>Beef</v>
      </c>
      <c r="L1250" s="3" t="str">
        <f>INDEX(Products!$A:$I, MATCH($D1250, Products!$A:$A,0), MATCH(L$1,Products!$1:$1,0))</f>
        <v>Chops</v>
      </c>
      <c r="M1250" s="3" t="str">
        <f>INDEX(Products!$A:$I, MATCH($D1250, Products!$A:$A,0), MATCH(M$1,Products!$1:$1,0))</f>
        <v>Large</v>
      </c>
      <c r="N1250" s="4">
        <f>INDEX(Products!$A:$I, MATCH($D1250, Products!$A:$A,0), MATCH(N$1,Products!$1:$1,0))</f>
        <v>17.98</v>
      </c>
      <c r="O1250" s="4">
        <f>INDEX(Products!$A:$I, MATCH($D1250, Products!$A:$A,0), MATCH(O$1,Products!$1:$1,0))</f>
        <v>3.79</v>
      </c>
      <c r="P1250" s="4">
        <f>INDEX(Products!$A:$I, MATCH($D1250, Products!$A:$A,0), MATCH(P$1,Products!$1:$1,0))</f>
        <v>8.48</v>
      </c>
    </row>
    <row r="1251" spans="1:16" x14ac:dyDescent="0.25">
      <c r="A1251" s="1">
        <v>9821</v>
      </c>
      <c r="B1251" s="2">
        <v>45295</v>
      </c>
      <c r="C1251" s="1">
        <v>1145</v>
      </c>
      <c r="D1251" s="1">
        <v>625</v>
      </c>
      <c r="E1251" s="1">
        <v>7</v>
      </c>
      <c r="F1251" s="4">
        <v>125.86</v>
      </c>
      <c r="G1251" s="1" t="str">
        <f>INDEX('Customers'!$A:$I, MATCH($C1251, 'Customers'!$A:$A,0), MATCH(G$1,'Customers'!$1:$1,0))</f>
        <v>Lauren Terry</v>
      </c>
      <c r="H1251" s="1" t="str">
        <f>INDEX('Customers'!$A:$I, MATCH($C1251, 'Customers'!$A:$A,0), MATCH(H$1,'Customers'!$1:$1,0))</f>
        <v>Bulgaria</v>
      </c>
      <c r="I1251" s="1" t="str">
        <f>INDEX('Customers'!$A:$I, MATCH($C1251, 'Customers'!$A:$A,0), MATCH(I$1,'Customers'!$1:$1,0))</f>
        <v>Fuentesborough</v>
      </c>
      <c r="J1251" s="3" t="b">
        <f>INDEX('Customers'!$A:$I, MATCH($C1251, 'Customers'!$A:$A,0), MATCH(J$1,'Customers'!$1:$1,0))</f>
        <v>1</v>
      </c>
      <c r="K1251" s="3" t="str">
        <f>INDEX(Products!$A:$I, MATCH($D1251, Products!$A:$A,0), MATCH(K$1,Products!$1:$1,0))</f>
        <v>Beef</v>
      </c>
      <c r="L1251" s="3" t="str">
        <f>INDEX(Products!$A:$I, MATCH($D1251, Products!$A:$A,0), MATCH(L$1,Products!$1:$1,0))</f>
        <v>Chops</v>
      </c>
      <c r="M1251" s="3" t="str">
        <f>INDEX(Products!$A:$I, MATCH($D1251, Products!$A:$A,0), MATCH(M$1,Products!$1:$1,0))</f>
        <v>Large</v>
      </c>
      <c r="N1251" s="4">
        <f>INDEX(Products!$A:$I, MATCH($D1251, Products!$A:$A,0), MATCH(N$1,Products!$1:$1,0))</f>
        <v>17.98</v>
      </c>
      <c r="O1251" s="4">
        <f>INDEX(Products!$A:$I, MATCH($D1251, Products!$A:$A,0), MATCH(O$1,Products!$1:$1,0))</f>
        <v>3.79</v>
      </c>
      <c r="P1251" s="4">
        <f>INDEX(Products!$A:$I, MATCH($D1251, Products!$A:$A,0), MATCH(P$1,Products!$1:$1,0))</f>
        <v>8.48</v>
      </c>
    </row>
    <row r="1252" spans="1:16" x14ac:dyDescent="0.25">
      <c r="A1252" s="1">
        <v>8071</v>
      </c>
      <c r="B1252" s="2">
        <v>45333</v>
      </c>
      <c r="C1252" s="1">
        <v>5453</v>
      </c>
      <c r="D1252" s="1">
        <v>625</v>
      </c>
      <c r="E1252" s="1">
        <v>7</v>
      </c>
      <c r="F1252" s="4">
        <v>125.86</v>
      </c>
      <c r="G1252" s="1" t="str">
        <f>INDEX('Customers'!$A:$I, MATCH($C1252, 'Customers'!$A:$A,0), MATCH(G$1,'Customers'!$1:$1,0))</f>
        <v>Charles Clark</v>
      </c>
      <c r="H1252" s="1" t="str">
        <f>INDEX('Customers'!$A:$I, MATCH($C1252, 'Customers'!$A:$A,0), MATCH(H$1,'Customers'!$1:$1,0))</f>
        <v>Seychelles</v>
      </c>
      <c r="I1252" s="1" t="str">
        <f>INDEX('Customers'!$A:$I, MATCH($C1252, 'Customers'!$A:$A,0), MATCH(I$1,'Customers'!$1:$1,0))</f>
        <v>Russellshire</v>
      </c>
      <c r="J1252" s="3" t="b">
        <f>INDEX('Customers'!$A:$I, MATCH($C1252, 'Customers'!$A:$A,0), MATCH(J$1,'Customers'!$1:$1,0))</f>
        <v>0</v>
      </c>
      <c r="K1252" s="3" t="str">
        <f>INDEX(Products!$A:$I, MATCH($D1252, Products!$A:$A,0), MATCH(K$1,Products!$1:$1,0))</f>
        <v>Beef</v>
      </c>
      <c r="L1252" s="3" t="str">
        <f>INDEX(Products!$A:$I, MATCH($D1252, Products!$A:$A,0), MATCH(L$1,Products!$1:$1,0))</f>
        <v>Chops</v>
      </c>
      <c r="M1252" s="3" t="str">
        <f>INDEX(Products!$A:$I, MATCH($D1252, Products!$A:$A,0), MATCH(M$1,Products!$1:$1,0))</f>
        <v>Large</v>
      </c>
      <c r="N1252" s="4">
        <f>INDEX(Products!$A:$I, MATCH($D1252, Products!$A:$A,0), MATCH(N$1,Products!$1:$1,0))</f>
        <v>17.98</v>
      </c>
      <c r="O1252" s="4">
        <f>INDEX(Products!$A:$I, MATCH($D1252, Products!$A:$A,0), MATCH(O$1,Products!$1:$1,0))</f>
        <v>3.79</v>
      </c>
      <c r="P1252" s="4">
        <f>INDEX(Products!$A:$I, MATCH($D1252, Products!$A:$A,0), MATCH(P$1,Products!$1:$1,0))</f>
        <v>8.48</v>
      </c>
    </row>
    <row r="1253" spans="1:16" x14ac:dyDescent="0.25">
      <c r="A1253" s="1">
        <v>7056</v>
      </c>
      <c r="B1253" s="2">
        <v>45218</v>
      </c>
      <c r="C1253" s="1">
        <v>2186</v>
      </c>
      <c r="D1253" s="1">
        <v>625</v>
      </c>
      <c r="E1253" s="1">
        <v>7</v>
      </c>
      <c r="F1253" s="4">
        <v>125.86</v>
      </c>
      <c r="G1253" s="1" t="str">
        <f>INDEX('Customers'!$A:$I, MATCH($C1253, 'Customers'!$A:$A,0), MATCH(G$1,'Customers'!$1:$1,0))</f>
        <v>Jonathan Stuart</v>
      </c>
      <c r="H1253" s="1" t="str">
        <f>INDEX('Customers'!$A:$I, MATCH($C1253, 'Customers'!$A:$A,0), MATCH(H$1,'Customers'!$1:$1,0))</f>
        <v>Sierra Leone</v>
      </c>
      <c r="I1253" s="1" t="str">
        <f>INDEX('Customers'!$A:$I, MATCH($C1253, 'Customers'!$A:$A,0), MATCH(I$1,'Customers'!$1:$1,0))</f>
        <v>West Patrickview</v>
      </c>
      <c r="J1253" s="3" t="b">
        <f>INDEX('Customers'!$A:$I, MATCH($C1253, 'Customers'!$A:$A,0), MATCH(J$1,'Customers'!$1:$1,0))</f>
        <v>0</v>
      </c>
      <c r="K1253" s="3" t="str">
        <f>INDEX(Products!$A:$I, MATCH($D1253, Products!$A:$A,0), MATCH(K$1,Products!$1:$1,0))</f>
        <v>Beef</v>
      </c>
      <c r="L1253" s="3" t="str">
        <f>INDEX(Products!$A:$I, MATCH($D1253, Products!$A:$A,0), MATCH(L$1,Products!$1:$1,0))</f>
        <v>Chops</v>
      </c>
      <c r="M1253" s="3" t="str">
        <f>INDEX(Products!$A:$I, MATCH($D1253, Products!$A:$A,0), MATCH(M$1,Products!$1:$1,0))</f>
        <v>Large</v>
      </c>
      <c r="N1253" s="4">
        <f>INDEX(Products!$A:$I, MATCH($D1253, Products!$A:$A,0), MATCH(N$1,Products!$1:$1,0))</f>
        <v>17.98</v>
      </c>
      <c r="O1253" s="4">
        <f>INDEX(Products!$A:$I, MATCH($D1253, Products!$A:$A,0), MATCH(O$1,Products!$1:$1,0))</f>
        <v>3.79</v>
      </c>
      <c r="P1253" s="4">
        <f>INDEX(Products!$A:$I, MATCH($D1253, Products!$A:$A,0), MATCH(P$1,Products!$1:$1,0))</f>
        <v>8.48</v>
      </c>
    </row>
    <row r="1254" spans="1:16" x14ac:dyDescent="0.25">
      <c r="A1254" s="1">
        <v>5523</v>
      </c>
      <c r="B1254" s="2">
        <v>45276</v>
      </c>
      <c r="C1254" s="1">
        <v>5882</v>
      </c>
      <c r="D1254" s="1">
        <v>653</v>
      </c>
      <c r="E1254" s="1">
        <v>7</v>
      </c>
      <c r="F1254" s="4">
        <v>47.74</v>
      </c>
      <c r="G1254" s="1" t="str">
        <f>INDEX('Customers'!$A:$I, MATCH($C1254, 'Customers'!$A:$A,0), MATCH(G$1,'Customers'!$1:$1,0))</f>
        <v>Jennifer Calderon</v>
      </c>
      <c r="H1254" s="1" t="str">
        <f>INDEX('Customers'!$A:$I, MATCH($C1254, 'Customers'!$A:$A,0), MATCH(H$1,'Customers'!$1:$1,0))</f>
        <v>South Georgia and the South Sandwich Islands</v>
      </c>
      <c r="I1254" s="1" t="str">
        <f>INDEX('Customers'!$A:$I, MATCH($C1254, 'Customers'!$A:$A,0), MATCH(I$1,'Customers'!$1:$1,0))</f>
        <v>West Elizabeth</v>
      </c>
      <c r="J1254" s="3" t="b">
        <f>INDEX('Customers'!$A:$I, MATCH($C1254, 'Customers'!$A:$A,0), MATCH(J$1,'Customers'!$1:$1,0))</f>
        <v>1</v>
      </c>
      <c r="K1254" s="3" t="str">
        <f>INDEX(Products!$A:$I, MATCH($D1254, Products!$A:$A,0), MATCH(K$1,Products!$1:$1,0))</f>
        <v>Chicken</v>
      </c>
      <c r="L1254" s="3" t="str">
        <f>INDEX(Products!$A:$I, MATCH($D1254, Products!$A:$A,0), MATCH(L$1,Products!$1:$1,0))</f>
        <v>Sirloin</v>
      </c>
      <c r="M1254" s="3" t="str">
        <f>INDEX(Products!$A:$I, MATCH($D1254, Products!$A:$A,0), MATCH(M$1,Products!$1:$1,0))</f>
        <v>Small</v>
      </c>
      <c r="N1254" s="4">
        <f>INDEX(Products!$A:$I, MATCH($D1254, Products!$A:$A,0), MATCH(N$1,Products!$1:$1,0))</f>
        <v>6.82</v>
      </c>
      <c r="O1254" s="4">
        <f>INDEX(Products!$A:$I, MATCH($D1254, Products!$A:$A,0), MATCH(O$1,Products!$1:$1,0))</f>
        <v>2.2799999999999998</v>
      </c>
      <c r="P1254" s="4">
        <f>INDEX(Products!$A:$I, MATCH($D1254, Products!$A:$A,0), MATCH(P$1,Products!$1:$1,0))</f>
        <v>6.28</v>
      </c>
    </row>
    <row r="1255" spans="1:16" x14ac:dyDescent="0.25">
      <c r="A1255" s="1">
        <v>7906</v>
      </c>
      <c r="B1255" s="2">
        <v>45472</v>
      </c>
      <c r="C1255" s="1">
        <v>7078</v>
      </c>
      <c r="D1255" s="1">
        <v>654</v>
      </c>
      <c r="E1255" s="1">
        <v>7</v>
      </c>
      <c r="F1255" s="4">
        <v>92.89</v>
      </c>
      <c r="G1255" s="1" t="str">
        <f>INDEX('Customers'!$A:$I, MATCH($C1255, 'Customers'!$A:$A,0), MATCH(G$1,'Customers'!$1:$1,0))</f>
        <v>Paul Mitchell</v>
      </c>
      <c r="H1255" s="1" t="str">
        <f>INDEX('Customers'!$A:$I, MATCH($C1255, 'Customers'!$A:$A,0), MATCH(H$1,'Customers'!$1:$1,0))</f>
        <v>Slovenia</v>
      </c>
      <c r="I1255" s="1" t="str">
        <f>INDEX('Customers'!$A:$I, MATCH($C1255, 'Customers'!$A:$A,0), MATCH(I$1,'Customers'!$1:$1,0))</f>
        <v>New John</v>
      </c>
      <c r="J1255" s="3" t="b">
        <f>INDEX('Customers'!$A:$I, MATCH($C1255, 'Customers'!$A:$A,0), MATCH(J$1,'Customers'!$1:$1,0))</f>
        <v>0</v>
      </c>
      <c r="K1255" s="3" t="str">
        <f>INDEX(Products!$A:$I, MATCH($D1255, Products!$A:$A,0), MATCH(K$1,Products!$1:$1,0))</f>
        <v>Lamb</v>
      </c>
      <c r="L1255" s="3" t="str">
        <f>INDEX(Products!$A:$I, MATCH($D1255, Products!$A:$A,0), MATCH(L$1,Products!$1:$1,0))</f>
        <v>Chops</v>
      </c>
      <c r="M1255" s="3" t="str">
        <f>INDEX(Products!$A:$I, MATCH($D1255, Products!$A:$A,0), MATCH(M$1,Products!$1:$1,0))</f>
        <v>Medium</v>
      </c>
      <c r="N1255" s="4">
        <f>INDEX(Products!$A:$I, MATCH($D1255, Products!$A:$A,0), MATCH(N$1,Products!$1:$1,0))</f>
        <v>13.27</v>
      </c>
      <c r="O1255" s="4">
        <f>INDEX(Products!$A:$I, MATCH($D1255, Products!$A:$A,0), MATCH(O$1,Products!$1:$1,0))</f>
        <v>2.27</v>
      </c>
      <c r="P1255" s="4">
        <f>INDEX(Products!$A:$I, MATCH($D1255, Products!$A:$A,0), MATCH(P$1,Products!$1:$1,0))</f>
        <v>9.16</v>
      </c>
    </row>
    <row r="1256" spans="1:16" x14ac:dyDescent="0.25">
      <c r="A1256" s="1">
        <v>6999</v>
      </c>
      <c r="B1256" s="2">
        <v>45252</v>
      </c>
      <c r="C1256" s="1">
        <v>5132</v>
      </c>
      <c r="D1256" s="1">
        <v>169</v>
      </c>
      <c r="E1256" s="1">
        <v>7</v>
      </c>
      <c r="F1256" s="4">
        <v>184.87</v>
      </c>
      <c r="G1256" s="1" t="str">
        <f>INDEX('Customers'!$A:$I, MATCH($C1256, 'Customers'!$A:$A,0), MATCH(G$1,'Customers'!$1:$1,0))</f>
        <v>Chelsea Smith</v>
      </c>
      <c r="H1256" s="1" t="str">
        <f>INDEX('Customers'!$A:$I, MATCH($C1256, 'Customers'!$A:$A,0), MATCH(H$1,'Customers'!$1:$1,0))</f>
        <v>Pakistan</v>
      </c>
      <c r="I1256" s="1" t="str">
        <f>INDEX('Customers'!$A:$I, MATCH($C1256, 'Customers'!$A:$A,0), MATCH(I$1,'Customers'!$1:$1,0))</f>
        <v>Christopherburgh</v>
      </c>
      <c r="J1256" s="3" t="b">
        <f>INDEX('Customers'!$A:$I, MATCH($C1256, 'Customers'!$A:$A,0), MATCH(J$1,'Customers'!$1:$1,0))</f>
        <v>0</v>
      </c>
      <c r="K1256" s="3" t="str">
        <f>INDEX(Products!$A:$I, MATCH($D1256, Products!$A:$A,0), MATCH(K$1,Products!$1:$1,0))</f>
        <v>Beef</v>
      </c>
      <c r="L1256" s="3" t="str">
        <f>INDEX(Products!$A:$I, MATCH($D1256, Products!$A:$A,0), MATCH(L$1,Products!$1:$1,0))</f>
        <v>Chops</v>
      </c>
      <c r="M1256" s="3" t="str">
        <f>INDEX(Products!$A:$I, MATCH($D1256, Products!$A:$A,0), MATCH(M$1,Products!$1:$1,0))</f>
        <v>Small</v>
      </c>
      <c r="N1256" s="4">
        <f>INDEX(Products!$A:$I, MATCH($D1256, Products!$A:$A,0), MATCH(N$1,Products!$1:$1,0))</f>
        <v>26.41</v>
      </c>
      <c r="O1256" s="4">
        <f>INDEX(Products!$A:$I, MATCH($D1256, Products!$A:$A,0), MATCH(O$1,Products!$1:$1,0))</f>
        <v>2.2999999999999998</v>
      </c>
      <c r="P1256" s="4">
        <f>INDEX(Products!$A:$I, MATCH($D1256, Products!$A:$A,0), MATCH(P$1,Products!$1:$1,0))</f>
        <v>6.3</v>
      </c>
    </row>
    <row r="1257" spans="1:16" x14ac:dyDescent="0.25">
      <c r="A1257" s="1">
        <v>8276</v>
      </c>
      <c r="B1257" s="2">
        <v>45362</v>
      </c>
      <c r="C1257" s="1">
        <v>6243</v>
      </c>
      <c r="D1257" s="1">
        <v>737</v>
      </c>
      <c r="E1257" s="1">
        <v>7</v>
      </c>
      <c r="F1257" s="4">
        <v>166.6</v>
      </c>
      <c r="G1257" s="1" t="str">
        <f>INDEX('Customers'!$A:$I, MATCH($C1257, 'Customers'!$A:$A,0), MATCH(G$1,'Customers'!$1:$1,0))</f>
        <v>Heather Jones</v>
      </c>
      <c r="H1257" s="1" t="str">
        <f>INDEX('Customers'!$A:$I, MATCH($C1257, 'Customers'!$A:$A,0), MATCH(H$1,'Customers'!$1:$1,0))</f>
        <v>Myanmar</v>
      </c>
      <c r="I1257" s="1" t="str">
        <f>INDEX('Customers'!$A:$I, MATCH($C1257, 'Customers'!$A:$A,0), MATCH(I$1,'Customers'!$1:$1,0))</f>
        <v>East Dennis</v>
      </c>
      <c r="J1257" s="3" t="b">
        <f>INDEX('Customers'!$A:$I, MATCH($C1257, 'Customers'!$A:$A,0), MATCH(J$1,'Customers'!$1:$1,0))</f>
        <v>0</v>
      </c>
      <c r="K1257" s="3" t="str">
        <f>INDEX(Products!$A:$I, MATCH($D1257, Products!$A:$A,0), MATCH(K$1,Products!$1:$1,0))</f>
        <v>Fish</v>
      </c>
      <c r="L1257" s="3" t="str">
        <f>INDEX(Products!$A:$I, MATCH($D1257, Products!$A:$A,0), MATCH(L$1,Products!$1:$1,0))</f>
        <v>Thigh</v>
      </c>
      <c r="M1257" s="3" t="str">
        <f>INDEX(Products!$A:$I, MATCH($D1257, Products!$A:$A,0), MATCH(M$1,Products!$1:$1,0))</f>
        <v>Large</v>
      </c>
      <c r="N1257" s="4">
        <f>INDEX(Products!$A:$I, MATCH($D1257, Products!$A:$A,0), MATCH(N$1,Products!$1:$1,0))</f>
        <v>23.8</v>
      </c>
      <c r="O1257" s="4">
        <f>INDEX(Products!$A:$I, MATCH($D1257, Products!$A:$A,0), MATCH(O$1,Products!$1:$1,0))</f>
        <v>2.4</v>
      </c>
      <c r="P1257" s="4">
        <f>INDEX(Products!$A:$I, MATCH($D1257, Products!$A:$A,0), MATCH(P$1,Products!$1:$1,0))</f>
        <v>5.36</v>
      </c>
    </row>
    <row r="1258" spans="1:16" x14ac:dyDescent="0.25">
      <c r="A1258" s="1">
        <v>5913</v>
      </c>
      <c r="B1258" s="2">
        <v>45319</v>
      </c>
      <c r="C1258" s="1">
        <v>3028</v>
      </c>
      <c r="D1258" s="1">
        <v>625</v>
      </c>
      <c r="E1258" s="1">
        <v>7</v>
      </c>
      <c r="F1258" s="4">
        <v>125.86</v>
      </c>
      <c r="G1258" s="1" t="str">
        <f>INDEX('Customers'!$A:$I, MATCH($C1258, 'Customers'!$A:$A,0), MATCH(G$1,'Customers'!$1:$1,0))</f>
        <v>Tonya Wilson</v>
      </c>
      <c r="H1258" s="1" t="str">
        <f>INDEX('Customers'!$A:$I, MATCH($C1258, 'Customers'!$A:$A,0), MATCH(H$1,'Customers'!$1:$1,0))</f>
        <v>Monaco</v>
      </c>
      <c r="I1258" s="1" t="str">
        <f>INDEX('Customers'!$A:$I, MATCH($C1258, 'Customers'!$A:$A,0), MATCH(I$1,'Customers'!$1:$1,0))</f>
        <v>East Cindychester</v>
      </c>
      <c r="J1258" s="3" t="b">
        <f>INDEX('Customers'!$A:$I, MATCH($C1258, 'Customers'!$A:$A,0), MATCH(J$1,'Customers'!$1:$1,0))</f>
        <v>1</v>
      </c>
      <c r="K1258" s="3" t="str">
        <f>INDEX(Products!$A:$I, MATCH($D1258, Products!$A:$A,0), MATCH(K$1,Products!$1:$1,0))</f>
        <v>Beef</v>
      </c>
      <c r="L1258" s="3" t="str">
        <f>INDEX(Products!$A:$I, MATCH($D1258, Products!$A:$A,0), MATCH(L$1,Products!$1:$1,0))</f>
        <v>Chops</v>
      </c>
      <c r="M1258" s="3" t="str">
        <f>INDEX(Products!$A:$I, MATCH($D1258, Products!$A:$A,0), MATCH(M$1,Products!$1:$1,0))</f>
        <v>Large</v>
      </c>
      <c r="N1258" s="4">
        <f>INDEX(Products!$A:$I, MATCH($D1258, Products!$A:$A,0), MATCH(N$1,Products!$1:$1,0))</f>
        <v>17.98</v>
      </c>
      <c r="O1258" s="4">
        <f>INDEX(Products!$A:$I, MATCH($D1258, Products!$A:$A,0), MATCH(O$1,Products!$1:$1,0))</f>
        <v>3.79</v>
      </c>
      <c r="P1258" s="4">
        <f>INDEX(Products!$A:$I, MATCH($D1258, Products!$A:$A,0), MATCH(P$1,Products!$1:$1,0))</f>
        <v>8.48</v>
      </c>
    </row>
    <row r="1259" spans="1:16" x14ac:dyDescent="0.25">
      <c r="A1259" s="1">
        <v>5094</v>
      </c>
      <c r="B1259" s="2">
        <v>45344</v>
      </c>
      <c r="C1259" s="1">
        <v>5842</v>
      </c>
      <c r="D1259" s="1">
        <v>625</v>
      </c>
      <c r="E1259" s="1">
        <v>7</v>
      </c>
      <c r="F1259" s="4">
        <v>125.86</v>
      </c>
      <c r="G1259" s="1" t="str">
        <f>INDEX('Customers'!$A:$I, MATCH($C1259, 'Customers'!$A:$A,0), MATCH(G$1,'Customers'!$1:$1,0))</f>
        <v>Amanda Smith</v>
      </c>
      <c r="H1259" s="1" t="str">
        <f>INDEX('Customers'!$A:$I, MATCH($C1259, 'Customers'!$A:$A,0), MATCH(H$1,'Customers'!$1:$1,0))</f>
        <v>North Macedonia</v>
      </c>
      <c r="I1259" s="1" t="str">
        <f>INDEX('Customers'!$A:$I, MATCH($C1259, 'Customers'!$A:$A,0), MATCH(I$1,'Customers'!$1:$1,0))</f>
        <v>Durhammouth</v>
      </c>
      <c r="J1259" s="3" t="b">
        <f>INDEX('Customers'!$A:$I, MATCH($C1259, 'Customers'!$A:$A,0), MATCH(J$1,'Customers'!$1:$1,0))</f>
        <v>1</v>
      </c>
      <c r="K1259" s="3" t="str">
        <f>INDEX(Products!$A:$I, MATCH($D1259, Products!$A:$A,0), MATCH(K$1,Products!$1:$1,0))</f>
        <v>Beef</v>
      </c>
      <c r="L1259" s="3" t="str">
        <f>INDEX(Products!$A:$I, MATCH($D1259, Products!$A:$A,0), MATCH(L$1,Products!$1:$1,0))</f>
        <v>Chops</v>
      </c>
      <c r="M1259" s="3" t="str">
        <f>INDEX(Products!$A:$I, MATCH($D1259, Products!$A:$A,0), MATCH(M$1,Products!$1:$1,0))</f>
        <v>Large</v>
      </c>
      <c r="N1259" s="4">
        <f>INDEX(Products!$A:$I, MATCH($D1259, Products!$A:$A,0), MATCH(N$1,Products!$1:$1,0))</f>
        <v>17.98</v>
      </c>
      <c r="O1259" s="4">
        <f>INDEX(Products!$A:$I, MATCH($D1259, Products!$A:$A,0), MATCH(O$1,Products!$1:$1,0))</f>
        <v>3.79</v>
      </c>
      <c r="P1259" s="4">
        <f>INDEX(Products!$A:$I, MATCH($D1259, Products!$A:$A,0), MATCH(P$1,Products!$1:$1,0))</f>
        <v>8.48</v>
      </c>
    </row>
    <row r="1260" spans="1:16" x14ac:dyDescent="0.25">
      <c r="A1260" s="1">
        <v>9130</v>
      </c>
      <c r="B1260" s="2">
        <v>45402</v>
      </c>
      <c r="C1260" s="1">
        <v>4610</v>
      </c>
      <c r="D1260" s="1">
        <v>494</v>
      </c>
      <c r="E1260" s="1">
        <v>7</v>
      </c>
      <c r="F1260" s="4">
        <v>166.32000000000002</v>
      </c>
      <c r="G1260" s="1" t="str">
        <f>INDEX('Customers'!$A:$I, MATCH($C1260, 'Customers'!$A:$A,0), MATCH(G$1,'Customers'!$1:$1,0))</f>
        <v>Tony Garcia</v>
      </c>
      <c r="H1260" s="1" t="str">
        <f>INDEX('Customers'!$A:$I, MATCH($C1260, 'Customers'!$A:$A,0), MATCH(H$1,'Customers'!$1:$1,0))</f>
        <v>Macao</v>
      </c>
      <c r="I1260" s="1" t="str">
        <f>INDEX('Customers'!$A:$I, MATCH($C1260, 'Customers'!$A:$A,0), MATCH(I$1,'Customers'!$1:$1,0))</f>
        <v>Wrightside</v>
      </c>
      <c r="J1260" s="3" t="b">
        <f>INDEX('Customers'!$A:$I, MATCH($C1260, 'Customers'!$A:$A,0), MATCH(J$1,'Customers'!$1:$1,0))</f>
        <v>0</v>
      </c>
      <c r="K1260" s="3" t="str">
        <f>INDEX(Products!$A:$I, MATCH($D1260, Products!$A:$A,0), MATCH(K$1,Products!$1:$1,0))</f>
        <v>Fish</v>
      </c>
      <c r="L1260" s="3" t="str">
        <f>INDEX(Products!$A:$I, MATCH($D1260, Products!$A:$A,0), MATCH(L$1,Products!$1:$1,0))</f>
        <v>Chops</v>
      </c>
      <c r="M1260" s="3" t="str">
        <f>INDEX(Products!$A:$I, MATCH($D1260, Products!$A:$A,0), MATCH(M$1,Products!$1:$1,0))</f>
        <v>Large</v>
      </c>
      <c r="N1260" s="4">
        <f>INDEX(Products!$A:$I, MATCH($D1260, Products!$A:$A,0), MATCH(N$1,Products!$1:$1,0))</f>
        <v>23.76</v>
      </c>
      <c r="O1260" s="4">
        <f>INDEX(Products!$A:$I, MATCH($D1260, Products!$A:$A,0), MATCH(O$1,Products!$1:$1,0))</f>
        <v>1.22</v>
      </c>
      <c r="P1260" s="4">
        <f>INDEX(Products!$A:$I, MATCH($D1260, Products!$A:$A,0), MATCH(P$1,Products!$1:$1,0))</f>
        <v>6.82</v>
      </c>
    </row>
    <row r="1261" spans="1:16" x14ac:dyDescent="0.25">
      <c r="A1261" s="1">
        <v>7840</v>
      </c>
      <c r="B1261" s="2">
        <v>45293</v>
      </c>
      <c r="C1261" s="1">
        <v>9679</v>
      </c>
      <c r="D1261" s="1">
        <v>654</v>
      </c>
      <c r="E1261" s="1">
        <v>7</v>
      </c>
      <c r="F1261" s="4">
        <v>92.89</v>
      </c>
      <c r="G1261" s="1" t="str">
        <f>INDEX('Customers'!$A:$I, MATCH($C1261, 'Customers'!$A:$A,0), MATCH(G$1,'Customers'!$1:$1,0))</f>
        <v>Nathan Keller</v>
      </c>
      <c r="H1261" s="1" t="str">
        <f>INDEX('Customers'!$A:$I, MATCH($C1261, 'Customers'!$A:$A,0), MATCH(H$1,'Customers'!$1:$1,0))</f>
        <v>Belize</v>
      </c>
      <c r="I1261" s="1" t="str">
        <f>INDEX('Customers'!$A:$I, MATCH($C1261, 'Customers'!$A:$A,0), MATCH(I$1,'Customers'!$1:$1,0))</f>
        <v>Contrerasland</v>
      </c>
      <c r="J1261" s="3" t="b">
        <f>INDEX('Customers'!$A:$I, MATCH($C1261, 'Customers'!$A:$A,0), MATCH(J$1,'Customers'!$1:$1,0))</f>
        <v>1</v>
      </c>
      <c r="K1261" s="3" t="str">
        <f>INDEX(Products!$A:$I, MATCH($D1261, Products!$A:$A,0), MATCH(K$1,Products!$1:$1,0))</f>
        <v>Lamb</v>
      </c>
      <c r="L1261" s="3" t="str">
        <f>INDEX(Products!$A:$I, MATCH($D1261, Products!$A:$A,0), MATCH(L$1,Products!$1:$1,0))</f>
        <v>Chops</v>
      </c>
      <c r="M1261" s="3" t="str">
        <f>INDEX(Products!$A:$I, MATCH($D1261, Products!$A:$A,0), MATCH(M$1,Products!$1:$1,0))</f>
        <v>Medium</v>
      </c>
      <c r="N1261" s="4">
        <f>INDEX(Products!$A:$I, MATCH($D1261, Products!$A:$A,0), MATCH(N$1,Products!$1:$1,0))</f>
        <v>13.27</v>
      </c>
      <c r="O1261" s="4">
        <f>INDEX(Products!$A:$I, MATCH($D1261, Products!$A:$A,0), MATCH(O$1,Products!$1:$1,0))</f>
        <v>2.27</v>
      </c>
      <c r="P1261" s="4">
        <f>INDEX(Products!$A:$I, MATCH($D1261, Products!$A:$A,0), MATCH(P$1,Products!$1:$1,0))</f>
        <v>9.16</v>
      </c>
    </row>
    <row r="1262" spans="1:16" x14ac:dyDescent="0.25">
      <c r="A1262" s="1">
        <v>6500</v>
      </c>
      <c r="B1262" s="2">
        <v>45461</v>
      </c>
      <c r="C1262" s="1">
        <v>5633</v>
      </c>
      <c r="D1262" s="1">
        <v>737</v>
      </c>
      <c r="E1262" s="1">
        <v>7</v>
      </c>
      <c r="F1262" s="4">
        <v>166.6</v>
      </c>
      <c r="G1262" s="1" t="str">
        <f>INDEX('Customers'!$A:$I, MATCH($C1262, 'Customers'!$A:$A,0), MATCH(G$1,'Customers'!$1:$1,0))</f>
        <v>Caitlin Wright</v>
      </c>
      <c r="H1262" s="1" t="str">
        <f>INDEX('Customers'!$A:$I, MATCH($C1262, 'Customers'!$A:$A,0), MATCH(H$1,'Customers'!$1:$1,0))</f>
        <v>Yemen</v>
      </c>
      <c r="I1262" s="1" t="str">
        <f>INDEX('Customers'!$A:$I, MATCH($C1262, 'Customers'!$A:$A,0), MATCH(I$1,'Customers'!$1:$1,0))</f>
        <v>Mckenzieport</v>
      </c>
      <c r="J1262" s="3" t="b">
        <f>INDEX('Customers'!$A:$I, MATCH($C1262, 'Customers'!$A:$A,0), MATCH(J$1,'Customers'!$1:$1,0))</f>
        <v>0</v>
      </c>
      <c r="K1262" s="3" t="str">
        <f>INDEX(Products!$A:$I, MATCH($D1262, Products!$A:$A,0), MATCH(K$1,Products!$1:$1,0))</f>
        <v>Fish</v>
      </c>
      <c r="L1262" s="3" t="str">
        <f>INDEX(Products!$A:$I, MATCH($D1262, Products!$A:$A,0), MATCH(L$1,Products!$1:$1,0))</f>
        <v>Thigh</v>
      </c>
      <c r="M1262" s="3" t="str">
        <f>INDEX(Products!$A:$I, MATCH($D1262, Products!$A:$A,0), MATCH(M$1,Products!$1:$1,0))</f>
        <v>Large</v>
      </c>
      <c r="N1262" s="4">
        <f>INDEX(Products!$A:$I, MATCH($D1262, Products!$A:$A,0), MATCH(N$1,Products!$1:$1,0))</f>
        <v>23.8</v>
      </c>
      <c r="O1262" s="4">
        <f>INDEX(Products!$A:$I, MATCH($D1262, Products!$A:$A,0), MATCH(O$1,Products!$1:$1,0))</f>
        <v>2.4</v>
      </c>
      <c r="P1262" s="4">
        <f>INDEX(Products!$A:$I, MATCH($D1262, Products!$A:$A,0), MATCH(P$1,Products!$1:$1,0))</f>
        <v>5.36</v>
      </c>
    </row>
    <row r="1263" spans="1:16" x14ac:dyDescent="0.25">
      <c r="A1263" s="1">
        <v>5349</v>
      </c>
      <c r="B1263" s="2">
        <v>45434</v>
      </c>
      <c r="C1263" s="1">
        <v>9179</v>
      </c>
      <c r="D1263" s="1">
        <v>677</v>
      </c>
      <c r="E1263" s="1">
        <v>7</v>
      </c>
      <c r="F1263" s="4">
        <v>40.04</v>
      </c>
      <c r="G1263" s="1" t="str">
        <f>INDEX('Customers'!$A:$I, MATCH($C1263, 'Customers'!$A:$A,0), MATCH(G$1,'Customers'!$1:$1,0))</f>
        <v>Erika Decker</v>
      </c>
      <c r="H1263" s="1" t="str">
        <f>INDEX('Customers'!$A:$I, MATCH($C1263, 'Customers'!$A:$A,0), MATCH(H$1,'Customers'!$1:$1,0))</f>
        <v>Hong Kong</v>
      </c>
      <c r="I1263" s="1" t="str">
        <f>INDEX('Customers'!$A:$I, MATCH($C1263, 'Customers'!$A:$A,0), MATCH(I$1,'Customers'!$1:$1,0))</f>
        <v>Tinastad</v>
      </c>
      <c r="J1263" s="3" t="b">
        <f>INDEX('Customers'!$A:$I, MATCH($C1263, 'Customers'!$A:$A,0), MATCH(J$1,'Customers'!$1:$1,0))</f>
        <v>1</v>
      </c>
      <c r="K1263" s="3" t="str">
        <f>INDEX(Products!$A:$I, MATCH($D1263, Products!$A:$A,0), MATCH(K$1,Products!$1:$1,0))</f>
        <v>Lamb</v>
      </c>
      <c r="L1263" s="3" t="str">
        <f>INDEX(Products!$A:$I, MATCH($D1263, Products!$A:$A,0), MATCH(L$1,Products!$1:$1,0))</f>
        <v>Fillet</v>
      </c>
      <c r="M1263" s="3" t="str">
        <f>INDEX(Products!$A:$I, MATCH($D1263, Products!$A:$A,0), MATCH(M$1,Products!$1:$1,0))</f>
        <v>Small</v>
      </c>
      <c r="N1263" s="4">
        <f>INDEX(Products!$A:$I, MATCH($D1263, Products!$A:$A,0), MATCH(N$1,Products!$1:$1,0))</f>
        <v>5.72</v>
      </c>
      <c r="O1263" s="4">
        <f>INDEX(Products!$A:$I, MATCH($D1263, Products!$A:$A,0), MATCH(O$1,Products!$1:$1,0))</f>
        <v>1.28</v>
      </c>
      <c r="P1263" s="4">
        <f>INDEX(Products!$A:$I, MATCH($D1263, Products!$A:$A,0), MATCH(P$1,Products!$1:$1,0))</f>
        <v>3.05</v>
      </c>
    </row>
    <row r="1264" spans="1:16" x14ac:dyDescent="0.25">
      <c r="A1264" s="1">
        <v>5564</v>
      </c>
      <c r="B1264" s="2">
        <v>45172</v>
      </c>
      <c r="C1264" s="1">
        <v>5824</v>
      </c>
      <c r="D1264" s="1">
        <v>670</v>
      </c>
      <c r="E1264" s="1">
        <v>7</v>
      </c>
      <c r="F1264" s="4">
        <v>184.38</v>
      </c>
      <c r="G1264" s="1" t="str">
        <f>INDEX('Customers'!$A:$I, MATCH($C1264, 'Customers'!$A:$A,0), MATCH(G$1,'Customers'!$1:$1,0))</f>
        <v>Dawn Ramsey</v>
      </c>
      <c r="H1264" s="1" t="str">
        <f>INDEX('Customers'!$A:$I, MATCH($C1264, 'Customers'!$A:$A,0), MATCH(H$1,'Customers'!$1:$1,0))</f>
        <v>Zimbabwe</v>
      </c>
      <c r="I1264" s="1" t="str">
        <f>INDEX('Customers'!$A:$I, MATCH($C1264, 'Customers'!$A:$A,0), MATCH(I$1,'Customers'!$1:$1,0))</f>
        <v>Lake Christopher</v>
      </c>
      <c r="J1264" s="3" t="b">
        <f>INDEX('Customers'!$A:$I, MATCH($C1264, 'Customers'!$A:$A,0), MATCH(J$1,'Customers'!$1:$1,0))</f>
        <v>1</v>
      </c>
      <c r="K1264" s="3" t="str">
        <f>INDEX(Products!$A:$I, MATCH($D1264, Products!$A:$A,0), MATCH(K$1,Products!$1:$1,0))</f>
        <v>Fish</v>
      </c>
      <c r="L1264" s="3" t="str">
        <f>INDEX(Products!$A:$I, MATCH($D1264, Products!$A:$A,0), MATCH(L$1,Products!$1:$1,0))</f>
        <v>Breast</v>
      </c>
      <c r="M1264" s="3" t="str">
        <f>INDEX(Products!$A:$I, MATCH($D1264, Products!$A:$A,0), MATCH(M$1,Products!$1:$1,0))</f>
        <v>Large</v>
      </c>
      <c r="N1264" s="4">
        <f>INDEX(Products!$A:$I, MATCH($D1264, Products!$A:$A,0), MATCH(N$1,Products!$1:$1,0))</f>
        <v>26.34</v>
      </c>
      <c r="O1264" s="4">
        <f>INDEX(Products!$A:$I, MATCH($D1264, Products!$A:$A,0), MATCH(O$1,Products!$1:$1,0))</f>
        <v>3.85</v>
      </c>
      <c r="P1264" s="4">
        <f>INDEX(Products!$A:$I, MATCH($D1264, Products!$A:$A,0), MATCH(P$1,Products!$1:$1,0))</f>
        <v>9.32</v>
      </c>
    </row>
    <row r="1265" spans="1:16" x14ac:dyDescent="0.25">
      <c r="A1265" s="1">
        <v>6683</v>
      </c>
      <c r="B1265" s="2">
        <v>45228</v>
      </c>
      <c r="C1265" s="1">
        <v>5004</v>
      </c>
      <c r="D1265" s="1">
        <v>169</v>
      </c>
      <c r="E1265" s="1">
        <v>7</v>
      </c>
      <c r="F1265" s="4">
        <v>184.87</v>
      </c>
      <c r="G1265" s="1" t="str">
        <f>INDEX('Customers'!$A:$I, MATCH($C1265, 'Customers'!$A:$A,0), MATCH(G$1,'Customers'!$1:$1,0))</f>
        <v>Tracy Jones</v>
      </c>
      <c r="H1265" s="1" t="str">
        <f>INDEX('Customers'!$A:$I, MATCH($C1265, 'Customers'!$A:$A,0), MATCH(H$1,'Customers'!$1:$1,0))</f>
        <v>Saudi Arabia</v>
      </c>
      <c r="I1265" s="1" t="str">
        <f>INDEX('Customers'!$A:$I, MATCH($C1265, 'Customers'!$A:$A,0), MATCH(I$1,'Customers'!$1:$1,0))</f>
        <v>Dunnton</v>
      </c>
      <c r="J1265" s="3" t="b">
        <f>INDEX('Customers'!$A:$I, MATCH($C1265, 'Customers'!$A:$A,0), MATCH(J$1,'Customers'!$1:$1,0))</f>
        <v>0</v>
      </c>
      <c r="K1265" s="3" t="str">
        <f>INDEX(Products!$A:$I, MATCH($D1265, Products!$A:$A,0), MATCH(K$1,Products!$1:$1,0))</f>
        <v>Beef</v>
      </c>
      <c r="L1265" s="3" t="str">
        <f>INDEX(Products!$A:$I, MATCH($D1265, Products!$A:$A,0), MATCH(L$1,Products!$1:$1,0))</f>
        <v>Chops</v>
      </c>
      <c r="M1265" s="3" t="str">
        <f>INDEX(Products!$A:$I, MATCH($D1265, Products!$A:$A,0), MATCH(M$1,Products!$1:$1,0))</f>
        <v>Small</v>
      </c>
      <c r="N1265" s="4">
        <f>INDEX(Products!$A:$I, MATCH($D1265, Products!$A:$A,0), MATCH(N$1,Products!$1:$1,0))</f>
        <v>26.41</v>
      </c>
      <c r="O1265" s="4">
        <f>INDEX(Products!$A:$I, MATCH($D1265, Products!$A:$A,0), MATCH(O$1,Products!$1:$1,0))</f>
        <v>2.2999999999999998</v>
      </c>
      <c r="P1265" s="4">
        <f>INDEX(Products!$A:$I, MATCH($D1265, Products!$A:$A,0), MATCH(P$1,Products!$1:$1,0))</f>
        <v>6.3</v>
      </c>
    </row>
    <row r="1266" spans="1:16" x14ac:dyDescent="0.25">
      <c r="A1266" s="1">
        <v>9470</v>
      </c>
      <c r="B1266" s="2">
        <v>45185</v>
      </c>
      <c r="C1266" s="1">
        <v>5411</v>
      </c>
      <c r="D1266" s="1">
        <v>694</v>
      </c>
      <c r="E1266" s="1">
        <v>7</v>
      </c>
      <c r="F1266" s="4">
        <v>83.86</v>
      </c>
      <c r="G1266" s="1" t="str">
        <f>INDEX('Customers'!$A:$I, MATCH($C1266, 'Customers'!$A:$A,0), MATCH(G$1,'Customers'!$1:$1,0))</f>
        <v>Jennifer Benson</v>
      </c>
      <c r="H1266" s="1" t="str">
        <f>INDEX('Customers'!$A:$I, MATCH($C1266, 'Customers'!$A:$A,0), MATCH(H$1,'Customers'!$1:$1,0))</f>
        <v>Northern Mariana Islands</v>
      </c>
      <c r="I1266" s="1" t="str">
        <f>INDEX('Customers'!$A:$I, MATCH($C1266, 'Customers'!$A:$A,0), MATCH(I$1,'Customers'!$1:$1,0))</f>
        <v>Ronaldview</v>
      </c>
      <c r="J1266" s="3" t="b">
        <f>INDEX('Customers'!$A:$I, MATCH($C1266, 'Customers'!$A:$A,0), MATCH(J$1,'Customers'!$1:$1,0))</f>
        <v>0</v>
      </c>
      <c r="K1266" s="3" t="str">
        <f>INDEX(Products!$A:$I, MATCH($D1266, Products!$A:$A,0), MATCH(K$1,Products!$1:$1,0))</f>
        <v>Turkey</v>
      </c>
      <c r="L1266" s="3" t="str">
        <f>INDEX(Products!$A:$I, MATCH($D1266, Products!$A:$A,0), MATCH(L$1,Products!$1:$1,0))</f>
        <v>Fillet</v>
      </c>
      <c r="M1266" s="3" t="str">
        <f>INDEX(Products!$A:$I, MATCH($D1266, Products!$A:$A,0), MATCH(M$1,Products!$1:$1,0))</f>
        <v>Large</v>
      </c>
      <c r="N1266" s="4">
        <f>INDEX(Products!$A:$I, MATCH($D1266, Products!$A:$A,0), MATCH(N$1,Products!$1:$1,0))</f>
        <v>11.98</v>
      </c>
      <c r="O1266" s="4">
        <f>INDEX(Products!$A:$I, MATCH($D1266, Products!$A:$A,0), MATCH(O$1,Products!$1:$1,0))</f>
        <v>2.4900000000000002</v>
      </c>
      <c r="P1266" s="4">
        <f>INDEX(Products!$A:$I, MATCH($D1266, Products!$A:$A,0), MATCH(P$1,Products!$1:$1,0))</f>
        <v>9.2899999999999991</v>
      </c>
    </row>
    <row r="1267" spans="1:16" x14ac:dyDescent="0.25">
      <c r="A1267" s="1">
        <v>8584</v>
      </c>
      <c r="B1267" s="2">
        <v>45156</v>
      </c>
      <c r="C1267" s="1">
        <v>4357</v>
      </c>
      <c r="D1267" s="1">
        <v>259</v>
      </c>
      <c r="E1267" s="1">
        <v>7</v>
      </c>
      <c r="F1267" s="4">
        <v>42.98</v>
      </c>
      <c r="G1267" s="1" t="str">
        <f>INDEX('Customers'!$A:$I, MATCH($C1267, 'Customers'!$A:$A,0), MATCH(G$1,'Customers'!$1:$1,0))</f>
        <v>Grant Russell</v>
      </c>
      <c r="H1267" s="1" t="str">
        <f>INDEX('Customers'!$A:$I, MATCH($C1267, 'Customers'!$A:$A,0), MATCH(H$1,'Customers'!$1:$1,0))</f>
        <v>Tuvalu</v>
      </c>
      <c r="I1267" s="1" t="str">
        <f>INDEX('Customers'!$A:$I, MATCH($C1267, 'Customers'!$A:$A,0), MATCH(I$1,'Customers'!$1:$1,0))</f>
        <v>Dianetown</v>
      </c>
      <c r="J1267" s="3" t="b">
        <f>INDEX('Customers'!$A:$I, MATCH($C1267, 'Customers'!$A:$A,0), MATCH(J$1,'Customers'!$1:$1,0))</f>
        <v>0</v>
      </c>
      <c r="K1267" s="3" t="str">
        <f>INDEX(Products!$A:$I, MATCH($D1267, Products!$A:$A,0), MATCH(K$1,Products!$1:$1,0))</f>
        <v>Beef</v>
      </c>
      <c r="L1267" s="3" t="str">
        <f>INDEX(Products!$A:$I, MATCH($D1267, Products!$A:$A,0), MATCH(L$1,Products!$1:$1,0))</f>
        <v>Sirloin</v>
      </c>
      <c r="M1267" s="3" t="str">
        <f>INDEX(Products!$A:$I, MATCH($D1267, Products!$A:$A,0), MATCH(M$1,Products!$1:$1,0))</f>
        <v>Medium</v>
      </c>
      <c r="N1267" s="4">
        <f>INDEX(Products!$A:$I, MATCH($D1267, Products!$A:$A,0), MATCH(N$1,Products!$1:$1,0))</f>
        <v>6.14</v>
      </c>
      <c r="O1267" s="4">
        <f>INDEX(Products!$A:$I, MATCH($D1267, Products!$A:$A,0), MATCH(O$1,Products!$1:$1,0))</f>
        <v>2.2999999999999998</v>
      </c>
      <c r="P1267" s="4">
        <f>INDEX(Products!$A:$I, MATCH($D1267, Products!$A:$A,0), MATCH(P$1,Products!$1:$1,0))</f>
        <v>7.78</v>
      </c>
    </row>
    <row r="1268" spans="1:16" x14ac:dyDescent="0.25">
      <c r="A1268" s="1">
        <v>9099</v>
      </c>
      <c r="B1268" s="2">
        <v>45359</v>
      </c>
      <c r="C1268" s="1">
        <v>3184</v>
      </c>
      <c r="D1268" s="1">
        <v>653</v>
      </c>
      <c r="E1268" s="1">
        <v>7</v>
      </c>
      <c r="F1268" s="4">
        <v>47.74</v>
      </c>
      <c r="G1268" s="1" t="str">
        <f>INDEX('Customers'!$A:$I, MATCH($C1268, 'Customers'!$A:$A,0), MATCH(G$1,'Customers'!$1:$1,0))</f>
        <v>Amy Hensley</v>
      </c>
      <c r="H1268" s="1" t="str">
        <f>INDEX('Customers'!$A:$I, MATCH($C1268, 'Customers'!$A:$A,0), MATCH(H$1,'Customers'!$1:$1,0))</f>
        <v>Reunion</v>
      </c>
      <c r="I1268" s="1" t="str">
        <f>INDEX('Customers'!$A:$I, MATCH($C1268, 'Customers'!$A:$A,0), MATCH(I$1,'Customers'!$1:$1,0))</f>
        <v>Catherinehaven</v>
      </c>
      <c r="J1268" s="3" t="b">
        <f>INDEX('Customers'!$A:$I, MATCH($C1268, 'Customers'!$A:$A,0), MATCH(J$1,'Customers'!$1:$1,0))</f>
        <v>0</v>
      </c>
      <c r="K1268" s="3" t="str">
        <f>INDEX(Products!$A:$I, MATCH($D1268, Products!$A:$A,0), MATCH(K$1,Products!$1:$1,0))</f>
        <v>Chicken</v>
      </c>
      <c r="L1268" s="3" t="str">
        <f>INDEX(Products!$A:$I, MATCH($D1268, Products!$A:$A,0), MATCH(L$1,Products!$1:$1,0))</f>
        <v>Sirloin</v>
      </c>
      <c r="M1268" s="3" t="str">
        <f>INDEX(Products!$A:$I, MATCH($D1268, Products!$A:$A,0), MATCH(M$1,Products!$1:$1,0))</f>
        <v>Small</v>
      </c>
      <c r="N1268" s="4">
        <f>INDEX(Products!$A:$I, MATCH($D1268, Products!$A:$A,0), MATCH(N$1,Products!$1:$1,0))</f>
        <v>6.82</v>
      </c>
      <c r="O1268" s="4">
        <f>INDEX(Products!$A:$I, MATCH($D1268, Products!$A:$A,0), MATCH(O$1,Products!$1:$1,0))</f>
        <v>2.2799999999999998</v>
      </c>
      <c r="P1268" s="4">
        <f>INDEX(Products!$A:$I, MATCH($D1268, Products!$A:$A,0), MATCH(P$1,Products!$1:$1,0))</f>
        <v>6.28</v>
      </c>
    </row>
    <row r="1269" spans="1:16" x14ac:dyDescent="0.25">
      <c r="A1269" s="1">
        <v>5797</v>
      </c>
      <c r="B1269" s="2">
        <v>45329</v>
      </c>
      <c r="C1269" s="1">
        <v>3305</v>
      </c>
      <c r="D1269" s="1">
        <v>625</v>
      </c>
      <c r="E1269" s="1">
        <v>7</v>
      </c>
      <c r="F1269" s="4">
        <v>125.86</v>
      </c>
      <c r="G1269" s="1" t="str">
        <f>INDEX('Customers'!$A:$I, MATCH($C1269, 'Customers'!$A:$A,0), MATCH(G$1,'Customers'!$1:$1,0))</f>
        <v>Keith Mitchell</v>
      </c>
      <c r="H1269" s="1" t="str">
        <f>INDEX('Customers'!$A:$I, MATCH($C1269, 'Customers'!$A:$A,0), MATCH(H$1,'Customers'!$1:$1,0))</f>
        <v>Algeria</v>
      </c>
      <c r="I1269" s="1" t="str">
        <f>INDEX('Customers'!$A:$I, MATCH($C1269, 'Customers'!$A:$A,0), MATCH(I$1,'Customers'!$1:$1,0))</f>
        <v>Michaelland</v>
      </c>
      <c r="J1269" s="3" t="b">
        <f>INDEX('Customers'!$A:$I, MATCH($C1269, 'Customers'!$A:$A,0), MATCH(J$1,'Customers'!$1:$1,0))</f>
        <v>1</v>
      </c>
      <c r="K1269" s="3" t="str">
        <f>INDEX(Products!$A:$I, MATCH($D1269, Products!$A:$A,0), MATCH(K$1,Products!$1:$1,0))</f>
        <v>Beef</v>
      </c>
      <c r="L1269" s="3" t="str">
        <f>INDEX(Products!$A:$I, MATCH($D1269, Products!$A:$A,0), MATCH(L$1,Products!$1:$1,0))</f>
        <v>Chops</v>
      </c>
      <c r="M1269" s="3" t="str">
        <f>INDEX(Products!$A:$I, MATCH($D1269, Products!$A:$A,0), MATCH(M$1,Products!$1:$1,0))</f>
        <v>Large</v>
      </c>
      <c r="N1269" s="4">
        <f>INDEX(Products!$A:$I, MATCH($D1269, Products!$A:$A,0), MATCH(N$1,Products!$1:$1,0))</f>
        <v>17.98</v>
      </c>
      <c r="O1269" s="4">
        <f>INDEX(Products!$A:$I, MATCH($D1269, Products!$A:$A,0), MATCH(O$1,Products!$1:$1,0))</f>
        <v>3.79</v>
      </c>
      <c r="P1269" s="4">
        <f>INDEX(Products!$A:$I, MATCH($D1269, Products!$A:$A,0), MATCH(P$1,Products!$1:$1,0))</f>
        <v>8.48</v>
      </c>
    </row>
    <row r="1270" spans="1:16" x14ac:dyDescent="0.25">
      <c r="A1270" s="1">
        <v>7878</v>
      </c>
      <c r="B1270" s="2">
        <v>45413</v>
      </c>
      <c r="C1270" s="1">
        <v>1548</v>
      </c>
      <c r="D1270" s="1">
        <v>677</v>
      </c>
      <c r="E1270" s="1">
        <v>7</v>
      </c>
      <c r="F1270" s="4">
        <v>40.04</v>
      </c>
      <c r="G1270" s="1" t="str">
        <f>INDEX('Customers'!$A:$I, MATCH($C1270, 'Customers'!$A:$A,0), MATCH(G$1,'Customers'!$1:$1,0))</f>
        <v>Erin Kim</v>
      </c>
      <c r="H1270" s="1" t="str">
        <f>INDEX('Customers'!$A:$I, MATCH($C1270, 'Customers'!$A:$A,0), MATCH(H$1,'Customers'!$1:$1,0))</f>
        <v>France</v>
      </c>
      <c r="I1270" s="1" t="str">
        <f>INDEX('Customers'!$A:$I, MATCH($C1270, 'Customers'!$A:$A,0), MATCH(I$1,'Customers'!$1:$1,0))</f>
        <v>Kyleside</v>
      </c>
      <c r="J1270" s="3" t="b">
        <f>INDEX('Customers'!$A:$I, MATCH($C1270, 'Customers'!$A:$A,0), MATCH(J$1,'Customers'!$1:$1,0))</f>
        <v>0</v>
      </c>
      <c r="K1270" s="3" t="str">
        <f>INDEX(Products!$A:$I, MATCH($D1270, Products!$A:$A,0), MATCH(K$1,Products!$1:$1,0))</f>
        <v>Lamb</v>
      </c>
      <c r="L1270" s="3" t="str">
        <f>INDEX(Products!$A:$I, MATCH($D1270, Products!$A:$A,0), MATCH(L$1,Products!$1:$1,0))</f>
        <v>Fillet</v>
      </c>
      <c r="M1270" s="3" t="str">
        <f>INDEX(Products!$A:$I, MATCH($D1270, Products!$A:$A,0), MATCH(M$1,Products!$1:$1,0))</f>
        <v>Small</v>
      </c>
      <c r="N1270" s="4">
        <f>INDEX(Products!$A:$I, MATCH($D1270, Products!$A:$A,0), MATCH(N$1,Products!$1:$1,0))</f>
        <v>5.72</v>
      </c>
      <c r="O1270" s="4">
        <f>INDEX(Products!$A:$I, MATCH($D1270, Products!$A:$A,0), MATCH(O$1,Products!$1:$1,0))</f>
        <v>1.28</v>
      </c>
      <c r="P1270" s="4">
        <f>INDEX(Products!$A:$I, MATCH($D1270, Products!$A:$A,0), MATCH(P$1,Products!$1:$1,0))</f>
        <v>3.05</v>
      </c>
    </row>
    <row r="1271" spans="1:16" x14ac:dyDescent="0.25">
      <c r="A1271" s="1">
        <v>7460</v>
      </c>
      <c r="B1271" s="2">
        <v>45432</v>
      </c>
      <c r="C1271" s="1">
        <v>6657</v>
      </c>
      <c r="D1271" s="1">
        <v>737</v>
      </c>
      <c r="E1271" s="1">
        <v>7</v>
      </c>
      <c r="F1271" s="4">
        <v>166.6</v>
      </c>
      <c r="G1271" s="1" t="str">
        <f>INDEX('Customers'!$A:$I, MATCH($C1271, 'Customers'!$A:$A,0), MATCH(G$1,'Customers'!$1:$1,0))</f>
        <v>Adam Scott</v>
      </c>
      <c r="H1271" s="1" t="str">
        <f>INDEX('Customers'!$A:$I, MATCH($C1271, 'Customers'!$A:$A,0), MATCH(H$1,'Customers'!$1:$1,0))</f>
        <v>Holy See (Vatican City State)</v>
      </c>
      <c r="I1271" s="1" t="str">
        <f>INDEX('Customers'!$A:$I, MATCH($C1271, 'Customers'!$A:$A,0), MATCH(I$1,'Customers'!$1:$1,0))</f>
        <v>East Katie</v>
      </c>
      <c r="J1271" s="3" t="b">
        <f>INDEX('Customers'!$A:$I, MATCH($C1271, 'Customers'!$A:$A,0), MATCH(J$1,'Customers'!$1:$1,0))</f>
        <v>0</v>
      </c>
      <c r="K1271" s="3" t="str">
        <f>INDEX(Products!$A:$I, MATCH($D1271, Products!$A:$A,0), MATCH(K$1,Products!$1:$1,0))</f>
        <v>Fish</v>
      </c>
      <c r="L1271" s="3" t="str">
        <f>INDEX(Products!$A:$I, MATCH($D1271, Products!$A:$A,0), MATCH(L$1,Products!$1:$1,0))</f>
        <v>Thigh</v>
      </c>
      <c r="M1271" s="3" t="str">
        <f>INDEX(Products!$A:$I, MATCH($D1271, Products!$A:$A,0), MATCH(M$1,Products!$1:$1,0))</f>
        <v>Large</v>
      </c>
      <c r="N1271" s="4">
        <f>INDEX(Products!$A:$I, MATCH($D1271, Products!$A:$A,0), MATCH(N$1,Products!$1:$1,0))</f>
        <v>23.8</v>
      </c>
      <c r="O1271" s="4">
        <f>INDEX(Products!$A:$I, MATCH($D1271, Products!$A:$A,0), MATCH(O$1,Products!$1:$1,0))</f>
        <v>2.4</v>
      </c>
      <c r="P1271" s="4">
        <f>INDEX(Products!$A:$I, MATCH($D1271, Products!$A:$A,0), MATCH(P$1,Products!$1:$1,0))</f>
        <v>5.36</v>
      </c>
    </row>
    <row r="1272" spans="1:16" x14ac:dyDescent="0.25">
      <c r="A1272" s="1">
        <v>8869</v>
      </c>
      <c r="B1272" s="2">
        <v>45486</v>
      </c>
      <c r="C1272" s="1">
        <v>2639</v>
      </c>
      <c r="D1272" s="1">
        <v>653</v>
      </c>
      <c r="E1272" s="1">
        <v>7</v>
      </c>
      <c r="F1272" s="4">
        <v>47.74</v>
      </c>
      <c r="G1272" s="1" t="str">
        <f>INDEX('Customers'!$A:$I, MATCH($C1272, 'Customers'!$A:$A,0), MATCH(G$1,'Customers'!$1:$1,0))</f>
        <v>Jasmine Jenkins</v>
      </c>
      <c r="H1272" s="1" t="str">
        <f>INDEX('Customers'!$A:$I, MATCH($C1272, 'Customers'!$A:$A,0), MATCH(H$1,'Customers'!$1:$1,0))</f>
        <v>Bhutan</v>
      </c>
      <c r="I1272" s="1" t="str">
        <f>INDEX('Customers'!$A:$I, MATCH($C1272, 'Customers'!$A:$A,0), MATCH(I$1,'Customers'!$1:$1,0))</f>
        <v>West Ryanland</v>
      </c>
      <c r="J1272" s="3" t="b">
        <f>INDEX('Customers'!$A:$I, MATCH($C1272, 'Customers'!$A:$A,0), MATCH(J$1,'Customers'!$1:$1,0))</f>
        <v>0</v>
      </c>
      <c r="K1272" s="3" t="str">
        <f>INDEX(Products!$A:$I, MATCH($D1272, Products!$A:$A,0), MATCH(K$1,Products!$1:$1,0))</f>
        <v>Chicken</v>
      </c>
      <c r="L1272" s="3" t="str">
        <f>INDEX(Products!$A:$I, MATCH($D1272, Products!$A:$A,0), MATCH(L$1,Products!$1:$1,0))</f>
        <v>Sirloin</v>
      </c>
      <c r="M1272" s="3" t="str">
        <f>INDEX(Products!$A:$I, MATCH($D1272, Products!$A:$A,0), MATCH(M$1,Products!$1:$1,0))</f>
        <v>Small</v>
      </c>
      <c r="N1272" s="4">
        <f>INDEX(Products!$A:$I, MATCH($D1272, Products!$A:$A,0), MATCH(N$1,Products!$1:$1,0))</f>
        <v>6.82</v>
      </c>
      <c r="O1272" s="4">
        <f>INDEX(Products!$A:$I, MATCH($D1272, Products!$A:$A,0), MATCH(O$1,Products!$1:$1,0))</f>
        <v>2.2799999999999998</v>
      </c>
      <c r="P1272" s="4">
        <f>INDEX(Products!$A:$I, MATCH($D1272, Products!$A:$A,0), MATCH(P$1,Products!$1:$1,0))</f>
        <v>6.28</v>
      </c>
    </row>
    <row r="1273" spans="1:16" x14ac:dyDescent="0.25">
      <c r="A1273" s="1">
        <v>7850</v>
      </c>
      <c r="B1273" s="2">
        <v>45470</v>
      </c>
      <c r="C1273" s="1">
        <v>3726</v>
      </c>
      <c r="D1273" s="1">
        <v>494</v>
      </c>
      <c r="E1273" s="1">
        <v>7</v>
      </c>
      <c r="F1273" s="4">
        <v>166.32000000000002</v>
      </c>
      <c r="G1273" s="1" t="str">
        <f>INDEX('Customers'!$A:$I, MATCH($C1273, 'Customers'!$A:$A,0), MATCH(G$1,'Customers'!$1:$1,0))</f>
        <v>Miranda Morris</v>
      </c>
      <c r="H1273" s="1" t="str">
        <f>INDEX('Customers'!$A:$I, MATCH($C1273, 'Customers'!$A:$A,0), MATCH(H$1,'Customers'!$1:$1,0))</f>
        <v>Tonga</v>
      </c>
      <c r="I1273" s="1" t="str">
        <f>INDEX('Customers'!$A:$I, MATCH($C1273, 'Customers'!$A:$A,0), MATCH(I$1,'Customers'!$1:$1,0))</f>
        <v>Holtport</v>
      </c>
      <c r="J1273" s="3" t="b">
        <f>INDEX('Customers'!$A:$I, MATCH($C1273, 'Customers'!$A:$A,0), MATCH(J$1,'Customers'!$1:$1,0))</f>
        <v>0</v>
      </c>
      <c r="K1273" s="3" t="str">
        <f>INDEX(Products!$A:$I, MATCH($D1273, Products!$A:$A,0), MATCH(K$1,Products!$1:$1,0))</f>
        <v>Fish</v>
      </c>
      <c r="L1273" s="3" t="str">
        <f>INDEX(Products!$A:$I, MATCH($D1273, Products!$A:$A,0), MATCH(L$1,Products!$1:$1,0))</f>
        <v>Chops</v>
      </c>
      <c r="M1273" s="3" t="str">
        <f>INDEX(Products!$A:$I, MATCH($D1273, Products!$A:$A,0), MATCH(M$1,Products!$1:$1,0))</f>
        <v>Large</v>
      </c>
      <c r="N1273" s="4">
        <f>INDEX(Products!$A:$I, MATCH($D1273, Products!$A:$A,0), MATCH(N$1,Products!$1:$1,0))</f>
        <v>23.76</v>
      </c>
      <c r="O1273" s="4">
        <f>INDEX(Products!$A:$I, MATCH($D1273, Products!$A:$A,0), MATCH(O$1,Products!$1:$1,0))</f>
        <v>1.22</v>
      </c>
      <c r="P1273" s="4">
        <f>INDEX(Products!$A:$I, MATCH($D1273, Products!$A:$A,0), MATCH(P$1,Products!$1:$1,0))</f>
        <v>6.82</v>
      </c>
    </row>
    <row r="1274" spans="1:16" x14ac:dyDescent="0.25">
      <c r="A1274" s="1">
        <v>5207</v>
      </c>
      <c r="B1274" s="2">
        <v>45162</v>
      </c>
      <c r="C1274" s="1">
        <v>2603</v>
      </c>
      <c r="D1274" s="1">
        <v>890</v>
      </c>
      <c r="E1274" s="1">
        <v>7</v>
      </c>
      <c r="F1274" s="4">
        <v>196.28</v>
      </c>
      <c r="G1274" s="1" t="str">
        <f>INDEX('Customers'!$A:$I, MATCH($C1274, 'Customers'!$A:$A,0), MATCH(G$1,'Customers'!$1:$1,0))</f>
        <v>Debbie Yates</v>
      </c>
      <c r="H1274" s="1" t="str">
        <f>INDEX('Customers'!$A:$I, MATCH($C1274, 'Customers'!$A:$A,0), MATCH(H$1,'Customers'!$1:$1,0))</f>
        <v>Gabon</v>
      </c>
      <c r="I1274" s="1" t="str">
        <f>INDEX('Customers'!$A:$I, MATCH($C1274, 'Customers'!$A:$A,0), MATCH(I$1,'Customers'!$1:$1,0))</f>
        <v>South Jeffrey</v>
      </c>
      <c r="J1274" s="3" t="b">
        <f>INDEX('Customers'!$A:$I, MATCH($C1274, 'Customers'!$A:$A,0), MATCH(J$1,'Customers'!$1:$1,0))</f>
        <v>0</v>
      </c>
      <c r="K1274" s="3" t="str">
        <f>INDEX(Products!$A:$I, MATCH($D1274, Products!$A:$A,0), MATCH(K$1,Products!$1:$1,0))</f>
        <v>Beef</v>
      </c>
      <c r="L1274" s="3" t="str">
        <f>INDEX(Products!$A:$I, MATCH($D1274, Products!$A:$A,0), MATCH(L$1,Products!$1:$1,0))</f>
        <v>Fillet</v>
      </c>
      <c r="M1274" s="3" t="str">
        <f>INDEX(Products!$A:$I, MATCH($D1274, Products!$A:$A,0), MATCH(M$1,Products!$1:$1,0))</f>
        <v>Large</v>
      </c>
      <c r="N1274" s="4">
        <f>INDEX(Products!$A:$I, MATCH($D1274, Products!$A:$A,0), MATCH(N$1,Products!$1:$1,0))</f>
        <v>28.04</v>
      </c>
      <c r="O1274" s="4">
        <f>INDEX(Products!$A:$I, MATCH($D1274, Products!$A:$A,0), MATCH(O$1,Products!$1:$1,0))</f>
        <v>3.37</v>
      </c>
      <c r="P1274" s="4">
        <f>INDEX(Products!$A:$I, MATCH($D1274, Products!$A:$A,0), MATCH(P$1,Products!$1:$1,0))</f>
        <v>2.1</v>
      </c>
    </row>
    <row r="1275" spans="1:16" x14ac:dyDescent="0.25">
      <c r="A1275" s="1">
        <v>7762</v>
      </c>
      <c r="B1275" s="2">
        <v>45186</v>
      </c>
      <c r="C1275" s="1">
        <v>6252</v>
      </c>
      <c r="D1275" s="1">
        <v>694</v>
      </c>
      <c r="E1275" s="1">
        <v>7</v>
      </c>
      <c r="F1275" s="4">
        <v>83.86</v>
      </c>
      <c r="G1275" s="1" t="str">
        <f>INDEX('Customers'!$A:$I, MATCH($C1275, 'Customers'!$A:$A,0), MATCH(G$1,'Customers'!$1:$1,0))</f>
        <v>Colin Garner</v>
      </c>
      <c r="H1275" s="1" t="str">
        <f>INDEX('Customers'!$A:$I, MATCH($C1275, 'Customers'!$A:$A,0), MATCH(H$1,'Customers'!$1:$1,0))</f>
        <v>Sweden</v>
      </c>
      <c r="I1275" s="1" t="str">
        <f>INDEX('Customers'!$A:$I, MATCH($C1275, 'Customers'!$A:$A,0), MATCH(I$1,'Customers'!$1:$1,0))</f>
        <v>North Michaelfort</v>
      </c>
      <c r="J1275" s="3" t="b">
        <f>INDEX('Customers'!$A:$I, MATCH($C1275, 'Customers'!$A:$A,0), MATCH(J$1,'Customers'!$1:$1,0))</f>
        <v>0</v>
      </c>
      <c r="K1275" s="3" t="str">
        <f>INDEX(Products!$A:$I, MATCH($D1275, Products!$A:$A,0), MATCH(K$1,Products!$1:$1,0))</f>
        <v>Turkey</v>
      </c>
      <c r="L1275" s="3" t="str">
        <f>INDEX(Products!$A:$I, MATCH($D1275, Products!$A:$A,0), MATCH(L$1,Products!$1:$1,0))</f>
        <v>Fillet</v>
      </c>
      <c r="M1275" s="3" t="str">
        <f>INDEX(Products!$A:$I, MATCH($D1275, Products!$A:$A,0), MATCH(M$1,Products!$1:$1,0))</f>
        <v>Large</v>
      </c>
      <c r="N1275" s="4">
        <f>INDEX(Products!$A:$I, MATCH($D1275, Products!$A:$A,0), MATCH(N$1,Products!$1:$1,0))</f>
        <v>11.98</v>
      </c>
      <c r="O1275" s="4">
        <f>INDEX(Products!$A:$I, MATCH($D1275, Products!$A:$A,0), MATCH(O$1,Products!$1:$1,0))</f>
        <v>2.4900000000000002</v>
      </c>
      <c r="P1275" s="4">
        <f>INDEX(Products!$A:$I, MATCH($D1275, Products!$A:$A,0), MATCH(P$1,Products!$1:$1,0))</f>
        <v>9.2899999999999991</v>
      </c>
    </row>
    <row r="1276" spans="1:16" x14ac:dyDescent="0.25">
      <c r="A1276" s="1">
        <v>7626</v>
      </c>
      <c r="B1276" s="2">
        <v>45408</v>
      </c>
      <c r="C1276" s="1">
        <v>1980</v>
      </c>
      <c r="D1276" s="1">
        <v>232</v>
      </c>
      <c r="E1276" s="1">
        <v>7</v>
      </c>
      <c r="F1276" s="4">
        <v>192.71</v>
      </c>
      <c r="G1276" s="1" t="str">
        <f>INDEX('Customers'!$A:$I, MATCH($C1276, 'Customers'!$A:$A,0), MATCH(G$1,'Customers'!$1:$1,0))</f>
        <v>Sarah Booth</v>
      </c>
      <c r="H1276" s="1" t="str">
        <f>INDEX('Customers'!$A:$I, MATCH($C1276, 'Customers'!$A:$A,0), MATCH(H$1,'Customers'!$1:$1,0))</f>
        <v>United Arab Emirates</v>
      </c>
      <c r="I1276" s="1" t="str">
        <f>INDEX('Customers'!$A:$I, MATCH($C1276, 'Customers'!$A:$A,0), MATCH(I$1,'Customers'!$1:$1,0))</f>
        <v>Jonburgh</v>
      </c>
      <c r="J1276" s="3" t="b">
        <f>INDEX('Customers'!$A:$I, MATCH($C1276, 'Customers'!$A:$A,0), MATCH(J$1,'Customers'!$1:$1,0))</f>
        <v>0</v>
      </c>
      <c r="K1276" s="3" t="str">
        <f>INDEX(Products!$A:$I, MATCH($D1276, Products!$A:$A,0), MATCH(K$1,Products!$1:$1,0))</f>
        <v>Turkey</v>
      </c>
      <c r="L1276" s="3" t="str">
        <f>INDEX(Products!$A:$I, MATCH($D1276, Products!$A:$A,0), MATCH(L$1,Products!$1:$1,0))</f>
        <v>Thigh</v>
      </c>
      <c r="M1276" s="3" t="str">
        <f>INDEX(Products!$A:$I, MATCH($D1276, Products!$A:$A,0), MATCH(M$1,Products!$1:$1,0))</f>
        <v>Small</v>
      </c>
      <c r="N1276" s="4">
        <f>INDEX(Products!$A:$I, MATCH($D1276, Products!$A:$A,0), MATCH(N$1,Products!$1:$1,0))</f>
        <v>27.53</v>
      </c>
      <c r="O1276" s="4">
        <f>INDEX(Products!$A:$I, MATCH($D1276, Products!$A:$A,0), MATCH(O$1,Products!$1:$1,0))</f>
        <v>1.27</v>
      </c>
      <c r="P1276" s="4">
        <f>INDEX(Products!$A:$I, MATCH($D1276, Products!$A:$A,0), MATCH(P$1,Products!$1:$1,0))</f>
        <v>3.87</v>
      </c>
    </row>
    <row r="1277" spans="1:16" x14ac:dyDescent="0.25">
      <c r="A1277" s="1">
        <v>6348</v>
      </c>
      <c r="B1277" s="2">
        <v>45379</v>
      </c>
      <c r="C1277" s="1">
        <v>4990</v>
      </c>
      <c r="D1277" s="1">
        <v>625</v>
      </c>
      <c r="E1277" s="1">
        <v>7</v>
      </c>
      <c r="F1277" s="4">
        <v>125.86</v>
      </c>
      <c r="G1277" s="1" t="str">
        <f>INDEX('Customers'!$A:$I, MATCH($C1277, 'Customers'!$A:$A,0), MATCH(G$1,'Customers'!$1:$1,0))</f>
        <v>Tamara Garcia MD</v>
      </c>
      <c r="H1277" s="1" t="str">
        <f>INDEX('Customers'!$A:$I, MATCH($C1277, 'Customers'!$A:$A,0), MATCH(H$1,'Customers'!$1:$1,0))</f>
        <v>Uzbekistan</v>
      </c>
      <c r="I1277" s="1" t="str">
        <f>INDEX('Customers'!$A:$I, MATCH($C1277, 'Customers'!$A:$A,0), MATCH(I$1,'Customers'!$1:$1,0))</f>
        <v>North Karen</v>
      </c>
      <c r="J1277" s="3" t="b">
        <f>INDEX('Customers'!$A:$I, MATCH($C1277, 'Customers'!$A:$A,0), MATCH(J$1,'Customers'!$1:$1,0))</f>
        <v>0</v>
      </c>
      <c r="K1277" s="3" t="str">
        <f>INDEX(Products!$A:$I, MATCH($D1277, Products!$A:$A,0), MATCH(K$1,Products!$1:$1,0))</f>
        <v>Beef</v>
      </c>
      <c r="L1277" s="3" t="str">
        <f>INDEX(Products!$A:$I, MATCH($D1277, Products!$A:$A,0), MATCH(L$1,Products!$1:$1,0))</f>
        <v>Chops</v>
      </c>
      <c r="M1277" s="3" t="str">
        <f>INDEX(Products!$A:$I, MATCH($D1277, Products!$A:$A,0), MATCH(M$1,Products!$1:$1,0))</f>
        <v>Large</v>
      </c>
      <c r="N1277" s="4">
        <f>INDEX(Products!$A:$I, MATCH($D1277, Products!$A:$A,0), MATCH(N$1,Products!$1:$1,0))</f>
        <v>17.98</v>
      </c>
      <c r="O1277" s="4">
        <f>INDEX(Products!$A:$I, MATCH($D1277, Products!$A:$A,0), MATCH(O$1,Products!$1:$1,0))</f>
        <v>3.79</v>
      </c>
      <c r="P1277" s="4">
        <f>INDEX(Products!$A:$I, MATCH($D1277, Products!$A:$A,0), MATCH(P$1,Products!$1:$1,0))</f>
        <v>8.48</v>
      </c>
    </row>
    <row r="1278" spans="1:16" x14ac:dyDescent="0.25">
      <c r="A1278" s="1">
        <v>8749</v>
      </c>
      <c r="B1278" s="2">
        <v>45363</v>
      </c>
      <c r="C1278" s="1">
        <v>3470</v>
      </c>
      <c r="D1278" s="1">
        <v>549</v>
      </c>
      <c r="E1278" s="1">
        <v>7</v>
      </c>
      <c r="F1278" s="4">
        <v>99.75</v>
      </c>
      <c r="G1278" s="1" t="str">
        <f>INDEX('Customers'!$A:$I, MATCH($C1278, 'Customers'!$A:$A,0), MATCH(G$1,'Customers'!$1:$1,0))</f>
        <v>Jacob Payne MD</v>
      </c>
      <c r="H1278" s="1" t="str">
        <f>INDEX('Customers'!$A:$I, MATCH($C1278, 'Customers'!$A:$A,0), MATCH(H$1,'Customers'!$1:$1,0))</f>
        <v>Guadeloupe</v>
      </c>
      <c r="I1278" s="1" t="str">
        <f>INDEX('Customers'!$A:$I, MATCH($C1278, 'Customers'!$A:$A,0), MATCH(I$1,'Customers'!$1:$1,0))</f>
        <v>North Samantha</v>
      </c>
      <c r="J1278" s="3" t="b">
        <f>INDEX('Customers'!$A:$I, MATCH($C1278, 'Customers'!$A:$A,0), MATCH(J$1,'Customers'!$1:$1,0))</f>
        <v>0</v>
      </c>
      <c r="K1278" s="3" t="str">
        <f>INDEX(Products!$A:$I, MATCH($D1278, Products!$A:$A,0), MATCH(K$1,Products!$1:$1,0))</f>
        <v>Beef</v>
      </c>
      <c r="L1278" s="3" t="str">
        <f>INDEX(Products!$A:$I, MATCH($D1278, Products!$A:$A,0), MATCH(L$1,Products!$1:$1,0))</f>
        <v>Breast</v>
      </c>
      <c r="M1278" s="3" t="str">
        <f>INDEX(Products!$A:$I, MATCH($D1278, Products!$A:$A,0), MATCH(M$1,Products!$1:$1,0))</f>
        <v>Small</v>
      </c>
      <c r="N1278" s="4">
        <f>INDEX(Products!$A:$I, MATCH($D1278, Products!$A:$A,0), MATCH(N$1,Products!$1:$1,0))</f>
        <v>14.25</v>
      </c>
      <c r="O1278" s="4">
        <f>INDEX(Products!$A:$I, MATCH($D1278, Products!$A:$A,0), MATCH(O$1,Products!$1:$1,0))</f>
        <v>3.12</v>
      </c>
      <c r="P1278" s="4">
        <f>INDEX(Products!$A:$I, MATCH($D1278, Products!$A:$A,0), MATCH(P$1,Products!$1:$1,0))</f>
        <v>9.08</v>
      </c>
    </row>
    <row r="1279" spans="1:16" x14ac:dyDescent="0.25">
      <c r="A1279" s="1">
        <v>6254</v>
      </c>
      <c r="B1279" s="2">
        <v>45226</v>
      </c>
      <c r="C1279" s="1">
        <v>4401</v>
      </c>
      <c r="D1279" s="1">
        <v>169</v>
      </c>
      <c r="E1279" s="1">
        <v>7</v>
      </c>
      <c r="F1279" s="4">
        <v>184.87</v>
      </c>
      <c r="G1279" s="1" t="str">
        <f>INDEX('Customers'!$A:$I, MATCH($C1279, 'Customers'!$A:$A,0), MATCH(G$1,'Customers'!$1:$1,0))</f>
        <v>Pamela Smith DVM</v>
      </c>
      <c r="H1279" s="1" t="str">
        <f>INDEX('Customers'!$A:$I, MATCH($C1279, 'Customers'!$A:$A,0), MATCH(H$1,'Customers'!$1:$1,0))</f>
        <v>Nicaragua</v>
      </c>
      <c r="I1279" s="1" t="str">
        <f>INDEX('Customers'!$A:$I, MATCH($C1279, 'Customers'!$A:$A,0), MATCH(I$1,'Customers'!$1:$1,0))</f>
        <v>Fieldsfort</v>
      </c>
      <c r="J1279" s="3" t="b">
        <f>INDEX('Customers'!$A:$I, MATCH($C1279, 'Customers'!$A:$A,0), MATCH(J$1,'Customers'!$1:$1,0))</f>
        <v>0</v>
      </c>
      <c r="K1279" s="3" t="str">
        <f>INDEX(Products!$A:$I, MATCH($D1279, Products!$A:$A,0), MATCH(K$1,Products!$1:$1,0))</f>
        <v>Beef</v>
      </c>
      <c r="L1279" s="3" t="str">
        <f>INDEX(Products!$A:$I, MATCH($D1279, Products!$A:$A,0), MATCH(L$1,Products!$1:$1,0))</f>
        <v>Chops</v>
      </c>
      <c r="M1279" s="3" t="str">
        <f>INDEX(Products!$A:$I, MATCH($D1279, Products!$A:$A,0), MATCH(M$1,Products!$1:$1,0))</f>
        <v>Small</v>
      </c>
      <c r="N1279" s="4">
        <f>INDEX(Products!$A:$I, MATCH($D1279, Products!$A:$A,0), MATCH(N$1,Products!$1:$1,0))</f>
        <v>26.41</v>
      </c>
      <c r="O1279" s="4">
        <f>INDEX(Products!$A:$I, MATCH($D1279, Products!$A:$A,0), MATCH(O$1,Products!$1:$1,0))</f>
        <v>2.2999999999999998</v>
      </c>
      <c r="P1279" s="4">
        <f>INDEX(Products!$A:$I, MATCH($D1279, Products!$A:$A,0), MATCH(P$1,Products!$1:$1,0))</f>
        <v>6.3</v>
      </c>
    </row>
    <row r="1280" spans="1:16" x14ac:dyDescent="0.25">
      <c r="A1280" s="1">
        <v>8818</v>
      </c>
      <c r="B1280" s="2">
        <v>45188</v>
      </c>
      <c r="C1280" s="1">
        <v>2712</v>
      </c>
      <c r="D1280" s="1">
        <v>574</v>
      </c>
      <c r="E1280" s="1">
        <v>7</v>
      </c>
      <c r="F1280" s="4">
        <v>112.77</v>
      </c>
      <c r="G1280" s="1" t="str">
        <f>INDEX('Customers'!$A:$I, MATCH($C1280, 'Customers'!$A:$A,0), MATCH(G$1,'Customers'!$1:$1,0))</f>
        <v>Joshua Smith</v>
      </c>
      <c r="H1280" s="1" t="str">
        <f>INDEX('Customers'!$A:$I, MATCH($C1280, 'Customers'!$A:$A,0), MATCH(H$1,'Customers'!$1:$1,0))</f>
        <v>Martinique</v>
      </c>
      <c r="I1280" s="1" t="str">
        <f>INDEX('Customers'!$A:$I, MATCH($C1280, 'Customers'!$A:$A,0), MATCH(I$1,'Customers'!$1:$1,0))</f>
        <v>East Nicole</v>
      </c>
      <c r="J1280" s="3" t="b">
        <f>INDEX('Customers'!$A:$I, MATCH($C1280, 'Customers'!$A:$A,0), MATCH(J$1,'Customers'!$1:$1,0))</f>
        <v>1</v>
      </c>
      <c r="K1280" s="3" t="str">
        <f>INDEX(Products!$A:$I, MATCH($D1280, Products!$A:$A,0), MATCH(K$1,Products!$1:$1,0))</f>
        <v>Lamb</v>
      </c>
      <c r="L1280" s="3" t="str">
        <f>INDEX(Products!$A:$I, MATCH($D1280, Products!$A:$A,0), MATCH(L$1,Products!$1:$1,0))</f>
        <v>Sirloin</v>
      </c>
      <c r="M1280" s="3" t="str">
        <f>INDEX(Products!$A:$I, MATCH($D1280, Products!$A:$A,0), MATCH(M$1,Products!$1:$1,0))</f>
        <v>Medium</v>
      </c>
      <c r="N1280" s="4">
        <f>INDEX(Products!$A:$I, MATCH($D1280, Products!$A:$A,0), MATCH(N$1,Products!$1:$1,0))</f>
        <v>16.11</v>
      </c>
      <c r="O1280" s="4">
        <f>INDEX(Products!$A:$I, MATCH($D1280, Products!$A:$A,0), MATCH(O$1,Products!$1:$1,0))</f>
        <v>1.85</v>
      </c>
      <c r="P1280" s="4">
        <f>INDEX(Products!$A:$I, MATCH($D1280, Products!$A:$A,0), MATCH(P$1,Products!$1:$1,0))</f>
        <v>2.37</v>
      </c>
    </row>
    <row r="1281" spans="1:16" x14ac:dyDescent="0.25">
      <c r="A1281" s="1">
        <v>6723</v>
      </c>
      <c r="B1281" s="2">
        <v>45454</v>
      </c>
      <c r="C1281" s="1">
        <v>9228</v>
      </c>
      <c r="D1281" s="1">
        <v>574</v>
      </c>
      <c r="E1281" s="1">
        <v>7</v>
      </c>
      <c r="F1281" s="4">
        <v>112.77</v>
      </c>
      <c r="G1281" s="1" t="str">
        <f>INDEX('Customers'!$A:$I, MATCH($C1281, 'Customers'!$A:$A,0), MATCH(G$1,'Customers'!$1:$1,0))</f>
        <v>Jennifer Grant</v>
      </c>
      <c r="H1281" s="1" t="str">
        <f>INDEX('Customers'!$A:$I, MATCH($C1281, 'Customers'!$A:$A,0), MATCH(H$1,'Customers'!$1:$1,0))</f>
        <v>Holy See (Vatican City State)</v>
      </c>
      <c r="I1281" s="1" t="str">
        <f>INDEX('Customers'!$A:$I, MATCH($C1281, 'Customers'!$A:$A,0), MATCH(I$1,'Customers'!$1:$1,0))</f>
        <v>East Kelly</v>
      </c>
      <c r="J1281" s="3" t="b">
        <f>INDEX('Customers'!$A:$I, MATCH($C1281, 'Customers'!$A:$A,0), MATCH(J$1,'Customers'!$1:$1,0))</f>
        <v>0</v>
      </c>
      <c r="K1281" s="3" t="str">
        <f>INDEX(Products!$A:$I, MATCH($D1281, Products!$A:$A,0), MATCH(K$1,Products!$1:$1,0))</f>
        <v>Lamb</v>
      </c>
      <c r="L1281" s="3" t="str">
        <f>INDEX(Products!$A:$I, MATCH($D1281, Products!$A:$A,0), MATCH(L$1,Products!$1:$1,0))</f>
        <v>Sirloin</v>
      </c>
      <c r="M1281" s="3" t="str">
        <f>INDEX(Products!$A:$I, MATCH($D1281, Products!$A:$A,0), MATCH(M$1,Products!$1:$1,0))</f>
        <v>Medium</v>
      </c>
      <c r="N1281" s="4">
        <f>INDEX(Products!$A:$I, MATCH($D1281, Products!$A:$A,0), MATCH(N$1,Products!$1:$1,0))</f>
        <v>16.11</v>
      </c>
      <c r="O1281" s="4">
        <f>INDEX(Products!$A:$I, MATCH($D1281, Products!$A:$A,0), MATCH(O$1,Products!$1:$1,0))</f>
        <v>1.85</v>
      </c>
      <c r="P1281" s="4">
        <f>INDEX(Products!$A:$I, MATCH($D1281, Products!$A:$A,0), MATCH(P$1,Products!$1:$1,0))</f>
        <v>2.37</v>
      </c>
    </row>
    <row r="1282" spans="1:16" x14ac:dyDescent="0.25">
      <c r="A1282" s="1">
        <v>9944</v>
      </c>
      <c r="B1282" s="2">
        <v>45331</v>
      </c>
      <c r="C1282" s="1">
        <v>3615</v>
      </c>
      <c r="D1282" s="1">
        <v>251</v>
      </c>
      <c r="E1282" s="1">
        <v>7</v>
      </c>
      <c r="F1282" s="4">
        <v>75.319999999999993</v>
      </c>
      <c r="G1282" s="1" t="str">
        <f>INDEX('Customers'!$A:$I, MATCH($C1282, 'Customers'!$A:$A,0), MATCH(G$1,'Customers'!$1:$1,0))</f>
        <v>Thomas Marshall</v>
      </c>
      <c r="H1282" s="1" t="str">
        <f>INDEX('Customers'!$A:$I, MATCH($C1282, 'Customers'!$A:$A,0), MATCH(H$1,'Customers'!$1:$1,0))</f>
        <v>Slovakia (Slovak Republic)</v>
      </c>
      <c r="I1282" s="1" t="str">
        <f>INDEX('Customers'!$A:$I, MATCH($C1282, 'Customers'!$A:$A,0), MATCH(I$1,'Customers'!$1:$1,0))</f>
        <v>Warrenburgh</v>
      </c>
      <c r="J1282" s="3" t="b">
        <f>INDEX('Customers'!$A:$I, MATCH($C1282, 'Customers'!$A:$A,0), MATCH(J$1,'Customers'!$1:$1,0))</f>
        <v>1</v>
      </c>
      <c r="K1282" s="3" t="str">
        <f>INDEX(Products!$A:$I, MATCH($D1282, Products!$A:$A,0), MATCH(K$1,Products!$1:$1,0))</f>
        <v>Fish</v>
      </c>
      <c r="L1282" s="3" t="str">
        <f>INDEX(Products!$A:$I, MATCH($D1282, Products!$A:$A,0), MATCH(L$1,Products!$1:$1,0))</f>
        <v>Chops</v>
      </c>
      <c r="M1282" s="3" t="str">
        <f>INDEX(Products!$A:$I, MATCH($D1282, Products!$A:$A,0), MATCH(M$1,Products!$1:$1,0))</f>
        <v>Medium</v>
      </c>
      <c r="N1282" s="4">
        <f>INDEX(Products!$A:$I, MATCH($D1282, Products!$A:$A,0), MATCH(N$1,Products!$1:$1,0))</f>
        <v>10.76</v>
      </c>
      <c r="O1282" s="4">
        <f>INDEX(Products!$A:$I, MATCH($D1282, Products!$A:$A,0), MATCH(O$1,Products!$1:$1,0))</f>
        <v>2.34</v>
      </c>
      <c r="P1282" s="4">
        <f>INDEX(Products!$A:$I, MATCH($D1282, Products!$A:$A,0), MATCH(P$1,Products!$1:$1,0))</f>
        <v>6.55</v>
      </c>
    </row>
    <row r="1283" spans="1:16" x14ac:dyDescent="0.25">
      <c r="A1283" s="1">
        <v>9192</v>
      </c>
      <c r="B1283" s="2">
        <v>45259</v>
      </c>
      <c r="C1283" s="1">
        <v>7505</v>
      </c>
      <c r="D1283" s="1">
        <v>625</v>
      </c>
      <c r="E1283" s="1">
        <v>7</v>
      </c>
      <c r="F1283" s="4">
        <v>125.86</v>
      </c>
      <c r="G1283" s="1" t="str">
        <f>INDEX('Customers'!$A:$I, MATCH($C1283, 'Customers'!$A:$A,0), MATCH(G$1,'Customers'!$1:$1,0))</f>
        <v>Tyler Fuentes</v>
      </c>
      <c r="H1283" s="1" t="str">
        <f>INDEX('Customers'!$A:$I, MATCH($C1283, 'Customers'!$A:$A,0), MATCH(H$1,'Customers'!$1:$1,0))</f>
        <v>American Samoa</v>
      </c>
      <c r="I1283" s="1" t="str">
        <f>INDEX('Customers'!$A:$I, MATCH($C1283, 'Customers'!$A:$A,0), MATCH(I$1,'Customers'!$1:$1,0))</f>
        <v>Amberport</v>
      </c>
      <c r="J1283" s="3" t="b">
        <f>INDEX('Customers'!$A:$I, MATCH($C1283, 'Customers'!$A:$A,0), MATCH(J$1,'Customers'!$1:$1,0))</f>
        <v>0</v>
      </c>
      <c r="K1283" s="3" t="str">
        <f>INDEX(Products!$A:$I, MATCH($D1283, Products!$A:$A,0), MATCH(K$1,Products!$1:$1,0))</f>
        <v>Beef</v>
      </c>
      <c r="L1283" s="3" t="str">
        <f>INDEX(Products!$A:$I, MATCH($D1283, Products!$A:$A,0), MATCH(L$1,Products!$1:$1,0))</f>
        <v>Chops</v>
      </c>
      <c r="M1283" s="3" t="str">
        <f>INDEX(Products!$A:$I, MATCH($D1283, Products!$A:$A,0), MATCH(M$1,Products!$1:$1,0))</f>
        <v>Large</v>
      </c>
      <c r="N1283" s="4">
        <f>INDEX(Products!$A:$I, MATCH($D1283, Products!$A:$A,0), MATCH(N$1,Products!$1:$1,0))</f>
        <v>17.98</v>
      </c>
      <c r="O1283" s="4">
        <f>INDEX(Products!$A:$I, MATCH($D1283, Products!$A:$A,0), MATCH(O$1,Products!$1:$1,0))</f>
        <v>3.79</v>
      </c>
      <c r="P1283" s="4">
        <f>INDEX(Products!$A:$I, MATCH($D1283, Products!$A:$A,0), MATCH(P$1,Products!$1:$1,0))</f>
        <v>8.48</v>
      </c>
    </row>
    <row r="1284" spans="1:16" x14ac:dyDescent="0.25">
      <c r="A1284" s="1">
        <v>6243</v>
      </c>
      <c r="B1284" s="2">
        <v>45170</v>
      </c>
      <c r="C1284" s="1">
        <v>3726</v>
      </c>
      <c r="D1284" s="1">
        <v>694</v>
      </c>
      <c r="E1284" s="1">
        <v>7</v>
      </c>
      <c r="F1284" s="4">
        <v>83.86</v>
      </c>
      <c r="G1284" s="1" t="str">
        <f>INDEX('Customers'!$A:$I, MATCH($C1284, 'Customers'!$A:$A,0), MATCH(G$1,'Customers'!$1:$1,0))</f>
        <v>Miranda Morris</v>
      </c>
      <c r="H1284" s="1" t="str">
        <f>INDEX('Customers'!$A:$I, MATCH($C1284, 'Customers'!$A:$A,0), MATCH(H$1,'Customers'!$1:$1,0))</f>
        <v>Tonga</v>
      </c>
      <c r="I1284" s="1" t="str">
        <f>INDEX('Customers'!$A:$I, MATCH($C1284, 'Customers'!$A:$A,0), MATCH(I$1,'Customers'!$1:$1,0))</f>
        <v>Holtport</v>
      </c>
      <c r="J1284" s="3" t="b">
        <f>INDEX('Customers'!$A:$I, MATCH($C1284, 'Customers'!$A:$A,0), MATCH(J$1,'Customers'!$1:$1,0))</f>
        <v>0</v>
      </c>
      <c r="K1284" s="3" t="str">
        <f>INDEX(Products!$A:$I, MATCH($D1284, Products!$A:$A,0), MATCH(K$1,Products!$1:$1,0))</f>
        <v>Turkey</v>
      </c>
      <c r="L1284" s="3" t="str">
        <f>INDEX(Products!$A:$I, MATCH($D1284, Products!$A:$A,0), MATCH(L$1,Products!$1:$1,0))</f>
        <v>Fillet</v>
      </c>
      <c r="M1284" s="3" t="str">
        <f>INDEX(Products!$A:$I, MATCH($D1284, Products!$A:$A,0), MATCH(M$1,Products!$1:$1,0))</f>
        <v>Large</v>
      </c>
      <c r="N1284" s="4">
        <f>INDEX(Products!$A:$I, MATCH($D1284, Products!$A:$A,0), MATCH(N$1,Products!$1:$1,0))</f>
        <v>11.98</v>
      </c>
      <c r="O1284" s="4">
        <f>INDEX(Products!$A:$I, MATCH($D1284, Products!$A:$A,0), MATCH(O$1,Products!$1:$1,0))</f>
        <v>2.4900000000000002</v>
      </c>
      <c r="P1284" s="4">
        <f>INDEX(Products!$A:$I, MATCH($D1284, Products!$A:$A,0), MATCH(P$1,Products!$1:$1,0))</f>
        <v>9.2899999999999991</v>
      </c>
    </row>
    <row r="1285" spans="1:16" x14ac:dyDescent="0.25">
      <c r="A1285" s="1">
        <v>9906</v>
      </c>
      <c r="B1285" s="2">
        <v>45346</v>
      </c>
      <c r="C1285" s="1">
        <v>2724</v>
      </c>
      <c r="D1285" s="1">
        <v>259</v>
      </c>
      <c r="E1285" s="1">
        <v>7</v>
      </c>
      <c r="F1285" s="4">
        <v>42.98</v>
      </c>
      <c r="G1285" s="1" t="str">
        <f>INDEX('Customers'!$A:$I, MATCH($C1285, 'Customers'!$A:$A,0), MATCH(G$1,'Customers'!$1:$1,0))</f>
        <v>Susan Collins</v>
      </c>
      <c r="H1285" s="1" t="str">
        <f>INDEX('Customers'!$A:$I, MATCH($C1285, 'Customers'!$A:$A,0), MATCH(H$1,'Customers'!$1:$1,0))</f>
        <v>United Kingdom</v>
      </c>
      <c r="I1285" s="1" t="str">
        <f>INDEX('Customers'!$A:$I, MATCH($C1285, 'Customers'!$A:$A,0), MATCH(I$1,'Customers'!$1:$1,0))</f>
        <v>Port Jamesberg</v>
      </c>
      <c r="J1285" s="3" t="b">
        <f>INDEX('Customers'!$A:$I, MATCH($C1285, 'Customers'!$A:$A,0), MATCH(J$1,'Customers'!$1:$1,0))</f>
        <v>1</v>
      </c>
      <c r="K1285" s="3" t="str">
        <f>INDEX(Products!$A:$I, MATCH($D1285, Products!$A:$A,0), MATCH(K$1,Products!$1:$1,0))</f>
        <v>Beef</v>
      </c>
      <c r="L1285" s="3" t="str">
        <f>INDEX(Products!$A:$I, MATCH($D1285, Products!$A:$A,0), MATCH(L$1,Products!$1:$1,0))</f>
        <v>Sirloin</v>
      </c>
      <c r="M1285" s="3" t="str">
        <f>INDEX(Products!$A:$I, MATCH($D1285, Products!$A:$A,0), MATCH(M$1,Products!$1:$1,0))</f>
        <v>Medium</v>
      </c>
      <c r="N1285" s="4">
        <f>INDEX(Products!$A:$I, MATCH($D1285, Products!$A:$A,0), MATCH(N$1,Products!$1:$1,0))</f>
        <v>6.14</v>
      </c>
      <c r="O1285" s="4">
        <f>INDEX(Products!$A:$I, MATCH($D1285, Products!$A:$A,0), MATCH(O$1,Products!$1:$1,0))</f>
        <v>2.2999999999999998</v>
      </c>
      <c r="P1285" s="4">
        <f>INDEX(Products!$A:$I, MATCH($D1285, Products!$A:$A,0), MATCH(P$1,Products!$1:$1,0))</f>
        <v>7.78</v>
      </c>
    </row>
    <row r="1286" spans="1:16" x14ac:dyDescent="0.25">
      <c r="A1286" s="1">
        <v>8582</v>
      </c>
      <c r="B1286" s="2">
        <v>45197</v>
      </c>
      <c r="C1286" s="1">
        <v>4803</v>
      </c>
      <c r="D1286" s="1">
        <v>223</v>
      </c>
      <c r="E1286" s="1">
        <v>7</v>
      </c>
      <c r="F1286" s="4">
        <v>112.98</v>
      </c>
      <c r="G1286" s="1" t="str">
        <f>INDEX('Customers'!$A:$I, MATCH($C1286, 'Customers'!$A:$A,0), MATCH(G$1,'Customers'!$1:$1,0))</f>
        <v>Mrs. Teresa Kelley</v>
      </c>
      <c r="H1286" s="1" t="str">
        <f>INDEX('Customers'!$A:$I, MATCH($C1286, 'Customers'!$A:$A,0), MATCH(H$1,'Customers'!$1:$1,0))</f>
        <v>Azerbaijan</v>
      </c>
      <c r="I1286" s="1" t="str">
        <f>INDEX('Customers'!$A:$I, MATCH($C1286, 'Customers'!$A:$A,0), MATCH(I$1,'Customers'!$1:$1,0))</f>
        <v>Penningtonmouth</v>
      </c>
      <c r="J1286" s="3" t="b">
        <f>INDEX('Customers'!$A:$I, MATCH($C1286, 'Customers'!$A:$A,0), MATCH(J$1,'Customers'!$1:$1,0))</f>
        <v>1</v>
      </c>
      <c r="K1286" s="3" t="str">
        <f>INDEX(Products!$A:$I, MATCH($D1286, Products!$A:$A,0), MATCH(K$1,Products!$1:$1,0))</f>
        <v>Lamb</v>
      </c>
      <c r="L1286" s="3" t="str">
        <f>INDEX(Products!$A:$I, MATCH($D1286, Products!$A:$A,0), MATCH(L$1,Products!$1:$1,0))</f>
        <v>Ribeye</v>
      </c>
      <c r="M1286" s="3" t="str">
        <f>INDEX(Products!$A:$I, MATCH($D1286, Products!$A:$A,0), MATCH(M$1,Products!$1:$1,0))</f>
        <v>Large</v>
      </c>
      <c r="N1286" s="4">
        <f>INDEX(Products!$A:$I, MATCH($D1286, Products!$A:$A,0), MATCH(N$1,Products!$1:$1,0))</f>
        <v>16.14</v>
      </c>
      <c r="O1286" s="4">
        <f>INDEX(Products!$A:$I, MATCH($D1286, Products!$A:$A,0), MATCH(O$1,Products!$1:$1,0))</f>
        <v>4.3600000000000003</v>
      </c>
      <c r="P1286" s="4">
        <f>INDEX(Products!$A:$I, MATCH($D1286, Products!$A:$A,0), MATCH(P$1,Products!$1:$1,0))</f>
        <v>2.31</v>
      </c>
    </row>
    <row r="1287" spans="1:16" x14ac:dyDescent="0.25">
      <c r="A1287" s="1">
        <v>6420</v>
      </c>
      <c r="B1287" s="2">
        <v>45260</v>
      </c>
      <c r="C1287" s="1">
        <v>2045</v>
      </c>
      <c r="D1287" s="1">
        <v>890</v>
      </c>
      <c r="E1287" s="1">
        <v>7</v>
      </c>
      <c r="F1287" s="4">
        <v>196.28</v>
      </c>
      <c r="G1287" s="1" t="str">
        <f>INDEX('Customers'!$A:$I, MATCH($C1287, 'Customers'!$A:$A,0), MATCH(G$1,'Customers'!$1:$1,0))</f>
        <v>Riley Black</v>
      </c>
      <c r="H1287" s="1" t="str">
        <f>INDEX('Customers'!$A:$I, MATCH($C1287, 'Customers'!$A:$A,0), MATCH(H$1,'Customers'!$1:$1,0))</f>
        <v>Singapore</v>
      </c>
      <c r="I1287" s="1" t="str">
        <f>INDEX('Customers'!$A:$I, MATCH($C1287, 'Customers'!$A:$A,0), MATCH(I$1,'Customers'!$1:$1,0))</f>
        <v>West Michael</v>
      </c>
      <c r="J1287" s="3" t="b">
        <f>INDEX('Customers'!$A:$I, MATCH($C1287, 'Customers'!$A:$A,0), MATCH(J$1,'Customers'!$1:$1,0))</f>
        <v>0</v>
      </c>
      <c r="K1287" s="3" t="str">
        <f>INDEX(Products!$A:$I, MATCH($D1287, Products!$A:$A,0), MATCH(K$1,Products!$1:$1,0))</f>
        <v>Beef</v>
      </c>
      <c r="L1287" s="3" t="str">
        <f>INDEX(Products!$A:$I, MATCH($D1287, Products!$A:$A,0), MATCH(L$1,Products!$1:$1,0))</f>
        <v>Fillet</v>
      </c>
      <c r="M1287" s="3" t="str">
        <f>INDEX(Products!$A:$I, MATCH($D1287, Products!$A:$A,0), MATCH(M$1,Products!$1:$1,0))</f>
        <v>Large</v>
      </c>
      <c r="N1287" s="4">
        <f>INDEX(Products!$A:$I, MATCH($D1287, Products!$A:$A,0), MATCH(N$1,Products!$1:$1,0))</f>
        <v>28.04</v>
      </c>
      <c r="O1287" s="4">
        <f>INDEX(Products!$A:$I, MATCH($D1287, Products!$A:$A,0), MATCH(O$1,Products!$1:$1,0))</f>
        <v>3.37</v>
      </c>
      <c r="P1287" s="4">
        <f>INDEX(Products!$A:$I, MATCH($D1287, Products!$A:$A,0), MATCH(P$1,Products!$1:$1,0))</f>
        <v>2.1</v>
      </c>
    </row>
    <row r="1288" spans="1:16" x14ac:dyDescent="0.25">
      <c r="A1288" s="1">
        <v>7933</v>
      </c>
      <c r="B1288" s="2">
        <v>45238</v>
      </c>
      <c r="C1288" s="1">
        <v>2186</v>
      </c>
      <c r="D1288" s="1">
        <v>232</v>
      </c>
      <c r="E1288" s="1">
        <v>7</v>
      </c>
      <c r="F1288" s="4">
        <v>192.71</v>
      </c>
      <c r="G1288" s="1" t="str">
        <f>INDEX('Customers'!$A:$I, MATCH($C1288, 'Customers'!$A:$A,0), MATCH(G$1,'Customers'!$1:$1,0))</f>
        <v>Jonathan Stuart</v>
      </c>
      <c r="H1288" s="1" t="str">
        <f>INDEX('Customers'!$A:$I, MATCH($C1288, 'Customers'!$A:$A,0), MATCH(H$1,'Customers'!$1:$1,0))</f>
        <v>Sierra Leone</v>
      </c>
      <c r="I1288" s="1" t="str">
        <f>INDEX('Customers'!$A:$I, MATCH($C1288, 'Customers'!$A:$A,0), MATCH(I$1,'Customers'!$1:$1,0))</f>
        <v>West Patrickview</v>
      </c>
      <c r="J1288" s="3" t="b">
        <f>INDEX('Customers'!$A:$I, MATCH($C1288, 'Customers'!$A:$A,0), MATCH(J$1,'Customers'!$1:$1,0))</f>
        <v>0</v>
      </c>
      <c r="K1288" s="3" t="str">
        <f>INDEX(Products!$A:$I, MATCH($D1288, Products!$A:$A,0), MATCH(K$1,Products!$1:$1,0))</f>
        <v>Turkey</v>
      </c>
      <c r="L1288" s="3" t="str">
        <f>INDEX(Products!$A:$I, MATCH($D1288, Products!$A:$A,0), MATCH(L$1,Products!$1:$1,0))</f>
        <v>Thigh</v>
      </c>
      <c r="M1288" s="3" t="str">
        <f>INDEX(Products!$A:$I, MATCH($D1288, Products!$A:$A,0), MATCH(M$1,Products!$1:$1,0))</f>
        <v>Small</v>
      </c>
      <c r="N1288" s="4">
        <f>INDEX(Products!$A:$I, MATCH($D1288, Products!$A:$A,0), MATCH(N$1,Products!$1:$1,0))</f>
        <v>27.53</v>
      </c>
      <c r="O1288" s="4">
        <f>INDEX(Products!$A:$I, MATCH($D1288, Products!$A:$A,0), MATCH(O$1,Products!$1:$1,0))</f>
        <v>1.27</v>
      </c>
      <c r="P1288" s="4">
        <f>INDEX(Products!$A:$I, MATCH($D1288, Products!$A:$A,0), MATCH(P$1,Products!$1:$1,0))</f>
        <v>3.87</v>
      </c>
    </row>
    <row r="1289" spans="1:16" x14ac:dyDescent="0.25">
      <c r="A1289" s="1">
        <v>8793</v>
      </c>
      <c r="B1289" s="2">
        <v>45439</v>
      </c>
      <c r="C1289" s="1">
        <v>4123</v>
      </c>
      <c r="D1289" s="1">
        <v>654</v>
      </c>
      <c r="E1289" s="1">
        <v>7</v>
      </c>
      <c r="F1289" s="4">
        <v>92.89</v>
      </c>
      <c r="G1289" s="1" t="str">
        <f>INDEX('Customers'!$A:$I, MATCH($C1289, 'Customers'!$A:$A,0), MATCH(G$1,'Customers'!$1:$1,0))</f>
        <v>Veronica Dunn</v>
      </c>
      <c r="H1289" s="1" t="str">
        <f>INDEX('Customers'!$A:$I, MATCH($C1289, 'Customers'!$A:$A,0), MATCH(H$1,'Customers'!$1:$1,0))</f>
        <v>Palestinian Territory</v>
      </c>
      <c r="I1289" s="1" t="str">
        <f>INDEX('Customers'!$A:$I, MATCH($C1289, 'Customers'!$A:$A,0), MATCH(I$1,'Customers'!$1:$1,0))</f>
        <v>North James</v>
      </c>
      <c r="J1289" s="3" t="b">
        <f>INDEX('Customers'!$A:$I, MATCH($C1289, 'Customers'!$A:$A,0), MATCH(J$1,'Customers'!$1:$1,0))</f>
        <v>1</v>
      </c>
      <c r="K1289" s="3" t="str">
        <f>INDEX(Products!$A:$I, MATCH($D1289, Products!$A:$A,0), MATCH(K$1,Products!$1:$1,0))</f>
        <v>Lamb</v>
      </c>
      <c r="L1289" s="3" t="str">
        <f>INDEX(Products!$A:$I, MATCH($D1289, Products!$A:$A,0), MATCH(L$1,Products!$1:$1,0))</f>
        <v>Chops</v>
      </c>
      <c r="M1289" s="3" t="str">
        <f>INDEX(Products!$A:$I, MATCH($D1289, Products!$A:$A,0), MATCH(M$1,Products!$1:$1,0))</f>
        <v>Medium</v>
      </c>
      <c r="N1289" s="4">
        <f>INDEX(Products!$A:$I, MATCH($D1289, Products!$A:$A,0), MATCH(N$1,Products!$1:$1,0))</f>
        <v>13.27</v>
      </c>
      <c r="O1289" s="4">
        <f>INDEX(Products!$A:$I, MATCH($D1289, Products!$A:$A,0), MATCH(O$1,Products!$1:$1,0))</f>
        <v>2.27</v>
      </c>
      <c r="P1289" s="4">
        <f>INDEX(Products!$A:$I, MATCH($D1289, Products!$A:$A,0), MATCH(P$1,Products!$1:$1,0))</f>
        <v>9.16</v>
      </c>
    </row>
    <row r="1290" spans="1:16" x14ac:dyDescent="0.25">
      <c r="A1290" s="1">
        <v>9043</v>
      </c>
      <c r="B1290" s="2">
        <v>45482</v>
      </c>
      <c r="C1290" s="1">
        <v>5478</v>
      </c>
      <c r="D1290" s="1">
        <v>223</v>
      </c>
      <c r="E1290" s="1">
        <v>7</v>
      </c>
      <c r="F1290" s="4">
        <v>112.98</v>
      </c>
      <c r="G1290" s="1" t="str">
        <f>INDEX('Customers'!$A:$I, MATCH($C1290, 'Customers'!$A:$A,0), MATCH(G$1,'Customers'!$1:$1,0))</f>
        <v>Cynthia Hays</v>
      </c>
      <c r="H1290" s="1" t="str">
        <f>INDEX('Customers'!$A:$I, MATCH($C1290, 'Customers'!$A:$A,0), MATCH(H$1,'Customers'!$1:$1,0))</f>
        <v>Solomon Islands</v>
      </c>
      <c r="I1290" s="1" t="str">
        <f>INDEX('Customers'!$A:$I, MATCH($C1290, 'Customers'!$A:$A,0), MATCH(I$1,'Customers'!$1:$1,0))</f>
        <v>North Stevenville</v>
      </c>
      <c r="J1290" s="3" t="b">
        <f>INDEX('Customers'!$A:$I, MATCH($C1290, 'Customers'!$A:$A,0), MATCH(J$1,'Customers'!$1:$1,0))</f>
        <v>0</v>
      </c>
      <c r="K1290" s="3" t="str">
        <f>INDEX(Products!$A:$I, MATCH($D1290, Products!$A:$A,0), MATCH(K$1,Products!$1:$1,0))</f>
        <v>Lamb</v>
      </c>
      <c r="L1290" s="3" t="str">
        <f>INDEX(Products!$A:$I, MATCH($D1290, Products!$A:$A,0), MATCH(L$1,Products!$1:$1,0))</f>
        <v>Ribeye</v>
      </c>
      <c r="M1290" s="3" t="str">
        <f>INDEX(Products!$A:$I, MATCH($D1290, Products!$A:$A,0), MATCH(M$1,Products!$1:$1,0))</f>
        <v>Large</v>
      </c>
      <c r="N1290" s="4">
        <f>INDEX(Products!$A:$I, MATCH($D1290, Products!$A:$A,0), MATCH(N$1,Products!$1:$1,0))</f>
        <v>16.14</v>
      </c>
      <c r="O1290" s="4">
        <f>INDEX(Products!$A:$I, MATCH($D1290, Products!$A:$A,0), MATCH(O$1,Products!$1:$1,0))</f>
        <v>4.3600000000000003</v>
      </c>
      <c r="P1290" s="4">
        <f>INDEX(Products!$A:$I, MATCH($D1290, Products!$A:$A,0), MATCH(P$1,Products!$1:$1,0))</f>
        <v>2.31</v>
      </c>
    </row>
    <row r="1291" spans="1:16" x14ac:dyDescent="0.25">
      <c r="A1291" s="1">
        <v>8888</v>
      </c>
      <c r="B1291" s="2">
        <v>45317</v>
      </c>
      <c r="C1291" s="1">
        <v>7678</v>
      </c>
      <c r="D1291" s="1">
        <v>890</v>
      </c>
      <c r="E1291" s="1">
        <v>7</v>
      </c>
      <c r="F1291" s="4">
        <v>196.28</v>
      </c>
      <c r="G1291" s="1" t="str">
        <f>INDEX('Customers'!$A:$I, MATCH($C1291, 'Customers'!$A:$A,0), MATCH(G$1,'Customers'!$1:$1,0))</f>
        <v>Edward Barker</v>
      </c>
      <c r="H1291" s="1" t="str">
        <f>INDEX('Customers'!$A:$I, MATCH($C1291, 'Customers'!$A:$A,0), MATCH(H$1,'Customers'!$1:$1,0))</f>
        <v>Monaco</v>
      </c>
      <c r="I1291" s="1" t="str">
        <f>INDEX('Customers'!$A:$I, MATCH($C1291, 'Customers'!$A:$A,0), MATCH(I$1,'Customers'!$1:$1,0))</f>
        <v>Kelleyhaven</v>
      </c>
      <c r="J1291" s="3" t="b">
        <f>INDEX('Customers'!$A:$I, MATCH($C1291, 'Customers'!$A:$A,0), MATCH(J$1,'Customers'!$1:$1,0))</f>
        <v>1</v>
      </c>
      <c r="K1291" s="3" t="str">
        <f>INDEX(Products!$A:$I, MATCH($D1291, Products!$A:$A,0), MATCH(K$1,Products!$1:$1,0))</f>
        <v>Beef</v>
      </c>
      <c r="L1291" s="3" t="str">
        <f>INDEX(Products!$A:$I, MATCH($D1291, Products!$A:$A,0), MATCH(L$1,Products!$1:$1,0))</f>
        <v>Fillet</v>
      </c>
      <c r="M1291" s="3" t="str">
        <f>INDEX(Products!$A:$I, MATCH($D1291, Products!$A:$A,0), MATCH(M$1,Products!$1:$1,0))</f>
        <v>Large</v>
      </c>
      <c r="N1291" s="4">
        <f>INDEX(Products!$A:$I, MATCH($D1291, Products!$A:$A,0), MATCH(N$1,Products!$1:$1,0))</f>
        <v>28.04</v>
      </c>
      <c r="O1291" s="4">
        <f>INDEX(Products!$A:$I, MATCH($D1291, Products!$A:$A,0), MATCH(O$1,Products!$1:$1,0))</f>
        <v>3.37</v>
      </c>
      <c r="P1291" s="4">
        <f>INDEX(Products!$A:$I, MATCH($D1291, Products!$A:$A,0), MATCH(P$1,Products!$1:$1,0))</f>
        <v>2.1</v>
      </c>
    </row>
    <row r="1292" spans="1:16" x14ac:dyDescent="0.25">
      <c r="A1292" s="1">
        <v>8859</v>
      </c>
      <c r="B1292" s="2">
        <v>45362</v>
      </c>
      <c r="C1292" s="1">
        <v>4344</v>
      </c>
      <c r="D1292" s="1">
        <v>106</v>
      </c>
      <c r="E1292" s="1">
        <v>7</v>
      </c>
      <c r="F1292" s="4">
        <v>132.01999999999998</v>
      </c>
      <c r="G1292" s="1" t="str">
        <f>INDEX('Customers'!$A:$I, MATCH($C1292, 'Customers'!$A:$A,0), MATCH(G$1,'Customers'!$1:$1,0))</f>
        <v>Melanie Franco</v>
      </c>
      <c r="H1292" s="1" t="str">
        <f>INDEX('Customers'!$A:$I, MATCH($C1292, 'Customers'!$A:$A,0), MATCH(H$1,'Customers'!$1:$1,0))</f>
        <v>Bangladesh</v>
      </c>
      <c r="I1292" s="1" t="str">
        <f>INDEX('Customers'!$A:$I, MATCH($C1292, 'Customers'!$A:$A,0), MATCH(I$1,'Customers'!$1:$1,0))</f>
        <v>Estesview</v>
      </c>
      <c r="J1292" s="3" t="b">
        <f>INDEX('Customers'!$A:$I, MATCH($C1292, 'Customers'!$A:$A,0), MATCH(J$1,'Customers'!$1:$1,0))</f>
        <v>1</v>
      </c>
      <c r="K1292" s="3" t="str">
        <f>INDEX(Products!$A:$I, MATCH($D1292, Products!$A:$A,0), MATCH(K$1,Products!$1:$1,0))</f>
        <v>Chicken</v>
      </c>
      <c r="L1292" s="3" t="str">
        <f>INDEX(Products!$A:$I, MATCH($D1292, Products!$A:$A,0), MATCH(L$1,Products!$1:$1,0))</f>
        <v>Thigh</v>
      </c>
      <c r="M1292" s="3" t="str">
        <f>INDEX(Products!$A:$I, MATCH($D1292, Products!$A:$A,0), MATCH(M$1,Products!$1:$1,0))</f>
        <v>Large</v>
      </c>
      <c r="N1292" s="4">
        <f>INDEX(Products!$A:$I, MATCH($D1292, Products!$A:$A,0), MATCH(N$1,Products!$1:$1,0))</f>
        <v>18.86</v>
      </c>
      <c r="O1292" s="4">
        <f>INDEX(Products!$A:$I, MATCH($D1292, Products!$A:$A,0), MATCH(O$1,Products!$1:$1,0))</f>
        <v>1.07</v>
      </c>
      <c r="P1292" s="4">
        <f>INDEX(Products!$A:$I, MATCH($D1292, Products!$A:$A,0), MATCH(P$1,Products!$1:$1,0))</f>
        <v>6.77</v>
      </c>
    </row>
    <row r="1293" spans="1:16" x14ac:dyDescent="0.25">
      <c r="A1293" s="1">
        <v>9723</v>
      </c>
      <c r="B1293" s="2">
        <v>45162</v>
      </c>
      <c r="C1293" s="1">
        <v>9426</v>
      </c>
      <c r="D1293" s="1">
        <v>670</v>
      </c>
      <c r="E1293" s="1">
        <v>7</v>
      </c>
      <c r="F1293" s="4">
        <v>184.38</v>
      </c>
      <c r="G1293" s="1" t="str">
        <f>INDEX('Customers'!$A:$I, MATCH($C1293, 'Customers'!$A:$A,0), MATCH(G$1,'Customers'!$1:$1,0))</f>
        <v>Diana Davies</v>
      </c>
      <c r="H1293" s="1" t="str">
        <f>INDEX('Customers'!$A:$I, MATCH($C1293, 'Customers'!$A:$A,0), MATCH(H$1,'Customers'!$1:$1,0))</f>
        <v>Nicaragua</v>
      </c>
      <c r="I1293" s="1" t="str">
        <f>INDEX('Customers'!$A:$I, MATCH($C1293, 'Customers'!$A:$A,0), MATCH(I$1,'Customers'!$1:$1,0))</f>
        <v>Herreraview</v>
      </c>
      <c r="J1293" s="3" t="b">
        <f>INDEX('Customers'!$A:$I, MATCH($C1293, 'Customers'!$A:$A,0), MATCH(J$1,'Customers'!$1:$1,0))</f>
        <v>1</v>
      </c>
      <c r="K1293" s="3" t="str">
        <f>INDEX(Products!$A:$I, MATCH($D1293, Products!$A:$A,0), MATCH(K$1,Products!$1:$1,0))</f>
        <v>Fish</v>
      </c>
      <c r="L1293" s="3" t="str">
        <f>INDEX(Products!$A:$I, MATCH($D1293, Products!$A:$A,0), MATCH(L$1,Products!$1:$1,0))</f>
        <v>Breast</v>
      </c>
      <c r="M1293" s="3" t="str">
        <f>INDEX(Products!$A:$I, MATCH($D1293, Products!$A:$A,0), MATCH(M$1,Products!$1:$1,0))</f>
        <v>Large</v>
      </c>
      <c r="N1293" s="4">
        <f>INDEX(Products!$A:$I, MATCH($D1293, Products!$A:$A,0), MATCH(N$1,Products!$1:$1,0))</f>
        <v>26.34</v>
      </c>
      <c r="O1293" s="4">
        <f>INDEX(Products!$A:$I, MATCH($D1293, Products!$A:$A,0), MATCH(O$1,Products!$1:$1,0))</f>
        <v>3.85</v>
      </c>
      <c r="P1293" s="4">
        <f>INDEX(Products!$A:$I, MATCH($D1293, Products!$A:$A,0), MATCH(P$1,Products!$1:$1,0))</f>
        <v>9.32</v>
      </c>
    </row>
    <row r="1294" spans="1:16" x14ac:dyDescent="0.25">
      <c r="A1294" s="1">
        <v>5159</v>
      </c>
      <c r="B1294" s="2">
        <v>45213</v>
      </c>
      <c r="C1294" s="1">
        <v>5868</v>
      </c>
      <c r="D1294" s="1">
        <v>259</v>
      </c>
      <c r="E1294" s="1">
        <v>7</v>
      </c>
      <c r="F1294" s="4">
        <v>42.98</v>
      </c>
      <c r="G1294" s="1" t="str">
        <f>INDEX('Customers'!$A:$I, MATCH($C1294, 'Customers'!$A:$A,0), MATCH(G$1,'Customers'!$1:$1,0))</f>
        <v>Michael Nelson</v>
      </c>
      <c r="H1294" s="1" t="str">
        <f>INDEX('Customers'!$A:$I, MATCH($C1294, 'Customers'!$A:$A,0), MATCH(H$1,'Customers'!$1:$1,0))</f>
        <v>Saint Pierre and Miquelon</v>
      </c>
      <c r="I1294" s="1" t="str">
        <f>INDEX('Customers'!$A:$I, MATCH($C1294, 'Customers'!$A:$A,0), MATCH(I$1,'Customers'!$1:$1,0))</f>
        <v>South Michael</v>
      </c>
      <c r="J1294" s="3" t="b">
        <f>INDEX('Customers'!$A:$I, MATCH($C1294, 'Customers'!$A:$A,0), MATCH(J$1,'Customers'!$1:$1,0))</f>
        <v>1</v>
      </c>
      <c r="K1294" s="3" t="str">
        <f>INDEX(Products!$A:$I, MATCH($D1294, Products!$A:$A,0), MATCH(K$1,Products!$1:$1,0))</f>
        <v>Beef</v>
      </c>
      <c r="L1294" s="3" t="str">
        <f>INDEX(Products!$A:$I, MATCH($D1294, Products!$A:$A,0), MATCH(L$1,Products!$1:$1,0))</f>
        <v>Sirloin</v>
      </c>
      <c r="M1294" s="3" t="str">
        <f>INDEX(Products!$A:$I, MATCH($D1294, Products!$A:$A,0), MATCH(M$1,Products!$1:$1,0))</f>
        <v>Medium</v>
      </c>
      <c r="N1294" s="4">
        <f>INDEX(Products!$A:$I, MATCH($D1294, Products!$A:$A,0), MATCH(N$1,Products!$1:$1,0))</f>
        <v>6.14</v>
      </c>
      <c r="O1294" s="4">
        <f>INDEX(Products!$A:$I, MATCH($D1294, Products!$A:$A,0), MATCH(O$1,Products!$1:$1,0))</f>
        <v>2.2999999999999998</v>
      </c>
      <c r="P1294" s="4">
        <f>INDEX(Products!$A:$I, MATCH($D1294, Products!$A:$A,0), MATCH(P$1,Products!$1:$1,0))</f>
        <v>7.78</v>
      </c>
    </row>
    <row r="1295" spans="1:16" x14ac:dyDescent="0.25">
      <c r="A1295" s="1">
        <v>5559</v>
      </c>
      <c r="B1295" s="2">
        <v>45399</v>
      </c>
      <c r="C1295" s="1">
        <v>9582</v>
      </c>
      <c r="D1295" s="1">
        <v>251</v>
      </c>
      <c r="E1295" s="1">
        <v>7</v>
      </c>
      <c r="F1295" s="4">
        <v>75.319999999999993</v>
      </c>
      <c r="G1295" s="1" t="str">
        <f>INDEX('Customers'!$A:$I, MATCH($C1295, 'Customers'!$A:$A,0), MATCH(G$1,'Customers'!$1:$1,0))</f>
        <v>Mary Howard</v>
      </c>
      <c r="H1295" s="1" t="str">
        <f>INDEX('Customers'!$A:$I, MATCH($C1295, 'Customers'!$A:$A,0), MATCH(H$1,'Customers'!$1:$1,0))</f>
        <v>Saint Barthelemy</v>
      </c>
      <c r="I1295" s="1" t="str">
        <f>INDEX('Customers'!$A:$I, MATCH($C1295, 'Customers'!$A:$A,0), MATCH(I$1,'Customers'!$1:$1,0))</f>
        <v>Petersonport</v>
      </c>
      <c r="J1295" s="3" t="b">
        <f>INDEX('Customers'!$A:$I, MATCH($C1295, 'Customers'!$A:$A,0), MATCH(J$1,'Customers'!$1:$1,0))</f>
        <v>1</v>
      </c>
      <c r="K1295" s="3" t="str">
        <f>INDEX(Products!$A:$I, MATCH($D1295, Products!$A:$A,0), MATCH(K$1,Products!$1:$1,0))</f>
        <v>Fish</v>
      </c>
      <c r="L1295" s="3" t="str">
        <f>INDEX(Products!$A:$I, MATCH($D1295, Products!$A:$A,0), MATCH(L$1,Products!$1:$1,0))</f>
        <v>Chops</v>
      </c>
      <c r="M1295" s="3" t="str">
        <f>INDEX(Products!$A:$I, MATCH($D1295, Products!$A:$A,0), MATCH(M$1,Products!$1:$1,0))</f>
        <v>Medium</v>
      </c>
      <c r="N1295" s="4">
        <f>INDEX(Products!$A:$I, MATCH($D1295, Products!$A:$A,0), MATCH(N$1,Products!$1:$1,0))</f>
        <v>10.76</v>
      </c>
      <c r="O1295" s="4">
        <f>INDEX(Products!$A:$I, MATCH($D1295, Products!$A:$A,0), MATCH(O$1,Products!$1:$1,0))</f>
        <v>2.34</v>
      </c>
      <c r="P1295" s="4">
        <f>INDEX(Products!$A:$I, MATCH($D1295, Products!$A:$A,0), MATCH(P$1,Products!$1:$1,0))</f>
        <v>6.55</v>
      </c>
    </row>
    <row r="1296" spans="1:16" x14ac:dyDescent="0.25">
      <c r="A1296" s="1">
        <v>6000</v>
      </c>
      <c r="B1296" s="2">
        <v>45499</v>
      </c>
      <c r="C1296" s="1">
        <v>4996</v>
      </c>
      <c r="D1296" s="1">
        <v>295</v>
      </c>
      <c r="E1296" s="1">
        <v>7</v>
      </c>
      <c r="F1296" s="4">
        <v>191.94</v>
      </c>
      <c r="G1296" s="1" t="str">
        <f>INDEX('Customers'!$A:$I, MATCH($C1296, 'Customers'!$A:$A,0), MATCH(G$1,'Customers'!$1:$1,0))</f>
        <v>Jennifer Marquez</v>
      </c>
      <c r="H1296" s="1" t="str">
        <f>INDEX('Customers'!$A:$I, MATCH($C1296, 'Customers'!$A:$A,0), MATCH(H$1,'Customers'!$1:$1,0))</f>
        <v>South Africa</v>
      </c>
      <c r="I1296" s="1" t="str">
        <f>INDEX('Customers'!$A:$I, MATCH($C1296, 'Customers'!$A:$A,0), MATCH(I$1,'Customers'!$1:$1,0))</f>
        <v>New Devin</v>
      </c>
      <c r="J1296" s="3" t="b">
        <f>INDEX('Customers'!$A:$I, MATCH($C1296, 'Customers'!$A:$A,0), MATCH(J$1,'Customers'!$1:$1,0))</f>
        <v>0</v>
      </c>
      <c r="K1296" s="3" t="str">
        <f>INDEX(Products!$A:$I, MATCH($D1296, Products!$A:$A,0), MATCH(K$1,Products!$1:$1,0))</f>
        <v>Lamb</v>
      </c>
      <c r="L1296" s="3" t="str">
        <f>INDEX(Products!$A:$I, MATCH($D1296, Products!$A:$A,0), MATCH(L$1,Products!$1:$1,0))</f>
        <v>Breast</v>
      </c>
      <c r="M1296" s="3" t="str">
        <f>INDEX(Products!$A:$I, MATCH($D1296, Products!$A:$A,0), MATCH(M$1,Products!$1:$1,0))</f>
        <v>Medium</v>
      </c>
      <c r="N1296" s="4">
        <f>INDEX(Products!$A:$I, MATCH($D1296, Products!$A:$A,0), MATCH(N$1,Products!$1:$1,0))</f>
        <v>27.42</v>
      </c>
      <c r="O1296" s="4">
        <f>INDEX(Products!$A:$I, MATCH($D1296, Products!$A:$A,0), MATCH(O$1,Products!$1:$1,0))</f>
        <v>1.54</v>
      </c>
      <c r="P1296" s="4">
        <f>INDEX(Products!$A:$I, MATCH($D1296, Products!$A:$A,0), MATCH(P$1,Products!$1:$1,0))</f>
        <v>4.1399999999999997</v>
      </c>
    </row>
    <row r="1297" spans="1:16" x14ac:dyDescent="0.25">
      <c r="A1297" s="1">
        <v>5434</v>
      </c>
      <c r="B1297" s="2">
        <v>45375</v>
      </c>
      <c r="C1297" s="1">
        <v>6810</v>
      </c>
      <c r="D1297" s="1">
        <v>259</v>
      </c>
      <c r="E1297" s="1">
        <v>7</v>
      </c>
      <c r="F1297" s="4">
        <v>42.98</v>
      </c>
      <c r="G1297" s="1" t="str">
        <f>INDEX('Customers'!$A:$I, MATCH($C1297, 'Customers'!$A:$A,0), MATCH(G$1,'Customers'!$1:$1,0))</f>
        <v>Jonathan Jones</v>
      </c>
      <c r="H1297" s="1" t="str">
        <f>INDEX('Customers'!$A:$I, MATCH($C1297, 'Customers'!$A:$A,0), MATCH(H$1,'Customers'!$1:$1,0))</f>
        <v>Lao People's Democratic Republic</v>
      </c>
      <c r="I1297" s="1" t="str">
        <f>INDEX('Customers'!$A:$I, MATCH($C1297, 'Customers'!$A:$A,0), MATCH(I$1,'Customers'!$1:$1,0))</f>
        <v>Lake Emmaberg</v>
      </c>
      <c r="J1297" s="3" t="b">
        <f>INDEX('Customers'!$A:$I, MATCH($C1297, 'Customers'!$A:$A,0), MATCH(J$1,'Customers'!$1:$1,0))</f>
        <v>0</v>
      </c>
      <c r="K1297" s="3" t="str">
        <f>INDEX(Products!$A:$I, MATCH($D1297, Products!$A:$A,0), MATCH(K$1,Products!$1:$1,0))</f>
        <v>Beef</v>
      </c>
      <c r="L1297" s="3" t="str">
        <f>INDEX(Products!$A:$I, MATCH($D1297, Products!$A:$A,0), MATCH(L$1,Products!$1:$1,0))</f>
        <v>Sirloin</v>
      </c>
      <c r="M1297" s="3" t="str">
        <f>INDEX(Products!$A:$I, MATCH($D1297, Products!$A:$A,0), MATCH(M$1,Products!$1:$1,0))</f>
        <v>Medium</v>
      </c>
      <c r="N1297" s="4">
        <f>INDEX(Products!$A:$I, MATCH($D1297, Products!$A:$A,0), MATCH(N$1,Products!$1:$1,0))</f>
        <v>6.14</v>
      </c>
      <c r="O1297" s="4">
        <f>INDEX(Products!$A:$I, MATCH($D1297, Products!$A:$A,0), MATCH(O$1,Products!$1:$1,0))</f>
        <v>2.2999999999999998</v>
      </c>
      <c r="P1297" s="4">
        <f>INDEX(Products!$A:$I, MATCH($D1297, Products!$A:$A,0), MATCH(P$1,Products!$1:$1,0))</f>
        <v>7.78</v>
      </c>
    </row>
    <row r="1298" spans="1:16" x14ac:dyDescent="0.25">
      <c r="A1298" s="1">
        <v>7496</v>
      </c>
      <c r="B1298" s="2">
        <v>45443</v>
      </c>
      <c r="C1298" s="1">
        <v>2028</v>
      </c>
      <c r="D1298" s="1">
        <v>223</v>
      </c>
      <c r="E1298" s="1">
        <v>7</v>
      </c>
      <c r="F1298" s="4">
        <v>112.98</v>
      </c>
      <c r="G1298" s="1" t="str">
        <f>INDEX('Customers'!$A:$I, MATCH($C1298, 'Customers'!$A:$A,0), MATCH(G$1,'Customers'!$1:$1,0))</f>
        <v>Tammy Adams</v>
      </c>
      <c r="H1298" s="1" t="str">
        <f>INDEX('Customers'!$A:$I, MATCH($C1298, 'Customers'!$A:$A,0), MATCH(H$1,'Customers'!$1:$1,0))</f>
        <v>Sweden</v>
      </c>
      <c r="I1298" s="1" t="str">
        <f>INDEX('Customers'!$A:$I, MATCH($C1298, 'Customers'!$A:$A,0), MATCH(I$1,'Customers'!$1:$1,0))</f>
        <v>Lake Brandyville</v>
      </c>
      <c r="J1298" s="3" t="b">
        <f>INDEX('Customers'!$A:$I, MATCH($C1298, 'Customers'!$A:$A,0), MATCH(J$1,'Customers'!$1:$1,0))</f>
        <v>1</v>
      </c>
      <c r="K1298" s="3" t="str">
        <f>INDEX(Products!$A:$I, MATCH($D1298, Products!$A:$A,0), MATCH(K$1,Products!$1:$1,0))</f>
        <v>Lamb</v>
      </c>
      <c r="L1298" s="3" t="str">
        <f>INDEX(Products!$A:$I, MATCH($D1298, Products!$A:$A,0), MATCH(L$1,Products!$1:$1,0))</f>
        <v>Ribeye</v>
      </c>
      <c r="M1298" s="3" t="str">
        <f>INDEX(Products!$A:$I, MATCH($D1298, Products!$A:$A,0), MATCH(M$1,Products!$1:$1,0))</f>
        <v>Large</v>
      </c>
      <c r="N1298" s="4">
        <f>INDEX(Products!$A:$I, MATCH($D1298, Products!$A:$A,0), MATCH(N$1,Products!$1:$1,0))</f>
        <v>16.14</v>
      </c>
      <c r="O1298" s="4">
        <f>INDEX(Products!$A:$I, MATCH($D1298, Products!$A:$A,0), MATCH(O$1,Products!$1:$1,0))</f>
        <v>4.3600000000000003</v>
      </c>
      <c r="P1298" s="4">
        <f>INDEX(Products!$A:$I, MATCH($D1298, Products!$A:$A,0), MATCH(P$1,Products!$1:$1,0))</f>
        <v>2.31</v>
      </c>
    </row>
    <row r="1299" spans="1:16" x14ac:dyDescent="0.25">
      <c r="A1299" s="1">
        <v>8107</v>
      </c>
      <c r="B1299" s="2">
        <v>45397</v>
      </c>
      <c r="C1299" s="1">
        <v>4996</v>
      </c>
      <c r="D1299" s="1">
        <v>574</v>
      </c>
      <c r="E1299" s="1">
        <v>7</v>
      </c>
      <c r="F1299" s="4">
        <v>112.77</v>
      </c>
      <c r="G1299" s="1" t="str">
        <f>INDEX('Customers'!$A:$I, MATCH($C1299, 'Customers'!$A:$A,0), MATCH(G$1,'Customers'!$1:$1,0))</f>
        <v>Jennifer Marquez</v>
      </c>
      <c r="H1299" s="1" t="str">
        <f>INDEX('Customers'!$A:$I, MATCH($C1299, 'Customers'!$A:$A,0), MATCH(H$1,'Customers'!$1:$1,0))</f>
        <v>South Africa</v>
      </c>
      <c r="I1299" s="1" t="str">
        <f>INDEX('Customers'!$A:$I, MATCH($C1299, 'Customers'!$A:$A,0), MATCH(I$1,'Customers'!$1:$1,0))</f>
        <v>New Devin</v>
      </c>
      <c r="J1299" s="3" t="b">
        <f>INDEX('Customers'!$A:$I, MATCH($C1299, 'Customers'!$A:$A,0), MATCH(J$1,'Customers'!$1:$1,0))</f>
        <v>0</v>
      </c>
      <c r="K1299" s="3" t="str">
        <f>INDEX(Products!$A:$I, MATCH($D1299, Products!$A:$A,0), MATCH(K$1,Products!$1:$1,0))</f>
        <v>Lamb</v>
      </c>
      <c r="L1299" s="3" t="str">
        <f>INDEX(Products!$A:$I, MATCH($D1299, Products!$A:$A,0), MATCH(L$1,Products!$1:$1,0))</f>
        <v>Sirloin</v>
      </c>
      <c r="M1299" s="3" t="str">
        <f>INDEX(Products!$A:$I, MATCH($D1299, Products!$A:$A,0), MATCH(M$1,Products!$1:$1,0))</f>
        <v>Medium</v>
      </c>
      <c r="N1299" s="4">
        <f>INDEX(Products!$A:$I, MATCH($D1299, Products!$A:$A,0), MATCH(N$1,Products!$1:$1,0))</f>
        <v>16.11</v>
      </c>
      <c r="O1299" s="4">
        <f>INDEX(Products!$A:$I, MATCH($D1299, Products!$A:$A,0), MATCH(O$1,Products!$1:$1,0))</f>
        <v>1.85</v>
      </c>
      <c r="P1299" s="4">
        <f>INDEX(Products!$A:$I, MATCH($D1299, Products!$A:$A,0), MATCH(P$1,Products!$1:$1,0))</f>
        <v>2.37</v>
      </c>
    </row>
    <row r="1300" spans="1:16" x14ac:dyDescent="0.25">
      <c r="A1300" s="1">
        <v>6731</v>
      </c>
      <c r="B1300" s="2">
        <v>45396</v>
      </c>
      <c r="C1300" s="1">
        <v>1145</v>
      </c>
      <c r="D1300" s="1">
        <v>890</v>
      </c>
      <c r="E1300" s="1">
        <v>7</v>
      </c>
      <c r="F1300" s="4">
        <v>196.28</v>
      </c>
      <c r="G1300" s="1" t="str">
        <f>INDEX('Customers'!$A:$I, MATCH($C1300, 'Customers'!$A:$A,0), MATCH(G$1,'Customers'!$1:$1,0))</f>
        <v>Lauren Terry</v>
      </c>
      <c r="H1300" s="1" t="str">
        <f>INDEX('Customers'!$A:$I, MATCH($C1300, 'Customers'!$A:$A,0), MATCH(H$1,'Customers'!$1:$1,0))</f>
        <v>Bulgaria</v>
      </c>
      <c r="I1300" s="1" t="str">
        <f>INDEX('Customers'!$A:$I, MATCH($C1300, 'Customers'!$A:$A,0), MATCH(I$1,'Customers'!$1:$1,0))</f>
        <v>Fuentesborough</v>
      </c>
      <c r="J1300" s="3" t="b">
        <f>INDEX('Customers'!$A:$I, MATCH($C1300, 'Customers'!$A:$A,0), MATCH(J$1,'Customers'!$1:$1,0))</f>
        <v>1</v>
      </c>
      <c r="K1300" s="3" t="str">
        <f>INDEX(Products!$A:$I, MATCH($D1300, Products!$A:$A,0), MATCH(K$1,Products!$1:$1,0))</f>
        <v>Beef</v>
      </c>
      <c r="L1300" s="3" t="str">
        <f>INDEX(Products!$A:$I, MATCH($D1300, Products!$A:$A,0), MATCH(L$1,Products!$1:$1,0))</f>
        <v>Fillet</v>
      </c>
      <c r="M1300" s="3" t="str">
        <f>INDEX(Products!$A:$I, MATCH($D1300, Products!$A:$A,0), MATCH(M$1,Products!$1:$1,0))</f>
        <v>Large</v>
      </c>
      <c r="N1300" s="4">
        <f>INDEX(Products!$A:$I, MATCH($D1300, Products!$A:$A,0), MATCH(N$1,Products!$1:$1,0))</f>
        <v>28.04</v>
      </c>
      <c r="O1300" s="4">
        <f>INDEX(Products!$A:$I, MATCH($D1300, Products!$A:$A,0), MATCH(O$1,Products!$1:$1,0))</f>
        <v>3.37</v>
      </c>
      <c r="P1300" s="4">
        <f>INDEX(Products!$A:$I, MATCH($D1300, Products!$A:$A,0), MATCH(P$1,Products!$1:$1,0))</f>
        <v>2.1</v>
      </c>
    </row>
    <row r="1301" spans="1:16" x14ac:dyDescent="0.25">
      <c r="A1301" s="1">
        <v>5678</v>
      </c>
      <c r="B1301" s="2">
        <v>45247</v>
      </c>
      <c r="C1301" s="1">
        <v>9592</v>
      </c>
      <c r="D1301" s="1">
        <v>169</v>
      </c>
      <c r="E1301" s="1">
        <v>7</v>
      </c>
      <c r="F1301" s="4">
        <v>184.87</v>
      </c>
      <c r="G1301" s="1" t="str">
        <f>INDEX('Customers'!$A:$I, MATCH($C1301, 'Customers'!$A:$A,0), MATCH(G$1,'Customers'!$1:$1,0))</f>
        <v>Brian Ball</v>
      </c>
      <c r="H1301" s="1" t="str">
        <f>INDEX('Customers'!$A:$I, MATCH($C1301, 'Customers'!$A:$A,0), MATCH(H$1,'Customers'!$1:$1,0))</f>
        <v>Saudi Arabia</v>
      </c>
      <c r="I1301" s="1" t="str">
        <f>INDEX('Customers'!$A:$I, MATCH($C1301, 'Customers'!$A:$A,0), MATCH(I$1,'Customers'!$1:$1,0))</f>
        <v>Port Kristen</v>
      </c>
      <c r="J1301" s="3" t="b">
        <f>INDEX('Customers'!$A:$I, MATCH($C1301, 'Customers'!$A:$A,0), MATCH(J$1,'Customers'!$1:$1,0))</f>
        <v>0</v>
      </c>
      <c r="K1301" s="3" t="str">
        <f>INDEX(Products!$A:$I, MATCH($D1301, Products!$A:$A,0), MATCH(K$1,Products!$1:$1,0))</f>
        <v>Beef</v>
      </c>
      <c r="L1301" s="3" t="str">
        <f>INDEX(Products!$A:$I, MATCH($D1301, Products!$A:$A,0), MATCH(L$1,Products!$1:$1,0))</f>
        <v>Chops</v>
      </c>
      <c r="M1301" s="3" t="str">
        <f>INDEX(Products!$A:$I, MATCH($D1301, Products!$A:$A,0), MATCH(M$1,Products!$1:$1,0))</f>
        <v>Small</v>
      </c>
      <c r="N1301" s="4">
        <f>INDEX(Products!$A:$I, MATCH($D1301, Products!$A:$A,0), MATCH(N$1,Products!$1:$1,0))</f>
        <v>26.41</v>
      </c>
      <c r="O1301" s="4">
        <f>INDEX(Products!$A:$I, MATCH($D1301, Products!$A:$A,0), MATCH(O$1,Products!$1:$1,0))</f>
        <v>2.2999999999999998</v>
      </c>
      <c r="P1301" s="4">
        <f>INDEX(Products!$A:$I, MATCH($D1301, Products!$A:$A,0), MATCH(P$1,Products!$1:$1,0))</f>
        <v>6.3</v>
      </c>
    </row>
    <row r="1302" spans="1:16" x14ac:dyDescent="0.25">
      <c r="A1302" s="1">
        <v>6184</v>
      </c>
      <c r="B1302" s="2">
        <v>45153</v>
      </c>
      <c r="C1302" s="1">
        <v>5644</v>
      </c>
      <c r="D1302" s="1">
        <v>259</v>
      </c>
      <c r="E1302" s="1">
        <v>7</v>
      </c>
      <c r="F1302" s="4">
        <v>42.98</v>
      </c>
      <c r="G1302" s="1" t="str">
        <f>INDEX('Customers'!$A:$I, MATCH($C1302, 'Customers'!$A:$A,0), MATCH(G$1,'Customers'!$1:$1,0))</f>
        <v>George Potter</v>
      </c>
      <c r="H1302" s="1" t="str">
        <f>INDEX('Customers'!$A:$I, MATCH($C1302, 'Customers'!$A:$A,0), MATCH(H$1,'Customers'!$1:$1,0))</f>
        <v>Iraq</v>
      </c>
      <c r="I1302" s="1" t="str">
        <f>INDEX('Customers'!$A:$I, MATCH($C1302, 'Customers'!$A:$A,0), MATCH(I$1,'Customers'!$1:$1,0))</f>
        <v>North Lorichester</v>
      </c>
      <c r="J1302" s="3" t="b">
        <f>INDEX('Customers'!$A:$I, MATCH($C1302, 'Customers'!$A:$A,0), MATCH(J$1,'Customers'!$1:$1,0))</f>
        <v>0</v>
      </c>
      <c r="K1302" s="3" t="str">
        <f>INDEX(Products!$A:$I, MATCH($D1302, Products!$A:$A,0), MATCH(K$1,Products!$1:$1,0))</f>
        <v>Beef</v>
      </c>
      <c r="L1302" s="3" t="str">
        <f>INDEX(Products!$A:$I, MATCH($D1302, Products!$A:$A,0), MATCH(L$1,Products!$1:$1,0))</f>
        <v>Sirloin</v>
      </c>
      <c r="M1302" s="3" t="str">
        <f>INDEX(Products!$A:$I, MATCH($D1302, Products!$A:$A,0), MATCH(M$1,Products!$1:$1,0))</f>
        <v>Medium</v>
      </c>
      <c r="N1302" s="4">
        <f>INDEX(Products!$A:$I, MATCH($D1302, Products!$A:$A,0), MATCH(N$1,Products!$1:$1,0))</f>
        <v>6.14</v>
      </c>
      <c r="O1302" s="4">
        <f>INDEX(Products!$A:$I, MATCH($D1302, Products!$A:$A,0), MATCH(O$1,Products!$1:$1,0))</f>
        <v>2.2999999999999998</v>
      </c>
      <c r="P1302" s="4">
        <f>INDEX(Products!$A:$I, MATCH($D1302, Products!$A:$A,0), MATCH(P$1,Products!$1:$1,0))</f>
        <v>7.78</v>
      </c>
    </row>
    <row r="1303" spans="1:16" x14ac:dyDescent="0.25">
      <c r="A1303" s="1">
        <v>8892</v>
      </c>
      <c r="B1303" s="2">
        <v>45487</v>
      </c>
      <c r="C1303" s="1">
        <v>4996</v>
      </c>
      <c r="D1303" s="1">
        <v>625</v>
      </c>
      <c r="E1303" s="1">
        <v>7</v>
      </c>
      <c r="F1303" s="4">
        <v>125.86</v>
      </c>
      <c r="G1303" s="1" t="str">
        <f>INDEX('Customers'!$A:$I, MATCH($C1303, 'Customers'!$A:$A,0), MATCH(G$1,'Customers'!$1:$1,0))</f>
        <v>Jennifer Marquez</v>
      </c>
      <c r="H1303" s="1" t="str">
        <f>INDEX('Customers'!$A:$I, MATCH($C1303, 'Customers'!$A:$A,0), MATCH(H$1,'Customers'!$1:$1,0))</f>
        <v>South Africa</v>
      </c>
      <c r="I1303" s="1" t="str">
        <f>INDEX('Customers'!$A:$I, MATCH($C1303, 'Customers'!$A:$A,0), MATCH(I$1,'Customers'!$1:$1,0))</f>
        <v>New Devin</v>
      </c>
      <c r="J1303" s="3" t="b">
        <f>INDEX('Customers'!$A:$I, MATCH($C1303, 'Customers'!$A:$A,0), MATCH(J$1,'Customers'!$1:$1,0))</f>
        <v>0</v>
      </c>
      <c r="K1303" s="3" t="str">
        <f>INDEX(Products!$A:$I, MATCH($D1303, Products!$A:$A,0), MATCH(K$1,Products!$1:$1,0))</f>
        <v>Beef</v>
      </c>
      <c r="L1303" s="3" t="str">
        <f>INDEX(Products!$A:$I, MATCH($D1303, Products!$A:$A,0), MATCH(L$1,Products!$1:$1,0))</f>
        <v>Chops</v>
      </c>
      <c r="M1303" s="3" t="str">
        <f>INDEX(Products!$A:$I, MATCH($D1303, Products!$A:$A,0), MATCH(M$1,Products!$1:$1,0))</f>
        <v>Large</v>
      </c>
      <c r="N1303" s="4">
        <f>INDEX(Products!$A:$I, MATCH($D1303, Products!$A:$A,0), MATCH(N$1,Products!$1:$1,0))</f>
        <v>17.98</v>
      </c>
      <c r="O1303" s="4">
        <f>INDEX(Products!$A:$I, MATCH($D1303, Products!$A:$A,0), MATCH(O$1,Products!$1:$1,0))</f>
        <v>3.79</v>
      </c>
      <c r="P1303" s="4">
        <f>INDEX(Products!$A:$I, MATCH($D1303, Products!$A:$A,0), MATCH(P$1,Products!$1:$1,0))</f>
        <v>8.48</v>
      </c>
    </row>
    <row r="1304" spans="1:16" x14ac:dyDescent="0.25">
      <c r="A1304" s="1">
        <v>7598</v>
      </c>
      <c r="B1304" s="2">
        <v>45303</v>
      </c>
      <c r="C1304" s="1">
        <v>4433</v>
      </c>
      <c r="D1304" s="1">
        <v>549</v>
      </c>
      <c r="E1304" s="1">
        <v>7</v>
      </c>
      <c r="F1304" s="4">
        <v>99.75</v>
      </c>
      <c r="G1304" s="1" t="str">
        <f>INDEX('Customers'!$A:$I, MATCH($C1304, 'Customers'!$A:$A,0), MATCH(G$1,'Customers'!$1:$1,0))</f>
        <v>Christina Peterson</v>
      </c>
      <c r="H1304" s="1" t="str">
        <f>INDEX('Customers'!$A:$I, MATCH($C1304, 'Customers'!$A:$A,0), MATCH(H$1,'Customers'!$1:$1,0))</f>
        <v>Uzbekistan</v>
      </c>
      <c r="I1304" s="1" t="str">
        <f>INDEX('Customers'!$A:$I, MATCH($C1304, 'Customers'!$A:$A,0), MATCH(I$1,'Customers'!$1:$1,0))</f>
        <v>New Jessica</v>
      </c>
      <c r="J1304" s="3" t="b">
        <f>INDEX('Customers'!$A:$I, MATCH($C1304, 'Customers'!$A:$A,0), MATCH(J$1,'Customers'!$1:$1,0))</f>
        <v>0</v>
      </c>
      <c r="K1304" s="3" t="str">
        <f>INDEX(Products!$A:$I, MATCH($D1304, Products!$A:$A,0), MATCH(K$1,Products!$1:$1,0))</f>
        <v>Beef</v>
      </c>
      <c r="L1304" s="3" t="str">
        <f>INDEX(Products!$A:$I, MATCH($D1304, Products!$A:$A,0), MATCH(L$1,Products!$1:$1,0))</f>
        <v>Breast</v>
      </c>
      <c r="M1304" s="3" t="str">
        <f>INDEX(Products!$A:$I, MATCH($D1304, Products!$A:$A,0), MATCH(M$1,Products!$1:$1,0))</f>
        <v>Small</v>
      </c>
      <c r="N1304" s="4">
        <f>INDEX(Products!$A:$I, MATCH($D1304, Products!$A:$A,0), MATCH(N$1,Products!$1:$1,0))</f>
        <v>14.25</v>
      </c>
      <c r="O1304" s="4">
        <f>INDEX(Products!$A:$I, MATCH($D1304, Products!$A:$A,0), MATCH(O$1,Products!$1:$1,0))</f>
        <v>3.12</v>
      </c>
      <c r="P1304" s="4">
        <f>INDEX(Products!$A:$I, MATCH($D1304, Products!$A:$A,0), MATCH(P$1,Products!$1:$1,0))</f>
        <v>9.08</v>
      </c>
    </row>
    <row r="1305" spans="1:16" x14ac:dyDescent="0.25">
      <c r="A1305" s="1">
        <v>8008</v>
      </c>
      <c r="B1305" s="2">
        <v>45464</v>
      </c>
      <c r="C1305" s="1">
        <v>1199</v>
      </c>
      <c r="D1305" s="1">
        <v>494</v>
      </c>
      <c r="E1305" s="1">
        <v>7</v>
      </c>
      <c r="F1305" s="4">
        <v>166.32000000000002</v>
      </c>
      <c r="G1305" s="1" t="str">
        <f>INDEX('Customers'!$A:$I, MATCH($C1305, 'Customers'!$A:$A,0), MATCH(G$1,'Customers'!$1:$1,0))</f>
        <v>Kelsey Werner</v>
      </c>
      <c r="H1305" s="1" t="str">
        <f>INDEX('Customers'!$A:$I, MATCH($C1305, 'Customers'!$A:$A,0), MATCH(H$1,'Customers'!$1:$1,0))</f>
        <v>South Africa</v>
      </c>
      <c r="I1305" s="1" t="str">
        <f>INDEX('Customers'!$A:$I, MATCH($C1305, 'Customers'!$A:$A,0), MATCH(I$1,'Customers'!$1:$1,0))</f>
        <v>South Jillianmouth</v>
      </c>
      <c r="J1305" s="3" t="b">
        <f>INDEX('Customers'!$A:$I, MATCH($C1305, 'Customers'!$A:$A,0), MATCH(J$1,'Customers'!$1:$1,0))</f>
        <v>1</v>
      </c>
      <c r="K1305" s="3" t="str">
        <f>INDEX(Products!$A:$I, MATCH($D1305, Products!$A:$A,0), MATCH(K$1,Products!$1:$1,0))</f>
        <v>Fish</v>
      </c>
      <c r="L1305" s="3" t="str">
        <f>INDEX(Products!$A:$I, MATCH($D1305, Products!$A:$A,0), MATCH(L$1,Products!$1:$1,0))</f>
        <v>Chops</v>
      </c>
      <c r="M1305" s="3" t="str">
        <f>INDEX(Products!$A:$I, MATCH($D1305, Products!$A:$A,0), MATCH(M$1,Products!$1:$1,0))</f>
        <v>Large</v>
      </c>
      <c r="N1305" s="4">
        <f>INDEX(Products!$A:$I, MATCH($D1305, Products!$A:$A,0), MATCH(N$1,Products!$1:$1,0))</f>
        <v>23.76</v>
      </c>
      <c r="O1305" s="4">
        <f>INDEX(Products!$A:$I, MATCH($D1305, Products!$A:$A,0), MATCH(O$1,Products!$1:$1,0))</f>
        <v>1.22</v>
      </c>
      <c r="P1305" s="4">
        <f>INDEX(Products!$A:$I, MATCH($D1305, Products!$A:$A,0), MATCH(P$1,Products!$1:$1,0))</f>
        <v>6.82</v>
      </c>
    </row>
    <row r="1306" spans="1:16" x14ac:dyDescent="0.25">
      <c r="A1306" s="1">
        <v>6015</v>
      </c>
      <c r="B1306" s="2">
        <v>45217</v>
      </c>
      <c r="C1306" s="1">
        <v>5064</v>
      </c>
      <c r="D1306" s="1">
        <v>106</v>
      </c>
      <c r="E1306" s="1">
        <v>7</v>
      </c>
      <c r="F1306" s="4">
        <v>132.01999999999998</v>
      </c>
      <c r="G1306" s="1" t="str">
        <f>INDEX('Customers'!$A:$I, MATCH($C1306, 'Customers'!$A:$A,0), MATCH(G$1,'Customers'!$1:$1,0))</f>
        <v>Olivia Summers</v>
      </c>
      <c r="H1306" s="1" t="str">
        <f>INDEX('Customers'!$A:$I, MATCH($C1306, 'Customers'!$A:$A,0), MATCH(H$1,'Customers'!$1:$1,0))</f>
        <v>Monaco</v>
      </c>
      <c r="I1306" s="1" t="str">
        <f>INDEX('Customers'!$A:$I, MATCH($C1306, 'Customers'!$A:$A,0), MATCH(I$1,'Customers'!$1:$1,0))</f>
        <v>South Joshuachester</v>
      </c>
      <c r="J1306" s="3" t="b">
        <f>INDEX('Customers'!$A:$I, MATCH($C1306, 'Customers'!$A:$A,0), MATCH(J$1,'Customers'!$1:$1,0))</f>
        <v>0</v>
      </c>
      <c r="K1306" s="3" t="str">
        <f>INDEX(Products!$A:$I, MATCH($D1306, Products!$A:$A,0), MATCH(K$1,Products!$1:$1,0))</f>
        <v>Chicken</v>
      </c>
      <c r="L1306" s="3" t="str">
        <f>INDEX(Products!$A:$I, MATCH($D1306, Products!$A:$A,0), MATCH(L$1,Products!$1:$1,0))</f>
        <v>Thigh</v>
      </c>
      <c r="M1306" s="3" t="str">
        <f>INDEX(Products!$A:$I, MATCH($D1306, Products!$A:$A,0), MATCH(M$1,Products!$1:$1,0))</f>
        <v>Large</v>
      </c>
      <c r="N1306" s="4">
        <f>INDEX(Products!$A:$I, MATCH($D1306, Products!$A:$A,0), MATCH(N$1,Products!$1:$1,0))</f>
        <v>18.86</v>
      </c>
      <c r="O1306" s="4">
        <f>INDEX(Products!$A:$I, MATCH($D1306, Products!$A:$A,0), MATCH(O$1,Products!$1:$1,0))</f>
        <v>1.07</v>
      </c>
      <c r="P1306" s="4">
        <f>INDEX(Products!$A:$I, MATCH($D1306, Products!$A:$A,0), MATCH(P$1,Products!$1:$1,0))</f>
        <v>6.77</v>
      </c>
    </row>
    <row r="1307" spans="1:16" x14ac:dyDescent="0.25">
      <c r="A1307" s="1">
        <v>9898</v>
      </c>
      <c r="B1307" s="2">
        <v>45381</v>
      </c>
      <c r="C1307" s="1">
        <v>2688</v>
      </c>
      <c r="D1307" s="1">
        <v>670</v>
      </c>
      <c r="E1307" s="1">
        <v>7</v>
      </c>
      <c r="F1307" s="4">
        <v>184.38</v>
      </c>
      <c r="G1307" s="1" t="str">
        <f>INDEX('Customers'!$A:$I, MATCH($C1307, 'Customers'!$A:$A,0), MATCH(G$1,'Customers'!$1:$1,0))</f>
        <v>Kristy Harrell</v>
      </c>
      <c r="H1307" s="1" t="str">
        <f>INDEX('Customers'!$A:$I, MATCH($C1307, 'Customers'!$A:$A,0), MATCH(H$1,'Customers'!$1:$1,0))</f>
        <v>Albania</v>
      </c>
      <c r="I1307" s="1" t="str">
        <f>INDEX('Customers'!$A:$I, MATCH($C1307, 'Customers'!$A:$A,0), MATCH(I$1,'Customers'!$1:$1,0))</f>
        <v>Lopezton</v>
      </c>
      <c r="J1307" s="3" t="b">
        <f>INDEX('Customers'!$A:$I, MATCH($C1307, 'Customers'!$A:$A,0), MATCH(J$1,'Customers'!$1:$1,0))</f>
        <v>1</v>
      </c>
      <c r="K1307" s="3" t="str">
        <f>INDEX(Products!$A:$I, MATCH($D1307, Products!$A:$A,0), MATCH(K$1,Products!$1:$1,0))</f>
        <v>Fish</v>
      </c>
      <c r="L1307" s="3" t="str">
        <f>INDEX(Products!$A:$I, MATCH($D1307, Products!$A:$A,0), MATCH(L$1,Products!$1:$1,0))</f>
        <v>Breast</v>
      </c>
      <c r="M1307" s="3" t="str">
        <f>INDEX(Products!$A:$I, MATCH($D1307, Products!$A:$A,0), MATCH(M$1,Products!$1:$1,0))</f>
        <v>Large</v>
      </c>
      <c r="N1307" s="4">
        <f>INDEX(Products!$A:$I, MATCH($D1307, Products!$A:$A,0), MATCH(N$1,Products!$1:$1,0))</f>
        <v>26.34</v>
      </c>
      <c r="O1307" s="4">
        <f>INDEX(Products!$A:$I, MATCH($D1307, Products!$A:$A,0), MATCH(O$1,Products!$1:$1,0))</f>
        <v>3.85</v>
      </c>
      <c r="P1307" s="4">
        <f>INDEX(Products!$A:$I, MATCH($D1307, Products!$A:$A,0), MATCH(P$1,Products!$1:$1,0))</f>
        <v>9.32</v>
      </c>
    </row>
    <row r="1308" spans="1:16" x14ac:dyDescent="0.25">
      <c r="A1308" s="1">
        <v>7517</v>
      </c>
      <c r="B1308" s="2">
        <v>45225</v>
      </c>
      <c r="C1308" s="1">
        <v>2033</v>
      </c>
      <c r="D1308" s="1">
        <v>223</v>
      </c>
      <c r="E1308" s="1">
        <v>7</v>
      </c>
      <c r="F1308" s="4">
        <v>112.98</v>
      </c>
      <c r="G1308" s="1" t="str">
        <f>INDEX('Customers'!$A:$I, MATCH($C1308, 'Customers'!$A:$A,0), MATCH(G$1,'Customers'!$1:$1,0))</f>
        <v>Daniel Watkins</v>
      </c>
      <c r="H1308" s="1" t="str">
        <f>INDEX('Customers'!$A:$I, MATCH($C1308, 'Customers'!$A:$A,0), MATCH(H$1,'Customers'!$1:$1,0))</f>
        <v>Czech Republic</v>
      </c>
      <c r="I1308" s="1" t="str">
        <f>INDEX('Customers'!$A:$I, MATCH($C1308, 'Customers'!$A:$A,0), MATCH(I$1,'Customers'!$1:$1,0))</f>
        <v>West Peter</v>
      </c>
      <c r="J1308" s="3" t="b">
        <f>INDEX('Customers'!$A:$I, MATCH($C1308, 'Customers'!$A:$A,0), MATCH(J$1,'Customers'!$1:$1,0))</f>
        <v>0</v>
      </c>
      <c r="K1308" s="3" t="str">
        <f>INDEX(Products!$A:$I, MATCH($D1308, Products!$A:$A,0), MATCH(K$1,Products!$1:$1,0))</f>
        <v>Lamb</v>
      </c>
      <c r="L1308" s="3" t="str">
        <f>INDEX(Products!$A:$I, MATCH($D1308, Products!$A:$A,0), MATCH(L$1,Products!$1:$1,0))</f>
        <v>Ribeye</v>
      </c>
      <c r="M1308" s="3" t="str">
        <f>INDEX(Products!$A:$I, MATCH($D1308, Products!$A:$A,0), MATCH(M$1,Products!$1:$1,0))</f>
        <v>Large</v>
      </c>
      <c r="N1308" s="4">
        <f>INDEX(Products!$A:$I, MATCH($D1308, Products!$A:$A,0), MATCH(N$1,Products!$1:$1,0))</f>
        <v>16.14</v>
      </c>
      <c r="O1308" s="4">
        <f>INDEX(Products!$A:$I, MATCH($D1308, Products!$A:$A,0), MATCH(O$1,Products!$1:$1,0))</f>
        <v>4.3600000000000003</v>
      </c>
      <c r="P1308" s="4">
        <f>INDEX(Products!$A:$I, MATCH($D1308, Products!$A:$A,0), MATCH(P$1,Products!$1:$1,0))</f>
        <v>2.31</v>
      </c>
    </row>
    <row r="1309" spans="1:16" x14ac:dyDescent="0.25">
      <c r="A1309" s="1">
        <v>7883</v>
      </c>
      <c r="B1309" s="2">
        <v>45383</v>
      </c>
      <c r="C1309" s="1">
        <v>7637</v>
      </c>
      <c r="D1309" s="1">
        <v>653</v>
      </c>
      <c r="E1309" s="1">
        <v>7</v>
      </c>
      <c r="F1309" s="4">
        <v>47.74</v>
      </c>
      <c r="G1309" s="1" t="str">
        <f>INDEX('Customers'!$A:$I, MATCH($C1309, 'Customers'!$A:$A,0), MATCH(G$1,'Customers'!$1:$1,0))</f>
        <v>Melissa Hughes</v>
      </c>
      <c r="H1309" s="1" t="str">
        <f>INDEX('Customers'!$A:$I, MATCH($C1309, 'Customers'!$A:$A,0), MATCH(H$1,'Customers'!$1:$1,0))</f>
        <v>Jamaica</v>
      </c>
      <c r="I1309" s="1" t="str">
        <f>INDEX('Customers'!$A:$I, MATCH($C1309, 'Customers'!$A:$A,0), MATCH(I$1,'Customers'!$1:$1,0))</f>
        <v>West Christopherville</v>
      </c>
      <c r="J1309" s="3" t="b">
        <f>INDEX('Customers'!$A:$I, MATCH($C1309, 'Customers'!$A:$A,0), MATCH(J$1,'Customers'!$1:$1,0))</f>
        <v>0</v>
      </c>
      <c r="K1309" s="3" t="str">
        <f>INDEX(Products!$A:$I, MATCH($D1309, Products!$A:$A,0), MATCH(K$1,Products!$1:$1,0))</f>
        <v>Chicken</v>
      </c>
      <c r="L1309" s="3" t="str">
        <f>INDEX(Products!$A:$I, MATCH($D1309, Products!$A:$A,0), MATCH(L$1,Products!$1:$1,0))</f>
        <v>Sirloin</v>
      </c>
      <c r="M1309" s="3" t="str">
        <f>INDEX(Products!$A:$I, MATCH($D1309, Products!$A:$A,0), MATCH(M$1,Products!$1:$1,0))</f>
        <v>Small</v>
      </c>
      <c r="N1309" s="4">
        <f>INDEX(Products!$A:$I, MATCH($D1309, Products!$A:$A,0), MATCH(N$1,Products!$1:$1,0))</f>
        <v>6.82</v>
      </c>
      <c r="O1309" s="4">
        <f>INDEX(Products!$A:$I, MATCH($D1309, Products!$A:$A,0), MATCH(O$1,Products!$1:$1,0))</f>
        <v>2.2799999999999998</v>
      </c>
      <c r="P1309" s="4">
        <f>INDEX(Products!$A:$I, MATCH($D1309, Products!$A:$A,0), MATCH(P$1,Products!$1:$1,0))</f>
        <v>6.28</v>
      </c>
    </row>
    <row r="1310" spans="1:16" x14ac:dyDescent="0.25">
      <c r="A1310" s="1">
        <v>7951</v>
      </c>
      <c r="B1310" s="2">
        <v>45316</v>
      </c>
      <c r="C1310" s="1">
        <v>5681</v>
      </c>
      <c r="D1310" s="1">
        <v>251</v>
      </c>
      <c r="E1310" s="1">
        <v>7</v>
      </c>
      <c r="F1310" s="4">
        <v>75.319999999999993</v>
      </c>
      <c r="G1310" s="1" t="str">
        <f>INDEX('Customers'!$A:$I, MATCH($C1310, 'Customers'!$A:$A,0), MATCH(G$1,'Customers'!$1:$1,0))</f>
        <v>Gary Valdez</v>
      </c>
      <c r="H1310" s="1" t="str">
        <f>INDEX('Customers'!$A:$I, MATCH($C1310, 'Customers'!$A:$A,0), MATCH(H$1,'Customers'!$1:$1,0))</f>
        <v>North Macedonia</v>
      </c>
      <c r="I1310" s="1" t="str">
        <f>INDEX('Customers'!$A:$I, MATCH($C1310, 'Customers'!$A:$A,0), MATCH(I$1,'Customers'!$1:$1,0))</f>
        <v>Jeffmouth</v>
      </c>
      <c r="J1310" s="3" t="b">
        <f>INDEX('Customers'!$A:$I, MATCH($C1310, 'Customers'!$A:$A,0), MATCH(J$1,'Customers'!$1:$1,0))</f>
        <v>0</v>
      </c>
      <c r="K1310" s="3" t="str">
        <f>INDEX(Products!$A:$I, MATCH($D1310, Products!$A:$A,0), MATCH(K$1,Products!$1:$1,0))</f>
        <v>Fish</v>
      </c>
      <c r="L1310" s="3" t="str">
        <f>INDEX(Products!$A:$I, MATCH($D1310, Products!$A:$A,0), MATCH(L$1,Products!$1:$1,0))</f>
        <v>Chops</v>
      </c>
      <c r="M1310" s="3" t="str">
        <f>INDEX(Products!$A:$I, MATCH($D1310, Products!$A:$A,0), MATCH(M$1,Products!$1:$1,0))</f>
        <v>Medium</v>
      </c>
      <c r="N1310" s="4">
        <f>INDEX(Products!$A:$I, MATCH($D1310, Products!$A:$A,0), MATCH(N$1,Products!$1:$1,0))</f>
        <v>10.76</v>
      </c>
      <c r="O1310" s="4">
        <f>INDEX(Products!$A:$I, MATCH($D1310, Products!$A:$A,0), MATCH(O$1,Products!$1:$1,0))</f>
        <v>2.34</v>
      </c>
      <c r="P1310" s="4">
        <f>INDEX(Products!$A:$I, MATCH($D1310, Products!$A:$A,0), MATCH(P$1,Products!$1:$1,0))</f>
        <v>6.55</v>
      </c>
    </row>
    <row r="1311" spans="1:16" x14ac:dyDescent="0.25">
      <c r="A1311" s="1">
        <v>7363</v>
      </c>
      <c r="B1311" s="2">
        <v>45195</v>
      </c>
      <c r="C1311" s="1">
        <v>3506</v>
      </c>
      <c r="D1311" s="1">
        <v>654</v>
      </c>
      <c r="E1311" s="1">
        <v>7</v>
      </c>
      <c r="F1311" s="4">
        <v>92.89</v>
      </c>
      <c r="G1311" s="1" t="str">
        <f>INDEX('Customers'!$A:$I, MATCH($C1311, 'Customers'!$A:$A,0), MATCH(G$1,'Customers'!$1:$1,0))</f>
        <v>Michael Knapp</v>
      </c>
      <c r="H1311" s="1" t="str">
        <f>INDEX('Customers'!$A:$I, MATCH($C1311, 'Customers'!$A:$A,0), MATCH(H$1,'Customers'!$1:$1,0))</f>
        <v>Congo</v>
      </c>
      <c r="I1311" s="1" t="str">
        <f>INDEX('Customers'!$A:$I, MATCH($C1311, 'Customers'!$A:$A,0), MATCH(I$1,'Customers'!$1:$1,0))</f>
        <v>Garnerport</v>
      </c>
      <c r="J1311" s="3" t="b">
        <f>INDEX('Customers'!$A:$I, MATCH($C1311, 'Customers'!$A:$A,0), MATCH(J$1,'Customers'!$1:$1,0))</f>
        <v>0</v>
      </c>
      <c r="K1311" s="3" t="str">
        <f>INDEX(Products!$A:$I, MATCH($D1311, Products!$A:$A,0), MATCH(K$1,Products!$1:$1,0))</f>
        <v>Lamb</v>
      </c>
      <c r="L1311" s="3" t="str">
        <f>INDEX(Products!$A:$I, MATCH($D1311, Products!$A:$A,0), MATCH(L$1,Products!$1:$1,0))</f>
        <v>Chops</v>
      </c>
      <c r="M1311" s="3" t="str">
        <f>INDEX(Products!$A:$I, MATCH($D1311, Products!$A:$A,0), MATCH(M$1,Products!$1:$1,0))</f>
        <v>Medium</v>
      </c>
      <c r="N1311" s="4">
        <f>INDEX(Products!$A:$I, MATCH($D1311, Products!$A:$A,0), MATCH(N$1,Products!$1:$1,0))</f>
        <v>13.27</v>
      </c>
      <c r="O1311" s="4">
        <f>INDEX(Products!$A:$I, MATCH($D1311, Products!$A:$A,0), MATCH(O$1,Products!$1:$1,0))</f>
        <v>2.27</v>
      </c>
      <c r="P1311" s="4">
        <f>INDEX(Products!$A:$I, MATCH($D1311, Products!$A:$A,0), MATCH(P$1,Products!$1:$1,0))</f>
        <v>9.16</v>
      </c>
    </row>
    <row r="1312" spans="1:16" x14ac:dyDescent="0.25">
      <c r="A1312" s="1">
        <v>9919</v>
      </c>
      <c r="B1312" s="2">
        <v>45204</v>
      </c>
      <c r="C1312" s="1">
        <v>2995</v>
      </c>
      <c r="D1312" s="1">
        <v>494</v>
      </c>
      <c r="E1312" s="1">
        <v>7</v>
      </c>
      <c r="F1312" s="4">
        <v>166.32000000000002</v>
      </c>
      <c r="G1312" s="1" t="str">
        <f>INDEX('Customers'!$A:$I, MATCH($C1312, 'Customers'!$A:$A,0), MATCH(G$1,'Customers'!$1:$1,0))</f>
        <v>Brittany Coleman</v>
      </c>
      <c r="H1312" s="1" t="str">
        <f>INDEX('Customers'!$A:$I, MATCH($C1312, 'Customers'!$A:$A,0), MATCH(H$1,'Customers'!$1:$1,0))</f>
        <v>Cuba</v>
      </c>
      <c r="I1312" s="1" t="str">
        <f>INDEX('Customers'!$A:$I, MATCH($C1312, 'Customers'!$A:$A,0), MATCH(I$1,'Customers'!$1:$1,0))</f>
        <v>Spearsmouth</v>
      </c>
      <c r="J1312" s="3" t="b">
        <f>INDEX('Customers'!$A:$I, MATCH($C1312, 'Customers'!$A:$A,0), MATCH(J$1,'Customers'!$1:$1,0))</f>
        <v>0</v>
      </c>
      <c r="K1312" s="3" t="str">
        <f>INDEX(Products!$A:$I, MATCH($D1312, Products!$A:$A,0), MATCH(K$1,Products!$1:$1,0))</f>
        <v>Fish</v>
      </c>
      <c r="L1312" s="3" t="str">
        <f>INDEX(Products!$A:$I, MATCH($D1312, Products!$A:$A,0), MATCH(L$1,Products!$1:$1,0))</f>
        <v>Chops</v>
      </c>
      <c r="M1312" s="3" t="str">
        <f>INDEX(Products!$A:$I, MATCH($D1312, Products!$A:$A,0), MATCH(M$1,Products!$1:$1,0))</f>
        <v>Large</v>
      </c>
      <c r="N1312" s="4">
        <f>INDEX(Products!$A:$I, MATCH($D1312, Products!$A:$A,0), MATCH(N$1,Products!$1:$1,0))</f>
        <v>23.76</v>
      </c>
      <c r="O1312" s="4">
        <f>INDEX(Products!$A:$I, MATCH($D1312, Products!$A:$A,0), MATCH(O$1,Products!$1:$1,0))</f>
        <v>1.22</v>
      </c>
      <c r="P1312" s="4">
        <f>INDEX(Products!$A:$I, MATCH($D1312, Products!$A:$A,0), MATCH(P$1,Products!$1:$1,0))</f>
        <v>6.82</v>
      </c>
    </row>
    <row r="1313" spans="1:16" x14ac:dyDescent="0.25">
      <c r="A1313" s="1">
        <v>9929</v>
      </c>
      <c r="B1313" s="2">
        <v>45467</v>
      </c>
      <c r="C1313" s="1">
        <v>5478</v>
      </c>
      <c r="D1313" s="1">
        <v>654</v>
      </c>
      <c r="E1313" s="1">
        <v>7</v>
      </c>
      <c r="F1313" s="4">
        <v>92.89</v>
      </c>
      <c r="G1313" s="1" t="str">
        <f>INDEX('Customers'!$A:$I, MATCH($C1313, 'Customers'!$A:$A,0), MATCH(G$1,'Customers'!$1:$1,0))</f>
        <v>Cynthia Hays</v>
      </c>
      <c r="H1313" s="1" t="str">
        <f>INDEX('Customers'!$A:$I, MATCH($C1313, 'Customers'!$A:$A,0), MATCH(H$1,'Customers'!$1:$1,0))</f>
        <v>Solomon Islands</v>
      </c>
      <c r="I1313" s="1" t="str">
        <f>INDEX('Customers'!$A:$I, MATCH($C1313, 'Customers'!$A:$A,0), MATCH(I$1,'Customers'!$1:$1,0))</f>
        <v>North Stevenville</v>
      </c>
      <c r="J1313" s="3" t="b">
        <f>INDEX('Customers'!$A:$I, MATCH($C1313, 'Customers'!$A:$A,0), MATCH(J$1,'Customers'!$1:$1,0))</f>
        <v>0</v>
      </c>
      <c r="K1313" s="3" t="str">
        <f>INDEX(Products!$A:$I, MATCH($D1313, Products!$A:$A,0), MATCH(K$1,Products!$1:$1,0))</f>
        <v>Lamb</v>
      </c>
      <c r="L1313" s="3" t="str">
        <f>INDEX(Products!$A:$I, MATCH($D1313, Products!$A:$A,0), MATCH(L$1,Products!$1:$1,0))</f>
        <v>Chops</v>
      </c>
      <c r="M1313" s="3" t="str">
        <f>INDEX(Products!$A:$I, MATCH($D1313, Products!$A:$A,0), MATCH(M$1,Products!$1:$1,0))</f>
        <v>Medium</v>
      </c>
      <c r="N1313" s="4">
        <f>INDEX(Products!$A:$I, MATCH($D1313, Products!$A:$A,0), MATCH(N$1,Products!$1:$1,0))</f>
        <v>13.27</v>
      </c>
      <c r="O1313" s="4">
        <f>INDEX(Products!$A:$I, MATCH($D1313, Products!$A:$A,0), MATCH(O$1,Products!$1:$1,0))</f>
        <v>2.27</v>
      </c>
      <c r="P1313" s="4">
        <f>INDEX(Products!$A:$I, MATCH($D1313, Products!$A:$A,0), MATCH(P$1,Products!$1:$1,0))</f>
        <v>9.16</v>
      </c>
    </row>
    <row r="1314" spans="1:16" x14ac:dyDescent="0.25">
      <c r="A1314" s="1">
        <v>7857</v>
      </c>
      <c r="B1314" s="2">
        <v>45282</v>
      </c>
      <c r="C1314" s="1">
        <v>3939</v>
      </c>
      <c r="D1314" s="1">
        <v>737</v>
      </c>
      <c r="E1314" s="1">
        <v>7</v>
      </c>
      <c r="F1314" s="4">
        <v>166.6</v>
      </c>
      <c r="G1314" s="1" t="str">
        <f>INDEX('Customers'!$A:$I, MATCH($C1314, 'Customers'!$A:$A,0), MATCH(G$1,'Customers'!$1:$1,0))</f>
        <v>Peter Young</v>
      </c>
      <c r="H1314" s="1" t="str">
        <f>INDEX('Customers'!$A:$I, MATCH($C1314, 'Customers'!$A:$A,0), MATCH(H$1,'Customers'!$1:$1,0))</f>
        <v>Ecuador</v>
      </c>
      <c r="I1314" s="1" t="str">
        <f>INDEX('Customers'!$A:$I, MATCH($C1314, 'Customers'!$A:$A,0), MATCH(I$1,'Customers'!$1:$1,0))</f>
        <v>Davenportstad</v>
      </c>
      <c r="J1314" s="3" t="b">
        <f>INDEX('Customers'!$A:$I, MATCH($C1314, 'Customers'!$A:$A,0), MATCH(J$1,'Customers'!$1:$1,0))</f>
        <v>1</v>
      </c>
      <c r="K1314" s="3" t="str">
        <f>INDEX(Products!$A:$I, MATCH($D1314, Products!$A:$A,0), MATCH(K$1,Products!$1:$1,0))</f>
        <v>Fish</v>
      </c>
      <c r="L1314" s="3" t="str">
        <f>INDEX(Products!$A:$I, MATCH($D1314, Products!$A:$A,0), MATCH(L$1,Products!$1:$1,0))</f>
        <v>Thigh</v>
      </c>
      <c r="M1314" s="3" t="str">
        <f>INDEX(Products!$A:$I, MATCH($D1314, Products!$A:$A,0), MATCH(M$1,Products!$1:$1,0))</f>
        <v>Large</v>
      </c>
      <c r="N1314" s="4">
        <f>INDEX(Products!$A:$I, MATCH($D1314, Products!$A:$A,0), MATCH(N$1,Products!$1:$1,0))</f>
        <v>23.8</v>
      </c>
      <c r="O1314" s="4">
        <f>INDEX(Products!$A:$I, MATCH($D1314, Products!$A:$A,0), MATCH(O$1,Products!$1:$1,0))</f>
        <v>2.4</v>
      </c>
      <c r="P1314" s="4">
        <f>INDEX(Products!$A:$I, MATCH($D1314, Products!$A:$A,0), MATCH(P$1,Products!$1:$1,0))</f>
        <v>5.36</v>
      </c>
    </row>
    <row r="1315" spans="1:16" x14ac:dyDescent="0.25">
      <c r="A1315" s="1">
        <v>7604</v>
      </c>
      <c r="B1315" s="2">
        <v>45408</v>
      </c>
      <c r="C1315" s="1">
        <v>4378</v>
      </c>
      <c r="D1315" s="1">
        <v>549</v>
      </c>
      <c r="E1315" s="1">
        <v>7</v>
      </c>
      <c r="F1315" s="4">
        <v>99.75</v>
      </c>
      <c r="G1315" s="1" t="str">
        <f>INDEX('Customers'!$A:$I, MATCH($C1315, 'Customers'!$A:$A,0), MATCH(G$1,'Customers'!$1:$1,0))</f>
        <v>Lauren Walker</v>
      </c>
      <c r="H1315" s="1" t="str">
        <f>INDEX('Customers'!$A:$I, MATCH($C1315, 'Customers'!$A:$A,0), MATCH(H$1,'Customers'!$1:$1,0))</f>
        <v>Guyana</v>
      </c>
      <c r="I1315" s="1" t="str">
        <f>INDEX('Customers'!$A:$I, MATCH($C1315, 'Customers'!$A:$A,0), MATCH(I$1,'Customers'!$1:$1,0))</f>
        <v>Stephaniechester</v>
      </c>
      <c r="J1315" s="3" t="b">
        <f>INDEX('Customers'!$A:$I, MATCH($C1315, 'Customers'!$A:$A,0), MATCH(J$1,'Customers'!$1:$1,0))</f>
        <v>0</v>
      </c>
      <c r="K1315" s="3" t="str">
        <f>INDEX(Products!$A:$I, MATCH($D1315, Products!$A:$A,0), MATCH(K$1,Products!$1:$1,0))</f>
        <v>Beef</v>
      </c>
      <c r="L1315" s="3" t="str">
        <f>INDEX(Products!$A:$I, MATCH($D1315, Products!$A:$A,0), MATCH(L$1,Products!$1:$1,0))</f>
        <v>Breast</v>
      </c>
      <c r="M1315" s="3" t="str">
        <f>INDEX(Products!$A:$I, MATCH($D1315, Products!$A:$A,0), MATCH(M$1,Products!$1:$1,0))</f>
        <v>Small</v>
      </c>
      <c r="N1315" s="4">
        <f>INDEX(Products!$A:$I, MATCH($D1315, Products!$A:$A,0), MATCH(N$1,Products!$1:$1,0))</f>
        <v>14.25</v>
      </c>
      <c r="O1315" s="4">
        <f>INDEX(Products!$A:$I, MATCH($D1315, Products!$A:$A,0), MATCH(O$1,Products!$1:$1,0))</f>
        <v>3.12</v>
      </c>
      <c r="P1315" s="4">
        <f>INDEX(Products!$A:$I, MATCH($D1315, Products!$A:$A,0), MATCH(P$1,Products!$1:$1,0))</f>
        <v>9.08</v>
      </c>
    </row>
    <row r="1316" spans="1:16" x14ac:dyDescent="0.25">
      <c r="A1316" s="1">
        <v>6013</v>
      </c>
      <c r="B1316" s="2">
        <v>45362</v>
      </c>
      <c r="C1316" s="1">
        <v>2050</v>
      </c>
      <c r="D1316" s="1">
        <v>295</v>
      </c>
      <c r="E1316" s="1">
        <v>7</v>
      </c>
      <c r="F1316" s="4">
        <v>191.94</v>
      </c>
      <c r="G1316" s="1" t="str">
        <f>INDEX('Customers'!$A:$I, MATCH($C1316, 'Customers'!$A:$A,0), MATCH(G$1,'Customers'!$1:$1,0))</f>
        <v>Cheryl English</v>
      </c>
      <c r="H1316" s="1" t="str">
        <f>INDEX('Customers'!$A:$I, MATCH($C1316, 'Customers'!$A:$A,0), MATCH(H$1,'Customers'!$1:$1,0))</f>
        <v>Spain</v>
      </c>
      <c r="I1316" s="1" t="str">
        <f>INDEX('Customers'!$A:$I, MATCH($C1316, 'Customers'!$A:$A,0), MATCH(I$1,'Customers'!$1:$1,0))</f>
        <v>Port Danielleberg</v>
      </c>
      <c r="J1316" s="3" t="b">
        <f>INDEX('Customers'!$A:$I, MATCH($C1316, 'Customers'!$A:$A,0), MATCH(J$1,'Customers'!$1:$1,0))</f>
        <v>0</v>
      </c>
      <c r="K1316" s="3" t="str">
        <f>INDEX(Products!$A:$I, MATCH($D1316, Products!$A:$A,0), MATCH(K$1,Products!$1:$1,0))</f>
        <v>Lamb</v>
      </c>
      <c r="L1316" s="3" t="str">
        <f>INDEX(Products!$A:$I, MATCH($D1316, Products!$A:$A,0), MATCH(L$1,Products!$1:$1,0))</f>
        <v>Breast</v>
      </c>
      <c r="M1316" s="3" t="str">
        <f>INDEX(Products!$A:$I, MATCH($D1316, Products!$A:$A,0), MATCH(M$1,Products!$1:$1,0))</f>
        <v>Medium</v>
      </c>
      <c r="N1316" s="4">
        <f>INDEX(Products!$A:$I, MATCH($D1316, Products!$A:$A,0), MATCH(N$1,Products!$1:$1,0))</f>
        <v>27.42</v>
      </c>
      <c r="O1316" s="4">
        <f>INDEX(Products!$A:$I, MATCH($D1316, Products!$A:$A,0), MATCH(O$1,Products!$1:$1,0))</f>
        <v>1.54</v>
      </c>
      <c r="P1316" s="4">
        <f>INDEX(Products!$A:$I, MATCH($D1316, Products!$A:$A,0), MATCH(P$1,Products!$1:$1,0))</f>
        <v>4.1399999999999997</v>
      </c>
    </row>
    <row r="1317" spans="1:16" x14ac:dyDescent="0.25">
      <c r="A1317" s="1">
        <v>9228</v>
      </c>
      <c r="B1317" s="2">
        <v>45375</v>
      </c>
      <c r="C1317" s="1">
        <v>2910</v>
      </c>
      <c r="D1317" s="1">
        <v>259</v>
      </c>
      <c r="E1317" s="1">
        <v>7</v>
      </c>
      <c r="F1317" s="4">
        <v>42.98</v>
      </c>
      <c r="G1317" s="1" t="str">
        <f>INDEX('Customers'!$A:$I, MATCH($C1317, 'Customers'!$A:$A,0), MATCH(G$1,'Customers'!$1:$1,0))</f>
        <v>Cynthia Lee</v>
      </c>
      <c r="H1317" s="1" t="str">
        <f>INDEX('Customers'!$A:$I, MATCH($C1317, 'Customers'!$A:$A,0), MATCH(H$1,'Customers'!$1:$1,0))</f>
        <v>Kyrgyz Republic</v>
      </c>
      <c r="I1317" s="1" t="str">
        <f>INDEX('Customers'!$A:$I, MATCH($C1317, 'Customers'!$A:$A,0), MATCH(I$1,'Customers'!$1:$1,0))</f>
        <v>Dianastad</v>
      </c>
      <c r="J1317" s="3" t="b">
        <f>INDEX('Customers'!$A:$I, MATCH($C1317, 'Customers'!$A:$A,0), MATCH(J$1,'Customers'!$1:$1,0))</f>
        <v>0</v>
      </c>
      <c r="K1317" s="3" t="str">
        <f>INDEX(Products!$A:$I, MATCH($D1317, Products!$A:$A,0), MATCH(K$1,Products!$1:$1,0))</f>
        <v>Beef</v>
      </c>
      <c r="L1317" s="3" t="str">
        <f>INDEX(Products!$A:$I, MATCH($D1317, Products!$A:$A,0), MATCH(L$1,Products!$1:$1,0))</f>
        <v>Sirloin</v>
      </c>
      <c r="M1317" s="3" t="str">
        <f>INDEX(Products!$A:$I, MATCH($D1317, Products!$A:$A,0), MATCH(M$1,Products!$1:$1,0))</f>
        <v>Medium</v>
      </c>
      <c r="N1317" s="4">
        <f>INDEX(Products!$A:$I, MATCH($D1317, Products!$A:$A,0), MATCH(N$1,Products!$1:$1,0))</f>
        <v>6.14</v>
      </c>
      <c r="O1317" s="4">
        <f>INDEX(Products!$A:$I, MATCH($D1317, Products!$A:$A,0), MATCH(O$1,Products!$1:$1,0))</f>
        <v>2.2999999999999998</v>
      </c>
      <c r="P1317" s="4">
        <f>INDEX(Products!$A:$I, MATCH($D1317, Products!$A:$A,0), MATCH(P$1,Products!$1:$1,0))</f>
        <v>7.78</v>
      </c>
    </row>
    <row r="1318" spans="1:16" x14ac:dyDescent="0.25">
      <c r="A1318" s="1">
        <v>6301</v>
      </c>
      <c r="B1318" s="2">
        <v>45366</v>
      </c>
      <c r="C1318" s="1">
        <v>5770</v>
      </c>
      <c r="D1318" s="1">
        <v>223</v>
      </c>
      <c r="E1318" s="1">
        <v>7</v>
      </c>
      <c r="F1318" s="4">
        <v>112.98</v>
      </c>
      <c r="G1318" s="1" t="str">
        <f>INDEX('Customers'!$A:$I, MATCH($C1318, 'Customers'!$A:$A,0), MATCH(G$1,'Customers'!$1:$1,0))</f>
        <v>Rose Nichols</v>
      </c>
      <c r="H1318" s="1" t="str">
        <f>INDEX('Customers'!$A:$I, MATCH($C1318, 'Customers'!$A:$A,0), MATCH(H$1,'Customers'!$1:$1,0))</f>
        <v>Christmas Island</v>
      </c>
      <c r="I1318" s="1" t="str">
        <f>INDEX('Customers'!$A:$I, MATCH($C1318, 'Customers'!$A:$A,0), MATCH(I$1,'Customers'!$1:$1,0))</f>
        <v>Port Michaelville</v>
      </c>
      <c r="J1318" s="3" t="b">
        <f>INDEX('Customers'!$A:$I, MATCH($C1318, 'Customers'!$A:$A,0), MATCH(J$1,'Customers'!$1:$1,0))</f>
        <v>0</v>
      </c>
      <c r="K1318" s="3" t="str">
        <f>INDEX(Products!$A:$I, MATCH($D1318, Products!$A:$A,0), MATCH(K$1,Products!$1:$1,0))</f>
        <v>Lamb</v>
      </c>
      <c r="L1318" s="3" t="str">
        <f>INDEX(Products!$A:$I, MATCH($D1318, Products!$A:$A,0), MATCH(L$1,Products!$1:$1,0))</f>
        <v>Ribeye</v>
      </c>
      <c r="M1318" s="3" t="str">
        <f>INDEX(Products!$A:$I, MATCH($D1318, Products!$A:$A,0), MATCH(M$1,Products!$1:$1,0))</f>
        <v>Large</v>
      </c>
      <c r="N1318" s="4">
        <f>INDEX(Products!$A:$I, MATCH($D1318, Products!$A:$A,0), MATCH(N$1,Products!$1:$1,0))</f>
        <v>16.14</v>
      </c>
      <c r="O1318" s="4">
        <f>INDEX(Products!$A:$I, MATCH($D1318, Products!$A:$A,0), MATCH(O$1,Products!$1:$1,0))</f>
        <v>4.3600000000000003</v>
      </c>
      <c r="P1318" s="4">
        <f>INDEX(Products!$A:$I, MATCH($D1318, Products!$A:$A,0), MATCH(P$1,Products!$1:$1,0))</f>
        <v>2.31</v>
      </c>
    </row>
    <row r="1319" spans="1:16" x14ac:dyDescent="0.25">
      <c r="A1319" s="1">
        <v>9957</v>
      </c>
      <c r="B1319" s="2">
        <v>45236</v>
      </c>
      <c r="C1319" s="1">
        <v>4918</v>
      </c>
      <c r="D1319" s="1">
        <v>223</v>
      </c>
      <c r="E1319" s="1">
        <v>7</v>
      </c>
      <c r="F1319" s="4">
        <v>112.98</v>
      </c>
      <c r="G1319" s="1" t="str">
        <f>INDEX('Customers'!$A:$I, MATCH($C1319, 'Customers'!$A:$A,0), MATCH(G$1,'Customers'!$1:$1,0))</f>
        <v>Karen Harris</v>
      </c>
      <c r="H1319" s="1" t="str">
        <f>INDEX('Customers'!$A:$I, MATCH($C1319, 'Customers'!$A:$A,0), MATCH(H$1,'Customers'!$1:$1,0))</f>
        <v>Saudi Arabia</v>
      </c>
      <c r="I1319" s="1" t="str">
        <f>INDEX('Customers'!$A:$I, MATCH($C1319, 'Customers'!$A:$A,0), MATCH(I$1,'Customers'!$1:$1,0))</f>
        <v>New Matthewstad</v>
      </c>
      <c r="J1319" s="3" t="b">
        <f>INDEX('Customers'!$A:$I, MATCH($C1319, 'Customers'!$A:$A,0), MATCH(J$1,'Customers'!$1:$1,0))</f>
        <v>0</v>
      </c>
      <c r="K1319" s="3" t="str">
        <f>INDEX(Products!$A:$I, MATCH($D1319, Products!$A:$A,0), MATCH(K$1,Products!$1:$1,0))</f>
        <v>Lamb</v>
      </c>
      <c r="L1319" s="3" t="str">
        <f>INDEX(Products!$A:$I, MATCH($D1319, Products!$A:$A,0), MATCH(L$1,Products!$1:$1,0))</f>
        <v>Ribeye</v>
      </c>
      <c r="M1319" s="3" t="str">
        <f>INDEX(Products!$A:$I, MATCH($D1319, Products!$A:$A,0), MATCH(M$1,Products!$1:$1,0))</f>
        <v>Large</v>
      </c>
      <c r="N1319" s="4">
        <f>INDEX(Products!$A:$I, MATCH($D1319, Products!$A:$A,0), MATCH(N$1,Products!$1:$1,0))</f>
        <v>16.14</v>
      </c>
      <c r="O1319" s="4">
        <f>INDEX(Products!$A:$I, MATCH($D1319, Products!$A:$A,0), MATCH(O$1,Products!$1:$1,0))</f>
        <v>4.3600000000000003</v>
      </c>
      <c r="P1319" s="4">
        <f>INDEX(Products!$A:$I, MATCH($D1319, Products!$A:$A,0), MATCH(P$1,Products!$1:$1,0))</f>
        <v>2.31</v>
      </c>
    </row>
    <row r="1320" spans="1:16" x14ac:dyDescent="0.25">
      <c r="A1320" s="1">
        <v>6517</v>
      </c>
      <c r="B1320" s="2">
        <v>45417</v>
      </c>
      <c r="C1320" s="1">
        <v>9596</v>
      </c>
      <c r="D1320" s="1">
        <v>494</v>
      </c>
      <c r="E1320" s="1">
        <v>7</v>
      </c>
      <c r="F1320" s="4">
        <v>166.32000000000002</v>
      </c>
      <c r="G1320" s="1" t="str">
        <f>INDEX('Customers'!$A:$I, MATCH($C1320, 'Customers'!$A:$A,0), MATCH(G$1,'Customers'!$1:$1,0))</f>
        <v>Anne Brown</v>
      </c>
      <c r="H1320" s="1" t="str">
        <f>INDEX('Customers'!$A:$I, MATCH($C1320, 'Customers'!$A:$A,0), MATCH(H$1,'Customers'!$1:$1,0))</f>
        <v>Singapore</v>
      </c>
      <c r="I1320" s="1" t="str">
        <f>INDEX('Customers'!$A:$I, MATCH($C1320, 'Customers'!$A:$A,0), MATCH(I$1,'Customers'!$1:$1,0))</f>
        <v>South Earlport</v>
      </c>
      <c r="J1320" s="3" t="b">
        <f>INDEX('Customers'!$A:$I, MATCH($C1320, 'Customers'!$A:$A,0), MATCH(J$1,'Customers'!$1:$1,0))</f>
        <v>1</v>
      </c>
      <c r="K1320" s="3" t="str">
        <f>INDEX(Products!$A:$I, MATCH($D1320, Products!$A:$A,0), MATCH(K$1,Products!$1:$1,0))</f>
        <v>Fish</v>
      </c>
      <c r="L1320" s="3" t="str">
        <f>INDEX(Products!$A:$I, MATCH($D1320, Products!$A:$A,0), MATCH(L$1,Products!$1:$1,0))</f>
        <v>Chops</v>
      </c>
      <c r="M1320" s="3" t="str">
        <f>INDEX(Products!$A:$I, MATCH($D1320, Products!$A:$A,0), MATCH(M$1,Products!$1:$1,0))</f>
        <v>Large</v>
      </c>
      <c r="N1320" s="4">
        <f>INDEX(Products!$A:$I, MATCH($D1320, Products!$A:$A,0), MATCH(N$1,Products!$1:$1,0))</f>
        <v>23.76</v>
      </c>
      <c r="O1320" s="4">
        <f>INDEX(Products!$A:$I, MATCH($D1320, Products!$A:$A,0), MATCH(O$1,Products!$1:$1,0))</f>
        <v>1.22</v>
      </c>
      <c r="P1320" s="4">
        <f>INDEX(Products!$A:$I, MATCH($D1320, Products!$A:$A,0), MATCH(P$1,Products!$1:$1,0))</f>
        <v>6.82</v>
      </c>
    </row>
    <row r="1321" spans="1:16" x14ac:dyDescent="0.25">
      <c r="A1321" s="1">
        <v>5550</v>
      </c>
      <c r="B1321" s="2">
        <v>45349</v>
      </c>
      <c r="C1321" s="1">
        <v>6317</v>
      </c>
      <c r="D1321" s="1">
        <v>677</v>
      </c>
      <c r="E1321" s="1">
        <v>7</v>
      </c>
      <c r="F1321" s="4">
        <v>40.04</v>
      </c>
      <c r="G1321" s="1" t="str">
        <f>INDEX('Customers'!$A:$I, MATCH($C1321, 'Customers'!$A:$A,0), MATCH(G$1,'Customers'!$1:$1,0))</f>
        <v>John Torres</v>
      </c>
      <c r="H1321" s="1" t="str">
        <f>INDEX('Customers'!$A:$I, MATCH($C1321, 'Customers'!$A:$A,0), MATCH(H$1,'Customers'!$1:$1,0))</f>
        <v>Belize</v>
      </c>
      <c r="I1321" s="1" t="str">
        <f>INDEX('Customers'!$A:$I, MATCH($C1321, 'Customers'!$A:$A,0), MATCH(I$1,'Customers'!$1:$1,0))</f>
        <v>East Richard</v>
      </c>
      <c r="J1321" s="3" t="b">
        <f>INDEX('Customers'!$A:$I, MATCH($C1321, 'Customers'!$A:$A,0), MATCH(J$1,'Customers'!$1:$1,0))</f>
        <v>0</v>
      </c>
      <c r="K1321" s="3" t="str">
        <f>INDEX(Products!$A:$I, MATCH($D1321, Products!$A:$A,0), MATCH(K$1,Products!$1:$1,0))</f>
        <v>Lamb</v>
      </c>
      <c r="L1321" s="3" t="str">
        <f>INDEX(Products!$A:$I, MATCH($D1321, Products!$A:$A,0), MATCH(L$1,Products!$1:$1,0))</f>
        <v>Fillet</v>
      </c>
      <c r="M1321" s="3" t="str">
        <f>INDEX(Products!$A:$I, MATCH($D1321, Products!$A:$A,0), MATCH(M$1,Products!$1:$1,0))</f>
        <v>Small</v>
      </c>
      <c r="N1321" s="4">
        <f>INDEX(Products!$A:$I, MATCH($D1321, Products!$A:$A,0), MATCH(N$1,Products!$1:$1,0))</f>
        <v>5.72</v>
      </c>
      <c r="O1321" s="4">
        <f>INDEX(Products!$A:$I, MATCH($D1321, Products!$A:$A,0), MATCH(O$1,Products!$1:$1,0))</f>
        <v>1.28</v>
      </c>
      <c r="P1321" s="4">
        <f>INDEX(Products!$A:$I, MATCH($D1321, Products!$A:$A,0), MATCH(P$1,Products!$1:$1,0))</f>
        <v>3.05</v>
      </c>
    </row>
    <row r="1322" spans="1:16" x14ac:dyDescent="0.25">
      <c r="A1322" s="1">
        <v>7649</v>
      </c>
      <c r="B1322" s="2">
        <v>45305</v>
      </c>
      <c r="C1322" s="1">
        <v>6246</v>
      </c>
      <c r="D1322" s="1">
        <v>694</v>
      </c>
      <c r="E1322" s="1">
        <v>7</v>
      </c>
      <c r="F1322" s="4">
        <v>83.86</v>
      </c>
      <c r="G1322" s="1" t="str">
        <f>INDEX('Customers'!$A:$I, MATCH($C1322, 'Customers'!$A:$A,0), MATCH(G$1,'Customers'!$1:$1,0))</f>
        <v>Lee Johnson</v>
      </c>
      <c r="H1322" s="1" t="str">
        <f>INDEX('Customers'!$A:$I, MATCH($C1322, 'Customers'!$A:$A,0), MATCH(H$1,'Customers'!$1:$1,0))</f>
        <v>Congo</v>
      </c>
      <c r="I1322" s="1" t="str">
        <f>INDEX('Customers'!$A:$I, MATCH($C1322, 'Customers'!$A:$A,0), MATCH(I$1,'Customers'!$1:$1,0))</f>
        <v>West Jonathanside</v>
      </c>
      <c r="J1322" s="3" t="b">
        <f>INDEX('Customers'!$A:$I, MATCH($C1322, 'Customers'!$A:$A,0), MATCH(J$1,'Customers'!$1:$1,0))</f>
        <v>0</v>
      </c>
      <c r="K1322" s="3" t="str">
        <f>INDEX(Products!$A:$I, MATCH($D1322, Products!$A:$A,0), MATCH(K$1,Products!$1:$1,0))</f>
        <v>Turkey</v>
      </c>
      <c r="L1322" s="3" t="str">
        <f>INDEX(Products!$A:$I, MATCH($D1322, Products!$A:$A,0), MATCH(L$1,Products!$1:$1,0))</f>
        <v>Fillet</v>
      </c>
      <c r="M1322" s="3" t="str">
        <f>INDEX(Products!$A:$I, MATCH($D1322, Products!$A:$A,0), MATCH(M$1,Products!$1:$1,0))</f>
        <v>Large</v>
      </c>
      <c r="N1322" s="4">
        <f>INDEX(Products!$A:$I, MATCH($D1322, Products!$A:$A,0), MATCH(N$1,Products!$1:$1,0))</f>
        <v>11.98</v>
      </c>
      <c r="O1322" s="4">
        <f>INDEX(Products!$A:$I, MATCH($D1322, Products!$A:$A,0), MATCH(O$1,Products!$1:$1,0))</f>
        <v>2.4900000000000002</v>
      </c>
      <c r="P1322" s="4">
        <f>INDEX(Products!$A:$I, MATCH($D1322, Products!$A:$A,0), MATCH(P$1,Products!$1:$1,0))</f>
        <v>9.2899999999999991</v>
      </c>
    </row>
    <row r="1323" spans="1:16" x14ac:dyDescent="0.25">
      <c r="A1323" s="1">
        <v>5442</v>
      </c>
      <c r="B1323" s="2">
        <v>45439</v>
      </c>
      <c r="C1323" s="1">
        <v>8312</v>
      </c>
      <c r="D1323" s="1">
        <v>106</v>
      </c>
      <c r="E1323" s="1">
        <v>7</v>
      </c>
      <c r="F1323" s="4">
        <v>132.01999999999998</v>
      </c>
      <c r="G1323" s="1" t="str">
        <f>INDEX('Customers'!$A:$I, MATCH($C1323, 'Customers'!$A:$A,0), MATCH(G$1,'Customers'!$1:$1,0))</f>
        <v>Shaun Jimenez</v>
      </c>
      <c r="H1323" s="1" t="str">
        <f>INDEX('Customers'!$A:$I, MATCH($C1323, 'Customers'!$A:$A,0), MATCH(H$1,'Customers'!$1:$1,0))</f>
        <v>Timor-Leste</v>
      </c>
      <c r="I1323" s="1" t="str">
        <f>INDEX('Customers'!$A:$I, MATCH($C1323, 'Customers'!$A:$A,0), MATCH(I$1,'Customers'!$1:$1,0))</f>
        <v>Port Stephen</v>
      </c>
      <c r="J1323" s="3" t="b">
        <f>INDEX('Customers'!$A:$I, MATCH($C1323, 'Customers'!$A:$A,0), MATCH(J$1,'Customers'!$1:$1,0))</f>
        <v>0</v>
      </c>
      <c r="K1323" s="3" t="str">
        <f>INDEX(Products!$A:$I, MATCH($D1323, Products!$A:$A,0), MATCH(K$1,Products!$1:$1,0))</f>
        <v>Chicken</v>
      </c>
      <c r="L1323" s="3" t="str">
        <f>INDEX(Products!$A:$I, MATCH($D1323, Products!$A:$A,0), MATCH(L$1,Products!$1:$1,0))</f>
        <v>Thigh</v>
      </c>
      <c r="M1323" s="3" t="str">
        <f>INDEX(Products!$A:$I, MATCH($D1323, Products!$A:$A,0), MATCH(M$1,Products!$1:$1,0))</f>
        <v>Large</v>
      </c>
      <c r="N1323" s="4">
        <f>INDEX(Products!$A:$I, MATCH($D1323, Products!$A:$A,0), MATCH(N$1,Products!$1:$1,0))</f>
        <v>18.86</v>
      </c>
      <c r="O1323" s="4">
        <f>INDEX(Products!$A:$I, MATCH($D1323, Products!$A:$A,0), MATCH(O$1,Products!$1:$1,0))</f>
        <v>1.07</v>
      </c>
      <c r="P1323" s="4">
        <f>INDEX(Products!$A:$I, MATCH($D1323, Products!$A:$A,0), MATCH(P$1,Products!$1:$1,0))</f>
        <v>6.77</v>
      </c>
    </row>
    <row r="1324" spans="1:16" x14ac:dyDescent="0.25">
      <c r="A1324" s="1">
        <v>7354</v>
      </c>
      <c r="B1324" s="2">
        <v>45280</v>
      </c>
      <c r="C1324" s="1">
        <v>3071</v>
      </c>
      <c r="D1324" s="1">
        <v>574</v>
      </c>
      <c r="E1324" s="1">
        <v>7</v>
      </c>
      <c r="F1324" s="4">
        <v>112.77</v>
      </c>
      <c r="G1324" s="1" t="str">
        <f>INDEX('Customers'!$A:$I, MATCH($C1324, 'Customers'!$A:$A,0), MATCH(G$1,'Customers'!$1:$1,0))</f>
        <v>David Douglas</v>
      </c>
      <c r="H1324" s="1" t="str">
        <f>INDEX('Customers'!$A:$I, MATCH($C1324, 'Customers'!$A:$A,0), MATCH(H$1,'Customers'!$1:$1,0))</f>
        <v>Kiribati</v>
      </c>
      <c r="I1324" s="1" t="str">
        <f>INDEX('Customers'!$A:$I, MATCH($C1324, 'Customers'!$A:$A,0), MATCH(I$1,'Customers'!$1:$1,0))</f>
        <v>Cathyburgh</v>
      </c>
      <c r="J1324" s="3" t="b">
        <f>INDEX('Customers'!$A:$I, MATCH($C1324, 'Customers'!$A:$A,0), MATCH(J$1,'Customers'!$1:$1,0))</f>
        <v>1</v>
      </c>
      <c r="K1324" s="3" t="str">
        <f>INDEX(Products!$A:$I, MATCH($D1324, Products!$A:$A,0), MATCH(K$1,Products!$1:$1,0))</f>
        <v>Lamb</v>
      </c>
      <c r="L1324" s="3" t="str">
        <f>INDEX(Products!$A:$I, MATCH($D1324, Products!$A:$A,0), MATCH(L$1,Products!$1:$1,0))</f>
        <v>Sirloin</v>
      </c>
      <c r="M1324" s="3" t="str">
        <f>INDEX(Products!$A:$I, MATCH($D1324, Products!$A:$A,0), MATCH(M$1,Products!$1:$1,0))</f>
        <v>Medium</v>
      </c>
      <c r="N1324" s="4">
        <f>INDEX(Products!$A:$I, MATCH($D1324, Products!$A:$A,0), MATCH(N$1,Products!$1:$1,0))</f>
        <v>16.11</v>
      </c>
      <c r="O1324" s="4">
        <f>INDEX(Products!$A:$I, MATCH($D1324, Products!$A:$A,0), MATCH(O$1,Products!$1:$1,0))</f>
        <v>1.85</v>
      </c>
      <c r="P1324" s="4">
        <f>INDEX(Products!$A:$I, MATCH($D1324, Products!$A:$A,0), MATCH(P$1,Products!$1:$1,0))</f>
        <v>2.37</v>
      </c>
    </row>
    <row r="1325" spans="1:16" x14ac:dyDescent="0.25">
      <c r="A1325" s="1">
        <v>6507</v>
      </c>
      <c r="B1325" s="2">
        <v>45352</v>
      </c>
      <c r="C1325" s="1">
        <v>4649</v>
      </c>
      <c r="D1325" s="1">
        <v>295</v>
      </c>
      <c r="E1325" s="1">
        <v>7</v>
      </c>
      <c r="F1325" s="4">
        <v>191.94</v>
      </c>
      <c r="G1325" s="1" t="str">
        <f>INDEX('Customers'!$A:$I, MATCH($C1325, 'Customers'!$A:$A,0), MATCH(G$1,'Customers'!$1:$1,0))</f>
        <v>Kendra Richardson</v>
      </c>
      <c r="H1325" s="1" t="str">
        <f>INDEX('Customers'!$A:$I, MATCH($C1325, 'Customers'!$A:$A,0), MATCH(H$1,'Customers'!$1:$1,0))</f>
        <v>Rwanda</v>
      </c>
      <c r="I1325" s="1" t="str">
        <f>INDEX('Customers'!$A:$I, MATCH($C1325, 'Customers'!$A:$A,0), MATCH(I$1,'Customers'!$1:$1,0))</f>
        <v>Lake Joshua</v>
      </c>
      <c r="J1325" s="3" t="b">
        <f>INDEX('Customers'!$A:$I, MATCH($C1325, 'Customers'!$A:$A,0), MATCH(J$1,'Customers'!$1:$1,0))</f>
        <v>0</v>
      </c>
      <c r="K1325" s="3" t="str">
        <f>INDEX(Products!$A:$I, MATCH($D1325, Products!$A:$A,0), MATCH(K$1,Products!$1:$1,0))</f>
        <v>Lamb</v>
      </c>
      <c r="L1325" s="3" t="str">
        <f>INDEX(Products!$A:$I, MATCH($D1325, Products!$A:$A,0), MATCH(L$1,Products!$1:$1,0))</f>
        <v>Breast</v>
      </c>
      <c r="M1325" s="3" t="str">
        <f>INDEX(Products!$A:$I, MATCH($D1325, Products!$A:$A,0), MATCH(M$1,Products!$1:$1,0))</f>
        <v>Medium</v>
      </c>
      <c r="N1325" s="4">
        <f>INDEX(Products!$A:$I, MATCH($D1325, Products!$A:$A,0), MATCH(N$1,Products!$1:$1,0))</f>
        <v>27.42</v>
      </c>
      <c r="O1325" s="4">
        <f>INDEX(Products!$A:$I, MATCH($D1325, Products!$A:$A,0), MATCH(O$1,Products!$1:$1,0))</f>
        <v>1.54</v>
      </c>
      <c r="P1325" s="4">
        <f>INDEX(Products!$A:$I, MATCH($D1325, Products!$A:$A,0), MATCH(P$1,Products!$1:$1,0))</f>
        <v>4.1399999999999997</v>
      </c>
    </row>
    <row r="1326" spans="1:16" x14ac:dyDescent="0.25">
      <c r="A1326" s="1">
        <v>9887</v>
      </c>
      <c r="B1326" s="2">
        <v>45260</v>
      </c>
      <c r="C1326" s="1">
        <v>2110</v>
      </c>
      <c r="D1326" s="1">
        <v>890</v>
      </c>
      <c r="E1326" s="1">
        <v>7</v>
      </c>
      <c r="F1326" s="4">
        <v>196.28</v>
      </c>
      <c r="G1326" s="1" t="str">
        <f>INDEX('Customers'!$A:$I, MATCH($C1326, 'Customers'!$A:$A,0), MATCH(G$1,'Customers'!$1:$1,0))</f>
        <v>Tina Thompson</v>
      </c>
      <c r="H1326" s="1" t="str">
        <f>INDEX('Customers'!$A:$I, MATCH($C1326, 'Customers'!$A:$A,0), MATCH(H$1,'Customers'!$1:$1,0))</f>
        <v>Peru</v>
      </c>
      <c r="I1326" s="1" t="str">
        <f>INDEX('Customers'!$A:$I, MATCH($C1326, 'Customers'!$A:$A,0), MATCH(I$1,'Customers'!$1:$1,0))</f>
        <v>East Thomasberg</v>
      </c>
      <c r="J1326" s="3" t="b">
        <f>INDEX('Customers'!$A:$I, MATCH($C1326, 'Customers'!$A:$A,0), MATCH(J$1,'Customers'!$1:$1,0))</f>
        <v>0</v>
      </c>
      <c r="K1326" s="3" t="str">
        <f>INDEX(Products!$A:$I, MATCH($D1326, Products!$A:$A,0), MATCH(K$1,Products!$1:$1,0))</f>
        <v>Beef</v>
      </c>
      <c r="L1326" s="3" t="str">
        <f>INDEX(Products!$A:$I, MATCH($D1326, Products!$A:$A,0), MATCH(L$1,Products!$1:$1,0))</f>
        <v>Fillet</v>
      </c>
      <c r="M1326" s="3" t="str">
        <f>INDEX(Products!$A:$I, MATCH($D1326, Products!$A:$A,0), MATCH(M$1,Products!$1:$1,0))</f>
        <v>Large</v>
      </c>
      <c r="N1326" s="4">
        <f>INDEX(Products!$A:$I, MATCH($D1326, Products!$A:$A,0), MATCH(N$1,Products!$1:$1,0))</f>
        <v>28.04</v>
      </c>
      <c r="O1326" s="4">
        <f>INDEX(Products!$A:$I, MATCH($D1326, Products!$A:$A,0), MATCH(O$1,Products!$1:$1,0))</f>
        <v>3.37</v>
      </c>
      <c r="P1326" s="4">
        <f>INDEX(Products!$A:$I, MATCH($D1326, Products!$A:$A,0), MATCH(P$1,Products!$1:$1,0))</f>
        <v>2.1</v>
      </c>
    </row>
    <row r="1327" spans="1:16" x14ac:dyDescent="0.25">
      <c r="A1327" s="1">
        <v>7665</v>
      </c>
      <c r="B1327" s="2">
        <v>45364</v>
      </c>
      <c r="C1327" s="1">
        <v>6509</v>
      </c>
      <c r="D1327" s="1">
        <v>737</v>
      </c>
      <c r="E1327" s="1">
        <v>7</v>
      </c>
      <c r="F1327" s="4">
        <v>166.6</v>
      </c>
      <c r="G1327" s="1" t="str">
        <f>INDEX('Customers'!$A:$I, MATCH($C1327, 'Customers'!$A:$A,0), MATCH(G$1,'Customers'!$1:$1,0))</f>
        <v>James Graham</v>
      </c>
      <c r="H1327" s="1" t="str">
        <f>INDEX('Customers'!$A:$I, MATCH($C1327, 'Customers'!$A:$A,0), MATCH(H$1,'Customers'!$1:$1,0))</f>
        <v>Madagascar</v>
      </c>
      <c r="I1327" s="1" t="str">
        <f>INDEX('Customers'!$A:$I, MATCH($C1327, 'Customers'!$A:$A,0), MATCH(I$1,'Customers'!$1:$1,0))</f>
        <v>New Roberthaven</v>
      </c>
      <c r="J1327" s="3" t="b">
        <f>INDEX('Customers'!$A:$I, MATCH($C1327, 'Customers'!$A:$A,0), MATCH(J$1,'Customers'!$1:$1,0))</f>
        <v>0</v>
      </c>
      <c r="K1327" s="3" t="str">
        <f>INDEX(Products!$A:$I, MATCH($D1327, Products!$A:$A,0), MATCH(K$1,Products!$1:$1,0))</f>
        <v>Fish</v>
      </c>
      <c r="L1327" s="3" t="str">
        <f>INDEX(Products!$A:$I, MATCH($D1327, Products!$A:$A,0), MATCH(L$1,Products!$1:$1,0))</f>
        <v>Thigh</v>
      </c>
      <c r="M1327" s="3" t="str">
        <f>INDEX(Products!$A:$I, MATCH($D1327, Products!$A:$A,0), MATCH(M$1,Products!$1:$1,0))</f>
        <v>Large</v>
      </c>
      <c r="N1327" s="4">
        <f>INDEX(Products!$A:$I, MATCH($D1327, Products!$A:$A,0), MATCH(N$1,Products!$1:$1,0))</f>
        <v>23.8</v>
      </c>
      <c r="O1327" s="4">
        <f>INDEX(Products!$A:$I, MATCH($D1327, Products!$A:$A,0), MATCH(O$1,Products!$1:$1,0))</f>
        <v>2.4</v>
      </c>
      <c r="P1327" s="4">
        <f>INDEX(Products!$A:$I, MATCH($D1327, Products!$A:$A,0), MATCH(P$1,Products!$1:$1,0))</f>
        <v>5.36</v>
      </c>
    </row>
    <row r="1328" spans="1:16" x14ac:dyDescent="0.25">
      <c r="A1328" s="1">
        <v>9592</v>
      </c>
      <c r="B1328" s="2">
        <v>45347</v>
      </c>
      <c r="C1328" s="1">
        <v>2470</v>
      </c>
      <c r="D1328" s="1">
        <v>494</v>
      </c>
      <c r="E1328" s="1">
        <v>7</v>
      </c>
      <c r="F1328" s="4">
        <v>166.32000000000002</v>
      </c>
      <c r="G1328" s="1" t="str">
        <f>INDEX('Customers'!$A:$I, MATCH($C1328, 'Customers'!$A:$A,0), MATCH(G$1,'Customers'!$1:$1,0))</f>
        <v>Thomas Michael</v>
      </c>
      <c r="H1328" s="1" t="str">
        <f>INDEX('Customers'!$A:$I, MATCH($C1328, 'Customers'!$A:$A,0), MATCH(H$1,'Customers'!$1:$1,0))</f>
        <v>Gibraltar</v>
      </c>
      <c r="I1328" s="1" t="str">
        <f>INDEX('Customers'!$A:$I, MATCH($C1328, 'Customers'!$A:$A,0), MATCH(I$1,'Customers'!$1:$1,0))</f>
        <v>Danielleberg</v>
      </c>
      <c r="J1328" s="3" t="b">
        <f>INDEX('Customers'!$A:$I, MATCH($C1328, 'Customers'!$A:$A,0), MATCH(J$1,'Customers'!$1:$1,0))</f>
        <v>0</v>
      </c>
      <c r="K1328" s="3" t="str">
        <f>INDEX(Products!$A:$I, MATCH($D1328, Products!$A:$A,0), MATCH(K$1,Products!$1:$1,0))</f>
        <v>Fish</v>
      </c>
      <c r="L1328" s="3" t="str">
        <f>INDEX(Products!$A:$I, MATCH($D1328, Products!$A:$A,0), MATCH(L$1,Products!$1:$1,0))</f>
        <v>Chops</v>
      </c>
      <c r="M1328" s="3" t="str">
        <f>INDEX(Products!$A:$I, MATCH($D1328, Products!$A:$A,0), MATCH(M$1,Products!$1:$1,0))</f>
        <v>Large</v>
      </c>
      <c r="N1328" s="4">
        <f>INDEX(Products!$A:$I, MATCH($D1328, Products!$A:$A,0), MATCH(N$1,Products!$1:$1,0))</f>
        <v>23.76</v>
      </c>
      <c r="O1328" s="4">
        <f>INDEX(Products!$A:$I, MATCH($D1328, Products!$A:$A,0), MATCH(O$1,Products!$1:$1,0))</f>
        <v>1.22</v>
      </c>
      <c r="P1328" s="4">
        <f>INDEX(Products!$A:$I, MATCH($D1328, Products!$A:$A,0), MATCH(P$1,Products!$1:$1,0))</f>
        <v>6.82</v>
      </c>
    </row>
    <row r="1329" spans="1:16" x14ac:dyDescent="0.25">
      <c r="A1329" s="1">
        <v>8805</v>
      </c>
      <c r="B1329" s="2">
        <v>45351</v>
      </c>
      <c r="C1329" s="1">
        <v>7505</v>
      </c>
      <c r="D1329" s="1">
        <v>259</v>
      </c>
      <c r="E1329" s="1">
        <v>7</v>
      </c>
      <c r="F1329" s="4">
        <v>42.98</v>
      </c>
      <c r="G1329" s="1" t="str">
        <f>INDEX('Customers'!$A:$I, MATCH($C1329, 'Customers'!$A:$A,0), MATCH(G$1,'Customers'!$1:$1,0))</f>
        <v>Tyler Fuentes</v>
      </c>
      <c r="H1329" s="1" t="str">
        <f>INDEX('Customers'!$A:$I, MATCH($C1329, 'Customers'!$A:$A,0), MATCH(H$1,'Customers'!$1:$1,0))</f>
        <v>American Samoa</v>
      </c>
      <c r="I1329" s="1" t="str">
        <f>INDEX('Customers'!$A:$I, MATCH($C1329, 'Customers'!$A:$A,0), MATCH(I$1,'Customers'!$1:$1,0))</f>
        <v>Amberport</v>
      </c>
      <c r="J1329" s="3" t="b">
        <f>INDEX('Customers'!$A:$I, MATCH($C1329, 'Customers'!$A:$A,0), MATCH(J$1,'Customers'!$1:$1,0))</f>
        <v>0</v>
      </c>
      <c r="K1329" s="3" t="str">
        <f>INDEX(Products!$A:$I, MATCH($D1329, Products!$A:$A,0), MATCH(K$1,Products!$1:$1,0))</f>
        <v>Beef</v>
      </c>
      <c r="L1329" s="3" t="str">
        <f>INDEX(Products!$A:$I, MATCH($D1329, Products!$A:$A,0), MATCH(L$1,Products!$1:$1,0))</f>
        <v>Sirloin</v>
      </c>
      <c r="M1329" s="3" t="str">
        <f>INDEX(Products!$A:$I, MATCH($D1329, Products!$A:$A,0), MATCH(M$1,Products!$1:$1,0))</f>
        <v>Medium</v>
      </c>
      <c r="N1329" s="4">
        <f>INDEX(Products!$A:$I, MATCH($D1329, Products!$A:$A,0), MATCH(N$1,Products!$1:$1,0))</f>
        <v>6.14</v>
      </c>
      <c r="O1329" s="4">
        <f>INDEX(Products!$A:$I, MATCH($D1329, Products!$A:$A,0), MATCH(O$1,Products!$1:$1,0))</f>
        <v>2.2999999999999998</v>
      </c>
      <c r="P1329" s="4">
        <f>INDEX(Products!$A:$I, MATCH($D1329, Products!$A:$A,0), MATCH(P$1,Products!$1:$1,0))</f>
        <v>7.78</v>
      </c>
    </row>
    <row r="1330" spans="1:16" x14ac:dyDescent="0.25">
      <c r="A1330" s="1">
        <v>9551</v>
      </c>
      <c r="B1330" s="2">
        <v>45406</v>
      </c>
      <c r="C1330" s="1">
        <v>7103</v>
      </c>
      <c r="D1330" s="1">
        <v>737</v>
      </c>
      <c r="E1330" s="1">
        <v>7</v>
      </c>
      <c r="F1330" s="4">
        <v>166.6</v>
      </c>
      <c r="G1330" s="1" t="str">
        <f>INDEX('Customers'!$A:$I, MATCH($C1330, 'Customers'!$A:$A,0), MATCH(G$1,'Customers'!$1:$1,0))</f>
        <v>Christopher Ward</v>
      </c>
      <c r="H1330" s="1" t="str">
        <f>INDEX('Customers'!$A:$I, MATCH($C1330, 'Customers'!$A:$A,0), MATCH(H$1,'Customers'!$1:$1,0))</f>
        <v>Somalia</v>
      </c>
      <c r="I1330" s="1" t="str">
        <f>INDEX('Customers'!$A:$I, MATCH($C1330, 'Customers'!$A:$A,0), MATCH(I$1,'Customers'!$1:$1,0))</f>
        <v>Port Wesley</v>
      </c>
      <c r="J1330" s="3" t="b">
        <f>INDEX('Customers'!$A:$I, MATCH($C1330, 'Customers'!$A:$A,0), MATCH(J$1,'Customers'!$1:$1,0))</f>
        <v>0</v>
      </c>
      <c r="K1330" s="3" t="str">
        <f>INDEX(Products!$A:$I, MATCH($D1330, Products!$A:$A,0), MATCH(K$1,Products!$1:$1,0))</f>
        <v>Fish</v>
      </c>
      <c r="L1330" s="3" t="str">
        <f>INDEX(Products!$A:$I, MATCH($D1330, Products!$A:$A,0), MATCH(L$1,Products!$1:$1,0))</f>
        <v>Thigh</v>
      </c>
      <c r="M1330" s="3" t="str">
        <f>INDEX(Products!$A:$I, MATCH($D1330, Products!$A:$A,0), MATCH(M$1,Products!$1:$1,0))</f>
        <v>Large</v>
      </c>
      <c r="N1330" s="4">
        <f>INDEX(Products!$A:$I, MATCH($D1330, Products!$A:$A,0), MATCH(N$1,Products!$1:$1,0))</f>
        <v>23.8</v>
      </c>
      <c r="O1330" s="4">
        <f>INDEX(Products!$A:$I, MATCH($D1330, Products!$A:$A,0), MATCH(O$1,Products!$1:$1,0))</f>
        <v>2.4</v>
      </c>
      <c r="P1330" s="4">
        <f>INDEX(Products!$A:$I, MATCH($D1330, Products!$A:$A,0), MATCH(P$1,Products!$1:$1,0))</f>
        <v>5.36</v>
      </c>
    </row>
    <row r="1331" spans="1:16" x14ac:dyDescent="0.25">
      <c r="A1331" s="1">
        <v>9935</v>
      </c>
      <c r="B1331" s="2">
        <v>45433</v>
      </c>
      <c r="C1331" s="1">
        <v>2800</v>
      </c>
      <c r="D1331" s="1">
        <v>653</v>
      </c>
      <c r="E1331" s="1">
        <v>7</v>
      </c>
      <c r="F1331" s="4">
        <v>47.74</v>
      </c>
      <c r="G1331" s="1" t="str">
        <f>INDEX('Customers'!$A:$I, MATCH($C1331, 'Customers'!$A:$A,0), MATCH(G$1,'Customers'!$1:$1,0))</f>
        <v>John Wallace</v>
      </c>
      <c r="H1331" s="1" t="str">
        <f>INDEX('Customers'!$A:$I, MATCH($C1331, 'Customers'!$A:$A,0), MATCH(H$1,'Customers'!$1:$1,0))</f>
        <v>Palestinian Territory</v>
      </c>
      <c r="I1331" s="1" t="str">
        <f>INDEX('Customers'!$A:$I, MATCH($C1331, 'Customers'!$A:$A,0), MATCH(I$1,'Customers'!$1:$1,0))</f>
        <v>New Shannon</v>
      </c>
      <c r="J1331" s="3" t="b">
        <f>INDEX('Customers'!$A:$I, MATCH($C1331, 'Customers'!$A:$A,0), MATCH(J$1,'Customers'!$1:$1,0))</f>
        <v>1</v>
      </c>
      <c r="K1331" s="3" t="str">
        <f>INDEX(Products!$A:$I, MATCH($D1331, Products!$A:$A,0), MATCH(K$1,Products!$1:$1,0))</f>
        <v>Chicken</v>
      </c>
      <c r="L1331" s="3" t="str">
        <f>INDEX(Products!$A:$I, MATCH($D1331, Products!$A:$A,0), MATCH(L$1,Products!$1:$1,0))</f>
        <v>Sirloin</v>
      </c>
      <c r="M1331" s="3" t="str">
        <f>INDEX(Products!$A:$I, MATCH($D1331, Products!$A:$A,0), MATCH(M$1,Products!$1:$1,0))</f>
        <v>Small</v>
      </c>
      <c r="N1331" s="4">
        <f>INDEX(Products!$A:$I, MATCH($D1331, Products!$A:$A,0), MATCH(N$1,Products!$1:$1,0))</f>
        <v>6.82</v>
      </c>
      <c r="O1331" s="4">
        <f>INDEX(Products!$A:$I, MATCH($D1331, Products!$A:$A,0), MATCH(O$1,Products!$1:$1,0))</f>
        <v>2.2799999999999998</v>
      </c>
      <c r="P1331" s="4">
        <f>INDEX(Products!$A:$I, MATCH($D1331, Products!$A:$A,0), MATCH(P$1,Products!$1:$1,0))</f>
        <v>6.28</v>
      </c>
    </row>
    <row r="1332" spans="1:16" x14ac:dyDescent="0.25">
      <c r="A1332" s="1">
        <v>8973</v>
      </c>
      <c r="B1332" s="2">
        <v>45179</v>
      </c>
      <c r="C1332" s="1">
        <v>7103</v>
      </c>
      <c r="D1332" s="1">
        <v>737</v>
      </c>
      <c r="E1332" s="1">
        <v>7</v>
      </c>
      <c r="F1332" s="4">
        <v>166.6</v>
      </c>
      <c r="G1332" s="1" t="str">
        <f>INDEX('Customers'!$A:$I, MATCH($C1332, 'Customers'!$A:$A,0), MATCH(G$1,'Customers'!$1:$1,0))</f>
        <v>Christopher Ward</v>
      </c>
      <c r="H1332" s="1" t="str">
        <f>INDEX('Customers'!$A:$I, MATCH($C1332, 'Customers'!$A:$A,0), MATCH(H$1,'Customers'!$1:$1,0))</f>
        <v>Somalia</v>
      </c>
      <c r="I1332" s="1" t="str">
        <f>INDEX('Customers'!$A:$I, MATCH($C1332, 'Customers'!$A:$A,0), MATCH(I$1,'Customers'!$1:$1,0))</f>
        <v>Port Wesley</v>
      </c>
      <c r="J1332" s="3" t="b">
        <f>INDEX('Customers'!$A:$I, MATCH($C1332, 'Customers'!$A:$A,0), MATCH(J$1,'Customers'!$1:$1,0))</f>
        <v>0</v>
      </c>
      <c r="K1332" s="3" t="str">
        <f>INDEX(Products!$A:$I, MATCH($D1332, Products!$A:$A,0), MATCH(K$1,Products!$1:$1,0))</f>
        <v>Fish</v>
      </c>
      <c r="L1332" s="3" t="str">
        <f>INDEX(Products!$A:$I, MATCH($D1332, Products!$A:$A,0), MATCH(L$1,Products!$1:$1,0))</f>
        <v>Thigh</v>
      </c>
      <c r="M1332" s="3" t="str">
        <f>INDEX(Products!$A:$I, MATCH($D1332, Products!$A:$A,0), MATCH(M$1,Products!$1:$1,0))</f>
        <v>Large</v>
      </c>
      <c r="N1332" s="4">
        <f>INDEX(Products!$A:$I, MATCH($D1332, Products!$A:$A,0), MATCH(N$1,Products!$1:$1,0))</f>
        <v>23.8</v>
      </c>
      <c r="O1332" s="4">
        <f>INDEX(Products!$A:$I, MATCH($D1332, Products!$A:$A,0), MATCH(O$1,Products!$1:$1,0))</f>
        <v>2.4</v>
      </c>
      <c r="P1332" s="4">
        <f>INDEX(Products!$A:$I, MATCH($D1332, Products!$A:$A,0), MATCH(P$1,Products!$1:$1,0))</f>
        <v>5.36</v>
      </c>
    </row>
    <row r="1333" spans="1:16" x14ac:dyDescent="0.25">
      <c r="A1333" s="1">
        <v>8572</v>
      </c>
      <c r="B1333" s="2">
        <v>45319</v>
      </c>
      <c r="C1333" s="1">
        <v>5985</v>
      </c>
      <c r="D1333" s="1">
        <v>494</v>
      </c>
      <c r="E1333" s="1">
        <v>7</v>
      </c>
      <c r="F1333" s="4">
        <v>166.32000000000002</v>
      </c>
      <c r="G1333" s="1" t="str">
        <f>INDEX('Customers'!$A:$I, MATCH($C1333, 'Customers'!$A:$A,0), MATCH(G$1,'Customers'!$1:$1,0))</f>
        <v>Aaron Marsh</v>
      </c>
      <c r="H1333" s="1" t="str">
        <f>INDEX('Customers'!$A:$I, MATCH($C1333, 'Customers'!$A:$A,0), MATCH(H$1,'Customers'!$1:$1,0))</f>
        <v>Saint Kitts and Nevis</v>
      </c>
      <c r="I1333" s="1" t="str">
        <f>INDEX('Customers'!$A:$I, MATCH($C1333, 'Customers'!$A:$A,0), MATCH(I$1,'Customers'!$1:$1,0))</f>
        <v>Seanville</v>
      </c>
      <c r="J1333" s="3" t="b">
        <f>INDEX('Customers'!$A:$I, MATCH($C1333, 'Customers'!$A:$A,0), MATCH(J$1,'Customers'!$1:$1,0))</f>
        <v>0</v>
      </c>
      <c r="K1333" s="3" t="str">
        <f>INDEX(Products!$A:$I, MATCH($D1333, Products!$A:$A,0), MATCH(K$1,Products!$1:$1,0))</f>
        <v>Fish</v>
      </c>
      <c r="L1333" s="3" t="str">
        <f>INDEX(Products!$A:$I, MATCH($D1333, Products!$A:$A,0), MATCH(L$1,Products!$1:$1,0))</f>
        <v>Chops</v>
      </c>
      <c r="M1333" s="3" t="str">
        <f>INDEX(Products!$A:$I, MATCH($D1333, Products!$A:$A,0), MATCH(M$1,Products!$1:$1,0))</f>
        <v>Large</v>
      </c>
      <c r="N1333" s="4">
        <f>INDEX(Products!$A:$I, MATCH($D1333, Products!$A:$A,0), MATCH(N$1,Products!$1:$1,0))</f>
        <v>23.76</v>
      </c>
      <c r="O1333" s="4">
        <f>INDEX(Products!$A:$I, MATCH($D1333, Products!$A:$A,0), MATCH(O$1,Products!$1:$1,0))</f>
        <v>1.22</v>
      </c>
      <c r="P1333" s="4">
        <f>INDEX(Products!$A:$I, MATCH($D1333, Products!$A:$A,0), MATCH(P$1,Products!$1:$1,0))</f>
        <v>6.82</v>
      </c>
    </row>
    <row r="1334" spans="1:16" x14ac:dyDescent="0.25">
      <c r="A1334" s="1">
        <v>5769</v>
      </c>
      <c r="B1334" s="2">
        <v>45433</v>
      </c>
      <c r="C1334" s="1">
        <v>4624</v>
      </c>
      <c r="D1334" s="1">
        <v>295</v>
      </c>
      <c r="E1334" s="1">
        <v>7</v>
      </c>
      <c r="F1334" s="4">
        <v>191.94</v>
      </c>
      <c r="G1334" s="1" t="str">
        <f>INDEX('Customers'!$A:$I, MATCH($C1334, 'Customers'!$A:$A,0), MATCH(G$1,'Customers'!$1:$1,0))</f>
        <v>Stephanie Hendricks</v>
      </c>
      <c r="H1334" s="1" t="str">
        <f>INDEX('Customers'!$A:$I, MATCH($C1334, 'Customers'!$A:$A,0), MATCH(H$1,'Customers'!$1:$1,0))</f>
        <v>Barbados</v>
      </c>
      <c r="I1334" s="1" t="str">
        <f>INDEX('Customers'!$A:$I, MATCH($C1334, 'Customers'!$A:$A,0), MATCH(I$1,'Customers'!$1:$1,0))</f>
        <v>Loritown</v>
      </c>
      <c r="J1334" s="3" t="b">
        <f>INDEX('Customers'!$A:$I, MATCH($C1334, 'Customers'!$A:$A,0), MATCH(J$1,'Customers'!$1:$1,0))</f>
        <v>0</v>
      </c>
      <c r="K1334" s="3" t="str">
        <f>INDEX(Products!$A:$I, MATCH($D1334, Products!$A:$A,0), MATCH(K$1,Products!$1:$1,0))</f>
        <v>Lamb</v>
      </c>
      <c r="L1334" s="3" t="str">
        <f>INDEX(Products!$A:$I, MATCH($D1334, Products!$A:$A,0), MATCH(L$1,Products!$1:$1,0))</f>
        <v>Breast</v>
      </c>
      <c r="M1334" s="3" t="str">
        <f>INDEX(Products!$A:$I, MATCH($D1334, Products!$A:$A,0), MATCH(M$1,Products!$1:$1,0))</f>
        <v>Medium</v>
      </c>
      <c r="N1334" s="4">
        <f>INDEX(Products!$A:$I, MATCH($D1334, Products!$A:$A,0), MATCH(N$1,Products!$1:$1,0))</f>
        <v>27.42</v>
      </c>
      <c r="O1334" s="4">
        <f>INDEX(Products!$A:$I, MATCH($D1334, Products!$A:$A,0), MATCH(O$1,Products!$1:$1,0))</f>
        <v>1.54</v>
      </c>
      <c r="P1334" s="4">
        <f>INDEX(Products!$A:$I, MATCH($D1334, Products!$A:$A,0), MATCH(P$1,Products!$1:$1,0))</f>
        <v>4.1399999999999997</v>
      </c>
    </row>
    <row r="1335" spans="1:16" x14ac:dyDescent="0.25">
      <c r="A1335" s="1">
        <v>8604</v>
      </c>
      <c r="B1335" s="2">
        <v>45500</v>
      </c>
      <c r="C1335" s="1">
        <v>5644</v>
      </c>
      <c r="D1335" s="1">
        <v>494</v>
      </c>
      <c r="E1335" s="1">
        <v>7</v>
      </c>
      <c r="F1335" s="4">
        <v>166.32000000000002</v>
      </c>
      <c r="G1335" s="1" t="str">
        <f>INDEX('Customers'!$A:$I, MATCH($C1335, 'Customers'!$A:$A,0), MATCH(G$1,'Customers'!$1:$1,0))</f>
        <v>George Potter</v>
      </c>
      <c r="H1335" s="1" t="str">
        <f>INDEX('Customers'!$A:$I, MATCH($C1335, 'Customers'!$A:$A,0), MATCH(H$1,'Customers'!$1:$1,0))</f>
        <v>Iraq</v>
      </c>
      <c r="I1335" s="1" t="str">
        <f>INDEX('Customers'!$A:$I, MATCH($C1335, 'Customers'!$A:$A,0), MATCH(I$1,'Customers'!$1:$1,0))</f>
        <v>North Lorichester</v>
      </c>
      <c r="J1335" s="3" t="b">
        <f>INDEX('Customers'!$A:$I, MATCH($C1335, 'Customers'!$A:$A,0), MATCH(J$1,'Customers'!$1:$1,0))</f>
        <v>0</v>
      </c>
      <c r="K1335" s="3" t="str">
        <f>INDEX(Products!$A:$I, MATCH($D1335, Products!$A:$A,0), MATCH(K$1,Products!$1:$1,0))</f>
        <v>Fish</v>
      </c>
      <c r="L1335" s="3" t="str">
        <f>INDEX(Products!$A:$I, MATCH($D1335, Products!$A:$A,0), MATCH(L$1,Products!$1:$1,0))</f>
        <v>Chops</v>
      </c>
      <c r="M1335" s="3" t="str">
        <f>INDEX(Products!$A:$I, MATCH($D1335, Products!$A:$A,0), MATCH(M$1,Products!$1:$1,0))</f>
        <v>Large</v>
      </c>
      <c r="N1335" s="4">
        <f>INDEX(Products!$A:$I, MATCH($D1335, Products!$A:$A,0), MATCH(N$1,Products!$1:$1,0))</f>
        <v>23.76</v>
      </c>
      <c r="O1335" s="4">
        <f>INDEX(Products!$A:$I, MATCH($D1335, Products!$A:$A,0), MATCH(O$1,Products!$1:$1,0))</f>
        <v>1.22</v>
      </c>
      <c r="P1335" s="4">
        <f>INDEX(Products!$A:$I, MATCH($D1335, Products!$A:$A,0), MATCH(P$1,Products!$1:$1,0))</f>
        <v>6.82</v>
      </c>
    </row>
    <row r="1336" spans="1:16" x14ac:dyDescent="0.25">
      <c r="A1336" s="1">
        <v>6959</v>
      </c>
      <c r="B1336" s="2">
        <v>45466</v>
      </c>
      <c r="C1336" s="1">
        <v>9645</v>
      </c>
      <c r="D1336" s="1">
        <v>251</v>
      </c>
      <c r="E1336" s="1">
        <v>7</v>
      </c>
      <c r="F1336" s="4">
        <v>75.319999999999993</v>
      </c>
      <c r="G1336" s="1" t="str">
        <f>INDEX('Customers'!$A:$I, MATCH($C1336, 'Customers'!$A:$A,0), MATCH(G$1,'Customers'!$1:$1,0))</f>
        <v>Devin Alexander</v>
      </c>
      <c r="H1336" s="1" t="str">
        <f>INDEX('Customers'!$A:$I, MATCH($C1336, 'Customers'!$A:$A,0), MATCH(H$1,'Customers'!$1:$1,0))</f>
        <v>New Zealand</v>
      </c>
      <c r="I1336" s="1" t="str">
        <f>INDEX('Customers'!$A:$I, MATCH($C1336, 'Customers'!$A:$A,0), MATCH(I$1,'Customers'!$1:$1,0))</f>
        <v>Harperview</v>
      </c>
      <c r="J1336" s="3" t="b">
        <f>INDEX('Customers'!$A:$I, MATCH($C1336, 'Customers'!$A:$A,0), MATCH(J$1,'Customers'!$1:$1,0))</f>
        <v>0</v>
      </c>
      <c r="K1336" s="3" t="str">
        <f>INDEX(Products!$A:$I, MATCH($D1336, Products!$A:$A,0), MATCH(K$1,Products!$1:$1,0))</f>
        <v>Fish</v>
      </c>
      <c r="L1336" s="3" t="str">
        <f>INDEX(Products!$A:$I, MATCH($D1336, Products!$A:$A,0), MATCH(L$1,Products!$1:$1,0))</f>
        <v>Chops</v>
      </c>
      <c r="M1336" s="3" t="str">
        <f>INDEX(Products!$A:$I, MATCH($D1336, Products!$A:$A,0), MATCH(M$1,Products!$1:$1,0))</f>
        <v>Medium</v>
      </c>
      <c r="N1336" s="4">
        <f>INDEX(Products!$A:$I, MATCH($D1336, Products!$A:$A,0), MATCH(N$1,Products!$1:$1,0))</f>
        <v>10.76</v>
      </c>
      <c r="O1336" s="4">
        <f>INDEX(Products!$A:$I, MATCH($D1336, Products!$A:$A,0), MATCH(O$1,Products!$1:$1,0))</f>
        <v>2.34</v>
      </c>
      <c r="P1336" s="4">
        <f>INDEX(Products!$A:$I, MATCH($D1336, Products!$A:$A,0), MATCH(P$1,Products!$1:$1,0))</f>
        <v>6.55</v>
      </c>
    </row>
    <row r="1337" spans="1:16" x14ac:dyDescent="0.25">
      <c r="A1337" s="1">
        <v>5841</v>
      </c>
      <c r="B1337" s="2">
        <v>45357</v>
      </c>
      <c r="C1337" s="1">
        <v>9155</v>
      </c>
      <c r="D1337" s="1">
        <v>295</v>
      </c>
      <c r="E1337" s="1">
        <v>7</v>
      </c>
      <c r="F1337" s="4">
        <v>191.94</v>
      </c>
      <c r="G1337" s="1" t="str">
        <f>INDEX('Customers'!$A:$I, MATCH($C1337, 'Customers'!$A:$A,0), MATCH(G$1,'Customers'!$1:$1,0))</f>
        <v>Tiffany Davis</v>
      </c>
      <c r="H1337" s="1" t="str">
        <f>INDEX('Customers'!$A:$I, MATCH($C1337, 'Customers'!$A:$A,0), MATCH(H$1,'Customers'!$1:$1,0))</f>
        <v>Mali</v>
      </c>
      <c r="I1337" s="1" t="str">
        <f>INDEX('Customers'!$A:$I, MATCH($C1337, 'Customers'!$A:$A,0), MATCH(I$1,'Customers'!$1:$1,0))</f>
        <v>Lukechester</v>
      </c>
      <c r="J1337" s="3" t="b">
        <f>INDEX('Customers'!$A:$I, MATCH($C1337, 'Customers'!$A:$A,0), MATCH(J$1,'Customers'!$1:$1,0))</f>
        <v>0</v>
      </c>
      <c r="K1337" s="3" t="str">
        <f>INDEX(Products!$A:$I, MATCH($D1337, Products!$A:$A,0), MATCH(K$1,Products!$1:$1,0))</f>
        <v>Lamb</v>
      </c>
      <c r="L1337" s="3" t="str">
        <f>INDEX(Products!$A:$I, MATCH($D1337, Products!$A:$A,0), MATCH(L$1,Products!$1:$1,0))</f>
        <v>Breast</v>
      </c>
      <c r="M1337" s="3" t="str">
        <f>INDEX(Products!$A:$I, MATCH($D1337, Products!$A:$A,0), MATCH(M$1,Products!$1:$1,0))</f>
        <v>Medium</v>
      </c>
      <c r="N1337" s="4">
        <f>INDEX(Products!$A:$I, MATCH($D1337, Products!$A:$A,0), MATCH(N$1,Products!$1:$1,0))</f>
        <v>27.42</v>
      </c>
      <c r="O1337" s="4">
        <f>INDEX(Products!$A:$I, MATCH($D1337, Products!$A:$A,0), MATCH(O$1,Products!$1:$1,0))</f>
        <v>1.54</v>
      </c>
      <c r="P1337" s="4">
        <f>INDEX(Products!$A:$I, MATCH($D1337, Products!$A:$A,0), MATCH(P$1,Products!$1:$1,0))</f>
        <v>4.1399999999999997</v>
      </c>
    </row>
    <row r="1338" spans="1:16" x14ac:dyDescent="0.25">
      <c r="A1338" s="1">
        <v>8438</v>
      </c>
      <c r="B1338" s="2">
        <v>45266</v>
      </c>
      <c r="C1338" s="1">
        <v>2716</v>
      </c>
      <c r="D1338" s="1">
        <v>223</v>
      </c>
      <c r="E1338" s="1">
        <v>7</v>
      </c>
      <c r="F1338" s="4">
        <v>112.98</v>
      </c>
      <c r="G1338" s="1" t="str">
        <f>INDEX('Customers'!$A:$I, MATCH($C1338, 'Customers'!$A:$A,0), MATCH(G$1,'Customers'!$1:$1,0))</f>
        <v>Jessica Melton</v>
      </c>
      <c r="H1338" s="1" t="str">
        <f>INDEX('Customers'!$A:$I, MATCH($C1338, 'Customers'!$A:$A,0), MATCH(H$1,'Customers'!$1:$1,0))</f>
        <v>Liberia</v>
      </c>
      <c r="I1338" s="1" t="str">
        <f>INDEX('Customers'!$A:$I, MATCH($C1338, 'Customers'!$A:$A,0), MATCH(I$1,'Customers'!$1:$1,0))</f>
        <v>Christopherborough</v>
      </c>
      <c r="J1338" s="3" t="b">
        <f>INDEX('Customers'!$A:$I, MATCH($C1338, 'Customers'!$A:$A,0), MATCH(J$1,'Customers'!$1:$1,0))</f>
        <v>0</v>
      </c>
      <c r="K1338" s="3" t="str">
        <f>INDEX(Products!$A:$I, MATCH($D1338, Products!$A:$A,0), MATCH(K$1,Products!$1:$1,0))</f>
        <v>Lamb</v>
      </c>
      <c r="L1338" s="3" t="str">
        <f>INDEX(Products!$A:$I, MATCH($D1338, Products!$A:$A,0), MATCH(L$1,Products!$1:$1,0))</f>
        <v>Ribeye</v>
      </c>
      <c r="M1338" s="3" t="str">
        <f>INDEX(Products!$A:$I, MATCH($D1338, Products!$A:$A,0), MATCH(M$1,Products!$1:$1,0))</f>
        <v>Large</v>
      </c>
      <c r="N1338" s="4">
        <f>INDEX(Products!$A:$I, MATCH($D1338, Products!$A:$A,0), MATCH(N$1,Products!$1:$1,0))</f>
        <v>16.14</v>
      </c>
      <c r="O1338" s="4">
        <f>INDEX(Products!$A:$I, MATCH($D1338, Products!$A:$A,0), MATCH(O$1,Products!$1:$1,0))</f>
        <v>4.3600000000000003</v>
      </c>
      <c r="P1338" s="4">
        <f>INDEX(Products!$A:$I, MATCH($D1338, Products!$A:$A,0), MATCH(P$1,Products!$1:$1,0))</f>
        <v>2.31</v>
      </c>
    </row>
    <row r="1339" spans="1:16" x14ac:dyDescent="0.25">
      <c r="A1339" s="1">
        <v>5649</v>
      </c>
      <c r="B1339" s="2">
        <v>45283</v>
      </c>
      <c r="C1339" s="1">
        <v>5789</v>
      </c>
      <c r="D1339" s="1">
        <v>890</v>
      </c>
      <c r="E1339" s="1">
        <v>7</v>
      </c>
      <c r="F1339" s="4">
        <v>196.28</v>
      </c>
      <c r="G1339" s="1" t="str">
        <f>INDEX('Customers'!$A:$I, MATCH($C1339, 'Customers'!$A:$A,0), MATCH(G$1,'Customers'!$1:$1,0))</f>
        <v>Christina Garcia</v>
      </c>
      <c r="H1339" s="1" t="str">
        <f>INDEX('Customers'!$A:$I, MATCH($C1339, 'Customers'!$A:$A,0), MATCH(H$1,'Customers'!$1:$1,0))</f>
        <v>Denmark</v>
      </c>
      <c r="I1339" s="1" t="str">
        <f>INDEX('Customers'!$A:$I, MATCH($C1339, 'Customers'!$A:$A,0), MATCH(I$1,'Customers'!$1:$1,0))</f>
        <v>Thompsonside</v>
      </c>
      <c r="J1339" s="3" t="b">
        <f>INDEX('Customers'!$A:$I, MATCH($C1339, 'Customers'!$A:$A,0), MATCH(J$1,'Customers'!$1:$1,0))</f>
        <v>0</v>
      </c>
      <c r="K1339" s="3" t="str">
        <f>INDEX(Products!$A:$I, MATCH($D1339, Products!$A:$A,0), MATCH(K$1,Products!$1:$1,0))</f>
        <v>Beef</v>
      </c>
      <c r="L1339" s="3" t="str">
        <f>INDEX(Products!$A:$I, MATCH($D1339, Products!$A:$A,0), MATCH(L$1,Products!$1:$1,0))</f>
        <v>Fillet</v>
      </c>
      <c r="M1339" s="3" t="str">
        <f>INDEX(Products!$A:$I, MATCH($D1339, Products!$A:$A,0), MATCH(M$1,Products!$1:$1,0))</f>
        <v>Large</v>
      </c>
      <c r="N1339" s="4">
        <f>INDEX(Products!$A:$I, MATCH($D1339, Products!$A:$A,0), MATCH(N$1,Products!$1:$1,0))</f>
        <v>28.04</v>
      </c>
      <c r="O1339" s="4">
        <f>INDEX(Products!$A:$I, MATCH($D1339, Products!$A:$A,0), MATCH(O$1,Products!$1:$1,0))</f>
        <v>3.37</v>
      </c>
      <c r="P1339" s="4">
        <f>INDEX(Products!$A:$I, MATCH($D1339, Products!$A:$A,0), MATCH(P$1,Products!$1:$1,0))</f>
        <v>2.1</v>
      </c>
    </row>
    <row r="1340" spans="1:16" x14ac:dyDescent="0.25">
      <c r="A1340" s="1">
        <v>6084</v>
      </c>
      <c r="B1340" s="2">
        <v>45426</v>
      </c>
      <c r="C1340" s="1">
        <v>8737</v>
      </c>
      <c r="D1340" s="1">
        <v>251</v>
      </c>
      <c r="E1340" s="1">
        <v>7</v>
      </c>
      <c r="F1340" s="4">
        <v>75.319999999999993</v>
      </c>
      <c r="G1340" s="1" t="str">
        <f>INDEX('Customers'!$A:$I, MATCH($C1340, 'Customers'!$A:$A,0), MATCH(G$1,'Customers'!$1:$1,0))</f>
        <v>Alyssa Jones</v>
      </c>
      <c r="H1340" s="1" t="str">
        <f>INDEX('Customers'!$A:$I, MATCH($C1340, 'Customers'!$A:$A,0), MATCH(H$1,'Customers'!$1:$1,0))</f>
        <v>Iraq</v>
      </c>
      <c r="I1340" s="1" t="str">
        <f>INDEX('Customers'!$A:$I, MATCH($C1340, 'Customers'!$A:$A,0), MATCH(I$1,'Customers'!$1:$1,0))</f>
        <v>West Jenny</v>
      </c>
      <c r="J1340" s="3" t="b">
        <f>INDEX('Customers'!$A:$I, MATCH($C1340, 'Customers'!$A:$A,0), MATCH(J$1,'Customers'!$1:$1,0))</f>
        <v>0</v>
      </c>
      <c r="K1340" s="3" t="str">
        <f>INDEX(Products!$A:$I, MATCH($D1340, Products!$A:$A,0), MATCH(K$1,Products!$1:$1,0))</f>
        <v>Fish</v>
      </c>
      <c r="L1340" s="3" t="str">
        <f>INDEX(Products!$A:$I, MATCH($D1340, Products!$A:$A,0), MATCH(L$1,Products!$1:$1,0))</f>
        <v>Chops</v>
      </c>
      <c r="M1340" s="3" t="str">
        <f>INDEX(Products!$A:$I, MATCH($D1340, Products!$A:$A,0), MATCH(M$1,Products!$1:$1,0))</f>
        <v>Medium</v>
      </c>
      <c r="N1340" s="4">
        <f>INDEX(Products!$A:$I, MATCH($D1340, Products!$A:$A,0), MATCH(N$1,Products!$1:$1,0))</f>
        <v>10.76</v>
      </c>
      <c r="O1340" s="4">
        <f>INDEX(Products!$A:$I, MATCH($D1340, Products!$A:$A,0), MATCH(O$1,Products!$1:$1,0))</f>
        <v>2.34</v>
      </c>
      <c r="P1340" s="4">
        <f>INDEX(Products!$A:$I, MATCH($D1340, Products!$A:$A,0), MATCH(P$1,Products!$1:$1,0))</f>
        <v>6.55</v>
      </c>
    </row>
    <row r="1341" spans="1:16" x14ac:dyDescent="0.25">
      <c r="A1341" s="1">
        <v>8397</v>
      </c>
      <c r="B1341" s="2">
        <v>45215</v>
      </c>
      <c r="C1341" s="1">
        <v>2726</v>
      </c>
      <c r="D1341" s="1">
        <v>295</v>
      </c>
      <c r="E1341" s="1">
        <v>7</v>
      </c>
      <c r="F1341" s="4">
        <v>191.94</v>
      </c>
      <c r="G1341" s="1" t="str">
        <f>INDEX('Customers'!$A:$I, MATCH($C1341, 'Customers'!$A:$A,0), MATCH(G$1,'Customers'!$1:$1,0))</f>
        <v>Lisa Johnson</v>
      </c>
      <c r="H1341" s="1" t="str">
        <f>INDEX('Customers'!$A:$I, MATCH($C1341, 'Customers'!$A:$A,0), MATCH(H$1,'Customers'!$1:$1,0))</f>
        <v>Taiwan</v>
      </c>
      <c r="I1341" s="1" t="str">
        <f>INDEX('Customers'!$A:$I, MATCH($C1341, 'Customers'!$A:$A,0), MATCH(I$1,'Customers'!$1:$1,0))</f>
        <v>North Amy</v>
      </c>
      <c r="J1341" s="3" t="b">
        <f>INDEX('Customers'!$A:$I, MATCH($C1341, 'Customers'!$A:$A,0), MATCH(J$1,'Customers'!$1:$1,0))</f>
        <v>0</v>
      </c>
      <c r="K1341" s="3" t="str">
        <f>INDEX(Products!$A:$I, MATCH($D1341, Products!$A:$A,0), MATCH(K$1,Products!$1:$1,0))</f>
        <v>Lamb</v>
      </c>
      <c r="L1341" s="3" t="str">
        <f>INDEX(Products!$A:$I, MATCH($D1341, Products!$A:$A,0), MATCH(L$1,Products!$1:$1,0))</f>
        <v>Breast</v>
      </c>
      <c r="M1341" s="3" t="str">
        <f>INDEX(Products!$A:$I, MATCH($D1341, Products!$A:$A,0), MATCH(M$1,Products!$1:$1,0))</f>
        <v>Medium</v>
      </c>
      <c r="N1341" s="4">
        <f>INDEX(Products!$A:$I, MATCH($D1341, Products!$A:$A,0), MATCH(N$1,Products!$1:$1,0))</f>
        <v>27.42</v>
      </c>
      <c r="O1341" s="4">
        <f>INDEX(Products!$A:$I, MATCH($D1341, Products!$A:$A,0), MATCH(O$1,Products!$1:$1,0))</f>
        <v>1.54</v>
      </c>
      <c r="P1341" s="4">
        <f>INDEX(Products!$A:$I, MATCH($D1341, Products!$A:$A,0), MATCH(P$1,Products!$1:$1,0))</f>
        <v>4.1399999999999997</v>
      </c>
    </row>
    <row r="1342" spans="1:16" x14ac:dyDescent="0.25">
      <c r="A1342" s="1">
        <v>5273</v>
      </c>
      <c r="B1342" s="2">
        <v>45423</v>
      </c>
      <c r="C1342" s="1">
        <v>2688</v>
      </c>
      <c r="D1342" s="1">
        <v>169</v>
      </c>
      <c r="E1342" s="1">
        <v>7</v>
      </c>
      <c r="F1342" s="4">
        <v>184.87</v>
      </c>
      <c r="G1342" s="1" t="str">
        <f>INDEX('Customers'!$A:$I, MATCH($C1342, 'Customers'!$A:$A,0), MATCH(G$1,'Customers'!$1:$1,0))</f>
        <v>Kristy Harrell</v>
      </c>
      <c r="H1342" s="1" t="str">
        <f>INDEX('Customers'!$A:$I, MATCH($C1342, 'Customers'!$A:$A,0), MATCH(H$1,'Customers'!$1:$1,0))</f>
        <v>Albania</v>
      </c>
      <c r="I1342" s="1" t="str">
        <f>INDEX('Customers'!$A:$I, MATCH($C1342, 'Customers'!$A:$A,0), MATCH(I$1,'Customers'!$1:$1,0))</f>
        <v>Lopezton</v>
      </c>
      <c r="J1342" s="3" t="b">
        <f>INDEX('Customers'!$A:$I, MATCH($C1342, 'Customers'!$A:$A,0), MATCH(J$1,'Customers'!$1:$1,0))</f>
        <v>1</v>
      </c>
      <c r="K1342" s="3" t="str">
        <f>INDEX(Products!$A:$I, MATCH($D1342, Products!$A:$A,0), MATCH(K$1,Products!$1:$1,0))</f>
        <v>Beef</v>
      </c>
      <c r="L1342" s="3" t="str">
        <f>INDEX(Products!$A:$I, MATCH($D1342, Products!$A:$A,0), MATCH(L$1,Products!$1:$1,0))</f>
        <v>Chops</v>
      </c>
      <c r="M1342" s="3" t="str">
        <f>INDEX(Products!$A:$I, MATCH($D1342, Products!$A:$A,0), MATCH(M$1,Products!$1:$1,0))</f>
        <v>Small</v>
      </c>
      <c r="N1342" s="4">
        <f>INDEX(Products!$A:$I, MATCH($D1342, Products!$A:$A,0), MATCH(N$1,Products!$1:$1,0))</f>
        <v>26.41</v>
      </c>
      <c r="O1342" s="4">
        <f>INDEX(Products!$A:$I, MATCH($D1342, Products!$A:$A,0), MATCH(O$1,Products!$1:$1,0))</f>
        <v>2.2999999999999998</v>
      </c>
      <c r="P1342" s="4">
        <f>INDEX(Products!$A:$I, MATCH($D1342, Products!$A:$A,0), MATCH(P$1,Products!$1:$1,0))</f>
        <v>6.3</v>
      </c>
    </row>
    <row r="1343" spans="1:16" x14ac:dyDescent="0.25">
      <c r="A1343" s="1">
        <v>8613</v>
      </c>
      <c r="B1343" s="2">
        <v>45344</v>
      </c>
      <c r="C1343" s="1">
        <v>5007</v>
      </c>
      <c r="D1343" s="1">
        <v>625</v>
      </c>
      <c r="E1343" s="1">
        <v>7</v>
      </c>
      <c r="F1343" s="4">
        <v>125.86</v>
      </c>
      <c r="G1343" s="1" t="str">
        <f>INDEX('Customers'!$A:$I, MATCH($C1343, 'Customers'!$A:$A,0), MATCH(G$1,'Customers'!$1:$1,0))</f>
        <v>Jeanne Weeks</v>
      </c>
      <c r="H1343" s="1" t="str">
        <f>INDEX('Customers'!$A:$I, MATCH($C1343, 'Customers'!$A:$A,0), MATCH(H$1,'Customers'!$1:$1,0))</f>
        <v>Seychelles</v>
      </c>
      <c r="I1343" s="1" t="str">
        <f>INDEX('Customers'!$A:$I, MATCH($C1343, 'Customers'!$A:$A,0), MATCH(I$1,'Customers'!$1:$1,0))</f>
        <v>New Mark</v>
      </c>
      <c r="J1343" s="3" t="b">
        <f>INDEX('Customers'!$A:$I, MATCH($C1343, 'Customers'!$A:$A,0), MATCH(J$1,'Customers'!$1:$1,0))</f>
        <v>0</v>
      </c>
      <c r="K1343" s="3" t="str">
        <f>INDEX(Products!$A:$I, MATCH($D1343, Products!$A:$A,0), MATCH(K$1,Products!$1:$1,0))</f>
        <v>Beef</v>
      </c>
      <c r="L1343" s="3" t="str">
        <f>INDEX(Products!$A:$I, MATCH($D1343, Products!$A:$A,0), MATCH(L$1,Products!$1:$1,0))</f>
        <v>Chops</v>
      </c>
      <c r="M1343" s="3" t="str">
        <f>INDEX(Products!$A:$I, MATCH($D1343, Products!$A:$A,0), MATCH(M$1,Products!$1:$1,0))</f>
        <v>Large</v>
      </c>
      <c r="N1343" s="4">
        <f>INDEX(Products!$A:$I, MATCH($D1343, Products!$A:$A,0), MATCH(N$1,Products!$1:$1,0))</f>
        <v>17.98</v>
      </c>
      <c r="O1343" s="4">
        <f>INDEX(Products!$A:$I, MATCH($D1343, Products!$A:$A,0), MATCH(O$1,Products!$1:$1,0))</f>
        <v>3.79</v>
      </c>
      <c r="P1343" s="4">
        <f>INDEX(Products!$A:$I, MATCH($D1343, Products!$A:$A,0), MATCH(P$1,Products!$1:$1,0))</f>
        <v>8.48</v>
      </c>
    </row>
    <row r="1344" spans="1:16" x14ac:dyDescent="0.25">
      <c r="A1344" s="1">
        <v>9603</v>
      </c>
      <c r="B1344" s="2">
        <v>45482</v>
      </c>
      <c r="C1344" s="1">
        <v>9138</v>
      </c>
      <c r="D1344" s="1">
        <v>890</v>
      </c>
      <c r="E1344" s="1">
        <v>7</v>
      </c>
      <c r="F1344" s="4">
        <v>196.28</v>
      </c>
      <c r="G1344" s="1" t="str">
        <f>INDEX('Customers'!$A:$I, MATCH($C1344, 'Customers'!$A:$A,0), MATCH(G$1,'Customers'!$1:$1,0))</f>
        <v>Alexis Horton</v>
      </c>
      <c r="H1344" s="1" t="str">
        <f>INDEX('Customers'!$A:$I, MATCH($C1344, 'Customers'!$A:$A,0), MATCH(H$1,'Customers'!$1:$1,0))</f>
        <v>Nepal</v>
      </c>
      <c r="I1344" s="1" t="str">
        <f>INDEX('Customers'!$A:$I, MATCH($C1344, 'Customers'!$A:$A,0), MATCH(I$1,'Customers'!$1:$1,0))</f>
        <v>Lake Jesus</v>
      </c>
      <c r="J1344" s="3" t="b">
        <f>INDEX('Customers'!$A:$I, MATCH($C1344, 'Customers'!$A:$A,0), MATCH(J$1,'Customers'!$1:$1,0))</f>
        <v>0</v>
      </c>
      <c r="K1344" s="3" t="str">
        <f>INDEX(Products!$A:$I, MATCH($D1344, Products!$A:$A,0), MATCH(K$1,Products!$1:$1,0))</f>
        <v>Beef</v>
      </c>
      <c r="L1344" s="3" t="str">
        <f>INDEX(Products!$A:$I, MATCH($D1344, Products!$A:$A,0), MATCH(L$1,Products!$1:$1,0))</f>
        <v>Fillet</v>
      </c>
      <c r="M1344" s="3" t="str">
        <f>INDEX(Products!$A:$I, MATCH($D1344, Products!$A:$A,0), MATCH(M$1,Products!$1:$1,0))</f>
        <v>Large</v>
      </c>
      <c r="N1344" s="4">
        <f>INDEX(Products!$A:$I, MATCH($D1344, Products!$A:$A,0), MATCH(N$1,Products!$1:$1,0))</f>
        <v>28.04</v>
      </c>
      <c r="O1344" s="4">
        <f>INDEX(Products!$A:$I, MATCH($D1344, Products!$A:$A,0), MATCH(O$1,Products!$1:$1,0))</f>
        <v>3.37</v>
      </c>
      <c r="P1344" s="4">
        <f>INDEX(Products!$A:$I, MATCH($D1344, Products!$A:$A,0), MATCH(P$1,Products!$1:$1,0))</f>
        <v>2.1</v>
      </c>
    </row>
    <row r="1345" spans="1:16" x14ac:dyDescent="0.25">
      <c r="A1345" s="1">
        <v>8087</v>
      </c>
      <c r="B1345" s="2">
        <v>45421</v>
      </c>
      <c r="C1345" s="1">
        <v>1418</v>
      </c>
      <c r="D1345" s="1">
        <v>232</v>
      </c>
      <c r="E1345" s="1">
        <v>7</v>
      </c>
      <c r="F1345" s="4">
        <v>192.71</v>
      </c>
      <c r="G1345" s="1" t="str">
        <f>INDEX('Customers'!$A:$I, MATCH($C1345, 'Customers'!$A:$A,0), MATCH(G$1,'Customers'!$1:$1,0))</f>
        <v>Sandy Powers</v>
      </c>
      <c r="H1345" s="1" t="str">
        <f>INDEX('Customers'!$A:$I, MATCH($C1345, 'Customers'!$A:$A,0), MATCH(H$1,'Customers'!$1:$1,0))</f>
        <v>Norfolk Island</v>
      </c>
      <c r="I1345" s="1" t="str">
        <f>INDEX('Customers'!$A:$I, MATCH($C1345, 'Customers'!$A:$A,0), MATCH(I$1,'Customers'!$1:$1,0))</f>
        <v>Port Markbury</v>
      </c>
      <c r="J1345" s="3" t="b">
        <f>INDEX('Customers'!$A:$I, MATCH($C1345, 'Customers'!$A:$A,0), MATCH(J$1,'Customers'!$1:$1,0))</f>
        <v>0</v>
      </c>
      <c r="K1345" s="3" t="str">
        <f>INDEX(Products!$A:$I, MATCH($D1345, Products!$A:$A,0), MATCH(K$1,Products!$1:$1,0))</f>
        <v>Turkey</v>
      </c>
      <c r="L1345" s="3" t="str">
        <f>INDEX(Products!$A:$I, MATCH($D1345, Products!$A:$A,0), MATCH(L$1,Products!$1:$1,0))</f>
        <v>Thigh</v>
      </c>
      <c r="M1345" s="3" t="str">
        <f>INDEX(Products!$A:$I, MATCH($D1345, Products!$A:$A,0), MATCH(M$1,Products!$1:$1,0))</f>
        <v>Small</v>
      </c>
      <c r="N1345" s="4">
        <f>INDEX(Products!$A:$I, MATCH($D1345, Products!$A:$A,0), MATCH(N$1,Products!$1:$1,0))</f>
        <v>27.53</v>
      </c>
      <c r="O1345" s="4">
        <f>INDEX(Products!$A:$I, MATCH($D1345, Products!$A:$A,0), MATCH(O$1,Products!$1:$1,0))</f>
        <v>1.27</v>
      </c>
      <c r="P1345" s="4">
        <f>INDEX(Products!$A:$I, MATCH($D1345, Products!$A:$A,0), MATCH(P$1,Products!$1:$1,0))</f>
        <v>3.87</v>
      </c>
    </row>
    <row r="1346" spans="1:16" x14ac:dyDescent="0.25">
      <c r="A1346" s="1">
        <v>6896</v>
      </c>
      <c r="B1346" s="2">
        <v>45327</v>
      </c>
      <c r="C1346" s="1">
        <v>3470</v>
      </c>
      <c r="D1346" s="1">
        <v>259</v>
      </c>
      <c r="E1346" s="1">
        <v>7</v>
      </c>
      <c r="F1346" s="4">
        <v>42.98</v>
      </c>
      <c r="G1346" s="1" t="str">
        <f>INDEX('Customers'!$A:$I, MATCH($C1346, 'Customers'!$A:$A,0), MATCH(G$1,'Customers'!$1:$1,0))</f>
        <v>Jacob Payne MD</v>
      </c>
      <c r="H1346" s="1" t="str">
        <f>INDEX('Customers'!$A:$I, MATCH($C1346, 'Customers'!$A:$A,0), MATCH(H$1,'Customers'!$1:$1,0))</f>
        <v>Guadeloupe</v>
      </c>
      <c r="I1346" s="1" t="str">
        <f>INDEX('Customers'!$A:$I, MATCH($C1346, 'Customers'!$A:$A,0), MATCH(I$1,'Customers'!$1:$1,0))</f>
        <v>North Samantha</v>
      </c>
      <c r="J1346" s="3" t="b">
        <f>INDEX('Customers'!$A:$I, MATCH($C1346, 'Customers'!$A:$A,0), MATCH(J$1,'Customers'!$1:$1,0))</f>
        <v>0</v>
      </c>
      <c r="K1346" s="3" t="str">
        <f>INDEX(Products!$A:$I, MATCH($D1346, Products!$A:$A,0), MATCH(K$1,Products!$1:$1,0))</f>
        <v>Beef</v>
      </c>
      <c r="L1346" s="3" t="str">
        <f>INDEX(Products!$A:$I, MATCH($D1346, Products!$A:$A,0), MATCH(L$1,Products!$1:$1,0))</f>
        <v>Sirloin</v>
      </c>
      <c r="M1346" s="3" t="str">
        <f>INDEX(Products!$A:$I, MATCH($D1346, Products!$A:$A,0), MATCH(M$1,Products!$1:$1,0))</f>
        <v>Medium</v>
      </c>
      <c r="N1346" s="4">
        <f>INDEX(Products!$A:$I, MATCH($D1346, Products!$A:$A,0), MATCH(N$1,Products!$1:$1,0))</f>
        <v>6.14</v>
      </c>
      <c r="O1346" s="4">
        <f>INDEX(Products!$A:$I, MATCH($D1346, Products!$A:$A,0), MATCH(O$1,Products!$1:$1,0))</f>
        <v>2.2999999999999998</v>
      </c>
      <c r="P1346" s="4">
        <f>INDEX(Products!$A:$I, MATCH($D1346, Products!$A:$A,0), MATCH(P$1,Products!$1:$1,0))</f>
        <v>7.78</v>
      </c>
    </row>
    <row r="1347" spans="1:16" x14ac:dyDescent="0.25">
      <c r="A1347" s="1">
        <v>7044</v>
      </c>
      <c r="B1347" s="2">
        <v>45225</v>
      </c>
      <c r="C1347" s="1">
        <v>6174</v>
      </c>
      <c r="D1347" s="1">
        <v>677</v>
      </c>
      <c r="E1347" s="1">
        <v>7</v>
      </c>
      <c r="F1347" s="4">
        <v>40.04</v>
      </c>
      <c r="G1347" s="1" t="str">
        <f>INDEX('Customers'!$A:$I, MATCH($C1347, 'Customers'!$A:$A,0), MATCH(G$1,'Customers'!$1:$1,0))</f>
        <v>Melissa Bridges</v>
      </c>
      <c r="H1347" s="1" t="str">
        <f>INDEX('Customers'!$A:$I, MATCH($C1347, 'Customers'!$A:$A,0), MATCH(H$1,'Customers'!$1:$1,0))</f>
        <v>Uzbekistan</v>
      </c>
      <c r="I1347" s="1" t="str">
        <f>INDEX('Customers'!$A:$I, MATCH($C1347, 'Customers'!$A:$A,0), MATCH(I$1,'Customers'!$1:$1,0))</f>
        <v>Matthewland</v>
      </c>
      <c r="J1347" s="3" t="b">
        <f>INDEX('Customers'!$A:$I, MATCH($C1347, 'Customers'!$A:$A,0), MATCH(J$1,'Customers'!$1:$1,0))</f>
        <v>0</v>
      </c>
      <c r="K1347" s="3" t="str">
        <f>INDEX(Products!$A:$I, MATCH($D1347, Products!$A:$A,0), MATCH(K$1,Products!$1:$1,0))</f>
        <v>Lamb</v>
      </c>
      <c r="L1347" s="3" t="str">
        <f>INDEX(Products!$A:$I, MATCH($D1347, Products!$A:$A,0), MATCH(L$1,Products!$1:$1,0))</f>
        <v>Fillet</v>
      </c>
      <c r="M1347" s="3" t="str">
        <f>INDEX(Products!$A:$I, MATCH($D1347, Products!$A:$A,0), MATCH(M$1,Products!$1:$1,0))</f>
        <v>Small</v>
      </c>
      <c r="N1347" s="4">
        <f>INDEX(Products!$A:$I, MATCH($D1347, Products!$A:$A,0), MATCH(N$1,Products!$1:$1,0))</f>
        <v>5.72</v>
      </c>
      <c r="O1347" s="4">
        <f>INDEX(Products!$A:$I, MATCH($D1347, Products!$A:$A,0), MATCH(O$1,Products!$1:$1,0))</f>
        <v>1.28</v>
      </c>
      <c r="P1347" s="4">
        <f>INDEX(Products!$A:$I, MATCH($D1347, Products!$A:$A,0), MATCH(P$1,Products!$1:$1,0))</f>
        <v>3.05</v>
      </c>
    </row>
    <row r="1348" spans="1:16" x14ac:dyDescent="0.25">
      <c r="A1348" s="1">
        <v>6626</v>
      </c>
      <c r="B1348" s="2">
        <v>45280</v>
      </c>
      <c r="C1348" s="1">
        <v>1447</v>
      </c>
      <c r="D1348" s="1">
        <v>574</v>
      </c>
      <c r="E1348" s="1">
        <v>7</v>
      </c>
      <c r="F1348" s="4">
        <v>112.77</v>
      </c>
      <c r="G1348" s="1" t="str">
        <f>INDEX('Customers'!$A:$I, MATCH($C1348, 'Customers'!$A:$A,0), MATCH(G$1,'Customers'!$1:$1,0))</f>
        <v>David Mitchell</v>
      </c>
      <c r="H1348" s="1" t="str">
        <f>INDEX('Customers'!$A:$I, MATCH($C1348, 'Customers'!$A:$A,0), MATCH(H$1,'Customers'!$1:$1,0))</f>
        <v>Paraguay</v>
      </c>
      <c r="I1348" s="1" t="str">
        <f>INDEX('Customers'!$A:$I, MATCH($C1348, 'Customers'!$A:$A,0), MATCH(I$1,'Customers'!$1:$1,0))</f>
        <v>East Joseph</v>
      </c>
      <c r="J1348" s="3" t="b">
        <f>INDEX('Customers'!$A:$I, MATCH($C1348, 'Customers'!$A:$A,0), MATCH(J$1,'Customers'!$1:$1,0))</f>
        <v>0</v>
      </c>
      <c r="K1348" s="3" t="str">
        <f>INDEX(Products!$A:$I, MATCH($D1348, Products!$A:$A,0), MATCH(K$1,Products!$1:$1,0))</f>
        <v>Lamb</v>
      </c>
      <c r="L1348" s="3" t="str">
        <f>INDEX(Products!$A:$I, MATCH($D1348, Products!$A:$A,0), MATCH(L$1,Products!$1:$1,0))</f>
        <v>Sirloin</v>
      </c>
      <c r="M1348" s="3" t="str">
        <f>INDEX(Products!$A:$I, MATCH($D1348, Products!$A:$A,0), MATCH(M$1,Products!$1:$1,0))</f>
        <v>Medium</v>
      </c>
      <c r="N1348" s="4">
        <f>INDEX(Products!$A:$I, MATCH($D1348, Products!$A:$A,0), MATCH(N$1,Products!$1:$1,0))</f>
        <v>16.11</v>
      </c>
      <c r="O1348" s="4">
        <f>INDEX(Products!$A:$I, MATCH($D1348, Products!$A:$A,0), MATCH(O$1,Products!$1:$1,0))</f>
        <v>1.85</v>
      </c>
      <c r="P1348" s="4">
        <f>INDEX(Products!$A:$I, MATCH($D1348, Products!$A:$A,0), MATCH(P$1,Products!$1:$1,0))</f>
        <v>2.37</v>
      </c>
    </row>
    <row r="1349" spans="1:16" x14ac:dyDescent="0.25">
      <c r="A1349" s="1">
        <v>6541</v>
      </c>
      <c r="B1349" s="2">
        <v>45179</v>
      </c>
      <c r="C1349" s="1">
        <v>8938</v>
      </c>
      <c r="D1349" s="1">
        <v>259</v>
      </c>
      <c r="E1349" s="1">
        <v>7</v>
      </c>
      <c r="F1349" s="4">
        <v>42.98</v>
      </c>
      <c r="G1349" s="1" t="str">
        <f>INDEX('Customers'!$A:$I, MATCH($C1349, 'Customers'!$A:$A,0), MATCH(G$1,'Customers'!$1:$1,0))</f>
        <v>Brenda Casey</v>
      </c>
      <c r="H1349" s="1" t="str">
        <f>INDEX('Customers'!$A:$I, MATCH($C1349, 'Customers'!$A:$A,0), MATCH(H$1,'Customers'!$1:$1,0))</f>
        <v>Micronesia</v>
      </c>
      <c r="I1349" s="1" t="str">
        <f>INDEX('Customers'!$A:$I, MATCH($C1349, 'Customers'!$A:$A,0), MATCH(I$1,'Customers'!$1:$1,0))</f>
        <v>East Eric</v>
      </c>
      <c r="J1349" s="3" t="b">
        <f>INDEX('Customers'!$A:$I, MATCH($C1349, 'Customers'!$A:$A,0), MATCH(J$1,'Customers'!$1:$1,0))</f>
        <v>0</v>
      </c>
      <c r="K1349" s="3" t="str">
        <f>INDEX(Products!$A:$I, MATCH($D1349, Products!$A:$A,0), MATCH(K$1,Products!$1:$1,0))</f>
        <v>Beef</v>
      </c>
      <c r="L1349" s="3" t="str">
        <f>INDEX(Products!$A:$I, MATCH($D1349, Products!$A:$A,0), MATCH(L$1,Products!$1:$1,0))</f>
        <v>Sirloin</v>
      </c>
      <c r="M1349" s="3" t="str">
        <f>INDEX(Products!$A:$I, MATCH($D1349, Products!$A:$A,0), MATCH(M$1,Products!$1:$1,0))</f>
        <v>Medium</v>
      </c>
      <c r="N1349" s="4">
        <f>INDEX(Products!$A:$I, MATCH($D1349, Products!$A:$A,0), MATCH(N$1,Products!$1:$1,0))</f>
        <v>6.14</v>
      </c>
      <c r="O1349" s="4">
        <f>INDEX(Products!$A:$I, MATCH($D1349, Products!$A:$A,0), MATCH(O$1,Products!$1:$1,0))</f>
        <v>2.2999999999999998</v>
      </c>
      <c r="P1349" s="4">
        <f>INDEX(Products!$A:$I, MATCH($D1349, Products!$A:$A,0), MATCH(P$1,Products!$1:$1,0))</f>
        <v>7.78</v>
      </c>
    </row>
    <row r="1350" spans="1:16" x14ac:dyDescent="0.25">
      <c r="A1350" s="1">
        <v>9621</v>
      </c>
      <c r="B1350" s="2">
        <v>45347</v>
      </c>
      <c r="C1350" s="1">
        <v>4158</v>
      </c>
      <c r="D1350" s="1">
        <v>106</v>
      </c>
      <c r="E1350" s="1">
        <v>7</v>
      </c>
      <c r="F1350" s="4">
        <v>132.01999999999998</v>
      </c>
      <c r="G1350" s="1" t="str">
        <f>INDEX('Customers'!$A:$I, MATCH($C1350, 'Customers'!$A:$A,0), MATCH(G$1,'Customers'!$1:$1,0))</f>
        <v>Jason Lewis</v>
      </c>
      <c r="H1350" s="1" t="str">
        <f>INDEX('Customers'!$A:$I, MATCH($C1350, 'Customers'!$A:$A,0), MATCH(H$1,'Customers'!$1:$1,0))</f>
        <v>Puerto Rico</v>
      </c>
      <c r="I1350" s="1" t="str">
        <f>INDEX('Customers'!$A:$I, MATCH($C1350, 'Customers'!$A:$A,0), MATCH(I$1,'Customers'!$1:$1,0))</f>
        <v>Port Victor</v>
      </c>
      <c r="J1350" s="3" t="b">
        <f>INDEX('Customers'!$A:$I, MATCH($C1350, 'Customers'!$A:$A,0), MATCH(J$1,'Customers'!$1:$1,0))</f>
        <v>1</v>
      </c>
      <c r="K1350" s="3" t="str">
        <f>INDEX(Products!$A:$I, MATCH($D1350, Products!$A:$A,0), MATCH(K$1,Products!$1:$1,0))</f>
        <v>Chicken</v>
      </c>
      <c r="L1350" s="3" t="str">
        <f>INDEX(Products!$A:$I, MATCH($D1350, Products!$A:$A,0), MATCH(L$1,Products!$1:$1,0))</f>
        <v>Thigh</v>
      </c>
      <c r="M1350" s="3" t="str">
        <f>INDEX(Products!$A:$I, MATCH($D1350, Products!$A:$A,0), MATCH(M$1,Products!$1:$1,0))</f>
        <v>Large</v>
      </c>
      <c r="N1350" s="4">
        <f>INDEX(Products!$A:$I, MATCH($D1350, Products!$A:$A,0), MATCH(N$1,Products!$1:$1,0))</f>
        <v>18.86</v>
      </c>
      <c r="O1350" s="4">
        <f>INDEX(Products!$A:$I, MATCH($D1350, Products!$A:$A,0), MATCH(O$1,Products!$1:$1,0))</f>
        <v>1.07</v>
      </c>
      <c r="P1350" s="4">
        <f>INDEX(Products!$A:$I, MATCH($D1350, Products!$A:$A,0), MATCH(P$1,Products!$1:$1,0))</f>
        <v>6.77</v>
      </c>
    </row>
    <row r="1351" spans="1:16" x14ac:dyDescent="0.25">
      <c r="A1351" s="1">
        <v>8559</v>
      </c>
      <c r="B1351" s="2">
        <v>45220</v>
      </c>
      <c r="C1351" s="1">
        <v>3470</v>
      </c>
      <c r="D1351" s="1">
        <v>737</v>
      </c>
      <c r="E1351" s="1">
        <v>7</v>
      </c>
      <c r="F1351" s="4">
        <v>166.6</v>
      </c>
      <c r="G1351" s="1" t="str">
        <f>INDEX('Customers'!$A:$I, MATCH($C1351, 'Customers'!$A:$A,0), MATCH(G$1,'Customers'!$1:$1,0))</f>
        <v>Jacob Payne MD</v>
      </c>
      <c r="H1351" s="1" t="str">
        <f>INDEX('Customers'!$A:$I, MATCH($C1351, 'Customers'!$A:$A,0), MATCH(H$1,'Customers'!$1:$1,0))</f>
        <v>Guadeloupe</v>
      </c>
      <c r="I1351" s="1" t="str">
        <f>INDEX('Customers'!$A:$I, MATCH($C1351, 'Customers'!$A:$A,0), MATCH(I$1,'Customers'!$1:$1,0))</f>
        <v>North Samantha</v>
      </c>
      <c r="J1351" s="3" t="b">
        <f>INDEX('Customers'!$A:$I, MATCH($C1351, 'Customers'!$A:$A,0), MATCH(J$1,'Customers'!$1:$1,0))</f>
        <v>0</v>
      </c>
      <c r="K1351" s="3" t="str">
        <f>INDEX(Products!$A:$I, MATCH($D1351, Products!$A:$A,0), MATCH(K$1,Products!$1:$1,0))</f>
        <v>Fish</v>
      </c>
      <c r="L1351" s="3" t="str">
        <f>INDEX(Products!$A:$I, MATCH($D1351, Products!$A:$A,0), MATCH(L$1,Products!$1:$1,0))</f>
        <v>Thigh</v>
      </c>
      <c r="M1351" s="3" t="str">
        <f>INDEX(Products!$A:$I, MATCH($D1351, Products!$A:$A,0), MATCH(M$1,Products!$1:$1,0))</f>
        <v>Large</v>
      </c>
      <c r="N1351" s="4">
        <f>INDEX(Products!$A:$I, MATCH($D1351, Products!$A:$A,0), MATCH(N$1,Products!$1:$1,0))</f>
        <v>23.8</v>
      </c>
      <c r="O1351" s="4">
        <f>INDEX(Products!$A:$I, MATCH($D1351, Products!$A:$A,0), MATCH(O$1,Products!$1:$1,0))</f>
        <v>2.4</v>
      </c>
      <c r="P1351" s="4">
        <f>INDEX(Products!$A:$I, MATCH($D1351, Products!$A:$A,0), MATCH(P$1,Products!$1:$1,0))</f>
        <v>5.36</v>
      </c>
    </row>
    <row r="1352" spans="1:16" x14ac:dyDescent="0.25">
      <c r="A1352" s="1">
        <v>6088</v>
      </c>
      <c r="B1352" s="2">
        <v>45402</v>
      </c>
      <c r="C1352" s="1">
        <v>9305</v>
      </c>
      <c r="D1352" s="1">
        <v>223</v>
      </c>
      <c r="E1352" s="1">
        <v>1</v>
      </c>
      <c r="F1352" s="4">
        <v>16.14</v>
      </c>
      <c r="G1352" s="1" t="str">
        <f>INDEX('Customers'!$A:$I, MATCH($C1352, 'Customers'!$A:$A,0), MATCH(G$1,'Customers'!$1:$1,0))</f>
        <v>Ashley Sutton</v>
      </c>
      <c r="H1352" s="1" t="str">
        <f>INDEX('Customers'!$A:$I, MATCH($C1352, 'Customers'!$A:$A,0), MATCH(H$1,'Customers'!$1:$1,0))</f>
        <v>United Arab Emirates</v>
      </c>
      <c r="I1352" s="1" t="str">
        <f>INDEX('Customers'!$A:$I, MATCH($C1352, 'Customers'!$A:$A,0), MATCH(I$1,'Customers'!$1:$1,0))</f>
        <v>North Patrick</v>
      </c>
      <c r="J1352" s="3" t="b">
        <f>INDEX('Customers'!$A:$I, MATCH($C1352, 'Customers'!$A:$A,0), MATCH(J$1,'Customers'!$1:$1,0))</f>
        <v>1</v>
      </c>
      <c r="K1352" s="3" t="str">
        <f>INDEX(Products!$A:$I, MATCH($D1352, Products!$A:$A,0), MATCH(K$1,Products!$1:$1,0))</f>
        <v>Lamb</v>
      </c>
      <c r="L1352" s="3" t="str">
        <f>INDEX(Products!$A:$I, MATCH($D1352, Products!$A:$A,0), MATCH(L$1,Products!$1:$1,0))</f>
        <v>Ribeye</v>
      </c>
      <c r="M1352" s="3" t="str">
        <f>INDEX(Products!$A:$I, MATCH($D1352, Products!$A:$A,0), MATCH(M$1,Products!$1:$1,0))</f>
        <v>Large</v>
      </c>
      <c r="N1352" s="4">
        <f>INDEX(Products!$A:$I, MATCH($D1352, Products!$A:$A,0), MATCH(N$1,Products!$1:$1,0))</f>
        <v>16.14</v>
      </c>
      <c r="O1352" s="4">
        <f>INDEX(Products!$A:$I, MATCH($D1352, Products!$A:$A,0), MATCH(O$1,Products!$1:$1,0))</f>
        <v>4.3600000000000003</v>
      </c>
      <c r="P1352" s="4">
        <f>INDEX(Products!$A:$I, MATCH($D1352, Products!$A:$A,0), MATCH(P$1,Products!$1:$1,0))</f>
        <v>2.31</v>
      </c>
    </row>
    <row r="1353" spans="1:16" x14ac:dyDescent="0.25">
      <c r="A1353" s="1">
        <v>9850</v>
      </c>
      <c r="B1353" s="2">
        <v>45208</v>
      </c>
      <c r="C1353" s="1">
        <v>8492</v>
      </c>
      <c r="D1353" s="1">
        <v>694</v>
      </c>
      <c r="E1353" s="1">
        <v>1</v>
      </c>
      <c r="F1353" s="4">
        <v>11.98</v>
      </c>
      <c r="G1353" s="1" t="str">
        <f>INDEX('Customers'!$A:$I, MATCH($C1353, 'Customers'!$A:$A,0), MATCH(G$1,'Customers'!$1:$1,0))</f>
        <v>Roger Craig</v>
      </c>
      <c r="H1353" s="1" t="str">
        <f>INDEX('Customers'!$A:$I, MATCH($C1353, 'Customers'!$A:$A,0), MATCH(H$1,'Customers'!$1:$1,0))</f>
        <v>Qatar</v>
      </c>
      <c r="I1353" s="1" t="str">
        <f>INDEX('Customers'!$A:$I, MATCH($C1353, 'Customers'!$A:$A,0), MATCH(I$1,'Customers'!$1:$1,0))</f>
        <v>Jimmybury</v>
      </c>
      <c r="J1353" s="3" t="b">
        <f>INDEX('Customers'!$A:$I, MATCH($C1353, 'Customers'!$A:$A,0), MATCH(J$1,'Customers'!$1:$1,0))</f>
        <v>0</v>
      </c>
      <c r="K1353" s="3" t="str">
        <f>INDEX(Products!$A:$I, MATCH($D1353, Products!$A:$A,0), MATCH(K$1,Products!$1:$1,0))</f>
        <v>Turkey</v>
      </c>
      <c r="L1353" s="3" t="str">
        <f>INDEX(Products!$A:$I, MATCH($D1353, Products!$A:$A,0), MATCH(L$1,Products!$1:$1,0))</f>
        <v>Fillet</v>
      </c>
      <c r="M1353" s="3" t="str">
        <f>INDEX(Products!$A:$I, MATCH($D1353, Products!$A:$A,0), MATCH(M$1,Products!$1:$1,0))</f>
        <v>Large</v>
      </c>
      <c r="N1353" s="4">
        <f>INDEX(Products!$A:$I, MATCH($D1353, Products!$A:$A,0), MATCH(N$1,Products!$1:$1,0))</f>
        <v>11.98</v>
      </c>
      <c r="O1353" s="4">
        <f>INDEX(Products!$A:$I, MATCH($D1353, Products!$A:$A,0), MATCH(O$1,Products!$1:$1,0))</f>
        <v>2.4900000000000002</v>
      </c>
      <c r="P1353" s="4">
        <f>INDEX(Products!$A:$I, MATCH($D1353, Products!$A:$A,0), MATCH(P$1,Products!$1:$1,0))</f>
        <v>9.2899999999999991</v>
      </c>
    </row>
    <row r="1354" spans="1:16" x14ac:dyDescent="0.25">
      <c r="A1354" s="1">
        <v>9579</v>
      </c>
      <c r="B1354" s="2">
        <v>45175</v>
      </c>
      <c r="C1354" s="1">
        <v>3190</v>
      </c>
      <c r="D1354" s="1">
        <v>549</v>
      </c>
      <c r="E1354" s="1">
        <v>1</v>
      </c>
      <c r="F1354" s="4">
        <v>14.25</v>
      </c>
      <c r="G1354" s="1" t="str">
        <f>INDEX('Customers'!$A:$I, MATCH($C1354, 'Customers'!$A:$A,0), MATCH(G$1,'Customers'!$1:$1,0))</f>
        <v>Aaron Gilmore</v>
      </c>
      <c r="H1354" s="1" t="str">
        <f>INDEX('Customers'!$A:$I, MATCH($C1354, 'Customers'!$A:$A,0), MATCH(H$1,'Customers'!$1:$1,0))</f>
        <v>Zimbabwe</v>
      </c>
      <c r="I1354" s="1" t="str">
        <f>INDEX('Customers'!$A:$I, MATCH($C1354, 'Customers'!$A:$A,0), MATCH(I$1,'Customers'!$1:$1,0))</f>
        <v>Frankside</v>
      </c>
      <c r="J1354" s="3" t="b">
        <f>INDEX('Customers'!$A:$I, MATCH($C1354, 'Customers'!$A:$A,0), MATCH(J$1,'Customers'!$1:$1,0))</f>
        <v>0</v>
      </c>
      <c r="K1354" s="3" t="str">
        <f>INDEX(Products!$A:$I, MATCH($D1354, Products!$A:$A,0), MATCH(K$1,Products!$1:$1,0))</f>
        <v>Beef</v>
      </c>
      <c r="L1354" s="3" t="str">
        <f>INDEX(Products!$A:$I, MATCH($D1354, Products!$A:$A,0), MATCH(L$1,Products!$1:$1,0))</f>
        <v>Breast</v>
      </c>
      <c r="M1354" s="3" t="str">
        <f>INDEX(Products!$A:$I, MATCH($D1354, Products!$A:$A,0), MATCH(M$1,Products!$1:$1,0))</f>
        <v>Small</v>
      </c>
      <c r="N1354" s="4">
        <f>INDEX(Products!$A:$I, MATCH($D1354, Products!$A:$A,0), MATCH(N$1,Products!$1:$1,0))</f>
        <v>14.25</v>
      </c>
      <c r="O1354" s="4">
        <f>INDEX(Products!$A:$I, MATCH($D1354, Products!$A:$A,0), MATCH(O$1,Products!$1:$1,0))</f>
        <v>3.12</v>
      </c>
      <c r="P1354" s="4">
        <f>INDEX(Products!$A:$I, MATCH($D1354, Products!$A:$A,0), MATCH(P$1,Products!$1:$1,0))</f>
        <v>9.08</v>
      </c>
    </row>
    <row r="1355" spans="1:16" x14ac:dyDescent="0.25">
      <c r="A1355" s="1">
        <v>5752</v>
      </c>
      <c r="B1355" s="2">
        <v>45153</v>
      </c>
      <c r="C1355" s="1">
        <v>7802</v>
      </c>
      <c r="D1355" s="1">
        <v>670</v>
      </c>
      <c r="E1355" s="1">
        <v>1</v>
      </c>
      <c r="F1355" s="4">
        <v>26.34</v>
      </c>
      <c r="G1355" s="1" t="str">
        <f>INDEX('Customers'!$A:$I, MATCH($C1355, 'Customers'!$A:$A,0), MATCH(G$1,'Customers'!$1:$1,0))</f>
        <v>Evan Perez</v>
      </c>
      <c r="H1355" s="1" t="str">
        <f>INDEX('Customers'!$A:$I, MATCH($C1355, 'Customers'!$A:$A,0), MATCH(H$1,'Customers'!$1:$1,0))</f>
        <v>Saudi Arabia</v>
      </c>
      <c r="I1355" s="1" t="str">
        <f>INDEX('Customers'!$A:$I, MATCH($C1355, 'Customers'!$A:$A,0), MATCH(I$1,'Customers'!$1:$1,0))</f>
        <v>Marystad</v>
      </c>
      <c r="J1355" s="3" t="b">
        <f>INDEX('Customers'!$A:$I, MATCH($C1355, 'Customers'!$A:$A,0), MATCH(J$1,'Customers'!$1:$1,0))</f>
        <v>0</v>
      </c>
      <c r="K1355" s="3" t="str">
        <f>INDEX(Products!$A:$I, MATCH($D1355, Products!$A:$A,0), MATCH(K$1,Products!$1:$1,0))</f>
        <v>Fish</v>
      </c>
      <c r="L1355" s="3" t="str">
        <f>INDEX(Products!$A:$I, MATCH($D1355, Products!$A:$A,0), MATCH(L$1,Products!$1:$1,0))</f>
        <v>Breast</v>
      </c>
      <c r="M1355" s="3" t="str">
        <f>INDEX(Products!$A:$I, MATCH($D1355, Products!$A:$A,0), MATCH(M$1,Products!$1:$1,0))</f>
        <v>Large</v>
      </c>
      <c r="N1355" s="4">
        <f>INDEX(Products!$A:$I, MATCH($D1355, Products!$A:$A,0), MATCH(N$1,Products!$1:$1,0))</f>
        <v>26.34</v>
      </c>
      <c r="O1355" s="4">
        <f>INDEX(Products!$A:$I, MATCH($D1355, Products!$A:$A,0), MATCH(O$1,Products!$1:$1,0))</f>
        <v>3.85</v>
      </c>
      <c r="P1355" s="4">
        <f>INDEX(Products!$A:$I, MATCH($D1355, Products!$A:$A,0), MATCH(P$1,Products!$1:$1,0))</f>
        <v>9.32</v>
      </c>
    </row>
    <row r="1356" spans="1:16" x14ac:dyDescent="0.25">
      <c r="A1356" s="1">
        <v>5448</v>
      </c>
      <c r="B1356" s="2">
        <v>45216</v>
      </c>
      <c r="C1356" s="1">
        <v>3190</v>
      </c>
      <c r="D1356" s="1">
        <v>677</v>
      </c>
      <c r="E1356" s="1">
        <v>1</v>
      </c>
      <c r="F1356" s="4">
        <v>5.72</v>
      </c>
      <c r="G1356" s="1" t="str">
        <f>INDEX('Customers'!$A:$I, MATCH($C1356, 'Customers'!$A:$A,0), MATCH(G$1,'Customers'!$1:$1,0))</f>
        <v>Aaron Gilmore</v>
      </c>
      <c r="H1356" s="1" t="str">
        <f>INDEX('Customers'!$A:$I, MATCH($C1356, 'Customers'!$A:$A,0), MATCH(H$1,'Customers'!$1:$1,0))</f>
        <v>Zimbabwe</v>
      </c>
      <c r="I1356" s="1" t="str">
        <f>INDEX('Customers'!$A:$I, MATCH($C1356, 'Customers'!$A:$A,0), MATCH(I$1,'Customers'!$1:$1,0))</f>
        <v>Frankside</v>
      </c>
      <c r="J1356" s="3" t="b">
        <f>INDEX('Customers'!$A:$I, MATCH($C1356, 'Customers'!$A:$A,0), MATCH(J$1,'Customers'!$1:$1,0))</f>
        <v>0</v>
      </c>
      <c r="K1356" s="3" t="str">
        <f>INDEX(Products!$A:$I, MATCH($D1356, Products!$A:$A,0), MATCH(K$1,Products!$1:$1,0))</f>
        <v>Lamb</v>
      </c>
      <c r="L1356" s="3" t="str">
        <f>INDEX(Products!$A:$I, MATCH($D1356, Products!$A:$A,0), MATCH(L$1,Products!$1:$1,0))</f>
        <v>Fillet</v>
      </c>
      <c r="M1356" s="3" t="str">
        <f>INDEX(Products!$A:$I, MATCH($D1356, Products!$A:$A,0), MATCH(M$1,Products!$1:$1,0))</f>
        <v>Small</v>
      </c>
      <c r="N1356" s="4">
        <f>INDEX(Products!$A:$I, MATCH($D1356, Products!$A:$A,0), MATCH(N$1,Products!$1:$1,0))</f>
        <v>5.72</v>
      </c>
      <c r="O1356" s="4">
        <f>INDEX(Products!$A:$I, MATCH($D1356, Products!$A:$A,0), MATCH(O$1,Products!$1:$1,0))</f>
        <v>1.28</v>
      </c>
      <c r="P1356" s="4">
        <f>INDEX(Products!$A:$I, MATCH($D1356, Products!$A:$A,0), MATCH(P$1,Products!$1:$1,0))</f>
        <v>3.05</v>
      </c>
    </row>
    <row r="1357" spans="1:16" x14ac:dyDescent="0.25">
      <c r="A1357" s="1">
        <v>9569</v>
      </c>
      <c r="B1357" s="2">
        <v>45346</v>
      </c>
      <c r="C1357" s="1">
        <v>9369</v>
      </c>
      <c r="D1357" s="1">
        <v>694</v>
      </c>
      <c r="E1357" s="1">
        <v>1</v>
      </c>
      <c r="F1357" s="4">
        <v>11.98</v>
      </c>
      <c r="G1357" s="1" t="str">
        <f>INDEX('Customers'!$A:$I, MATCH($C1357, 'Customers'!$A:$A,0), MATCH(G$1,'Customers'!$1:$1,0))</f>
        <v>Lynn Nelson</v>
      </c>
      <c r="H1357" s="1" t="str">
        <f>INDEX('Customers'!$A:$I, MATCH($C1357, 'Customers'!$A:$A,0), MATCH(H$1,'Customers'!$1:$1,0))</f>
        <v>Holy See (Vatican City State)</v>
      </c>
      <c r="I1357" s="1" t="str">
        <f>INDEX('Customers'!$A:$I, MATCH($C1357, 'Customers'!$A:$A,0), MATCH(I$1,'Customers'!$1:$1,0))</f>
        <v>Port Michele</v>
      </c>
      <c r="J1357" s="3" t="b">
        <f>INDEX('Customers'!$A:$I, MATCH($C1357, 'Customers'!$A:$A,0), MATCH(J$1,'Customers'!$1:$1,0))</f>
        <v>1</v>
      </c>
      <c r="K1357" s="3" t="str">
        <f>INDEX(Products!$A:$I, MATCH($D1357, Products!$A:$A,0), MATCH(K$1,Products!$1:$1,0))</f>
        <v>Turkey</v>
      </c>
      <c r="L1357" s="3" t="str">
        <f>INDEX(Products!$A:$I, MATCH($D1357, Products!$A:$A,0), MATCH(L$1,Products!$1:$1,0))</f>
        <v>Fillet</v>
      </c>
      <c r="M1357" s="3" t="str">
        <f>INDEX(Products!$A:$I, MATCH($D1357, Products!$A:$A,0), MATCH(M$1,Products!$1:$1,0))</f>
        <v>Large</v>
      </c>
      <c r="N1357" s="4">
        <f>INDEX(Products!$A:$I, MATCH($D1357, Products!$A:$A,0), MATCH(N$1,Products!$1:$1,0))</f>
        <v>11.98</v>
      </c>
      <c r="O1357" s="4">
        <f>INDEX(Products!$A:$I, MATCH($D1357, Products!$A:$A,0), MATCH(O$1,Products!$1:$1,0))</f>
        <v>2.4900000000000002</v>
      </c>
      <c r="P1357" s="4">
        <f>INDEX(Products!$A:$I, MATCH($D1357, Products!$A:$A,0), MATCH(P$1,Products!$1:$1,0))</f>
        <v>9.2899999999999991</v>
      </c>
    </row>
    <row r="1358" spans="1:16" x14ac:dyDescent="0.25">
      <c r="A1358" s="1">
        <v>5808</v>
      </c>
      <c r="B1358" s="2">
        <v>45166</v>
      </c>
      <c r="C1358" s="1">
        <v>5411</v>
      </c>
      <c r="D1358" s="1">
        <v>574</v>
      </c>
      <c r="E1358" s="1">
        <v>1</v>
      </c>
      <c r="F1358" s="4">
        <v>16.11</v>
      </c>
      <c r="G1358" s="1" t="str">
        <f>INDEX('Customers'!$A:$I, MATCH($C1358, 'Customers'!$A:$A,0), MATCH(G$1,'Customers'!$1:$1,0))</f>
        <v>Jennifer Benson</v>
      </c>
      <c r="H1358" s="1" t="str">
        <f>INDEX('Customers'!$A:$I, MATCH($C1358, 'Customers'!$A:$A,0), MATCH(H$1,'Customers'!$1:$1,0))</f>
        <v>Northern Mariana Islands</v>
      </c>
      <c r="I1358" s="1" t="str">
        <f>INDEX('Customers'!$A:$I, MATCH($C1358, 'Customers'!$A:$A,0), MATCH(I$1,'Customers'!$1:$1,0))</f>
        <v>Ronaldview</v>
      </c>
      <c r="J1358" s="3" t="b">
        <f>INDEX('Customers'!$A:$I, MATCH($C1358, 'Customers'!$A:$A,0), MATCH(J$1,'Customers'!$1:$1,0))</f>
        <v>0</v>
      </c>
      <c r="K1358" s="3" t="str">
        <f>INDEX(Products!$A:$I, MATCH($D1358, Products!$A:$A,0), MATCH(K$1,Products!$1:$1,0))</f>
        <v>Lamb</v>
      </c>
      <c r="L1358" s="3" t="str">
        <f>INDEX(Products!$A:$I, MATCH($D1358, Products!$A:$A,0), MATCH(L$1,Products!$1:$1,0))</f>
        <v>Sirloin</v>
      </c>
      <c r="M1358" s="3" t="str">
        <f>INDEX(Products!$A:$I, MATCH($D1358, Products!$A:$A,0), MATCH(M$1,Products!$1:$1,0))</f>
        <v>Medium</v>
      </c>
      <c r="N1358" s="4">
        <f>INDEX(Products!$A:$I, MATCH($D1358, Products!$A:$A,0), MATCH(N$1,Products!$1:$1,0))</f>
        <v>16.11</v>
      </c>
      <c r="O1358" s="4">
        <f>INDEX(Products!$A:$I, MATCH($D1358, Products!$A:$A,0), MATCH(O$1,Products!$1:$1,0))</f>
        <v>1.85</v>
      </c>
      <c r="P1358" s="4">
        <f>INDEX(Products!$A:$I, MATCH($D1358, Products!$A:$A,0), MATCH(P$1,Products!$1:$1,0))</f>
        <v>2.37</v>
      </c>
    </row>
    <row r="1359" spans="1:16" x14ac:dyDescent="0.25">
      <c r="A1359" s="1">
        <v>9298</v>
      </c>
      <c r="B1359" s="2">
        <v>45507</v>
      </c>
      <c r="C1359" s="1">
        <v>7965</v>
      </c>
      <c r="D1359" s="1">
        <v>394</v>
      </c>
      <c r="E1359" s="1">
        <v>1</v>
      </c>
      <c r="F1359" s="4">
        <v>23.9</v>
      </c>
      <c r="G1359" s="1" t="str">
        <f>INDEX('Customers'!$A:$I, MATCH($C1359, 'Customers'!$A:$A,0), MATCH(G$1,'Customers'!$1:$1,0))</f>
        <v>Kayla Walker</v>
      </c>
      <c r="H1359" s="1" t="str">
        <f>INDEX('Customers'!$A:$I, MATCH($C1359, 'Customers'!$A:$A,0), MATCH(H$1,'Customers'!$1:$1,0))</f>
        <v>Jordan</v>
      </c>
      <c r="I1359" s="1" t="str">
        <f>INDEX('Customers'!$A:$I, MATCH($C1359, 'Customers'!$A:$A,0), MATCH(I$1,'Customers'!$1:$1,0))</f>
        <v>Lake Michellefort</v>
      </c>
      <c r="J1359" s="3" t="b">
        <f>INDEX('Customers'!$A:$I, MATCH($C1359, 'Customers'!$A:$A,0), MATCH(J$1,'Customers'!$1:$1,0))</f>
        <v>1</v>
      </c>
      <c r="K1359" s="3" t="str">
        <f>INDEX(Products!$A:$I, MATCH($D1359, Products!$A:$A,0), MATCH(K$1,Products!$1:$1,0))</f>
        <v>Chicken</v>
      </c>
      <c r="L1359" s="3" t="str">
        <f>INDEX(Products!$A:$I, MATCH($D1359, Products!$A:$A,0), MATCH(L$1,Products!$1:$1,0))</f>
        <v>Breast</v>
      </c>
      <c r="M1359" s="3" t="str">
        <f>INDEX(Products!$A:$I, MATCH($D1359, Products!$A:$A,0), MATCH(M$1,Products!$1:$1,0))</f>
        <v>Medium</v>
      </c>
      <c r="N1359" s="4">
        <f>INDEX(Products!$A:$I, MATCH($D1359, Products!$A:$A,0), MATCH(N$1,Products!$1:$1,0))</f>
        <v>23.9</v>
      </c>
      <c r="O1359" s="4">
        <f>INDEX(Products!$A:$I, MATCH($D1359, Products!$A:$A,0), MATCH(O$1,Products!$1:$1,0))</f>
        <v>2.15</v>
      </c>
      <c r="P1359" s="4">
        <f>INDEX(Products!$A:$I, MATCH($D1359, Products!$A:$A,0), MATCH(P$1,Products!$1:$1,0))</f>
        <v>9.31</v>
      </c>
    </row>
    <row r="1360" spans="1:16" x14ac:dyDescent="0.25">
      <c r="A1360" s="1">
        <v>6196</v>
      </c>
      <c r="B1360" s="2">
        <v>45486</v>
      </c>
      <c r="C1360" s="1">
        <v>7802</v>
      </c>
      <c r="D1360" s="1">
        <v>574</v>
      </c>
      <c r="E1360" s="1">
        <v>1</v>
      </c>
      <c r="F1360" s="4">
        <v>16.11</v>
      </c>
      <c r="G1360" s="1" t="str">
        <f>INDEX('Customers'!$A:$I, MATCH($C1360, 'Customers'!$A:$A,0), MATCH(G$1,'Customers'!$1:$1,0))</f>
        <v>Evan Perez</v>
      </c>
      <c r="H1360" s="1" t="str">
        <f>INDEX('Customers'!$A:$I, MATCH($C1360, 'Customers'!$A:$A,0), MATCH(H$1,'Customers'!$1:$1,0))</f>
        <v>Saudi Arabia</v>
      </c>
      <c r="I1360" s="1" t="str">
        <f>INDEX('Customers'!$A:$I, MATCH($C1360, 'Customers'!$A:$A,0), MATCH(I$1,'Customers'!$1:$1,0))</f>
        <v>Marystad</v>
      </c>
      <c r="J1360" s="3" t="b">
        <f>INDEX('Customers'!$A:$I, MATCH($C1360, 'Customers'!$A:$A,0), MATCH(J$1,'Customers'!$1:$1,0))</f>
        <v>0</v>
      </c>
      <c r="K1360" s="3" t="str">
        <f>INDEX(Products!$A:$I, MATCH($D1360, Products!$A:$A,0), MATCH(K$1,Products!$1:$1,0))</f>
        <v>Lamb</v>
      </c>
      <c r="L1360" s="3" t="str">
        <f>INDEX(Products!$A:$I, MATCH($D1360, Products!$A:$A,0), MATCH(L$1,Products!$1:$1,0))</f>
        <v>Sirloin</v>
      </c>
      <c r="M1360" s="3" t="str">
        <f>INDEX(Products!$A:$I, MATCH($D1360, Products!$A:$A,0), MATCH(M$1,Products!$1:$1,0))</f>
        <v>Medium</v>
      </c>
      <c r="N1360" s="4">
        <f>INDEX(Products!$A:$I, MATCH($D1360, Products!$A:$A,0), MATCH(N$1,Products!$1:$1,0))</f>
        <v>16.11</v>
      </c>
      <c r="O1360" s="4">
        <f>INDEX(Products!$A:$I, MATCH($D1360, Products!$A:$A,0), MATCH(O$1,Products!$1:$1,0))</f>
        <v>1.85</v>
      </c>
      <c r="P1360" s="4">
        <f>INDEX(Products!$A:$I, MATCH($D1360, Products!$A:$A,0), MATCH(P$1,Products!$1:$1,0))</f>
        <v>2.37</v>
      </c>
    </row>
    <row r="1361" spans="1:16" x14ac:dyDescent="0.25">
      <c r="A1361" s="1">
        <v>9550</v>
      </c>
      <c r="B1361" s="2">
        <v>45513</v>
      </c>
      <c r="C1361" s="1">
        <v>5826</v>
      </c>
      <c r="D1361" s="1">
        <v>677</v>
      </c>
      <c r="E1361" s="1">
        <v>1</v>
      </c>
      <c r="F1361" s="4">
        <v>5.72</v>
      </c>
      <c r="G1361" s="1" t="str">
        <f>INDEX('Customers'!$A:$I, MATCH($C1361, 'Customers'!$A:$A,0), MATCH(G$1,'Customers'!$1:$1,0))</f>
        <v>Carly Zavala</v>
      </c>
      <c r="H1361" s="1" t="str">
        <f>INDEX('Customers'!$A:$I, MATCH($C1361, 'Customers'!$A:$A,0), MATCH(H$1,'Customers'!$1:$1,0))</f>
        <v>Estonia</v>
      </c>
      <c r="I1361" s="1" t="str">
        <f>INDEX('Customers'!$A:$I, MATCH($C1361, 'Customers'!$A:$A,0), MATCH(I$1,'Customers'!$1:$1,0))</f>
        <v>Haileyshire</v>
      </c>
      <c r="J1361" s="3" t="b">
        <f>INDEX('Customers'!$A:$I, MATCH($C1361, 'Customers'!$A:$A,0), MATCH(J$1,'Customers'!$1:$1,0))</f>
        <v>1</v>
      </c>
      <c r="K1361" s="3" t="str">
        <f>INDEX(Products!$A:$I, MATCH($D1361, Products!$A:$A,0), MATCH(K$1,Products!$1:$1,0))</f>
        <v>Lamb</v>
      </c>
      <c r="L1361" s="3" t="str">
        <f>INDEX(Products!$A:$I, MATCH($D1361, Products!$A:$A,0), MATCH(L$1,Products!$1:$1,0))</f>
        <v>Fillet</v>
      </c>
      <c r="M1361" s="3" t="str">
        <f>INDEX(Products!$A:$I, MATCH($D1361, Products!$A:$A,0), MATCH(M$1,Products!$1:$1,0))</f>
        <v>Small</v>
      </c>
      <c r="N1361" s="4">
        <f>INDEX(Products!$A:$I, MATCH($D1361, Products!$A:$A,0), MATCH(N$1,Products!$1:$1,0))</f>
        <v>5.72</v>
      </c>
      <c r="O1361" s="4">
        <f>INDEX(Products!$A:$I, MATCH($D1361, Products!$A:$A,0), MATCH(O$1,Products!$1:$1,0))</f>
        <v>1.28</v>
      </c>
      <c r="P1361" s="4">
        <f>INDEX(Products!$A:$I, MATCH($D1361, Products!$A:$A,0), MATCH(P$1,Products!$1:$1,0))</f>
        <v>3.05</v>
      </c>
    </row>
    <row r="1362" spans="1:16" x14ac:dyDescent="0.25">
      <c r="A1362" s="1">
        <v>7781</v>
      </c>
      <c r="B1362" s="2">
        <v>45252</v>
      </c>
      <c r="C1362" s="1">
        <v>1442</v>
      </c>
      <c r="D1362" s="1">
        <v>737</v>
      </c>
      <c r="E1362" s="1">
        <v>1</v>
      </c>
      <c r="F1362" s="4">
        <v>23.8</v>
      </c>
      <c r="G1362" s="1" t="str">
        <f>INDEX('Customers'!$A:$I, MATCH($C1362, 'Customers'!$A:$A,0), MATCH(G$1,'Customers'!$1:$1,0))</f>
        <v>Chad Phillips</v>
      </c>
      <c r="H1362" s="1" t="str">
        <f>INDEX('Customers'!$A:$I, MATCH($C1362, 'Customers'!$A:$A,0), MATCH(H$1,'Customers'!$1:$1,0))</f>
        <v>Gambia</v>
      </c>
      <c r="I1362" s="1" t="str">
        <f>INDEX('Customers'!$A:$I, MATCH($C1362, 'Customers'!$A:$A,0), MATCH(I$1,'Customers'!$1:$1,0))</f>
        <v>South Rebecca</v>
      </c>
      <c r="J1362" s="3" t="b">
        <f>INDEX('Customers'!$A:$I, MATCH($C1362, 'Customers'!$A:$A,0), MATCH(J$1,'Customers'!$1:$1,0))</f>
        <v>0</v>
      </c>
      <c r="K1362" s="3" t="str">
        <f>INDEX(Products!$A:$I, MATCH($D1362, Products!$A:$A,0), MATCH(K$1,Products!$1:$1,0))</f>
        <v>Fish</v>
      </c>
      <c r="L1362" s="3" t="str">
        <f>INDEX(Products!$A:$I, MATCH($D1362, Products!$A:$A,0), MATCH(L$1,Products!$1:$1,0))</f>
        <v>Thigh</v>
      </c>
      <c r="M1362" s="3" t="str">
        <f>INDEX(Products!$A:$I, MATCH($D1362, Products!$A:$A,0), MATCH(M$1,Products!$1:$1,0))</f>
        <v>Large</v>
      </c>
      <c r="N1362" s="4">
        <f>INDEX(Products!$A:$I, MATCH($D1362, Products!$A:$A,0), MATCH(N$1,Products!$1:$1,0))</f>
        <v>23.8</v>
      </c>
      <c r="O1362" s="4">
        <f>INDEX(Products!$A:$I, MATCH($D1362, Products!$A:$A,0), MATCH(O$1,Products!$1:$1,0))</f>
        <v>2.4</v>
      </c>
      <c r="P1362" s="4">
        <f>INDEX(Products!$A:$I, MATCH($D1362, Products!$A:$A,0), MATCH(P$1,Products!$1:$1,0))</f>
        <v>5.36</v>
      </c>
    </row>
    <row r="1363" spans="1:16" x14ac:dyDescent="0.25">
      <c r="A1363" s="1">
        <v>7950</v>
      </c>
      <c r="B1363" s="2">
        <v>45471</v>
      </c>
      <c r="C1363" s="1">
        <v>7214</v>
      </c>
      <c r="D1363" s="1">
        <v>232</v>
      </c>
      <c r="E1363" s="1">
        <v>1</v>
      </c>
      <c r="F1363" s="4">
        <v>27.53</v>
      </c>
      <c r="G1363" s="1" t="str">
        <f>INDEX('Customers'!$A:$I, MATCH($C1363, 'Customers'!$A:$A,0), MATCH(G$1,'Customers'!$1:$1,0))</f>
        <v>Virginia Miller</v>
      </c>
      <c r="H1363" s="1" t="str">
        <f>INDEX('Customers'!$A:$I, MATCH($C1363, 'Customers'!$A:$A,0), MATCH(H$1,'Customers'!$1:$1,0))</f>
        <v>Ethiopia</v>
      </c>
      <c r="I1363" s="1" t="str">
        <f>INDEX('Customers'!$A:$I, MATCH($C1363, 'Customers'!$A:$A,0), MATCH(I$1,'Customers'!$1:$1,0))</f>
        <v>Gonzalezmouth</v>
      </c>
      <c r="J1363" s="3" t="b">
        <f>INDEX('Customers'!$A:$I, MATCH($C1363, 'Customers'!$A:$A,0), MATCH(J$1,'Customers'!$1:$1,0))</f>
        <v>0</v>
      </c>
      <c r="K1363" s="3" t="str">
        <f>INDEX(Products!$A:$I, MATCH($D1363, Products!$A:$A,0), MATCH(K$1,Products!$1:$1,0))</f>
        <v>Turkey</v>
      </c>
      <c r="L1363" s="3" t="str">
        <f>INDEX(Products!$A:$I, MATCH($D1363, Products!$A:$A,0), MATCH(L$1,Products!$1:$1,0))</f>
        <v>Thigh</v>
      </c>
      <c r="M1363" s="3" t="str">
        <f>INDEX(Products!$A:$I, MATCH($D1363, Products!$A:$A,0), MATCH(M$1,Products!$1:$1,0))</f>
        <v>Small</v>
      </c>
      <c r="N1363" s="4">
        <f>INDEX(Products!$A:$I, MATCH($D1363, Products!$A:$A,0), MATCH(N$1,Products!$1:$1,0))</f>
        <v>27.53</v>
      </c>
      <c r="O1363" s="4">
        <f>INDEX(Products!$A:$I, MATCH($D1363, Products!$A:$A,0), MATCH(O$1,Products!$1:$1,0))</f>
        <v>1.27</v>
      </c>
      <c r="P1363" s="4">
        <f>INDEX(Products!$A:$I, MATCH($D1363, Products!$A:$A,0), MATCH(P$1,Products!$1:$1,0))</f>
        <v>3.87</v>
      </c>
    </row>
    <row r="1364" spans="1:16" x14ac:dyDescent="0.25">
      <c r="A1364" s="1">
        <v>9452</v>
      </c>
      <c r="B1364" s="2">
        <v>45467</v>
      </c>
      <c r="C1364" s="1">
        <v>6192</v>
      </c>
      <c r="D1364" s="1">
        <v>653</v>
      </c>
      <c r="E1364" s="1">
        <v>1</v>
      </c>
      <c r="F1364" s="4">
        <v>6.82</v>
      </c>
      <c r="G1364" s="1" t="str">
        <f>INDEX('Customers'!$A:$I, MATCH($C1364, 'Customers'!$A:$A,0), MATCH(G$1,'Customers'!$1:$1,0))</f>
        <v>Ashley Hampton</v>
      </c>
      <c r="H1364" s="1" t="str">
        <f>INDEX('Customers'!$A:$I, MATCH($C1364, 'Customers'!$A:$A,0), MATCH(H$1,'Customers'!$1:$1,0))</f>
        <v>Ethiopia</v>
      </c>
      <c r="I1364" s="1" t="str">
        <f>INDEX('Customers'!$A:$I, MATCH($C1364, 'Customers'!$A:$A,0), MATCH(I$1,'Customers'!$1:$1,0))</f>
        <v>Rachelhaven</v>
      </c>
      <c r="J1364" s="3" t="b">
        <f>INDEX('Customers'!$A:$I, MATCH($C1364, 'Customers'!$A:$A,0), MATCH(J$1,'Customers'!$1:$1,0))</f>
        <v>0</v>
      </c>
      <c r="K1364" s="3" t="str">
        <f>INDEX(Products!$A:$I, MATCH($D1364, Products!$A:$A,0), MATCH(K$1,Products!$1:$1,0))</f>
        <v>Chicken</v>
      </c>
      <c r="L1364" s="3" t="str">
        <f>INDEX(Products!$A:$I, MATCH($D1364, Products!$A:$A,0), MATCH(L$1,Products!$1:$1,0))</f>
        <v>Sirloin</v>
      </c>
      <c r="M1364" s="3" t="str">
        <f>INDEX(Products!$A:$I, MATCH($D1364, Products!$A:$A,0), MATCH(M$1,Products!$1:$1,0))</f>
        <v>Small</v>
      </c>
      <c r="N1364" s="4">
        <f>INDEX(Products!$A:$I, MATCH($D1364, Products!$A:$A,0), MATCH(N$1,Products!$1:$1,0))</f>
        <v>6.82</v>
      </c>
      <c r="O1364" s="4">
        <f>INDEX(Products!$A:$I, MATCH($D1364, Products!$A:$A,0), MATCH(O$1,Products!$1:$1,0))</f>
        <v>2.2799999999999998</v>
      </c>
      <c r="P1364" s="4">
        <f>INDEX(Products!$A:$I, MATCH($D1364, Products!$A:$A,0), MATCH(P$1,Products!$1:$1,0))</f>
        <v>6.28</v>
      </c>
    </row>
    <row r="1365" spans="1:16" x14ac:dyDescent="0.25">
      <c r="A1365" s="1">
        <v>7436</v>
      </c>
      <c r="B1365" s="2">
        <v>45276</v>
      </c>
      <c r="C1365" s="1">
        <v>5633</v>
      </c>
      <c r="D1365" s="1">
        <v>625</v>
      </c>
      <c r="E1365" s="1">
        <v>1</v>
      </c>
      <c r="F1365" s="4">
        <v>17.98</v>
      </c>
      <c r="G1365" s="1" t="str">
        <f>INDEX('Customers'!$A:$I, MATCH($C1365, 'Customers'!$A:$A,0), MATCH(G$1,'Customers'!$1:$1,0))</f>
        <v>Caitlin Wright</v>
      </c>
      <c r="H1365" s="1" t="str">
        <f>INDEX('Customers'!$A:$I, MATCH($C1365, 'Customers'!$A:$A,0), MATCH(H$1,'Customers'!$1:$1,0))</f>
        <v>Yemen</v>
      </c>
      <c r="I1365" s="1" t="str">
        <f>INDEX('Customers'!$A:$I, MATCH($C1365, 'Customers'!$A:$A,0), MATCH(I$1,'Customers'!$1:$1,0))</f>
        <v>Mckenzieport</v>
      </c>
      <c r="J1365" s="3" t="b">
        <f>INDEX('Customers'!$A:$I, MATCH($C1365, 'Customers'!$A:$A,0), MATCH(J$1,'Customers'!$1:$1,0))</f>
        <v>0</v>
      </c>
      <c r="K1365" s="3" t="str">
        <f>INDEX(Products!$A:$I, MATCH($D1365, Products!$A:$A,0), MATCH(K$1,Products!$1:$1,0))</f>
        <v>Beef</v>
      </c>
      <c r="L1365" s="3" t="str">
        <f>INDEX(Products!$A:$I, MATCH($D1365, Products!$A:$A,0), MATCH(L$1,Products!$1:$1,0))</f>
        <v>Chops</v>
      </c>
      <c r="M1365" s="3" t="str">
        <f>INDEX(Products!$A:$I, MATCH($D1365, Products!$A:$A,0), MATCH(M$1,Products!$1:$1,0))</f>
        <v>Large</v>
      </c>
      <c r="N1365" s="4">
        <f>INDEX(Products!$A:$I, MATCH($D1365, Products!$A:$A,0), MATCH(N$1,Products!$1:$1,0))</f>
        <v>17.98</v>
      </c>
      <c r="O1365" s="4">
        <f>INDEX(Products!$A:$I, MATCH($D1365, Products!$A:$A,0), MATCH(O$1,Products!$1:$1,0))</f>
        <v>3.79</v>
      </c>
      <c r="P1365" s="4">
        <f>INDEX(Products!$A:$I, MATCH($D1365, Products!$A:$A,0), MATCH(P$1,Products!$1:$1,0))</f>
        <v>8.48</v>
      </c>
    </row>
    <row r="1366" spans="1:16" x14ac:dyDescent="0.25">
      <c r="A1366" s="1">
        <v>9591</v>
      </c>
      <c r="B1366" s="2">
        <v>45391</v>
      </c>
      <c r="C1366" s="1">
        <v>1836</v>
      </c>
      <c r="D1366" s="1">
        <v>670</v>
      </c>
      <c r="E1366" s="1">
        <v>1</v>
      </c>
      <c r="F1366" s="4">
        <v>26.34</v>
      </c>
      <c r="G1366" s="1" t="str">
        <f>INDEX('Customers'!$A:$I, MATCH($C1366, 'Customers'!$A:$A,0), MATCH(G$1,'Customers'!$1:$1,0))</f>
        <v>Donald Chavez</v>
      </c>
      <c r="H1366" s="1" t="str">
        <f>INDEX('Customers'!$A:$I, MATCH($C1366, 'Customers'!$A:$A,0), MATCH(H$1,'Customers'!$1:$1,0))</f>
        <v>Senegal</v>
      </c>
      <c r="I1366" s="1" t="str">
        <f>INDEX('Customers'!$A:$I, MATCH($C1366, 'Customers'!$A:$A,0), MATCH(I$1,'Customers'!$1:$1,0))</f>
        <v>Port Brandy</v>
      </c>
      <c r="J1366" s="3" t="b">
        <f>INDEX('Customers'!$A:$I, MATCH($C1366, 'Customers'!$A:$A,0), MATCH(J$1,'Customers'!$1:$1,0))</f>
        <v>0</v>
      </c>
      <c r="K1366" s="3" t="str">
        <f>INDEX(Products!$A:$I, MATCH($D1366, Products!$A:$A,0), MATCH(K$1,Products!$1:$1,0))</f>
        <v>Fish</v>
      </c>
      <c r="L1366" s="3" t="str">
        <f>INDEX(Products!$A:$I, MATCH($D1366, Products!$A:$A,0), MATCH(L$1,Products!$1:$1,0))</f>
        <v>Breast</v>
      </c>
      <c r="M1366" s="3" t="str">
        <f>INDEX(Products!$A:$I, MATCH($D1366, Products!$A:$A,0), MATCH(M$1,Products!$1:$1,0))</f>
        <v>Large</v>
      </c>
      <c r="N1366" s="4">
        <f>INDEX(Products!$A:$I, MATCH($D1366, Products!$A:$A,0), MATCH(N$1,Products!$1:$1,0))</f>
        <v>26.34</v>
      </c>
      <c r="O1366" s="4">
        <f>INDEX(Products!$A:$I, MATCH($D1366, Products!$A:$A,0), MATCH(O$1,Products!$1:$1,0))</f>
        <v>3.85</v>
      </c>
      <c r="P1366" s="4">
        <f>INDEX(Products!$A:$I, MATCH($D1366, Products!$A:$A,0), MATCH(P$1,Products!$1:$1,0))</f>
        <v>9.32</v>
      </c>
    </row>
    <row r="1367" spans="1:16" x14ac:dyDescent="0.25">
      <c r="A1367" s="1">
        <v>5936</v>
      </c>
      <c r="B1367" s="2">
        <v>45406</v>
      </c>
      <c r="C1367" s="1">
        <v>7422</v>
      </c>
      <c r="D1367" s="1">
        <v>654</v>
      </c>
      <c r="E1367" s="1">
        <v>1</v>
      </c>
      <c r="F1367" s="4">
        <v>13.27</v>
      </c>
      <c r="G1367" s="1" t="str">
        <f>INDEX('Customers'!$A:$I, MATCH($C1367, 'Customers'!$A:$A,0), MATCH(G$1,'Customers'!$1:$1,0))</f>
        <v>Catherine Smith</v>
      </c>
      <c r="H1367" s="1" t="str">
        <f>INDEX('Customers'!$A:$I, MATCH($C1367, 'Customers'!$A:$A,0), MATCH(H$1,'Customers'!$1:$1,0))</f>
        <v>Ukraine</v>
      </c>
      <c r="I1367" s="1" t="str">
        <f>INDEX('Customers'!$A:$I, MATCH($C1367, 'Customers'!$A:$A,0), MATCH(I$1,'Customers'!$1:$1,0))</f>
        <v>Robbinsfurt</v>
      </c>
      <c r="J1367" s="3" t="b">
        <f>INDEX('Customers'!$A:$I, MATCH($C1367, 'Customers'!$A:$A,0), MATCH(J$1,'Customers'!$1:$1,0))</f>
        <v>1</v>
      </c>
      <c r="K1367" s="3" t="str">
        <f>INDEX(Products!$A:$I, MATCH($D1367, Products!$A:$A,0), MATCH(K$1,Products!$1:$1,0))</f>
        <v>Lamb</v>
      </c>
      <c r="L1367" s="3" t="str">
        <f>INDEX(Products!$A:$I, MATCH($D1367, Products!$A:$A,0), MATCH(L$1,Products!$1:$1,0))</f>
        <v>Chops</v>
      </c>
      <c r="M1367" s="3" t="str">
        <f>INDEX(Products!$A:$I, MATCH($D1367, Products!$A:$A,0), MATCH(M$1,Products!$1:$1,0))</f>
        <v>Medium</v>
      </c>
      <c r="N1367" s="4">
        <f>INDEX(Products!$A:$I, MATCH($D1367, Products!$A:$A,0), MATCH(N$1,Products!$1:$1,0))</f>
        <v>13.27</v>
      </c>
      <c r="O1367" s="4">
        <f>INDEX(Products!$A:$I, MATCH($D1367, Products!$A:$A,0), MATCH(O$1,Products!$1:$1,0))</f>
        <v>2.27</v>
      </c>
      <c r="P1367" s="4">
        <f>INDEX(Products!$A:$I, MATCH($D1367, Products!$A:$A,0), MATCH(P$1,Products!$1:$1,0))</f>
        <v>9.16</v>
      </c>
    </row>
    <row r="1368" spans="1:16" x14ac:dyDescent="0.25">
      <c r="A1368" s="1">
        <v>9143</v>
      </c>
      <c r="B1368" s="2">
        <v>45434</v>
      </c>
      <c r="C1368" s="1">
        <v>4990</v>
      </c>
      <c r="D1368" s="1">
        <v>737</v>
      </c>
      <c r="E1368" s="1">
        <v>1</v>
      </c>
      <c r="F1368" s="4">
        <v>23.8</v>
      </c>
      <c r="G1368" s="1" t="str">
        <f>INDEX('Customers'!$A:$I, MATCH($C1368, 'Customers'!$A:$A,0), MATCH(G$1,'Customers'!$1:$1,0))</f>
        <v>Tamara Garcia MD</v>
      </c>
      <c r="H1368" s="1" t="str">
        <f>INDEX('Customers'!$A:$I, MATCH($C1368, 'Customers'!$A:$A,0), MATCH(H$1,'Customers'!$1:$1,0))</f>
        <v>Uzbekistan</v>
      </c>
      <c r="I1368" s="1" t="str">
        <f>INDEX('Customers'!$A:$I, MATCH($C1368, 'Customers'!$A:$A,0), MATCH(I$1,'Customers'!$1:$1,0))</f>
        <v>North Karen</v>
      </c>
      <c r="J1368" s="3" t="b">
        <f>INDEX('Customers'!$A:$I, MATCH($C1368, 'Customers'!$A:$A,0), MATCH(J$1,'Customers'!$1:$1,0))</f>
        <v>0</v>
      </c>
      <c r="K1368" s="3" t="str">
        <f>INDEX(Products!$A:$I, MATCH($D1368, Products!$A:$A,0), MATCH(K$1,Products!$1:$1,0))</f>
        <v>Fish</v>
      </c>
      <c r="L1368" s="3" t="str">
        <f>INDEX(Products!$A:$I, MATCH($D1368, Products!$A:$A,0), MATCH(L$1,Products!$1:$1,0))</f>
        <v>Thigh</v>
      </c>
      <c r="M1368" s="3" t="str">
        <f>INDEX(Products!$A:$I, MATCH($D1368, Products!$A:$A,0), MATCH(M$1,Products!$1:$1,0))</f>
        <v>Large</v>
      </c>
      <c r="N1368" s="4">
        <f>INDEX(Products!$A:$I, MATCH($D1368, Products!$A:$A,0), MATCH(N$1,Products!$1:$1,0))</f>
        <v>23.8</v>
      </c>
      <c r="O1368" s="4">
        <f>INDEX(Products!$A:$I, MATCH($D1368, Products!$A:$A,0), MATCH(O$1,Products!$1:$1,0))</f>
        <v>2.4</v>
      </c>
      <c r="P1368" s="4">
        <f>INDEX(Products!$A:$I, MATCH($D1368, Products!$A:$A,0), MATCH(P$1,Products!$1:$1,0))</f>
        <v>5.36</v>
      </c>
    </row>
    <row r="1369" spans="1:16" x14ac:dyDescent="0.25">
      <c r="A1369" s="1">
        <v>9712</v>
      </c>
      <c r="B1369" s="2">
        <v>45230</v>
      </c>
      <c r="C1369" s="1">
        <v>7991</v>
      </c>
      <c r="D1369" s="1">
        <v>549</v>
      </c>
      <c r="E1369" s="1">
        <v>1</v>
      </c>
      <c r="F1369" s="4">
        <v>14.25</v>
      </c>
      <c r="G1369" s="1" t="str">
        <f>INDEX('Customers'!$A:$I, MATCH($C1369, 'Customers'!$A:$A,0), MATCH(G$1,'Customers'!$1:$1,0))</f>
        <v>Jeremy Marshall</v>
      </c>
      <c r="H1369" s="1" t="str">
        <f>INDEX('Customers'!$A:$I, MATCH($C1369, 'Customers'!$A:$A,0), MATCH(H$1,'Customers'!$1:$1,0))</f>
        <v>Azerbaijan</v>
      </c>
      <c r="I1369" s="1" t="str">
        <f>INDEX('Customers'!$A:$I, MATCH($C1369, 'Customers'!$A:$A,0), MATCH(I$1,'Customers'!$1:$1,0))</f>
        <v>East Shannonville</v>
      </c>
      <c r="J1369" s="3" t="b">
        <f>INDEX('Customers'!$A:$I, MATCH($C1369, 'Customers'!$A:$A,0), MATCH(J$1,'Customers'!$1:$1,0))</f>
        <v>0</v>
      </c>
      <c r="K1369" s="3" t="str">
        <f>INDEX(Products!$A:$I, MATCH($D1369, Products!$A:$A,0), MATCH(K$1,Products!$1:$1,0))</f>
        <v>Beef</v>
      </c>
      <c r="L1369" s="3" t="str">
        <f>INDEX(Products!$A:$I, MATCH($D1369, Products!$A:$A,0), MATCH(L$1,Products!$1:$1,0))</f>
        <v>Breast</v>
      </c>
      <c r="M1369" s="3" t="str">
        <f>INDEX(Products!$A:$I, MATCH($D1369, Products!$A:$A,0), MATCH(M$1,Products!$1:$1,0))</f>
        <v>Small</v>
      </c>
      <c r="N1369" s="4">
        <f>INDEX(Products!$A:$I, MATCH($D1369, Products!$A:$A,0), MATCH(N$1,Products!$1:$1,0))</f>
        <v>14.25</v>
      </c>
      <c r="O1369" s="4">
        <f>INDEX(Products!$A:$I, MATCH($D1369, Products!$A:$A,0), MATCH(O$1,Products!$1:$1,0))</f>
        <v>3.12</v>
      </c>
      <c r="P1369" s="4">
        <f>INDEX(Products!$A:$I, MATCH($D1369, Products!$A:$A,0), MATCH(P$1,Products!$1:$1,0))</f>
        <v>9.08</v>
      </c>
    </row>
    <row r="1370" spans="1:16" x14ac:dyDescent="0.25">
      <c r="A1370" s="1">
        <v>5860</v>
      </c>
      <c r="B1370" s="2">
        <v>45158</v>
      </c>
      <c r="C1370" s="1">
        <v>9016</v>
      </c>
      <c r="D1370" s="1">
        <v>549</v>
      </c>
      <c r="E1370" s="1">
        <v>1</v>
      </c>
      <c r="F1370" s="4">
        <v>14.25</v>
      </c>
      <c r="G1370" s="1" t="str">
        <f>INDEX('Customers'!$A:$I, MATCH($C1370, 'Customers'!$A:$A,0), MATCH(G$1,'Customers'!$1:$1,0))</f>
        <v>Linda Marshall</v>
      </c>
      <c r="H1370" s="1" t="str">
        <f>INDEX('Customers'!$A:$I, MATCH($C1370, 'Customers'!$A:$A,0), MATCH(H$1,'Customers'!$1:$1,0))</f>
        <v>Libyan Arab Jamahiriya</v>
      </c>
      <c r="I1370" s="1" t="str">
        <f>INDEX('Customers'!$A:$I, MATCH($C1370, 'Customers'!$A:$A,0), MATCH(I$1,'Customers'!$1:$1,0))</f>
        <v>Port Rachel</v>
      </c>
      <c r="J1370" s="3" t="b">
        <f>INDEX('Customers'!$A:$I, MATCH($C1370, 'Customers'!$A:$A,0), MATCH(J$1,'Customers'!$1:$1,0))</f>
        <v>0</v>
      </c>
      <c r="K1370" s="3" t="str">
        <f>INDEX(Products!$A:$I, MATCH($D1370, Products!$A:$A,0), MATCH(K$1,Products!$1:$1,0))</f>
        <v>Beef</v>
      </c>
      <c r="L1370" s="3" t="str">
        <f>INDEX(Products!$A:$I, MATCH($D1370, Products!$A:$A,0), MATCH(L$1,Products!$1:$1,0))</f>
        <v>Breast</v>
      </c>
      <c r="M1370" s="3" t="str">
        <f>INDEX(Products!$A:$I, MATCH($D1370, Products!$A:$A,0), MATCH(M$1,Products!$1:$1,0))</f>
        <v>Small</v>
      </c>
      <c r="N1370" s="4">
        <f>INDEX(Products!$A:$I, MATCH($D1370, Products!$A:$A,0), MATCH(N$1,Products!$1:$1,0))</f>
        <v>14.25</v>
      </c>
      <c r="O1370" s="4">
        <f>INDEX(Products!$A:$I, MATCH($D1370, Products!$A:$A,0), MATCH(O$1,Products!$1:$1,0))</f>
        <v>3.12</v>
      </c>
      <c r="P1370" s="4">
        <f>INDEX(Products!$A:$I, MATCH($D1370, Products!$A:$A,0), MATCH(P$1,Products!$1:$1,0))</f>
        <v>9.08</v>
      </c>
    </row>
    <row r="1371" spans="1:16" x14ac:dyDescent="0.25">
      <c r="A1371" s="1">
        <v>7671</v>
      </c>
      <c r="B1371" s="2">
        <v>45291</v>
      </c>
      <c r="C1371" s="1">
        <v>7415</v>
      </c>
      <c r="D1371" s="1">
        <v>259</v>
      </c>
      <c r="E1371" s="1">
        <v>1</v>
      </c>
      <c r="F1371" s="4">
        <v>6.14</v>
      </c>
      <c r="G1371" s="1" t="str">
        <f>INDEX('Customers'!$A:$I, MATCH($C1371, 'Customers'!$A:$A,0), MATCH(G$1,'Customers'!$1:$1,0))</f>
        <v>Betty Bowers</v>
      </c>
      <c r="H1371" s="1" t="str">
        <f>INDEX('Customers'!$A:$I, MATCH($C1371, 'Customers'!$A:$A,0), MATCH(H$1,'Customers'!$1:$1,0))</f>
        <v>Saint Vincent and the Grenadines</v>
      </c>
      <c r="I1371" s="1" t="str">
        <f>INDEX('Customers'!$A:$I, MATCH($C1371, 'Customers'!$A:$A,0), MATCH(I$1,'Customers'!$1:$1,0))</f>
        <v>Melissahaven</v>
      </c>
      <c r="J1371" s="3" t="b">
        <f>INDEX('Customers'!$A:$I, MATCH($C1371, 'Customers'!$A:$A,0), MATCH(J$1,'Customers'!$1:$1,0))</f>
        <v>0</v>
      </c>
      <c r="K1371" s="3" t="str">
        <f>INDEX(Products!$A:$I, MATCH($D1371, Products!$A:$A,0), MATCH(K$1,Products!$1:$1,0))</f>
        <v>Beef</v>
      </c>
      <c r="L1371" s="3" t="str">
        <f>INDEX(Products!$A:$I, MATCH($D1371, Products!$A:$A,0), MATCH(L$1,Products!$1:$1,0))</f>
        <v>Sirloin</v>
      </c>
      <c r="M1371" s="3" t="str">
        <f>INDEX(Products!$A:$I, MATCH($D1371, Products!$A:$A,0), MATCH(M$1,Products!$1:$1,0))</f>
        <v>Medium</v>
      </c>
      <c r="N1371" s="4">
        <f>INDEX(Products!$A:$I, MATCH($D1371, Products!$A:$A,0), MATCH(N$1,Products!$1:$1,0))</f>
        <v>6.14</v>
      </c>
      <c r="O1371" s="4">
        <f>INDEX(Products!$A:$I, MATCH($D1371, Products!$A:$A,0), MATCH(O$1,Products!$1:$1,0))</f>
        <v>2.2999999999999998</v>
      </c>
      <c r="P1371" s="4">
        <f>INDEX(Products!$A:$I, MATCH($D1371, Products!$A:$A,0), MATCH(P$1,Products!$1:$1,0))</f>
        <v>7.78</v>
      </c>
    </row>
    <row r="1372" spans="1:16" x14ac:dyDescent="0.25">
      <c r="A1372" s="1">
        <v>6869</v>
      </c>
      <c r="B1372" s="2">
        <v>45323</v>
      </c>
      <c r="C1372" s="1">
        <v>3213</v>
      </c>
      <c r="D1372" s="1">
        <v>295</v>
      </c>
      <c r="E1372" s="1">
        <v>1</v>
      </c>
      <c r="F1372" s="4">
        <v>27.42</v>
      </c>
      <c r="G1372" s="1" t="str">
        <f>INDEX('Customers'!$A:$I, MATCH($C1372, 'Customers'!$A:$A,0), MATCH(G$1,'Customers'!$1:$1,0))</f>
        <v>Laura Gibson</v>
      </c>
      <c r="H1372" s="1" t="str">
        <f>INDEX('Customers'!$A:$I, MATCH($C1372, 'Customers'!$A:$A,0), MATCH(H$1,'Customers'!$1:$1,0))</f>
        <v>American Samoa</v>
      </c>
      <c r="I1372" s="1" t="str">
        <f>INDEX('Customers'!$A:$I, MATCH($C1372, 'Customers'!$A:$A,0), MATCH(I$1,'Customers'!$1:$1,0))</f>
        <v>Khanchester</v>
      </c>
      <c r="J1372" s="3" t="b">
        <f>INDEX('Customers'!$A:$I, MATCH($C1372, 'Customers'!$A:$A,0), MATCH(J$1,'Customers'!$1:$1,0))</f>
        <v>1</v>
      </c>
      <c r="K1372" s="3" t="str">
        <f>INDEX(Products!$A:$I, MATCH($D1372, Products!$A:$A,0), MATCH(K$1,Products!$1:$1,0))</f>
        <v>Lamb</v>
      </c>
      <c r="L1372" s="3" t="str">
        <f>INDEX(Products!$A:$I, MATCH($D1372, Products!$A:$A,0), MATCH(L$1,Products!$1:$1,0))</f>
        <v>Breast</v>
      </c>
      <c r="M1372" s="3" t="str">
        <f>INDEX(Products!$A:$I, MATCH($D1372, Products!$A:$A,0), MATCH(M$1,Products!$1:$1,0))</f>
        <v>Medium</v>
      </c>
      <c r="N1372" s="4">
        <f>INDEX(Products!$A:$I, MATCH($D1372, Products!$A:$A,0), MATCH(N$1,Products!$1:$1,0))</f>
        <v>27.42</v>
      </c>
      <c r="O1372" s="4">
        <f>INDEX(Products!$A:$I, MATCH($D1372, Products!$A:$A,0), MATCH(O$1,Products!$1:$1,0))</f>
        <v>1.54</v>
      </c>
      <c r="P1372" s="4">
        <f>INDEX(Products!$A:$I, MATCH($D1372, Products!$A:$A,0), MATCH(P$1,Products!$1:$1,0))</f>
        <v>4.1399999999999997</v>
      </c>
    </row>
    <row r="1373" spans="1:16" x14ac:dyDescent="0.25">
      <c r="A1373" s="1">
        <v>8296</v>
      </c>
      <c r="B1373" s="2">
        <v>45171</v>
      </c>
      <c r="C1373" s="1">
        <v>1666</v>
      </c>
      <c r="D1373" s="1">
        <v>654</v>
      </c>
      <c r="E1373" s="1">
        <v>1</v>
      </c>
      <c r="F1373" s="4">
        <v>13.27</v>
      </c>
      <c r="G1373" s="1" t="str">
        <f>INDEX('Customers'!$A:$I, MATCH($C1373, 'Customers'!$A:$A,0), MATCH(G$1,'Customers'!$1:$1,0))</f>
        <v>William Aguilar</v>
      </c>
      <c r="H1373" s="1" t="str">
        <f>INDEX('Customers'!$A:$I, MATCH($C1373, 'Customers'!$A:$A,0), MATCH(H$1,'Customers'!$1:$1,0))</f>
        <v>Haiti</v>
      </c>
      <c r="I1373" s="1" t="str">
        <f>INDEX('Customers'!$A:$I, MATCH($C1373, 'Customers'!$A:$A,0), MATCH(I$1,'Customers'!$1:$1,0))</f>
        <v>South Rachelland</v>
      </c>
      <c r="J1373" s="3" t="b">
        <f>INDEX('Customers'!$A:$I, MATCH($C1373, 'Customers'!$A:$A,0), MATCH(J$1,'Customers'!$1:$1,0))</f>
        <v>0</v>
      </c>
      <c r="K1373" s="3" t="str">
        <f>INDEX(Products!$A:$I, MATCH($D1373, Products!$A:$A,0), MATCH(K$1,Products!$1:$1,0))</f>
        <v>Lamb</v>
      </c>
      <c r="L1373" s="3" t="str">
        <f>INDEX(Products!$A:$I, MATCH($D1373, Products!$A:$A,0), MATCH(L$1,Products!$1:$1,0))</f>
        <v>Chops</v>
      </c>
      <c r="M1373" s="3" t="str">
        <f>INDEX(Products!$A:$I, MATCH($D1373, Products!$A:$A,0), MATCH(M$1,Products!$1:$1,0))</f>
        <v>Medium</v>
      </c>
      <c r="N1373" s="4">
        <f>INDEX(Products!$A:$I, MATCH($D1373, Products!$A:$A,0), MATCH(N$1,Products!$1:$1,0))</f>
        <v>13.27</v>
      </c>
      <c r="O1373" s="4">
        <f>INDEX(Products!$A:$I, MATCH($D1373, Products!$A:$A,0), MATCH(O$1,Products!$1:$1,0))</f>
        <v>2.27</v>
      </c>
      <c r="P1373" s="4">
        <f>INDEX(Products!$A:$I, MATCH($D1373, Products!$A:$A,0), MATCH(P$1,Products!$1:$1,0))</f>
        <v>9.16</v>
      </c>
    </row>
    <row r="1374" spans="1:16" x14ac:dyDescent="0.25">
      <c r="A1374" s="1">
        <v>5261</v>
      </c>
      <c r="B1374" s="2">
        <v>45216</v>
      </c>
      <c r="C1374" s="1">
        <v>1343</v>
      </c>
      <c r="D1374" s="1">
        <v>223</v>
      </c>
      <c r="E1374" s="1">
        <v>1</v>
      </c>
      <c r="F1374" s="4">
        <v>16.14</v>
      </c>
      <c r="G1374" s="1" t="str">
        <f>INDEX('Customers'!$A:$I, MATCH($C1374, 'Customers'!$A:$A,0), MATCH(G$1,'Customers'!$1:$1,0))</f>
        <v>Kimberly Jackson</v>
      </c>
      <c r="H1374" s="1" t="str">
        <f>INDEX('Customers'!$A:$I, MATCH($C1374, 'Customers'!$A:$A,0), MATCH(H$1,'Customers'!$1:$1,0))</f>
        <v>Central African Republic</v>
      </c>
      <c r="I1374" s="1" t="str">
        <f>INDEX('Customers'!$A:$I, MATCH($C1374, 'Customers'!$A:$A,0), MATCH(I$1,'Customers'!$1:$1,0))</f>
        <v>Jerryport</v>
      </c>
      <c r="J1374" s="3" t="b">
        <f>INDEX('Customers'!$A:$I, MATCH($C1374, 'Customers'!$A:$A,0), MATCH(J$1,'Customers'!$1:$1,0))</f>
        <v>0</v>
      </c>
      <c r="K1374" s="3" t="str">
        <f>INDEX(Products!$A:$I, MATCH($D1374, Products!$A:$A,0), MATCH(K$1,Products!$1:$1,0))</f>
        <v>Lamb</v>
      </c>
      <c r="L1374" s="3" t="str">
        <f>INDEX(Products!$A:$I, MATCH($D1374, Products!$A:$A,0), MATCH(L$1,Products!$1:$1,0))</f>
        <v>Ribeye</v>
      </c>
      <c r="M1374" s="3" t="str">
        <f>INDEX(Products!$A:$I, MATCH($D1374, Products!$A:$A,0), MATCH(M$1,Products!$1:$1,0))</f>
        <v>Large</v>
      </c>
      <c r="N1374" s="4">
        <f>INDEX(Products!$A:$I, MATCH($D1374, Products!$A:$A,0), MATCH(N$1,Products!$1:$1,0))</f>
        <v>16.14</v>
      </c>
      <c r="O1374" s="4">
        <f>INDEX(Products!$A:$I, MATCH($D1374, Products!$A:$A,0), MATCH(O$1,Products!$1:$1,0))</f>
        <v>4.3600000000000003</v>
      </c>
      <c r="P1374" s="4">
        <f>INDEX(Products!$A:$I, MATCH($D1374, Products!$A:$A,0), MATCH(P$1,Products!$1:$1,0))</f>
        <v>2.31</v>
      </c>
    </row>
    <row r="1375" spans="1:16" x14ac:dyDescent="0.25">
      <c r="A1375" s="1">
        <v>5075</v>
      </c>
      <c r="B1375" s="2">
        <v>45202</v>
      </c>
      <c r="C1375" s="1">
        <v>5875</v>
      </c>
      <c r="D1375" s="1">
        <v>394</v>
      </c>
      <c r="E1375" s="1">
        <v>1</v>
      </c>
      <c r="F1375" s="4">
        <v>23.9</v>
      </c>
      <c r="G1375" s="1" t="str">
        <f>INDEX('Customers'!$A:$I, MATCH($C1375, 'Customers'!$A:$A,0), MATCH(G$1,'Customers'!$1:$1,0))</f>
        <v>Thomas Martinez</v>
      </c>
      <c r="H1375" s="1" t="str">
        <f>INDEX('Customers'!$A:$I, MATCH($C1375, 'Customers'!$A:$A,0), MATCH(H$1,'Customers'!$1:$1,0))</f>
        <v>Albania</v>
      </c>
      <c r="I1375" s="1" t="str">
        <f>INDEX('Customers'!$A:$I, MATCH($C1375, 'Customers'!$A:$A,0), MATCH(I$1,'Customers'!$1:$1,0))</f>
        <v>New Laura</v>
      </c>
      <c r="J1375" s="3" t="b">
        <f>INDEX('Customers'!$A:$I, MATCH($C1375, 'Customers'!$A:$A,0), MATCH(J$1,'Customers'!$1:$1,0))</f>
        <v>0</v>
      </c>
      <c r="K1375" s="3" t="str">
        <f>INDEX(Products!$A:$I, MATCH($D1375, Products!$A:$A,0), MATCH(K$1,Products!$1:$1,0))</f>
        <v>Chicken</v>
      </c>
      <c r="L1375" s="3" t="str">
        <f>INDEX(Products!$A:$I, MATCH($D1375, Products!$A:$A,0), MATCH(L$1,Products!$1:$1,0))</f>
        <v>Breast</v>
      </c>
      <c r="M1375" s="3" t="str">
        <f>INDEX(Products!$A:$I, MATCH($D1375, Products!$A:$A,0), MATCH(M$1,Products!$1:$1,0))</f>
        <v>Medium</v>
      </c>
      <c r="N1375" s="4">
        <f>INDEX(Products!$A:$I, MATCH($D1375, Products!$A:$A,0), MATCH(N$1,Products!$1:$1,0))</f>
        <v>23.9</v>
      </c>
      <c r="O1375" s="4">
        <f>INDEX(Products!$A:$I, MATCH($D1375, Products!$A:$A,0), MATCH(O$1,Products!$1:$1,0))</f>
        <v>2.15</v>
      </c>
      <c r="P1375" s="4">
        <f>INDEX(Products!$A:$I, MATCH($D1375, Products!$A:$A,0), MATCH(P$1,Products!$1:$1,0))</f>
        <v>9.31</v>
      </c>
    </row>
    <row r="1376" spans="1:16" x14ac:dyDescent="0.25">
      <c r="A1376" s="1">
        <v>7295</v>
      </c>
      <c r="B1376" s="2">
        <v>45311</v>
      </c>
      <c r="C1376" s="1">
        <v>7103</v>
      </c>
      <c r="D1376" s="1">
        <v>223</v>
      </c>
      <c r="E1376" s="1">
        <v>1</v>
      </c>
      <c r="F1376" s="4">
        <v>16.14</v>
      </c>
      <c r="G1376" s="1" t="str">
        <f>INDEX('Customers'!$A:$I, MATCH($C1376, 'Customers'!$A:$A,0), MATCH(G$1,'Customers'!$1:$1,0))</f>
        <v>Christopher Ward</v>
      </c>
      <c r="H1376" s="1" t="str">
        <f>INDEX('Customers'!$A:$I, MATCH($C1376, 'Customers'!$A:$A,0), MATCH(H$1,'Customers'!$1:$1,0))</f>
        <v>Somalia</v>
      </c>
      <c r="I1376" s="1" t="str">
        <f>INDEX('Customers'!$A:$I, MATCH($C1376, 'Customers'!$A:$A,0), MATCH(I$1,'Customers'!$1:$1,0))</f>
        <v>Port Wesley</v>
      </c>
      <c r="J1376" s="3" t="b">
        <f>INDEX('Customers'!$A:$I, MATCH($C1376, 'Customers'!$A:$A,0), MATCH(J$1,'Customers'!$1:$1,0))</f>
        <v>0</v>
      </c>
      <c r="K1376" s="3" t="str">
        <f>INDEX(Products!$A:$I, MATCH($D1376, Products!$A:$A,0), MATCH(K$1,Products!$1:$1,0))</f>
        <v>Lamb</v>
      </c>
      <c r="L1376" s="3" t="str">
        <f>INDEX(Products!$A:$I, MATCH($D1376, Products!$A:$A,0), MATCH(L$1,Products!$1:$1,0))</f>
        <v>Ribeye</v>
      </c>
      <c r="M1376" s="3" t="str">
        <f>INDEX(Products!$A:$I, MATCH($D1376, Products!$A:$A,0), MATCH(M$1,Products!$1:$1,0))</f>
        <v>Large</v>
      </c>
      <c r="N1376" s="4">
        <f>INDEX(Products!$A:$I, MATCH($D1376, Products!$A:$A,0), MATCH(N$1,Products!$1:$1,0))</f>
        <v>16.14</v>
      </c>
      <c r="O1376" s="4">
        <f>INDEX(Products!$A:$I, MATCH($D1376, Products!$A:$A,0), MATCH(O$1,Products!$1:$1,0))</f>
        <v>4.3600000000000003</v>
      </c>
      <c r="P1376" s="4">
        <f>INDEX(Products!$A:$I, MATCH($D1376, Products!$A:$A,0), MATCH(P$1,Products!$1:$1,0))</f>
        <v>2.31</v>
      </c>
    </row>
    <row r="1377" spans="1:16" x14ac:dyDescent="0.25">
      <c r="A1377" s="1">
        <v>5045</v>
      </c>
      <c r="B1377" s="2">
        <v>45419</v>
      </c>
      <c r="C1377" s="1">
        <v>8492</v>
      </c>
      <c r="D1377" s="1">
        <v>169</v>
      </c>
      <c r="E1377" s="1">
        <v>1</v>
      </c>
      <c r="F1377" s="4">
        <v>26.41</v>
      </c>
      <c r="G1377" s="1" t="str">
        <f>INDEX('Customers'!$A:$I, MATCH($C1377, 'Customers'!$A:$A,0), MATCH(G$1,'Customers'!$1:$1,0))</f>
        <v>Roger Craig</v>
      </c>
      <c r="H1377" s="1" t="str">
        <f>INDEX('Customers'!$A:$I, MATCH($C1377, 'Customers'!$A:$A,0), MATCH(H$1,'Customers'!$1:$1,0))</f>
        <v>Qatar</v>
      </c>
      <c r="I1377" s="1" t="str">
        <f>INDEX('Customers'!$A:$I, MATCH($C1377, 'Customers'!$A:$A,0), MATCH(I$1,'Customers'!$1:$1,0))</f>
        <v>Jimmybury</v>
      </c>
      <c r="J1377" s="3" t="b">
        <f>INDEX('Customers'!$A:$I, MATCH($C1377, 'Customers'!$A:$A,0), MATCH(J$1,'Customers'!$1:$1,0))</f>
        <v>0</v>
      </c>
      <c r="K1377" s="3" t="str">
        <f>INDEX(Products!$A:$I, MATCH($D1377, Products!$A:$A,0), MATCH(K$1,Products!$1:$1,0))</f>
        <v>Beef</v>
      </c>
      <c r="L1377" s="3" t="str">
        <f>INDEX(Products!$A:$I, MATCH($D1377, Products!$A:$A,0), MATCH(L$1,Products!$1:$1,0))</f>
        <v>Chops</v>
      </c>
      <c r="M1377" s="3" t="str">
        <f>INDEX(Products!$A:$I, MATCH($D1377, Products!$A:$A,0), MATCH(M$1,Products!$1:$1,0))</f>
        <v>Small</v>
      </c>
      <c r="N1377" s="4">
        <f>INDEX(Products!$A:$I, MATCH($D1377, Products!$A:$A,0), MATCH(N$1,Products!$1:$1,0))</f>
        <v>26.41</v>
      </c>
      <c r="O1377" s="4">
        <f>INDEX(Products!$A:$I, MATCH($D1377, Products!$A:$A,0), MATCH(O$1,Products!$1:$1,0))</f>
        <v>2.2999999999999998</v>
      </c>
      <c r="P1377" s="4">
        <f>INDEX(Products!$A:$I, MATCH($D1377, Products!$A:$A,0), MATCH(P$1,Products!$1:$1,0))</f>
        <v>6.3</v>
      </c>
    </row>
    <row r="1378" spans="1:16" x14ac:dyDescent="0.25">
      <c r="A1378" s="1">
        <v>6676</v>
      </c>
      <c r="B1378" s="2">
        <v>45379</v>
      </c>
      <c r="C1378" s="1">
        <v>6192</v>
      </c>
      <c r="D1378" s="1">
        <v>295</v>
      </c>
      <c r="E1378" s="1">
        <v>1</v>
      </c>
      <c r="F1378" s="4">
        <v>27.42</v>
      </c>
      <c r="G1378" s="1" t="str">
        <f>INDEX('Customers'!$A:$I, MATCH($C1378, 'Customers'!$A:$A,0), MATCH(G$1,'Customers'!$1:$1,0))</f>
        <v>Ashley Hampton</v>
      </c>
      <c r="H1378" s="1" t="str">
        <f>INDEX('Customers'!$A:$I, MATCH($C1378, 'Customers'!$A:$A,0), MATCH(H$1,'Customers'!$1:$1,0))</f>
        <v>Ethiopia</v>
      </c>
      <c r="I1378" s="1" t="str">
        <f>INDEX('Customers'!$A:$I, MATCH($C1378, 'Customers'!$A:$A,0), MATCH(I$1,'Customers'!$1:$1,0))</f>
        <v>Rachelhaven</v>
      </c>
      <c r="J1378" s="3" t="b">
        <f>INDEX('Customers'!$A:$I, MATCH($C1378, 'Customers'!$A:$A,0), MATCH(J$1,'Customers'!$1:$1,0))</f>
        <v>0</v>
      </c>
      <c r="K1378" s="3" t="str">
        <f>INDEX(Products!$A:$I, MATCH($D1378, Products!$A:$A,0), MATCH(K$1,Products!$1:$1,0))</f>
        <v>Lamb</v>
      </c>
      <c r="L1378" s="3" t="str">
        <f>INDEX(Products!$A:$I, MATCH($D1378, Products!$A:$A,0), MATCH(L$1,Products!$1:$1,0))</f>
        <v>Breast</v>
      </c>
      <c r="M1378" s="3" t="str">
        <f>INDEX(Products!$A:$I, MATCH($D1378, Products!$A:$A,0), MATCH(M$1,Products!$1:$1,0))</f>
        <v>Medium</v>
      </c>
      <c r="N1378" s="4">
        <f>INDEX(Products!$A:$I, MATCH($D1378, Products!$A:$A,0), MATCH(N$1,Products!$1:$1,0))</f>
        <v>27.42</v>
      </c>
      <c r="O1378" s="4">
        <f>INDEX(Products!$A:$I, MATCH($D1378, Products!$A:$A,0), MATCH(O$1,Products!$1:$1,0))</f>
        <v>1.54</v>
      </c>
      <c r="P1378" s="4">
        <f>INDEX(Products!$A:$I, MATCH($D1378, Products!$A:$A,0), MATCH(P$1,Products!$1:$1,0))</f>
        <v>4.1399999999999997</v>
      </c>
    </row>
    <row r="1379" spans="1:16" x14ac:dyDescent="0.25">
      <c r="A1379" s="1">
        <v>7219</v>
      </c>
      <c r="B1379" s="2">
        <v>45416</v>
      </c>
      <c r="C1379" s="1">
        <v>9523</v>
      </c>
      <c r="D1379" s="1">
        <v>169</v>
      </c>
      <c r="E1379" s="1">
        <v>1</v>
      </c>
      <c r="F1379" s="4">
        <v>26.41</v>
      </c>
      <c r="G1379" s="1" t="str">
        <f>INDEX('Customers'!$A:$I, MATCH($C1379, 'Customers'!$A:$A,0), MATCH(G$1,'Customers'!$1:$1,0))</f>
        <v>Anna Guzman</v>
      </c>
      <c r="H1379" s="1" t="str">
        <f>INDEX('Customers'!$A:$I, MATCH($C1379, 'Customers'!$A:$A,0), MATCH(H$1,'Customers'!$1:$1,0))</f>
        <v>Cyprus</v>
      </c>
      <c r="I1379" s="1" t="str">
        <f>INDEX('Customers'!$A:$I, MATCH($C1379, 'Customers'!$A:$A,0), MATCH(I$1,'Customers'!$1:$1,0))</f>
        <v>Hartside</v>
      </c>
      <c r="J1379" s="3" t="b">
        <f>INDEX('Customers'!$A:$I, MATCH($C1379, 'Customers'!$A:$A,0), MATCH(J$1,'Customers'!$1:$1,0))</f>
        <v>0</v>
      </c>
      <c r="K1379" s="3" t="str">
        <f>INDEX(Products!$A:$I, MATCH($D1379, Products!$A:$A,0), MATCH(K$1,Products!$1:$1,0))</f>
        <v>Beef</v>
      </c>
      <c r="L1379" s="3" t="str">
        <f>INDEX(Products!$A:$I, MATCH($D1379, Products!$A:$A,0), MATCH(L$1,Products!$1:$1,0))</f>
        <v>Chops</v>
      </c>
      <c r="M1379" s="3" t="str">
        <f>INDEX(Products!$A:$I, MATCH($D1379, Products!$A:$A,0), MATCH(M$1,Products!$1:$1,0))</f>
        <v>Small</v>
      </c>
      <c r="N1379" s="4">
        <f>INDEX(Products!$A:$I, MATCH($D1379, Products!$A:$A,0), MATCH(N$1,Products!$1:$1,0))</f>
        <v>26.41</v>
      </c>
      <c r="O1379" s="4">
        <f>INDEX(Products!$A:$I, MATCH($D1379, Products!$A:$A,0), MATCH(O$1,Products!$1:$1,0))</f>
        <v>2.2999999999999998</v>
      </c>
      <c r="P1379" s="4">
        <f>INDEX(Products!$A:$I, MATCH($D1379, Products!$A:$A,0), MATCH(P$1,Products!$1:$1,0))</f>
        <v>6.3</v>
      </c>
    </row>
    <row r="1380" spans="1:16" x14ac:dyDescent="0.25">
      <c r="A1380" s="1">
        <v>8266</v>
      </c>
      <c r="B1380" s="2">
        <v>45423</v>
      </c>
      <c r="C1380" s="1">
        <v>1512</v>
      </c>
      <c r="D1380" s="1">
        <v>654</v>
      </c>
      <c r="E1380" s="1">
        <v>1</v>
      </c>
      <c r="F1380" s="4">
        <v>13.27</v>
      </c>
      <c r="G1380" s="1" t="str">
        <f>INDEX('Customers'!$A:$I, MATCH($C1380, 'Customers'!$A:$A,0), MATCH(G$1,'Customers'!$1:$1,0))</f>
        <v>Julie Mclaughlin</v>
      </c>
      <c r="H1380" s="1" t="str">
        <f>INDEX('Customers'!$A:$I, MATCH($C1380, 'Customers'!$A:$A,0), MATCH(H$1,'Customers'!$1:$1,0))</f>
        <v>Slovenia</v>
      </c>
      <c r="I1380" s="1" t="str">
        <f>INDEX('Customers'!$A:$I, MATCH($C1380, 'Customers'!$A:$A,0), MATCH(I$1,'Customers'!$1:$1,0))</f>
        <v>West Parker</v>
      </c>
      <c r="J1380" s="3" t="b">
        <f>INDEX('Customers'!$A:$I, MATCH($C1380, 'Customers'!$A:$A,0), MATCH(J$1,'Customers'!$1:$1,0))</f>
        <v>0</v>
      </c>
      <c r="K1380" s="3" t="str">
        <f>INDEX(Products!$A:$I, MATCH($D1380, Products!$A:$A,0), MATCH(K$1,Products!$1:$1,0))</f>
        <v>Lamb</v>
      </c>
      <c r="L1380" s="3" t="str">
        <f>INDEX(Products!$A:$I, MATCH($D1380, Products!$A:$A,0), MATCH(L$1,Products!$1:$1,0))</f>
        <v>Chops</v>
      </c>
      <c r="M1380" s="3" t="str">
        <f>INDEX(Products!$A:$I, MATCH($D1380, Products!$A:$A,0), MATCH(M$1,Products!$1:$1,0))</f>
        <v>Medium</v>
      </c>
      <c r="N1380" s="4">
        <f>INDEX(Products!$A:$I, MATCH($D1380, Products!$A:$A,0), MATCH(N$1,Products!$1:$1,0))</f>
        <v>13.27</v>
      </c>
      <c r="O1380" s="4">
        <f>INDEX(Products!$A:$I, MATCH($D1380, Products!$A:$A,0), MATCH(O$1,Products!$1:$1,0))</f>
        <v>2.27</v>
      </c>
      <c r="P1380" s="4">
        <f>INDEX(Products!$A:$I, MATCH($D1380, Products!$A:$A,0), MATCH(P$1,Products!$1:$1,0))</f>
        <v>9.16</v>
      </c>
    </row>
    <row r="1381" spans="1:16" x14ac:dyDescent="0.25">
      <c r="A1381" s="1">
        <v>6411</v>
      </c>
      <c r="B1381" s="2">
        <v>45157</v>
      </c>
      <c r="C1381" s="1">
        <v>5131</v>
      </c>
      <c r="D1381" s="1">
        <v>223</v>
      </c>
      <c r="E1381" s="1">
        <v>1</v>
      </c>
      <c r="F1381" s="4">
        <v>16.14</v>
      </c>
      <c r="G1381" s="1" t="str">
        <f>INDEX('Customers'!$A:$I, MATCH($C1381, 'Customers'!$A:$A,0), MATCH(G$1,'Customers'!$1:$1,0))</f>
        <v>Stephanie Wallace</v>
      </c>
      <c r="H1381" s="1" t="str">
        <f>INDEX('Customers'!$A:$I, MATCH($C1381, 'Customers'!$A:$A,0), MATCH(H$1,'Customers'!$1:$1,0))</f>
        <v>Indonesia</v>
      </c>
      <c r="I1381" s="1" t="str">
        <f>INDEX('Customers'!$A:$I, MATCH($C1381, 'Customers'!$A:$A,0), MATCH(I$1,'Customers'!$1:$1,0))</f>
        <v>North Stevenborough</v>
      </c>
      <c r="J1381" s="3" t="b">
        <f>INDEX('Customers'!$A:$I, MATCH($C1381, 'Customers'!$A:$A,0), MATCH(J$1,'Customers'!$1:$1,0))</f>
        <v>0</v>
      </c>
      <c r="K1381" s="3" t="str">
        <f>INDEX(Products!$A:$I, MATCH($D1381, Products!$A:$A,0), MATCH(K$1,Products!$1:$1,0))</f>
        <v>Lamb</v>
      </c>
      <c r="L1381" s="3" t="str">
        <f>INDEX(Products!$A:$I, MATCH($D1381, Products!$A:$A,0), MATCH(L$1,Products!$1:$1,0))</f>
        <v>Ribeye</v>
      </c>
      <c r="M1381" s="3" t="str">
        <f>INDEX(Products!$A:$I, MATCH($D1381, Products!$A:$A,0), MATCH(M$1,Products!$1:$1,0))</f>
        <v>Large</v>
      </c>
      <c r="N1381" s="4">
        <f>INDEX(Products!$A:$I, MATCH($D1381, Products!$A:$A,0), MATCH(N$1,Products!$1:$1,0))</f>
        <v>16.14</v>
      </c>
      <c r="O1381" s="4">
        <f>INDEX(Products!$A:$I, MATCH($D1381, Products!$A:$A,0), MATCH(O$1,Products!$1:$1,0))</f>
        <v>4.3600000000000003</v>
      </c>
      <c r="P1381" s="4">
        <f>INDEX(Products!$A:$I, MATCH($D1381, Products!$A:$A,0), MATCH(P$1,Products!$1:$1,0))</f>
        <v>2.31</v>
      </c>
    </row>
    <row r="1382" spans="1:16" x14ac:dyDescent="0.25">
      <c r="A1382" s="1">
        <v>8101</v>
      </c>
      <c r="B1382" s="2">
        <v>45196</v>
      </c>
      <c r="C1382" s="1">
        <v>1584</v>
      </c>
      <c r="D1382" s="1">
        <v>653</v>
      </c>
      <c r="E1382" s="1">
        <v>1</v>
      </c>
      <c r="F1382" s="4">
        <v>6.82</v>
      </c>
      <c r="G1382" s="1" t="str">
        <f>INDEX('Customers'!$A:$I, MATCH($C1382, 'Customers'!$A:$A,0), MATCH(G$1,'Customers'!$1:$1,0))</f>
        <v>Albert Davila</v>
      </c>
      <c r="H1382" s="1" t="str">
        <f>INDEX('Customers'!$A:$I, MATCH($C1382, 'Customers'!$A:$A,0), MATCH(H$1,'Customers'!$1:$1,0))</f>
        <v>Portugal</v>
      </c>
      <c r="I1382" s="1" t="str">
        <f>INDEX('Customers'!$A:$I, MATCH($C1382, 'Customers'!$A:$A,0), MATCH(I$1,'Customers'!$1:$1,0))</f>
        <v>Richardshire</v>
      </c>
      <c r="J1382" s="3" t="b">
        <f>INDEX('Customers'!$A:$I, MATCH($C1382, 'Customers'!$A:$A,0), MATCH(J$1,'Customers'!$1:$1,0))</f>
        <v>0</v>
      </c>
      <c r="K1382" s="3" t="str">
        <f>INDEX(Products!$A:$I, MATCH($D1382, Products!$A:$A,0), MATCH(K$1,Products!$1:$1,0))</f>
        <v>Chicken</v>
      </c>
      <c r="L1382" s="3" t="str">
        <f>INDEX(Products!$A:$I, MATCH($D1382, Products!$A:$A,0), MATCH(L$1,Products!$1:$1,0))</f>
        <v>Sirloin</v>
      </c>
      <c r="M1382" s="3" t="str">
        <f>INDEX(Products!$A:$I, MATCH($D1382, Products!$A:$A,0), MATCH(M$1,Products!$1:$1,0))</f>
        <v>Small</v>
      </c>
      <c r="N1382" s="4">
        <f>INDEX(Products!$A:$I, MATCH($D1382, Products!$A:$A,0), MATCH(N$1,Products!$1:$1,0))</f>
        <v>6.82</v>
      </c>
      <c r="O1382" s="4">
        <f>INDEX(Products!$A:$I, MATCH($D1382, Products!$A:$A,0), MATCH(O$1,Products!$1:$1,0))</f>
        <v>2.2799999999999998</v>
      </c>
      <c r="P1382" s="4">
        <f>INDEX(Products!$A:$I, MATCH($D1382, Products!$A:$A,0), MATCH(P$1,Products!$1:$1,0))</f>
        <v>6.28</v>
      </c>
    </row>
    <row r="1383" spans="1:16" x14ac:dyDescent="0.25">
      <c r="A1383" s="1">
        <v>6118</v>
      </c>
      <c r="B1383" s="2">
        <v>45468</v>
      </c>
      <c r="C1383" s="1">
        <v>7310</v>
      </c>
      <c r="D1383" s="1">
        <v>890</v>
      </c>
      <c r="E1383" s="1">
        <v>1</v>
      </c>
      <c r="F1383" s="4">
        <v>28.04</v>
      </c>
      <c r="G1383" s="1" t="str">
        <f>INDEX('Customers'!$A:$I, MATCH($C1383, 'Customers'!$A:$A,0), MATCH(G$1,'Customers'!$1:$1,0))</f>
        <v>John Chavez</v>
      </c>
      <c r="H1383" s="1" t="str">
        <f>INDEX('Customers'!$A:$I, MATCH($C1383, 'Customers'!$A:$A,0), MATCH(H$1,'Customers'!$1:$1,0))</f>
        <v>Grenada</v>
      </c>
      <c r="I1383" s="1" t="str">
        <f>INDEX('Customers'!$A:$I, MATCH($C1383, 'Customers'!$A:$A,0), MATCH(I$1,'Customers'!$1:$1,0))</f>
        <v>South Brenda</v>
      </c>
      <c r="J1383" s="3" t="b">
        <f>INDEX('Customers'!$A:$I, MATCH($C1383, 'Customers'!$A:$A,0), MATCH(J$1,'Customers'!$1:$1,0))</f>
        <v>0</v>
      </c>
      <c r="K1383" s="3" t="str">
        <f>INDEX(Products!$A:$I, MATCH($D1383, Products!$A:$A,0), MATCH(K$1,Products!$1:$1,0))</f>
        <v>Beef</v>
      </c>
      <c r="L1383" s="3" t="str">
        <f>INDEX(Products!$A:$I, MATCH($D1383, Products!$A:$A,0), MATCH(L$1,Products!$1:$1,0))</f>
        <v>Fillet</v>
      </c>
      <c r="M1383" s="3" t="str">
        <f>INDEX(Products!$A:$I, MATCH($D1383, Products!$A:$A,0), MATCH(M$1,Products!$1:$1,0))</f>
        <v>Large</v>
      </c>
      <c r="N1383" s="4">
        <f>INDEX(Products!$A:$I, MATCH($D1383, Products!$A:$A,0), MATCH(N$1,Products!$1:$1,0))</f>
        <v>28.04</v>
      </c>
      <c r="O1383" s="4">
        <f>INDEX(Products!$A:$I, MATCH($D1383, Products!$A:$A,0), MATCH(O$1,Products!$1:$1,0))</f>
        <v>3.37</v>
      </c>
      <c r="P1383" s="4">
        <f>INDEX(Products!$A:$I, MATCH($D1383, Products!$A:$A,0), MATCH(P$1,Products!$1:$1,0))</f>
        <v>2.1</v>
      </c>
    </row>
    <row r="1384" spans="1:16" x14ac:dyDescent="0.25">
      <c r="A1384" s="1">
        <v>6748</v>
      </c>
      <c r="B1384" s="2">
        <v>45172</v>
      </c>
      <c r="C1384" s="1">
        <v>4489</v>
      </c>
      <c r="D1384" s="1">
        <v>670</v>
      </c>
      <c r="E1384" s="1">
        <v>1</v>
      </c>
      <c r="F1384" s="4">
        <v>26.34</v>
      </c>
      <c r="G1384" s="1" t="str">
        <f>INDEX('Customers'!$A:$I, MATCH($C1384, 'Customers'!$A:$A,0), MATCH(G$1,'Customers'!$1:$1,0))</f>
        <v>Tonya Wagner</v>
      </c>
      <c r="H1384" s="1" t="str">
        <f>INDEX('Customers'!$A:$I, MATCH($C1384, 'Customers'!$A:$A,0), MATCH(H$1,'Customers'!$1:$1,0))</f>
        <v>Lebanon</v>
      </c>
      <c r="I1384" s="1" t="str">
        <f>INDEX('Customers'!$A:$I, MATCH($C1384, 'Customers'!$A:$A,0), MATCH(I$1,'Customers'!$1:$1,0))</f>
        <v>Lake James</v>
      </c>
      <c r="J1384" s="3" t="b">
        <f>INDEX('Customers'!$A:$I, MATCH($C1384, 'Customers'!$A:$A,0), MATCH(J$1,'Customers'!$1:$1,0))</f>
        <v>0</v>
      </c>
      <c r="K1384" s="3" t="str">
        <f>INDEX(Products!$A:$I, MATCH($D1384, Products!$A:$A,0), MATCH(K$1,Products!$1:$1,0))</f>
        <v>Fish</v>
      </c>
      <c r="L1384" s="3" t="str">
        <f>INDEX(Products!$A:$I, MATCH($D1384, Products!$A:$A,0), MATCH(L$1,Products!$1:$1,0))</f>
        <v>Breast</v>
      </c>
      <c r="M1384" s="3" t="str">
        <f>INDEX(Products!$A:$I, MATCH($D1384, Products!$A:$A,0), MATCH(M$1,Products!$1:$1,0))</f>
        <v>Large</v>
      </c>
      <c r="N1384" s="4">
        <f>INDEX(Products!$A:$I, MATCH($D1384, Products!$A:$A,0), MATCH(N$1,Products!$1:$1,0))</f>
        <v>26.34</v>
      </c>
      <c r="O1384" s="4">
        <f>INDEX(Products!$A:$I, MATCH($D1384, Products!$A:$A,0), MATCH(O$1,Products!$1:$1,0))</f>
        <v>3.85</v>
      </c>
      <c r="P1384" s="4">
        <f>INDEX(Products!$A:$I, MATCH($D1384, Products!$A:$A,0), MATCH(P$1,Products!$1:$1,0))</f>
        <v>9.32</v>
      </c>
    </row>
    <row r="1385" spans="1:16" x14ac:dyDescent="0.25">
      <c r="A1385" s="1">
        <v>9823</v>
      </c>
      <c r="B1385" s="2">
        <v>45234</v>
      </c>
      <c r="C1385" s="1">
        <v>8140</v>
      </c>
      <c r="D1385" s="1">
        <v>494</v>
      </c>
      <c r="E1385" s="1">
        <v>1</v>
      </c>
      <c r="F1385" s="4">
        <v>23.76</v>
      </c>
      <c r="G1385" s="1" t="str">
        <f>INDEX('Customers'!$A:$I, MATCH($C1385, 'Customers'!$A:$A,0), MATCH(G$1,'Customers'!$1:$1,0))</f>
        <v>Jennifer Sanchez</v>
      </c>
      <c r="H1385" s="1" t="str">
        <f>INDEX('Customers'!$A:$I, MATCH($C1385, 'Customers'!$A:$A,0), MATCH(H$1,'Customers'!$1:$1,0))</f>
        <v>Serbia</v>
      </c>
      <c r="I1385" s="1" t="str">
        <f>INDEX('Customers'!$A:$I, MATCH($C1385, 'Customers'!$A:$A,0), MATCH(I$1,'Customers'!$1:$1,0))</f>
        <v>North Ericaton</v>
      </c>
      <c r="J1385" s="3" t="b">
        <f>INDEX('Customers'!$A:$I, MATCH($C1385, 'Customers'!$A:$A,0), MATCH(J$1,'Customers'!$1:$1,0))</f>
        <v>0</v>
      </c>
      <c r="K1385" s="3" t="str">
        <f>INDEX(Products!$A:$I, MATCH($D1385, Products!$A:$A,0), MATCH(K$1,Products!$1:$1,0))</f>
        <v>Fish</v>
      </c>
      <c r="L1385" s="3" t="str">
        <f>INDEX(Products!$A:$I, MATCH($D1385, Products!$A:$A,0), MATCH(L$1,Products!$1:$1,0))</f>
        <v>Chops</v>
      </c>
      <c r="M1385" s="3" t="str">
        <f>INDEX(Products!$A:$I, MATCH($D1385, Products!$A:$A,0), MATCH(M$1,Products!$1:$1,0))</f>
        <v>Large</v>
      </c>
      <c r="N1385" s="4">
        <f>INDEX(Products!$A:$I, MATCH($D1385, Products!$A:$A,0), MATCH(N$1,Products!$1:$1,0))</f>
        <v>23.76</v>
      </c>
      <c r="O1385" s="4">
        <f>INDEX(Products!$A:$I, MATCH($D1385, Products!$A:$A,0), MATCH(O$1,Products!$1:$1,0))</f>
        <v>1.22</v>
      </c>
      <c r="P1385" s="4">
        <f>INDEX(Products!$A:$I, MATCH($D1385, Products!$A:$A,0), MATCH(P$1,Products!$1:$1,0))</f>
        <v>6.82</v>
      </c>
    </row>
    <row r="1386" spans="1:16" x14ac:dyDescent="0.25">
      <c r="A1386" s="1">
        <v>9497</v>
      </c>
      <c r="B1386" s="2">
        <v>45167</v>
      </c>
      <c r="C1386" s="1">
        <v>6252</v>
      </c>
      <c r="D1386" s="1">
        <v>654</v>
      </c>
      <c r="E1386" s="1">
        <v>1</v>
      </c>
      <c r="F1386" s="4">
        <v>13.27</v>
      </c>
      <c r="G1386" s="1" t="str">
        <f>INDEX('Customers'!$A:$I, MATCH($C1386, 'Customers'!$A:$A,0), MATCH(G$1,'Customers'!$1:$1,0))</f>
        <v>Colin Garner</v>
      </c>
      <c r="H1386" s="1" t="str">
        <f>INDEX('Customers'!$A:$I, MATCH($C1386, 'Customers'!$A:$A,0), MATCH(H$1,'Customers'!$1:$1,0))</f>
        <v>Sweden</v>
      </c>
      <c r="I1386" s="1" t="str">
        <f>INDEX('Customers'!$A:$I, MATCH($C1386, 'Customers'!$A:$A,0), MATCH(I$1,'Customers'!$1:$1,0))</f>
        <v>North Michaelfort</v>
      </c>
      <c r="J1386" s="3" t="b">
        <f>INDEX('Customers'!$A:$I, MATCH($C1386, 'Customers'!$A:$A,0), MATCH(J$1,'Customers'!$1:$1,0))</f>
        <v>0</v>
      </c>
      <c r="K1386" s="3" t="str">
        <f>INDEX(Products!$A:$I, MATCH($D1386, Products!$A:$A,0), MATCH(K$1,Products!$1:$1,0))</f>
        <v>Lamb</v>
      </c>
      <c r="L1386" s="3" t="str">
        <f>INDEX(Products!$A:$I, MATCH($D1386, Products!$A:$A,0), MATCH(L$1,Products!$1:$1,0))</f>
        <v>Chops</v>
      </c>
      <c r="M1386" s="3" t="str">
        <f>INDEX(Products!$A:$I, MATCH($D1386, Products!$A:$A,0), MATCH(M$1,Products!$1:$1,0))</f>
        <v>Medium</v>
      </c>
      <c r="N1386" s="4">
        <f>INDEX(Products!$A:$I, MATCH($D1386, Products!$A:$A,0), MATCH(N$1,Products!$1:$1,0))</f>
        <v>13.27</v>
      </c>
      <c r="O1386" s="4">
        <f>INDEX(Products!$A:$I, MATCH($D1386, Products!$A:$A,0), MATCH(O$1,Products!$1:$1,0))</f>
        <v>2.27</v>
      </c>
      <c r="P1386" s="4">
        <f>INDEX(Products!$A:$I, MATCH($D1386, Products!$A:$A,0), MATCH(P$1,Products!$1:$1,0))</f>
        <v>9.16</v>
      </c>
    </row>
    <row r="1387" spans="1:16" x14ac:dyDescent="0.25">
      <c r="A1387" s="1">
        <v>6466</v>
      </c>
      <c r="B1387" s="2">
        <v>45338</v>
      </c>
      <c r="C1387" s="1">
        <v>3436</v>
      </c>
      <c r="D1387" s="1">
        <v>494</v>
      </c>
      <c r="E1387" s="1">
        <v>1</v>
      </c>
      <c r="F1387" s="4">
        <v>23.76</v>
      </c>
      <c r="G1387" s="1" t="str">
        <f>INDEX('Customers'!$A:$I, MATCH($C1387, 'Customers'!$A:$A,0), MATCH(G$1,'Customers'!$1:$1,0))</f>
        <v>Jay Hernandez Jr.</v>
      </c>
      <c r="H1387" s="1" t="str">
        <f>INDEX('Customers'!$A:$I, MATCH($C1387, 'Customers'!$A:$A,0), MATCH(H$1,'Customers'!$1:$1,0))</f>
        <v>Iceland</v>
      </c>
      <c r="I1387" s="1" t="str">
        <f>INDEX('Customers'!$A:$I, MATCH($C1387, 'Customers'!$A:$A,0), MATCH(I$1,'Customers'!$1:$1,0))</f>
        <v>Trevorbury</v>
      </c>
      <c r="J1387" s="3" t="b">
        <f>INDEX('Customers'!$A:$I, MATCH($C1387, 'Customers'!$A:$A,0), MATCH(J$1,'Customers'!$1:$1,0))</f>
        <v>0</v>
      </c>
      <c r="K1387" s="3" t="str">
        <f>INDEX(Products!$A:$I, MATCH($D1387, Products!$A:$A,0), MATCH(K$1,Products!$1:$1,0))</f>
        <v>Fish</v>
      </c>
      <c r="L1387" s="3" t="str">
        <f>INDEX(Products!$A:$I, MATCH($D1387, Products!$A:$A,0), MATCH(L$1,Products!$1:$1,0))</f>
        <v>Chops</v>
      </c>
      <c r="M1387" s="3" t="str">
        <f>INDEX(Products!$A:$I, MATCH($D1387, Products!$A:$A,0), MATCH(M$1,Products!$1:$1,0))</f>
        <v>Large</v>
      </c>
      <c r="N1387" s="4">
        <f>INDEX(Products!$A:$I, MATCH($D1387, Products!$A:$A,0), MATCH(N$1,Products!$1:$1,0))</f>
        <v>23.76</v>
      </c>
      <c r="O1387" s="4">
        <f>INDEX(Products!$A:$I, MATCH($D1387, Products!$A:$A,0), MATCH(O$1,Products!$1:$1,0))</f>
        <v>1.22</v>
      </c>
      <c r="P1387" s="4">
        <f>INDEX(Products!$A:$I, MATCH($D1387, Products!$A:$A,0), MATCH(P$1,Products!$1:$1,0))</f>
        <v>6.82</v>
      </c>
    </row>
    <row r="1388" spans="1:16" x14ac:dyDescent="0.25">
      <c r="A1388" s="1">
        <v>7345</v>
      </c>
      <c r="B1388" s="2">
        <v>45270</v>
      </c>
      <c r="C1388" s="1">
        <v>6548</v>
      </c>
      <c r="D1388" s="1">
        <v>259</v>
      </c>
      <c r="E1388" s="1">
        <v>1</v>
      </c>
      <c r="F1388" s="4">
        <v>6.14</v>
      </c>
      <c r="G1388" s="1" t="str">
        <f>INDEX('Customers'!$A:$I, MATCH($C1388, 'Customers'!$A:$A,0), MATCH(G$1,'Customers'!$1:$1,0))</f>
        <v>Mark Yang</v>
      </c>
      <c r="H1388" s="1" t="str">
        <f>INDEX('Customers'!$A:$I, MATCH($C1388, 'Customers'!$A:$A,0), MATCH(H$1,'Customers'!$1:$1,0))</f>
        <v>Sierra Leone</v>
      </c>
      <c r="I1388" s="1" t="str">
        <f>INDEX('Customers'!$A:$I, MATCH($C1388, 'Customers'!$A:$A,0), MATCH(I$1,'Customers'!$1:$1,0))</f>
        <v>Denisefurt</v>
      </c>
      <c r="J1388" s="3" t="b">
        <f>INDEX('Customers'!$A:$I, MATCH($C1388, 'Customers'!$A:$A,0), MATCH(J$1,'Customers'!$1:$1,0))</f>
        <v>1</v>
      </c>
      <c r="K1388" s="3" t="str">
        <f>INDEX(Products!$A:$I, MATCH($D1388, Products!$A:$A,0), MATCH(K$1,Products!$1:$1,0))</f>
        <v>Beef</v>
      </c>
      <c r="L1388" s="3" t="str">
        <f>INDEX(Products!$A:$I, MATCH($D1388, Products!$A:$A,0), MATCH(L$1,Products!$1:$1,0))</f>
        <v>Sirloin</v>
      </c>
      <c r="M1388" s="3" t="str">
        <f>INDEX(Products!$A:$I, MATCH($D1388, Products!$A:$A,0), MATCH(M$1,Products!$1:$1,0))</f>
        <v>Medium</v>
      </c>
      <c r="N1388" s="4">
        <f>INDEX(Products!$A:$I, MATCH($D1388, Products!$A:$A,0), MATCH(N$1,Products!$1:$1,0))</f>
        <v>6.14</v>
      </c>
      <c r="O1388" s="4">
        <f>INDEX(Products!$A:$I, MATCH($D1388, Products!$A:$A,0), MATCH(O$1,Products!$1:$1,0))</f>
        <v>2.2999999999999998</v>
      </c>
      <c r="P1388" s="4">
        <f>INDEX(Products!$A:$I, MATCH($D1388, Products!$A:$A,0), MATCH(P$1,Products!$1:$1,0))</f>
        <v>7.78</v>
      </c>
    </row>
    <row r="1389" spans="1:16" x14ac:dyDescent="0.25">
      <c r="A1389" s="1">
        <v>5690</v>
      </c>
      <c r="B1389" s="2">
        <v>45285</v>
      </c>
      <c r="C1389" s="1">
        <v>2928</v>
      </c>
      <c r="D1389" s="1">
        <v>549</v>
      </c>
      <c r="E1389" s="1">
        <v>1</v>
      </c>
      <c r="F1389" s="4">
        <v>14.25</v>
      </c>
      <c r="G1389" s="1" t="str">
        <f>INDEX('Customers'!$A:$I, MATCH($C1389, 'Customers'!$A:$A,0), MATCH(G$1,'Customers'!$1:$1,0))</f>
        <v>Gina Williams</v>
      </c>
      <c r="H1389" s="1" t="str">
        <f>INDEX('Customers'!$A:$I, MATCH($C1389, 'Customers'!$A:$A,0), MATCH(H$1,'Customers'!$1:$1,0))</f>
        <v>Azerbaijan</v>
      </c>
      <c r="I1389" s="1" t="str">
        <f>INDEX('Customers'!$A:$I, MATCH($C1389, 'Customers'!$A:$A,0), MATCH(I$1,'Customers'!$1:$1,0))</f>
        <v>Lake Peterfort</v>
      </c>
      <c r="J1389" s="3" t="b">
        <f>INDEX('Customers'!$A:$I, MATCH($C1389, 'Customers'!$A:$A,0), MATCH(J$1,'Customers'!$1:$1,0))</f>
        <v>0</v>
      </c>
      <c r="K1389" s="3" t="str">
        <f>INDEX(Products!$A:$I, MATCH($D1389, Products!$A:$A,0), MATCH(K$1,Products!$1:$1,0))</f>
        <v>Beef</v>
      </c>
      <c r="L1389" s="3" t="str">
        <f>INDEX(Products!$A:$I, MATCH($D1389, Products!$A:$A,0), MATCH(L$1,Products!$1:$1,0))</f>
        <v>Breast</v>
      </c>
      <c r="M1389" s="3" t="str">
        <f>INDEX(Products!$A:$I, MATCH($D1389, Products!$A:$A,0), MATCH(M$1,Products!$1:$1,0))</f>
        <v>Small</v>
      </c>
      <c r="N1389" s="4">
        <f>INDEX(Products!$A:$I, MATCH($D1389, Products!$A:$A,0), MATCH(N$1,Products!$1:$1,0))</f>
        <v>14.25</v>
      </c>
      <c r="O1389" s="4">
        <f>INDEX(Products!$A:$I, MATCH($D1389, Products!$A:$A,0), MATCH(O$1,Products!$1:$1,0))</f>
        <v>3.12</v>
      </c>
      <c r="P1389" s="4">
        <f>INDEX(Products!$A:$I, MATCH($D1389, Products!$A:$A,0), MATCH(P$1,Products!$1:$1,0))</f>
        <v>9.08</v>
      </c>
    </row>
    <row r="1390" spans="1:16" x14ac:dyDescent="0.25">
      <c r="A1390" s="1">
        <v>9820</v>
      </c>
      <c r="B1390" s="2">
        <v>45295</v>
      </c>
      <c r="C1390" s="1">
        <v>9369</v>
      </c>
      <c r="D1390" s="1">
        <v>890</v>
      </c>
      <c r="E1390" s="1">
        <v>1</v>
      </c>
      <c r="F1390" s="4">
        <v>28.04</v>
      </c>
      <c r="G1390" s="1" t="str">
        <f>INDEX('Customers'!$A:$I, MATCH($C1390, 'Customers'!$A:$A,0), MATCH(G$1,'Customers'!$1:$1,0))</f>
        <v>Lynn Nelson</v>
      </c>
      <c r="H1390" s="1" t="str">
        <f>INDEX('Customers'!$A:$I, MATCH($C1390, 'Customers'!$A:$A,0), MATCH(H$1,'Customers'!$1:$1,0))</f>
        <v>Holy See (Vatican City State)</v>
      </c>
      <c r="I1390" s="1" t="str">
        <f>INDEX('Customers'!$A:$I, MATCH($C1390, 'Customers'!$A:$A,0), MATCH(I$1,'Customers'!$1:$1,0))</f>
        <v>Port Michele</v>
      </c>
      <c r="J1390" s="3" t="b">
        <f>INDEX('Customers'!$A:$I, MATCH($C1390, 'Customers'!$A:$A,0), MATCH(J$1,'Customers'!$1:$1,0))</f>
        <v>1</v>
      </c>
      <c r="K1390" s="3" t="str">
        <f>INDEX(Products!$A:$I, MATCH($D1390, Products!$A:$A,0), MATCH(K$1,Products!$1:$1,0))</f>
        <v>Beef</v>
      </c>
      <c r="L1390" s="3" t="str">
        <f>INDEX(Products!$A:$I, MATCH($D1390, Products!$A:$A,0), MATCH(L$1,Products!$1:$1,0))</f>
        <v>Fillet</v>
      </c>
      <c r="M1390" s="3" t="str">
        <f>INDEX(Products!$A:$I, MATCH($D1390, Products!$A:$A,0), MATCH(M$1,Products!$1:$1,0))</f>
        <v>Large</v>
      </c>
      <c r="N1390" s="4">
        <f>INDEX(Products!$A:$I, MATCH($D1390, Products!$A:$A,0), MATCH(N$1,Products!$1:$1,0))</f>
        <v>28.04</v>
      </c>
      <c r="O1390" s="4">
        <f>INDEX(Products!$A:$I, MATCH($D1390, Products!$A:$A,0), MATCH(O$1,Products!$1:$1,0))</f>
        <v>3.37</v>
      </c>
      <c r="P1390" s="4">
        <f>INDEX(Products!$A:$I, MATCH($D1390, Products!$A:$A,0), MATCH(P$1,Products!$1:$1,0))</f>
        <v>2.1</v>
      </c>
    </row>
    <row r="1391" spans="1:16" x14ac:dyDescent="0.25">
      <c r="A1391" s="1">
        <v>9813</v>
      </c>
      <c r="B1391" s="2">
        <v>45481</v>
      </c>
      <c r="C1391" s="1">
        <v>2946</v>
      </c>
      <c r="D1391" s="1">
        <v>232</v>
      </c>
      <c r="E1391" s="1">
        <v>1</v>
      </c>
      <c r="F1391" s="4">
        <v>27.53</v>
      </c>
      <c r="G1391" s="1" t="str">
        <f>INDEX('Customers'!$A:$I, MATCH($C1391, 'Customers'!$A:$A,0), MATCH(G$1,'Customers'!$1:$1,0))</f>
        <v>April Hale</v>
      </c>
      <c r="H1391" s="1" t="str">
        <f>INDEX('Customers'!$A:$I, MATCH($C1391, 'Customers'!$A:$A,0), MATCH(H$1,'Customers'!$1:$1,0))</f>
        <v>Mauritania</v>
      </c>
      <c r="I1391" s="1" t="str">
        <f>INDEX('Customers'!$A:$I, MATCH($C1391, 'Customers'!$A:$A,0), MATCH(I$1,'Customers'!$1:$1,0))</f>
        <v>East Jeremy</v>
      </c>
      <c r="J1391" s="3" t="b">
        <f>INDEX('Customers'!$A:$I, MATCH($C1391, 'Customers'!$A:$A,0), MATCH(J$1,'Customers'!$1:$1,0))</f>
        <v>1</v>
      </c>
      <c r="K1391" s="3" t="str">
        <f>INDEX(Products!$A:$I, MATCH($D1391, Products!$A:$A,0), MATCH(K$1,Products!$1:$1,0))</f>
        <v>Turkey</v>
      </c>
      <c r="L1391" s="3" t="str">
        <f>INDEX(Products!$A:$I, MATCH($D1391, Products!$A:$A,0), MATCH(L$1,Products!$1:$1,0))</f>
        <v>Thigh</v>
      </c>
      <c r="M1391" s="3" t="str">
        <f>INDEX(Products!$A:$I, MATCH($D1391, Products!$A:$A,0), MATCH(M$1,Products!$1:$1,0))</f>
        <v>Small</v>
      </c>
      <c r="N1391" s="4">
        <f>INDEX(Products!$A:$I, MATCH($D1391, Products!$A:$A,0), MATCH(N$1,Products!$1:$1,0))</f>
        <v>27.53</v>
      </c>
      <c r="O1391" s="4">
        <f>INDEX(Products!$A:$I, MATCH($D1391, Products!$A:$A,0), MATCH(O$1,Products!$1:$1,0))</f>
        <v>1.27</v>
      </c>
      <c r="P1391" s="4">
        <f>INDEX(Products!$A:$I, MATCH($D1391, Products!$A:$A,0), MATCH(P$1,Products!$1:$1,0))</f>
        <v>3.87</v>
      </c>
    </row>
    <row r="1392" spans="1:16" x14ac:dyDescent="0.25">
      <c r="A1392" s="1">
        <v>5595</v>
      </c>
      <c r="B1392" s="2">
        <v>45305</v>
      </c>
      <c r="C1392" s="1">
        <v>4487</v>
      </c>
      <c r="D1392" s="1">
        <v>694</v>
      </c>
      <c r="E1392" s="1">
        <v>1</v>
      </c>
      <c r="F1392" s="4">
        <v>11.98</v>
      </c>
      <c r="G1392" s="1" t="str">
        <f>INDEX('Customers'!$A:$I, MATCH($C1392, 'Customers'!$A:$A,0), MATCH(G$1,'Customers'!$1:$1,0))</f>
        <v>Jerome Daniels</v>
      </c>
      <c r="H1392" s="1" t="str">
        <f>INDEX('Customers'!$A:$I, MATCH($C1392, 'Customers'!$A:$A,0), MATCH(H$1,'Customers'!$1:$1,0))</f>
        <v>Comoros</v>
      </c>
      <c r="I1392" s="1" t="str">
        <f>INDEX('Customers'!$A:$I, MATCH($C1392, 'Customers'!$A:$A,0), MATCH(I$1,'Customers'!$1:$1,0))</f>
        <v>Lindaberg</v>
      </c>
      <c r="J1392" s="3" t="b">
        <f>INDEX('Customers'!$A:$I, MATCH($C1392, 'Customers'!$A:$A,0), MATCH(J$1,'Customers'!$1:$1,0))</f>
        <v>0</v>
      </c>
      <c r="K1392" s="3" t="str">
        <f>INDEX(Products!$A:$I, MATCH($D1392, Products!$A:$A,0), MATCH(K$1,Products!$1:$1,0))</f>
        <v>Turkey</v>
      </c>
      <c r="L1392" s="3" t="str">
        <f>INDEX(Products!$A:$I, MATCH($D1392, Products!$A:$A,0), MATCH(L$1,Products!$1:$1,0))</f>
        <v>Fillet</v>
      </c>
      <c r="M1392" s="3" t="str">
        <f>INDEX(Products!$A:$I, MATCH($D1392, Products!$A:$A,0), MATCH(M$1,Products!$1:$1,0))</f>
        <v>Large</v>
      </c>
      <c r="N1392" s="4">
        <f>INDEX(Products!$A:$I, MATCH($D1392, Products!$A:$A,0), MATCH(N$1,Products!$1:$1,0))</f>
        <v>11.98</v>
      </c>
      <c r="O1392" s="4">
        <f>INDEX(Products!$A:$I, MATCH($D1392, Products!$A:$A,0), MATCH(O$1,Products!$1:$1,0))</f>
        <v>2.4900000000000002</v>
      </c>
      <c r="P1392" s="4">
        <f>INDEX(Products!$A:$I, MATCH($D1392, Products!$A:$A,0), MATCH(P$1,Products!$1:$1,0))</f>
        <v>9.2899999999999991</v>
      </c>
    </row>
    <row r="1393" spans="1:16" x14ac:dyDescent="0.25">
      <c r="A1393" s="1">
        <v>8630</v>
      </c>
      <c r="B1393" s="2">
        <v>45290</v>
      </c>
      <c r="C1393" s="1">
        <v>1836</v>
      </c>
      <c r="D1393" s="1">
        <v>737</v>
      </c>
      <c r="E1393" s="1">
        <v>1</v>
      </c>
      <c r="F1393" s="4">
        <v>23.8</v>
      </c>
      <c r="G1393" s="1" t="str">
        <f>INDEX('Customers'!$A:$I, MATCH($C1393, 'Customers'!$A:$A,0), MATCH(G$1,'Customers'!$1:$1,0))</f>
        <v>Donald Chavez</v>
      </c>
      <c r="H1393" s="1" t="str">
        <f>INDEX('Customers'!$A:$I, MATCH($C1393, 'Customers'!$A:$A,0), MATCH(H$1,'Customers'!$1:$1,0))</f>
        <v>Senegal</v>
      </c>
      <c r="I1393" s="1" t="str">
        <f>INDEX('Customers'!$A:$I, MATCH($C1393, 'Customers'!$A:$A,0), MATCH(I$1,'Customers'!$1:$1,0))</f>
        <v>Port Brandy</v>
      </c>
      <c r="J1393" s="3" t="b">
        <f>INDEX('Customers'!$A:$I, MATCH($C1393, 'Customers'!$A:$A,0), MATCH(J$1,'Customers'!$1:$1,0))</f>
        <v>0</v>
      </c>
      <c r="K1393" s="3" t="str">
        <f>INDEX(Products!$A:$I, MATCH($D1393, Products!$A:$A,0), MATCH(K$1,Products!$1:$1,0))</f>
        <v>Fish</v>
      </c>
      <c r="L1393" s="3" t="str">
        <f>INDEX(Products!$A:$I, MATCH($D1393, Products!$A:$A,0), MATCH(L$1,Products!$1:$1,0))</f>
        <v>Thigh</v>
      </c>
      <c r="M1393" s="3" t="str">
        <f>INDEX(Products!$A:$I, MATCH($D1393, Products!$A:$A,0), MATCH(M$1,Products!$1:$1,0))</f>
        <v>Large</v>
      </c>
      <c r="N1393" s="4">
        <f>INDEX(Products!$A:$I, MATCH($D1393, Products!$A:$A,0), MATCH(N$1,Products!$1:$1,0))</f>
        <v>23.8</v>
      </c>
      <c r="O1393" s="4">
        <f>INDEX(Products!$A:$I, MATCH($D1393, Products!$A:$A,0), MATCH(O$1,Products!$1:$1,0))</f>
        <v>2.4</v>
      </c>
      <c r="P1393" s="4">
        <f>INDEX(Products!$A:$I, MATCH($D1393, Products!$A:$A,0), MATCH(P$1,Products!$1:$1,0))</f>
        <v>5.36</v>
      </c>
    </row>
    <row r="1394" spans="1:16" x14ac:dyDescent="0.25">
      <c r="A1394" s="1">
        <v>6535</v>
      </c>
      <c r="B1394" s="2">
        <v>45269</v>
      </c>
      <c r="C1394" s="1">
        <v>5366</v>
      </c>
      <c r="D1394" s="1">
        <v>654</v>
      </c>
      <c r="E1394" s="1">
        <v>1</v>
      </c>
      <c r="F1394" s="4">
        <v>13.27</v>
      </c>
      <c r="G1394" s="1" t="str">
        <f>INDEX('Customers'!$A:$I, MATCH($C1394, 'Customers'!$A:$A,0), MATCH(G$1,'Customers'!$1:$1,0))</f>
        <v>Cristian Bell</v>
      </c>
      <c r="H1394" s="1" t="str">
        <f>INDEX('Customers'!$A:$I, MATCH($C1394, 'Customers'!$A:$A,0), MATCH(H$1,'Customers'!$1:$1,0))</f>
        <v>Tunisia</v>
      </c>
      <c r="I1394" s="1" t="str">
        <f>INDEX('Customers'!$A:$I, MATCH($C1394, 'Customers'!$A:$A,0), MATCH(I$1,'Customers'!$1:$1,0))</f>
        <v>Collinsmouth</v>
      </c>
      <c r="J1394" s="3" t="b">
        <f>INDEX('Customers'!$A:$I, MATCH($C1394, 'Customers'!$A:$A,0), MATCH(J$1,'Customers'!$1:$1,0))</f>
        <v>0</v>
      </c>
      <c r="K1394" s="3" t="str">
        <f>INDEX(Products!$A:$I, MATCH($D1394, Products!$A:$A,0), MATCH(K$1,Products!$1:$1,0))</f>
        <v>Lamb</v>
      </c>
      <c r="L1394" s="3" t="str">
        <f>INDEX(Products!$A:$I, MATCH($D1394, Products!$A:$A,0), MATCH(L$1,Products!$1:$1,0))</f>
        <v>Chops</v>
      </c>
      <c r="M1394" s="3" t="str">
        <f>INDEX(Products!$A:$I, MATCH($D1394, Products!$A:$A,0), MATCH(M$1,Products!$1:$1,0))</f>
        <v>Medium</v>
      </c>
      <c r="N1394" s="4">
        <f>INDEX(Products!$A:$I, MATCH($D1394, Products!$A:$A,0), MATCH(N$1,Products!$1:$1,0))</f>
        <v>13.27</v>
      </c>
      <c r="O1394" s="4">
        <f>INDEX(Products!$A:$I, MATCH($D1394, Products!$A:$A,0), MATCH(O$1,Products!$1:$1,0))</f>
        <v>2.27</v>
      </c>
      <c r="P1394" s="4">
        <f>INDEX(Products!$A:$I, MATCH($D1394, Products!$A:$A,0), MATCH(P$1,Products!$1:$1,0))</f>
        <v>9.16</v>
      </c>
    </row>
    <row r="1395" spans="1:16" x14ac:dyDescent="0.25">
      <c r="A1395" s="1">
        <v>9547</v>
      </c>
      <c r="B1395" s="2">
        <v>45336</v>
      </c>
      <c r="C1395" s="1">
        <v>4242</v>
      </c>
      <c r="D1395" s="1">
        <v>549</v>
      </c>
      <c r="E1395" s="1">
        <v>1</v>
      </c>
      <c r="F1395" s="4">
        <v>14.25</v>
      </c>
      <c r="G1395" s="1" t="str">
        <f>INDEX('Customers'!$A:$I, MATCH($C1395, 'Customers'!$A:$A,0), MATCH(G$1,'Customers'!$1:$1,0))</f>
        <v>Robin Manning</v>
      </c>
      <c r="H1395" s="1" t="str">
        <f>INDEX('Customers'!$A:$I, MATCH($C1395, 'Customers'!$A:$A,0), MATCH(H$1,'Customers'!$1:$1,0))</f>
        <v>Montenegro</v>
      </c>
      <c r="I1395" s="1" t="str">
        <f>INDEX('Customers'!$A:$I, MATCH($C1395, 'Customers'!$A:$A,0), MATCH(I$1,'Customers'!$1:$1,0))</f>
        <v>Karenton</v>
      </c>
      <c r="J1395" s="3" t="b">
        <f>INDEX('Customers'!$A:$I, MATCH($C1395, 'Customers'!$A:$A,0), MATCH(J$1,'Customers'!$1:$1,0))</f>
        <v>0</v>
      </c>
      <c r="K1395" s="3" t="str">
        <f>INDEX(Products!$A:$I, MATCH($D1395, Products!$A:$A,0), MATCH(K$1,Products!$1:$1,0))</f>
        <v>Beef</v>
      </c>
      <c r="L1395" s="3" t="str">
        <f>INDEX(Products!$A:$I, MATCH($D1395, Products!$A:$A,0), MATCH(L$1,Products!$1:$1,0))</f>
        <v>Breast</v>
      </c>
      <c r="M1395" s="3" t="str">
        <f>INDEX(Products!$A:$I, MATCH($D1395, Products!$A:$A,0), MATCH(M$1,Products!$1:$1,0))</f>
        <v>Small</v>
      </c>
      <c r="N1395" s="4">
        <f>INDEX(Products!$A:$I, MATCH($D1395, Products!$A:$A,0), MATCH(N$1,Products!$1:$1,0))</f>
        <v>14.25</v>
      </c>
      <c r="O1395" s="4">
        <f>INDEX(Products!$A:$I, MATCH($D1395, Products!$A:$A,0), MATCH(O$1,Products!$1:$1,0))</f>
        <v>3.12</v>
      </c>
      <c r="P1395" s="4">
        <f>INDEX(Products!$A:$I, MATCH($D1395, Products!$A:$A,0), MATCH(P$1,Products!$1:$1,0))</f>
        <v>9.08</v>
      </c>
    </row>
    <row r="1396" spans="1:16" x14ac:dyDescent="0.25">
      <c r="A1396" s="1">
        <v>6453</v>
      </c>
      <c r="B1396" s="2">
        <v>45219</v>
      </c>
      <c r="C1396" s="1">
        <v>3617</v>
      </c>
      <c r="D1396" s="1">
        <v>670</v>
      </c>
      <c r="E1396" s="1">
        <v>1</v>
      </c>
      <c r="F1396" s="4">
        <v>26.34</v>
      </c>
      <c r="G1396" s="1" t="str">
        <f>INDEX('Customers'!$A:$I, MATCH($C1396, 'Customers'!$A:$A,0), MATCH(G$1,'Customers'!$1:$1,0))</f>
        <v>Steven Jenkins</v>
      </c>
      <c r="H1396" s="1" t="str">
        <f>INDEX('Customers'!$A:$I, MATCH($C1396, 'Customers'!$A:$A,0), MATCH(H$1,'Customers'!$1:$1,0))</f>
        <v>Falkland Islands (Malvinas)</v>
      </c>
      <c r="I1396" s="1" t="str">
        <f>INDEX('Customers'!$A:$I, MATCH($C1396, 'Customers'!$A:$A,0), MATCH(I$1,'Customers'!$1:$1,0))</f>
        <v>New Yesenia</v>
      </c>
      <c r="J1396" s="3" t="b">
        <f>INDEX('Customers'!$A:$I, MATCH($C1396, 'Customers'!$A:$A,0), MATCH(J$1,'Customers'!$1:$1,0))</f>
        <v>0</v>
      </c>
      <c r="K1396" s="3" t="str">
        <f>INDEX(Products!$A:$I, MATCH($D1396, Products!$A:$A,0), MATCH(K$1,Products!$1:$1,0))</f>
        <v>Fish</v>
      </c>
      <c r="L1396" s="3" t="str">
        <f>INDEX(Products!$A:$I, MATCH($D1396, Products!$A:$A,0), MATCH(L$1,Products!$1:$1,0))</f>
        <v>Breast</v>
      </c>
      <c r="M1396" s="3" t="str">
        <f>INDEX(Products!$A:$I, MATCH($D1396, Products!$A:$A,0), MATCH(M$1,Products!$1:$1,0))</f>
        <v>Large</v>
      </c>
      <c r="N1396" s="4">
        <f>INDEX(Products!$A:$I, MATCH($D1396, Products!$A:$A,0), MATCH(N$1,Products!$1:$1,0))</f>
        <v>26.34</v>
      </c>
      <c r="O1396" s="4">
        <f>INDEX(Products!$A:$I, MATCH($D1396, Products!$A:$A,0), MATCH(O$1,Products!$1:$1,0))</f>
        <v>3.85</v>
      </c>
      <c r="P1396" s="4">
        <f>INDEX(Products!$A:$I, MATCH($D1396, Products!$A:$A,0), MATCH(P$1,Products!$1:$1,0))</f>
        <v>9.32</v>
      </c>
    </row>
    <row r="1397" spans="1:16" x14ac:dyDescent="0.25">
      <c r="A1397" s="1">
        <v>5482</v>
      </c>
      <c r="B1397" s="2">
        <v>45449</v>
      </c>
      <c r="C1397" s="1">
        <v>1675</v>
      </c>
      <c r="D1397" s="1">
        <v>494</v>
      </c>
      <c r="E1397" s="1">
        <v>1</v>
      </c>
      <c r="F1397" s="4">
        <v>23.76</v>
      </c>
      <c r="G1397" s="1" t="str">
        <f>INDEX('Customers'!$A:$I, MATCH($C1397, 'Customers'!$A:$A,0), MATCH(G$1,'Customers'!$1:$1,0))</f>
        <v>Jeffrey Dalton</v>
      </c>
      <c r="H1397" s="1" t="str">
        <f>INDEX('Customers'!$A:$I, MATCH($C1397, 'Customers'!$A:$A,0), MATCH(H$1,'Customers'!$1:$1,0))</f>
        <v>Libyan Arab Jamahiriya</v>
      </c>
      <c r="I1397" s="1" t="str">
        <f>INDEX('Customers'!$A:$I, MATCH($C1397, 'Customers'!$A:$A,0), MATCH(I$1,'Customers'!$1:$1,0))</f>
        <v>East Lisashire</v>
      </c>
      <c r="J1397" s="3" t="b">
        <f>INDEX('Customers'!$A:$I, MATCH($C1397, 'Customers'!$A:$A,0), MATCH(J$1,'Customers'!$1:$1,0))</f>
        <v>0</v>
      </c>
      <c r="K1397" s="3" t="str">
        <f>INDEX(Products!$A:$I, MATCH($D1397, Products!$A:$A,0), MATCH(K$1,Products!$1:$1,0))</f>
        <v>Fish</v>
      </c>
      <c r="L1397" s="3" t="str">
        <f>INDEX(Products!$A:$I, MATCH($D1397, Products!$A:$A,0), MATCH(L$1,Products!$1:$1,0))</f>
        <v>Chops</v>
      </c>
      <c r="M1397" s="3" t="str">
        <f>INDEX(Products!$A:$I, MATCH($D1397, Products!$A:$A,0), MATCH(M$1,Products!$1:$1,0))</f>
        <v>Large</v>
      </c>
      <c r="N1397" s="4">
        <f>INDEX(Products!$A:$I, MATCH($D1397, Products!$A:$A,0), MATCH(N$1,Products!$1:$1,0))</f>
        <v>23.76</v>
      </c>
      <c r="O1397" s="4">
        <f>INDEX(Products!$A:$I, MATCH($D1397, Products!$A:$A,0), MATCH(O$1,Products!$1:$1,0))</f>
        <v>1.22</v>
      </c>
      <c r="P1397" s="4">
        <f>INDEX(Products!$A:$I, MATCH($D1397, Products!$A:$A,0), MATCH(P$1,Products!$1:$1,0))</f>
        <v>6.82</v>
      </c>
    </row>
    <row r="1398" spans="1:16" x14ac:dyDescent="0.25">
      <c r="A1398" s="1">
        <v>9510</v>
      </c>
      <c r="B1398" s="2">
        <v>45285</v>
      </c>
      <c r="C1398" s="1">
        <v>3406</v>
      </c>
      <c r="D1398" s="1">
        <v>494</v>
      </c>
      <c r="E1398" s="1">
        <v>1</v>
      </c>
      <c r="F1398" s="4">
        <v>23.76</v>
      </c>
      <c r="G1398" s="1" t="str">
        <f>INDEX('Customers'!$A:$I, MATCH($C1398, 'Customers'!$A:$A,0), MATCH(G$1,'Customers'!$1:$1,0))</f>
        <v>Jessica Ware</v>
      </c>
      <c r="H1398" s="1" t="str">
        <f>INDEX('Customers'!$A:$I, MATCH($C1398, 'Customers'!$A:$A,0), MATCH(H$1,'Customers'!$1:$1,0))</f>
        <v>Iceland</v>
      </c>
      <c r="I1398" s="1" t="str">
        <f>INDEX('Customers'!$A:$I, MATCH($C1398, 'Customers'!$A:$A,0), MATCH(I$1,'Customers'!$1:$1,0))</f>
        <v>Johnsonton</v>
      </c>
      <c r="J1398" s="3" t="b">
        <f>INDEX('Customers'!$A:$I, MATCH($C1398, 'Customers'!$A:$A,0), MATCH(J$1,'Customers'!$1:$1,0))</f>
        <v>0</v>
      </c>
      <c r="K1398" s="3" t="str">
        <f>INDEX(Products!$A:$I, MATCH($D1398, Products!$A:$A,0), MATCH(K$1,Products!$1:$1,0))</f>
        <v>Fish</v>
      </c>
      <c r="L1398" s="3" t="str">
        <f>INDEX(Products!$A:$I, MATCH($D1398, Products!$A:$A,0), MATCH(L$1,Products!$1:$1,0))</f>
        <v>Chops</v>
      </c>
      <c r="M1398" s="3" t="str">
        <f>INDEX(Products!$A:$I, MATCH($D1398, Products!$A:$A,0), MATCH(M$1,Products!$1:$1,0))</f>
        <v>Large</v>
      </c>
      <c r="N1398" s="4">
        <f>INDEX(Products!$A:$I, MATCH($D1398, Products!$A:$A,0), MATCH(N$1,Products!$1:$1,0))</f>
        <v>23.76</v>
      </c>
      <c r="O1398" s="4">
        <f>INDEX(Products!$A:$I, MATCH($D1398, Products!$A:$A,0), MATCH(O$1,Products!$1:$1,0))</f>
        <v>1.22</v>
      </c>
      <c r="P1398" s="4">
        <f>INDEX(Products!$A:$I, MATCH($D1398, Products!$A:$A,0), MATCH(P$1,Products!$1:$1,0))</f>
        <v>6.82</v>
      </c>
    </row>
    <row r="1399" spans="1:16" x14ac:dyDescent="0.25">
      <c r="A1399" s="1">
        <v>8875</v>
      </c>
      <c r="B1399" s="2">
        <v>45486</v>
      </c>
      <c r="C1399" s="1">
        <v>9510</v>
      </c>
      <c r="D1399" s="1">
        <v>169</v>
      </c>
      <c r="E1399" s="1">
        <v>1</v>
      </c>
      <c r="F1399" s="4">
        <v>26.41</v>
      </c>
      <c r="G1399" s="1" t="str">
        <f>INDEX('Customers'!$A:$I, MATCH($C1399, 'Customers'!$A:$A,0), MATCH(G$1,'Customers'!$1:$1,0))</f>
        <v>Ashley Johnson</v>
      </c>
      <c r="H1399" s="1" t="str">
        <f>INDEX('Customers'!$A:$I, MATCH($C1399, 'Customers'!$A:$A,0), MATCH(H$1,'Customers'!$1:$1,0))</f>
        <v>French Southern Territories</v>
      </c>
      <c r="I1399" s="1" t="str">
        <f>INDEX('Customers'!$A:$I, MATCH($C1399, 'Customers'!$A:$A,0), MATCH(I$1,'Customers'!$1:$1,0))</f>
        <v>Port Davidport</v>
      </c>
      <c r="J1399" s="3" t="b">
        <f>INDEX('Customers'!$A:$I, MATCH($C1399, 'Customers'!$A:$A,0), MATCH(J$1,'Customers'!$1:$1,0))</f>
        <v>1</v>
      </c>
      <c r="K1399" s="3" t="str">
        <f>INDEX(Products!$A:$I, MATCH($D1399, Products!$A:$A,0), MATCH(K$1,Products!$1:$1,0))</f>
        <v>Beef</v>
      </c>
      <c r="L1399" s="3" t="str">
        <f>INDEX(Products!$A:$I, MATCH($D1399, Products!$A:$A,0), MATCH(L$1,Products!$1:$1,0))</f>
        <v>Chops</v>
      </c>
      <c r="M1399" s="3" t="str">
        <f>INDEX(Products!$A:$I, MATCH($D1399, Products!$A:$A,0), MATCH(M$1,Products!$1:$1,0))</f>
        <v>Small</v>
      </c>
      <c r="N1399" s="4">
        <f>INDEX(Products!$A:$I, MATCH($D1399, Products!$A:$A,0), MATCH(N$1,Products!$1:$1,0))</f>
        <v>26.41</v>
      </c>
      <c r="O1399" s="4">
        <f>INDEX(Products!$A:$I, MATCH($D1399, Products!$A:$A,0), MATCH(O$1,Products!$1:$1,0))</f>
        <v>2.2999999999999998</v>
      </c>
      <c r="P1399" s="4">
        <f>INDEX(Products!$A:$I, MATCH($D1399, Products!$A:$A,0), MATCH(P$1,Products!$1:$1,0))</f>
        <v>6.3</v>
      </c>
    </row>
    <row r="1400" spans="1:16" x14ac:dyDescent="0.25">
      <c r="A1400" s="1">
        <v>5866</v>
      </c>
      <c r="B1400" s="2">
        <v>45482</v>
      </c>
      <c r="C1400" s="1">
        <v>2487</v>
      </c>
      <c r="D1400" s="1">
        <v>737</v>
      </c>
      <c r="E1400" s="1">
        <v>1</v>
      </c>
      <c r="F1400" s="4">
        <v>23.8</v>
      </c>
      <c r="G1400" s="1" t="str">
        <f>INDEX('Customers'!$A:$I, MATCH($C1400, 'Customers'!$A:$A,0), MATCH(G$1,'Customers'!$1:$1,0))</f>
        <v>Kaylee Cunningham</v>
      </c>
      <c r="H1400" s="1" t="str">
        <f>INDEX('Customers'!$A:$I, MATCH($C1400, 'Customers'!$A:$A,0), MATCH(H$1,'Customers'!$1:$1,0))</f>
        <v>Angola</v>
      </c>
      <c r="I1400" s="1" t="str">
        <f>INDEX('Customers'!$A:$I, MATCH($C1400, 'Customers'!$A:$A,0), MATCH(I$1,'Customers'!$1:$1,0))</f>
        <v>East Staceyburgh</v>
      </c>
      <c r="J1400" s="3" t="b">
        <f>INDEX('Customers'!$A:$I, MATCH($C1400, 'Customers'!$A:$A,0), MATCH(J$1,'Customers'!$1:$1,0))</f>
        <v>1</v>
      </c>
      <c r="K1400" s="3" t="str">
        <f>INDEX(Products!$A:$I, MATCH($D1400, Products!$A:$A,0), MATCH(K$1,Products!$1:$1,0))</f>
        <v>Fish</v>
      </c>
      <c r="L1400" s="3" t="str">
        <f>INDEX(Products!$A:$I, MATCH($D1400, Products!$A:$A,0), MATCH(L$1,Products!$1:$1,0))</f>
        <v>Thigh</v>
      </c>
      <c r="M1400" s="3" t="str">
        <f>INDEX(Products!$A:$I, MATCH($D1400, Products!$A:$A,0), MATCH(M$1,Products!$1:$1,0))</f>
        <v>Large</v>
      </c>
      <c r="N1400" s="4">
        <f>INDEX(Products!$A:$I, MATCH($D1400, Products!$A:$A,0), MATCH(N$1,Products!$1:$1,0))</f>
        <v>23.8</v>
      </c>
      <c r="O1400" s="4">
        <f>INDEX(Products!$A:$I, MATCH($D1400, Products!$A:$A,0), MATCH(O$1,Products!$1:$1,0))</f>
        <v>2.4</v>
      </c>
      <c r="P1400" s="4">
        <f>INDEX(Products!$A:$I, MATCH($D1400, Products!$A:$A,0), MATCH(P$1,Products!$1:$1,0))</f>
        <v>5.36</v>
      </c>
    </row>
    <row r="1401" spans="1:16" x14ac:dyDescent="0.25">
      <c r="A1401" s="1">
        <v>7286</v>
      </c>
      <c r="B1401" s="2">
        <v>45393</v>
      </c>
      <c r="C1401" s="1">
        <v>9523</v>
      </c>
      <c r="D1401" s="1">
        <v>654</v>
      </c>
      <c r="E1401" s="1">
        <v>1</v>
      </c>
      <c r="F1401" s="4">
        <v>13.27</v>
      </c>
      <c r="G1401" s="1" t="str">
        <f>INDEX('Customers'!$A:$I, MATCH($C1401, 'Customers'!$A:$A,0), MATCH(G$1,'Customers'!$1:$1,0))</f>
        <v>Anna Guzman</v>
      </c>
      <c r="H1401" s="1" t="str">
        <f>INDEX('Customers'!$A:$I, MATCH($C1401, 'Customers'!$A:$A,0), MATCH(H$1,'Customers'!$1:$1,0))</f>
        <v>Cyprus</v>
      </c>
      <c r="I1401" s="1" t="str">
        <f>INDEX('Customers'!$A:$I, MATCH($C1401, 'Customers'!$A:$A,0), MATCH(I$1,'Customers'!$1:$1,0))</f>
        <v>Hartside</v>
      </c>
      <c r="J1401" s="3" t="b">
        <f>INDEX('Customers'!$A:$I, MATCH($C1401, 'Customers'!$A:$A,0), MATCH(J$1,'Customers'!$1:$1,0))</f>
        <v>0</v>
      </c>
      <c r="K1401" s="3" t="str">
        <f>INDEX(Products!$A:$I, MATCH($D1401, Products!$A:$A,0), MATCH(K$1,Products!$1:$1,0))</f>
        <v>Lamb</v>
      </c>
      <c r="L1401" s="3" t="str">
        <f>INDEX(Products!$A:$I, MATCH($D1401, Products!$A:$A,0), MATCH(L$1,Products!$1:$1,0))</f>
        <v>Chops</v>
      </c>
      <c r="M1401" s="3" t="str">
        <f>INDEX(Products!$A:$I, MATCH($D1401, Products!$A:$A,0), MATCH(M$1,Products!$1:$1,0))</f>
        <v>Medium</v>
      </c>
      <c r="N1401" s="4">
        <f>INDEX(Products!$A:$I, MATCH($D1401, Products!$A:$A,0), MATCH(N$1,Products!$1:$1,0))</f>
        <v>13.27</v>
      </c>
      <c r="O1401" s="4">
        <f>INDEX(Products!$A:$I, MATCH($D1401, Products!$A:$A,0), MATCH(O$1,Products!$1:$1,0))</f>
        <v>2.27</v>
      </c>
      <c r="P1401" s="4">
        <f>INDEX(Products!$A:$I, MATCH($D1401, Products!$A:$A,0), MATCH(P$1,Products!$1:$1,0))</f>
        <v>9.16</v>
      </c>
    </row>
    <row r="1402" spans="1:16" x14ac:dyDescent="0.25">
      <c r="A1402" s="1">
        <v>8055</v>
      </c>
      <c r="B1402" s="2">
        <v>45265</v>
      </c>
      <c r="C1402" s="1">
        <v>6580</v>
      </c>
      <c r="D1402" s="1">
        <v>890</v>
      </c>
      <c r="E1402" s="1">
        <v>1</v>
      </c>
      <c r="F1402" s="4">
        <v>28.04</v>
      </c>
      <c r="G1402" s="1" t="str">
        <f>INDEX('Customers'!$A:$I, MATCH($C1402, 'Customers'!$A:$A,0), MATCH(G$1,'Customers'!$1:$1,0))</f>
        <v>Thomas Cox</v>
      </c>
      <c r="H1402" s="1" t="str">
        <f>INDEX('Customers'!$A:$I, MATCH($C1402, 'Customers'!$A:$A,0), MATCH(H$1,'Customers'!$1:$1,0))</f>
        <v>Rwanda</v>
      </c>
      <c r="I1402" s="1" t="str">
        <f>INDEX('Customers'!$A:$I, MATCH($C1402, 'Customers'!$A:$A,0), MATCH(I$1,'Customers'!$1:$1,0))</f>
        <v>South Leslie</v>
      </c>
      <c r="J1402" s="3" t="b">
        <f>INDEX('Customers'!$A:$I, MATCH($C1402, 'Customers'!$A:$A,0), MATCH(J$1,'Customers'!$1:$1,0))</f>
        <v>0</v>
      </c>
      <c r="K1402" s="3" t="str">
        <f>INDEX(Products!$A:$I, MATCH($D1402, Products!$A:$A,0), MATCH(K$1,Products!$1:$1,0))</f>
        <v>Beef</v>
      </c>
      <c r="L1402" s="3" t="str">
        <f>INDEX(Products!$A:$I, MATCH($D1402, Products!$A:$A,0), MATCH(L$1,Products!$1:$1,0))</f>
        <v>Fillet</v>
      </c>
      <c r="M1402" s="3" t="str">
        <f>INDEX(Products!$A:$I, MATCH($D1402, Products!$A:$A,0), MATCH(M$1,Products!$1:$1,0))</f>
        <v>Large</v>
      </c>
      <c r="N1402" s="4">
        <f>INDEX(Products!$A:$I, MATCH($D1402, Products!$A:$A,0), MATCH(N$1,Products!$1:$1,0))</f>
        <v>28.04</v>
      </c>
      <c r="O1402" s="4">
        <f>INDEX(Products!$A:$I, MATCH($D1402, Products!$A:$A,0), MATCH(O$1,Products!$1:$1,0))</f>
        <v>3.37</v>
      </c>
      <c r="P1402" s="4">
        <f>INDEX(Products!$A:$I, MATCH($D1402, Products!$A:$A,0), MATCH(P$1,Products!$1:$1,0))</f>
        <v>2.1</v>
      </c>
    </row>
    <row r="1403" spans="1:16" x14ac:dyDescent="0.25">
      <c r="A1403" s="1">
        <v>7351</v>
      </c>
      <c r="B1403" s="2">
        <v>45302</v>
      </c>
      <c r="C1403" s="1">
        <v>2028</v>
      </c>
      <c r="D1403" s="1">
        <v>653</v>
      </c>
      <c r="E1403" s="1">
        <v>1</v>
      </c>
      <c r="F1403" s="4">
        <v>6.82</v>
      </c>
      <c r="G1403" s="1" t="str">
        <f>INDEX('Customers'!$A:$I, MATCH($C1403, 'Customers'!$A:$A,0), MATCH(G$1,'Customers'!$1:$1,0))</f>
        <v>Tammy Adams</v>
      </c>
      <c r="H1403" s="1" t="str">
        <f>INDEX('Customers'!$A:$I, MATCH($C1403, 'Customers'!$A:$A,0), MATCH(H$1,'Customers'!$1:$1,0))</f>
        <v>Sweden</v>
      </c>
      <c r="I1403" s="1" t="str">
        <f>INDEX('Customers'!$A:$I, MATCH($C1403, 'Customers'!$A:$A,0), MATCH(I$1,'Customers'!$1:$1,0))</f>
        <v>Lake Brandyville</v>
      </c>
      <c r="J1403" s="3" t="b">
        <f>INDEX('Customers'!$A:$I, MATCH($C1403, 'Customers'!$A:$A,0), MATCH(J$1,'Customers'!$1:$1,0))</f>
        <v>1</v>
      </c>
      <c r="K1403" s="3" t="str">
        <f>INDEX(Products!$A:$I, MATCH($D1403, Products!$A:$A,0), MATCH(K$1,Products!$1:$1,0))</f>
        <v>Chicken</v>
      </c>
      <c r="L1403" s="3" t="str">
        <f>INDEX(Products!$A:$I, MATCH($D1403, Products!$A:$A,0), MATCH(L$1,Products!$1:$1,0))</f>
        <v>Sirloin</v>
      </c>
      <c r="M1403" s="3" t="str">
        <f>INDEX(Products!$A:$I, MATCH($D1403, Products!$A:$A,0), MATCH(M$1,Products!$1:$1,0))</f>
        <v>Small</v>
      </c>
      <c r="N1403" s="4">
        <f>INDEX(Products!$A:$I, MATCH($D1403, Products!$A:$A,0), MATCH(N$1,Products!$1:$1,0))</f>
        <v>6.82</v>
      </c>
      <c r="O1403" s="4">
        <f>INDEX(Products!$A:$I, MATCH($D1403, Products!$A:$A,0), MATCH(O$1,Products!$1:$1,0))</f>
        <v>2.2799999999999998</v>
      </c>
      <c r="P1403" s="4">
        <f>INDEX(Products!$A:$I, MATCH($D1403, Products!$A:$A,0), MATCH(P$1,Products!$1:$1,0))</f>
        <v>6.28</v>
      </c>
    </row>
    <row r="1404" spans="1:16" x14ac:dyDescent="0.25">
      <c r="A1404" s="1">
        <v>9129</v>
      </c>
      <c r="B1404" s="2">
        <v>45377</v>
      </c>
      <c r="C1404" s="1">
        <v>6121</v>
      </c>
      <c r="D1404" s="1">
        <v>890</v>
      </c>
      <c r="E1404" s="1">
        <v>1</v>
      </c>
      <c r="F1404" s="4">
        <v>28.04</v>
      </c>
      <c r="G1404" s="1" t="str">
        <f>INDEX('Customers'!$A:$I, MATCH($C1404, 'Customers'!$A:$A,0), MATCH(G$1,'Customers'!$1:$1,0))</f>
        <v>Michelle Chang</v>
      </c>
      <c r="H1404" s="1" t="str">
        <f>INDEX('Customers'!$A:$I, MATCH($C1404, 'Customers'!$A:$A,0), MATCH(H$1,'Customers'!$1:$1,0))</f>
        <v>Germany</v>
      </c>
      <c r="I1404" s="1" t="str">
        <f>INDEX('Customers'!$A:$I, MATCH($C1404, 'Customers'!$A:$A,0), MATCH(I$1,'Customers'!$1:$1,0))</f>
        <v>Robertside</v>
      </c>
      <c r="J1404" s="3" t="b">
        <f>INDEX('Customers'!$A:$I, MATCH($C1404, 'Customers'!$A:$A,0), MATCH(J$1,'Customers'!$1:$1,0))</f>
        <v>1</v>
      </c>
      <c r="K1404" s="3" t="str">
        <f>INDEX(Products!$A:$I, MATCH($D1404, Products!$A:$A,0), MATCH(K$1,Products!$1:$1,0))</f>
        <v>Beef</v>
      </c>
      <c r="L1404" s="3" t="str">
        <f>INDEX(Products!$A:$I, MATCH($D1404, Products!$A:$A,0), MATCH(L$1,Products!$1:$1,0))</f>
        <v>Fillet</v>
      </c>
      <c r="M1404" s="3" t="str">
        <f>INDEX(Products!$A:$I, MATCH($D1404, Products!$A:$A,0), MATCH(M$1,Products!$1:$1,0))</f>
        <v>Large</v>
      </c>
      <c r="N1404" s="4">
        <f>INDEX(Products!$A:$I, MATCH($D1404, Products!$A:$A,0), MATCH(N$1,Products!$1:$1,0))</f>
        <v>28.04</v>
      </c>
      <c r="O1404" s="4">
        <f>INDEX(Products!$A:$I, MATCH($D1404, Products!$A:$A,0), MATCH(O$1,Products!$1:$1,0))</f>
        <v>3.37</v>
      </c>
      <c r="P1404" s="4">
        <f>INDEX(Products!$A:$I, MATCH($D1404, Products!$A:$A,0), MATCH(P$1,Products!$1:$1,0))</f>
        <v>2.1</v>
      </c>
    </row>
    <row r="1405" spans="1:16" x14ac:dyDescent="0.25">
      <c r="A1405" s="1">
        <v>9624</v>
      </c>
      <c r="B1405" s="2">
        <v>45450</v>
      </c>
      <c r="C1405" s="1">
        <v>2217</v>
      </c>
      <c r="D1405" s="1">
        <v>670</v>
      </c>
      <c r="E1405" s="1">
        <v>1</v>
      </c>
      <c r="F1405" s="4">
        <v>26.34</v>
      </c>
      <c r="G1405" s="1" t="str">
        <f>INDEX('Customers'!$A:$I, MATCH($C1405, 'Customers'!$A:$A,0), MATCH(G$1,'Customers'!$1:$1,0))</f>
        <v>Anthony Smith DVM</v>
      </c>
      <c r="H1405" s="1" t="str">
        <f>INDEX('Customers'!$A:$I, MATCH($C1405, 'Customers'!$A:$A,0), MATCH(H$1,'Customers'!$1:$1,0))</f>
        <v>Gibraltar</v>
      </c>
      <c r="I1405" s="1" t="str">
        <f>INDEX('Customers'!$A:$I, MATCH($C1405, 'Customers'!$A:$A,0), MATCH(I$1,'Customers'!$1:$1,0))</f>
        <v>Andrewton</v>
      </c>
      <c r="J1405" s="3" t="b">
        <f>INDEX('Customers'!$A:$I, MATCH($C1405, 'Customers'!$A:$A,0), MATCH(J$1,'Customers'!$1:$1,0))</f>
        <v>0</v>
      </c>
      <c r="K1405" s="3" t="str">
        <f>INDEX(Products!$A:$I, MATCH($D1405, Products!$A:$A,0), MATCH(K$1,Products!$1:$1,0))</f>
        <v>Fish</v>
      </c>
      <c r="L1405" s="3" t="str">
        <f>INDEX(Products!$A:$I, MATCH($D1405, Products!$A:$A,0), MATCH(L$1,Products!$1:$1,0))</f>
        <v>Breast</v>
      </c>
      <c r="M1405" s="3" t="str">
        <f>INDEX(Products!$A:$I, MATCH($D1405, Products!$A:$A,0), MATCH(M$1,Products!$1:$1,0))</f>
        <v>Large</v>
      </c>
      <c r="N1405" s="4">
        <f>INDEX(Products!$A:$I, MATCH($D1405, Products!$A:$A,0), MATCH(N$1,Products!$1:$1,0))</f>
        <v>26.34</v>
      </c>
      <c r="O1405" s="4">
        <f>INDEX(Products!$A:$I, MATCH($D1405, Products!$A:$A,0), MATCH(O$1,Products!$1:$1,0))</f>
        <v>3.85</v>
      </c>
      <c r="P1405" s="4">
        <f>INDEX(Products!$A:$I, MATCH($D1405, Products!$A:$A,0), MATCH(P$1,Products!$1:$1,0))</f>
        <v>9.32</v>
      </c>
    </row>
    <row r="1406" spans="1:16" x14ac:dyDescent="0.25">
      <c r="A1406" s="1">
        <v>8590</v>
      </c>
      <c r="B1406" s="2">
        <v>45300</v>
      </c>
      <c r="C1406" s="1">
        <v>1167</v>
      </c>
      <c r="D1406" s="1">
        <v>677</v>
      </c>
      <c r="E1406" s="1">
        <v>1</v>
      </c>
      <c r="F1406" s="4">
        <v>5.72</v>
      </c>
      <c r="G1406" s="1" t="str">
        <f>INDEX('Customers'!$A:$I, MATCH($C1406, 'Customers'!$A:$A,0), MATCH(G$1,'Customers'!$1:$1,0))</f>
        <v>Kimberly Nguyen</v>
      </c>
      <c r="H1406" s="1" t="str">
        <f>INDEX('Customers'!$A:$I, MATCH($C1406, 'Customers'!$A:$A,0), MATCH(H$1,'Customers'!$1:$1,0))</f>
        <v>Andorra</v>
      </c>
      <c r="I1406" s="1" t="str">
        <f>INDEX('Customers'!$A:$I, MATCH($C1406, 'Customers'!$A:$A,0), MATCH(I$1,'Customers'!$1:$1,0))</f>
        <v>Kevinberg</v>
      </c>
      <c r="J1406" s="3" t="b">
        <f>INDEX('Customers'!$A:$I, MATCH($C1406, 'Customers'!$A:$A,0), MATCH(J$1,'Customers'!$1:$1,0))</f>
        <v>0</v>
      </c>
      <c r="K1406" s="3" t="str">
        <f>INDEX(Products!$A:$I, MATCH($D1406, Products!$A:$A,0), MATCH(K$1,Products!$1:$1,0))</f>
        <v>Lamb</v>
      </c>
      <c r="L1406" s="3" t="str">
        <f>INDEX(Products!$A:$I, MATCH($D1406, Products!$A:$A,0), MATCH(L$1,Products!$1:$1,0))</f>
        <v>Fillet</v>
      </c>
      <c r="M1406" s="3" t="str">
        <f>INDEX(Products!$A:$I, MATCH($D1406, Products!$A:$A,0), MATCH(M$1,Products!$1:$1,0))</f>
        <v>Small</v>
      </c>
      <c r="N1406" s="4">
        <f>INDEX(Products!$A:$I, MATCH($D1406, Products!$A:$A,0), MATCH(N$1,Products!$1:$1,0))</f>
        <v>5.72</v>
      </c>
      <c r="O1406" s="4">
        <f>INDEX(Products!$A:$I, MATCH($D1406, Products!$A:$A,0), MATCH(O$1,Products!$1:$1,0))</f>
        <v>1.28</v>
      </c>
      <c r="P1406" s="4">
        <f>INDEX(Products!$A:$I, MATCH($D1406, Products!$A:$A,0), MATCH(P$1,Products!$1:$1,0))</f>
        <v>3.05</v>
      </c>
    </row>
    <row r="1407" spans="1:16" x14ac:dyDescent="0.25">
      <c r="A1407" s="1">
        <v>5928</v>
      </c>
      <c r="B1407" s="2">
        <v>45417</v>
      </c>
      <c r="C1407" s="1">
        <v>5876</v>
      </c>
      <c r="D1407" s="1">
        <v>251</v>
      </c>
      <c r="E1407" s="1">
        <v>1</v>
      </c>
      <c r="F1407" s="4">
        <v>10.76</v>
      </c>
      <c r="G1407" s="1" t="str">
        <f>INDEX('Customers'!$A:$I, MATCH($C1407, 'Customers'!$A:$A,0), MATCH(G$1,'Customers'!$1:$1,0))</f>
        <v>Shannon Wilson</v>
      </c>
      <c r="H1407" s="1" t="str">
        <f>INDEX('Customers'!$A:$I, MATCH($C1407, 'Customers'!$A:$A,0), MATCH(H$1,'Customers'!$1:$1,0))</f>
        <v>Greece</v>
      </c>
      <c r="I1407" s="1" t="str">
        <f>INDEX('Customers'!$A:$I, MATCH($C1407, 'Customers'!$A:$A,0), MATCH(I$1,'Customers'!$1:$1,0))</f>
        <v>Newmanshire</v>
      </c>
      <c r="J1407" s="3" t="b">
        <f>INDEX('Customers'!$A:$I, MATCH($C1407, 'Customers'!$A:$A,0), MATCH(J$1,'Customers'!$1:$1,0))</f>
        <v>0</v>
      </c>
      <c r="K1407" s="3" t="str">
        <f>INDEX(Products!$A:$I, MATCH($D1407, Products!$A:$A,0), MATCH(K$1,Products!$1:$1,0))</f>
        <v>Fish</v>
      </c>
      <c r="L1407" s="3" t="str">
        <f>INDEX(Products!$A:$I, MATCH($D1407, Products!$A:$A,0), MATCH(L$1,Products!$1:$1,0))</f>
        <v>Chops</v>
      </c>
      <c r="M1407" s="3" t="str">
        <f>INDEX(Products!$A:$I, MATCH($D1407, Products!$A:$A,0), MATCH(M$1,Products!$1:$1,0))</f>
        <v>Medium</v>
      </c>
      <c r="N1407" s="4">
        <f>INDEX(Products!$A:$I, MATCH($D1407, Products!$A:$A,0), MATCH(N$1,Products!$1:$1,0))</f>
        <v>10.76</v>
      </c>
      <c r="O1407" s="4">
        <f>INDEX(Products!$A:$I, MATCH($D1407, Products!$A:$A,0), MATCH(O$1,Products!$1:$1,0))</f>
        <v>2.34</v>
      </c>
      <c r="P1407" s="4">
        <f>INDEX(Products!$A:$I, MATCH($D1407, Products!$A:$A,0), MATCH(P$1,Products!$1:$1,0))</f>
        <v>6.55</v>
      </c>
    </row>
    <row r="1408" spans="1:16" x14ac:dyDescent="0.25">
      <c r="A1408" s="1">
        <v>6458</v>
      </c>
      <c r="B1408" s="2">
        <v>45227</v>
      </c>
      <c r="C1408" s="1">
        <v>1695</v>
      </c>
      <c r="D1408" s="1">
        <v>653</v>
      </c>
      <c r="E1408" s="1">
        <v>1</v>
      </c>
      <c r="F1408" s="4">
        <v>6.82</v>
      </c>
      <c r="G1408" s="1" t="str">
        <f>INDEX('Customers'!$A:$I, MATCH($C1408, 'Customers'!$A:$A,0), MATCH(G$1,'Customers'!$1:$1,0))</f>
        <v>Rhonda Blackwell</v>
      </c>
      <c r="H1408" s="1" t="str">
        <f>INDEX('Customers'!$A:$I, MATCH($C1408, 'Customers'!$A:$A,0), MATCH(H$1,'Customers'!$1:$1,0))</f>
        <v>French Guiana</v>
      </c>
      <c r="I1408" s="1" t="str">
        <f>INDEX('Customers'!$A:$I, MATCH($C1408, 'Customers'!$A:$A,0), MATCH(I$1,'Customers'!$1:$1,0))</f>
        <v>Port Kaitlin</v>
      </c>
      <c r="J1408" s="3" t="b">
        <f>INDEX('Customers'!$A:$I, MATCH($C1408, 'Customers'!$A:$A,0), MATCH(J$1,'Customers'!$1:$1,0))</f>
        <v>0</v>
      </c>
      <c r="K1408" s="3" t="str">
        <f>INDEX(Products!$A:$I, MATCH($D1408, Products!$A:$A,0), MATCH(K$1,Products!$1:$1,0))</f>
        <v>Chicken</v>
      </c>
      <c r="L1408" s="3" t="str">
        <f>INDEX(Products!$A:$I, MATCH($D1408, Products!$A:$A,0), MATCH(L$1,Products!$1:$1,0))</f>
        <v>Sirloin</v>
      </c>
      <c r="M1408" s="3" t="str">
        <f>INDEX(Products!$A:$I, MATCH($D1408, Products!$A:$A,0), MATCH(M$1,Products!$1:$1,0))</f>
        <v>Small</v>
      </c>
      <c r="N1408" s="4">
        <f>INDEX(Products!$A:$I, MATCH($D1408, Products!$A:$A,0), MATCH(N$1,Products!$1:$1,0))</f>
        <v>6.82</v>
      </c>
      <c r="O1408" s="4">
        <f>INDEX(Products!$A:$I, MATCH($D1408, Products!$A:$A,0), MATCH(O$1,Products!$1:$1,0))</f>
        <v>2.2799999999999998</v>
      </c>
      <c r="P1408" s="4">
        <f>INDEX(Products!$A:$I, MATCH($D1408, Products!$A:$A,0), MATCH(P$1,Products!$1:$1,0))</f>
        <v>6.28</v>
      </c>
    </row>
    <row r="1409" spans="1:16" x14ac:dyDescent="0.25">
      <c r="A1409" s="1">
        <v>8885</v>
      </c>
      <c r="B1409" s="2">
        <v>45196</v>
      </c>
      <c r="C1409" s="1">
        <v>4972</v>
      </c>
      <c r="D1409" s="1">
        <v>625</v>
      </c>
      <c r="E1409" s="1">
        <v>1</v>
      </c>
      <c r="F1409" s="4">
        <v>17.98</v>
      </c>
      <c r="G1409" s="1" t="str">
        <f>INDEX('Customers'!$A:$I, MATCH($C1409, 'Customers'!$A:$A,0), MATCH(G$1,'Customers'!$1:$1,0))</f>
        <v>Heather Parker MD</v>
      </c>
      <c r="H1409" s="1" t="str">
        <f>INDEX('Customers'!$A:$I, MATCH($C1409, 'Customers'!$A:$A,0), MATCH(H$1,'Customers'!$1:$1,0))</f>
        <v>Bahrain</v>
      </c>
      <c r="I1409" s="1" t="str">
        <f>INDEX('Customers'!$A:$I, MATCH($C1409, 'Customers'!$A:$A,0), MATCH(I$1,'Customers'!$1:$1,0))</f>
        <v>North Calvinshire</v>
      </c>
      <c r="J1409" s="3" t="b">
        <f>INDEX('Customers'!$A:$I, MATCH($C1409, 'Customers'!$A:$A,0), MATCH(J$1,'Customers'!$1:$1,0))</f>
        <v>0</v>
      </c>
      <c r="K1409" s="3" t="str">
        <f>INDEX(Products!$A:$I, MATCH($D1409, Products!$A:$A,0), MATCH(K$1,Products!$1:$1,0))</f>
        <v>Beef</v>
      </c>
      <c r="L1409" s="3" t="str">
        <f>INDEX(Products!$A:$I, MATCH($D1409, Products!$A:$A,0), MATCH(L$1,Products!$1:$1,0))</f>
        <v>Chops</v>
      </c>
      <c r="M1409" s="3" t="str">
        <f>INDEX(Products!$A:$I, MATCH($D1409, Products!$A:$A,0), MATCH(M$1,Products!$1:$1,0))</f>
        <v>Large</v>
      </c>
      <c r="N1409" s="4">
        <f>INDEX(Products!$A:$I, MATCH($D1409, Products!$A:$A,0), MATCH(N$1,Products!$1:$1,0))</f>
        <v>17.98</v>
      </c>
      <c r="O1409" s="4">
        <f>INDEX(Products!$A:$I, MATCH($D1409, Products!$A:$A,0), MATCH(O$1,Products!$1:$1,0))</f>
        <v>3.79</v>
      </c>
      <c r="P1409" s="4">
        <f>INDEX(Products!$A:$I, MATCH($D1409, Products!$A:$A,0), MATCH(P$1,Products!$1:$1,0))</f>
        <v>8.48</v>
      </c>
    </row>
    <row r="1410" spans="1:16" x14ac:dyDescent="0.25">
      <c r="A1410" s="1">
        <v>9693</v>
      </c>
      <c r="B1410" s="2">
        <v>45416</v>
      </c>
      <c r="C1410" s="1">
        <v>2863</v>
      </c>
      <c r="D1410" s="1">
        <v>654</v>
      </c>
      <c r="E1410" s="1">
        <v>1</v>
      </c>
      <c r="F1410" s="4">
        <v>13.27</v>
      </c>
      <c r="G1410" s="1" t="str">
        <f>INDEX('Customers'!$A:$I, MATCH($C1410, 'Customers'!$A:$A,0), MATCH(G$1,'Customers'!$1:$1,0))</f>
        <v>Zachary Delgado</v>
      </c>
      <c r="H1410" s="1" t="str">
        <f>INDEX('Customers'!$A:$I, MATCH($C1410, 'Customers'!$A:$A,0), MATCH(H$1,'Customers'!$1:$1,0))</f>
        <v>Nauru</v>
      </c>
      <c r="I1410" s="1" t="str">
        <f>INDEX('Customers'!$A:$I, MATCH($C1410, 'Customers'!$A:$A,0), MATCH(I$1,'Customers'!$1:$1,0))</f>
        <v>New Matthew</v>
      </c>
      <c r="J1410" s="3" t="b">
        <f>INDEX('Customers'!$A:$I, MATCH($C1410, 'Customers'!$A:$A,0), MATCH(J$1,'Customers'!$1:$1,0))</f>
        <v>0</v>
      </c>
      <c r="K1410" s="3" t="str">
        <f>INDEX(Products!$A:$I, MATCH($D1410, Products!$A:$A,0), MATCH(K$1,Products!$1:$1,0))</f>
        <v>Lamb</v>
      </c>
      <c r="L1410" s="3" t="str">
        <f>INDEX(Products!$A:$I, MATCH($D1410, Products!$A:$A,0), MATCH(L$1,Products!$1:$1,0))</f>
        <v>Chops</v>
      </c>
      <c r="M1410" s="3" t="str">
        <f>INDEX(Products!$A:$I, MATCH($D1410, Products!$A:$A,0), MATCH(M$1,Products!$1:$1,0))</f>
        <v>Medium</v>
      </c>
      <c r="N1410" s="4">
        <f>INDEX(Products!$A:$I, MATCH($D1410, Products!$A:$A,0), MATCH(N$1,Products!$1:$1,0))</f>
        <v>13.27</v>
      </c>
      <c r="O1410" s="4">
        <f>INDEX(Products!$A:$I, MATCH($D1410, Products!$A:$A,0), MATCH(O$1,Products!$1:$1,0))</f>
        <v>2.27</v>
      </c>
      <c r="P1410" s="4">
        <f>INDEX(Products!$A:$I, MATCH($D1410, Products!$A:$A,0), MATCH(P$1,Products!$1:$1,0))</f>
        <v>9.16</v>
      </c>
    </row>
    <row r="1411" spans="1:16" x14ac:dyDescent="0.25">
      <c r="A1411" s="1">
        <v>8221</v>
      </c>
      <c r="B1411" s="2">
        <v>45228</v>
      </c>
      <c r="C1411" s="1">
        <v>8232</v>
      </c>
      <c r="D1411" s="1">
        <v>737</v>
      </c>
      <c r="E1411" s="1">
        <v>1</v>
      </c>
      <c r="F1411" s="4">
        <v>23.8</v>
      </c>
      <c r="G1411" s="1" t="str">
        <f>INDEX('Customers'!$A:$I, MATCH($C1411, 'Customers'!$A:$A,0), MATCH(G$1,'Customers'!$1:$1,0))</f>
        <v>Ricardo Watson</v>
      </c>
      <c r="H1411" s="1" t="str">
        <f>INDEX('Customers'!$A:$I, MATCH($C1411, 'Customers'!$A:$A,0), MATCH(H$1,'Customers'!$1:$1,0))</f>
        <v>Svalbard &amp; Jan Mayen Islands</v>
      </c>
      <c r="I1411" s="1" t="str">
        <f>INDEX('Customers'!$A:$I, MATCH($C1411, 'Customers'!$A:$A,0), MATCH(I$1,'Customers'!$1:$1,0))</f>
        <v>Sweeneyhaven</v>
      </c>
      <c r="J1411" s="3" t="b">
        <f>INDEX('Customers'!$A:$I, MATCH($C1411, 'Customers'!$A:$A,0), MATCH(J$1,'Customers'!$1:$1,0))</f>
        <v>0</v>
      </c>
      <c r="K1411" s="3" t="str">
        <f>INDEX(Products!$A:$I, MATCH($D1411, Products!$A:$A,0), MATCH(K$1,Products!$1:$1,0))</f>
        <v>Fish</v>
      </c>
      <c r="L1411" s="3" t="str">
        <f>INDEX(Products!$A:$I, MATCH($D1411, Products!$A:$A,0), MATCH(L$1,Products!$1:$1,0))</f>
        <v>Thigh</v>
      </c>
      <c r="M1411" s="3" t="str">
        <f>INDEX(Products!$A:$I, MATCH($D1411, Products!$A:$A,0), MATCH(M$1,Products!$1:$1,0))</f>
        <v>Large</v>
      </c>
      <c r="N1411" s="4">
        <f>INDEX(Products!$A:$I, MATCH($D1411, Products!$A:$A,0), MATCH(N$1,Products!$1:$1,0))</f>
        <v>23.8</v>
      </c>
      <c r="O1411" s="4">
        <f>INDEX(Products!$A:$I, MATCH($D1411, Products!$A:$A,0), MATCH(O$1,Products!$1:$1,0))</f>
        <v>2.4</v>
      </c>
      <c r="P1411" s="4">
        <f>INDEX(Products!$A:$I, MATCH($D1411, Products!$A:$A,0), MATCH(P$1,Products!$1:$1,0))</f>
        <v>5.36</v>
      </c>
    </row>
    <row r="1412" spans="1:16" x14ac:dyDescent="0.25">
      <c r="A1412" s="1">
        <v>5615</v>
      </c>
      <c r="B1412" s="2">
        <v>45427</v>
      </c>
      <c r="C1412" s="1">
        <v>1225</v>
      </c>
      <c r="D1412" s="1">
        <v>677</v>
      </c>
      <c r="E1412" s="1">
        <v>1</v>
      </c>
      <c r="F1412" s="4">
        <v>5.72</v>
      </c>
      <c r="G1412" s="1" t="str">
        <f>INDEX('Customers'!$A:$I, MATCH($C1412, 'Customers'!$A:$A,0), MATCH(G$1,'Customers'!$1:$1,0))</f>
        <v>Jennifer Moore</v>
      </c>
      <c r="H1412" s="1" t="str">
        <f>INDEX('Customers'!$A:$I, MATCH($C1412, 'Customers'!$A:$A,0), MATCH(H$1,'Customers'!$1:$1,0))</f>
        <v>Iceland</v>
      </c>
      <c r="I1412" s="1" t="str">
        <f>INDEX('Customers'!$A:$I, MATCH($C1412, 'Customers'!$A:$A,0), MATCH(I$1,'Customers'!$1:$1,0))</f>
        <v>North Chad</v>
      </c>
      <c r="J1412" s="3" t="b">
        <f>INDEX('Customers'!$A:$I, MATCH($C1412, 'Customers'!$A:$A,0), MATCH(J$1,'Customers'!$1:$1,0))</f>
        <v>0</v>
      </c>
      <c r="K1412" s="3" t="str">
        <f>INDEX(Products!$A:$I, MATCH($D1412, Products!$A:$A,0), MATCH(K$1,Products!$1:$1,0))</f>
        <v>Lamb</v>
      </c>
      <c r="L1412" s="3" t="str">
        <f>INDEX(Products!$A:$I, MATCH($D1412, Products!$A:$A,0), MATCH(L$1,Products!$1:$1,0))</f>
        <v>Fillet</v>
      </c>
      <c r="M1412" s="3" t="str">
        <f>INDEX(Products!$A:$I, MATCH($D1412, Products!$A:$A,0), MATCH(M$1,Products!$1:$1,0))</f>
        <v>Small</v>
      </c>
      <c r="N1412" s="4">
        <f>INDEX(Products!$A:$I, MATCH($D1412, Products!$A:$A,0), MATCH(N$1,Products!$1:$1,0))</f>
        <v>5.72</v>
      </c>
      <c r="O1412" s="4">
        <f>INDEX(Products!$A:$I, MATCH($D1412, Products!$A:$A,0), MATCH(O$1,Products!$1:$1,0))</f>
        <v>1.28</v>
      </c>
      <c r="P1412" s="4">
        <f>INDEX(Products!$A:$I, MATCH($D1412, Products!$A:$A,0), MATCH(P$1,Products!$1:$1,0))</f>
        <v>3.05</v>
      </c>
    </row>
    <row r="1413" spans="1:16" x14ac:dyDescent="0.25">
      <c r="A1413" s="1">
        <v>6909</v>
      </c>
      <c r="B1413" s="2">
        <v>45229</v>
      </c>
      <c r="C1413" s="1">
        <v>1223</v>
      </c>
      <c r="D1413" s="1">
        <v>670</v>
      </c>
      <c r="E1413" s="1">
        <v>1</v>
      </c>
      <c r="F1413" s="4">
        <v>26.34</v>
      </c>
      <c r="G1413" s="1" t="str">
        <f>INDEX('Customers'!$A:$I, MATCH($C1413, 'Customers'!$A:$A,0), MATCH(G$1,'Customers'!$1:$1,0))</f>
        <v>Kelsey Fernandez</v>
      </c>
      <c r="H1413" s="1" t="str">
        <f>INDEX('Customers'!$A:$I, MATCH($C1413, 'Customers'!$A:$A,0), MATCH(H$1,'Customers'!$1:$1,0))</f>
        <v>Turkey</v>
      </c>
      <c r="I1413" s="1" t="str">
        <f>INDEX('Customers'!$A:$I, MATCH($C1413, 'Customers'!$A:$A,0), MATCH(I$1,'Customers'!$1:$1,0))</f>
        <v>South Cindyshire</v>
      </c>
      <c r="J1413" s="3" t="b">
        <f>INDEX('Customers'!$A:$I, MATCH($C1413, 'Customers'!$A:$A,0), MATCH(J$1,'Customers'!$1:$1,0))</f>
        <v>0</v>
      </c>
      <c r="K1413" s="3" t="str">
        <f>INDEX(Products!$A:$I, MATCH($D1413, Products!$A:$A,0), MATCH(K$1,Products!$1:$1,0))</f>
        <v>Fish</v>
      </c>
      <c r="L1413" s="3" t="str">
        <f>INDEX(Products!$A:$I, MATCH($D1413, Products!$A:$A,0), MATCH(L$1,Products!$1:$1,0))</f>
        <v>Breast</v>
      </c>
      <c r="M1413" s="3" t="str">
        <f>INDEX(Products!$A:$I, MATCH($D1413, Products!$A:$A,0), MATCH(M$1,Products!$1:$1,0))</f>
        <v>Large</v>
      </c>
      <c r="N1413" s="4">
        <f>INDEX(Products!$A:$I, MATCH($D1413, Products!$A:$A,0), MATCH(N$1,Products!$1:$1,0))</f>
        <v>26.34</v>
      </c>
      <c r="O1413" s="4">
        <f>INDEX(Products!$A:$I, MATCH($D1413, Products!$A:$A,0), MATCH(O$1,Products!$1:$1,0))</f>
        <v>3.85</v>
      </c>
      <c r="P1413" s="4">
        <f>INDEX(Products!$A:$I, MATCH($D1413, Products!$A:$A,0), MATCH(P$1,Products!$1:$1,0))</f>
        <v>9.32</v>
      </c>
    </row>
    <row r="1414" spans="1:16" x14ac:dyDescent="0.25">
      <c r="A1414" s="1">
        <v>8558</v>
      </c>
      <c r="B1414" s="2">
        <v>45387</v>
      </c>
      <c r="C1414" s="1">
        <v>2639</v>
      </c>
      <c r="D1414" s="1">
        <v>169</v>
      </c>
      <c r="E1414" s="1">
        <v>1</v>
      </c>
      <c r="F1414" s="4">
        <v>26.41</v>
      </c>
      <c r="G1414" s="1" t="str">
        <f>INDEX('Customers'!$A:$I, MATCH($C1414, 'Customers'!$A:$A,0), MATCH(G$1,'Customers'!$1:$1,0))</f>
        <v>Jasmine Jenkins</v>
      </c>
      <c r="H1414" s="1" t="str">
        <f>INDEX('Customers'!$A:$I, MATCH($C1414, 'Customers'!$A:$A,0), MATCH(H$1,'Customers'!$1:$1,0))</f>
        <v>Bhutan</v>
      </c>
      <c r="I1414" s="1" t="str">
        <f>INDEX('Customers'!$A:$I, MATCH($C1414, 'Customers'!$A:$A,0), MATCH(I$1,'Customers'!$1:$1,0))</f>
        <v>West Ryanland</v>
      </c>
      <c r="J1414" s="3" t="b">
        <f>INDEX('Customers'!$A:$I, MATCH($C1414, 'Customers'!$A:$A,0), MATCH(J$1,'Customers'!$1:$1,0))</f>
        <v>0</v>
      </c>
      <c r="K1414" s="3" t="str">
        <f>INDEX(Products!$A:$I, MATCH($D1414, Products!$A:$A,0), MATCH(K$1,Products!$1:$1,0))</f>
        <v>Beef</v>
      </c>
      <c r="L1414" s="3" t="str">
        <f>INDEX(Products!$A:$I, MATCH($D1414, Products!$A:$A,0), MATCH(L$1,Products!$1:$1,0))</f>
        <v>Chops</v>
      </c>
      <c r="M1414" s="3" t="str">
        <f>INDEX(Products!$A:$I, MATCH($D1414, Products!$A:$A,0), MATCH(M$1,Products!$1:$1,0))</f>
        <v>Small</v>
      </c>
      <c r="N1414" s="4">
        <f>INDEX(Products!$A:$I, MATCH($D1414, Products!$A:$A,0), MATCH(N$1,Products!$1:$1,0))</f>
        <v>26.41</v>
      </c>
      <c r="O1414" s="4">
        <f>INDEX(Products!$A:$I, MATCH($D1414, Products!$A:$A,0), MATCH(O$1,Products!$1:$1,0))</f>
        <v>2.2999999999999998</v>
      </c>
      <c r="P1414" s="4">
        <f>INDEX(Products!$A:$I, MATCH($D1414, Products!$A:$A,0), MATCH(P$1,Products!$1:$1,0))</f>
        <v>6.3</v>
      </c>
    </row>
    <row r="1415" spans="1:16" x14ac:dyDescent="0.25">
      <c r="A1415" s="1">
        <v>5908</v>
      </c>
      <c r="B1415" s="2">
        <v>45286</v>
      </c>
      <c r="C1415" s="1">
        <v>5131</v>
      </c>
      <c r="D1415" s="1">
        <v>737</v>
      </c>
      <c r="E1415" s="1">
        <v>1</v>
      </c>
      <c r="F1415" s="4">
        <v>23.8</v>
      </c>
      <c r="G1415" s="1" t="str">
        <f>INDEX('Customers'!$A:$I, MATCH($C1415, 'Customers'!$A:$A,0), MATCH(G$1,'Customers'!$1:$1,0))</f>
        <v>Stephanie Wallace</v>
      </c>
      <c r="H1415" s="1" t="str">
        <f>INDEX('Customers'!$A:$I, MATCH($C1415, 'Customers'!$A:$A,0), MATCH(H$1,'Customers'!$1:$1,0))</f>
        <v>Indonesia</v>
      </c>
      <c r="I1415" s="1" t="str">
        <f>INDEX('Customers'!$A:$I, MATCH($C1415, 'Customers'!$A:$A,0), MATCH(I$1,'Customers'!$1:$1,0))</f>
        <v>North Stevenborough</v>
      </c>
      <c r="J1415" s="3" t="b">
        <f>INDEX('Customers'!$A:$I, MATCH($C1415, 'Customers'!$A:$A,0), MATCH(J$1,'Customers'!$1:$1,0))</f>
        <v>0</v>
      </c>
      <c r="K1415" s="3" t="str">
        <f>INDEX(Products!$A:$I, MATCH($D1415, Products!$A:$A,0), MATCH(K$1,Products!$1:$1,0))</f>
        <v>Fish</v>
      </c>
      <c r="L1415" s="3" t="str">
        <f>INDEX(Products!$A:$I, MATCH($D1415, Products!$A:$A,0), MATCH(L$1,Products!$1:$1,0))</f>
        <v>Thigh</v>
      </c>
      <c r="M1415" s="3" t="str">
        <f>INDEX(Products!$A:$I, MATCH($D1415, Products!$A:$A,0), MATCH(M$1,Products!$1:$1,0))</f>
        <v>Large</v>
      </c>
      <c r="N1415" s="4">
        <f>INDEX(Products!$A:$I, MATCH($D1415, Products!$A:$A,0), MATCH(N$1,Products!$1:$1,0))</f>
        <v>23.8</v>
      </c>
      <c r="O1415" s="4">
        <f>INDEX(Products!$A:$I, MATCH($D1415, Products!$A:$A,0), MATCH(O$1,Products!$1:$1,0))</f>
        <v>2.4</v>
      </c>
      <c r="P1415" s="4">
        <f>INDEX(Products!$A:$I, MATCH($D1415, Products!$A:$A,0), MATCH(P$1,Products!$1:$1,0))</f>
        <v>5.36</v>
      </c>
    </row>
    <row r="1416" spans="1:16" x14ac:dyDescent="0.25">
      <c r="A1416" s="1">
        <v>5842</v>
      </c>
      <c r="B1416" s="2">
        <v>45258</v>
      </c>
      <c r="C1416" s="1">
        <v>4378</v>
      </c>
      <c r="D1416" s="1">
        <v>494</v>
      </c>
      <c r="E1416" s="1">
        <v>1</v>
      </c>
      <c r="F1416" s="4">
        <v>23.76</v>
      </c>
      <c r="G1416" s="1" t="str">
        <f>INDEX('Customers'!$A:$I, MATCH($C1416, 'Customers'!$A:$A,0), MATCH(G$1,'Customers'!$1:$1,0))</f>
        <v>Lauren Walker</v>
      </c>
      <c r="H1416" s="1" t="str">
        <f>INDEX('Customers'!$A:$I, MATCH($C1416, 'Customers'!$A:$A,0), MATCH(H$1,'Customers'!$1:$1,0))</f>
        <v>Guyana</v>
      </c>
      <c r="I1416" s="1" t="str">
        <f>INDEX('Customers'!$A:$I, MATCH($C1416, 'Customers'!$A:$A,0), MATCH(I$1,'Customers'!$1:$1,0))</f>
        <v>Stephaniechester</v>
      </c>
      <c r="J1416" s="3" t="b">
        <f>INDEX('Customers'!$A:$I, MATCH($C1416, 'Customers'!$A:$A,0), MATCH(J$1,'Customers'!$1:$1,0))</f>
        <v>0</v>
      </c>
      <c r="K1416" s="3" t="str">
        <f>INDEX(Products!$A:$I, MATCH($D1416, Products!$A:$A,0), MATCH(K$1,Products!$1:$1,0))</f>
        <v>Fish</v>
      </c>
      <c r="L1416" s="3" t="str">
        <f>INDEX(Products!$A:$I, MATCH($D1416, Products!$A:$A,0), MATCH(L$1,Products!$1:$1,0))</f>
        <v>Chops</v>
      </c>
      <c r="M1416" s="3" t="str">
        <f>INDEX(Products!$A:$I, MATCH($D1416, Products!$A:$A,0), MATCH(M$1,Products!$1:$1,0))</f>
        <v>Large</v>
      </c>
      <c r="N1416" s="4">
        <f>INDEX(Products!$A:$I, MATCH($D1416, Products!$A:$A,0), MATCH(N$1,Products!$1:$1,0))</f>
        <v>23.76</v>
      </c>
      <c r="O1416" s="4">
        <f>INDEX(Products!$A:$I, MATCH($D1416, Products!$A:$A,0), MATCH(O$1,Products!$1:$1,0))</f>
        <v>1.22</v>
      </c>
      <c r="P1416" s="4">
        <f>INDEX(Products!$A:$I, MATCH($D1416, Products!$A:$A,0), MATCH(P$1,Products!$1:$1,0))</f>
        <v>6.82</v>
      </c>
    </row>
    <row r="1417" spans="1:16" x14ac:dyDescent="0.25">
      <c r="A1417" s="1">
        <v>7072</v>
      </c>
      <c r="B1417" s="2">
        <v>45345</v>
      </c>
      <c r="C1417" s="1">
        <v>9632</v>
      </c>
      <c r="D1417" s="1">
        <v>232</v>
      </c>
      <c r="E1417" s="1">
        <v>1</v>
      </c>
      <c r="F1417" s="4">
        <v>27.53</v>
      </c>
      <c r="G1417" s="1" t="str">
        <f>INDEX('Customers'!$A:$I, MATCH($C1417, 'Customers'!$A:$A,0), MATCH(G$1,'Customers'!$1:$1,0))</f>
        <v>Amy Payne</v>
      </c>
      <c r="H1417" s="1" t="str">
        <f>INDEX('Customers'!$A:$I, MATCH($C1417, 'Customers'!$A:$A,0), MATCH(H$1,'Customers'!$1:$1,0))</f>
        <v>Uzbekistan</v>
      </c>
      <c r="I1417" s="1" t="str">
        <f>INDEX('Customers'!$A:$I, MATCH($C1417, 'Customers'!$A:$A,0), MATCH(I$1,'Customers'!$1:$1,0))</f>
        <v>Patrickbury</v>
      </c>
      <c r="J1417" s="3" t="b">
        <f>INDEX('Customers'!$A:$I, MATCH($C1417, 'Customers'!$A:$A,0), MATCH(J$1,'Customers'!$1:$1,0))</f>
        <v>0</v>
      </c>
      <c r="K1417" s="3" t="str">
        <f>INDEX(Products!$A:$I, MATCH($D1417, Products!$A:$A,0), MATCH(K$1,Products!$1:$1,0))</f>
        <v>Turkey</v>
      </c>
      <c r="L1417" s="3" t="str">
        <f>INDEX(Products!$A:$I, MATCH($D1417, Products!$A:$A,0), MATCH(L$1,Products!$1:$1,0))</f>
        <v>Thigh</v>
      </c>
      <c r="M1417" s="3" t="str">
        <f>INDEX(Products!$A:$I, MATCH($D1417, Products!$A:$A,0), MATCH(M$1,Products!$1:$1,0))</f>
        <v>Small</v>
      </c>
      <c r="N1417" s="4">
        <f>INDEX(Products!$A:$I, MATCH($D1417, Products!$A:$A,0), MATCH(N$1,Products!$1:$1,0))</f>
        <v>27.53</v>
      </c>
      <c r="O1417" s="4">
        <f>INDEX(Products!$A:$I, MATCH($D1417, Products!$A:$A,0), MATCH(O$1,Products!$1:$1,0))</f>
        <v>1.27</v>
      </c>
      <c r="P1417" s="4">
        <f>INDEX(Products!$A:$I, MATCH($D1417, Products!$A:$A,0), MATCH(P$1,Products!$1:$1,0))</f>
        <v>3.87</v>
      </c>
    </row>
    <row r="1418" spans="1:16" x14ac:dyDescent="0.25">
      <c r="A1418" s="1">
        <v>7163</v>
      </c>
      <c r="B1418" s="2">
        <v>45406</v>
      </c>
      <c r="C1418" s="1">
        <v>2565</v>
      </c>
      <c r="D1418" s="1">
        <v>259</v>
      </c>
      <c r="E1418" s="1">
        <v>1</v>
      </c>
      <c r="F1418" s="4">
        <v>6.14</v>
      </c>
      <c r="G1418" s="1" t="str">
        <f>INDEX('Customers'!$A:$I, MATCH($C1418, 'Customers'!$A:$A,0), MATCH(G$1,'Customers'!$1:$1,0))</f>
        <v>Zachary Velasquez</v>
      </c>
      <c r="H1418" s="1" t="str">
        <f>INDEX('Customers'!$A:$I, MATCH($C1418, 'Customers'!$A:$A,0), MATCH(H$1,'Customers'!$1:$1,0))</f>
        <v>Central African Republic</v>
      </c>
      <c r="I1418" s="1" t="str">
        <f>INDEX('Customers'!$A:$I, MATCH($C1418, 'Customers'!$A:$A,0), MATCH(I$1,'Customers'!$1:$1,0))</f>
        <v>Lewischester</v>
      </c>
      <c r="J1418" s="3" t="b">
        <f>INDEX('Customers'!$A:$I, MATCH($C1418, 'Customers'!$A:$A,0), MATCH(J$1,'Customers'!$1:$1,0))</f>
        <v>0</v>
      </c>
      <c r="K1418" s="3" t="str">
        <f>INDEX(Products!$A:$I, MATCH($D1418, Products!$A:$A,0), MATCH(K$1,Products!$1:$1,0))</f>
        <v>Beef</v>
      </c>
      <c r="L1418" s="3" t="str">
        <f>INDEX(Products!$A:$I, MATCH($D1418, Products!$A:$A,0), MATCH(L$1,Products!$1:$1,0))</f>
        <v>Sirloin</v>
      </c>
      <c r="M1418" s="3" t="str">
        <f>INDEX(Products!$A:$I, MATCH($D1418, Products!$A:$A,0), MATCH(M$1,Products!$1:$1,0))</f>
        <v>Medium</v>
      </c>
      <c r="N1418" s="4">
        <f>INDEX(Products!$A:$I, MATCH($D1418, Products!$A:$A,0), MATCH(N$1,Products!$1:$1,0))</f>
        <v>6.14</v>
      </c>
      <c r="O1418" s="4">
        <f>INDEX(Products!$A:$I, MATCH($D1418, Products!$A:$A,0), MATCH(O$1,Products!$1:$1,0))</f>
        <v>2.2999999999999998</v>
      </c>
      <c r="P1418" s="4">
        <f>INDEX(Products!$A:$I, MATCH($D1418, Products!$A:$A,0), MATCH(P$1,Products!$1:$1,0))</f>
        <v>7.78</v>
      </c>
    </row>
    <row r="1419" spans="1:16" x14ac:dyDescent="0.25">
      <c r="A1419" s="1">
        <v>9240</v>
      </c>
      <c r="B1419" s="2">
        <v>45412</v>
      </c>
      <c r="C1419" s="1">
        <v>2217</v>
      </c>
      <c r="D1419" s="1">
        <v>677</v>
      </c>
      <c r="E1419" s="1">
        <v>1</v>
      </c>
      <c r="F1419" s="4">
        <v>5.72</v>
      </c>
      <c r="G1419" s="1" t="str">
        <f>INDEX('Customers'!$A:$I, MATCH($C1419, 'Customers'!$A:$A,0), MATCH(G$1,'Customers'!$1:$1,0))</f>
        <v>Anthony Smith DVM</v>
      </c>
      <c r="H1419" s="1" t="str">
        <f>INDEX('Customers'!$A:$I, MATCH($C1419, 'Customers'!$A:$A,0), MATCH(H$1,'Customers'!$1:$1,0))</f>
        <v>Gibraltar</v>
      </c>
      <c r="I1419" s="1" t="str">
        <f>INDEX('Customers'!$A:$I, MATCH($C1419, 'Customers'!$A:$A,0), MATCH(I$1,'Customers'!$1:$1,0))</f>
        <v>Andrewton</v>
      </c>
      <c r="J1419" s="3" t="b">
        <f>INDEX('Customers'!$A:$I, MATCH($C1419, 'Customers'!$A:$A,0), MATCH(J$1,'Customers'!$1:$1,0))</f>
        <v>0</v>
      </c>
      <c r="K1419" s="3" t="str">
        <f>INDEX(Products!$A:$I, MATCH($D1419, Products!$A:$A,0), MATCH(K$1,Products!$1:$1,0))</f>
        <v>Lamb</v>
      </c>
      <c r="L1419" s="3" t="str">
        <f>INDEX(Products!$A:$I, MATCH($D1419, Products!$A:$A,0), MATCH(L$1,Products!$1:$1,0))</f>
        <v>Fillet</v>
      </c>
      <c r="M1419" s="3" t="str">
        <f>INDEX(Products!$A:$I, MATCH($D1419, Products!$A:$A,0), MATCH(M$1,Products!$1:$1,0))</f>
        <v>Small</v>
      </c>
      <c r="N1419" s="4">
        <f>INDEX(Products!$A:$I, MATCH($D1419, Products!$A:$A,0), MATCH(N$1,Products!$1:$1,0))</f>
        <v>5.72</v>
      </c>
      <c r="O1419" s="4">
        <f>INDEX(Products!$A:$I, MATCH($D1419, Products!$A:$A,0), MATCH(O$1,Products!$1:$1,0))</f>
        <v>1.28</v>
      </c>
      <c r="P1419" s="4">
        <f>INDEX(Products!$A:$I, MATCH($D1419, Products!$A:$A,0), MATCH(P$1,Products!$1:$1,0))</f>
        <v>3.05</v>
      </c>
    </row>
    <row r="1420" spans="1:16" x14ac:dyDescent="0.25">
      <c r="A1420" s="1">
        <v>5508</v>
      </c>
      <c r="B1420" s="2">
        <v>45189</v>
      </c>
      <c r="C1420" s="1">
        <v>5111</v>
      </c>
      <c r="D1420" s="1">
        <v>694</v>
      </c>
      <c r="E1420" s="1">
        <v>1</v>
      </c>
      <c r="F1420" s="4">
        <v>11.98</v>
      </c>
      <c r="G1420" s="1" t="str">
        <f>INDEX('Customers'!$A:$I, MATCH($C1420, 'Customers'!$A:$A,0), MATCH(G$1,'Customers'!$1:$1,0))</f>
        <v>Carmen Torres</v>
      </c>
      <c r="H1420" s="1" t="str">
        <f>INDEX('Customers'!$A:$I, MATCH($C1420, 'Customers'!$A:$A,0), MATCH(H$1,'Customers'!$1:$1,0))</f>
        <v>Pakistan</v>
      </c>
      <c r="I1420" s="1" t="str">
        <f>INDEX('Customers'!$A:$I, MATCH($C1420, 'Customers'!$A:$A,0), MATCH(I$1,'Customers'!$1:$1,0))</f>
        <v>East Johnton</v>
      </c>
      <c r="J1420" s="3" t="b">
        <f>INDEX('Customers'!$A:$I, MATCH($C1420, 'Customers'!$A:$A,0), MATCH(J$1,'Customers'!$1:$1,0))</f>
        <v>1</v>
      </c>
      <c r="K1420" s="3" t="str">
        <f>INDEX(Products!$A:$I, MATCH($D1420, Products!$A:$A,0), MATCH(K$1,Products!$1:$1,0))</f>
        <v>Turkey</v>
      </c>
      <c r="L1420" s="3" t="str">
        <f>INDEX(Products!$A:$I, MATCH($D1420, Products!$A:$A,0), MATCH(L$1,Products!$1:$1,0))</f>
        <v>Fillet</v>
      </c>
      <c r="M1420" s="3" t="str">
        <f>INDEX(Products!$A:$I, MATCH($D1420, Products!$A:$A,0), MATCH(M$1,Products!$1:$1,0))</f>
        <v>Large</v>
      </c>
      <c r="N1420" s="4">
        <f>INDEX(Products!$A:$I, MATCH($D1420, Products!$A:$A,0), MATCH(N$1,Products!$1:$1,0))</f>
        <v>11.98</v>
      </c>
      <c r="O1420" s="4">
        <f>INDEX(Products!$A:$I, MATCH($D1420, Products!$A:$A,0), MATCH(O$1,Products!$1:$1,0))</f>
        <v>2.4900000000000002</v>
      </c>
      <c r="P1420" s="4">
        <f>INDEX(Products!$A:$I, MATCH($D1420, Products!$A:$A,0), MATCH(P$1,Products!$1:$1,0))</f>
        <v>9.2899999999999991</v>
      </c>
    </row>
    <row r="1421" spans="1:16" x14ac:dyDescent="0.25">
      <c r="A1421" s="1">
        <v>8851</v>
      </c>
      <c r="B1421" s="2">
        <v>45455</v>
      </c>
      <c r="C1421" s="1">
        <v>5633</v>
      </c>
      <c r="D1421" s="1">
        <v>251</v>
      </c>
      <c r="E1421" s="1">
        <v>1</v>
      </c>
      <c r="F1421" s="4">
        <v>10.76</v>
      </c>
      <c r="G1421" s="1" t="str">
        <f>INDEX('Customers'!$A:$I, MATCH($C1421, 'Customers'!$A:$A,0), MATCH(G$1,'Customers'!$1:$1,0))</f>
        <v>Caitlin Wright</v>
      </c>
      <c r="H1421" s="1" t="str">
        <f>INDEX('Customers'!$A:$I, MATCH($C1421, 'Customers'!$A:$A,0), MATCH(H$1,'Customers'!$1:$1,0))</f>
        <v>Yemen</v>
      </c>
      <c r="I1421" s="1" t="str">
        <f>INDEX('Customers'!$A:$I, MATCH($C1421, 'Customers'!$A:$A,0), MATCH(I$1,'Customers'!$1:$1,0))</f>
        <v>Mckenzieport</v>
      </c>
      <c r="J1421" s="3" t="b">
        <f>INDEX('Customers'!$A:$I, MATCH($C1421, 'Customers'!$A:$A,0), MATCH(J$1,'Customers'!$1:$1,0))</f>
        <v>0</v>
      </c>
      <c r="K1421" s="3" t="str">
        <f>INDEX(Products!$A:$I, MATCH($D1421, Products!$A:$A,0), MATCH(K$1,Products!$1:$1,0))</f>
        <v>Fish</v>
      </c>
      <c r="L1421" s="3" t="str">
        <f>INDEX(Products!$A:$I, MATCH($D1421, Products!$A:$A,0), MATCH(L$1,Products!$1:$1,0))</f>
        <v>Chops</v>
      </c>
      <c r="M1421" s="3" t="str">
        <f>INDEX(Products!$A:$I, MATCH($D1421, Products!$A:$A,0), MATCH(M$1,Products!$1:$1,0))</f>
        <v>Medium</v>
      </c>
      <c r="N1421" s="4">
        <f>INDEX(Products!$A:$I, MATCH($D1421, Products!$A:$A,0), MATCH(N$1,Products!$1:$1,0))</f>
        <v>10.76</v>
      </c>
      <c r="O1421" s="4">
        <f>INDEX(Products!$A:$I, MATCH($D1421, Products!$A:$A,0), MATCH(O$1,Products!$1:$1,0))</f>
        <v>2.34</v>
      </c>
      <c r="P1421" s="4">
        <f>INDEX(Products!$A:$I, MATCH($D1421, Products!$A:$A,0), MATCH(P$1,Products!$1:$1,0))</f>
        <v>6.55</v>
      </c>
    </row>
    <row r="1422" spans="1:16" x14ac:dyDescent="0.25">
      <c r="A1422" s="1">
        <v>9967</v>
      </c>
      <c r="B1422" s="2">
        <v>45213</v>
      </c>
      <c r="C1422" s="1">
        <v>9807</v>
      </c>
      <c r="D1422" s="1">
        <v>625</v>
      </c>
      <c r="E1422" s="1">
        <v>1</v>
      </c>
      <c r="F1422" s="4">
        <v>17.98</v>
      </c>
      <c r="G1422" s="1" t="str">
        <f>INDEX('Customers'!$A:$I, MATCH($C1422, 'Customers'!$A:$A,0), MATCH(G$1,'Customers'!$1:$1,0))</f>
        <v>Kimberly Hart</v>
      </c>
      <c r="H1422" s="1" t="str">
        <f>INDEX('Customers'!$A:$I, MATCH($C1422, 'Customers'!$A:$A,0), MATCH(H$1,'Customers'!$1:$1,0))</f>
        <v>Bhutan</v>
      </c>
      <c r="I1422" s="1" t="str">
        <f>INDEX('Customers'!$A:$I, MATCH($C1422, 'Customers'!$A:$A,0), MATCH(I$1,'Customers'!$1:$1,0))</f>
        <v>Seanview</v>
      </c>
      <c r="J1422" s="3" t="b">
        <f>INDEX('Customers'!$A:$I, MATCH($C1422, 'Customers'!$A:$A,0), MATCH(J$1,'Customers'!$1:$1,0))</f>
        <v>0</v>
      </c>
      <c r="K1422" s="3" t="str">
        <f>INDEX(Products!$A:$I, MATCH($D1422, Products!$A:$A,0), MATCH(K$1,Products!$1:$1,0))</f>
        <v>Beef</v>
      </c>
      <c r="L1422" s="3" t="str">
        <f>INDEX(Products!$A:$I, MATCH($D1422, Products!$A:$A,0), MATCH(L$1,Products!$1:$1,0))</f>
        <v>Chops</v>
      </c>
      <c r="M1422" s="3" t="str">
        <f>INDEX(Products!$A:$I, MATCH($D1422, Products!$A:$A,0), MATCH(M$1,Products!$1:$1,0))</f>
        <v>Large</v>
      </c>
      <c r="N1422" s="4">
        <f>INDEX(Products!$A:$I, MATCH($D1422, Products!$A:$A,0), MATCH(N$1,Products!$1:$1,0))</f>
        <v>17.98</v>
      </c>
      <c r="O1422" s="4">
        <f>INDEX(Products!$A:$I, MATCH($D1422, Products!$A:$A,0), MATCH(O$1,Products!$1:$1,0))</f>
        <v>3.79</v>
      </c>
      <c r="P1422" s="4">
        <f>INDEX(Products!$A:$I, MATCH($D1422, Products!$A:$A,0), MATCH(P$1,Products!$1:$1,0))</f>
        <v>8.48</v>
      </c>
    </row>
    <row r="1423" spans="1:16" x14ac:dyDescent="0.25">
      <c r="A1423" s="1">
        <v>7791</v>
      </c>
      <c r="B1423" s="2">
        <v>45206</v>
      </c>
      <c r="C1423" s="1">
        <v>7830</v>
      </c>
      <c r="D1423" s="1">
        <v>670</v>
      </c>
      <c r="E1423" s="1">
        <v>1</v>
      </c>
      <c r="F1423" s="4">
        <v>26.34</v>
      </c>
      <c r="G1423" s="1" t="str">
        <f>INDEX('Customers'!$A:$I, MATCH($C1423, 'Customers'!$A:$A,0), MATCH(G$1,'Customers'!$1:$1,0))</f>
        <v>Kim Harrington</v>
      </c>
      <c r="H1423" s="1" t="str">
        <f>INDEX('Customers'!$A:$I, MATCH($C1423, 'Customers'!$A:$A,0), MATCH(H$1,'Customers'!$1:$1,0))</f>
        <v>Congo</v>
      </c>
      <c r="I1423" s="1" t="str">
        <f>INDEX('Customers'!$A:$I, MATCH($C1423, 'Customers'!$A:$A,0), MATCH(I$1,'Customers'!$1:$1,0))</f>
        <v>East Aarontown</v>
      </c>
      <c r="J1423" s="3" t="b">
        <f>INDEX('Customers'!$A:$I, MATCH($C1423, 'Customers'!$A:$A,0), MATCH(J$1,'Customers'!$1:$1,0))</f>
        <v>1</v>
      </c>
      <c r="K1423" s="3" t="str">
        <f>INDEX(Products!$A:$I, MATCH($D1423, Products!$A:$A,0), MATCH(K$1,Products!$1:$1,0))</f>
        <v>Fish</v>
      </c>
      <c r="L1423" s="3" t="str">
        <f>INDEX(Products!$A:$I, MATCH($D1423, Products!$A:$A,0), MATCH(L$1,Products!$1:$1,0))</f>
        <v>Breast</v>
      </c>
      <c r="M1423" s="3" t="str">
        <f>INDEX(Products!$A:$I, MATCH($D1423, Products!$A:$A,0), MATCH(M$1,Products!$1:$1,0))</f>
        <v>Large</v>
      </c>
      <c r="N1423" s="4">
        <f>INDEX(Products!$A:$I, MATCH($D1423, Products!$A:$A,0), MATCH(N$1,Products!$1:$1,0))</f>
        <v>26.34</v>
      </c>
      <c r="O1423" s="4">
        <f>INDEX(Products!$A:$I, MATCH($D1423, Products!$A:$A,0), MATCH(O$1,Products!$1:$1,0))</f>
        <v>3.85</v>
      </c>
      <c r="P1423" s="4">
        <f>INDEX(Products!$A:$I, MATCH($D1423, Products!$A:$A,0), MATCH(P$1,Products!$1:$1,0))</f>
        <v>9.32</v>
      </c>
    </row>
    <row r="1424" spans="1:16" x14ac:dyDescent="0.25">
      <c r="A1424" s="1">
        <v>9454</v>
      </c>
      <c r="B1424" s="2">
        <v>45259</v>
      </c>
      <c r="C1424" s="1">
        <v>1368</v>
      </c>
      <c r="D1424" s="1">
        <v>574</v>
      </c>
      <c r="E1424" s="1">
        <v>1</v>
      </c>
      <c r="F1424" s="4">
        <v>16.11</v>
      </c>
      <c r="G1424" s="1" t="str">
        <f>INDEX('Customers'!$A:$I, MATCH($C1424, 'Customers'!$A:$A,0), MATCH(G$1,'Customers'!$1:$1,0))</f>
        <v>Debra Miller</v>
      </c>
      <c r="H1424" s="1" t="str">
        <f>INDEX('Customers'!$A:$I, MATCH($C1424, 'Customers'!$A:$A,0), MATCH(H$1,'Customers'!$1:$1,0))</f>
        <v>Swaziland</v>
      </c>
      <c r="I1424" s="1" t="str">
        <f>INDEX('Customers'!$A:$I, MATCH($C1424, 'Customers'!$A:$A,0), MATCH(I$1,'Customers'!$1:$1,0))</f>
        <v>Castromouth</v>
      </c>
      <c r="J1424" s="3" t="b">
        <f>INDEX('Customers'!$A:$I, MATCH($C1424, 'Customers'!$A:$A,0), MATCH(J$1,'Customers'!$1:$1,0))</f>
        <v>1</v>
      </c>
      <c r="K1424" s="3" t="str">
        <f>INDEX(Products!$A:$I, MATCH($D1424, Products!$A:$A,0), MATCH(K$1,Products!$1:$1,0))</f>
        <v>Lamb</v>
      </c>
      <c r="L1424" s="3" t="str">
        <f>INDEX(Products!$A:$I, MATCH($D1424, Products!$A:$A,0), MATCH(L$1,Products!$1:$1,0))</f>
        <v>Sirloin</v>
      </c>
      <c r="M1424" s="3" t="str">
        <f>INDEX(Products!$A:$I, MATCH($D1424, Products!$A:$A,0), MATCH(M$1,Products!$1:$1,0))</f>
        <v>Medium</v>
      </c>
      <c r="N1424" s="4">
        <f>INDEX(Products!$A:$I, MATCH($D1424, Products!$A:$A,0), MATCH(N$1,Products!$1:$1,0))</f>
        <v>16.11</v>
      </c>
      <c r="O1424" s="4">
        <f>INDEX(Products!$A:$I, MATCH($D1424, Products!$A:$A,0), MATCH(O$1,Products!$1:$1,0))</f>
        <v>1.85</v>
      </c>
      <c r="P1424" s="4">
        <f>INDEX(Products!$A:$I, MATCH($D1424, Products!$A:$A,0), MATCH(P$1,Products!$1:$1,0))</f>
        <v>2.37</v>
      </c>
    </row>
    <row r="1425" spans="1:16" x14ac:dyDescent="0.25">
      <c r="A1425" s="1">
        <v>5612</v>
      </c>
      <c r="B1425" s="2">
        <v>45337</v>
      </c>
      <c r="C1425" s="1">
        <v>6814</v>
      </c>
      <c r="D1425" s="1">
        <v>223</v>
      </c>
      <c r="E1425" s="1">
        <v>1</v>
      </c>
      <c r="F1425" s="4">
        <v>16.14</v>
      </c>
      <c r="G1425" s="1" t="str">
        <f>INDEX('Customers'!$A:$I, MATCH($C1425, 'Customers'!$A:$A,0), MATCH(G$1,'Customers'!$1:$1,0))</f>
        <v>David Decker</v>
      </c>
      <c r="H1425" s="1" t="str">
        <f>INDEX('Customers'!$A:$I, MATCH($C1425, 'Customers'!$A:$A,0), MATCH(H$1,'Customers'!$1:$1,0))</f>
        <v>Oman</v>
      </c>
      <c r="I1425" s="1" t="str">
        <f>INDEX('Customers'!$A:$I, MATCH($C1425, 'Customers'!$A:$A,0), MATCH(I$1,'Customers'!$1:$1,0))</f>
        <v>Dominiqueborough</v>
      </c>
      <c r="J1425" s="3" t="b">
        <f>INDEX('Customers'!$A:$I, MATCH($C1425, 'Customers'!$A:$A,0), MATCH(J$1,'Customers'!$1:$1,0))</f>
        <v>0</v>
      </c>
      <c r="K1425" s="3" t="str">
        <f>INDEX(Products!$A:$I, MATCH($D1425, Products!$A:$A,0), MATCH(K$1,Products!$1:$1,0))</f>
        <v>Lamb</v>
      </c>
      <c r="L1425" s="3" t="str">
        <f>INDEX(Products!$A:$I, MATCH($D1425, Products!$A:$A,0), MATCH(L$1,Products!$1:$1,0))</f>
        <v>Ribeye</v>
      </c>
      <c r="M1425" s="3" t="str">
        <f>INDEX(Products!$A:$I, MATCH($D1425, Products!$A:$A,0), MATCH(M$1,Products!$1:$1,0))</f>
        <v>Large</v>
      </c>
      <c r="N1425" s="4">
        <f>INDEX(Products!$A:$I, MATCH($D1425, Products!$A:$A,0), MATCH(N$1,Products!$1:$1,0))</f>
        <v>16.14</v>
      </c>
      <c r="O1425" s="4">
        <f>INDEX(Products!$A:$I, MATCH($D1425, Products!$A:$A,0), MATCH(O$1,Products!$1:$1,0))</f>
        <v>4.3600000000000003</v>
      </c>
      <c r="P1425" s="4">
        <f>INDEX(Products!$A:$I, MATCH($D1425, Products!$A:$A,0), MATCH(P$1,Products!$1:$1,0))</f>
        <v>2.31</v>
      </c>
    </row>
    <row r="1426" spans="1:16" x14ac:dyDescent="0.25">
      <c r="A1426" s="1">
        <v>8781</v>
      </c>
      <c r="B1426" s="2">
        <v>45285</v>
      </c>
      <c r="C1426" s="1">
        <v>9858</v>
      </c>
      <c r="D1426" s="1">
        <v>625</v>
      </c>
      <c r="E1426" s="1">
        <v>1</v>
      </c>
      <c r="F1426" s="4">
        <v>17.98</v>
      </c>
      <c r="G1426" s="1" t="str">
        <f>INDEX('Customers'!$A:$I, MATCH($C1426, 'Customers'!$A:$A,0), MATCH(G$1,'Customers'!$1:$1,0))</f>
        <v>Thomas Chavez</v>
      </c>
      <c r="H1426" s="1" t="str">
        <f>INDEX('Customers'!$A:$I, MATCH($C1426, 'Customers'!$A:$A,0), MATCH(H$1,'Customers'!$1:$1,0))</f>
        <v>Jamaica</v>
      </c>
      <c r="I1426" s="1" t="str">
        <f>INDEX('Customers'!$A:$I, MATCH($C1426, 'Customers'!$A:$A,0), MATCH(I$1,'Customers'!$1:$1,0))</f>
        <v>Port Erin</v>
      </c>
      <c r="J1426" s="3" t="b">
        <f>INDEX('Customers'!$A:$I, MATCH($C1426, 'Customers'!$A:$A,0), MATCH(J$1,'Customers'!$1:$1,0))</f>
        <v>0</v>
      </c>
      <c r="K1426" s="3" t="str">
        <f>INDEX(Products!$A:$I, MATCH($D1426, Products!$A:$A,0), MATCH(K$1,Products!$1:$1,0))</f>
        <v>Beef</v>
      </c>
      <c r="L1426" s="3" t="str">
        <f>INDEX(Products!$A:$I, MATCH($D1426, Products!$A:$A,0), MATCH(L$1,Products!$1:$1,0))</f>
        <v>Chops</v>
      </c>
      <c r="M1426" s="3" t="str">
        <f>INDEX(Products!$A:$I, MATCH($D1426, Products!$A:$A,0), MATCH(M$1,Products!$1:$1,0))</f>
        <v>Large</v>
      </c>
      <c r="N1426" s="4">
        <f>INDEX(Products!$A:$I, MATCH($D1426, Products!$A:$A,0), MATCH(N$1,Products!$1:$1,0))</f>
        <v>17.98</v>
      </c>
      <c r="O1426" s="4">
        <f>INDEX(Products!$A:$I, MATCH($D1426, Products!$A:$A,0), MATCH(O$1,Products!$1:$1,0))</f>
        <v>3.79</v>
      </c>
      <c r="P1426" s="4">
        <f>INDEX(Products!$A:$I, MATCH($D1426, Products!$A:$A,0), MATCH(P$1,Products!$1:$1,0))</f>
        <v>8.48</v>
      </c>
    </row>
    <row r="1427" spans="1:16" x14ac:dyDescent="0.25">
      <c r="A1427" s="1">
        <v>9331</v>
      </c>
      <c r="B1427" s="2">
        <v>45450</v>
      </c>
      <c r="C1427" s="1">
        <v>5458</v>
      </c>
      <c r="D1427" s="1">
        <v>549</v>
      </c>
      <c r="E1427" s="1">
        <v>1</v>
      </c>
      <c r="F1427" s="4">
        <v>14.25</v>
      </c>
      <c r="G1427" s="1" t="str">
        <f>INDEX('Customers'!$A:$I, MATCH($C1427, 'Customers'!$A:$A,0), MATCH(G$1,'Customers'!$1:$1,0))</f>
        <v>Michele Hendricks</v>
      </c>
      <c r="H1427" s="1" t="str">
        <f>INDEX('Customers'!$A:$I, MATCH($C1427, 'Customers'!$A:$A,0), MATCH(H$1,'Customers'!$1:$1,0))</f>
        <v>North Macedonia</v>
      </c>
      <c r="I1427" s="1" t="str">
        <f>INDEX('Customers'!$A:$I, MATCH($C1427, 'Customers'!$A:$A,0), MATCH(I$1,'Customers'!$1:$1,0))</f>
        <v>New Antonio</v>
      </c>
      <c r="J1427" s="3" t="b">
        <f>INDEX('Customers'!$A:$I, MATCH($C1427, 'Customers'!$A:$A,0), MATCH(J$1,'Customers'!$1:$1,0))</f>
        <v>0</v>
      </c>
      <c r="K1427" s="3" t="str">
        <f>INDEX(Products!$A:$I, MATCH($D1427, Products!$A:$A,0), MATCH(K$1,Products!$1:$1,0))</f>
        <v>Beef</v>
      </c>
      <c r="L1427" s="3" t="str">
        <f>INDEX(Products!$A:$I, MATCH($D1427, Products!$A:$A,0), MATCH(L$1,Products!$1:$1,0))</f>
        <v>Breast</v>
      </c>
      <c r="M1427" s="3" t="str">
        <f>INDEX(Products!$A:$I, MATCH($D1427, Products!$A:$A,0), MATCH(M$1,Products!$1:$1,0))</f>
        <v>Small</v>
      </c>
      <c r="N1427" s="4">
        <f>INDEX(Products!$A:$I, MATCH($D1427, Products!$A:$A,0), MATCH(N$1,Products!$1:$1,0))</f>
        <v>14.25</v>
      </c>
      <c r="O1427" s="4">
        <f>INDEX(Products!$A:$I, MATCH($D1427, Products!$A:$A,0), MATCH(O$1,Products!$1:$1,0))</f>
        <v>3.12</v>
      </c>
      <c r="P1427" s="4">
        <f>INDEX(Products!$A:$I, MATCH($D1427, Products!$A:$A,0), MATCH(P$1,Products!$1:$1,0))</f>
        <v>9.08</v>
      </c>
    </row>
    <row r="1428" spans="1:16" x14ac:dyDescent="0.25">
      <c r="A1428" s="1">
        <v>7835</v>
      </c>
      <c r="B1428" s="2">
        <v>45284</v>
      </c>
      <c r="C1428" s="1">
        <v>2975</v>
      </c>
      <c r="D1428" s="1">
        <v>737</v>
      </c>
      <c r="E1428" s="1">
        <v>1</v>
      </c>
      <c r="F1428" s="4">
        <v>23.8</v>
      </c>
      <c r="G1428" s="1" t="str">
        <f>INDEX('Customers'!$A:$I, MATCH($C1428, 'Customers'!$A:$A,0), MATCH(G$1,'Customers'!$1:$1,0))</f>
        <v>Charles Prince</v>
      </c>
      <c r="H1428" s="1" t="str">
        <f>INDEX('Customers'!$A:$I, MATCH($C1428, 'Customers'!$A:$A,0), MATCH(H$1,'Customers'!$1:$1,0))</f>
        <v>Bouvet Island (Bouvetoya)</v>
      </c>
      <c r="I1428" s="1" t="str">
        <f>INDEX('Customers'!$A:$I, MATCH($C1428, 'Customers'!$A:$A,0), MATCH(I$1,'Customers'!$1:$1,0))</f>
        <v>South Abigailview</v>
      </c>
      <c r="J1428" s="3" t="b">
        <f>INDEX('Customers'!$A:$I, MATCH($C1428, 'Customers'!$A:$A,0), MATCH(J$1,'Customers'!$1:$1,0))</f>
        <v>0</v>
      </c>
      <c r="K1428" s="3" t="str">
        <f>INDEX(Products!$A:$I, MATCH($D1428, Products!$A:$A,0), MATCH(K$1,Products!$1:$1,0))</f>
        <v>Fish</v>
      </c>
      <c r="L1428" s="3" t="str">
        <f>INDEX(Products!$A:$I, MATCH($D1428, Products!$A:$A,0), MATCH(L$1,Products!$1:$1,0))</f>
        <v>Thigh</v>
      </c>
      <c r="M1428" s="3" t="str">
        <f>INDEX(Products!$A:$I, MATCH($D1428, Products!$A:$A,0), MATCH(M$1,Products!$1:$1,0))</f>
        <v>Large</v>
      </c>
      <c r="N1428" s="4">
        <f>INDEX(Products!$A:$I, MATCH($D1428, Products!$A:$A,0), MATCH(N$1,Products!$1:$1,0))</f>
        <v>23.8</v>
      </c>
      <c r="O1428" s="4">
        <f>INDEX(Products!$A:$I, MATCH($D1428, Products!$A:$A,0), MATCH(O$1,Products!$1:$1,0))</f>
        <v>2.4</v>
      </c>
      <c r="P1428" s="4">
        <f>INDEX(Products!$A:$I, MATCH($D1428, Products!$A:$A,0), MATCH(P$1,Products!$1:$1,0))</f>
        <v>5.36</v>
      </c>
    </row>
    <row r="1429" spans="1:16" x14ac:dyDescent="0.25">
      <c r="A1429" s="1">
        <v>7348</v>
      </c>
      <c r="B1429" s="2">
        <v>45363</v>
      </c>
      <c r="C1429" s="1">
        <v>4981</v>
      </c>
      <c r="D1429" s="1">
        <v>223</v>
      </c>
      <c r="E1429" s="1">
        <v>1</v>
      </c>
      <c r="F1429" s="4">
        <v>16.14</v>
      </c>
      <c r="G1429" s="1" t="str">
        <f>INDEX('Customers'!$A:$I, MATCH($C1429, 'Customers'!$A:$A,0), MATCH(G$1,'Customers'!$1:$1,0))</f>
        <v>George Baldwin</v>
      </c>
      <c r="H1429" s="1" t="str">
        <f>INDEX('Customers'!$A:$I, MATCH($C1429, 'Customers'!$A:$A,0), MATCH(H$1,'Customers'!$1:$1,0))</f>
        <v>Solomon Islands</v>
      </c>
      <c r="I1429" s="1" t="str">
        <f>INDEX('Customers'!$A:$I, MATCH($C1429, 'Customers'!$A:$A,0), MATCH(I$1,'Customers'!$1:$1,0))</f>
        <v>East Jessica</v>
      </c>
      <c r="J1429" s="3" t="b">
        <f>INDEX('Customers'!$A:$I, MATCH($C1429, 'Customers'!$A:$A,0), MATCH(J$1,'Customers'!$1:$1,0))</f>
        <v>0</v>
      </c>
      <c r="K1429" s="3" t="str">
        <f>INDEX(Products!$A:$I, MATCH($D1429, Products!$A:$A,0), MATCH(K$1,Products!$1:$1,0))</f>
        <v>Lamb</v>
      </c>
      <c r="L1429" s="3" t="str">
        <f>INDEX(Products!$A:$I, MATCH($D1429, Products!$A:$A,0), MATCH(L$1,Products!$1:$1,0))</f>
        <v>Ribeye</v>
      </c>
      <c r="M1429" s="3" t="str">
        <f>INDEX(Products!$A:$I, MATCH($D1429, Products!$A:$A,0), MATCH(M$1,Products!$1:$1,0))</f>
        <v>Large</v>
      </c>
      <c r="N1429" s="4">
        <f>INDEX(Products!$A:$I, MATCH($D1429, Products!$A:$A,0), MATCH(N$1,Products!$1:$1,0))</f>
        <v>16.14</v>
      </c>
      <c r="O1429" s="4">
        <f>INDEX(Products!$A:$I, MATCH($D1429, Products!$A:$A,0), MATCH(O$1,Products!$1:$1,0))</f>
        <v>4.3600000000000003</v>
      </c>
      <c r="P1429" s="4">
        <f>INDEX(Products!$A:$I, MATCH($D1429, Products!$A:$A,0), MATCH(P$1,Products!$1:$1,0))</f>
        <v>2.31</v>
      </c>
    </row>
    <row r="1430" spans="1:16" x14ac:dyDescent="0.25">
      <c r="A1430" s="1">
        <v>5790</v>
      </c>
      <c r="B1430" s="2">
        <v>45171</v>
      </c>
      <c r="C1430" s="1">
        <v>3470</v>
      </c>
      <c r="D1430" s="1">
        <v>251</v>
      </c>
      <c r="E1430" s="1">
        <v>1</v>
      </c>
      <c r="F1430" s="4">
        <v>10.76</v>
      </c>
      <c r="G1430" s="1" t="str">
        <f>INDEX('Customers'!$A:$I, MATCH($C1430, 'Customers'!$A:$A,0), MATCH(G$1,'Customers'!$1:$1,0))</f>
        <v>Jacob Payne MD</v>
      </c>
      <c r="H1430" s="1" t="str">
        <f>INDEX('Customers'!$A:$I, MATCH($C1430, 'Customers'!$A:$A,0), MATCH(H$1,'Customers'!$1:$1,0))</f>
        <v>Guadeloupe</v>
      </c>
      <c r="I1430" s="1" t="str">
        <f>INDEX('Customers'!$A:$I, MATCH($C1430, 'Customers'!$A:$A,0), MATCH(I$1,'Customers'!$1:$1,0))</f>
        <v>North Samantha</v>
      </c>
      <c r="J1430" s="3" t="b">
        <f>INDEX('Customers'!$A:$I, MATCH($C1430, 'Customers'!$A:$A,0), MATCH(J$1,'Customers'!$1:$1,0))</f>
        <v>0</v>
      </c>
      <c r="K1430" s="3" t="str">
        <f>INDEX(Products!$A:$I, MATCH($D1430, Products!$A:$A,0), MATCH(K$1,Products!$1:$1,0))</f>
        <v>Fish</v>
      </c>
      <c r="L1430" s="3" t="str">
        <f>INDEX(Products!$A:$I, MATCH($D1430, Products!$A:$A,0), MATCH(L$1,Products!$1:$1,0))</f>
        <v>Chops</v>
      </c>
      <c r="M1430" s="3" t="str">
        <f>INDEX(Products!$A:$I, MATCH($D1430, Products!$A:$A,0), MATCH(M$1,Products!$1:$1,0))</f>
        <v>Medium</v>
      </c>
      <c r="N1430" s="4">
        <f>INDEX(Products!$A:$I, MATCH($D1430, Products!$A:$A,0), MATCH(N$1,Products!$1:$1,0))</f>
        <v>10.76</v>
      </c>
      <c r="O1430" s="4">
        <f>INDEX(Products!$A:$I, MATCH($D1430, Products!$A:$A,0), MATCH(O$1,Products!$1:$1,0))</f>
        <v>2.34</v>
      </c>
      <c r="P1430" s="4">
        <f>INDEX(Products!$A:$I, MATCH($D1430, Products!$A:$A,0), MATCH(P$1,Products!$1:$1,0))</f>
        <v>6.55</v>
      </c>
    </row>
    <row r="1431" spans="1:16" x14ac:dyDescent="0.25">
      <c r="A1431" s="1">
        <v>8363</v>
      </c>
      <c r="B1431" s="2">
        <v>45319</v>
      </c>
      <c r="C1431" s="1">
        <v>2834</v>
      </c>
      <c r="D1431" s="1">
        <v>259</v>
      </c>
      <c r="E1431" s="1">
        <v>1</v>
      </c>
      <c r="F1431" s="4">
        <v>6.14</v>
      </c>
      <c r="G1431" s="1" t="str">
        <f>INDEX('Customers'!$A:$I, MATCH($C1431, 'Customers'!$A:$A,0), MATCH(G$1,'Customers'!$1:$1,0))</f>
        <v>Cory Garcia</v>
      </c>
      <c r="H1431" s="1" t="str">
        <f>INDEX('Customers'!$A:$I, MATCH($C1431, 'Customers'!$A:$A,0), MATCH(H$1,'Customers'!$1:$1,0))</f>
        <v>Slovakia (Slovak Republic)</v>
      </c>
      <c r="I1431" s="1" t="str">
        <f>INDEX('Customers'!$A:$I, MATCH($C1431, 'Customers'!$A:$A,0), MATCH(I$1,'Customers'!$1:$1,0))</f>
        <v>Port Samuelshire</v>
      </c>
      <c r="J1431" s="3" t="b">
        <f>INDEX('Customers'!$A:$I, MATCH($C1431, 'Customers'!$A:$A,0), MATCH(J$1,'Customers'!$1:$1,0))</f>
        <v>0</v>
      </c>
      <c r="K1431" s="3" t="str">
        <f>INDEX(Products!$A:$I, MATCH($D1431, Products!$A:$A,0), MATCH(K$1,Products!$1:$1,0))</f>
        <v>Beef</v>
      </c>
      <c r="L1431" s="3" t="str">
        <f>INDEX(Products!$A:$I, MATCH($D1431, Products!$A:$A,0), MATCH(L$1,Products!$1:$1,0))</f>
        <v>Sirloin</v>
      </c>
      <c r="M1431" s="3" t="str">
        <f>INDEX(Products!$A:$I, MATCH($D1431, Products!$A:$A,0), MATCH(M$1,Products!$1:$1,0))</f>
        <v>Medium</v>
      </c>
      <c r="N1431" s="4">
        <f>INDEX(Products!$A:$I, MATCH($D1431, Products!$A:$A,0), MATCH(N$1,Products!$1:$1,0))</f>
        <v>6.14</v>
      </c>
      <c r="O1431" s="4">
        <f>INDEX(Products!$A:$I, MATCH($D1431, Products!$A:$A,0), MATCH(O$1,Products!$1:$1,0))</f>
        <v>2.2999999999999998</v>
      </c>
      <c r="P1431" s="4">
        <f>INDEX(Products!$A:$I, MATCH($D1431, Products!$A:$A,0), MATCH(P$1,Products!$1:$1,0))</f>
        <v>7.78</v>
      </c>
    </row>
    <row r="1432" spans="1:16" x14ac:dyDescent="0.25">
      <c r="A1432" s="1">
        <v>5478</v>
      </c>
      <c r="B1432" s="2">
        <v>45353</v>
      </c>
      <c r="C1432" s="1">
        <v>9332</v>
      </c>
      <c r="D1432" s="1">
        <v>549</v>
      </c>
      <c r="E1432" s="1">
        <v>1</v>
      </c>
      <c r="F1432" s="4">
        <v>14.25</v>
      </c>
      <c r="G1432" s="1" t="str">
        <f>INDEX('Customers'!$A:$I, MATCH($C1432, 'Customers'!$A:$A,0), MATCH(G$1,'Customers'!$1:$1,0))</f>
        <v>Deborah Murray</v>
      </c>
      <c r="H1432" s="1" t="str">
        <f>INDEX('Customers'!$A:$I, MATCH($C1432, 'Customers'!$A:$A,0), MATCH(H$1,'Customers'!$1:$1,0))</f>
        <v>Congo</v>
      </c>
      <c r="I1432" s="1" t="str">
        <f>INDEX('Customers'!$A:$I, MATCH($C1432, 'Customers'!$A:$A,0), MATCH(I$1,'Customers'!$1:$1,0))</f>
        <v>Harrisville</v>
      </c>
      <c r="J1432" s="3" t="b">
        <f>INDEX('Customers'!$A:$I, MATCH($C1432, 'Customers'!$A:$A,0), MATCH(J$1,'Customers'!$1:$1,0))</f>
        <v>1</v>
      </c>
      <c r="K1432" s="3" t="str">
        <f>INDEX(Products!$A:$I, MATCH($D1432, Products!$A:$A,0), MATCH(K$1,Products!$1:$1,0))</f>
        <v>Beef</v>
      </c>
      <c r="L1432" s="3" t="str">
        <f>INDEX(Products!$A:$I, MATCH($D1432, Products!$A:$A,0), MATCH(L$1,Products!$1:$1,0))</f>
        <v>Breast</v>
      </c>
      <c r="M1432" s="3" t="str">
        <f>INDEX(Products!$A:$I, MATCH($D1432, Products!$A:$A,0), MATCH(M$1,Products!$1:$1,0))</f>
        <v>Small</v>
      </c>
      <c r="N1432" s="4">
        <f>INDEX(Products!$A:$I, MATCH($D1432, Products!$A:$A,0), MATCH(N$1,Products!$1:$1,0))</f>
        <v>14.25</v>
      </c>
      <c r="O1432" s="4">
        <f>INDEX(Products!$A:$I, MATCH($D1432, Products!$A:$A,0), MATCH(O$1,Products!$1:$1,0))</f>
        <v>3.12</v>
      </c>
      <c r="P1432" s="4">
        <f>INDEX(Products!$A:$I, MATCH($D1432, Products!$A:$A,0), MATCH(P$1,Products!$1:$1,0))</f>
        <v>9.08</v>
      </c>
    </row>
    <row r="1433" spans="1:16" x14ac:dyDescent="0.25">
      <c r="A1433" s="1">
        <v>9587</v>
      </c>
      <c r="B1433" s="2">
        <v>45398</v>
      </c>
      <c r="C1433" s="1">
        <v>4450</v>
      </c>
      <c r="D1433" s="1">
        <v>574</v>
      </c>
      <c r="E1433" s="1">
        <v>1</v>
      </c>
      <c r="F1433" s="4">
        <v>16.11</v>
      </c>
      <c r="G1433" s="1" t="str">
        <f>INDEX('Customers'!$A:$I, MATCH($C1433, 'Customers'!$A:$A,0), MATCH(G$1,'Customers'!$1:$1,0))</f>
        <v>Gabriel Francis</v>
      </c>
      <c r="H1433" s="1" t="str">
        <f>INDEX('Customers'!$A:$I, MATCH($C1433, 'Customers'!$A:$A,0), MATCH(H$1,'Customers'!$1:$1,0))</f>
        <v>Senegal</v>
      </c>
      <c r="I1433" s="1" t="str">
        <f>INDEX('Customers'!$A:$I, MATCH($C1433, 'Customers'!$A:$A,0), MATCH(I$1,'Customers'!$1:$1,0))</f>
        <v>North Sarahstad</v>
      </c>
      <c r="J1433" s="3" t="b">
        <f>INDEX('Customers'!$A:$I, MATCH($C1433, 'Customers'!$A:$A,0), MATCH(J$1,'Customers'!$1:$1,0))</f>
        <v>0</v>
      </c>
      <c r="K1433" s="3" t="str">
        <f>INDEX(Products!$A:$I, MATCH($D1433, Products!$A:$A,0), MATCH(K$1,Products!$1:$1,0))</f>
        <v>Lamb</v>
      </c>
      <c r="L1433" s="3" t="str">
        <f>INDEX(Products!$A:$I, MATCH($D1433, Products!$A:$A,0), MATCH(L$1,Products!$1:$1,0))</f>
        <v>Sirloin</v>
      </c>
      <c r="M1433" s="3" t="str">
        <f>INDEX(Products!$A:$I, MATCH($D1433, Products!$A:$A,0), MATCH(M$1,Products!$1:$1,0))</f>
        <v>Medium</v>
      </c>
      <c r="N1433" s="4">
        <f>INDEX(Products!$A:$I, MATCH($D1433, Products!$A:$A,0), MATCH(N$1,Products!$1:$1,0))</f>
        <v>16.11</v>
      </c>
      <c r="O1433" s="4">
        <f>INDEX(Products!$A:$I, MATCH($D1433, Products!$A:$A,0), MATCH(O$1,Products!$1:$1,0))</f>
        <v>1.85</v>
      </c>
      <c r="P1433" s="4">
        <f>INDEX(Products!$A:$I, MATCH($D1433, Products!$A:$A,0), MATCH(P$1,Products!$1:$1,0))</f>
        <v>2.37</v>
      </c>
    </row>
    <row r="1434" spans="1:16" x14ac:dyDescent="0.25">
      <c r="A1434" s="1">
        <v>5906</v>
      </c>
      <c r="B1434" s="2">
        <v>45421</v>
      </c>
      <c r="C1434" s="1">
        <v>5332</v>
      </c>
      <c r="D1434" s="1">
        <v>625</v>
      </c>
      <c r="E1434" s="1">
        <v>1</v>
      </c>
      <c r="F1434" s="4">
        <v>17.98</v>
      </c>
      <c r="G1434" s="1" t="str">
        <f>INDEX('Customers'!$A:$I, MATCH($C1434, 'Customers'!$A:$A,0), MATCH(G$1,'Customers'!$1:$1,0))</f>
        <v>Linda Anderson</v>
      </c>
      <c r="H1434" s="1" t="str">
        <f>INDEX('Customers'!$A:$I, MATCH($C1434, 'Customers'!$A:$A,0), MATCH(H$1,'Customers'!$1:$1,0))</f>
        <v>Angola</v>
      </c>
      <c r="I1434" s="1" t="str">
        <f>INDEX('Customers'!$A:$I, MATCH($C1434, 'Customers'!$A:$A,0), MATCH(I$1,'Customers'!$1:$1,0))</f>
        <v>Megantown</v>
      </c>
      <c r="J1434" s="3" t="b">
        <f>INDEX('Customers'!$A:$I, MATCH($C1434, 'Customers'!$A:$A,0), MATCH(J$1,'Customers'!$1:$1,0))</f>
        <v>1</v>
      </c>
      <c r="K1434" s="3" t="str">
        <f>INDEX(Products!$A:$I, MATCH($D1434, Products!$A:$A,0), MATCH(K$1,Products!$1:$1,0))</f>
        <v>Beef</v>
      </c>
      <c r="L1434" s="3" t="str">
        <f>INDEX(Products!$A:$I, MATCH($D1434, Products!$A:$A,0), MATCH(L$1,Products!$1:$1,0))</f>
        <v>Chops</v>
      </c>
      <c r="M1434" s="3" t="str">
        <f>INDEX(Products!$A:$I, MATCH($D1434, Products!$A:$A,0), MATCH(M$1,Products!$1:$1,0))</f>
        <v>Large</v>
      </c>
      <c r="N1434" s="4">
        <f>INDEX(Products!$A:$I, MATCH($D1434, Products!$A:$A,0), MATCH(N$1,Products!$1:$1,0))</f>
        <v>17.98</v>
      </c>
      <c r="O1434" s="4">
        <f>INDEX(Products!$A:$I, MATCH($D1434, Products!$A:$A,0), MATCH(O$1,Products!$1:$1,0))</f>
        <v>3.79</v>
      </c>
      <c r="P1434" s="4">
        <f>INDEX(Products!$A:$I, MATCH($D1434, Products!$A:$A,0), MATCH(P$1,Products!$1:$1,0))</f>
        <v>8.48</v>
      </c>
    </row>
    <row r="1435" spans="1:16" x14ac:dyDescent="0.25">
      <c r="A1435" s="1">
        <v>8398</v>
      </c>
      <c r="B1435" s="2">
        <v>45485</v>
      </c>
      <c r="C1435" s="1">
        <v>9210</v>
      </c>
      <c r="D1435" s="1">
        <v>251</v>
      </c>
      <c r="E1435" s="1">
        <v>1</v>
      </c>
      <c r="F1435" s="4">
        <v>10.76</v>
      </c>
      <c r="G1435" s="1" t="str">
        <f>INDEX('Customers'!$A:$I, MATCH($C1435, 'Customers'!$A:$A,0), MATCH(G$1,'Customers'!$1:$1,0))</f>
        <v>Jessica Park</v>
      </c>
      <c r="H1435" s="1" t="str">
        <f>INDEX('Customers'!$A:$I, MATCH($C1435, 'Customers'!$A:$A,0), MATCH(H$1,'Customers'!$1:$1,0))</f>
        <v>Malawi</v>
      </c>
      <c r="I1435" s="1" t="str">
        <f>INDEX('Customers'!$A:$I, MATCH($C1435, 'Customers'!$A:$A,0), MATCH(I$1,'Customers'!$1:$1,0))</f>
        <v>Aaronside</v>
      </c>
      <c r="J1435" s="3" t="b">
        <f>INDEX('Customers'!$A:$I, MATCH($C1435, 'Customers'!$A:$A,0), MATCH(J$1,'Customers'!$1:$1,0))</f>
        <v>0</v>
      </c>
      <c r="K1435" s="3" t="str">
        <f>INDEX(Products!$A:$I, MATCH($D1435, Products!$A:$A,0), MATCH(K$1,Products!$1:$1,0))</f>
        <v>Fish</v>
      </c>
      <c r="L1435" s="3" t="str">
        <f>INDEX(Products!$A:$I, MATCH($D1435, Products!$A:$A,0), MATCH(L$1,Products!$1:$1,0))</f>
        <v>Chops</v>
      </c>
      <c r="M1435" s="3" t="str">
        <f>INDEX(Products!$A:$I, MATCH($D1435, Products!$A:$A,0), MATCH(M$1,Products!$1:$1,0))</f>
        <v>Medium</v>
      </c>
      <c r="N1435" s="4">
        <f>INDEX(Products!$A:$I, MATCH($D1435, Products!$A:$A,0), MATCH(N$1,Products!$1:$1,0))</f>
        <v>10.76</v>
      </c>
      <c r="O1435" s="4">
        <f>INDEX(Products!$A:$I, MATCH($D1435, Products!$A:$A,0), MATCH(O$1,Products!$1:$1,0))</f>
        <v>2.34</v>
      </c>
      <c r="P1435" s="4">
        <f>INDEX(Products!$A:$I, MATCH($D1435, Products!$A:$A,0), MATCH(P$1,Products!$1:$1,0))</f>
        <v>6.55</v>
      </c>
    </row>
    <row r="1436" spans="1:16" x14ac:dyDescent="0.25">
      <c r="A1436" s="1">
        <v>9067</v>
      </c>
      <c r="B1436" s="2">
        <v>45310</v>
      </c>
      <c r="C1436" s="1">
        <v>1018</v>
      </c>
      <c r="D1436" s="1">
        <v>106</v>
      </c>
      <c r="E1436" s="1">
        <v>1</v>
      </c>
      <c r="F1436" s="4">
        <v>18.86</v>
      </c>
      <c r="G1436" s="1" t="str">
        <f>INDEX('Customers'!$A:$I, MATCH($C1436, 'Customers'!$A:$A,0), MATCH(G$1,'Customers'!$1:$1,0))</f>
        <v>Daniel Jones</v>
      </c>
      <c r="H1436" s="1" t="str">
        <f>INDEX('Customers'!$A:$I, MATCH($C1436, 'Customers'!$A:$A,0), MATCH(H$1,'Customers'!$1:$1,0))</f>
        <v>Zimbabwe</v>
      </c>
      <c r="I1436" s="1" t="str">
        <f>INDEX('Customers'!$A:$I, MATCH($C1436, 'Customers'!$A:$A,0), MATCH(I$1,'Customers'!$1:$1,0))</f>
        <v>West Cristina</v>
      </c>
      <c r="J1436" s="3" t="b">
        <f>INDEX('Customers'!$A:$I, MATCH($C1436, 'Customers'!$A:$A,0), MATCH(J$1,'Customers'!$1:$1,0))</f>
        <v>0</v>
      </c>
      <c r="K1436" s="3" t="str">
        <f>INDEX(Products!$A:$I, MATCH($D1436, Products!$A:$A,0), MATCH(K$1,Products!$1:$1,0))</f>
        <v>Chicken</v>
      </c>
      <c r="L1436" s="3" t="str">
        <f>INDEX(Products!$A:$I, MATCH($D1436, Products!$A:$A,0), MATCH(L$1,Products!$1:$1,0))</f>
        <v>Thigh</v>
      </c>
      <c r="M1436" s="3" t="str">
        <f>INDEX(Products!$A:$I, MATCH($D1436, Products!$A:$A,0), MATCH(M$1,Products!$1:$1,0))</f>
        <v>Large</v>
      </c>
      <c r="N1436" s="4">
        <f>INDEX(Products!$A:$I, MATCH($D1436, Products!$A:$A,0), MATCH(N$1,Products!$1:$1,0))</f>
        <v>18.86</v>
      </c>
      <c r="O1436" s="4">
        <f>INDEX(Products!$A:$I, MATCH($D1436, Products!$A:$A,0), MATCH(O$1,Products!$1:$1,0))</f>
        <v>1.07</v>
      </c>
      <c r="P1436" s="4">
        <f>INDEX(Products!$A:$I, MATCH($D1436, Products!$A:$A,0), MATCH(P$1,Products!$1:$1,0))</f>
        <v>6.77</v>
      </c>
    </row>
    <row r="1437" spans="1:16" x14ac:dyDescent="0.25">
      <c r="A1437" s="1">
        <v>8659</v>
      </c>
      <c r="B1437" s="2">
        <v>45501</v>
      </c>
      <c r="C1437" s="1">
        <v>3819</v>
      </c>
      <c r="D1437" s="1">
        <v>890</v>
      </c>
      <c r="E1437" s="1">
        <v>1</v>
      </c>
      <c r="F1437" s="4">
        <v>28.04</v>
      </c>
      <c r="G1437" s="1" t="str">
        <f>INDEX('Customers'!$A:$I, MATCH($C1437, 'Customers'!$A:$A,0), MATCH(G$1,'Customers'!$1:$1,0))</f>
        <v>Hannah Norman</v>
      </c>
      <c r="H1437" s="1" t="str">
        <f>INDEX('Customers'!$A:$I, MATCH($C1437, 'Customers'!$A:$A,0), MATCH(H$1,'Customers'!$1:$1,0))</f>
        <v>Antarctica (the territory South of 60 deg S)</v>
      </c>
      <c r="I1437" s="1" t="str">
        <f>INDEX('Customers'!$A:$I, MATCH($C1437, 'Customers'!$A:$A,0), MATCH(I$1,'Customers'!$1:$1,0))</f>
        <v>Lake William</v>
      </c>
      <c r="J1437" s="3" t="b">
        <f>INDEX('Customers'!$A:$I, MATCH($C1437, 'Customers'!$A:$A,0), MATCH(J$1,'Customers'!$1:$1,0))</f>
        <v>1</v>
      </c>
      <c r="K1437" s="3" t="str">
        <f>INDEX(Products!$A:$I, MATCH($D1437, Products!$A:$A,0), MATCH(K$1,Products!$1:$1,0))</f>
        <v>Beef</v>
      </c>
      <c r="L1437" s="3" t="str">
        <f>INDEX(Products!$A:$I, MATCH($D1437, Products!$A:$A,0), MATCH(L$1,Products!$1:$1,0))</f>
        <v>Fillet</v>
      </c>
      <c r="M1437" s="3" t="str">
        <f>INDEX(Products!$A:$I, MATCH($D1437, Products!$A:$A,0), MATCH(M$1,Products!$1:$1,0))</f>
        <v>Large</v>
      </c>
      <c r="N1437" s="4">
        <f>INDEX(Products!$A:$I, MATCH($D1437, Products!$A:$A,0), MATCH(N$1,Products!$1:$1,0))</f>
        <v>28.04</v>
      </c>
      <c r="O1437" s="4">
        <f>INDEX(Products!$A:$I, MATCH($D1437, Products!$A:$A,0), MATCH(O$1,Products!$1:$1,0))</f>
        <v>3.37</v>
      </c>
      <c r="P1437" s="4">
        <f>INDEX(Products!$A:$I, MATCH($D1437, Products!$A:$A,0), MATCH(P$1,Products!$1:$1,0))</f>
        <v>2.1</v>
      </c>
    </row>
    <row r="1438" spans="1:16" x14ac:dyDescent="0.25">
      <c r="A1438" s="1">
        <v>6762</v>
      </c>
      <c r="B1438" s="2">
        <v>45219</v>
      </c>
      <c r="C1438" s="1">
        <v>5132</v>
      </c>
      <c r="D1438" s="1">
        <v>574</v>
      </c>
      <c r="E1438" s="1">
        <v>1</v>
      </c>
      <c r="F1438" s="4">
        <v>16.11</v>
      </c>
      <c r="G1438" s="1" t="str">
        <f>INDEX('Customers'!$A:$I, MATCH($C1438, 'Customers'!$A:$A,0), MATCH(G$1,'Customers'!$1:$1,0))</f>
        <v>Chelsea Smith</v>
      </c>
      <c r="H1438" s="1" t="str">
        <f>INDEX('Customers'!$A:$I, MATCH($C1438, 'Customers'!$A:$A,0), MATCH(H$1,'Customers'!$1:$1,0))</f>
        <v>Pakistan</v>
      </c>
      <c r="I1438" s="1" t="str">
        <f>INDEX('Customers'!$A:$I, MATCH($C1438, 'Customers'!$A:$A,0), MATCH(I$1,'Customers'!$1:$1,0))</f>
        <v>Christopherburgh</v>
      </c>
      <c r="J1438" s="3" t="b">
        <f>INDEX('Customers'!$A:$I, MATCH($C1438, 'Customers'!$A:$A,0), MATCH(J$1,'Customers'!$1:$1,0))</f>
        <v>0</v>
      </c>
      <c r="K1438" s="3" t="str">
        <f>INDEX(Products!$A:$I, MATCH($D1438, Products!$A:$A,0), MATCH(K$1,Products!$1:$1,0))</f>
        <v>Lamb</v>
      </c>
      <c r="L1438" s="3" t="str">
        <f>INDEX(Products!$A:$I, MATCH($D1438, Products!$A:$A,0), MATCH(L$1,Products!$1:$1,0))</f>
        <v>Sirloin</v>
      </c>
      <c r="M1438" s="3" t="str">
        <f>INDEX(Products!$A:$I, MATCH($D1438, Products!$A:$A,0), MATCH(M$1,Products!$1:$1,0))</f>
        <v>Medium</v>
      </c>
      <c r="N1438" s="4">
        <f>INDEX(Products!$A:$I, MATCH($D1438, Products!$A:$A,0), MATCH(N$1,Products!$1:$1,0))</f>
        <v>16.11</v>
      </c>
      <c r="O1438" s="4">
        <f>INDEX(Products!$A:$I, MATCH($D1438, Products!$A:$A,0), MATCH(O$1,Products!$1:$1,0))</f>
        <v>1.85</v>
      </c>
      <c r="P1438" s="4">
        <f>INDEX(Products!$A:$I, MATCH($D1438, Products!$A:$A,0), MATCH(P$1,Products!$1:$1,0))</f>
        <v>2.37</v>
      </c>
    </row>
    <row r="1439" spans="1:16" x14ac:dyDescent="0.25">
      <c r="A1439" s="1">
        <v>9744</v>
      </c>
      <c r="B1439" s="2">
        <v>45230</v>
      </c>
      <c r="C1439" s="1">
        <v>8443</v>
      </c>
      <c r="D1439" s="1">
        <v>677</v>
      </c>
      <c r="E1439" s="1">
        <v>1</v>
      </c>
      <c r="F1439" s="4">
        <v>5.72</v>
      </c>
      <c r="G1439" s="1" t="str">
        <f>INDEX('Customers'!$A:$I, MATCH($C1439, 'Customers'!$A:$A,0), MATCH(G$1,'Customers'!$1:$1,0))</f>
        <v>Alyssa Arnold</v>
      </c>
      <c r="H1439" s="1" t="str">
        <f>INDEX('Customers'!$A:$I, MATCH($C1439, 'Customers'!$A:$A,0), MATCH(H$1,'Customers'!$1:$1,0))</f>
        <v>Somalia</v>
      </c>
      <c r="I1439" s="1" t="str">
        <f>INDEX('Customers'!$A:$I, MATCH($C1439, 'Customers'!$A:$A,0), MATCH(I$1,'Customers'!$1:$1,0))</f>
        <v>North Rodney</v>
      </c>
      <c r="J1439" s="3" t="b">
        <f>INDEX('Customers'!$A:$I, MATCH($C1439, 'Customers'!$A:$A,0), MATCH(J$1,'Customers'!$1:$1,0))</f>
        <v>0</v>
      </c>
      <c r="K1439" s="3" t="str">
        <f>INDEX(Products!$A:$I, MATCH($D1439, Products!$A:$A,0), MATCH(K$1,Products!$1:$1,0))</f>
        <v>Lamb</v>
      </c>
      <c r="L1439" s="3" t="str">
        <f>INDEX(Products!$A:$I, MATCH($D1439, Products!$A:$A,0), MATCH(L$1,Products!$1:$1,0))</f>
        <v>Fillet</v>
      </c>
      <c r="M1439" s="3" t="str">
        <f>INDEX(Products!$A:$I, MATCH($D1439, Products!$A:$A,0), MATCH(M$1,Products!$1:$1,0))</f>
        <v>Small</v>
      </c>
      <c r="N1439" s="4">
        <f>INDEX(Products!$A:$I, MATCH($D1439, Products!$A:$A,0), MATCH(N$1,Products!$1:$1,0))</f>
        <v>5.72</v>
      </c>
      <c r="O1439" s="4">
        <f>INDEX(Products!$A:$I, MATCH($D1439, Products!$A:$A,0), MATCH(O$1,Products!$1:$1,0))</f>
        <v>1.28</v>
      </c>
      <c r="P1439" s="4">
        <f>INDEX(Products!$A:$I, MATCH($D1439, Products!$A:$A,0), MATCH(P$1,Products!$1:$1,0))</f>
        <v>3.05</v>
      </c>
    </row>
    <row r="1440" spans="1:16" x14ac:dyDescent="0.25">
      <c r="A1440" s="1">
        <v>7036</v>
      </c>
      <c r="B1440" s="2">
        <v>45350</v>
      </c>
      <c r="C1440" s="1">
        <v>4385</v>
      </c>
      <c r="D1440" s="1">
        <v>394</v>
      </c>
      <c r="E1440" s="1">
        <v>1</v>
      </c>
      <c r="F1440" s="4">
        <v>23.9</v>
      </c>
      <c r="G1440" s="1" t="str">
        <f>INDEX('Customers'!$A:$I, MATCH($C1440, 'Customers'!$A:$A,0), MATCH(G$1,'Customers'!$1:$1,0))</f>
        <v>Christopher Foster</v>
      </c>
      <c r="H1440" s="1" t="str">
        <f>INDEX('Customers'!$A:$I, MATCH($C1440, 'Customers'!$A:$A,0), MATCH(H$1,'Customers'!$1:$1,0))</f>
        <v>Bulgaria</v>
      </c>
      <c r="I1440" s="1" t="str">
        <f>INDEX('Customers'!$A:$I, MATCH($C1440, 'Customers'!$A:$A,0), MATCH(I$1,'Customers'!$1:$1,0))</f>
        <v>North Isabelborough</v>
      </c>
      <c r="J1440" s="3" t="b">
        <f>INDEX('Customers'!$A:$I, MATCH($C1440, 'Customers'!$A:$A,0), MATCH(J$1,'Customers'!$1:$1,0))</f>
        <v>0</v>
      </c>
      <c r="K1440" s="3" t="str">
        <f>INDEX(Products!$A:$I, MATCH($D1440, Products!$A:$A,0), MATCH(K$1,Products!$1:$1,0))</f>
        <v>Chicken</v>
      </c>
      <c r="L1440" s="3" t="str">
        <f>INDEX(Products!$A:$I, MATCH($D1440, Products!$A:$A,0), MATCH(L$1,Products!$1:$1,0))</f>
        <v>Breast</v>
      </c>
      <c r="M1440" s="3" t="str">
        <f>INDEX(Products!$A:$I, MATCH($D1440, Products!$A:$A,0), MATCH(M$1,Products!$1:$1,0))</f>
        <v>Medium</v>
      </c>
      <c r="N1440" s="4">
        <f>INDEX(Products!$A:$I, MATCH($D1440, Products!$A:$A,0), MATCH(N$1,Products!$1:$1,0))</f>
        <v>23.9</v>
      </c>
      <c r="O1440" s="4">
        <f>INDEX(Products!$A:$I, MATCH($D1440, Products!$A:$A,0), MATCH(O$1,Products!$1:$1,0))</f>
        <v>2.15</v>
      </c>
      <c r="P1440" s="4">
        <f>INDEX(Products!$A:$I, MATCH($D1440, Products!$A:$A,0), MATCH(P$1,Products!$1:$1,0))</f>
        <v>9.31</v>
      </c>
    </row>
    <row r="1441" spans="1:16" x14ac:dyDescent="0.25">
      <c r="A1441" s="1">
        <v>7836</v>
      </c>
      <c r="B1441" s="2">
        <v>45370</v>
      </c>
      <c r="C1441" s="1">
        <v>4433</v>
      </c>
      <c r="D1441" s="1">
        <v>654</v>
      </c>
      <c r="E1441" s="1">
        <v>1</v>
      </c>
      <c r="F1441" s="4">
        <v>13.27</v>
      </c>
      <c r="G1441" s="1" t="str">
        <f>INDEX('Customers'!$A:$I, MATCH($C1441, 'Customers'!$A:$A,0), MATCH(G$1,'Customers'!$1:$1,0))</f>
        <v>Christina Peterson</v>
      </c>
      <c r="H1441" s="1" t="str">
        <f>INDEX('Customers'!$A:$I, MATCH($C1441, 'Customers'!$A:$A,0), MATCH(H$1,'Customers'!$1:$1,0))</f>
        <v>Uzbekistan</v>
      </c>
      <c r="I1441" s="1" t="str">
        <f>INDEX('Customers'!$A:$I, MATCH($C1441, 'Customers'!$A:$A,0), MATCH(I$1,'Customers'!$1:$1,0))</f>
        <v>New Jessica</v>
      </c>
      <c r="J1441" s="3" t="b">
        <f>INDEX('Customers'!$A:$I, MATCH($C1441, 'Customers'!$A:$A,0), MATCH(J$1,'Customers'!$1:$1,0))</f>
        <v>0</v>
      </c>
      <c r="K1441" s="3" t="str">
        <f>INDEX(Products!$A:$I, MATCH($D1441, Products!$A:$A,0), MATCH(K$1,Products!$1:$1,0))</f>
        <v>Lamb</v>
      </c>
      <c r="L1441" s="3" t="str">
        <f>INDEX(Products!$A:$I, MATCH($D1441, Products!$A:$A,0), MATCH(L$1,Products!$1:$1,0))</f>
        <v>Chops</v>
      </c>
      <c r="M1441" s="3" t="str">
        <f>INDEX(Products!$A:$I, MATCH($D1441, Products!$A:$A,0), MATCH(M$1,Products!$1:$1,0))</f>
        <v>Medium</v>
      </c>
      <c r="N1441" s="4">
        <f>INDEX(Products!$A:$I, MATCH($D1441, Products!$A:$A,0), MATCH(N$1,Products!$1:$1,0))</f>
        <v>13.27</v>
      </c>
      <c r="O1441" s="4">
        <f>INDEX(Products!$A:$I, MATCH($D1441, Products!$A:$A,0), MATCH(O$1,Products!$1:$1,0))</f>
        <v>2.27</v>
      </c>
      <c r="P1441" s="4">
        <f>INDEX(Products!$A:$I, MATCH($D1441, Products!$A:$A,0), MATCH(P$1,Products!$1:$1,0))</f>
        <v>9.16</v>
      </c>
    </row>
    <row r="1442" spans="1:16" x14ac:dyDescent="0.25">
      <c r="A1442" s="1">
        <v>7311</v>
      </c>
      <c r="B1442" s="2">
        <v>45435</v>
      </c>
      <c r="C1442" s="1">
        <v>2928</v>
      </c>
      <c r="D1442" s="1">
        <v>549</v>
      </c>
      <c r="E1442" s="1">
        <v>1</v>
      </c>
      <c r="F1442" s="4">
        <v>14.25</v>
      </c>
      <c r="G1442" s="1" t="str">
        <f>INDEX('Customers'!$A:$I, MATCH($C1442, 'Customers'!$A:$A,0), MATCH(G$1,'Customers'!$1:$1,0))</f>
        <v>Gina Williams</v>
      </c>
      <c r="H1442" s="1" t="str">
        <f>INDEX('Customers'!$A:$I, MATCH($C1442, 'Customers'!$A:$A,0), MATCH(H$1,'Customers'!$1:$1,0))</f>
        <v>Azerbaijan</v>
      </c>
      <c r="I1442" s="1" t="str">
        <f>INDEX('Customers'!$A:$I, MATCH($C1442, 'Customers'!$A:$A,0), MATCH(I$1,'Customers'!$1:$1,0))</f>
        <v>Lake Peterfort</v>
      </c>
      <c r="J1442" s="3" t="b">
        <f>INDEX('Customers'!$A:$I, MATCH($C1442, 'Customers'!$A:$A,0), MATCH(J$1,'Customers'!$1:$1,0))</f>
        <v>0</v>
      </c>
      <c r="K1442" s="3" t="str">
        <f>INDEX(Products!$A:$I, MATCH($D1442, Products!$A:$A,0), MATCH(K$1,Products!$1:$1,0))</f>
        <v>Beef</v>
      </c>
      <c r="L1442" s="3" t="str">
        <f>INDEX(Products!$A:$I, MATCH($D1442, Products!$A:$A,0), MATCH(L$1,Products!$1:$1,0))</f>
        <v>Breast</v>
      </c>
      <c r="M1442" s="3" t="str">
        <f>INDEX(Products!$A:$I, MATCH($D1442, Products!$A:$A,0), MATCH(M$1,Products!$1:$1,0))</f>
        <v>Small</v>
      </c>
      <c r="N1442" s="4">
        <f>INDEX(Products!$A:$I, MATCH($D1442, Products!$A:$A,0), MATCH(N$1,Products!$1:$1,0))</f>
        <v>14.25</v>
      </c>
      <c r="O1442" s="4">
        <f>INDEX(Products!$A:$I, MATCH($D1442, Products!$A:$A,0), MATCH(O$1,Products!$1:$1,0))</f>
        <v>3.12</v>
      </c>
      <c r="P1442" s="4">
        <f>INDEX(Products!$A:$I, MATCH($D1442, Products!$A:$A,0), MATCH(P$1,Products!$1:$1,0))</f>
        <v>9.08</v>
      </c>
    </row>
    <row r="1443" spans="1:16" x14ac:dyDescent="0.25">
      <c r="A1443" s="1">
        <v>8059</v>
      </c>
      <c r="B1443" s="2">
        <v>45357</v>
      </c>
      <c r="C1443" s="1">
        <v>2726</v>
      </c>
      <c r="D1443" s="1">
        <v>549</v>
      </c>
      <c r="E1443" s="1">
        <v>1</v>
      </c>
      <c r="F1443" s="4">
        <v>14.25</v>
      </c>
      <c r="G1443" s="1" t="str">
        <f>INDEX('Customers'!$A:$I, MATCH($C1443, 'Customers'!$A:$A,0), MATCH(G$1,'Customers'!$1:$1,0))</f>
        <v>Lisa Johnson</v>
      </c>
      <c r="H1443" s="1" t="str">
        <f>INDEX('Customers'!$A:$I, MATCH($C1443, 'Customers'!$A:$A,0), MATCH(H$1,'Customers'!$1:$1,0))</f>
        <v>Taiwan</v>
      </c>
      <c r="I1443" s="1" t="str">
        <f>INDEX('Customers'!$A:$I, MATCH($C1443, 'Customers'!$A:$A,0), MATCH(I$1,'Customers'!$1:$1,0))</f>
        <v>North Amy</v>
      </c>
      <c r="J1443" s="3" t="b">
        <f>INDEX('Customers'!$A:$I, MATCH($C1443, 'Customers'!$A:$A,0), MATCH(J$1,'Customers'!$1:$1,0))</f>
        <v>0</v>
      </c>
      <c r="K1443" s="3" t="str">
        <f>INDEX(Products!$A:$I, MATCH($D1443, Products!$A:$A,0), MATCH(K$1,Products!$1:$1,0))</f>
        <v>Beef</v>
      </c>
      <c r="L1443" s="3" t="str">
        <f>INDEX(Products!$A:$I, MATCH($D1443, Products!$A:$A,0), MATCH(L$1,Products!$1:$1,0))</f>
        <v>Breast</v>
      </c>
      <c r="M1443" s="3" t="str">
        <f>INDEX(Products!$A:$I, MATCH($D1443, Products!$A:$A,0), MATCH(M$1,Products!$1:$1,0))</f>
        <v>Small</v>
      </c>
      <c r="N1443" s="4">
        <f>INDEX(Products!$A:$I, MATCH($D1443, Products!$A:$A,0), MATCH(N$1,Products!$1:$1,0))</f>
        <v>14.25</v>
      </c>
      <c r="O1443" s="4">
        <f>INDEX(Products!$A:$I, MATCH($D1443, Products!$A:$A,0), MATCH(O$1,Products!$1:$1,0))</f>
        <v>3.12</v>
      </c>
      <c r="P1443" s="4">
        <f>INDEX(Products!$A:$I, MATCH($D1443, Products!$A:$A,0), MATCH(P$1,Products!$1:$1,0))</f>
        <v>9.08</v>
      </c>
    </row>
    <row r="1444" spans="1:16" x14ac:dyDescent="0.25">
      <c r="A1444" s="1">
        <v>7447</v>
      </c>
      <c r="B1444" s="2">
        <v>45218</v>
      </c>
      <c r="C1444" s="1">
        <v>1883</v>
      </c>
      <c r="D1444" s="1">
        <v>677</v>
      </c>
      <c r="E1444" s="1">
        <v>1</v>
      </c>
      <c r="F1444" s="4">
        <v>5.72</v>
      </c>
      <c r="G1444" s="1" t="str">
        <f>INDEX('Customers'!$A:$I, MATCH($C1444, 'Customers'!$A:$A,0), MATCH(G$1,'Customers'!$1:$1,0))</f>
        <v>Gina Romero</v>
      </c>
      <c r="H1444" s="1" t="str">
        <f>INDEX('Customers'!$A:$I, MATCH($C1444, 'Customers'!$A:$A,0), MATCH(H$1,'Customers'!$1:$1,0))</f>
        <v>Qatar</v>
      </c>
      <c r="I1444" s="1" t="str">
        <f>INDEX('Customers'!$A:$I, MATCH($C1444, 'Customers'!$A:$A,0), MATCH(I$1,'Customers'!$1:$1,0))</f>
        <v>Alexiston</v>
      </c>
      <c r="J1444" s="3" t="b">
        <f>INDEX('Customers'!$A:$I, MATCH($C1444, 'Customers'!$A:$A,0), MATCH(J$1,'Customers'!$1:$1,0))</f>
        <v>1</v>
      </c>
      <c r="K1444" s="3" t="str">
        <f>INDEX(Products!$A:$I, MATCH($D1444, Products!$A:$A,0), MATCH(K$1,Products!$1:$1,0))</f>
        <v>Lamb</v>
      </c>
      <c r="L1444" s="3" t="str">
        <f>INDEX(Products!$A:$I, MATCH($D1444, Products!$A:$A,0), MATCH(L$1,Products!$1:$1,0))</f>
        <v>Fillet</v>
      </c>
      <c r="M1444" s="3" t="str">
        <f>INDEX(Products!$A:$I, MATCH($D1444, Products!$A:$A,0), MATCH(M$1,Products!$1:$1,0))</f>
        <v>Small</v>
      </c>
      <c r="N1444" s="4">
        <f>INDEX(Products!$A:$I, MATCH($D1444, Products!$A:$A,0), MATCH(N$1,Products!$1:$1,0))</f>
        <v>5.72</v>
      </c>
      <c r="O1444" s="4">
        <f>INDEX(Products!$A:$I, MATCH($D1444, Products!$A:$A,0), MATCH(O$1,Products!$1:$1,0))</f>
        <v>1.28</v>
      </c>
      <c r="P1444" s="4">
        <f>INDEX(Products!$A:$I, MATCH($D1444, Products!$A:$A,0), MATCH(P$1,Products!$1:$1,0))</f>
        <v>3.05</v>
      </c>
    </row>
    <row r="1445" spans="1:16" x14ac:dyDescent="0.25">
      <c r="A1445" s="1">
        <v>6973</v>
      </c>
      <c r="B1445" s="2">
        <v>45366</v>
      </c>
      <c r="C1445" s="1">
        <v>5411</v>
      </c>
      <c r="D1445" s="1">
        <v>549</v>
      </c>
      <c r="E1445" s="1">
        <v>1</v>
      </c>
      <c r="F1445" s="4">
        <v>14.25</v>
      </c>
      <c r="G1445" s="1" t="str">
        <f>INDEX('Customers'!$A:$I, MATCH($C1445, 'Customers'!$A:$A,0), MATCH(G$1,'Customers'!$1:$1,0))</f>
        <v>Jennifer Benson</v>
      </c>
      <c r="H1445" s="1" t="str">
        <f>INDEX('Customers'!$A:$I, MATCH($C1445, 'Customers'!$A:$A,0), MATCH(H$1,'Customers'!$1:$1,0))</f>
        <v>Northern Mariana Islands</v>
      </c>
      <c r="I1445" s="1" t="str">
        <f>INDEX('Customers'!$A:$I, MATCH($C1445, 'Customers'!$A:$A,0), MATCH(I$1,'Customers'!$1:$1,0))</f>
        <v>Ronaldview</v>
      </c>
      <c r="J1445" s="3" t="b">
        <f>INDEX('Customers'!$A:$I, MATCH($C1445, 'Customers'!$A:$A,0), MATCH(J$1,'Customers'!$1:$1,0))</f>
        <v>0</v>
      </c>
      <c r="K1445" s="3" t="str">
        <f>INDEX(Products!$A:$I, MATCH($D1445, Products!$A:$A,0), MATCH(K$1,Products!$1:$1,0))</f>
        <v>Beef</v>
      </c>
      <c r="L1445" s="3" t="str">
        <f>INDEX(Products!$A:$I, MATCH($D1445, Products!$A:$A,0), MATCH(L$1,Products!$1:$1,0))</f>
        <v>Breast</v>
      </c>
      <c r="M1445" s="3" t="str">
        <f>INDEX(Products!$A:$I, MATCH($D1445, Products!$A:$A,0), MATCH(M$1,Products!$1:$1,0))</f>
        <v>Small</v>
      </c>
      <c r="N1445" s="4">
        <f>INDEX(Products!$A:$I, MATCH($D1445, Products!$A:$A,0), MATCH(N$1,Products!$1:$1,0))</f>
        <v>14.25</v>
      </c>
      <c r="O1445" s="4">
        <f>INDEX(Products!$A:$I, MATCH($D1445, Products!$A:$A,0), MATCH(O$1,Products!$1:$1,0))</f>
        <v>3.12</v>
      </c>
      <c r="P1445" s="4">
        <f>INDEX(Products!$A:$I, MATCH($D1445, Products!$A:$A,0), MATCH(P$1,Products!$1:$1,0))</f>
        <v>9.08</v>
      </c>
    </row>
    <row r="1446" spans="1:16" x14ac:dyDescent="0.25">
      <c r="A1446" s="1">
        <v>8445</v>
      </c>
      <c r="B1446" s="2">
        <v>45265</v>
      </c>
      <c r="C1446" s="1">
        <v>4610</v>
      </c>
      <c r="D1446" s="1">
        <v>574</v>
      </c>
      <c r="E1446" s="1">
        <v>1</v>
      </c>
      <c r="F1446" s="4">
        <v>16.11</v>
      </c>
      <c r="G1446" s="1" t="str">
        <f>INDEX('Customers'!$A:$I, MATCH($C1446, 'Customers'!$A:$A,0), MATCH(G$1,'Customers'!$1:$1,0))</f>
        <v>Tony Garcia</v>
      </c>
      <c r="H1446" s="1" t="str">
        <f>INDEX('Customers'!$A:$I, MATCH($C1446, 'Customers'!$A:$A,0), MATCH(H$1,'Customers'!$1:$1,0))</f>
        <v>Macao</v>
      </c>
      <c r="I1446" s="1" t="str">
        <f>INDEX('Customers'!$A:$I, MATCH($C1446, 'Customers'!$A:$A,0), MATCH(I$1,'Customers'!$1:$1,0))</f>
        <v>Wrightside</v>
      </c>
      <c r="J1446" s="3" t="b">
        <f>INDEX('Customers'!$A:$I, MATCH($C1446, 'Customers'!$A:$A,0), MATCH(J$1,'Customers'!$1:$1,0))</f>
        <v>0</v>
      </c>
      <c r="K1446" s="3" t="str">
        <f>INDEX(Products!$A:$I, MATCH($D1446, Products!$A:$A,0), MATCH(K$1,Products!$1:$1,0))</f>
        <v>Lamb</v>
      </c>
      <c r="L1446" s="3" t="str">
        <f>INDEX(Products!$A:$I, MATCH($D1446, Products!$A:$A,0), MATCH(L$1,Products!$1:$1,0))</f>
        <v>Sirloin</v>
      </c>
      <c r="M1446" s="3" t="str">
        <f>INDEX(Products!$A:$I, MATCH($D1446, Products!$A:$A,0), MATCH(M$1,Products!$1:$1,0))</f>
        <v>Medium</v>
      </c>
      <c r="N1446" s="4">
        <f>INDEX(Products!$A:$I, MATCH($D1446, Products!$A:$A,0), MATCH(N$1,Products!$1:$1,0))</f>
        <v>16.11</v>
      </c>
      <c r="O1446" s="4">
        <f>INDEX(Products!$A:$I, MATCH($D1446, Products!$A:$A,0), MATCH(O$1,Products!$1:$1,0))</f>
        <v>1.85</v>
      </c>
      <c r="P1446" s="4">
        <f>INDEX(Products!$A:$I, MATCH($D1446, Products!$A:$A,0), MATCH(P$1,Products!$1:$1,0))</f>
        <v>2.37</v>
      </c>
    </row>
    <row r="1447" spans="1:16" x14ac:dyDescent="0.25">
      <c r="A1447" s="1">
        <v>8591</v>
      </c>
      <c r="B1447" s="2">
        <v>45272</v>
      </c>
      <c r="C1447" s="1">
        <v>8624</v>
      </c>
      <c r="D1447" s="1">
        <v>653</v>
      </c>
      <c r="E1447" s="1">
        <v>1</v>
      </c>
      <c r="F1447" s="4">
        <v>6.82</v>
      </c>
      <c r="G1447" s="1" t="str">
        <f>INDEX('Customers'!$A:$I, MATCH($C1447, 'Customers'!$A:$A,0), MATCH(G$1,'Customers'!$1:$1,0))</f>
        <v>Connor Davis</v>
      </c>
      <c r="H1447" s="1" t="str">
        <f>INDEX('Customers'!$A:$I, MATCH($C1447, 'Customers'!$A:$A,0), MATCH(H$1,'Customers'!$1:$1,0))</f>
        <v>Burkina Faso</v>
      </c>
      <c r="I1447" s="1" t="str">
        <f>INDEX('Customers'!$A:$I, MATCH($C1447, 'Customers'!$A:$A,0), MATCH(I$1,'Customers'!$1:$1,0))</f>
        <v>Port Kenneth</v>
      </c>
      <c r="J1447" s="3" t="b">
        <f>INDEX('Customers'!$A:$I, MATCH($C1447, 'Customers'!$A:$A,0), MATCH(J$1,'Customers'!$1:$1,0))</f>
        <v>0</v>
      </c>
      <c r="K1447" s="3" t="str">
        <f>INDEX(Products!$A:$I, MATCH($D1447, Products!$A:$A,0), MATCH(K$1,Products!$1:$1,0))</f>
        <v>Chicken</v>
      </c>
      <c r="L1447" s="3" t="str">
        <f>INDEX(Products!$A:$I, MATCH($D1447, Products!$A:$A,0), MATCH(L$1,Products!$1:$1,0))</f>
        <v>Sirloin</v>
      </c>
      <c r="M1447" s="3" t="str">
        <f>INDEX(Products!$A:$I, MATCH($D1447, Products!$A:$A,0), MATCH(M$1,Products!$1:$1,0))</f>
        <v>Small</v>
      </c>
      <c r="N1447" s="4">
        <f>INDEX(Products!$A:$I, MATCH($D1447, Products!$A:$A,0), MATCH(N$1,Products!$1:$1,0))</f>
        <v>6.82</v>
      </c>
      <c r="O1447" s="4">
        <f>INDEX(Products!$A:$I, MATCH($D1447, Products!$A:$A,0), MATCH(O$1,Products!$1:$1,0))</f>
        <v>2.2799999999999998</v>
      </c>
      <c r="P1447" s="4">
        <f>INDEX(Products!$A:$I, MATCH($D1447, Products!$A:$A,0), MATCH(P$1,Products!$1:$1,0))</f>
        <v>6.28</v>
      </c>
    </row>
    <row r="1448" spans="1:16" x14ac:dyDescent="0.25">
      <c r="A1448" s="1">
        <v>9611</v>
      </c>
      <c r="B1448" s="2">
        <v>45491</v>
      </c>
      <c r="C1448" s="1">
        <v>2995</v>
      </c>
      <c r="D1448" s="1">
        <v>223</v>
      </c>
      <c r="E1448" s="1">
        <v>1</v>
      </c>
      <c r="F1448" s="4">
        <v>16.14</v>
      </c>
      <c r="G1448" s="1" t="str">
        <f>INDEX('Customers'!$A:$I, MATCH($C1448, 'Customers'!$A:$A,0), MATCH(G$1,'Customers'!$1:$1,0))</f>
        <v>Brittany Coleman</v>
      </c>
      <c r="H1448" s="1" t="str">
        <f>INDEX('Customers'!$A:$I, MATCH($C1448, 'Customers'!$A:$A,0), MATCH(H$1,'Customers'!$1:$1,0))</f>
        <v>Cuba</v>
      </c>
      <c r="I1448" s="1" t="str">
        <f>INDEX('Customers'!$A:$I, MATCH($C1448, 'Customers'!$A:$A,0), MATCH(I$1,'Customers'!$1:$1,0))</f>
        <v>Spearsmouth</v>
      </c>
      <c r="J1448" s="3" t="b">
        <f>INDEX('Customers'!$A:$I, MATCH($C1448, 'Customers'!$A:$A,0), MATCH(J$1,'Customers'!$1:$1,0))</f>
        <v>0</v>
      </c>
      <c r="K1448" s="3" t="str">
        <f>INDEX(Products!$A:$I, MATCH($D1448, Products!$A:$A,0), MATCH(K$1,Products!$1:$1,0))</f>
        <v>Lamb</v>
      </c>
      <c r="L1448" s="3" t="str">
        <f>INDEX(Products!$A:$I, MATCH($D1448, Products!$A:$A,0), MATCH(L$1,Products!$1:$1,0))</f>
        <v>Ribeye</v>
      </c>
      <c r="M1448" s="3" t="str">
        <f>INDEX(Products!$A:$I, MATCH($D1448, Products!$A:$A,0), MATCH(M$1,Products!$1:$1,0))</f>
        <v>Large</v>
      </c>
      <c r="N1448" s="4">
        <f>INDEX(Products!$A:$I, MATCH($D1448, Products!$A:$A,0), MATCH(N$1,Products!$1:$1,0))</f>
        <v>16.14</v>
      </c>
      <c r="O1448" s="4">
        <f>INDEX(Products!$A:$I, MATCH($D1448, Products!$A:$A,0), MATCH(O$1,Products!$1:$1,0))</f>
        <v>4.3600000000000003</v>
      </c>
      <c r="P1448" s="4">
        <f>INDEX(Products!$A:$I, MATCH($D1448, Products!$A:$A,0), MATCH(P$1,Products!$1:$1,0))</f>
        <v>2.31</v>
      </c>
    </row>
    <row r="1449" spans="1:16" x14ac:dyDescent="0.25">
      <c r="A1449" s="1">
        <v>8923</v>
      </c>
      <c r="B1449" s="2">
        <v>45187</v>
      </c>
      <c r="C1449" s="1">
        <v>5208</v>
      </c>
      <c r="D1449" s="1">
        <v>890</v>
      </c>
      <c r="E1449" s="1">
        <v>1</v>
      </c>
      <c r="F1449" s="4">
        <v>28.04</v>
      </c>
      <c r="G1449" s="1" t="str">
        <f>INDEX('Customers'!$A:$I, MATCH($C1449, 'Customers'!$A:$A,0), MATCH(G$1,'Customers'!$1:$1,0))</f>
        <v>Steven Jordan</v>
      </c>
      <c r="H1449" s="1" t="str">
        <f>INDEX('Customers'!$A:$I, MATCH($C1449, 'Customers'!$A:$A,0), MATCH(H$1,'Customers'!$1:$1,0))</f>
        <v>Albania</v>
      </c>
      <c r="I1449" s="1" t="str">
        <f>INDEX('Customers'!$A:$I, MATCH($C1449, 'Customers'!$A:$A,0), MATCH(I$1,'Customers'!$1:$1,0))</f>
        <v>Port Paulstad</v>
      </c>
      <c r="J1449" s="3" t="b">
        <f>INDEX('Customers'!$A:$I, MATCH($C1449, 'Customers'!$A:$A,0), MATCH(J$1,'Customers'!$1:$1,0))</f>
        <v>0</v>
      </c>
      <c r="K1449" s="3" t="str">
        <f>INDEX(Products!$A:$I, MATCH($D1449, Products!$A:$A,0), MATCH(K$1,Products!$1:$1,0))</f>
        <v>Beef</v>
      </c>
      <c r="L1449" s="3" t="str">
        <f>INDEX(Products!$A:$I, MATCH($D1449, Products!$A:$A,0), MATCH(L$1,Products!$1:$1,0))</f>
        <v>Fillet</v>
      </c>
      <c r="M1449" s="3" t="str">
        <f>INDEX(Products!$A:$I, MATCH($D1449, Products!$A:$A,0), MATCH(M$1,Products!$1:$1,0))</f>
        <v>Large</v>
      </c>
      <c r="N1449" s="4">
        <f>INDEX(Products!$A:$I, MATCH($D1449, Products!$A:$A,0), MATCH(N$1,Products!$1:$1,0))</f>
        <v>28.04</v>
      </c>
      <c r="O1449" s="4">
        <f>INDEX(Products!$A:$I, MATCH($D1449, Products!$A:$A,0), MATCH(O$1,Products!$1:$1,0))</f>
        <v>3.37</v>
      </c>
      <c r="P1449" s="4">
        <f>INDEX(Products!$A:$I, MATCH($D1449, Products!$A:$A,0), MATCH(P$1,Products!$1:$1,0))</f>
        <v>2.1</v>
      </c>
    </row>
    <row r="1450" spans="1:16" x14ac:dyDescent="0.25">
      <c r="A1450" s="1">
        <v>7513</v>
      </c>
      <c r="B1450" s="2">
        <v>45481</v>
      </c>
      <c r="C1450" s="1">
        <v>4624</v>
      </c>
      <c r="D1450" s="1">
        <v>737</v>
      </c>
      <c r="E1450" s="1">
        <v>1</v>
      </c>
      <c r="F1450" s="4">
        <v>23.8</v>
      </c>
      <c r="G1450" s="1" t="str">
        <f>INDEX('Customers'!$A:$I, MATCH($C1450, 'Customers'!$A:$A,0), MATCH(G$1,'Customers'!$1:$1,0))</f>
        <v>Stephanie Hendricks</v>
      </c>
      <c r="H1450" s="1" t="str">
        <f>INDEX('Customers'!$A:$I, MATCH($C1450, 'Customers'!$A:$A,0), MATCH(H$1,'Customers'!$1:$1,0))</f>
        <v>Barbados</v>
      </c>
      <c r="I1450" s="1" t="str">
        <f>INDEX('Customers'!$A:$I, MATCH($C1450, 'Customers'!$A:$A,0), MATCH(I$1,'Customers'!$1:$1,0))</f>
        <v>Loritown</v>
      </c>
      <c r="J1450" s="3" t="b">
        <f>INDEX('Customers'!$A:$I, MATCH($C1450, 'Customers'!$A:$A,0), MATCH(J$1,'Customers'!$1:$1,0))</f>
        <v>0</v>
      </c>
      <c r="K1450" s="3" t="str">
        <f>INDEX(Products!$A:$I, MATCH($D1450, Products!$A:$A,0), MATCH(K$1,Products!$1:$1,0))</f>
        <v>Fish</v>
      </c>
      <c r="L1450" s="3" t="str">
        <f>INDEX(Products!$A:$I, MATCH($D1450, Products!$A:$A,0), MATCH(L$1,Products!$1:$1,0))</f>
        <v>Thigh</v>
      </c>
      <c r="M1450" s="3" t="str">
        <f>INDEX(Products!$A:$I, MATCH($D1450, Products!$A:$A,0), MATCH(M$1,Products!$1:$1,0))</f>
        <v>Large</v>
      </c>
      <c r="N1450" s="4">
        <f>INDEX(Products!$A:$I, MATCH($D1450, Products!$A:$A,0), MATCH(N$1,Products!$1:$1,0))</f>
        <v>23.8</v>
      </c>
      <c r="O1450" s="4">
        <f>INDEX(Products!$A:$I, MATCH($D1450, Products!$A:$A,0), MATCH(O$1,Products!$1:$1,0))</f>
        <v>2.4</v>
      </c>
      <c r="P1450" s="4">
        <f>INDEX(Products!$A:$I, MATCH($D1450, Products!$A:$A,0), MATCH(P$1,Products!$1:$1,0))</f>
        <v>5.36</v>
      </c>
    </row>
    <row r="1451" spans="1:16" x14ac:dyDescent="0.25">
      <c r="A1451" s="1">
        <v>7415</v>
      </c>
      <c r="B1451" s="2">
        <v>45339</v>
      </c>
      <c r="C1451" s="1">
        <v>6342</v>
      </c>
      <c r="D1451" s="1">
        <v>251</v>
      </c>
      <c r="E1451" s="1">
        <v>1</v>
      </c>
      <c r="F1451" s="4">
        <v>10.76</v>
      </c>
      <c r="G1451" s="1" t="str">
        <f>INDEX('Customers'!$A:$I, MATCH($C1451, 'Customers'!$A:$A,0), MATCH(G$1,'Customers'!$1:$1,0))</f>
        <v>Allen Clark</v>
      </c>
      <c r="H1451" s="1" t="str">
        <f>INDEX('Customers'!$A:$I, MATCH($C1451, 'Customers'!$A:$A,0), MATCH(H$1,'Customers'!$1:$1,0))</f>
        <v>Sao Tome and Principe</v>
      </c>
      <c r="I1451" s="1" t="str">
        <f>INDEX('Customers'!$A:$I, MATCH($C1451, 'Customers'!$A:$A,0), MATCH(I$1,'Customers'!$1:$1,0))</f>
        <v>Liberg</v>
      </c>
      <c r="J1451" s="3" t="b">
        <f>INDEX('Customers'!$A:$I, MATCH($C1451, 'Customers'!$A:$A,0), MATCH(J$1,'Customers'!$1:$1,0))</f>
        <v>0</v>
      </c>
      <c r="K1451" s="3" t="str">
        <f>INDEX(Products!$A:$I, MATCH($D1451, Products!$A:$A,0), MATCH(K$1,Products!$1:$1,0))</f>
        <v>Fish</v>
      </c>
      <c r="L1451" s="3" t="str">
        <f>INDEX(Products!$A:$I, MATCH($D1451, Products!$A:$A,0), MATCH(L$1,Products!$1:$1,0))</f>
        <v>Chops</v>
      </c>
      <c r="M1451" s="3" t="str">
        <f>INDEX(Products!$A:$I, MATCH($D1451, Products!$A:$A,0), MATCH(M$1,Products!$1:$1,0))</f>
        <v>Medium</v>
      </c>
      <c r="N1451" s="4">
        <f>INDEX(Products!$A:$I, MATCH($D1451, Products!$A:$A,0), MATCH(N$1,Products!$1:$1,0))</f>
        <v>10.76</v>
      </c>
      <c r="O1451" s="4">
        <f>INDEX(Products!$A:$I, MATCH($D1451, Products!$A:$A,0), MATCH(O$1,Products!$1:$1,0))</f>
        <v>2.34</v>
      </c>
      <c r="P1451" s="4">
        <f>INDEX(Products!$A:$I, MATCH($D1451, Products!$A:$A,0), MATCH(P$1,Products!$1:$1,0))</f>
        <v>6.55</v>
      </c>
    </row>
    <row r="1452" spans="1:16" x14ac:dyDescent="0.25">
      <c r="A1452" s="1">
        <v>7172</v>
      </c>
      <c r="B1452" s="2">
        <v>45318</v>
      </c>
      <c r="C1452" s="1">
        <v>6708</v>
      </c>
      <c r="D1452" s="1">
        <v>251</v>
      </c>
      <c r="E1452" s="1">
        <v>1</v>
      </c>
      <c r="F1452" s="4">
        <v>10.76</v>
      </c>
      <c r="G1452" s="1" t="str">
        <f>INDEX('Customers'!$A:$I, MATCH($C1452, 'Customers'!$A:$A,0), MATCH(G$1,'Customers'!$1:$1,0))</f>
        <v>Christopher Taylor</v>
      </c>
      <c r="H1452" s="1" t="str">
        <f>INDEX('Customers'!$A:$I, MATCH($C1452, 'Customers'!$A:$A,0), MATCH(H$1,'Customers'!$1:$1,0))</f>
        <v>Botswana</v>
      </c>
      <c r="I1452" s="1" t="str">
        <f>INDEX('Customers'!$A:$I, MATCH($C1452, 'Customers'!$A:$A,0), MATCH(I$1,'Customers'!$1:$1,0))</f>
        <v>Kleinview</v>
      </c>
      <c r="J1452" s="3" t="b">
        <f>INDEX('Customers'!$A:$I, MATCH($C1452, 'Customers'!$A:$A,0), MATCH(J$1,'Customers'!$1:$1,0))</f>
        <v>0</v>
      </c>
      <c r="K1452" s="3" t="str">
        <f>INDEX(Products!$A:$I, MATCH($D1452, Products!$A:$A,0), MATCH(K$1,Products!$1:$1,0))</f>
        <v>Fish</v>
      </c>
      <c r="L1452" s="3" t="str">
        <f>INDEX(Products!$A:$I, MATCH($D1452, Products!$A:$A,0), MATCH(L$1,Products!$1:$1,0))</f>
        <v>Chops</v>
      </c>
      <c r="M1452" s="3" t="str">
        <f>INDEX(Products!$A:$I, MATCH($D1452, Products!$A:$A,0), MATCH(M$1,Products!$1:$1,0))</f>
        <v>Medium</v>
      </c>
      <c r="N1452" s="4">
        <f>INDEX(Products!$A:$I, MATCH($D1452, Products!$A:$A,0), MATCH(N$1,Products!$1:$1,0))</f>
        <v>10.76</v>
      </c>
      <c r="O1452" s="4">
        <f>INDEX(Products!$A:$I, MATCH($D1452, Products!$A:$A,0), MATCH(O$1,Products!$1:$1,0))</f>
        <v>2.34</v>
      </c>
      <c r="P1452" s="4">
        <f>INDEX(Products!$A:$I, MATCH($D1452, Products!$A:$A,0), MATCH(P$1,Products!$1:$1,0))</f>
        <v>6.55</v>
      </c>
    </row>
    <row r="1453" spans="1:16" x14ac:dyDescent="0.25">
      <c r="A1453" s="1">
        <v>5228</v>
      </c>
      <c r="B1453" s="2">
        <v>45466</v>
      </c>
      <c r="C1453" s="1">
        <v>2764</v>
      </c>
      <c r="D1453" s="1">
        <v>223</v>
      </c>
      <c r="E1453" s="1">
        <v>1</v>
      </c>
      <c r="F1453" s="4">
        <v>16.14</v>
      </c>
      <c r="G1453" s="1" t="str">
        <f>INDEX('Customers'!$A:$I, MATCH($C1453, 'Customers'!$A:$A,0), MATCH(G$1,'Customers'!$1:$1,0))</f>
        <v>Brittany Evans</v>
      </c>
      <c r="H1453" s="1" t="str">
        <f>INDEX('Customers'!$A:$I, MATCH($C1453, 'Customers'!$A:$A,0), MATCH(H$1,'Customers'!$1:$1,0))</f>
        <v>Namibia</v>
      </c>
      <c r="I1453" s="1" t="str">
        <f>INDEX('Customers'!$A:$I, MATCH($C1453, 'Customers'!$A:$A,0), MATCH(I$1,'Customers'!$1:$1,0))</f>
        <v>Amberland</v>
      </c>
      <c r="J1453" s="3" t="b">
        <f>INDEX('Customers'!$A:$I, MATCH($C1453, 'Customers'!$A:$A,0), MATCH(J$1,'Customers'!$1:$1,0))</f>
        <v>0</v>
      </c>
      <c r="K1453" s="3" t="str">
        <f>INDEX(Products!$A:$I, MATCH($D1453, Products!$A:$A,0), MATCH(K$1,Products!$1:$1,0))</f>
        <v>Lamb</v>
      </c>
      <c r="L1453" s="3" t="str">
        <f>INDEX(Products!$A:$I, MATCH($D1453, Products!$A:$A,0), MATCH(L$1,Products!$1:$1,0))</f>
        <v>Ribeye</v>
      </c>
      <c r="M1453" s="3" t="str">
        <f>INDEX(Products!$A:$I, MATCH($D1453, Products!$A:$A,0), MATCH(M$1,Products!$1:$1,0))</f>
        <v>Large</v>
      </c>
      <c r="N1453" s="4">
        <f>INDEX(Products!$A:$I, MATCH($D1453, Products!$A:$A,0), MATCH(N$1,Products!$1:$1,0))</f>
        <v>16.14</v>
      </c>
      <c r="O1453" s="4">
        <f>INDEX(Products!$A:$I, MATCH($D1453, Products!$A:$A,0), MATCH(O$1,Products!$1:$1,0))</f>
        <v>4.3600000000000003</v>
      </c>
      <c r="P1453" s="4">
        <f>INDEX(Products!$A:$I, MATCH($D1453, Products!$A:$A,0), MATCH(P$1,Products!$1:$1,0))</f>
        <v>2.31</v>
      </c>
    </row>
    <row r="1454" spans="1:16" x14ac:dyDescent="0.25">
      <c r="A1454" s="1">
        <v>6125</v>
      </c>
      <c r="B1454" s="2">
        <v>45295</v>
      </c>
      <c r="C1454" s="1">
        <v>7408</v>
      </c>
      <c r="D1454" s="1">
        <v>694</v>
      </c>
      <c r="E1454" s="1">
        <v>1</v>
      </c>
      <c r="F1454" s="4">
        <v>11.98</v>
      </c>
      <c r="G1454" s="1" t="str">
        <f>INDEX('Customers'!$A:$I, MATCH($C1454, 'Customers'!$A:$A,0), MATCH(G$1,'Customers'!$1:$1,0))</f>
        <v>Terri Hunt</v>
      </c>
      <c r="H1454" s="1" t="str">
        <f>INDEX('Customers'!$A:$I, MATCH($C1454, 'Customers'!$A:$A,0), MATCH(H$1,'Customers'!$1:$1,0))</f>
        <v>Faroe Islands</v>
      </c>
      <c r="I1454" s="1" t="str">
        <f>INDEX('Customers'!$A:$I, MATCH($C1454, 'Customers'!$A:$A,0), MATCH(I$1,'Customers'!$1:$1,0))</f>
        <v>New Michaelfurt</v>
      </c>
      <c r="J1454" s="3" t="b">
        <f>INDEX('Customers'!$A:$I, MATCH($C1454, 'Customers'!$A:$A,0), MATCH(J$1,'Customers'!$1:$1,0))</f>
        <v>0</v>
      </c>
      <c r="K1454" s="3" t="str">
        <f>INDEX(Products!$A:$I, MATCH($D1454, Products!$A:$A,0), MATCH(K$1,Products!$1:$1,0))</f>
        <v>Turkey</v>
      </c>
      <c r="L1454" s="3" t="str">
        <f>INDEX(Products!$A:$I, MATCH($D1454, Products!$A:$A,0), MATCH(L$1,Products!$1:$1,0))</f>
        <v>Fillet</v>
      </c>
      <c r="M1454" s="3" t="str">
        <f>INDEX(Products!$A:$I, MATCH($D1454, Products!$A:$A,0), MATCH(M$1,Products!$1:$1,0))</f>
        <v>Large</v>
      </c>
      <c r="N1454" s="4">
        <f>INDEX(Products!$A:$I, MATCH($D1454, Products!$A:$A,0), MATCH(N$1,Products!$1:$1,0))</f>
        <v>11.98</v>
      </c>
      <c r="O1454" s="4">
        <f>INDEX(Products!$A:$I, MATCH($D1454, Products!$A:$A,0), MATCH(O$1,Products!$1:$1,0))</f>
        <v>2.4900000000000002</v>
      </c>
      <c r="P1454" s="4">
        <f>INDEX(Products!$A:$I, MATCH($D1454, Products!$A:$A,0), MATCH(P$1,Products!$1:$1,0))</f>
        <v>9.2899999999999991</v>
      </c>
    </row>
    <row r="1455" spans="1:16" x14ac:dyDescent="0.25">
      <c r="A1455" s="1">
        <v>9901</v>
      </c>
      <c r="B1455" s="2">
        <v>45167</v>
      </c>
      <c r="C1455" s="1">
        <v>9749</v>
      </c>
      <c r="D1455" s="1">
        <v>251</v>
      </c>
      <c r="E1455" s="1">
        <v>1</v>
      </c>
      <c r="F1455" s="4">
        <v>10.76</v>
      </c>
      <c r="G1455" s="1" t="str">
        <f>INDEX('Customers'!$A:$I, MATCH($C1455, 'Customers'!$A:$A,0), MATCH(G$1,'Customers'!$1:$1,0))</f>
        <v>Ryan Jones</v>
      </c>
      <c r="H1455" s="1" t="str">
        <f>INDEX('Customers'!$A:$I, MATCH($C1455, 'Customers'!$A:$A,0), MATCH(H$1,'Customers'!$1:$1,0))</f>
        <v>Central African Republic</v>
      </c>
      <c r="I1455" s="1" t="str">
        <f>INDEX('Customers'!$A:$I, MATCH($C1455, 'Customers'!$A:$A,0), MATCH(I$1,'Customers'!$1:$1,0))</f>
        <v>Port Tylerton</v>
      </c>
      <c r="J1455" s="3" t="b">
        <f>INDEX('Customers'!$A:$I, MATCH($C1455, 'Customers'!$A:$A,0), MATCH(J$1,'Customers'!$1:$1,0))</f>
        <v>0</v>
      </c>
      <c r="K1455" s="3" t="str">
        <f>INDEX(Products!$A:$I, MATCH($D1455, Products!$A:$A,0), MATCH(K$1,Products!$1:$1,0))</f>
        <v>Fish</v>
      </c>
      <c r="L1455" s="3" t="str">
        <f>INDEX(Products!$A:$I, MATCH($D1455, Products!$A:$A,0), MATCH(L$1,Products!$1:$1,0))</f>
        <v>Chops</v>
      </c>
      <c r="M1455" s="3" t="str">
        <f>INDEX(Products!$A:$I, MATCH($D1455, Products!$A:$A,0), MATCH(M$1,Products!$1:$1,0))</f>
        <v>Medium</v>
      </c>
      <c r="N1455" s="4">
        <f>INDEX(Products!$A:$I, MATCH($D1455, Products!$A:$A,0), MATCH(N$1,Products!$1:$1,0))</f>
        <v>10.76</v>
      </c>
      <c r="O1455" s="4">
        <f>INDEX(Products!$A:$I, MATCH($D1455, Products!$A:$A,0), MATCH(O$1,Products!$1:$1,0))</f>
        <v>2.34</v>
      </c>
      <c r="P1455" s="4">
        <f>INDEX(Products!$A:$I, MATCH($D1455, Products!$A:$A,0), MATCH(P$1,Products!$1:$1,0))</f>
        <v>6.55</v>
      </c>
    </row>
    <row r="1456" spans="1:16" x14ac:dyDescent="0.25">
      <c r="A1456" s="1">
        <v>9034</v>
      </c>
      <c r="B1456" s="2">
        <v>45366</v>
      </c>
      <c r="C1456" s="1">
        <v>4592</v>
      </c>
      <c r="D1456" s="1">
        <v>625</v>
      </c>
      <c r="E1456" s="1">
        <v>1</v>
      </c>
      <c r="F1456" s="4">
        <v>17.98</v>
      </c>
      <c r="G1456" s="1" t="str">
        <f>INDEX('Customers'!$A:$I, MATCH($C1456, 'Customers'!$A:$A,0), MATCH(G$1,'Customers'!$1:$1,0))</f>
        <v>Paul Calderon</v>
      </c>
      <c r="H1456" s="1" t="str">
        <f>INDEX('Customers'!$A:$I, MATCH($C1456, 'Customers'!$A:$A,0), MATCH(H$1,'Customers'!$1:$1,0))</f>
        <v>Sweden</v>
      </c>
      <c r="I1456" s="1" t="str">
        <f>INDEX('Customers'!$A:$I, MATCH($C1456, 'Customers'!$A:$A,0), MATCH(I$1,'Customers'!$1:$1,0))</f>
        <v>Jessicastad</v>
      </c>
      <c r="J1456" s="3" t="b">
        <f>INDEX('Customers'!$A:$I, MATCH($C1456, 'Customers'!$A:$A,0), MATCH(J$1,'Customers'!$1:$1,0))</f>
        <v>0</v>
      </c>
      <c r="K1456" s="3" t="str">
        <f>INDEX(Products!$A:$I, MATCH($D1456, Products!$A:$A,0), MATCH(K$1,Products!$1:$1,0))</f>
        <v>Beef</v>
      </c>
      <c r="L1456" s="3" t="str">
        <f>INDEX(Products!$A:$I, MATCH($D1456, Products!$A:$A,0), MATCH(L$1,Products!$1:$1,0))</f>
        <v>Chops</v>
      </c>
      <c r="M1456" s="3" t="str">
        <f>INDEX(Products!$A:$I, MATCH($D1456, Products!$A:$A,0), MATCH(M$1,Products!$1:$1,0))</f>
        <v>Large</v>
      </c>
      <c r="N1456" s="4">
        <f>INDEX(Products!$A:$I, MATCH($D1456, Products!$A:$A,0), MATCH(N$1,Products!$1:$1,0))</f>
        <v>17.98</v>
      </c>
      <c r="O1456" s="4">
        <f>INDEX(Products!$A:$I, MATCH($D1456, Products!$A:$A,0), MATCH(O$1,Products!$1:$1,0))</f>
        <v>3.79</v>
      </c>
      <c r="P1456" s="4">
        <f>INDEX(Products!$A:$I, MATCH($D1456, Products!$A:$A,0), MATCH(P$1,Products!$1:$1,0))</f>
        <v>8.48</v>
      </c>
    </row>
    <row r="1457" spans="1:16" x14ac:dyDescent="0.25">
      <c r="A1457" s="1">
        <v>8571</v>
      </c>
      <c r="B1457" s="2">
        <v>45464</v>
      </c>
      <c r="C1457" s="1">
        <v>6121</v>
      </c>
      <c r="D1457" s="1">
        <v>600</v>
      </c>
      <c r="E1457" s="1">
        <v>1</v>
      </c>
      <c r="F1457" s="4">
        <v>5.68</v>
      </c>
      <c r="G1457" s="1" t="str">
        <f>INDEX('Customers'!$A:$I, MATCH($C1457, 'Customers'!$A:$A,0), MATCH(G$1,'Customers'!$1:$1,0))</f>
        <v>Michelle Chang</v>
      </c>
      <c r="H1457" s="1" t="str">
        <f>INDEX('Customers'!$A:$I, MATCH($C1457, 'Customers'!$A:$A,0), MATCH(H$1,'Customers'!$1:$1,0))</f>
        <v>Germany</v>
      </c>
      <c r="I1457" s="1" t="str">
        <f>INDEX('Customers'!$A:$I, MATCH($C1457, 'Customers'!$A:$A,0), MATCH(I$1,'Customers'!$1:$1,0))</f>
        <v>Robertside</v>
      </c>
      <c r="J1457" s="3" t="b">
        <f>INDEX('Customers'!$A:$I, MATCH($C1457, 'Customers'!$A:$A,0), MATCH(J$1,'Customers'!$1:$1,0))</f>
        <v>1</v>
      </c>
      <c r="K1457" s="3" t="str">
        <f>INDEX(Products!$A:$I, MATCH($D1457, Products!$A:$A,0), MATCH(K$1,Products!$1:$1,0))</f>
        <v>Turkey</v>
      </c>
      <c r="L1457" s="3" t="str">
        <f>INDEX(Products!$A:$I, MATCH($D1457, Products!$A:$A,0), MATCH(L$1,Products!$1:$1,0))</f>
        <v>Sirloin</v>
      </c>
      <c r="M1457" s="3" t="str">
        <f>INDEX(Products!$A:$I, MATCH($D1457, Products!$A:$A,0), MATCH(M$1,Products!$1:$1,0))</f>
        <v>Medium</v>
      </c>
      <c r="N1457" s="4">
        <f>INDEX(Products!$A:$I, MATCH($D1457, Products!$A:$A,0), MATCH(N$1,Products!$1:$1,0))</f>
        <v>5.68</v>
      </c>
      <c r="O1457" s="4">
        <f>INDEX(Products!$A:$I, MATCH($D1457, Products!$A:$A,0), MATCH(O$1,Products!$1:$1,0))</f>
        <v>3.95</v>
      </c>
      <c r="P1457" s="4">
        <f>INDEX(Products!$A:$I, MATCH($D1457, Products!$A:$A,0), MATCH(P$1,Products!$1:$1,0))</f>
        <v>3.74</v>
      </c>
    </row>
    <row r="1458" spans="1:16" x14ac:dyDescent="0.25">
      <c r="A1458" s="1">
        <v>9618</v>
      </c>
      <c r="B1458" s="2">
        <v>45197</v>
      </c>
      <c r="C1458" s="1">
        <v>8254</v>
      </c>
      <c r="D1458" s="1">
        <v>259</v>
      </c>
      <c r="E1458" s="1">
        <v>1</v>
      </c>
      <c r="F1458" s="4">
        <v>6.14</v>
      </c>
      <c r="G1458" s="1" t="str">
        <f>INDEX('Customers'!$A:$I, MATCH($C1458, 'Customers'!$A:$A,0), MATCH(G$1,'Customers'!$1:$1,0))</f>
        <v>Kevin Gonzalez</v>
      </c>
      <c r="H1458" s="1" t="str">
        <f>INDEX('Customers'!$A:$I, MATCH($C1458, 'Customers'!$A:$A,0), MATCH(H$1,'Customers'!$1:$1,0))</f>
        <v>British Indian Ocean Territory (Chagos Archipelago)</v>
      </c>
      <c r="I1458" s="1" t="str">
        <f>INDEX('Customers'!$A:$I, MATCH($C1458, 'Customers'!$A:$A,0), MATCH(I$1,'Customers'!$1:$1,0))</f>
        <v>Joneston</v>
      </c>
      <c r="J1458" s="3" t="b">
        <f>INDEX('Customers'!$A:$I, MATCH($C1458, 'Customers'!$A:$A,0), MATCH(J$1,'Customers'!$1:$1,0))</f>
        <v>0</v>
      </c>
      <c r="K1458" s="3" t="str">
        <f>INDEX(Products!$A:$I, MATCH($D1458, Products!$A:$A,0), MATCH(K$1,Products!$1:$1,0))</f>
        <v>Beef</v>
      </c>
      <c r="L1458" s="3" t="str">
        <f>INDEX(Products!$A:$I, MATCH($D1458, Products!$A:$A,0), MATCH(L$1,Products!$1:$1,0))</f>
        <v>Sirloin</v>
      </c>
      <c r="M1458" s="3" t="str">
        <f>INDEX(Products!$A:$I, MATCH($D1458, Products!$A:$A,0), MATCH(M$1,Products!$1:$1,0))</f>
        <v>Medium</v>
      </c>
      <c r="N1458" s="4">
        <f>INDEX(Products!$A:$I, MATCH($D1458, Products!$A:$A,0), MATCH(N$1,Products!$1:$1,0))</f>
        <v>6.14</v>
      </c>
      <c r="O1458" s="4">
        <f>INDEX(Products!$A:$I, MATCH($D1458, Products!$A:$A,0), MATCH(O$1,Products!$1:$1,0))</f>
        <v>2.2999999999999998</v>
      </c>
      <c r="P1458" s="4">
        <f>INDEX(Products!$A:$I, MATCH($D1458, Products!$A:$A,0), MATCH(P$1,Products!$1:$1,0))</f>
        <v>7.78</v>
      </c>
    </row>
    <row r="1459" spans="1:16" x14ac:dyDescent="0.25">
      <c r="A1459" s="1">
        <v>7032</v>
      </c>
      <c r="B1459" s="2">
        <v>45202</v>
      </c>
      <c r="C1459" s="1">
        <v>2262</v>
      </c>
      <c r="D1459" s="1">
        <v>670</v>
      </c>
      <c r="E1459" s="1">
        <v>1</v>
      </c>
      <c r="F1459" s="4">
        <v>26.34</v>
      </c>
      <c r="G1459" s="1" t="str">
        <f>INDEX('Customers'!$A:$I, MATCH($C1459, 'Customers'!$A:$A,0), MATCH(G$1,'Customers'!$1:$1,0))</f>
        <v>Virginia Murray</v>
      </c>
      <c r="H1459" s="1" t="str">
        <f>INDEX('Customers'!$A:$I, MATCH($C1459, 'Customers'!$A:$A,0), MATCH(H$1,'Customers'!$1:$1,0))</f>
        <v>Slovakia (Slovak Republic)</v>
      </c>
      <c r="I1459" s="1" t="str">
        <f>INDEX('Customers'!$A:$I, MATCH($C1459, 'Customers'!$A:$A,0), MATCH(I$1,'Customers'!$1:$1,0))</f>
        <v>West Margarettown</v>
      </c>
      <c r="J1459" s="3" t="b">
        <f>INDEX('Customers'!$A:$I, MATCH($C1459, 'Customers'!$A:$A,0), MATCH(J$1,'Customers'!$1:$1,0))</f>
        <v>1</v>
      </c>
      <c r="K1459" s="3" t="str">
        <f>INDEX(Products!$A:$I, MATCH($D1459, Products!$A:$A,0), MATCH(K$1,Products!$1:$1,0))</f>
        <v>Fish</v>
      </c>
      <c r="L1459" s="3" t="str">
        <f>INDEX(Products!$A:$I, MATCH($D1459, Products!$A:$A,0), MATCH(L$1,Products!$1:$1,0))</f>
        <v>Breast</v>
      </c>
      <c r="M1459" s="3" t="str">
        <f>INDEX(Products!$A:$I, MATCH($D1459, Products!$A:$A,0), MATCH(M$1,Products!$1:$1,0))</f>
        <v>Large</v>
      </c>
      <c r="N1459" s="4">
        <f>INDEX(Products!$A:$I, MATCH($D1459, Products!$A:$A,0), MATCH(N$1,Products!$1:$1,0))</f>
        <v>26.34</v>
      </c>
      <c r="O1459" s="4">
        <f>INDEX(Products!$A:$I, MATCH($D1459, Products!$A:$A,0), MATCH(O$1,Products!$1:$1,0))</f>
        <v>3.85</v>
      </c>
      <c r="P1459" s="4">
        <f>INDEX(Products!$A:$I, MATCH($D1459, Products!$A:$A,0), MATCH(P$1,Products!$1:$1,0))</f>
        <v>9.32</v>
      </c>
    </row>
    <row r="1460" spans="1:16" x14ac:dyDescent="0.25">
      <c r="A1460" s="1">
        <v>5744</v>
      </c>
      <c r="B1460" s="2">
        <v>45160</v>
      </c>
      <c r="C1460" s="1">
        <v>9179</v>
      </c>
      <c r="D1460" s="1">
        <v>494</v>
      </c>
      <c r="E1460" s="1">
        <v>1</v>
      </c>
      <c r="F1460" s="4">
        <v>23.76</v>
      </c>
      <c r="G1460" s="1" t="str">
        <f>INDEX('Customers'!$A:$I, MATCH($C1460, 'Customers'!$A:$A,0), MATCH(G$1,'Customers'!$1:$1,0))</f>
        <v>Erika Decker</v>
      </c>
      <c r="H1460" s="1" t="str">
        <f>INDEX('Customers'!$A:$I, MATCH($C1460, 'Customers'!$A:$A,0), MATCH(H$1,'Customers'!$1:$1,0))</f>
        <v>Hong Kong</v>
      </c>
      <c r="I1460" s="1" t="str">
        <f>INDEX('Customers'!$A:$I, MATCH($C1460, 'Customers'!$A:$A,0), MATCH(I$1,'Customers'!$1:$1,0))</f>
        <v>Tinastad</v>
      </c>
      <c r="J1460" s="3" t="b">
        <f>INDEX('Customers'!$A:$I, MATCH($C1460, 'Customers'!$A:$A,0), MATCH(J$1,'Customers'!$1:$1,0))</f>
        <v>1</v>
      </c>
      <c r="K1460" s="3" t="str">
        <f>INDEX(Products!$A:$I, MATCH($D1460, Products!$A:$A,0), MATCH(K$1,Products!$1:$1,0))</f>
        <v>Fish</v>
      </c>
      <c r="L1460" s="3" t="str">
        <f>INDEX(Products!$A:$I, MATCH($D1460, Products!$A:$A,0), MATCH(L$1,Products!$1:$1,0))</f>
        <v>Chops</v>
      </c>
      <c r="M1460" s="3" t="str">
        <f>INDEX(Products!$A:$I, MATCH($D1460, Products!$A:$A,0), MATCH(M$1,Products!$1:$1,0))</f>
        <v>Large</v>
      </c>
      <c r="N1460" s="4">
        <f>INDEX(Products!$A:$I, MATCH($D1460, Products!$A:$A,0), MATCH(N$1,Products!$1:$1,0))</f>
        <v>23.76</v>
      </c>
      <c r="O1460" s="4">
        <f>INDEX(Products!$A:$I, MATCH($D1460, Products!$A:$A,0), MATCH(O$1,Products!$1:$1,0))</f>
        <v>1.22</v>
      </c>
      <c r="P1460" s="4">
        <f>INDEX(Products!$A:$I, MATCH($D1460, Products!$A:$A,0), MATCH(P$1,Products!$1:$1,0))</f>
        <v>6.82</v>
      </c>
    </row>
    <row r="1461" spans="1:16" x14ac:dyDescent="0.25">
      <c r="A1461" s="1">
        <v>8046</v>
      </c>
      <c r="B1461" s="2">
        <v>45438</v>
      </c>
      <c r="C1461" s="1">
        <v>7321</v>
      </c>
      <c r="D1461" s="1">
        <v>169</v>
      </c>
      <c r="E1461" s="1">
        <v>1</v>
      </c>
      <c r="F1461" s="4">
        <v>26.41</v>
      </c>
      <c r="G1461" s="1" t="str">
        <f>INDEX('Customers'!$A:$I, MATCH($C1461, 'Customers'!$A:$A,0), MATCH(G$1,'Customers'!$1:$1,0))</f>
        <v>Molly Rogers</v>
      </c>
      <c r="H1461" s="1" t="str">
        <f>INDEX('Customers'!$A:$I, MATCH($C1461, 'Customers'!$A:$A,0), MATCH(H$1,'Customers'!$1:$1,0))</f>
        <v>Papua New Guinea</v>
      </c>
      <c r="I1461" s="1" t="str">
        <f>INDEX('Customers'!$A:$I, MATCH($C1461, 'Customers'!$A:$A,0), MATCH(I$1,'Customers'!$1:$1,0))</f>
        <v>North Debbie</v>
      </c>
      <c r="J1461" s="3" t="b">
        <f>INDEX('Customers'!$A:$I, MATCH($C1461, 'Customers'!$A:$A,0), MATCH(J$1,'Customers'!$1:$1,0))</f>
        <v>0</v>
      </c>
      <c r="K1461" s="3" t="str">
        <f>INDEX(Products!$A:$I, MATCH($D1461, Products!$A:$A,0), MATCH(K$1,Products!$1:$1,0))</f>
        <v>Beef</v>
      </c>
      <c r="L1461" s="3" t="str">
        <f>INDEX(Products!$A:$I, MATCH($D1461, Products!$A:$A,0), MATCH(L$1,Products!$1:$1,0))</f>
        <v>Chops</v>
      </c>
      <c r="M1461" s="3" t="str">
        <f>INDEX(Products!$A:$I, MATCH($D1461, Products!$A:$A,0), MATCH(M$1,Products!$1:$1,0))</f>
        <v>Small</v>
      </c>
      <c r="N1461" s="4">
        <f>INDEX(Products!$A:$I, MATCH($D1461, Products!$A:$A,0), MATCH(N$1,Products!$1:$1,0))</f>
        <v>26.41</v>
      </c>
      <c r="O1461" s="4">
        <f>INDEX(Products!$A:$I, MATCH($D1461, Products!$A:$A,0), MATCH(O$1,Products!$1:$1,0))</f>
        <v>2.2999999999999998</v>
      </c>
      <c r="P1461" s="4">
        <f>INDEX(Products!$A:$I, MATCH($D1461, Products!$A:$A,0), MATCH(P$1,Products!$1:$1,0))</f>
        <v>6.3</v>
      </c>
    </row>
    <row r="1462" spans="1:16" x14ac:dyDescent="0.25">
      <c r="A1462" s="1">
        <v>8547</v>
      </c>
      <c r="B1462" s="2">
        <v>45319</v>
      </c>
      <c r="C1462" s="1">
        <v>4146</v>
      </c>
      <c r="D1462" s="1">
        <v>251</v>
      </c>
      <c r="E1462" s="1">
        <v>1</v>
      </c>
      <c r="F1462" s="4">
        <v>10.76</v>
      </c>
      <c r="G1462" s="1" t="str">
        <f>INDEX('Customers'!$A:$I, MATCH($C1462, 'Customers'!$A:$A,0), MATCH(G$1,'Customers'!$1:$1,0))</f>
        <v>Rachel Ortiz</v>
      </c>
      <c r="H1462" s="1" t="str">
        <f>INDEX('Customers'!$A:$I, MATCH($C1462, 'Customers'!$A:$A,0), MATCH(H$1,'Customers'!$1:$1,0))</f>
        <v>Lao People's Democratic Republic</v>
      </c>
      <c r="I1462" s="1" t="str">
        <f>INDEX('Customers'!$A:$I, MATCH($C1462, 'Customers'!$A:$A,0), MATCH(I$1,'Customers'!$1:$1,0))</f>
        <v>Reedport</v>
      </c>
      <c r="J1462" s="3" t="b">
        <f>INDEX('Customers'!$A:$I, MATCH($C1462, 'Customers'!$A:$A,0), MATCH(J$1,'Customers'!$1:$1,0))</f>
        <v>0</v>
      </c>
      <c r="K1462" s="3" t="str">
        <f>INDEX(Products!$A:$I, MATCH($D1462, Products!$A:$A,0), MATCH(K$1,Products!$1:$1,0))</f>
        <v>Fish</v>
      </c>
      <c r="L1462" s="3" t="str">
        <f>INDEX(Products!$A:$I, MATCH($D1462, Products!$A:$A,0), MATCH(L$1,Products!$1:$1,0))</f>
        <v>Chops</v>
      </c>
      <c r="M1462" s="3" t="str">
        <f>INDEX(Products!$A:$I, MATCH($D1462, Products!$A:$A,0), MATCH(M$1,Products!$1:$1,0))</f>
        <v>Medium</v>
      </c>
      <c r="N1462" s="4">
        <f>INDEX(Products!$A:$I, MATCH($D1462, Products!$A:$A,0), MATCH(N$1,Products!$1:$1,0))</f>
        <v>10.76</v>
      </c>
      <c r="O1462" s="4">
        <f>INDEX(Products!$A:$I, MATCH($D1462, Products!$A:$A,0), MATCH(O$1,Products!$1:$1,0))</f>
        <v>2.34</v>
      </c>
      <c r="P1462" s="4">
        <f>INDEX(Products!$A:$I, MATCH($D1462, Products!$A:$A,0), MATCH(P$1,Products!$1:$1,0))</f>
        <v>6.55</v>
      </c>
    </row>
    <row r="1463" spans="1:16" x14ac:dyDescent="0.25">
      <c r="A1463" s="1">
        <v>8709</v>
      </c>
      <c r="B1463" s="2">
        <v>45206</v>
      </c>
      <c r="C1463" s="1">
        <v>2470</v>
      </c>
      <c r="D1463" s="1">
        <v>677</v>
      </c>
      <c r="E1463" s="1">
        <v>1</v>
      </c>
      <c r="F1463" s="4">
        <v>5.72</v>
      </c>
      <c r="G1463" s="1" t="str">
        <f>INDEX('Customers'!$A:$I, MATCH($C1463, 'Customers'!$A:$A,0), MATCH(G$1,'Customers'!$1:$1,0))</f>
        <v>Thomas Michael</v>
      </c>
      <c r="H1463" s="1" t="str">
        <f>INDEX('Customers'!$A:$I, MATCH($C1463, 'Customers'!$A:$A,0), MATCH(H$1,'Customers'!$1:$1,0))</f>
        <v>Gibraltar</v>
      </c>
      <c r="I1463" s="1" t="str">
        <f>INDEX('Customers'!$A:$I, MATCH($C1463, 'Customers'!$A:$A,0), MATCH(I$1,'Customers'!$1:$1,0))</f>
        <v>Danielleberg</v>
      </c>
      <c r="J1463" s="3" t="b">
        <f>INDEX('Customers'!$A:$I, MATCH($C1463, 'Customers'!$A:$A,0), MATCH(J$1,'Customers'!$1:$1,0))</f>
        <v>0</v>
      </c>
      <c r="K1463" s="3" t="str">
        <f>INDEX(Products!$A:$I, MATCH($D1463, Products!$A:$A,0), MATCH(K$1,Products!$1:$1,0))</f>
        <v>Lamb</v>
      </c>
      <c r="L1463" s="3" t="str">
        <f>INDEX(Products!$A:$I, MATCH($D1463, Products!$A:$A,0), MATCH(L$1,Products!$1:$1,0))</f>
        <v>Fillet</v>
      </c>
      <c r="M1463" s="3" t="str">
        <f>INDEX(Products!$A:$I, MATCH($D1463, Products!$A:$A,0), MATCH(M$1,Products!$1:$1,0))</f>
        <v>Small</v>
      </c>
      <c r="N1463" s="4">
        <f>INDEX(Products!$A:$I, MATCH($D1463, Products!$A:$A,0), MATCH(N$1,Products!$1:$1,0))</f>
        <v>5.72</v>
      </c>
      <c r="O1463" s="4">
        <f>INDEX(Products!$A:$I, MATCH($D1463, Products!$A:$A,0), MATCH(O$1,Products!$1:$1,0))</f>
        <v>1.28</v>
      </c>
      <c r="P1463" s="4">
        <f>INDEX(Products!$A:$I, MATCH($D1463, Products!$A:$A,0), MATCH(P$1,Products!$1:$1,0))</f>
        <v>3.05</v>
      </c>
    </row>
    <row r="1464" spans="1:16" x14ac:dyDescent="0.25">
      <c r="A1464" s="1">
        <v>8041</v>
      </c>
      <c r="B1464" s="2">
        <v>45508</v>
      </c>
      <c r="C1464" s="1">
        <v>6081</v>
      </c>
      <c r="D1464" s="1">
        <v>494</v>
      </c>
      <c r="E1464" s="1">
        <v>1</v>
      </c>
      <c r="F1464" s="4">
        <v>23.76</v>
      </c>
      <c r="G1464" s="1" t="str">
        <f>INDEX('Customers'!$A:$I, MATCH($C1464, 'Customers'!$A:$A,0), MATCH(G$1,'Customers'!$1:$1,0))</f>
        <v>Andrew Salazar</v>
      </c>
      <c r="H1464" s="1" t="str">
        <f>INDEX('Customers'!$A:$I, MATCH($C1464, 'Customers'!$A:$A,0), MATCH(H$1,'Customers'!$1:$1,0))</f>
        <v>Antigua and Barbuda</v>
      </c>
      <c r="I1464" s="1" t="str">
        <f>INDEX('Customers'!$A:$I, MATCH($C1464, 'Customers'!$A:$A,0), MATCH(I$1,'Customers'!$1:$1,0))</f>
        <v>Lake Kevinberg</v>
      </c>
      <c r="J1464" s="3" t="b">
        <f>INDEX('Customers'!$A:$I, MATCH($C1464, 'Customers'!$A:$A,0), MATCH(J$1,'Customers'!$1:$1,0))</f>
        <v>0</v>
      </c>
      <c r="K1464" s="3" t="str">
        <f>INDEX(Products!$A:$I, MATCH($D1464, Products!$A:$A,0), MATCH(K$1,Products!$1:$1,0))</f>
        <v>Fish</v>
      </c>
      <c r="L1464" s="3" t="str">
        <f>INDEX(Products!$A:$I, MATCH($D1464, Products!$A:$A,0), MATCH(L$1,Products!$1:$1,0))</f>
        <v>Chops</v>
      </c>
      <c r="M1464" s="3" t="str">
        <f>INDEX(Products!$A:$I, MATCH($D1464, Products!$A:$A,0), MATCH(M$1,Products!$1:$1,0))</f>
        <v>Large</v>
      </c>
      <c r="N1464" s="4">
        <f>INDEX(Products!$A:$I, MATCH($D1464, Products!$A:$A,0), MATCH(N$1,Products!$1:$1,0))</f>
        <v>23.76</v>
      </c>
      <c r="O1464" s="4">
        <f>INDEX(Products!$A:$I, MATCH($D1464, Products!$A:$A,0), MATCH(O$1,Products!$1:$1,0))</f>
        <v>1.22</v>
      </c>
      <c r="P1464" s="4">
        <f>INDEX(Products!$A:$I, MATCH($D1464, Products!$A:$A,0), MATCH(P$1,Products!$1:$1,0))</f>
        <v>6.82</v>
      </c>
    </row>
    <row r="1465" spans="1:16" x14ac:dyDescent="0.25">
      <c r="A1465" s="1">
        <v>9363</v>
      </c>
      <c r="B1465" s="2">
        <v>45414</v>
      </c>
      <c r="C1465" s="1">
        <v>6170</v>
      </c>
      <c r="D1465" s="1">
        <v>677</v>
      </c>
      <c r="E1465" s="1">
        <v>1</v>
      </c>
      <c r="F1465" s="4">
        <v>5.72</v>
      </c>
      <c r="G1465" s="1" t="str">
        <f>INDEX('Customers'!$A:$I, MATCH($C1465, 'Customers'!$A:$A,0), MATCH(G$1,'Customers'!$1:$1,0))</f>
        <v>Caitlyn Harvey</v>
      </c>
      <c r="H1465" s="1" t="str">
        <f>INDEX('Customers'!$A:$I, MATCH($C1465, 'Customers'!$A:$A,0), MATCH(H$1,'Customers'!$1:$1,0))</f>
        <v>South Africa</v>
      </c>
      <c r="I1465" s="1" t="str">
        <f>INDEX('Customers'!$A:$I, MATCH($C1465, 'Customers'!$A:$A,0), MATCH(I$1,'Customers'!$1:$1,0))</f>
        <v>East Thomasfurt</v>
      </c>
      <c r="J1465" s="3" t="b">
        <f>INDEX('Customers'!$A:$I, MATCH($C1465, 'Customers'!$A:$A,0), MATCH(J$1,'Customers'!$1:$1,0))</f>
        <v>0</v>
      </c>
      <c r="K1465" s="3" t="str">
        <f>INDEX(Products!$A:$I, MATCH($D1465, Products!$A:$A,0), MATCH(K$1,Products!$1:$1,0))</f>
        <v>Lamb</v>
      </c>
      <c r="L1465" s="3" t="str">
        <f>INDEX(Products!$A:$I, MATCH($D1465, Products!$A:$A,0), MATCH(L$1,Products!$1:$1,0))</f>
        <v>Fillet</v>
      </c>
      <c r="M1465" s="3" t="str">
        <f>INDEX(Products!$A:$I, MATCH($D1465, Products!$A:$A,0), MATCH(M$1,Products!$1:$1,0))</f>
        <v>Small</v>
      </c>
      <c r="N1465" s="4">
        <f>INDEX(Products!$A:$I, MATCH($D1465, Products!$A:$A,0), MATCH(N$1,Products!$1:$1,0))</f>
        <v>5.72</v>
      </c>
      <c r="O1465" s="4">
        <f>INDEX(Products!$A:$I, MATCH($D1465, Products!$A:$A,0), MATCH(O$1,Products!$1:$1,0))</f>
        <v>1.28</v>
      </c>
      <c r="P1465" s="4">
        <f>INDEX(Products!$A:$I, MATCH($D1465, Products!$A:$A,0), MATCH(P$1,Products!$1:$1,0))</f>
        <v>3.05</v>
      </c>
    </row>
    <row r="1466" spans="1:16" x14ac:dyDescent="0.25">
      <c r="A1466" s="1">
        <v>9564</v>
      </c>
      <c r="B1466" s="2">
        <v>45514</v>
      </c>
      <c r="C1466" s="1">
        <v>8648</v>
      </c>
      <c r="D1466" s="1">
        <v>295</v>
      </c>
      <c r="E1466" s="1">
        <v>1</v>
      </c>
      <c r="F1466" s="4">
        <v>27.42</v>
      </c>
      <c r="G1466" s="1" t="str">
        <f>INDEX('Customers'!$A:$I, MATCH($C1466, 'Customers'!$A:$A,0), MATCH(G$1,'Customers'!$1:$1,0))</f>
        <v>Derek Johnson</v>
      </c>
      <c r="H1466" s="1" t="str">
        <f>INDEX('Customers'!$A:$I, MATCH($C1466, 'Customers'!$A:$A,0), MATCH(H$1,'Customers'!$1:$1,0))</f>
        <v>South Georgia and the South Sandwich Islands</v>
      </c>
      <c r="I1466" s="1" t="str">
        <f>INDEX('Customers'!$A:$I, MATCH($C1466, 'Customers'!$A:$A,0), MATCH(I$1,'Customers'!$1:$1,0))</f>
        <v>Kevinfort</v>
      </c>
      <c r="J1466" s="3" t="b">
        <f>INDEX('Customers'!$A:$I, MATCH($C1466, 'Customers'!$A:$A,0), MATCH(J$1,'Customers'!$1:$1,0))</f>
        <v>1</v>
      </c>
      <c r="K1466" s="3" t="str">
        <f>INDEX(Products!$A:$I, MATCH($D1466, Products!$A:$A,0), MATCH(K$1,Products!$1:$1,0))</f>
        <v>Lamb</v>
      </c>
      <c r="L1466" s="3" t="str">
        <f>INDEX(Products!$A:$I, MATCH($D1466, Products!$A:$A,0), MATCH(L$1,Products!$1:$1,0))</f>
        <v>Breast</v>
      </c>
      <c r="M1466" s="3" t="str">
        <f>INDEX(Products!$A:$I, MATCH($D1466, Products!$A:$A,0), MATCH(M$1,Products!$1:$1,0))</f>
        <v>Medium</v>
      </c>
      <c r="N1466" s="4">
        <f>INDEX(Products!$A:$I, MATCH($D1466, Products!$A:$A,0), MATCH(N$1,Products!$1:$1,0))</f>
        <v>27.42</v>
      </c>
      <c r="O1466" s="4">
        <f>INDEX(Products!$A:$I, MATCH($D1466, Products!$A:$A,0), MATCH(O$1,Products!$1:$1,0))</f>
        <v>1.54</v>
      </c>
      <c r="P1466" s="4">
        <f>INDEX(Products!$A:$I, MATCH($D1466, Products!$A:$A,0), MATCH(P$1,Products!$1:$1,0))</f>
        <v>4.1399999999999997</v>
      </c>
    </row>
    <row r="1467" spans="1:16" x14ac:dyDescent="0.25">
      <c r="A1467" s="1">
        <v>7372</v>
      </c>
      <c r="B1467" s="2">
        <v>45498</v>
      </c>
      <c r="C1467" s="1">
        <v>4624</v>
      </c>
      <c r="D1467" s="1">
        <v>654</v>
      </c>
      <c r="E1467" s="1">
        <v>1</v>
      </c>
      <c r="F1467" s="4">
        <v>13.27</v>
      </c>
      <c r="G1467" s="1" t="str">
        <f>INDEX('Customers'!$A:$I, MATCH($C1467, 'Customers'!$A:$A,0), MATCH(G$1,'Customers'!$1:$1,0))</f>
        <v>Stephanie Hendricks</v>
      </c>
      <c r="H1467" s="1" t="str">
        <f>INDEX('Customers'!$A:$I, MATCH($C1467, 'Customers'!$A:$A,0), MATCH(H$1,'Customers'!$1:$1,0))</f>
        <v>Barbados</v>
      </c>
      <c r="I1467" s="1" t="str">
        <f>INDEX('Customers'!$A:$I, MATCH($C1467, 'Customers'!$A:$A,0), MATCH(I$1,'Customers'!$1:$1,0))</f>
        <v>Loritown</v>
      </c>
      <c r="J1467" s="3" t="b">
        <f>INDEX('Customers'!$A:$I, MATCH($C1467, 'Customers'!$A:$A,0), MATCH(J$1,'Customers'!$1:$1,0))</f>
        <v>0</v>
      </c>
      <c r="K1467" s="3" t="str">
        <f>INDEX(Products!$A:$I, MATCH($D1467, Products!$A:$A,0), MATCH(K$1,Products!$1:$1,0))</f>
        <v>Lamb</v>
      </c>
      <c r="L1467" s="3" t="str">
        <f>INDEX(Products!$A:$I, MATCH($D1467, Products!$A:$A,0), MATCH(L$1,Products!$1:$1,0))</f>
        <v>Chops</v>
      </c>
      <c r="M1467" s="3" t="str">
        <f>INDEX(Products!$A:$I, MATCH($D1467, Products!$A:$A,0), MATCH(M$1,Products!$1:$1,0))</f>
        <v>Medium</v>
      </c>
      <c r="N1467" s="4">
        <f>INDEX(Products!$A:$I, MATCH($D1467, Products!$A:$A,0), MATCH(N$1,Products!$1:$1,0))</f>
        <v>13.27</v>
      </c>
      <c r="O1467" s="4">
        <f>INDEX(Products!$A:$I, MATCH($D1467, Products!$A:$A,0), MATCH(O$1,Products!$1:$1,0))</f>
        <v>2.27</v>
      </c>
      <c r="P1467" s="4">
        <f>INDEX(Products!$A:$I, MATCH($D1467, Products!$A:$A,0), MATCH(P$1,Products!$1:$1,0))</f>
        <v>9.16</v>
      </c>
    </row>
    <row r="1468" spans="1:16" x14ac:dyDescent="0.25">
      <c r="A1468" s="1">
        <v>7335</v>
      </c>
      <c r="B1468" s="2">
        <v>45360</v>
      </c>
      <c r="C1468" s="1">
        <v>3819</v>
      </c>
      <c r="D1468" s="1">
        <v>654</v>
      </c>
      <c r="E1468" s="1">
        <v>1</v>
      </c>
      <c r="F1468" s="4">
        <v>13.27</v>
      </c>
      <c r="G1468" s="1" t="str">
        <f>INDEX('Customers'!$A:$I, MATCH($C1468, 'Customers'!$A:$A,0), MATCH(G$1,'Customers'!$1:$1,0))</f>
        <v>Hannah Norman</v>
      </c>
      <c r="H1468" s="1" t="str">
        <f>INDEX('Customers'!$A:$I, MATCH($C1468, 'Customers'!$A:$A,0), MATCH(H$1,'Customers'!$1:$1,0))</f>
        <v>Antarctica (the territory South of 60 deg S)</v>
      </c>
      <c r="I1468" s="1" t="str">
        <f>INDEX('Customers'!$A:$I, MATCH($C1468, 'Customers'!$A:$A,0), MATCH(I$1,'Customers'!$1:$1,0))</f>
        <v>Lake William</v>
      </c>
      <c r="J1468" s="3" t="b">
        <f>INDEX('Customers'!$A:$I, MATCH($C1468, 'Customers'!$A:$A,0), MATCH(J$1,'Customers'!$1:$1,0))</f>
        <v>1</v>
      </c>
      <c r="K1468" s="3" t="str">
        <f>INDEX(Products!$A:$I, MATCH($D1468, Products!$A:$A,0), MATCH(K$1,Products!$1:$1,0))</f>
        <v>Lamb</v>
      </c>
      <c r="L1468" s="3" t="str">
        <f>INDEX(Products!$A:$I, MATCH($D1468, Products!$A:$A,0), MATCH(L$1,Products!$1:$1,0))</f>
        <v>Chops</v>
      </c>
      <c r="M1468" s="3" t="str">
        <f>INDEX(Products!$A:$I, MATCH($D1468, Products!$A:$A,0), MATCH(M$1,Products!$1:$1,0))</f>
        <v>Medium</v>
      </c>
      <c r="N1468" s="4">
        <f>INDEX(Products!$A:$I, MATCH($D1468, Products!$A:$A,0), MATCH(N$1,Products!$1:$1,0))</f>
        <v>13.27</v>
      </c>
      <c r="O1468" s="4">
        <f>INDEX(Products!$A:$I, MATCH($D1468, Products!$A:$A,0), MATCH(O$1,Products!$1:$1,0))</f>
        <v>2.27</v>
      </c>
      <c r="P1468" s="4">
        <f>INDEX(Products!$A:$I, MATCH($D1468, Products!$A:$A,0), MATCH(P$1,Products!$1:$1,0))</f>
        <v>9.16</v>
      </c>
    </row>
    <row r="1469" spans="1:16" x14ac:dyDescent="0.25">
      <c r="A1469" s="1">
        <v>9338</v>
      </c>
      <c r="B1469" s="2">
        <v>45240</v>
      </c>
      <c r="C1469" s="1">
        <v>9756</v>
      </c>
      <c r="D1469" s="1">
        <v>223</v>
      </c>
      <c r="E1469" s="1">
        <v>1</v>
      </c>
      <c r="F1469" s="4">
        <v>16.14</v>
      </c>
      <c r="G1469" s="1" t="str">
        <f>INDEX('Customers'!$A:$I, MATCH($C1469, 'Customers'!$A:$A,0), MATCH(G$1,'Customers'!$1:$1,0))</f>
        <v>Sara Gregory</v>
      </c>
      <c r="H1469" s="1" t="str">
        <f>INDEX('Customers'!$A:$I, MATCH($C1469, 'Customers'!$A:$A,0), MATCH(H$1,'Customers'!$1:$1,0))</f>
        <v>Benin</v>
      </c>
      <c r="I1469" s="1" t="str">
        <f>INDEX('Customers'!$A:$I, MATCH($C1469, 'Customers'!$A:$A,0), MATCH(I$1,'Customers'!$1:$1,0))</f>
        <v>Schmidtbury</v>
      </c>
      <c r="J1469" s="3" t="b">
        <f>INDEX('Customers'!$A:$I, MATCH($C1469, 'Customers'!$A:$A,0), MATCH(J$1,'Customers'!$1:$1,0))</f>
        <v>1</v>
      </c>
      <c r="K1469" s="3" t="str">
        <f>INDEX(Products!$A:$I, MATCH($D1469, Products!$A:$A,0), MATCH(K$1,Products!$1:$1,0))</f>
        <v>Lamb</v>
      </c>
      <c r="L1469" s="3" t="str">
        <f>INDEX(Products!$A:$I, MATCH($D1469, Products!$A:$A,0), MATCH(L$1,Products!$1:$1,0))</f>
        <v>Ribeye</v>
      </c>
      <c r="M1469" s="3" t="str">
        <f>INDEX(Products!$A:$I, MATCH($D1469, Products!$A:$A,0), MATCH(M$1,Products!$1:$1,0))</f>
        <v>Large</v>
      </c>
      <c r="N1469" s="4">
        <f>INDEX(Products!$A:$I, MATCH($D1469, Products!$A:$A,0), MATCH(N$1,Products!$1:$1,0))</f>
        <v>16.14</v>
      </c>
      <c r="O1469" s="4">
        <f>INDEX(Products!$A:$I, MATCH($D1469, Products!$A:$A,0), MATCH(O$1,Products!$1:$1,0))</f>
        <v>4.3600000000000003</v>
      </c>
      <c r="P1469" s="4">
        <f>INDEX(Products!$A:$I, MATCH($D1469, Products!$A:$A,0), MATCH(P$1,Products!$1:$1,0))</f>
        <v>2.31</v>
      </c>
    </row>
    <row r="1470" spans="1:16" x14ac:dyDescent="0.25">
      <c r="A1470" s="1">
        <v>7480</v>
      </c>
      <c r="B1470" s="2">
        <v>45152</v>
      </c>
      <c r="C1470" s="1">
        <v>9016</v>
      </c>
      <c r="D1470" s="1">
        <v>223</v>
      </c>
      <c r="E1470" s="1">
        <v>1</v>
      </c>
      <c r="F1470" s="4">
        <v>16.14</v>
      </c>
      <c r="G1470" s="1" t="str">
        <f>INDEX('Customers'!$A:$I, MATCH($C1470, 'Customers'!$A:$A,0), MATCH(G$1,'Customers'!$1:$1,0))</f>
        <v>Linda Marshall</v>
      </c>
      <c r="H1470" s="1" t="str">
        <f>INDEX('Customers'!$A:$I, MATCH($C1470, 'Customers'!$A:$A,0), MATCH(H$1,'Customers'!$1:$1,0))</f>
        <v>Libyan Arab Jamahiriya</v>
      </c>
      <c r="I1470" s="1" t="str">
        <f>INDEX('Customers'!$A:$I, MATCH($C1470, 'Customers'!$A:$A,0), MATCH(I$1,'Customers'!$1:$1,0))</f>
        <v>Port Rachel</v>
      </c>
      <c r="J1470" s="3" t="b">
        <f>INDEX('Customers'!$A:$I, MATCH($C1470, 'Customers'!$A:$A,0), MATCH(J$1,'Customers'!$1:$1,0))</f>
        <v>0</v>
      </c>
      <c r="K1470" s="3" t="str">
        <f>INDEX(Products!$A:$I, MATCH($D1470, Products!$A:$A,0), MATCH(K$1,Products!$1:$1,0))</f>
        <v>Lamb</v>
      </c>
      <c r="L1470" s="3" t="str">
        <f>INDEX(Products!$A:$I, MATCH($D1470, Products!$A:$A,0), MATCH(L$1,Products!$1:$1,0))</f>
        <v>Ribeye</v>
      </c>
      <c r="M1470" s="3" t="str">
        <f>INDEX(Products!$A:$I, MATCH($D1470, Products!$A:$A,0), MATCH(M$1,Products!$1:$1,0))</f>
        <v>Large</v>
      </c>
      <c r="N1470" s="4">
        <f>INDEX(Products!$A:$I, MATCH($D1470, Products!$A:$A,0), MATCH(N$1,Products!$1:$1,0))</f>
        <v>16.14</v>
      </c>
      <c r="O1470" s="4">
        <f>INDEX(Products!$A:$I, MATCH($D1470, Products!$A:$A,0), MATCH(O$1,Products!$1:$1,0))</f>
        <v>4.3600000000000003</v>
      </c>
      <c r="P1470" s="4">
        <f>INDEX(Products!$A:$I, MATCH($D1470, Products!$A:$A,0), MATCH(P$1,Products!$1:$1,0))</f>
        <v>2.31</v>
      </c>
    </row>
    <row r="1471" spans="1:16" x14ac:dyDescent="0.25">
      <c r="A1471" s="1">
        <v>9745</v>
      </c>
      <c r="B1471" s="2">
        <v>45350</v>
      </c>
      <c r="C1471" s="1">
        <v>6708</v>
      </c>
      <c r="D1471" s="1">
        <v>677</v>
      </c>
      <c r="E1471" s="1">
        <v>1</v>
      </c>
      <c r="F1471" s="4">
        <v>5.72</v>
      </c>
      <c r="G1471" s="1" t="str">
        <f>INDEX('Customers'!$A:$I, MATCH($C1471, 'Customers'!$A:$A,0), MATCH(G$1,'Customers'!$1:$1,0))</f>
        <v>Christopher Taylor</v>
      </c>
      <c r="H1471" s="1" t="str">
        <f>INDEX('Customers'!$A:$I, MATCH($C1471, 'Customers'!$A:$A,0), MATCH(H$1,'Customers'!$1:$1,0))</f>
        <v>Botswana</v>
      </c>
      <c r="I1471" s="1" t="str">
        <f>INDEX('Customers'!$A:$I, MATCH($C1471, 'Customers'!$A:$A,0), MATCH(I$1,'Customers'!$1:$1,0))</f>
        <v>Kleinview</v>
      </c>
      <c r="J1471" s="3" t="b">
        <f>INDEX('Customers'!$A:$I, MATCH($C1471, 'Customers'!$A:$A,0), MATCH(J$1,'Customers'!$1:$1,0))</f>
        <v>0</v>
      </c>
      <c r="K1471" s="3" t="str">
        <f>INDEX(Products!$A:$I, MATCH($D1471, Products!$A:$A,0), MATCH(K$1,Products!$1:$1,0))</f>
        <v>Lamb</v>
      </c>
      <c r="L1471" s="3" t="str">
        <f>INDEX(Products!$A:$I, MATCH($D1471, Products!$A:$A,0), MATCH(L$1,Products!$1:$1,0))</f>
        <v>Fillet</v>
      </c>
      <c r="M1471" s="3" t="str">
        <f>INDEX(Products!$A:$I, MATCH($D1471, Products!$A:$A,0), MATCH(M$1,Products!$1:$1,0))</f>
        <v>Small</v>
      </c>
      <c r="N1471" s="4">
        <f>INDEX(Products!$A:$I, MATCH($D1471, Products!$A:$A,0), MATCH(N$1,Products!$1:$1,0))</f>
        <v>5.72</v>
      </c>
      <c r="O1471" s="4">
        <f>INDEX(Products!$A:$I, MATCH($D1471, Products!$A:$A,0), MATCH(O$1,Products!$1:$1,0))</f>
        <v>1.28</v>
      </c>
      <c r="P1471" s="4">
        <f>INDEX(Products!$A:$I, MATCH($D1471, Products!$A:$A,0), MATCH(P$1,Products!$1:$1,0))</f>
        <v>3.05</v>
      </c>
    </row>
    <row r="1472" spans="1:16" x14ac:dyDescent="0.25">
      <c r="A1472" s="1">
        <v>7401</v>
      </c>
      <c r="B1472" s="2">
        <v>45389</v>
      </c>
      <c r="C1472" s="1">
        <v>7237</v>
      </c>
      <c r="D1472" s="1">
        <v>890</v>
      </c>
      <c r="E1472" s="1">
        <v>1</v>
      </c>
      <c r="F1472" s="4">
        <v>28.04</v>
      </c>
      <c r="G1472" s="1" t="str">
        <f>INDEX('Customers'!$A:$I, MATCH($C1472, 'Customers'!$A:$A,0), MATCH(G$1,'Customers'!$1:$1,0))</f>
        <v>Jacqueline Mejia</v>
      </c>
      <c r="H1472" s="1" t="str">
        <f>INDEX('Customers'!$A:$I, MATCH($C1472, 'Customers'!$A:$A,0), MATCH(H$1,'Customers'!$1:$1,0))</f>
        <v>Lesotho</v>
      </c>
      <c r="I1472" s="1" t="str">
        <f>INDEX('Customers'!$A:$I, MATCH($C1472, 'Customers'!$A:$A,0), MATCH(I$1,'Customers'!$1:$1,0))</f>
        <v>Lake Samantha</v>
      </c>
      <c r="J1472" s="3" t="b">
        <f>INDEX('Customers'!$A:$I, MATCH($C1472, 'Customers'!$A:$A,0), MATCH(J$1,'Customers'!$1:$1,0))</f>
        <v>0</v>
      </c>
      <c r="K1472" s="3" t="str">
        <f>INDEX(Products!$A:$I, MATCH($D1472, Products!$A:$A,0), MATCH(K$1,Products!$1:$1,0))</f>
        <v>Beef</v>
      </c>
      <c r="L1472" s="3" t="str">
        <f>INDEX(Products!$A:$I, MATCH($D1472, Products!$A:$A,0), MATCH(L$1,Products!$1:$1,0))</f>
        <v>Fillet</v>
      </c>
      <c r="M1472" s="3" t="str">
        <f>INDEX(Products!$A:$I, MATCH($D1472, Products!$A:$A,0), MATCH(M$1,Products!$1:$1,0))</f>
        <v>Large</v>
      </c>
      <c r="N1472" s="4">
        <f>INDEX(Products!$A:$I, MATCH($D1472, Products!$A:$A,0), MATCH(N$1,Products!$1:$1,0))</f>
        <v>28.04</v>
      </c>
      <c r="O1472" s="4">
        <f>INDEX(Products!$A:$I, MATCH($D1472, Products!$A:$A,0), MATCH(O$1,Products!$1:$1,0))</f>
        <v>3.37</v>
      </c>
      <c r="P1472" s="4">
        <f>INDEX(Products!$A:$I, MATCH($D1472, Products!$A:$A,0), MATCH(P$1,Products!$1:$1,0))</f>
        <v>2.1</v>
      </c>
    </row>
    <row r="1473" spans="1:16" x14ac:dyDescent="0.25">
      <c r="A1473" s="1">
        <v>7178</v>
      </c>
      <c r="B1473" s="2">
        <v>45160</v>
      </c>
      <c r="C1473" s="1">
        <v>7731</v>
      </c>
      <c r="D1473" s="1">
        <v>654</v>
      </c>
      <c r="E1473" s="1">
        <v>1</v>
      </c>
      <c r="F1473" s="4">
        <v>13.27</v>
      </c>
      <c r="G1473" s="1" t="str">
        <f>INDEX('Customers'!$A:$I, MATCH($C1473, 'Customers'!$A:$A,0), MATCH(G$1,'Customers'!$1:$1,0))</f>
        <v>Marc Jackson</v>
      </c>
      <c r="H1473" s="1" t="str">
        <f>INDEX('Customers'!$A:$I, MATCH($C1473, 'Customers'!$A:$A,0), MATCH(H$1,'Customers'!$1:$1,0))</f>
        <v>Zimbabwe</v>
      </c>
      <c r="I1473" s="1" t="str">
        <f>INDEX('Customers'!$A:$I, MATCH($C1473, 'Customers'!$A:$A,0), MATCH(I$1,'Customers'!$1:$1,0))</f>
        <v>Schultzside</v>
      </c>
      <c r="J1473" s="3" t="b">
        <f>INDEX('Customers'!$A:$I, MATCH($C1473, 'Customers'!$A:$A,0), MATCH(J$1,'Customers'!$1:$1,0))</f>
        <v>1</v>
      </c>
      <c r="K1473" s="3" t="str">
        <f>INDEX(Products!$A:$I, MATCH($D1473, Products!$A:$A,0), MATCH(K$1,Products!$1:$1,0))</f>
        <v>Lamb</v>
      </c>
      <c r="L1473" s="3" t="str">
        <f>INDEX(Products!$A:$I, MATCH($D1473, Products!$A:$A,0), MATCH(L$1,Products!$1:$1,0))</f>
        <v>Chops</v>
      </c>
      <c r="M1473" s="3" t="str">
        <f>INDEX(Products!$A:$I, MATCH($D1473, Products!$A:$A,0), MATCH(M$1,Products!$1:$1,0))</f>
        <v>Medium</v>
      </c>
      <c r="N1473" s="4">
        <f>INDEX(Products!$A:$I, MATCH($D1473, Products!$A:$A,0), MATCH(N$1,Products!$1:$1,0))</f>
        <v>13.27</v>
      </c>
      <c r="O1473" s="4">
        <f>INDEX(Products!$A:$I, MATCH($D1473, Products!$A:$A,0), MATCH(O$1,Products!$1:$1,0))</f>
        <v>2.27</v>
      </c>
      <c r="P1473" s="4">
        <f>INDEX(Products!$A:$I, MATCH($D1473, Products!$A:$A,0), MATCH(P$1,Products!$1:$1,0))</f>
        <v>9.16</v>
      </c>
    </row>
    <row r="1474" spans="1:16" x14ac:dyDescent="0.25">
      <c r="A1474" s="1">
        <v>5297</v>
      </c>
      <c r="B1474" s="2">
        <v>45286</v>
      </c>
      <c r="C1474" s="1">
        <v>7388</v>
      </c>
      <c r="D1474" s="1">
        <v>670</v>
      </c>
      <c r="E1474" s="1">
        <v>1</v>
      </c>
      <c r="F1474" s="4">
        <v>26.34</v>
      </c>
      <c r="G1474" s="1" t="str">
        <f>INDEX('Customers'!$A:$I, MATCH($C1474, 'Customers'!$A:$A,0), MATCH(G$1,'Customers'!$1:$1,0))</f>
        <v>Kevin Craig</v>
      </c>
      <c r="H1474" s="1" t="str">
        <f>INDEX('Customers'!$A:$I, MATCH($C1474, 'Customers'!$A:$A,0), MATCH(H$1,'Customers'!$1:$1,0))</f>
        <v>Bermuda</v>
      </c>
      <c r="I1474" s="1" t="str">
        <f>INDEX('Customers'!$A:$I, MATCH($C1474, 'Customers'!$A:$A,0), MATCH(I$1,'Customers'!$1:$1,0))</f>
        <v>South Frank</v>
      </c>
      <c r="J1474" s="3" t="b">
        <f>INDEX('Customers'!$A:$I, MATCH($C1474, 'Customers'!$A:$A,0), MATCH(J$1,'Customers'!$1:$1,0))</f>
        <v>0</v>
      </c>
      <c r="K1474" s="3" t="str">
        <f>INDEX(Products!$A:$I, MATCH($D1474, Products!$A:$A,0), MATCH(K$1,Products!$1:$1,0))</f>
        <v>Fish</v>
      </c>
      <c r="L1474" s="3" t="str">
        <f>INDEX(Products!$A:$I, MATCH($D1474, Products!$A:$A,0), MATCH(L$1,Products!$1:$1,0))</f>
        <v>Breast</v>
      </c>
      <c r="M1474" s="3" t="str">
        <f>INDEX(Products!$A:$I, MATCH($D1474, Products!$A:$A,0), MATCH(M$1,Products!$1:$1,0))</f>
        <v>Large</v>
      </c>
      <c r="N1474" s="4">
        <f>INDEX(Products!$A:$I, MATCH($D1474, Products!$A:$A,0), MATCH(N$1,Products!$1:$1,0))</f>
        <v>26.34</v>
      </c>
      <c r="O1474" s="4">
        <f>INDEX(Products!$A:$I, MATCH($D1474, Products!$A:$A,0), MATCH(O$1,Products!$1:$1,0))</f>
        <v>3.85</v>
      </c>
      <c r="P1474" s="4">
        <f>INDEX(Products!$A:$I, MATCH($D1474, Products!$A:$A,0), MATCH(P$1,Products!$1:$1,0))</f>
        <v>9.32</v>
      </c>
    </row>
    <row r="1475" spans="1:16" x14ac:dyDescent="0.25">
      <c r="A1475" s="1">
        <v>9247</v>
      </c>
      <c r="B1475" s="2">
        <v>45238</v>
      </c>
      <c r="C1475" s="1">
        <v>3046</v>
      </c>
      <c r="D1475" s="1">
        <v>259</v>
      </c>
      <c r="E1475" s="1">
        <v>1</v>
      </c>
      <c r="F1475" s="4">
        <v>6.14</v>
      </c>
      <c r="G1475" s="1" t="str">
        <f>INDEX('Customers'!$A:$I, MATCH($C1475, 'Customers'!$A:$A,0), MATCH(G$1,'Customers'!$1:$1,0))</f>
        <v>Karen Brown</v>
      </c>
      <c r="H1475" s="1" t="str">
        <f>INDEX('Customers'!$A:$I, MATCH($C1475, 'Customers'!$A:$A,0), MATCH(H$1,'Customers'!$1:$1,0))</f>
        <v>Zimbabwe</v>
      </c>
      <c r="I1475" s="1" t="str">
        <f>INDEX('Customers'!$A:$I, MATCH($C1475, 'Customers'!$A:$A,0), MATCH(I$1,'Customers'!$1:$1,0))</f>
        <v>Derekbury</v>
      </c>
      <c r="J1475" s="3" t="b">
        <f>INDEX('Customers'!$A:$I, MATCH($C1475, 'Customers'!$A:$A,0), MATCH(J$1,'Customers'!$1:$1,0))</f>
        <v>0</v>
      </c>
      <c r="K1475" s="3" t="str">
        <f>INDEX(Products!$A:$I, MATCH($D1475, Products!$A:$A,0), MATCH(K$1,Products!$1:$1,0))</f>
        <v>Beef</v>
      </c>
      <c r="L1475" s="3" t="str">
        <f>INDEX(Products!$A:$I, MATCH($D1475, Products!$A:$A,0), MATCH(L$1,Products!$1:$1,0))</f>
        <v>Sirloin</v>
      </c>
      <c r="M1475" s="3" t="str">
        <f>INDEX(Products!$A:$I, MATCH($D1475, Products!$A:$A,0), MATCH(M$1,Products!$1:$1,0))</f>
        <v>Medium</v>
      </c>
      <c r="N1475" s="4">
        <f>INDEX(Products!$A:$I, MATCH($D1475, Products!$A:$A,0), MATCH(N$1,Products!$1:$1,0))</f>
        <v>6.14</v>
      </c>
      <c r="O1475" s="4">
        <f>INDEX(Products!$A:$I, MATCH($D1475, Products!$A:$A,0), MATCH(O$1,Products!$1:$1,0))</f>
        <v>2.2999999999999998</v>
      </c>
      <c r="P1475" s="4">
        <f>INDEX(Products!$A:$I, MATCH($D1475, Products!$A:$A,0), MATCH(P$1,Products!$1:$1,0))</f>
        <v>7.78</v>
      </c>
    </row>
    <row r="1476" spans="1:16" x14ac:dyDescent="0.25">
      <c r="A1476" s="1">
        <v>7778</v>
      </c>
      <c r="B1476" s="2">
        <v>45276</v>
      </c>
      <c r="C1476" s="1">
        <v>7214</v>
      </c>
      <c r="D1476" s="1">
        <v>251</v>
      </c>
      <c r="E1476" s="1">
        <v>1</v>
      </c>
      <c r="F1476" s="4">
        <v>10.76</v>
      </c>
      <c r="G1476" s="1" t="str">
        <f>INDEX('Customers'!$A:$I, MATCH($C1476, 'Customers'!$A:$A,0), MATCH(G$1,'Customers'!$1:$1,0))</f>
        <v>Virginia Miller</v>
      </c>
      <c r="H1476" s="1" t="str">
        <f>INDEX('Customers'!$A:$I, MATCH($C1476, 'Customers'!$A:$A,0), MATCH(H$1,'Customers'!$1:$1,0))</f>
        <v>Ethiopia</v>
      </c>
      <c r="I1476" s="1" t="str">
        <f>INDEX('Customers'!$A:$I, MATCH($C1476, 'Customers'!$A:$A,0), MATCH(I$1,'Customers'!$1:$1,0))</f>
        <v>Gonzalezmouth</v>
      </c>
      <c r="J1476" s="3" t="b">
        <f>INDEX('Customers'!$A:$I, MATCH($C1476, 'Customers'!$A:$A,0), MATCH(J$1,'Customers'!$1:$1,0))</f>
        <v>0</v>
      </c>
      <c r="K1476" s="3" t="str">
        <f>INDEX(Products!$A:$I, MATCH($D1476, Products!$A:$A,0), MATCH(K$1,Products!$1:$1,0))</f>
        <v>Fish</v>
      </c>
      <c r="L1476" s="3" t="str">
        <f>INDEX(Products!$A:$I, MATCH($D1476, Products!$A:$A,0), MATCH(L$1,Products!$1:$1,0))</f>
        <v>Chops</v>
      </c>
      <c r="M1476" s="3" t="str">
        <f>INDEX(Products!$A:$I, MATCH($D1476, Products!$A:$A,0), MATCH(M$1,Products!$1:$1,0))</f>
        <v>Medium</v>
      </c>
      <c r="N1476" s="4">
        <f>INDEX(Products!$A:$I, MATCH($D1476, Products!$A:$A,0), MATCH(N$1,Products!$1:$1,0))</f>
        <v>10.76</v>
      </c>
      <c r="O1476" s="4">
        <f>INDEX(Products!$A:$I, MATCH($D1476, Products!$A:$A,0), MATCH(O$1,Products!$1:$1,0))</f>
        <v>2.34</v>
      </c>
      <c r="P1476" s="4">
        <f>INDEX(Products!$A:$I, MATCH($D1476, Products!$A:$A,0), MATCH(P$1,Products!$1:$1,0))</f>
        <v>6.55</v>
      </c>
    </row>
    <row r="1477" spans="1:16" x14ac:dyDescent="0.25">
      <c r="A1477" s="1">
        <v>7776</v>
      </c>
      <c r="B1477" s="2">
        <v>45231</v>
      </c>
      <c r="C1477" s="1">
        <v>9538</v>
      </c>
      <c r="D1477" s="1">
        <v>549</v>
      </c>
      <c r="E1477" s="1">
        <v>1</v>
      </c>
      <c r="F1477" s="4">
        <v>14.25</v>
      </c>
      <c r="G1477" s="1" t="str">
        <f>INDEX('Customers'!$A:$I, MATCH($C1477, 'Customers'!$A:$A,0), MATCH(G$1,'Customers'!$1:$1,0))</f>
        <v>Eric Shaw</v>
      </c>
      <c r="H1477" s="1" t="str">
        <f>INDEX('Customers'!$A:$I, MATCH($C1477, 'Customers'!$A:$A,0), MATCH(H$1,'Customers'!$1:$1,0))</f>
        <v>Palau</v>
      </c>
      <c r="I1477" s="1" t="str">
        <f>INDEX('Customers'!$A:$I, MATCH($C1477, 'Customers'!$A:$A,0), MATCH(I$1,'Customers'!$1:$1,0))</f>
        <v>Anthonymouth</v>
      </c>
      <c r="J1477" s="3" t="b">
        <f>INDEX('Customers'!$A:$I, MATCH($C1477, 'Customers'!$A:$A,0), MATCH(J$1,'Customers'!$1:$1,0))</f>
        <v>0</v>
      </c>
      <c r="K1477" s="3" t="str">
        <f>INDEX(Products!$A:$I, MATCH($D1477, Products!$A:$A,0), MATCH(K$1,Products!$1:$1,0))</f>
        <v>Beef</v>
      </c>
      <c r="L1477" s="3" t="str">
        <f>INDEX(Products!$A:$I, MATCH($D1477, Products!$A:$A,0), MATCH(L$1,Products!$1:$1,0))</f>
        <v>Breast</v>
      </c>
      <c r="M1477" s="3" t="str">
        <f>INDEX(Products!$A:$I, MATCH($D1477, Products!$A:$A,0), MATCH(M$1,Products!$1:$1,0))</f>
        <v>Small</v>
      </c>
      <c r="N1477" s="4">
        <f>INDEX(Products!$A:$I, MATCH($D1477, Products!$A:$A,0), MATCH(N$1,Products!$1:$1,0))</f>
        <v>14.25</v>
      </c>
      <c r="O1477" s="4">
        <f>INDEX(Products!$A:$I, MATCH($D1477, Products!$A:$A,0), MATCH(O$1,Products!$1:$1,0))</f>
        <v>3.12</v>
      </c>
      <c r="P1477" s="4">
        <f>INDEX(Products!$A:$I, MATCH($D1477, Products!$A:$A,0), MATCH(P$1,Products!$1:$1,0))</f>
        <v>9.08</v>
      </c>
    </row>
    <row r="1478" spans="1:16" x14ac:dyDescent="0.25">
      <c r="A1478" s="1">
        <v>9605</v>
      </c>
      <c r="B1478" s="2">
        <v>45321</v>
      </c>
      <c r="C1478" s="1">
        <v>4696</v>
      </c>
      <c r="D1478" s="1">
        <v>653</v>
      </c>
      <c r="E1478" s="1">
        <v>1</v>
      </c>
      <c r="F1478" s="4">
        <v>6.82</v>
      </c>
      <c r="G1478" s="1" t="str">
        <f>INDEX('Customers'!$A:$I, MATCH($C1478, 'Customers'!$A:$A,0), MATCH(G$1,'Customers'!$1:$1,0))</f>
        <v>Deborah Barber</v>
      </c>
      <c r="H1478" s="1" t="str">
        <f>INDEX('Customers'!$A:$I, MATCH($C1478, 'Customers'!$A:$A,0), MATCH(H$1,'Customers'!$1:$1,0))</f>
        <v>Bouvet Island (Bouvetoya)</v>
      </c>
      <c r="I1478" s="1" t="str">
        <f>INDEX('Customers'!$A:$I, MATCH($C1478, 'Customers'!$A:$A,0), MATCH(I$1,'Customers'!$1:$1,0))</f>
        <v>Charlesstad</v>
      </c>
      <c r="J1478" s="3" t="b">
        <f>INDEX('Customers'!$A:$I, MATCH($C1478, 'Customers'!$A:$A,0), MATCH(J$1,'Customers'!$1:$1,0))</f>
        <v>0</v>
      </c>
      <c r="K1478" s="3" t="str">
        <f>INDEX(Products!$A:$I, MATCH($D1478, Products!$A:$A,0), MATCH(K$1,Products!$1:$1,0))</f>
        <v>Chicken</v>
      </c>
      <c r="L1478" s="3" t="str">
        <f>INDEX(Products!$A:$I, MATCH($D1478, Products!$A:$A,0), MATCH(L$1,Products!$1:$1,0))</f>
        <v>Sirloin</v>
      </c>
      <c r="M1478" s="3" t="str">
        <f>INDEX(Products!$A:$I, MATCH($D1478, Products!$A:$A,0), MATCH(M$1,Products!$1:$1,0))</f>
        <v>Small</v>
      </c>
      <c r="N1478" s="4">
        <f>INDEX(Products!$A:$I, MATCH($D1478, Products!$A:$A,0), MATCH(N$1,Products!$1:$1,0))</f>
        <v>6.82</v>
      </c>
      <c r="O1478" s="4">
        <f>INDEX(Products!$A:$I, MATCH($D1478, Products!$A:$A,0), MATCH(O$1,Products!$1:$1,0))</f>
        <v>2.2799999999999998</v>
      </c>
      <c r="P1478" s="4">
        <f>INDEX(Products!$A:$I, MATCH($D1478, Products!$A:$A,0), MATCH(P$1,Products!$1:$1,0))</f>
        <v>6.28</v>
      </c>
    </row>
    <row r="1479" spans="1:16" x14ac:dyDescent="0.25">
      <c r="A1479" s="1">
        <v>8940</v>
      </c>
      <c r="B1479" s="2">
        <v>45164</v>
      </c>
      <c r="C1479" s="1">
        <v>9999</v>
      </c>
      <c r="D1479" s="1">
        <v>251</v>
      </c>
      <c r="E1479" s="1">
        <v>1</v>
      </c>
      <c r="F1479" s="4">
        <v>10.76</v>
      </c>
      <c r="G1479" s="1" t="str">
        <f>INDEX('Customers'!$A:$I, MATCH($C1479, 'Customers'!$A:$A,0), MATCH(G$1,'Customers'!$1:$1,0))</f>
        <v>Dr. Tracey Salinas DDS</v>
      </c>
      <c r="H1479" s="1" t="str">
        <f>INDEX('Customers'!$A:$I, MATCH($C1479, 'Customers'!$A:$A,0), MATCH(H$1,'Customers'!$1:$1,0))</f>
        <v>Kiribati</v>
      </c>
      <c r="I1479" s="1" t="str">
        <f>INDEX('Customers'!$A:$I, MATCH($C1479, 'Customers'!$A:$A,0), MATCH(I$1,'Customers'!$1:$1,0))</f>
        <v>Reedview</v>
      </c>
      <c r="J1479" s="3" t="b">
        <f>INDEX('Customers'!$A:$I, MATCH($C1479, 'Customers'!$A:$A,0), MATCH(J$1,'Customers'!$1:$1,0))</f>
        <v>1</v>
      </c>
      <c r="K1479" s="3" t="str">
        <f>INDEX(Products!$A:$I, MATCH($D1479, Products!$A:$A,0), MATCH(K$1,Products!$1:$1,0))</f>
        <v>Fish</v>
      </c>
      <c r="L1479" s="3" t="str">
        <f>INDEX(Products!$A:$I, MATCH($D1479, Products!$A:$A,0), MATCH(L$1,Products!$1:$1,0))</f>
        <v>Chops</v>
      </c>
      <c r="M1479" s="3" t="str">
        <f>INDEX(Products!$A:$I, MATCH($D1479, Products!$A:$A,0), MATCH(M$1,Products!$1:$1,0))</f>
        <v>Medium</v>
      </c>
      <c r="N1479" s="4">
        <f>INDEX(Products!$A:$I, MATCH($D1479, Products!$A:$A,0), MATCH(N$1,Products!$1:$1,0))</f>
        <v>10.76</v>
      </c>
      <c r="O1479" s="4">
        <f>INDEX(Products!$A:$I, MATCH($D1479, Products!$A:$A,0), MATCH(O$1,Products!$1:$1,0))</f>
        <v>2.34</v>
      </c>
      <c r="P1479" s="4">
        <f>INDEX(Products!$A:$I, MATCH($D1479, Products!$A:$A,0), MATCH(P$1,Products!$1:$1,0))</f>
        <v>6.55</v>
      </c>
    </row>
    <row r="1480" spans="1:16" x14ac:dyDescent="0.25">
      <c r="A1480" s="1">
        <v>7800</v>
      </c>
      <c r="B1480" s="2">
        <v>45186</v>
      </c>
      <c r="C1480" s="1">
        <v>4569</v>
      </c>
      <c r="D1480" s="1">
        <v>232</v>
      </c>
      <c r="E1480" s="1">
        <v>1</v>
      </c>
      <c r="F1480" s="4">
        <v>27.53</v>
      </c>
      <c r="G1480" s="1" t="str">
        <f>INDEX('Customers'!$A:$I, MATCH($C1480, 'Customers'!$A:$A,0), MATCH(G$1,'Customers'!$1:$1,0))</f>
        <v>Alexander Carter</v>
      </c>
      <c r="H1480" s="1" t="str">
        <f>INDEX('Customers'!$A:$I, MATCH($C1480, 'Customers'!$A:$A,0), MATCH(H$1,'Customers'!$1:$1,0))</f>
        <v>Guinea-Bissau</v>
      </c>
      <c r="I1480" s="1" t="str">
        <f>INDEX('Customers'!$A:$I, MATCH($C1480, 'Customers'!$A:$A,0), MATCH(I$1,'Customers'!$1:$1,0))</f>
        <v>East Bryan</v>
      </c>
      <c r="J1480" s="3" t="b">
        <f>INDEX('Customers'!$A:$I, MATCH($C1480, 'Customers'!$A:$A,0), MATCH(J$1,'Customers'!$1:$1,0))</f>
        <v>0</v>
      </c>
      <c r="K1480" s="3" t="str">
        <f>INDEX(Products!$A:$I, MATCH($D1480, Products!$A:$A,0), MATCH(K$1,Products!$1:$1,0))</f>
        <v>Turkey</v>
      </c>
      <c r="L1480" s="3" t="str">
        <f>INDEX(Products!$A:$I, MATCH($D1480, Products!$A:$A,0), MATCH(L$1,Products!$1:$1,0))</f>
        <v>Thigh</v>
      </c>
      <c r="M1480" s="3" t="str">
        <f>INDEX(Products!$A:$I, MATCH($D1480, Products!$A:$A,0), MATCH(M$1,Products!$1:$1,0))</f>
        <v>Small</v>
      </c>
      <c r="N1480" s="4">
        <f>INDEX(Products!$A:$I, MATCH($D1480, Products!$A:$A,0), MATCH(N$1,Products!$1:$1,0))</f>
        <v>27.53</v>
      </c>
      <c r="O1480" s="4">
        <f>INDEX(Products!$A:$I, MATCH($D1480, Products!$A:$A,0), MATCH(O$1,Products!$1:$1,0))</f>
        <v>1.27</v>
      </c>
      <c r="P1480" s="4">
        <f>INDEX(Products!$A:$I, MATCH($D1480, Products!$A:$A,0), MATCH(P$1,Products!$1:$1,0))</f>
        <v>3.87</v>
      </c>
    </row>
    <row r="1481" spans="1:16" x14ac:dyDescent="0.25">
      <c r="A1481" s="1">
        <v>8926</v>
      </c>
      <c r="B1481" s="2">
        <v>45242</v>
      </c>
      <c r="C1481" s="1">
        <v>2468</v>
      </c>
      <c r="D1481" s="1">
        <v>654</v>
      </c>
      <c r="E1481" s="1">
        <v>1</v>
      </c>
      <c r="F1481" s="4">
        <v>13.27</v>
      </c>
      <c r="G1481" s="1" t="str">
        <f>INDEX('Customers'!$A:$I, MATCH($C1481, 'Customers'!$A:$A,0), MATCH(G$1,'Customers'!$1:$1,0))</f>
        <v>Jeffrey Jones</v>
      </c>
      <c r="H1481" s="1" t="str">
        <f>INDEX('Customers'!$A:$I, MATCH($C1481, 'Customers'!$A:$A,0), MATCH(H$1,'Customers'!$1:$1,0))</f>
        <v>Ethiopia</v>
      </c>
      <c r="I1481" s="1" t="str">
        <f>INDEX('Customers'!$A:$I, MATCH($C1481, 'Customers'!$A:$A,0), MATCH(I$1,'Customers'!$1:$1,0))</f>
        <v>Cruzstad</v>
      </c>
      <c r="J1481" s="3" t="b">
        <f>INDEX('Customers'!$A:$I, MATCH($C1481, 'Customers'!$A:$A,0), MATCH(J$1,'Customers'!$1:$1,0))</f>
        <v>1</v>
      </c>
      <c r="K1481" s="3" t="str">
        <f>INDEX(Products!$A:$I, MATCH($D1481, Products!$A:$A,0), MATCH(K$1,Products!$1:$1,0))</f>
        <v>Lamb</v>
      </c>
      <c r="L1481" s="3" t="str">
        <f>INDEX(Products!$A:$I, MATCH($D1481, Products!$A:$A,0), MATCH(L$1,Products!$1:$1,0))</f>
        <v>Chops</v>
      </c>
      <c r="M1481" s="3" t="str">
        <f>INDEX(Products!$A:$I, MATCH($D1481, Products!$A:$A,0), MATCH(M$1,Products!$1:$1,0))</f>
        <v>Medium</v>
      </c>
      <c r="N1481" s="4">
        <f>INDEX(Products!$A:$I, MATCH($D1481, Products!$A:$A,0), MATCH(N$1,Products!$1:$1,0))</f>
        <v>13.27</v>
      </c>
      <c r="O1481" s="4">
        <f>INDEX(Products!$A:$I, MATCH($D1481, Products!$A:$A,0), MATCH(O$1,Products!$1:$1,0))</f>
        <v>2.27</v>
      </c>
      <c r="P1481" s="4">
        <f>INDEX(Products!$A:$I, MATCH($D1481, Products!$A:$A,0), MATCH(P$1,Products!$1:$1,0))</f>
        <v>9.16</v>
      </c>
    </row>
    <row r="1482" spans="1:16" x14ac:dyDescent="0.25">
      <c r="A1482" s="1">
        <v>7360</v>
      </c>
      <c r="B1482" s="2">
        <v>45201</v>
      </c>
      <c r="C1482" s="1">
        <v>4304</v>
      </c>
      <c r="D1482" s="1">
        <v>549</v>
      </c>
      <c r="E1482" s="1">
        <v>1</v>
      </c>
      <c r="F1482" s="4">
        <v>14.25</v>
      </c>
      <c r="G1482" s="1" t="str">
        <f>INDEX('Customers'!$A:$I, MATCH($C1482, 'Customers'!$A:$A,0), MATCH(G$1,'Customers'!$1:$1,0))</f>
        <v>Donna Brown</v>
      </c>
      <c r="H1482" s="1" t="str">
        <f>INDEX('Customers'!$A:$I, MATCH($C1482, 'Customers'!$A:$A,0), MATCH(H$1,'Customers'!$1:$1,0))</f>
        <v>Netherlands</v>
      </c>
      <c r="I1482" s="1" t="str">
        <f>INDEX('Customers'!$A:$I, MATCH($C1482, 'Customers'!$A:$A,0), MATCH(I$1,'Customers'!$1:$1,0))</f>
        <v>New Michael</v>
      </c>
      <c r="J1482" s="3" t="b">
        <f>INDEX('Customers'!$A:$I, MATCH($C1482, 'Customers'!$A:$A,0), MATCH(J$1,'Customers'!$1:$1,0))</f>
        <v>1</v>
      </c>
      <c r="K1482" s="3" t="str">
        <f>INDEX(Products!$A:$I, MATCH($D1482, Products!$A:$A,0), MATCH(K$1,Products!$1:$1,0))</f>
        <v>Beef</v>
      </c>
      <c r="L1482" s="3" t="str">
        <f>INDEX(Products!$A:$I, MATCH($D1482, Products!$A:$A,0), MATCH(L$1,Products!$1:$1,0))</f>
        <v>Breast</v>
      </c>
      <c r="M1482" s="3" t="str">
        <f>INDEX(Products!$A:$I, MATCH($D1482, Products!$A:$A,0), MATCH(M$1,Products!$1:$1,0))</f>
        <v>Small</v>
      </c>
      <c r="N1482" s="4">
        <f>INDEX(Products!$A:$I, MATCH($D1482, Products!$A:$A,0), MATCH(N$1,Products!$1:$1,0))</f>
        <v>14.25</v>
      </c>
      <c r="O1482" s="4">
        <f>INDEX(Products!$A:$I, MATCH($D1482, Products!$A:$A,0), MATCH(O$1,Products!$1:$1,0))</f>
        <v>3.12</v>
      </c>
      <c r="P1482" s="4">
        <f>INDEX(Products!$A:$I, MATCH($D1482, Products!$A:$A,0), MATCH(P$1,Products!$1:$1,0))</f>
        <v>9.08</v>
      </c>
    </row>
    <row r="1483" spans="1:16" x14ac:dyDescent="0.25">
      <c r="A1483" s="1">
        <v>6655</v>
      </c>
      <c r="B1483" s="2">
        <v>45499</v>
      </c>
      <c r="C1483" s="1">
        <v>8312</v>
      </c>
      <c r="D1483" s="1">
        <v>625</v>
      </c>
      <c r="E1483" s="1">
        <v>1</v>
      </c>
      <c r="F1483" s="4">
        <v>17.98</v>
      </c>
      <c r="G1483" s="1" t="str">
        <f>INDEX('Customers'!$A:$I, MATCH($C1483, 'Customers'!$A:$A,0), MATCH(G$1,'Customers'!$1:$1,0))</f>
        <v>Shaun Jimenez</v>
      </c>
      <c r="H1483" s="1" t="str">
        <f>INDEX('Customers'!$A:$I, MATCH($C1483, 'Customers'!$A:$A,0), MATCH(H$1,'Customers'!$1:$1,0))</f>
        <v>Timor-Leste</v>
      </c>
      <c r="I1483" s="1" t="str">
        <f>INDEX('Customers'!$A:$I, MATCH($C1483, 'Customers'!$A:$A,0), MATCH(I$1,'Customers'!$1:$1,0))</f>
        <v>Port Stephen</v>
      </c>
      <c r="J1483" s="3" t="b">
        <f>INDEX('Customers'!$A:$I, MATCH($C1483, 'Customers'!$A:$A,0), MATCH(J$1,'Customers'!$1:$1,0))</f>
        <v>0</v>
      </c>
      <c r="K1483" s="3" t="str">
        <f>INDEX(Products!$A:$I, MATCH($D1483, Products!$A:$A,0), MATCH(K$1,Products!$1:$1,0))</f>
        <v>Beef</v>
      </c>
      <c r="L1483" s="3" t="str">
        <f>INDEX(Products!$A:$I, MATCH($D1483, Products!$A:$A,0), MATCH(L$1,Products!$1:$1,0))</f>
        <v>Chops</v>
      </c>
      <c r="M1483" s="3" t="str">
        <f>INDEX(Products!$A:$I, MATCH($D1483, Products!$A:$A,0), MATCH(M$1,Products!$1:$1,0))</f>
        <v>Large</v>
      </c>
      <c r="N1483" s="4">
        <f>INDEX(Products!$A:$I, MATCH($D1483, Products!$A:$A,0), MATCH(N$1,Products!$1:$1,0))</f>
        <v>17.98</v>
      </c>
      <c r="O1483" s="4">
        <f>INDEX(Products!$A:$I, MATCH($D1483, Products!$A:$A,0), MATCH(O$1,Products!$1:$1,0))</f>
        <v>3.79</v>
      </c>
      <c r="P1483" s="4">
        <f>INDEX(Products!$A:$I, MATCH($D1483, Products!$A:$A,0), MATCH(P$1,Products!$1:$1,0))</f>
        <v>8.48</v>
      </c>
    </row>
    <row r="1484" spans="1:16" x14ac:dyDescent="0.25">
      <c r="A1484" s="1">
        <v>7698</v>
      </c>
      <c r="B1484" s="2">
        <v>45376</v>
      </c>
      <c r="C1484" s="1">
        <v>9350</v>
      </c>
      <c r="D1484" s="1">
        <v>259</v>
      </c>
      <c r="E1484" s="1">
        <v>1</v>
      </c>
      <c r="F1484" s="4">
        <v>6.14</v>
      </c>
      <c r="G1484" s="1" t="str">
        <f>INDEX('Customers'!$A:$I, MATCH($C1484, 'Customers'!$A:$A,0), MATCH(G$1,'Customers'!$1:$1,0))</f>
        <v>Steven Mack</v>
      </c>
      <c r="H1484" s="1" t="str">
        <f>INDEX('Customers'!$A:$I, MATCH($C1484, 'Customers'!$A:$A,0), MATCH(H$1,'Customers'!$1:$1,0))</f>
        <v>Mali</v>
      </c>
      <c r="I1484" s="1" t="str">
        <f>INDEX('Customers'!$A:$I, MATCH($C1484, 'Customers'!$A:$A,0), MATCH(I$1,'Customers'!$1:$1,0))</f>
        <v>New Jacob</v>
      </c>
      <c r="J1484" s="3" t="b">
        <f>INDEX('Customers'!$A:$I, MATCH($C1484, 'Customers'!$A:$A,0), MATCH(J$1,'Customers'!$1:$1,0))</f>
        <v>0</v>
      </c>
      <c r="K1484" s="3" t="str">
        <f>INDEX(Products!$A:$I, MATCH($D1484, Products!$A:$A,0), MATCH(K$1,Products!$1:$1,0))</f>
        <v>Beef</v>
      </c>
      <c r="L1484" s="3" t="str">
        <f>INDEX(Products!$A:$I, MATCH($D1484, Products!$A:$A,0), MATCH(L$1,Products!$1:$1,0))</f>
        <v>Sirloin</v>
      </c>
      <c r="M1484" s="3" t="str">
        <f>INDEX(Products!$A:$I, MATCH($D1484, Products!$A:$A,0), MATCH(M$1,Products!$1:$1,0))</f>
        <v>Medium</v>
      </c>
      <c r="N1484" s="4">
        <f>INDEX(Products!$A:$I, MATCH($D1484, Products!$A:$A,0), MATCH(N$1,Products!$1:$1,0))</f>
        <v>6.14</v>
      </c>
      <c r="O1484" s="4">
        <f>INDEX(Products!$A:$I, MATCH($D1484, Products!$A:$A,0), MATCH(O$1,Products!$1:$1,0))</f>
        <v>2.2999999999999998</v>
      </c>
      <c r="P1484" s="4">
        <f>INDEX(Products!$A:$I, MATCH($D1484, Products!$A:$A,0), MATCH(P$1,Products!$1:$1,0))</f>
        <v>7.78</v>
      </c>
    </row>
    <row r="1485" spans="1:16" x14ac:dyDescent="0.25">
      <c r="A1485" s="1">
        <v>6442</v>
      </c>
      <c r="B1485" s="2">
        <v>45275</v>
      </c>
      <c r="C1485" s="1">
        <v>1368</v>
      </c>
      <c r="D1485" s="1">
        <v>494</v>
      </c>
      <c r="E1485" s="1">
        <v>1</v>
      </c>
      <c r="F1485" s="4">
        <v>23.76</v>
      </c>
      <c r="G1485" s="1" t="str">
        <f>INDEX('Customers'!$A:$I, MATCH($C1485, 'Customers'!$A:$A,0), MATCH(G$1,'Customers'!$1:$1,0))</f>
        <v>Debra Miller</v>
      </c>
      <c r="H1485" s="1" t="str">
        <f>INDEX('Customers'!$A:$I, MATCH($C1485, 'Customers'!$A:$A,0), MATCH(H$1,'Customers'!$1:$1,0))</f>
        <v>Swaziland</v>
      </c>
      <c r="I1485" s="1" t="str">
        <f>INDEX('Customers'!$A:$I, MATCH($C1485, 'Customers'!$A:$A,0), MATCH(I$1,'Customers'!$1:$1,0))</f>
        <v>Castromouth</v>
      </c>
      <c r="J1485" s="3" t="b">
        <f>INDEX('Customers'!$A:$I, MATCH($C1485, 'Customers'!$A:$A,0), MATCH(J$1,'Customers'!$1:$1,0))</f>
        <v>1</v>
      </c>
      <c r="K1485" s="3" t="str">
        <f>INDEX(Products!$A:$I, MATCH($D1485, Products!$A:$A,0), MATCH(K$1,Products!$1:$1,0))</f>
        <v>Fish</v>
      </c>
      <c r="L1485" s="3" t="str">
        <f>INDEX(Products!$A:$I, MATCH($D1485, Products!$A:$A,0), MATCH(L$1,Products!$1:$1,0))</f>
        <v>Chops</v>
      </c>
      <c r="M1485" s="3" t="str">
        <f>INDEX(Products!$A:$I, MATCH($D1485, Products!$A:$A,0), MATCH(M$1,Products!$1:$1,0))</f>
        <v>Large</v>
      </c>
      <c r="N1485" s="4">
        <f>INDEX(Products!$A:$I, MATCH($D1485, Products!$A:$A,0), MATCH(N$1,Products!$1:$1,0))</f>
        <v>23.76</v>
      </c>
      <c r="O1485" s="4">
        <f>INDEX(Products!$A:$I, MATCH($D1485, Products!$A:$A,0), MATCH(O$1,Products!$1:$1,0))</f>
        <v>1.22</v>
      </c>
      <c r="P1485" s="4">
        <f>INDEX(Products!$A:$I, MATCH($D1485, Products!$A:$A,0), MATCH(P$1,Products!$1:$1,0))</f>
        <v>6.82</v>
      </c>
    </row>
    <row r="1486" spans="1:16" x14ac:dyDescent="0.25">
      <c r="A1486" s="1">
        <v>8819</v>
      </c>
      <c r="B1486" s="2">
        <v>45265</v>
      </c>
      <c r="C1486" s="1">
        <v>9615</v>
      </c>
      <c r="D1486" s="1">
        <v>737</v>
      </c>
      <c r="E1486" s="1">
        <v>1</v>
      </c>
      <c r="F1486" s="4">
        <v>23.8</v>
      </c>
      <c r="G1486" s="1" t="str">
        <f>INDEX('Customers'!$A:$I, MATCH($C1486, 'Customers'!$A:$A,0), MATCH(G$1,'Customers'!$1:$1,0))</f>
        <v>Gloria Blevins</v>
      </c>
      <c r="H1486" s="1" t="str">
        <f>INDEX('Customers'!$A:$I, MATCH($C1486, 'Customers'!$A:$A,0), MATCH(H$1,'Customers'!$1:$1,0))</f>
        <v>Mongolia</v>
      </c>
      <c r="I1486" s="1" t="str">
        <f>INDEX('Customers'!$A:$I, MATCH($C1486, 'Customers'!$A:$A,0), MATCH(I$1,'Customers'!$1:$1,0))</f>
        <v>Romeromouth</v>
      </c>
      <c r="J1486" s="3" t="b">
        <f>INDEX('Customers'!$A:$I, MATCH($C1486, 'Customers'!$A:$A,0), MATCH(J$1,'Customers'!$1:$1,0))</f>
        <v>0</v>
      </c>
      <c r="K1486" s="3" t="str">
        <f>INDEX(Products!$A:$I, MATCH($D1486, Products!$A:$A,0), MATCH(K$1,Products!$1:$1,0))</f>
        <v>Fish</v>
      </c>
      <c r="L1486" s="3" t="str">
        <f>INDEX(Products!$A:$I, MATCH($D1486, Products!$A:$A,0), MATCH(L$1,Products!$1:$1,0))</f>
        <v>Thigh</v>
      </c>
      <c r="M1486" s="3" t="str">
        <f>INDEX(Products!$A:$I, MATCH($D1486, Products!$A:$A,0), MATCH(M$1,Products!$1:$1,0))</f>
        <v>Large</v>
      </c>
      <c r="N1486" s="4">
        <f>INDEX(Products!$A:$I, MATCH($D1486, Products!$A:$A,0), MATCH(N$1,Products!$1:$1,0))</f>
        <v>23.8</v>
      </c>
      <c r="O1486" s="4">
        <f>INDEX(Products!$A:$I, MATCH($D1486, Products!$A:$A,0), MATCH(O$1,Products!$1:$1,0))</f>
        <v>2.4</v>
      </c>
      <c r="P1486" s="4">
        <f>INDEX(Products!$A:$I, MATCH($D1486, Products!$A:$A,0), MATCH(P$1,Products!$1:$1,0))</f>
        <v>5.36</v>
      </c>
    </row>
    <row r="1487" spans="1:16" x14ac:dyDescent="0.25">
      <c r="A1487" s="1">
        <v>5203</v>
      </c>
      <c r="B1487" s="2">
        <v>45272</v>
      </c>
      <c r="C1487" s="1">
        <v>5132</v>
      </c>
      <c r="D1487" s="1">
        <v>600</v>
      </c>
      <c r="E1487" s="1">
        <v>1</v>
      </c>
      <c r="F1487" s="4">
        <v>5.68</v>
      </c>
      <c r="G1487" s="1" t="str">
        <f>INDEX('Customers'!$A:$I, MATCH($C1487, 'Customers'!$A:$A,0), MATCH(G$1,'Customers'!$1:$1,0))</f>
        <v>Chelsea Smith</v>
      </c>
      <c r="H1487" s="1" t="str">
        <f>INDEX('Customers'!$A:$I, MATCH($C1487, 'Customers'!$A:$A,0), MATCH(H$1,'Customers'!$1:$1,0))</f>
        <v>Pakistan</v>
      </c>
      <c r="I1487" s="1" t="str">
        <f>INDEX('Customers'!$A:$I, MATCH($C1487, 'Customers'!$A:$A,0), MATCH(I$1,'Customers'!$1:$1,0))</f>
        <v>Christopherburgh</v>
      </c>
      <c r="J1487" s="3" t="b">
        <f>INDEX('Customers'!$A:$I, MATCH($C1487, 'Customers'!$A:$A,0), MATCH(J$1,'Customers'!$1:$1,0))</f>
        <v>0</v>
      </c>
      <c r="K1487" s="3" t="str">
        <f>INDEX(Products!$A:$I, MATCH($D1487, Products!$A:$A,0), MATCH(K$1,Products!$1:$1,0))</f>
        <v>Turkey</v>
      </c>
      <c r="L1487" s="3" t="str">
        <f>INDEX(Products!$A:$I, MATCH($D1487, Products!$A:$A,0), MATCH(L$1,Products!$1:$1,0))</f>
        <v>Sirloin</v>
      </c>
      <c r="M1487" s="3" t="str">
        <f>INDEX(Products!$A:$I, MATCH($D1487, Products!$A:$A,0), MATCH(M$1,Products!$1:$1,0))</f>
        <v>Medium</v>
      </c>
      <c r="N1487" s="4">
        <f>INDEX(Products!$A:$I, MATCH($D1487, Products!$A:$A,0), MATCH(N$1,Products!$1:$1,0))</f>
        <v>5.68</v>
      </c>
      <c r="O1487" s="4">
        <f>INDEX(Products!$A:$I, MATCH($D1487, Products!$A:$A,0), MATCH(O$1,Products!$1:$1,0))</f>
        <v>3.95</v>
      </c>
      <c r="P1487" s="4">
        <f>INDEX(Products!$A:$I, MATCH($D1487, Products!$A:$A,0), MATCH(P$1,Products!$1:$1,0))</f>
        <v>3.74</v>
      </c>
    </row>
    <row r="1488" spans="1:16" x14ac:dyDescent="0.25">
      <c r="A1488" s="1">
        <v>8193</v>
      </c>
      <c r="B1488" s="2">
        <v>45322</v>
      </c>
      <c r="C1488" s="1">
        <v>8232</v>
      </c>
      <c r="D1488" s="1">
        <v>677</v>
      </c>
      <c r="E1488" s="1">
        <v>1</v>
      </c>
      <c r="F1488" s="4">
        <v>5.72</v>
      </c>
      <c r="G1488" s="1" t="str">
        <f>INDEX('Customers'!$A:$I, MATCH($C1488, 'Customers'!$A:$A,0), MATCH(G$1,'Customers'!$1:$1,0))</f>
        <v>Ricardo Watson</v>
      </c>
      <c r="H1488" s="1" t="str">
        <f>INDEX('Customers'!$A:$I, MATCH($C1488, 'Customers'!$A:$A,0), MATCH(H$1,'Customers'!$1:$1,0))</f>
        <v>Svalbard &amp; Jan Mayen Islands</v>
      </c>
      <c r="I1488" s="1" t="str">
        <f>INDEX('Customers'!$A:$I, MATCH($C1488, 'Customers'!$A:$A,0), MATCH(I$1,'Customers'!$1:$1,0))</f>
        <v>Sweeneyhaven</v>
      </c>
      <c r="J1488" s="3" t="b">
        <f>INDEX('Customers'!$A:$I, MATCH($C1488, 'Customers'!$A:$A,0), MATCH(J$1,'Customers'!$1:$1,0))</f>
        <v>0</v>
      </c>
      <c r="K1488" s="3" t="str">
        <f>INDEX(Products!$A:$I, MATCH($D1488, Products!$A:$A,0), MATCH(K$1,Products!$1:$1,0))</f>
        <v>Lamb</v>
      </c>
      <c r="L1488" s="3" t="str">
        <f>INDEX(Products!$A:$I, MATCH($D1488, Products!$A:$A,0), MATCH(L$1,Products!$1:$1,0))</f>
        <v>Fillet</v>
      </c>
      <c r="M1488" s="3" t="str">
        <f>INDEX(Products!$A:$I, MATCH($D1488, Products!$A:$A,0), MATCH(M$1,Products!$1:$1,0))</f>
        <v>Small</v>
      </c>
      <c r="N1488" s="4">
        <f>INDEX(Products!$A:$I, MATCH($D1488, Products!$A:$A,0), MATCH(N$1,Products!$1:$1,0))</f>
        <v>5.72</v>
      </c>
      <c r="O1488" s="4">
        <f>INDEX(Products!$A:$I, MATCH($D1488, Products!$A:$A,0), MATCH(O$1,Products!$1:$1,0))</f>
        <v>1.28</v>
      </c>
      <c r="P1488" s="4">
        <f>INDEX(Products!$A:$I, MATCH($D1488, Products!$A:$A,0), MATCH(P$1,Products!$1:$1,0))</f>
        <v>3.05</v>
      </c>
    </row>
    <row r="1489" spans="1:16" x14ac:dyDescent="0.25">
      <c r="A1489" s="1">
        <v>9758</v>
      </c>
      <c r="B1489" s="2">
        <v>45305</v>
      </c>
      <c r="C1489" s="1">
        <v>7731</v>
      </c>
      <c r="D1489" s="1">
        <v>259</v>
      </c>
      <c r="E1489" s="1">
        <v>1</v>
      </c>
      <c r="F1489" s="4">
        <v>6.14</v>
      </c>
      <c r="G1489" s="1" t="str">
        <f>INDEX('Customers'!$A:$I, MATCH($C1489, 'Customers'!$A:$A,0), MATCH(G$1,'Customers'!$1:$1,0))</f>
        <v>Marc Jackson</v>
      </c>
      <c r="H1489" s="1" t="str">
        <f>INDEX('Customers'!$A:$I, MATCH($C1489, 'Customers'!$A:$A,0), MATCH(H$1,'Customers'!$1:$1,0))</f>
        <v>Zimbabwe</v>
      </c>
      <c r="I1489" s="1" t="str">
        <f>INDEX('Customers'!$A:$I, MATCH($C1489, 'Customers'!$A:$A,0), MATCH(I$1,'Customers'!$1:$1,0))</f>
        <v>Schultzside</v>
      </c>
      <c r="J1489" s="3" t="b">
        <f>INDEX('Customers'!$A:$I, MATCH($C1489, 'Customers'!$A:$A,0), MATCH(J$1,'Customers'!$1:$1,0))</f>
        <v>1</v>
      </c>
      <c r="K1489" s="3" t="str">
        <f>INDEX(Products!$A:$I, MATCH($D1489, Products!$A:$A,0), MATCH(K$1,Products!$1:$1,0))</f>
        <v>Beef</v>
      </c>
      <c r="L1489" s="3" t="str">
        <f>INDEX(Products!$A:$I, MATCH($D1489, Products!$A:$A,0), MATCH(L$1,Products!$1:$1,0))</f>
        <v>Sirloin</v>
      </c>
      <c r="M1489" s="3" t="str">
        <f>INDEX(Products!$A:$I, MATCH($D1489, Products!$A:$A,0), MATCH(M$1,Products!$1:$1,0))</f>
        <v>Medium</v>
      </c>
      <c r="N1489" s="4">
        <f>INDEX(Products!$A:$I, MATCH($D1489, Products!$A:$A,0), MATCH(N$1,Products!$1:$1,0))</f>
        <v>6.14</v>
      </c>
      <c r="O1489" s="4">
        <f>INDEX(Products!$A:$I, MATCH($D1489, Products!$A:$A,0), MATCH(O$1,Products!$1:$1,0))</f>
        <v>2.2999999999999998</v>
      </c>
      <c r="P1489" s="4">
        <f>INDEX(Products!$A:$I, MATCH($D1489, Products!$A:$A,0), MATCH(P$1,Products!$1:$1,0))</f>
        <v>7.78</v>
      </c>
    </row>
    <row r="1490" spans="1:16" x14ac:dyDescent="0.25">
      <c r="A1490" s="1">
        <v>8534</v>
      </c>
      <c r="B1490" s="2">
        <v>45344</v>
      </c>
      <c r="C1490" s="1">
        <v>9210</v>
      </c>
      <c r="D1490" s="1">
        <v>232</v>
      </c>
      <c r="E1490" s="1">
        <v>1</v>
      </c>
      <c r="F1490" s="4">
        <v>27.53</v>
      </c>
      <c r="G1490" s="1" t="str">
        <f>INDEX('Customers'!$A:$I, MATCH($C1490, 'Customers'!$A:$A,0), MATCH(G$1,'Customers'!$1:$1,0))</f>
        <v>Jessica Park</v>
      </c>
      <c r="H1490" s="1" t="str">
        <f>INDEX('Customers'!$A:$I, MATCH($C1490, 'Customers'!$A:$A,0), MATCH(H$1,'Customers'!$1:$1,0))</f>
        <v>Malawi</v>
      </c>
      <c r="I1490" s="1" t="str">
        <f>INDEX('Customers'!$A:$I, MATCH($C1490, 'Customers'!$A:$A,0), MATCH(I$1,'Customers'!$1:$1,0))</f>
        <v>Aaronside</v>
      </c>
      <c r="J1490" s="3" t="b">
        <f>INDEX('Customers'!$A:$I, MATCH($C1490, 'Customers'!$A:$A,0), MATCH(J$1,'Customers'!$1:$1,0))</f>
        <v>0</v>
      </c>
      <c r="K1490" s="3" t="str">
        <f>INDEX(Products!$A:$I, MATCH($D1490, Products!$A:$A,0), MATCH(K$1,Products!$1:$1,0))</f>
        <v>Turkey</v>
      </c>
      <c r="L1490" s="3" t="str">
        <f>INDEX(Products!$A:$I, MATCH($D1490, Products!$A:$A,0), MATCH(L$1,Products!$1:$1,0))</f>
        <v>Thigh</v>
      </c>
      <c r="M1490" s="3" t="str">
        <f>INDEX(Products!$A:$I, MATCH($D1490, Products!$A:$A,0), MATCH(M$1,Products!$1:$1,0))</f>
        <v>Small</v>
      </c>
      <c r="N1490" s="4">
        <f>INDEX(Products!$A:$I, MATCH($D1490, Products!$A:$A,0), MATCH(N$1,Products!$1:$1,0))</f>
        <v>27.53</v>
      </c>
      <c r="O1490" s="4">
        <f>INDEX(Products!$A:$I, MATCH($D1490, Products!$A:$A,0), MATCH(O$1,Products!$1:$1,0))</f>
        <v>1.27</v>
      </c>
      <c r="P1490" s="4">
        <f>INDEX(Products!$A:$I, MATCH($D1490, Products!$A:$A,0), MATCH(P$1,Products!$1:$1,0))</f>
        <v>3.87</v>
      </c>
    </row>
    <row r="1491" spans="1:16" x14ac:dyDescent="0.25">
      <c r="A1491" s="1">
        <v>6729</v>
      </c>
      <c r="B1491" s="2">
        <v>45229</v>
      </c>
      <c r="C1491" s="1">
        <v>1167</v>
      </c>
      <c r="D1491" s="1">
        <v>625</v>
      </c>
      <c r="E1491" s="1">
        <v>1</v>
      </c>
      <c r="F1491" s="4">
        <v>17.98</v>
      </c>
      <c r="G1491" s="1" t="str">
        <f>INDEX('Customers'!$A:$I, MATCH($C1491, 'Customers'!$A:$A,0), MATCH(G$1,'Customers'!$1:$1,0))</f>
        <v>Kimberly Nguyen</v>
      </c>
      <c r="H1491" s="1" t="str">
        <f>INDEX('Customers'!$A:$I, MATCH($C1491, 'Customers'!$A:$A,0), MATCH(H$1,'Customers'!$1:$1,0))</f>
        <v>Andorra</v>
      </c>
      <c r="I1491" s="1" t="str">
        <f>INDEX('Customers'!$A:$I, MATCH($C1491, 'Customers'!$A:$A,0), MATCH(I$1,'Customers'!$1:$1,0))</f>
        <v>Kevinberg</v>
      </c>
      <c r="J1491" s="3" t="b">
        <f>INDEX('Customers'!$A:$I, MATCH($C1491, 'Customers'!$A:$A,0), MATCH(J$1,'Customers'!$1:$1,0))</f>
        <v>0</v>
      </c>
      <c r="K1491" s="3" t="str">
        <f>INDEX(Products!$A:$I, MATCH($D1491, Products!$A:$A,0), MATCH(K$1,Products!$1:$1,0))</f>
        <v>Beef</v>
      </c>
      <c r="L1491" s="3" t="str">
        <f>INDEX(Products!$A:$I, MATCH($D1491, Products!$A:$A,0), MATCH(L$1,Products!$1:$1,0))</f>
        <v>Chops</v>
      </c>
      <c r="M1491" s="3" t="str">
        <f>INDEX(Products!$A:$I, MATCH($D1491, Products!$A:$A,0), MATCH(M$1,Products!$1:$1,0))</f>
        <v>Large</v>
      </c>
      <c r="N1491" s="4">
        <f>INDEX(Products!$A:$I, MATCH($D1491, Products!$A:$A,0), MATCH(N$1,Products!$1:$1,0))</f>
        <v>17.98</v>
      </c>
      <c r="O1491" s="4">
        <f>INDEX(Products!$A:$I, MATCH($D1491, Products!$A:$A,0), MATCH(O$1,Products!$1:$1,0))</f>
        <v>3.79</v>
      </c>
      <c r="P1491" s="4">
        <f>INDEX(Products!$A:$I, MATCH($D1491, Products!$A:$A,0), MATCH(P$1,Products!$1:$1,0))</f>
        <v>8.48</v>
      </c>
    </row>
    <row r="1492" spans="1:16" x14ac:dyDescent="0.25">
      <c r="A1492" s="1">
        <v>8929</v>
      </c>
      <c r="B1492" s="2">
        <v>45324</v>
      </c>
      <c r="C1492" s="1">
        <v>5064</v>
      </c>
      <c r="D1492" s="1">
        <v>549</v>
      </c>
      <c r="E1492" s="1">
        <v>1</v>
      </c>
      <c r="F1492" s="4">
        <v>14.25</v>
      </c>
      <c r="G1492" s="1" t="str">
        <f>INDEX('Customers'!$A:$I, MATCH($C1492, 'Customers'!$A:$A,0), MATCH(G$1,'Customers'!$1:$1,0))</f>
        <v>Olivia Summers</v>
      </c>
      <c r="H1492" s="1" t="str">
        <f>INDEX('Customers'!$A:$I, MATCH($C1492, 'Customers'!$A:$A,0), MATCH(H$1,'Customers'!$1:$1,0))</f>
        <v>Monaco</v>
      </c>
      <c r="I1492" s="1" t="str">
        <f>INDEX('Customers'!$A:$I, MATCH($C1492, 'Customers'!$A:$A,0), MATCH(I$1,'Customers'!$1:$1,0))</f>
        <v>South Joshuachester</v>
      </c>
      <c r="J1492" s="3" t="b">
        <f>INDEX('Customers'!$A:$I, MATCH($C1492, 'Customers'!$A:$A,0), MATCH(J$1,'Customers'!$1:$1,0))</f>
        <v>0</v>
      </c>
      <c r="K1492" s="3" t="str">
        <f>INDEX(Products!$A:$I, MATCH($D1492, Products!$A:$A,0), MATCH(K$1,Products!$1:$1,0))</f>
        <v>Beef</v>
      </c>
      <c r="L1492" s="3" t="str">
        <f>INDEX(Products!$A:$I, MATCH($D1492, Products!$A:$A,0), MATCH(L$1,Products!$1:$1,0))</f>
        <v>Breast</v>
      </c>
      <c r="M1492" s="3" t="str">
        <f>INDEX(Products!$A:$I, MATCH($D1492, Products!$A:$A,0), MATCH(M$1,Products!$1:$1,0))</f>
        <v>Small</v>
      </c>
      <c r="N1492" s="4">
        <f>INDEX(Products!$A:$I, MATCH($D1492, Products!$A:$A,0), MATCH(N$1,Products!$1:$1,0))</f>
        <v>14.25</v>
      </c>
      <c r="O1492" s="4">
        <f>INDEX(Products!$A:$I, MATCH($D1492, Products!$A:$A,0), MATCH(O$1,Products!$1:$1,0))</f>
        <v>3.12</v>
      </c>
      <c r="P1492" s="4">
        <f>INDEX(Products!$A:$I, MATCH($D1492, Products!$A:$A,0), MATCH(P$1,Products!$1:$1,0))</f>
        <v>9.08</v>
      </c>
    </row>
    <row r="1493" spans="1:16" x14ac:dyDescent="0.25">
      <c r="A1493" s="1">
        <v>5607</v>
      </c>
      <c r="B1493" s="2">
        <v>45441</v>
      </c>
      <c r="C1493" s="1">
        <v>3003</v>
      </c>
      <c r="D1493" s="1">
        <v>737</v>
      </c>
      <c r="E1493" s="1">
        <v>1</v>
      </c>
      <c r="F1493" s="4">
        <v>23.8</v>
      </c>
      <c r="G1493" s="1" t="str">
        <f>INDEX('Customers'!$A:$I, MATCH($C1493, 'Customers'!$A:$A,0), MATCH(G$1,'Customers'!$1:$1,0))</f>
        <v>Brad Taylor</v>
      </c>
      <c r="H1493" s="1" t="str">
        <f>INDEX('Customers'!$A:$I, MATCH($C1493, 'Customers'!$A:$A,0), MATCH(H$1,'Customers'!$1:$1,0))</f>
        <v>Reunion</v>
      </c>
      <c r="I1493" s="1" t="str">
        <f>INDEX('Customers'!$A:$I, MATCH($C1493, 'Customers'!$A:$A,0), MATCH(I$1,'Customers'!$1:$1,0))</f>
        <v>Sotostad</v>
      </c>
      <c r="J1493" s="3" t="b">
        <f>INDEX('Customers'!$A:$I, MATCH($C1493, 'Customers'!$A:$A,0), MATCH(J$1,'Customers'!$1:$1,0))</f>
        <v>1</v>
      </c>
      <c r="K1493" s="3" t="str">
        <f>INDEX(Products!$A:$I, MATCH($D1493, Products!$A:$A,0), MATCH(K$1,Products!$1:$1,0))</f>
        <v>Fish</v>
      </c>
      <c r="L1493" s="3" t="str">
        <f>INDEX(Products!$A:$I, MATCH($D1493, Products!$A:$A,0), MATCH(L$1,Products!$1:$1,0))</f>
        <v>Thigh</v>
      </c>
      <c r="M1493" s="3" t="str">
        <f>INDEX(Products!$A:$I, MATCH($D1493, Products!$A:$A,0), MATCH(M$1,Products!$1:$1,0))</f>
        <v>Large</v>
      </c>
      <c r="N1493" s="4">
        <f>INDEX(Products!$A:$I, MATCH($D1493, Products!$A:$A,0), MATCH(N$1,Products!$1:$1,0))</f>
        <v>23.8</v>
      </c>
      <c r="O1493" s="4">
        <f>INDEX(Products!$A:$I, MATCH($D1493, Products!$A:$A,0), MATCH(O$1,Products!$1:$1,0))</f>
        <v>2.4</v>
      </c>
      <c r="P1493" s="4">
        <f>INDEX(Products!$A:$I, MATCH($D1493, Products!$A:$A,0), MATCH(P$1,Products!$1:$1,0))</f>
        <v>5.36</v>
      </c>
    </row>
    <row r="1494" spans="1:16" x14ac:dyDescent="0.25">
      <c r="A1494" s="1">
        <v>9834</v>
      </c>
      <c r="B1494" s="2">
        <v>45438</v>
      </c>
      <c r="C1494" s="1">
        <v>8624</v>
      </c>
      <c r="D1494" s="1">
        <v>259</v>
      </c>
      <c r="E1494" s="1">
        <v>1</v>
      </c>
      <c r="F1494" s="4">
        <v>6.14</v>
      </c>
      <c r="G1494" s="1" t="str">
        <f>INDEX('Customers'!$A:$I, MATCH($C1494, 'Customers'!$A:$A,0), MATCH(G$1,'Customers'!$1:$1,0))</f>
        <v>Connor Davis</v>
      </c>
      <c r="H1494" s="1" t="str">
        <f>INDEX('Customers'!$A:$I, MATCH($C1494, 'Customers'!$A:$A,0), MATCH(H$1,'Customers'!$1:$1,0))</f>
        <v>Burkina Faso</v>
      </c>
      <c r="I1494" s="1" t="str">
        <f>INDEX('Customers'!$A:$I, MATCH($C1494, 'Customers'!$A:$A,0), MATCH(I$1,'Customers'!$1:$1,0))</f>
        <v>Port Kenneth</v>
      </c>
      <c r="J1494" s="3" t="b">
        <f>INDEX('Customers'!$A:$I, MATCH($C1494, 'Customers'!$A:$A,0), MATCH(J$1,'Customers'!$1:$1,0))</f>
        <v>0</v>
      </c>
      <c r="K1494" s="3" t="str">
        <f>INDEX(Products!$A:$I, MATCH($D1494, Products!$A:$A,0), MATCH(K$1,Products!$1:$1,0))</f>
        <v>Beef</v>
      </c>
      <c r="L1494" s="3" t="str">
        <f>INDEX(Products!$A:$I, MATCH($D1494, Products!$A:$A,0), MATCH(L$1,Products!$1:$1,0))</f>
        <v>Sirloin</v>
      </c>
      <c r="M1494" s="3" t="str">
        <f>INDEX(Products!$A:$I, MATCH($D1494, Products!$A:$A,0), MATCH(M$1,Products!$1:$1,0))</f>
        <v>Medium</v>
      </c>
      <c r="N1494" s="4">
        <f>INDEX(Products!$A:$I, MATCH($D1494, Products!$A:$A,0), MATCH(N$1,Products!$1:$1,0))</f>
        <v>6.14</v>
      </c>
      <c r="O1494" s="4">
        <f>INDEX(Products!$A:$I, MATCH($D1494, Products!$A:$A,0), MATCH(O$1,Products!$1:$1,0))</f>
        <v>2.2999999999999998</v>
      </c>
      <c r="P1494" s="4">
        <f>INDEX(Products!$A:$I, MATCH($D1494, Products!$A:$A,0), MATCH(P$1,Products!$1:$1,0))</f>
        <v>7.78</v>
      </c>
    </row>
    <row r="1495" spans="1:16" x14ac:dyDescent="0.25">
      <c r="A1495" s="1">
        <v>7528</v>
      </c>
      <c r="B1495" s="2">
        <v>45253</v>
      </c>
      <c r="C1495" s="1">
        <v>4649</v>
      </c>
      <c r="D1495" s="1">
        <v>654</v>
      </c>
      <c r="E1495" s="1">
        <v>1</v>
      </c>
      <c r="F1495" s="4">
        <v>13.27</v>
      </c>
      <c r="G1495" s="1" t="str">
        <f>INDEX('Customers'!$A:$I, MATCH($C1495, 'Customers'!$A:$A,0), MATCH(G$1,'Customers'!$1:$1,0))</f>
        <v>Kendra Richardson</v>
      </c>
      <c r="H1495" s="1" t="str">
        <f>INDEX('Customers'!$A:$I, MATCH($C1495, 'Customers'!$A:$A,0), MATCH(H$1,'Customers'!$1:$1,0))</f>
        <v>Rwanda</v>
      </c>
      <c r="I1495" s="1" t="str">
        <f>INDEX('Customers'!$A:$I, MATCH($C1495, 'Customers'!$A:$A,0), MATCH(I$1,'Customers'!$1:$1,0))</f>
        <v>Lake Joshua</v>
      </c>
      <c r="J1495" s="3" t="b">
        <f>INDEX('Customers'!$A:$I, MATCH($C1495, 'Customers'!$A:$A,0), MATCH(J$1,'Customers'!$1:$1,0))</f>
        <v>0</v>
      </c>
      <c r="K1495" s="3" t="str">
        <f>INDEX(Products!$A:$I, MATCH($D1495, Products!$A:$A,0), MATCH(K$1,Products!$1:$1,0))</f>
        <v>Lamb</v>
      </c>
      <c r="L1495" s="3" t="str">
        <f>INDEX(Products!$A:$I, MATCH($D1495, Products!$A:$A,0), MATCH(L$1,Products!$1:$1,0))</f>
        <v>Chops</v>
      </c>
      <c r="M1495" s="3" t="str">
        <f>INDEX(Products!$A:$I, MATCH($D1495, Products!$A:$A,0), MATCH(M$1,Products!$1:$1,0))</f>
        <v>Medium</v>
      </c>
      <c r="N1495" s="4">
        <f>INDEX(Products!$A:$I, MATCH($D1495, Products!$A:$A,0), MATCH(N$1,Products!$1:$1,0))</f>
        <v>13.27</v>
      </c>
      <c r="O1495" s="4">
        <f>INDEX(Products!$A:$I, MATCH($D1495, Products!$A:$A,0), MATCH(O$1,Products!$1:$1,0))</f>
        <v>2.27</v>
      </c>
      <c r="P1495" s="4">
        <f>INDEX(Products!$A:$I, MATCH($D1495, Products!$A:$A,0), MATCH(P$1,Products!$1:$1,0))</f>
        <v>9.16</v>
      </c>
    </row>
    <row r="1496" spans="1:16" x14ac:dyDescent="0.25">
      <c r="A1496" s="1">
        <v>8970</v>
      </c>
      <c r="B1496" s="2">
        <v>45219</v>
      </c>
      <c r="C1496" s="1">
        <v>5131</v>
      </c>
      <c r="D1496" s="1">
        <v>259</v>
      </c>
      <c r="E1496" s="1">
        <v>1</v>
      </c>
      <c r="F1496" s="4">
        <v>6.14</v>
      </c>
      <c r="G1496" s="1" t="str">
        <f>INDEX('Customers'!$A:$I, MATCH($C1496, 'Customers'!$A:$A,0), MATCH(G$1,'Customers'!$1:$1,0))</f>
        <v>Stephanie Wallace</v>
      </c>
      <c r="H1496" s="1" t="str">
        <f>INDEX('Customers'!$A:$I, MATCH($C1496, 'Customers'!$A:$A,0), MATCH(H$1,'Customers'!$1:$1,0))</f>
        <v>Indonesia</v>
      </c>
      <c r="I1496" s="1" t="str">
        <f>INDEX('Customers'!$A:$I, MATCH($C1496, 'Customers'!$A:$A,0), MATCH(I$1,'Customers'!$1:$1,0))</f>
        <v>North Stevenborough</v>
      </c>
      <c r="J1496" s="3" t="b">
        <f>INDEX('Customers'!$A:$I, MATCH($C1496, 'Customers'!$A:$A,0), MATCH(J$1,'Customers'!$1:$1,0))</f>
        <v>0</v>
      </c>
      <c r="K1496" s="3" t="str">
        <f>INDEX(Products!$A:$I, MATCH($D1496, Products!$A:$A,0), MATCH(K$1,Products!$1:$1,0))</f>
        <v>Beef</v>
      </c>
      <c r="L1496" s="3" t="str">
        <f>INDEX(Products!$A:$I, MATCH($D1496, Products!$A:$A,0), MATCH(L$1,Products!$1:$1,0))</f>
        <v>Sirloin</v>
      </c>
      <c r="M1496" s="3" t="str">
        <f>INDEX(Products!$A:$I, MATCH($D1496, Products!$A:$A,0), MATCH(M$1,Products!$1:$1,0))</f>
        <v>Medium</v>
      </c>
      <c r="N1496" s="4">
        <f>INDEX(Products!$A:$I, MATCH($D1496, Products!$A:$A,0), MATCH(N$1,Products!$1:$1,0))</f>
        <v>6.14</v>
      </c>
      <c r="O1496" s="4">
        <f>INDEX(Products!$A:$I, MATCH($D1496, Products!$A:$A,0), MATCH(O$1,Products!$1:$1,0))</f>
        <v>2.2999999999999998</v>
      </c>
      <c r="P1496" s="4">
        <f>INDEX(Products!$A:$I, MATCH($D1496, Products!$A:$A,0), MATCH(P$1,Products!$1:$1,0))</f>
        <v>7.78</v>
      </c>
    </row>
    <row r="1497" spans="1:16" x14ac:dyDescent="0.25">
      <c r="A1497" s="1">
        <v>7070</v>
      </c>
      <c r="B1497" s="2">
        <v>45367</v>
      </c>
      <c r="C1497" s="1">
        <v>5127</v>
      </c>
      <c r="D1497" s="1">
        <v>251</v>
      </c>
      <c r="E1497" s="1">
        <v>1</v>
      </c>
      <c r="F1497" s="4">
        <v>10.76</v>
      </c>
      <c r="G1497" s="1" t="str">
        <f>INDEX('Customers'!$A:$I, MATCH($C1497, 'Customers'!$A:$A,0), MATCH(G$1,'Customers'!$1:$1,0))</f>
        <v>Dana King</v>
      </c>
      <c r="H1497" s="1" t="str">
        <f>INDEX('Customers'!$A:$I, MATCH($C1497, 'Customers'!$A:$A,0), MATCH(H$1,'Customers'!$1:$1,0))</f>
        <v>Bahrain</v>
      </c>
      <c r="I1497" s="1" t="str">
        <f>INDEX('Customers'!$A:$I, MATCH($C1497, 'Customers'!$A:$A,0), MATCH(I$1,'Customers'!$1:$1,0))</f>
        <v>Port Patricia</v>
      </c>
      <c r="J1497" s="3" t="b">
        <f>INDEX('Customers'!$A:$I, MATCH($C1497, 'Customers'!$A:$A,0), MATCH(J$1,'Customers'!$1:$1,0))</f>
        <v>0</v>
      </c>
      <c r="K1497" s="3" t="str">
        <f>INDEX(Products!$A:$I, MATCH($D1497, Products!$A:$A,0), MATCH(K$1,Products!$1:$1,0))</f>
        <v>Fish</v>
      </c>
      <c r="L1497" s="3" t="str">
        <f>INDEX(Products!$A:$I, MATCH($D1497, Products!$A:$A,0), MATCH(L$1,Products!$1:$1,0))</f>
        <v>Chops</v>
      </c>
      <c r="M1497" s="3" t="str">
        <f>INDEX(Products!$A:$I, MATCH($D1497, Products!$A:$A,0), MATCH(M$1,Products!$1:$1,0))</f>
        <v>Medium</v>
      </c>
      <c r="N1497" s="4">
        <f>INDEX(Products!$A:$I, MATCH($D1497, Products!$A:$A,0), MATCH(N$1,Products!$1:$1,0))</f>
        <v>10.76</v>
      </c>
      <c r="O1497" s="4">
        <f>INDEX(Products!$A:$I, MATCH($D1497, Products!$A:$A,0), MATCH(O$1,Products!$1:$1,0))</f>
        <v>2.34</v>
      </c>
      <c r="P1497" s="4">
        <f>INDEX(Products!$A:$I, MATCH($D1497, Products!$A:$A,0), MATCH(P$1,Products!$1:$1,0))</f>
        <v>6.55</v>
      </c>
    </row>
    <row r="1498" spans="1:16" x14ac:dyDescent="0.25">
      <c r="A1498" s="1">
        <v>8293</v>
      </c>
      <c r="B1498" s="2">
        <v>45510</v>
      </c>
      <c r="C1498" s="1">
        <v>5366</v>
      </c>
      <c r="D1498" s="1">
        <v>251</v>
      </c>
      <c r="E1498" s="1">
        <v>1</v>
      </c>
      <c r="F1498" s="4">
        <v>10.76</v>
      </c>
      <c r="G1498" s="1" t="str">
        <f>INDEX('Customers'!$A:$I, MATCH($C1498, 'Customers'!$A:$A,0), MATCH(G$1,'Customers'!$1:$1,0))</f>
        <v>Cristian Bell</v>
      </c>
      <c r="H1498" s="1" t="str">
        <f>INDEX('Customers'!$A:$I, MATCH($C1498, 'Customers'!$A:$A,0), MATCH(H$1,'Customers'!$1:$1,0))</f>
        <v>Tunisia</v>
      </c>
      <c r="I1498" s="1" t="str">
        <f>INDEX('Customers'!$A:$I, MATCH($C1498, 'Customers'!$A:$A,0), MATCH(I$1,'Customers'!$1:$1,0))</f>
        <v>Collinsmouth</v>
      </c>
      <c r="J1498" s="3" t="b">
        <f>INDEX('Customers'!$A:$I, MATCH($C1498, 'Customers'!$A:$A,0), MATCH(J$1,'Customers'!$1:$1,0))</f>
        <v>0</v>
      </c>
      <c r="K1498" s="3" t="str">
        <f>INDEX(Products!$A:$I, MATCH($D1498, Products!$A:$A,0), MATCH(K$1,Products!$1:$1,0))</f>
        <v>Fish</v>
      </c>
      <c r="L1498" s="3" t="str">
        <f>INDEX(Products!$A:$I, MATCH($D1498, Products!$A:$A,0), MATCH(L$1,Products!$1:$1,0))</f>
        <v>Chops</v>
      </c>
      <c r="M1498" s="3" t="str">
        <f>INDEX(Products!$A:$I, MATCH($D1498, Products!$A:$A,0), MATCH(M$1,Products!$1:$1,0))</f>
        <v>Medium</v>
      </c>
      <c r="N1498" s="4">
        <f>INDEX(Products!$A:$I, MATCH($D1498, Products!$A:$A,0), MATCH(N$1,Products!$1:$1,0))</f>
        <v>10.76</v>
      </c>
      <c r="O1498" s="4">
        <f>INDEX(Products!$A:$I, MATCH($D1498, Products!$A:$A,0), MATCH(O$1,Products!$1:$1,0))</f>
        <v>2.34</v>
      </c>
      <c r="P1498" s="4">
        <f>INDEX(Products!$A:$I, MATCH($D1498, Products!$A:$A,0), MATCH(P$1,Products!$1:$1,0))</f>
        <v>6.55</v>
      </c>
    </row>
    <row r="1499" spans="1:16" x14ac:dyDescent="0.25">
      <c r="A1499" s="1">
        <v>9503</v>
      </c>
      <c r="B1499" s="2">
        <v>45457</v>
      </c>
      <c r="C1499" s="1">
        <v>6615</v>
      </c>
      <c r="D1499" s="1">
        <v>232</v>
      </c>
      <c r="E1499" s="1">
        <v>1</v>
      </c>
      <c r="F1499" s="4">
        <v>27.53</v>
      </c>
      <c r="G1499" s="1" t="str">
        <f>INDEX('Customers'!$A:$I, MATCH($C1499, 'Customers'!$A:$A,0), MATCH(G$1,'Customers'!$1:$1,0))</f>
        <v>John Stevens</v>
      </c>
      <c r="H1499" s="1" t="str">
        <f>INDEX('Customers'!$A:$I, MATCH($C1499, 'Customers'!$A:$A,0), MATCH(H$1,'Customers'!$1:$1,0))</f>
        <v>Nepal</v>
      </c>
      <c r="I1499" s="1" t="str">
        <f>INDEX('Customers'!$A:$I, MATCH($C1499, 'Customers'!$A:$A,0), MATCH(I$1,'Customers'!$1:$1,0))</f>
        <v>South Kathleenstad</v>
      </c>
      <c r="J1499" s="3" t="b">
        <f>INDEX('Customers'!$A:$I, MATCH($C1499, 'Customers'!$A:$A,0), MATCH(J$1,'Customers'!$1:$1,0))</f>
        <v>1</v>
      </c>
      <c r="K1499" s="3" t="str">
        <f>INDEX(Products!$A:$I, MATCH($D1499, Products!$A:$A,0), MATCH(K$1,Products!$1:$1,0))</f>
        <v>Turkey</v>
      </c>
      <c r="L1499" s="3" t="str">
        <f>INDEX(Products!$A:$I, MATCH($D1499, Products!$A:$A,0), MATCH(L$1,Products!$1:$1,0))</f>
        <v>Thigh</v>
      </c>
      <c r="M1499" s="3" t="str">
        <f>INDEX(Products!$A:$I, MATCH($D1499, Products!$A:$A,0), MATCH(M$1,Products!$1:$1,0))</f>
        <v>Small</v>
      </c>
      <c r="N1499" s="4">
        <f>INDEX(Products!$A:$I, MATCH($D1499, Products!$A:$A,0), MATCH(N$1,Products!$1:$1,0))</f>
        <v>27.53</v>
      </c>
      <c r="O1499" s="4">
        <f>INDEX(Products!$A:$I, MATCH($D1499, Products!$A:$A,0), MATCH(O$1,Products!$1:$1,0))</f>
        <v>1.27</v>
      </c>
      <c r="P1499" s="4">
        <f>INDEX(Products!$A:$I, MATCH($D1499, Products!$A:$A,0), MATCH(P$1,Products!$1:$1,0))</f>
        <v>3.87</v>
      </c>
    </row>
    <row r="1500" spans="1:16" x14ac:dyDescent="0.25">
      <c r="A1500" s="1">
        <v>5066</v>
      </c>
      <c r="B1500" s="2">
        <v>45222</v>
      </c>
      <c r="C1500" s="1">
        <v>2548</v>
      </c>
      <c r="D1500" s="1">
        <v>394</v>
      </c>
      <c r="E1500" s="1">
        <v>1</v>
      </c>
      <c r="F1500" s="4">
        <v>23.9</v>
      </c>
      <c r="G1500" s="1" t="str">
        <f>INDEX('Customers'!$A:$I, MATCH($C1500, 'Customers'!$A:$A,0), MATCH(G$1,'Customers'!$1:$1,0))</f>
        <v>Kerri Reynolds</v>
      </c>
      <c r="H1500" s="1" t="str">
        <f>INDEX('Customers'!$A:$I, MATCH($C1500, 'Customers'!$A:$A,0), MATCH(H$1,'Customers'!$1:$1,0))</f>
        <v>Maldives</v>
      </c>
      <c r="I1500" s="1" t="str">
        <f>INDEX('Customers'!$A:$I, MATCH($C1500, 'Customers'!$A:$A,0), MATCH(I$1,'Customers'!$1:$1,0))</f>
        <v>Castilloberg</v>
      </c>
      <c r="J1500" s="3" t="b">
        <f>INDEX('Customers'!$A:$I, MATCH($C1500, 'Customers'!$A:$A,0), MATCH(J$1,'Customers'!$1:$1,0))</f>
        <v>0</v>
      </c>
      <c r="K1500" s="3" t="str">
        <f>INDEX(Products!$A:$I, MATCH($D1500, Products!$A:$A,0), MATCH(K$1,Products!$1:$1,0))</f>
        <v>Chicken</v>
      </c>
      <c r="L1500" s="3" t="str">
        <f>INDEX(Products!$A:$I, MATCH($D1500, Products!$A:$A,0), MATCH(L$1,Products!$1:$1,0))</f>
        <v>Breast</v>
      </c>
      <c r="M1500" s="3" t="str">
        <f>INDEX(Products!$A:$I, MATCH($D1500, Products!$A:$A,0), MATCH(M$1,Products!$1:$1,0))</f>
        <v>Medium</v>
      </c>
      <c r="N1500" s="4">
        <f>INDEX(Products!$A:$I, MATCH($D1500, Products!$A:$A,0), MATCH(N$1,Products!$1:$1,0))</f>
        <v>23.9</v>
      </c>
      <c r="O1500" s="4">
        <f>INDEX(Products!$A:$I, MATCH($D1500, Products!$A:$A,0), MATCH(O$1,Products!$1:$1,0))</f>
        <v>2.15</v>
      </c>
      <c r="P1500" s="4">
        <f>INDEX(Products!$A:$I, MATCH($D1500, Products!$A:$A,0), MATCH(P$1,Products!$1:$1,0))</f>
        <v>9.31</v>
      </c>
    </row>
    <row r="1501" spans="1:16" x14ac:dyDescent="0.25">
      <c r="A1501" s="1">
        <v>9120</v>
      </c>
      <c r="B1501" s="2">
        <v>45249</v>
      </c>
      <c r="C1501" s="1">
        <v>2712</v>
      </c>
      <c r="D1501" s="1">
        <v>670</v>
      </c>
      <c r="E1501" s="1">
        <v>1</v>
      </c>
      <c r="F1501" s="4">
        <v>26.34</v>
      </c>
      <c r="G1501" s="1" t="str">
        <f>INDEX('Customers'!$A:$I, MATCH($C1501, 'Customers'!$A:$A,0), MATCH(G$1,'Customers'!$1:$1,0))</f>
        <v>Joshua Smith</v>
      </c>
      <c r="H1501" s="1" t="str">
        <f>INDEX('Customers'!$A:$I, MATCH($C1501, 'Customers'!$A:$A,0), MATCH(H$1,'Customers'!$1:$1,0))</f>
        <v>Martinique</v>
      </c>
      <c r="I1501" s="1" t="str">
        <f>INDEX('Customers'!$A:$I, MATCH($C1501, 'Customers'!$A:$A,0), MATCH(I$1,'Customers'!$1:$1,0))</f>
        <v>East Nicole</v>
      </c>
      <c r="J1501" s="3" t="b">
        <f>INDEX('Customers'!$A:$I, MATCH($C1501, 'Customers'!$A:$A,0), MATCH(J$1,'Customers'!$1:$1,0))</f>
        <v>1</v>
      </c>
      <c r="K1501" s="3" t="str">
        <f>INDEX(Products!$A:$I, MATCH($D1501, Products!$A:$A,0), MATCH(K$1,Products!$1:$1,0))</f>
        <v>Fish</v>
      </c>
      <c r="L1501" s="3" t="str">
        <f>INDEX(Products!$A:$I, MATCH($D1501, Products!$A:$A,0), MATCH(L$1,Products!$1:$1,0))</f>
        <v>Breast</v>
      </c>
      <c r="M1501" s="3" t="str">
        <f>INDEX(Products!$A:$I, MATCH($D1501, Products!$A:$A,0), MATCH(M$1,Products!$1:$1,0))</f>
        <v>Large</v>
      </c>
      <c r="N1501" s="4">
        <f>INDEX(Products!$A:$I, MATCH($D1501, Products!$A:$A,0), MATCH(N$1,Products!$1:$1,0))</f>
        <v>26.34</v>
      </c>
      <c r="O1501" s="4">
        <f>INDEX(Products!$A:$I, MATCH($D1501, Products!$A:$A,0), MATCH(O$1,Products!$1:$1,0))</f>
        <v>3.85</v>
      </c>
      <c r="P1501" s="4">
        <f>INDEX(Products!$A:$I, MATCH($D1501, Products!$A:$A,0), MATCH(P$1,Products!$1:$1,0))</f>
        <v>9.32</v>
      </c>
    </row>
    <row r="1502" spans="1:16" x14ac:dyDescent="0.25">
      <c r="A1502" s="1">
        <v>6092</v>
      </c>
      <c r="B1502" s="2">
        <v>45509</v>
      </c>
      <c r="C1502" s="1">
        <v>7078</v>
      </c>
      <c r="D1502" s="1">
        <v>295</v>
      </c>
      <c r="E1502" s="1">
        <v>1</v>
      </c>
      <c r="F1502" s="4">
        <v>27.42</v>
      </c>
      <c r="G1502" s="1" t="str">
        <f>INDEX('Customers'!$A:$I, MATCH($C1502, 'Customers'!$A:$A,0), MATCH(G$1,'Customers'!$1:$1,0))</f>
        <v>Paul Mitchell</v>
      </c>
      <c r="H1502" s="1" t="str">
        <f>INDEX('Customers'!$A:$I, MATCH($C1502, 'Customers'!$A:$A,0), MATCH(H$1,'Customers'!$1:$1,0))</f>
        <v>Slovenia</v>
      </c>
      <c r="I1502" s="1" t="str">
        <f>INDEX('Customers'!$A:$I, MATCH($C1502, 'Customers'!$A:$A,0), MATCH(I$1,'Customers'!$1:$1,0))</f>
        <v>New John</v>
      </c>
      <c r="J1502" s="3" t="b">
        <f>INDEX('Customers'!$A:$I, MATCH($C1502, 'Customers'!$A:$A,0), MATCH(J$1,'Customers'!$1:$1,0))</f>
        <v>0</v>
      </c>
      <c r="K1502" s="3" t="str">
        <f>INDEX(Products!$A:$I, MATCH($D1502, Products!$A:$A,0), MATCH(K$1,Products!$1:$1,0))</f>
        <v>Lamb</v>
      </c>
      <c r="L1502" s="3" t="str">
        <f>INDEX(Products!$A:$I, MATCH($D1502, Products!$A:$A,0), MATCH(L$1,Products!$1:$1,0))</f>
        <v>Breast</v>
      </c>
      <c r="M1502" s="3" t="str">
        <f>INDEX(Products!$A:$I, MATCH($D1502, Products!$A:$A,0), MATCH(M$1,Products!$1:$1,0))</f>
        <v>Medium</v>
      </c>
      <c r="N1502" s="4">
        <f>INDEX(Products!$A:$I, MATCH($D1502, Products!$A:$A,0), MATCH(N$1,Products!$1:$1,0))</f>
        <v>27.42</v>
      </c>
      <c r="O1502" s="4">
        <f>INDEX(Products!$A:$I, MATCH($D1502, Products!$A:$A,0), MATCH(O$1,Products!$1:$1,0))</f>
        <v>1.54</v>
      </c>
      <c r="P1502" s="4">
        <f>INDEX(Products!$A:$I, MATCH($D1502, Products!$A:$A,0), MATCH(P$1,Products!$1:$1,0))</f>
        <v>4.1399999999999997</v>
      </c>
    </row>
    <row r="1503" spans="1:16" x14ac:dyDescent="0.25">
      <c r="A1503" s="1">
        <v>6413</v>
      </c>
      <c r="B1503" s="2">
        <v>45464</v>
      </c>
      <c r="C1503" s="1">
        <v>9615</v>
      </c>
      <c r="D1503" s="1">
        <v>625</v>
      </c>
      <c r="E1503" s="1">
        <v>1</v>
      </c>
      <c r="F1503" s="4">
        <v>17.98</v>
      </c>
      <c r="G1503" s="1" t="str">
        <f>INDEX('Customers'!$A:$I, MATCH($C1503, 'Customers'!$A:$A,0), MATCH(G$1,'Customers'!$1:$1,0))</f>
        <v>Gloria Blevins</v>
      </c>
      <c r="H1503" s="1" t="str">
        <f>INDEX('Customers'!$A:$I, MATCH($C1503, 'Customers'!$A:$A,0), MATCH(H$1,'Customers'!$1:$1,0))</f>
        <v>Mongolia</v>
      </c>
      <c r="I1503" s="1" t="str">
        <f>INDEX('Customers'!$A:$I, MATCH($C1503, 'Customers'!$A:$A,0), MATCH(I$1,'Customers'!$1:$1,0))</f>
        <v>Romeromouth</v>
      </c>
      <c r="J1503" s="3" t="b">
        <f>INDEX('Customers'!$A:$I, MATCH($C1503, 'Customers'!$A:$A,0), MATCH(J$1,'Customers'!$1:$1,0))</f>
        <v>0</v>
      </c>
      <c r="K1503" s="3" t="str">
        <f>INDEX(Products!$A:$I, MATCH($D1503, Products!$A:$A,0), MATCH(K$1,Products!$1:$1,0))</f>
        <v>Beef</v>
      </c>
      <c r="L1503" s="3" t="str">
        <f>INDEX(Products!$A:$I, MATCH($D1503, Products!$A:$A,0), MATCH(L$1,Products!$1:$1,0))</f>
        <v>Chops</v>
      </c>
      <c r="M1503" s="3" t="str">
        <f>INDEX(Products!$A:$I, MATCH($D1503, Products!$A:$A,0), MATCH(M$1,Products!$1:$1,0))</f>
        <v>Large</v>
      </c>
      <c r="N1503" s="4">
        <f>INDEX(Products!$A:$I, MATCH($D1503, Products!$A:$A,0), MATCH(N$1,Products!$1:$1,0))</f>
        <v>17.98</v>
      </c>
      <c r="O1503" s="4">
        <f>INDEX(Products!$A:$I, MATCH($D1503, Products!$A:$A,0), MATCH(O$1,Products!$1:$1,0))</f>
        <v>3.79</v>
      </c>
      <c r="P1503" s="4">
        <f>INDEX(Products!$A:$I, MATCH($D1503, Products!$A:$A,0), MATCH(P$1,Products!$1:$1,0))</f>
        <v>8.48</v>
      </c>
    </row>
    <row r="1504" spans="1:16" x14ac:dyDescent="0.25">
      <c r="A1504" s="1">
        <v>6839</v>
      </c>
      <c r="B1504" s="2">
        <v>45481</v>
      </c>
      <c r="C1504" s="1">
        <v>3789</v>
      </c>
      <c r="D1504" s="1">
        <v>574</v>
      </c>
      <c r="E1504" s="1">
        <v>1</v>
      </c>
      <c r="F1504" s="4">
        <v>16.11</v>
      </c>
      <c r="G1504" s="1" t="str">
        <f>INDEX('Customers'!$A:$I, MATCH($C1504, 'Customers'!$A:$A,0), MATCH(G$1,'Customers'!$1:$1,0))</f>
        <v>Michele Johns</v>
      </c>
      <c r="H1504" s="1" t="str">
        <f>INDEX('Customers'!$A:$I, MATCH($C1504, 'Customers'!$A:$A,0), MATCH(H$1,'Customers'!$1:$1,0))</f>
        <v>Antigua and Barbuda</v>
      </c>
      <c r="I1504" s="1" t="str">
        <f>INDEX('Customers'!$A:$I, MATCH($C1504, 'Customers'!$A:$A,0), MATCH(I$1,'Customers'!$1:$1,0))</f>
        <v>Markborough</v>
      </c>
      <c r="J1504" s="3" t="b">
        <f>INDEX('Customers'!$A:$I, MATCH($C1504, 'Customers'!$A:$A,0), MATCH(J$1,'Customers'!$1:$1,0))</f>
        <v>0</v>
      </c>
      <c r="K1504" s="3" t="str">
        <f>INDEX(Products!$A:$I, MATCH($D1504, Products!$A:$A,0), MATCH(K$1,Products!$1:$1,0))</f>
        <v>Lamb</v>
      </c>
      <c r="L1504" s="3" t="str">
        <f>INDEX(Products!$A:$I, MATCH($D1504, Products!$A:$A,0), MATCH(L$1,Products!$1:$1,0))</f>
        <v>Sirloin</v>
      </c>
      <c r="M1504" s="3" t="str">
        <f>INDEX(Products!$A:$I, MATCH($D1504, Products!$A:$A,0), MATCH(M$1,Products!$1:$1,0))</f>
        <v>Medium</v>
      </c>
      <c r="N1504" s="4">
        <f>INDEX(Products!$A:$I, MATCH($D1504, Products!$A:$A,0), MATCH(N$1,Products!$1:$1,0))</f>
        <v>16.11</v>
      </c>
      <c r="O1504" s="4">
        <f>INDEX(Products!$A:$I, MATCH($D1504, Products!$A:$A,0), MATCH(O$1,Products!$1:$1,0))</f>
        <v>1.85</v>
      </c>
      <c r="P1504" s="4">
        <f>INDEX(Products!$A:$I, MATCH($D1504, Products!$A:$A,0), MATCH(P$1,Products!$1:$1,0))</f>
        <v>2.37</v>
      </c>
    </row>
    <row r="1505" spans="1:16" x14ac:dyDescent="0.25">
      <c r="A1505" s="1">
        <v>8583</v>
      </c>
      <c r="B1505" s="2">
        <v>45405</v>
      </c>
      <c r="C1505" s="1">
        <v>1471</v>
      </c>
      <c r="D1505" s="1">
        <v>654</v>
      </c>
      <c r="E1505" s="1">
        <v>1</v>
      </c>
      <c r="F1505" s="4">
        <v>13.27</v>
      </c>
      <c r="G1505" s="1" t="str">
        <f>INDEX('Customers'!$A:$I, MATCH($C1505, 'Customers'!$A:$A,0), MATCH(G$1,'Customers'!$1:$1,0))</f>
        <v>Sarah Moreno</v>
      </c>
      <c r="H1505" s="1" t="str">
        <f>INDEX('Customers'!$A:$I, MATCH($C1505, 'Customers'!$A:$A,0), MATCH(H$1,'Customers'!$1:$1,0))</f>
        <v>Greece</v>
      </c>
      <c r="I1505" s="1" t="str">
        <f>INDEX('Customers'!$A:$I, MATCH($C1505, 'Customers'!$A:$A,0), MATCH(I$1,'Customers'!$1:$1,0))</f>
        <v>New Jennifer</v>
      </c>
      <c r="J1505" s="3" t="b">
        <f>INDEX('Customers'!$A:$I, MATCH($C1505, 'Customers'!$A:$A,0), MATCH(J$1,'Customers'!$1:$1,0))</f>
        <v>0</v>
      </c>
      <c r="K1505" s="3" t="str">
        <f>INDEX(Products!$A:$I, MATCH($D1505, Products!$A:$A,0), MATCH(K$1,Products!$1:$1,0))</f>
        <v>Lamb</v>
      </c>
      <c r="L1505" s="3" t="str">
        <f>INDEX(Products!$A:$I, MATCH($D1505, Products!$A:$A,0), MATCH(L$1,Products!$1:$1,0))</f>
        <v>Chops</v>
      </c>
      <c r="M1505" s="3" t="str">
        <f>INDEX(Products!$A:$I, MATCH($D1505, Products!$A:$A,0), MATCH(M$1,Products!$1:$1,0))</f>
        <v>Medium</v>
      </c>
      <c r="N1505" s="4">
        <f>INDEX(Products!$A:$I, MATCH($D1505, Products!$A:$A,0), MATCH(N$1,Products!$1:$1,0))</f>
        <v>13.27</v>
      </c>
      <c r="O1505" s="4">
        <f>INDEX(Products!$A:$I, MATCH($D1505, Products!$A:$A,0), MATCH(O$1,Products!$1:$1,0))</f>
        <v>2.27</v>
      </c>
      <c r="P1505" s="4">
        <f>INDEX(Products!$A:$I, MATCH($D1505, Products!$A:$A,0), MATCH(P$1,Products!$1:$1,0))</f>
        <v>9.16</v>
      </c>
    </row>
    <row r="1506" spans="1:16" x14ac:dyDescent="0.25">
      <c r="A1506" s="1">
        <v>8239</v>
      </c>
      <c r="B1506" s="2">
        <v>45224</v>
      </c>
      <c r="C1506" s="1">
        <v>2975</v>
      </c>
      <c r="D1506" s="1">
        <v>600</v>
      </c>
      <c r="E1506" s="1">
        <v>1</v>
      </c>
      <c r="F1506" s="4">
        <v>5.68</v>
      </c>
      <c r="G1506" s="1" t="str">
        <f>INDEX('Customers'!$A:$I, MATCH($C1506, 'Customers'!$A:$A,0), MATCH(G$1,'Customers'!$1:$1,0))</f>
        <v>Charles Prince</v>
      </c>
      <c r="H1506" s="1" t="str">
        <f>INDEX('Customers'!$A:$I, MATCH($C1506, 'Customers'!$A:$A,0), MATCH(H$1,'Customers'!$1:$1,0))</f>
        <v>Bouvet Island (Bouvetoya)</v>
      </c>
      <c r="I1506" s="1" t="str">
        <f>INDEX('Customers'!$A:$I, MATCH($C1506, 'Customers'!$A:$A,0), MATCH(I$1,'Customers'!$1:$1,0))</f>
        <v>South Abigailview</v>
      </c>
      <c r="J1506" s="3" t="b">
        <f>INDEX('Customers'!$A:$I, MATCH($C1506, 'Customers'!$A:$A,0), MATCH(J$1,'Customers'!$1:$1,0))</f>
        <v>0</v>
      </c>
      <c r="K1506" s="3" t="str">
        <f>INDEX(Products!$A:$I, MATCH($D1506, Products!$A:$A,0), MATCH(K$1,Products!$1:$1,0))</f>
        <v>Turkey</v>
      </c>
      <c r="L1506" s="3" t="str">
        <f>INDEX(Products!$A:$I, MATCH($D1506, Products!$A:$A,0), MATCH(L$1,Products!$1:$1,0))</f>
        <v>Sirloin</v>
      </c>
      <c r="M1506" s="3" t="str">
        <f>INDEX(Products!$A:$I, MATCH($D1506, Products!$A:$A,0), MATCH(M$1,Products!$1:$1,0))</f>
        <v>Medium</v>
      </c>
      <c r="N1506" s="4">
        <f>INDEX(Products!$A:$I, MATCH($D1506, Products!$A:$A,0), MATCH(N$1,Products!$1:$1,0))</f>
        <v>5.68</v>
      </c>
      <c r="O1506" s="4">
        <f>INDEX(Products!$A:$I, MATCH($D1506, Products!$A:$A,0), MATCH(O$1,Products!$1:$1,0))</f>
        <v>3.95</v>
      </c>
      <c r="P1506" s="4">
        <f>INDEX(Products!$A:$I, MATCH($D1506, Products!$A:$A,0), MATCH(P$1,Products!$1:$1,0))</f>
        <v>3.74</v>
      </c>
    </row>
    <row r="1507" spans="1:16" x14ac:dyDescent="0.25">
      <c r="A1507" s="1">
        <v>5324</v>
      </c>
      <c r="B1507" s="2">
        <v>45207</v>
      </c>
      <c r="C1507" s="1">
        <v>6121</v>
      </c>
      <c r="D1507" s="1">
        <v>653</v>
      </c>
      <c r="E1507" s="1">
        <v>1</v>
      </c>
      <c r="F1507" s="4">
        <v>6.82</v>
      </c>
      <c r="G1507" s="1" t="str">
        <f>INDEX('Customers'!$A:$I, MATCH($C1507, 'Customers'!$A:$A,0), MATCH(G$1,'Customers'!$1:$1,0))</f>
        <v>Michelle Chang</v>
      </c>
      <c r="H1507" s="1" t="str">
        <f>INDEX('Customers'!$A:$I, MATCH($C1507, 'Customers'!$A:$A,0), MATCH(H$1,'Customers'!$1:$1,0))</f>
        <v>Germany</v>
      </c>
      <c r="I1507" s="1" t="str">
        <f>INDEX('Customers'!$A:$I, MATCH($C1507, 'Customers'!$A:$A,0), MATCH(I$1,'Customers'!$1:$1,0))</f>
        <v>Robertside</v>
      </c>
      <c r="J1507" s="3" t="b">
        <f>INDEX('Customers'!$A:$I, MATCH($C1507, 'Customers'!$A:$A,0), MATCH(J$1,'Customers'!$1:$1,0))</f>
        <v>1</v>
      </c>
      <c r="K1507" s="3" t="str">
        <f>INDEX(Products!$A:$I, MATCH($D1507, Products!$A:$A,0), MATCH(K$1,Products!$1:$1,0))</f>
        <v>Chicken</v>
      </c>
      <c r="L1507" s="3" t="str">
        <f>INDEX(Products!$A:$I, MATCH($D1507, Products!$A:$A,0), MATCH(L$1,Products!$1:$1,0))</f>
        <v>Sirloin</v>
      </c>
      <c r="M1507" s="3" t="str">
        <f>INDEX(Products!$A:$I, MATCH($D1507, Products!$A:$A,0), MATCH(M$1,Products!$1:$1,0))</f>
        <v>Small</v>
      </c>
      <c r="N1507" s="4">
        <f>INDEX(Products!$A:$I, MATCH($D1507, Products!$A:$A,0), MATCH(N$1,Products!$1:$1,0))</f>
        <v>6.82</v>
      </c>
      <c r="O1507" s="4">
        <f>INDEX(Products!$A:$I, MATCH($D1507, Products!$A:$A,0), MATCH(O$1,Products!$1:$1,0))</f>
        <v>2.2799999999999998</v>
      </c>
      <c r="P1507" s="4">
        <f>INDEX(Products!$A:$I, MATCH($D1507, Products!$A:$A,0), MATCH(P$1,Products!$1:$1,0))</f>
        <v>6.28</v>
      </c>
    </row>
    <row r="1508" spans="1:16" x14ac:dyDescent="0.25">
      <c r="A1508" s="1">
        <v>6897</v>
      </c>
      <c r="B1508" s="2">
        <v>45173</v>
      </c>
      <c r="C1508" s="1">
        <v>5226</v>
      </c>
      <c r="D1508" s="1">
        <v>223</v>
      </c>
      <c r="E1508" s="1">
        <v>1</v>
      </c>
      <c r="F1508" s="4">
        <v>16.14</v>
      </c>
      <c r="G1508" s="1" t="str">
        <f>INDEX('Customers'!$A:$I, MATCH($C1508, 'Customers'!$A:$A,0), MATCH(G$1,'Customers'!$1:$1,0))</f>
        <v>Rachel Johnson</v>
      </c>
      <c r="H1508" s="1" t="str">
        <f>INDEX('Customers'!$A:$I, MATCH($C1508, 'Customers'!$A:$A,0), MATCH(H$1,'Customers'!$1:$1,0))</f>
        <v>Ukraine</v>
      </c>
      <c r="I1508" s="1" t="str">
        <f>INDEX('Customers'!$A:$I, MATCH($C1508, 'Customers'!$A:$A,0), MATCH(I$1,'Customers'!$1:$1,0))</f>
        <v>North Michael</v>
      </c>
      <c r="J1508" s="3" t="b">
        <f>INDEX('Customers'!$A:$I, MATCH($C1508, 'Customers'!$A:$A,0), MATCH(J$1,'Customers'!$1:$1,0))</f>
        <v>0</v>
      </c>
      <c r="K1508" s="3" t="str">
        <f>INDEX(Products!$A:$I, MATCH($D1508, Products!$A:$A,0), MATCH(K$1,Products!$1:$1,0))</f>
        <v>Lamb</v>
      </c>
      <c r="L1508" s="3" t="str">
        <f>INDEX(Products!$A:$I, MATCH($D1508, Products!$A:$A,0), MATCH(L$1,Products!$1:$1,0))</f>
        <v>Ribeye</v>
      </c>
      <c r="M1508" s="3" t="str">
        <f>INDEX(Products!$A:$I, MATCH($D1508, Products!$A:$A,0), MATCH(M$1,Products!$1:$1,0))</f>
        <v>Large</v>
      </c>
      <c r="N1508" s="4">
        <f>INDEX(Products!$A:$I, MATCH($D1508, Products!$A:$A,0), MATCH(N$1,Products!$1:$1,0))</f>
        <v>16.14</v>
      </c>
      <c r="O1508" s="4">
        <f>INDEX(Products!$A:$I, MATCH($D1508, Products!$A:$A,0), MATCH(O$1,Products!$1:$1,0))</f>
        <v>4.3600000000000003</v>
      </c>
      <c r="P1508" s="4">
        <f>INDEX(Products!$A:$I, MATCH($D1508, Products!$A:$A,0), MATCH(P$1,Products!$1:$1,0))</f>
        <v>2.31</v>
      </c>
    </row>
    <row r="1509" spans="1:16" x14ac:dyDescent="0.25">
      <c r="A1509" s="1">
        <v>6946</v>
      </c>
      <c r="B1509" s="2">
        <v>45286</v>
      </c>
      <c r="C1509" s="1">
        <v>6958</v>
      </c>
      <c r="D1509" s="1">
        <v>694</v>
      </c>
      <c r="E1509" s="1">
        <v>1</v>
      </c>
      <c r="F1509" s="4">
        <v>11.98</v>
      </c>
      <c r="G1509" s="1" t="str">
        <f>INDEX('Customers'!$A:$I, MATCH($C1509, 'Customers'!$A:$A,0), MATCH(G$1,'Customers'!$1:$1,0))</f>
        <v>Raymond Jacobson</v>
      </c>
      <c r="H1509" s="1" t="str">
        <f>INDEX('Customers'!$A:$I, MATCH($C1509, 'Customers'!$A:$A,0), MATCH(H$1,'Customers'!$1:$1,0))</f>
        <v>Papua New Guinea</v>
      </c>
      <c r="I1509" s="1" t="str">
        <f>INDEX('Customers'!$A:$I, MATCH($C1509, 'Customers'!$A:$A,0), MATCH(I$1,'Customers'!$1:$1,0))</f>
        <v>Samanthastad</v>
      </c>
      <c r="J1509" s="3" t="b">
        <f>INDEX('Customers'!$A:$I, MATCH($C1509, 'Customers'!$A:$A,0), MATCH(J$1,'Customers'!$1:$1,0))</f>
        <v>1</v>
      </c>
      <c r="K1509" s="3" t="str">
        <f>INDEX(Products!$A:$I, MATCH($D1509, Products!$A:$A,0), MATCH(K$1,Products!$1:$1,0))</f>
        <v>Turkey</v>
      </c>
      <c r="L1509" s="3" t="str">
        <f>INDEX(Products!$A:$I, MATCH($D1509, Products!$A:$A,0), MATCH(L$1,Products!$1:$1,0))</f>
        <v>Fillet</v>
      </c>
      <c r="M1509" s="3" t="str">
        <f>INDEX(Products!$A:$I, MATCH($D1509, Products!$A:$A,0), MATCH(M$1,Products!$1:$1,0))</f>
        <v>Large</v>
      </c>
      <c r="N1509" s="4">
        <f>INDEX(Products!$A:$I, MATCH($D1509, Products!$A:$A,0), MATCH(N$1,Products!$1:$1,0))</f>
        <v>11.98</v>
      </c>
      <c r="O1509" s="4">
        <f>INDEX(Products!$A:$I, MATCH($D1509, Products!$A:$A,0), MATCH(O$1,Products!$1:$1,0))</f>
        <v>2.4900000000000002</v>
      </c>
      <c r="P1509" s="4">
        <f>INDEX(Products!$A:$I, MATCH($D1509, Products!$A:$A,0), MATCH(P$1,Products!$1:$1,0))</f>
        <v>9.2899999999999991</v>
      </c>
    </row>
    <row r="1510" spans="1:16" x14ac:dyDescent="0.25">
      <c r="A1510" s="1">
        <v>8762</v>
      </c>
      <c r="B1510" s="2">
        <v>45482</v>
      </c>
      <c r="C1510" s="1">
        <v>4898</v>
      </c>
      <c r="D1510" s="1">
        <v>259</v>
      </c>
      <c r="E1510" s="1">
        <v>1</v>
      </c>
      <c r="F1510" s="4">
        <v>6.14</v>
      </c>
      <c r="G1510" s="1" t="str">
        <f>INDEX('Customers'!$A:$I, MATCH($C1510, 'Customers'!$A:$A,0), MATCH(G$1,'Customers'!$1:$1,0))</f>
        <v>Jessica Ford</v>
      </c>
      <c r="H1510" s="1" t="str">
        <f>INDEX('Customers'!$A:$I, MATCH($C1510, 'Customers'!$A:$A,0), MATCH(H$1,'Customers'!$1:$1,0))</f>
        <v>Bosnia and Herzegovina</v>
      </c>
      <c r="I1510" s="1" t="str">
        <f>INDEX('Customers'!$A:$I, MATCH($C1510, 'Customers'!$A:$A,0), MATCH(I$1,'Customers'!$1:$1,0))</f>
        <v>Calderonside</v>
      </c>
      <c r="J1510" s="3" t="b">
        <f>INDEX('Customers'!$A:$I, MATCH($C1510, 'Customers'!$A:$A,0), MATCH(J$1,'Customers'!$1:$1,0))</f>
        <v>0</v>
      </c>
      <c r="K1510" s="3" t="str">
        <f>INDEX(Products!$A:$I, MATCH($D1510, Products!$A:$A,0), MATCH(K$1,Products!$1:$1,0))</f>
        <v>Beef</v>
      </c>
      <c r="L1510" s="3" t="str">
        <f>INDEX(Products!$A:$I, MATCH($D1510, Products!$A:$A,0), MATCH(L$1,Products!$1:$1,0))</f>
        <v>Sirloin</v>
      </c>
      <c r="M1510" s="3" t="str">
        <f>INDEX(Products!$A:$I, MATCH($D1510, Products!$A:$A,0), MATCH(M$1,Products!$1:$1,0))</f>
        <v>Medium</v>
      </c>
      <c r="N1510" s="4">
        <f>INDEX(Products!$A:$I, MATCH($D1510, Products!$A:$A,0), MATCH(N$1,Products!$1:$1,0))</f>
        <v>6.14</v>
      </c>
      <c r="O1510" s="4">
        <f>INDEX(Products!$A:$I, MATCH($D1510, Products!$A:$A,0), MATCH(O$1,Products!$1:$1,0))</f>
        <v>2.2999999999999998</v>
      </c>
      <c r="P1510" s="4">
        <f>INDEX(Products!$A:$I, MATCH($D1510, Products!$A:$A,0), MATCH(P$1,Products!$1:$1,0))</f>
        <v>7.78</v>
      </c>
    </row>
    <row r="1511" spans="1:16" x14ac:dyDescent="0.25">
      <c r="A1511" s="1">
        <v>8919</v>
      </c>
      <c r="B1511" s="2">
        <v>45322</v>
      </c>
      <c r="C1511" s="1">
        <v>9033</v>
      </c>
      <c r="D1511" s="1">
        <v>259</v>
      </c>
      <c r="E1511" s="1">
        <v>1</v>
      </c>
      <c r="F1511" s="4">
        <v>6.14</v>
      </c>
      <c r="G1511" s="1" t="str">
        <f>INDEX('Customers'!$A:$I, MATCH($C1511, 'Customers'!$A:$A,0), MATCH(G$1,'Customers'!$1:$1,0))</f>
        <v>Karen Cisneros</v>
      </c>
      <c r="H1511" s="1" t="str">
        <f>INDEX('Customers'!$A:$I, MATCH($C1511, 'Customers'!$A:$A,0), MATCH(H$1,'Customers'!$1:$1,0))</f>
        <v>Angola</v>
      </c>
      <c r="I1511" s="1" t="str">
        <f>INDEX('Customers'!$A:$I, MATCH($C1511, 'Customers'!$A:$A,0), MATCH(I$1,'Customers'!$1:$1,0))</f>
        <v>Coopermouth</v>
      </c>
      <c r="J1511" s="3" t="b">
        <f>INDEX('Customers'!$A:$I, MATCH($C1511, 'Customers'!$A:$A,0), MATCH(J$1,'Customers'!$1:$1,0))</f>
        <v>0</v>
      </c>
      <c r="K1511" s="3" t="str">
        <f>INDEX(Products!$A:$I, MATCH($D1511, Products!$A:$A,0), MATCH(K$1,Products!$1:$1,0))</f>
        <v>Beef</v>
      </c>
      <c r="L1511" s="3" t="str">
        <f>INDEX(Products!$A:$I, MATCH($D1511, Products!$A:$A,0), MATCH(L$1,Products!$1:$1,0))</f>
        <v>Sirloin</v>
      </c>
      <c r="M1511" s="3" t="str">
        <f>INDEX(Products!$A:$I, MATCH($D1511, Products!$A:$A,0), MATCH(M$1,Products!$1:$1,0))</f>
        <v>Medium</v>
      </c>
      <c r="N1511" s="4">
        <f>INDEX(Products!$A:$I, MATCH($D1511, Products!$A:$A,0), MATCH(N$1,Products!$1:$1,0))</f>
        <v>6.14</v>
      </c>
      <c r="O1511" s="4">
        <f>INDEX(Products!$A:$I, MATCH($D1511, Products!$A:$A,0), MATCH(O$1,Products!$1:$1,0))</f>
        <v>2.2999999999999998</v>
      </c>
      <c r="P1511" s="4">
        <f>INDEX(Products!$A:$I, MATCH($D1511, Products!$A:$A,0), MATCH(P$1,Products!$1:$1,0))</f>
        <v>7.78</v>
      </c>
    </row>
    <row r="1512" spans="1:16" x14ac:dyDescent="0.25">
      <c r="A1512" s="1">
        <v>9187</v>
      </c>
      <c r="B1512" s="2">
        <v>45371</v>
      </c>
      <c r="C1512" s="1">
        <v>6329</v>
      </c>
      <c r="D1512" s="1">
        <v>549</v>
      </c>
      <c r="E1512" s="1">
        <v>1</v>
      </c>
      <c r="F1512" s="4">
        <v>14.25</v>
      </c>
      <c r="G1512" s="1" t="str">
        <f>INDEX('Customers'!$A:$I, MATCH($C1512, 'Customers'!$A:$A,0), MATCH(G$1,'Customers'!$1:$1,0))</f>
        <v>Ashley Hart</v>
      </c>
      <c r="H1512" s="1" t="str">
        <f>INDEX('Customers'!$A:$I, MATCH($C1512, 'Customers'!$A:$A,0), MATCH(H$1,'Customers'!$1:$1,0))</f>
        <v>Norfolk Island</v>
      </c>
      <c r="I1512" s="1" t="str">
        <f>INDEX('Customers'!$A:$I, MATCH($C1512, 'Customers'!$A:$A,0), MATCH(I$1,'Customers'!$1:$1,0))</f>
        <v>South Josephton</v>
      </c>
      <c r="J1512" s="3" t="b">
        <f>INDEX('Customers'!$A:$I, MATCH($C1512, 'Customers'!$A:$A,0), MATCH(J$1,'Customers'!$1:$1,0))</f>
        <v>0</v>
      </c>
      <c r="K1512" s="3" t="str">
        <f>INDEX(Products!$A:$I, MATCH($D1512, Products!$A:$A,0), MATCH(K$1,Products!$1:$1,0))</f>
        <v>Beef</v>
      </c>
      <c r="L1512" s="3" t="str">
        <f>INDEX(Products!$A:$I, MATCH($D1512, Products!$A:$A,0), MATCH(L$1,Products!$1:$1,0))</f>
        <v>Breast</v>
      </c>
      <c r="M1512" s="3" t="str">
        <f>INDEX(Products!$A:$I, MATCH($D1512, Products!$A:$A,0), MATCH(M$1,Products!$1:$1,0))</f>
        <v>Small</v>
      </c>
      <c r="N1512" s="4">
        <f>INDEX(Products!$A:$I, MATCH($D1512, Products!$A:$A,0), MATCH(N$1,Products!$1:$1,0))</f>
        <v>14.25</v>
      </c>
      <c r="O1512" s="4">
        <f>INDEX(Products!$A:$I, MATCH($D1512, Products!$A:$A,0), MATCH(O$1,Products!$1:$1,0))</f>
        <v>3.12</v>
      </c>
      <c r="P1512" s="4">
        <f>INDEX(Products!$A:$I, MATCH($D1512, Products!$A:$A,0), MATCH(P$1,Products!$1:$1,0))</f>
        <v>9.08</v>
      </c>
    </row>
    <row r="1513" spans="1:16" x14ac:dyDescent="0.25">
      <c r="A1513" s="1">
        <v>5177</v>
      </c>
      <c r="B1513" s="2">
        <v>45457</v>
      </c>
      <c r="C1513" s="1">
        <v>1004</v>
      </c>
      <c r="D1513" s="1">
        <v>574</v>
      </c>
      <c r="E1513" s="1">
        <v>1</v>
      </c>
      <c r="F1513" s="4">
        <v>16.11</v>
      </c>
      <c r="G1513" s="1" t="str">
        <f>INDEX('Customers'!$A:$I, MATCH($C1513, 'Customers'!$A:$A,0), MATCH(G$1,'Customers'!$1:$1,0))</f>
        <v>Joshua Johnson</v>
      </c>
      <c r="H1513" s="1" t="str">
        <f>INDEX('Customers'!$A:$I, MATCH($C1513, 'Customers'!$A:$A,0), MATCH(H$1,'Customers'!$1:$1,0))</f>
        <v>Wallis and Futuna</v>
      </c>
      <c r="I1513" s="1" t="str">
        <f>INDEX('Customers'!$A:$I, MATCH($C1513, 'Customers'!$A:$A,0), MATCH(I$1,'Customers'!$1:$1,0))</f>
        <v>West Melissaland</v>
      </c>
      <c r="J1513" s="3" t="b">
        <f>INDEX('Customers'!$A:$I, MATCH($C1513, 'Customers'!$A:$A,0), MATCH(J$1,'Customers'!$1:$1,0))</f>
        <v>0</v>
      </c>
      <c r="K1513" s="3" t="str">
        <f>INDEX(Products!$A:$I, MATCH($D1513, Products!$A:$A,0), MATCH(K$1,Products!$1:$1,0))</f>
        <v>Lamb</v>
      </c>
      <c r="L1513" s="3" t="str">
        <f>INDEX(Products!$A:$I, MATCH($D1513, Products!$A:$A,0), MATCH(L$1,Products!$1:$1,0))</f>
        <v>Sirloin</v>
      </c>
      <c r="M1513" s="3" t="str">
        <f>INDEX(Products!$A:$I, MATCH($D1513, Products!$A:$A,0), MATCH(M$1,Products!$1:$1,0))</f>
        <v>Medium</v>
      </c>
      <c r="N1513" s="4">
        <f>INDEX(Products!$A:$I, MATCH($D1513, Products!$A:$A,0), MATCH(N$1,Products!$1:$1,0))</f>
        <v>16.11</v>
      </c>
      <c r="O1513" s="4">
        <f>INDEX(Products!$A:$I, MATCH($D1513, Products!$A:$A,0), MATCH(O$1,Products!$1:$1,0))</f>
        <v>1.85</v>
      </c>
      <c r="P1513" s="4">
        <f>INDEX(Products!$A:$I, MATCH($D1513, Products!$A:$A,0), MATCH(P$1,Products!$1:$1,0))</f>
        <v>2.37</v>
      </c>
    </row>
    <row r="1514" spans="1:16" x14ac:dyDescent="0.25">
      <c r="A1514" s="1">
        <v>9904</v>
      </c>
      <c r="B1514" s="2">
        <v>45437</v>
      </c>
      <c r="C1514" s="1">
        <v>3772</v>
      </c>
      <c r="D1514" s="1">
        <v>494</v>
      </c>
      <c r="E1514" s="1">
        <v>1</v>
      </c>
      <c r="F1514" s="4">
        <v>23.76</v>
      </c>
      <c r="G1514" s="1" t="str">
        <f>INDEX('Customers'!$A:$I, MATCH($C1514, 'Customers'!$A:$A,0), MATCH(G$1,'Customers'!$1:$1,0))</f>
        <v>Nicholas Henson</v>
      </c>
      <c r="H1514" s="1" t="str">
        <f>INDEX('Customers'!$A:$I, MATCH($C1514, 'Customers'!$A:$A,0), MATCH(H$1,'Customers'!$1:$1,0))</f>
        <v>Fiji</v>
      </c>
      <c r="I1514" s="1" t="str">
        <f>INDEX('Customers'!$A:$I, MATCH($C1514, 'Customers'!$A:$A,0), MATCH(I$1,'Customers'!$1:$1,0))</f>
        <v>Davisberg</v>
      </c>
      <c r="J1514" s="3" t="b">
        <f>INDEX('Customers'!$A:$I, MATCH($C1514, 'Customers'!$A:$A,0), MATCH(J$1,'Customers'!$1:$1,0))</f>
        <v>0</v>
      </c>
      <c r="K1514" s="3" t="str">
        <f>INDEX(Products!$A:$I, MATCH($D1514, Products!$A:$A,0), MATCH(K$1,Products!$1:$1,0))</f>
        <v>Fish</v>
      </c>
      <c r="L1514" s="3" t="str">
        <f>INDEX(Products!$A:$I, MATCH($D1514, Products!$A:$A,0), MATCH(L$1,Products!$1:$1,0))</f>
        <v>Chops</v>
      </c>
      <c r="M1514" s="3" t="str">
        <f>INDEX(Products!$A:$I, MATCH($D1514, Products!$A:$A,0), MATCH(M$1,Products!$1:$1,0))</f>
        <v>Large</v>
      </c>
      <c r="N1514" s="4">
        <f>INDEX(Products!$A:$I, MATCH($D1514, Products!$A:$A,0), MATCH(N$1,Products!$1:$1,0))</f>
        <v>23.76</v>
      </c>
      <c r="O1514" s="4">
        <f>INDEX(Products!$A:$I, MATCH($D1514, Products!$A:$A,0), MATCH(O$1,Products!$1:$1,0))</f>
        <v>1.22</v>
      </c>
      <c r="P1514" s="4">
        <f>INDEX(Products!$A:$I, MATCH($D1514, Products!$A:$A,0), MATCH(P$1,Products!$1:$1,0))</f>
        <v>6.82</v>
      </c>
    </row>
    <row r="1515" spans="1:16" x14ac:dyDescent="0.25">
      <c r="A1515" s="1">
        <v>9108</v>
      </c>
      <c r="B1515" s="2">
        <v>45465</v>
      </c>
      <c r="C1515" s="1">
        <v>5007</v>
      </c>
      <c r="D1515" s="1">
        <v>251</v>
      </c>
      <c r="E1515" s="1">
        <v>1</v>
      </c>
      <c r="F1515" s="4">
        <v>10.76</v>
      </c>
      <c r="G1515" s="1" t="str">
        <f>INDEX('Customers'!$A:$I, MATCH($C1515, 'Customers'!$A:$A,0), MATCH(G$1,'Customers'!$1:$1,0))</f>
        <v>Jeanne Weeks</v>
      </c>
      <c r="H1515" s="1" t="str">
        <f>INDEX('Customers'!$A:$I, MATCH($C1515, 'Customers'!$A:$A,0), MATCH(H$1,'Customers'!$1:$1,0))</f>
        <v>Seychelles</v>
      </c>
      <c r="I1515" s="1" t="str">
        <f>INDEX('Customers'!$A:$I, MATCH($C1515, 'Customers'!$A:$A,0), MATCH(I$1,'Customers'!$1:$1,0))</f>
        <v>New Mark</v>
      </c>
      <c r="J1515" s="3" t="b">
        <f>INDEX('Customers'!$A:$I, MATCH($C1515, 'Customers'!$A:$A,0), MATCH(J$1,'Customers'!$1:$1,0))</f>
        <v>0</v>
      </c>
      <c r="K1515" s="3" t="str">
        <f>INDEX(Products!$A:$I, MATCH($D1515, Products!$A:$A,0), MATCH(K$1,Products!$1:$1,0))</f>
        <v>Fish</v>
      </c>
      <c r="L1515" s="3" t="str">
        <f>INDEX(Products!$A:$I, MATCH($D1515, Products!$A:$A,0), MATCH(L$1,Products!$1:$1,0))</f>
        <v>Chops</v>
      </c>
      <c r="M1515" s="3" t="str">
        <f>INDEX(Products!$A:$I, MATCH($D1515, Products!$A:$A,0), MATCH(M$1,Products!$1:$1,0))</f>
        <v>Medium</v>
      </c>
      <c r="N1515" s="4">
        <f>INDEX(Products!$A:$I, MATCH($D1515, Products!$A:$A,0), MATCH(N$1,Products!$1:$1,0))</f>
        <v>10.76</v>
      </c>
      <c r="O1515" s="4">
        <f>INDEX(Products!$A:$I, MATCH($D1515, Products!$A:$A,0), MATCH(O$1,Products!$1:$1,0))</f>
        <v>2.34</v>
      </c>
      <c r="P1515" s="4">
        <f>INDEX(Products!$A:$I, MATCH($D1515, Products!$A:$A,0), MATCH(P$1,Products!$1:$1,0))</f>
        <v>6.55</v>
      </c>
    </row>
    <row r="1516" spans="1:16" x14ac:dyDescent="0.25">
      <c r="A1516" s="1">
        <v>7595</v>
      </c>
      <c r="B1516" s="2">
        <v>45275</v>
      </c>
      <c r="C1516" s="1">
        <v>9425</v>
      </c>
      <c r="D1516" s="1">
        <v>737</v>
      </c>
      <c r="E1516" s="1">
        <v>1</v>
      </c>
      <c r="F1516" s="4">
        <v>23.8</v>
      </c>
      <c r="G1516" s="1" t="str">
        <f>INDEX('Customers'!$A:$I, MATCH($C1516, 'Customers'!$A:$A,0), MATCH(G$1,'Customers'!$1:$1,0))</f>
        <v>Timothy Vargas</v>
      </c>
      <c r="H1516" s="1" t="str">
        <f>INDEX('Customers'!$A:$I, MATCH($C1516, 'Customers'!$A:$A,0), MATCH(H$1,'Customers'!$1:$1,0))</f>
        <v>Switzerland</v>
      </c>
      <c r="I1516" s="1" t="str">
        <f>INDEX('Customers'!$A:$I, MATCH($C1516, 'Customers'!$A:$A,0), MATCH(I$1,'Customers'!$1:$1,0))</f>
        <v>Jonestown</v>
      </c>
      <c r="J1516" s="3" t="b">
        <f>INDEX('Customers'!$A:$I, MATCH($C1516, 'Customers'!$A:$A,0), MATCH(J$1,'Customers'!$1:$1,0))</f>
        <v>0</v>
      </c>
      <c r="K1516" s="3" t="str">
        <f>INDEX(Products!$A:$I, MATCH($D1516, Products!$A:$A,0), MATCH(K$1,Products!$1:$1,0))</f>
        <v>Fish</v>
      </c>
      <c r="L1516" s="3" t="str">
        <f>INDEX(Products!$A:$I, MATCH($D1516, Products!$A:$A,0), MATCH(L$1,Products!$1:$1,0))</f>
        <v>Thigh</v>
      </c>
      <c r="M1516" s="3" t="str">
        <f>INDEX(Products!$A:$I, MATCH($D1516, Products!$A:$A,0), MATCH(M$1,Products!$1:$1,0))</f>
        <v>Large</v>
      </c>
      <c r="N1516" s="4">
        <f>INDEX(Products!$A:$I, MATCH($D1516, Products!$A:$A,0), MATCH(N$1,Products!$1:$1,0))</f>
        <v>23.8</v>
      </c>
      <c r="O1516" s="4">
        <f>INDEX(Products!$A:$I, MATCH($D1516, Products!$A:$A,0), MATCH(O$1,Products!$1:$1,0))</f>
        <v>2.4</v>
      </c>
      <c r="P1516" s="4">
        <f>INDEX(Products!$A:$I, MATCH($D1516, Products!$A:$A,0), MATCH(P$1,Products!$1:$1,0))</f>
        <v>5.36</v>
      </c>
    </row>
    <row r="1517" spans="1:16" x14ac:dyDescent="0.25">
      <c r="A1517" s="1">
        <v>9978</v>
      </c>
      <c r="B1517" s="2">
        <v>45281</v>
      </c>
      <c r="C1517" s="1">
        <v>7388</v>
      </c>
      <c r="D1517" s="1">
        <v>677</v>
      </c>
      <c r="E1517" s="1">
        <v>1</v>
      </c>
      <c r="F1517" s="4">
        <v>5.72</v>
      </c>
      <c r="G1517" s="1" t="str">
        <f>INDEX('Customers'!$A:$I, MATCH($C1517, 'Customers'!$A:$A,0), MATCH(G$1,'Customers'!$1:$1,0))</f>
        <v>Kevin Craig</v>
      </c>
      <c r="H1517" s="1" t="str">
        <f>INDEX('Customers'!$A:$I, MATCH($C1517, 'Customers'!$A:$A,0), MATCH(H$1,'Customers'!$1:$1,0))</f>
        <v>Bermuda</v>
      </c>
      <c r="I1517" s="1" t="str">
        <f>INDEX('Customers'!$A:$I, MATCH($C1517, 'Customers'!$A:$A,0), MATCH(I$1,'Customers'!$1:$1,0))</f>
        <v>South Frank</v>
      </c>
      <c r="J1517" s="3" t="b">
        <f>INDEX('Customers'!$A:$I, MATCH($C1517, 'Customers'!$A:$A,0), MATCH(J$1,'Customers'!$1:$1,0))</f>
        <v>0</v>
      </c>
      <c r="K1517" s="3" t="str">
        <f>INDEX(Products!$A:$I, MATCH($D1517, Products!$A:$A,0), MATCH(K$1,Products!$1:$1,0))</f>
        <v>Lamb</v>
      </c>
      <c r="L1517" s="3" t="str">
        <f>INDEX(Products!$A:$I, MATCH($D1517, Products!$A:$A,0), MATCH(L$1,Products!$1:$1,0))</f>
        <v>Fillet</v>
      </c>
      <c r="M1517" s="3" t="str">
        <f>INDEX(Products!$A:$I, MATCH($D1517, Products!$A:$A,0), MATCH(M$1,Products!$1:$1,0))</f>
        <v>Small</v>
      </c>
      <c r="N1517" s="4">
        <f>INDEX(Products!$A:$I, MATCH($D1517, Products!$A:$A,0), MATCH(N$1,Products!$1:$1,0))</f>
        <v>5.72</v>
      </c>
      <c r="O1517" s="4">
        <f>INDEX(Products!$A:$I, MATCH($D1517, Products!$A:$A,0), MATCH(O$1,Products!$1:$1,0))</f>
        <v>1.28</v>
      </c>
      <c r="P1517" s="4">
        <f>INDEX(Products!$A:$I, MATCH($D1517, Products!$A:$A,0), MATCH(P$1,Products!$1:$1,0))</f>
        <v>3.05</v>
      </c>
    </row>
    <row r="1518" spans="1:16" x14ac:dyDescent="0.25">
      <c r="A1518" s="1">
        <v>9296</v>
      </c>
      <c r="B1518" s="2">
        <v>45453</v>
      </c>
      <c r="C1518" s="1">
        <v>7482</v>
      </c>
      <c r="D1518" s="1">
        <v>295</v>
      </c>
      <c r="E1518" s="1">
        <v>1</v>
      </c>
      <c r="F1518" s="4">
        <v>27.42</v>
      </c>
      <c r="G1518" s="1" t="str">
        <f>INDEX('Customers'!$A:$I, MATCH($C1518, 'Customers'!$A:$A,0), MATCH(G$1,'Customers'!$1:$1,0))</f>
        <v>Russell Simpson</v>
      </c>
      <c r="H1518" s="1" t="str">
        <f>INDEX('Customers'!$A:$I, MATCH($C1518, 'Customers'!$A:$A,0), MATCH(H$1,'Customers'!$1:$1,0))</f>
        <v>Denmark</v>
      </c>
      <c r="I1518" s="1" t="str">
        <f>INDEX('Customers'!$A:$I, MATCH($C1518, 'Customers'!$A:$A,0), MATCH(I$1,'Customers'!$1:$1,0))</f>
        <v>Johnburgh</v>
      </c>
      <c r="J1518" s="3" t="b">
        <f>INDEX('Customers'!$A:$I, MATCH($C1518, 'Customers'!$A:$A,0), MATCH(J$1,'Customers'!$1:$1,0))</f>
        <v>0</v>
      </c>
      <c r="K1518" s="3" t="str">
        <f>INDEX(Products!$A:$I, MATCH($D1518, Products!$A:$A,0), MATCH(K$1,Products!$1:$1,0))</f>
        <v>Lamb</v>
      </c>
      <c r="L1518" s="3" t="str">
        <f>INDEX(Products!$A:$I, MATCH($D1518, Products!$A:$A,0), MATCH(L$1,Products!$1:$1,0))</f>
        <v>Breast</v>
      </c>
      <c r="M1518" s="3" t="str">
        <f>INDEX(Products!$A:$I, MATCH($D1518, Products!$A:$A,0), MATCH(M$1,Products!$1:$1,0))</f>
        <v>Medium</v>
      </c>
      <c r="N1518" s="4">
        <f>INDEX(Products!$A:$I, MATCH($D1518, Products!$A:$A,0), MATCH(N$1,Products!$1:$1,0))</f>
        <v>27.42</v>
      </c>
      <c r="O1518" s="4">
        <f>INDEX(Products!$A:$I, MATCH($D1518, Products!$A:$A,0), MATCH(O$1,Products!$1:$1,0))</f>
        <v>1.54</v>
      </c>
      <c r="P1518" s="4">
        <f>INDEX(Products!$A:$I, MATCH($D1518, Products!$A:$A,0), MATCH(P$1,Products!$1:$1,0))</f>
        <v>4.1399999999999997</v>
      </c>
    </row>
    <row r="1519" spans="1:16" x14ac:dyDescent="0.25">
      <c r="A1519" s="1">
        <v>7448</v>
      </c>
      <c r="B1519" s="2">
        <v>45215</v>
      </c>
      <c r="C1519" s="1">
        <v>3728</v>
      </c>
      <c r="D1519" s="1">
        <v>251</v>
      </c>
      <c r="E1519" s="1">
        <v>6</v>
      </c>
      <c r="F1519" s="4">
        <v>64.56</v>
      </c>
      <c r="G1519" s="1" t="str">
        <f>INDEX('Customers'!$A:$I, MATCH($C1519, 'Customers'!$A:$A,0), MATCH(G$1,'Customers'!$1:$1,0))</f>
        <v>William Dixon</v>
      </c>
      <c r="H1519" s="1" t="str">
        <f>INDEX('Customers'!$A:$I, MATCH($C1519, 'Customers'!$A:$A,0), MATCH(H$1,'Customers'!$1:$1,0))</f>
        <v>Eritrea</v>
      </c>
      <c r="I1519" s="1" t="str">
        <f>INDEX('Customers'!$A:$I, MATCH($C1519, 'Customers'!$A:$A,0), MATCH(I$1,'Customers'!$1:$1,0))</f>
        <v>Gibsonmouth</v>
      </c>
      <c r="J1519" s="3" t="b">
        <f>INDEX('Customers'!$A:$I, MATCH($C1519, 'Customers'!$A:$A,0), MATCH(J$1,'Customers'!$1:$1,0))</f>
        <v>0</v>
      </c>
      <c r="K1519" s="3" t="str">
        <f>INDEX(Products!$A:$I, MATCH($D1519, Products!$A:$A,0), MATCH(K$1,Products!$1:$1,0))</f>
        <v>Fish</v>
      </c>
      <c r="L1519" s="3" t="str">
        <f>INDEX(Products!$A:$I, MATCH($D1519, Products!$A:$A,0), MATCH(L$1,Products!$1:$1,0))</f>
        <v>Chops</v>
      </c>
      <c r="M1519" s="3" t="str">
        <f>INDEX(Products!$A:$I, MATCH($D1519, Products!$A:$A,0), MATCH(M$1,Products!$1:$1,0))</f>
        <v>Medium</v>
      </c>
      <c r="N1519" s="4">
        <f>INDEX(Products!$A:$I, MATCH($D1519, Products!$A:$A,0), MATCH(N$1,Products!$1:$1,0))</f>
        <v>10.76</v>
      </c>
      <c r="O1519" s="4">
        <f>INDEX(Products!$A:$I, MATCH($D1519, Products!$A:$A,0), MATCH(O$1,Products!$1:$1,0))</f>
        <v>2.34</v>
      </c>
      <c r="P1519" s="4">
        <f>INDEX(Products!$A:$I, MATCH($D1519, Products!$A:$A,0), MATCH(P$1,Products!$1:$1,0))</f>
        <v>6.55</v>
      </c>
    </row>
    <row r="1520" spans="1:16" x14ac:dyDescent="0.25">
      <c r="A1520" s="1">
        <v>6829</v>
      </c>
      <c r="B1520" s="2">
        <v>45409</v>
      </c>
      <c r="C1520" s="1">
        <v>2468</v>
      </c>
      <c r="D1520" s="1">
        <v>654</v>
      </c>
      <c r="E1520" s="1">
        <v>6</v>
      </c>
      <c r="F1520" s="4">
        <v>79.62</v>
      </c>
      <c r="G1520" s="1" t="str">
        <f>INDEX('Customers'!$A:$I, MATCH($C1520, 'Customers'!$A:$A,0), MATCH(G$1,'Customers'!$1:$1,0))</f>
        <v>Jeffrey Jones</v>
      </c>
      <c r="H1520" s="1" t="str">
        <f>INDEX('Customers'!$A:$I, MATCH($C1520, 'Customers'!$A:$A,0), MATCH(H$1,'Customers'!$1:$1,0))</f>
        <v>Ethiopia</v>
      </c>
      <c r="I1520" s="1" t="str">
        <f>INDEX('Customers'!$A:$I, MATCH($C1520, 'Customers'!$A:$A,0), MATCH(I$1,'Customers'!$1:$1,0))</f>
        <v>Cruzstad</v>
      </c>
      <c r="J1520" s="3" t="b">
        <f>INDEX('Customers'!$A:$I, MATCH($C1520, 'Customers'!$A:$A,0), MATCH(J$1,'Customers'!$1:$1,0))</f>
        <v>1</v>
      </c>
      <c r="K1520" s="3" t="str">
        <f>INDEX(Products!$A:$I, MATCH($D1520, Products!$A:$A,0), MATCH(K$1,Products!$1:$1,0))</f>
        <v>Lamb</v>
      </c>
      <c r="L1520" s="3" t="str">
        <f>INDEX(Products!$A:$I, MATCH($D1520, Products!$A:$A,0), MATCH(L$1,Products!$1:$1,0))</f>
        <v>Chops</v>
      </c>
      <c r="M1520" s="3" t="str">
        <f>INDEX(Products!$A:$I, MATCH($D1520, Products!$A:$A,0), MATCH(M$1,Products!$1:$1,0))</f>
        <v>Medium</v>
      </c>
      <c r="N1520" s="4">
        <f>INDEX(Products!$A:$I, MATCH($D1520, Products!$A:$A,0), MATCH(N$1,Products!$1:$1,0))</f>
        <v>13.27</v>
      </c>
      <c r="O1520" s="4">
        <f>INDEX(Products!$A:$I, MATCH($D1520, Products!$A:$A,0), MATCH(O$1,Products!$1:$1,0))</f>
        <v>2.27</v>
      </c>
      <c r="P1520" s="4">
        <f>INDEX(Products!$A:$I, MATCH($D1520, Products!$A:$A,0), MATCH(P$1,Products!$1:$1,0))</f>
        <v>9.16</v>
      </c>
    </row>
    <row r="1521" spans="1:16" x14ac:dyDescent="0.25">
      <c r="A1521" s="1">
        <v>6549</v>
      </c>
      <c r="B1521" s="2">
        <v>45155</v>
      </c>
      <c r="C1521" s="1">
        <v>7400</v>
      </c>
      <c r="D1521" s="1">
        <v>600</v>
      </c>
      <c r="E1521" s="1">
        <v>6</v>
      </c>
      <c r="F1521" s="4">
        <v>34.08</v>
      </c>
      <c r="G1521" s="1" t="str">
        <f>INDEX('Customers'!$A:$I, MATCH($C1521, 'Customers'!$A:$A,0), MATCH(G$1,'Customers'!$1:$1,0))</f>
        <v>Alan Brooks</v>
      </c>
      <c r="H1521" s="1" t="str">
        <f>INDEX('Customers'!$A:$I, MATCH($C1521, 'Customers'!$A:$A,0), MATCH(H$1,'Customers'!$1:$1,0))</f>
        <v>Cote d'Ivoire</v>
      </c>
      <c r="I1521" s="1" t="str">
        <f>INDEX('Customers'!$A:$I, MATCH($C1521, 'Customers'!$A:$A,0), MATCH(I$1,'Customers'!$1:$1,0))</f>
        <v>Popechester</v>
      </c>
      <c r="J1521" s="3" t="b">
        <f>INDEX('Customers'!$A:$I, MATCH($C1521, 'Customers'!$A:$A,0), MATCH(J$1,'Customers'!$1:$1,0))</f>
        <v>0</v>
      </c>
      <c r="K1521" s="3" t="str">
        <f>INDEX(Products!$A:$I, MATCH($D1521, Products!$A:$A,0), MATCH(K$1,Products!$1:$1,0))</f>
        <v>Turkey</v>
      </c>
      <c r="L1521" s="3" t="str">
        <f>INDEX(Products!$A:$I, MATCH($D1521, Products!$A:$A,0), MATCH(L$1,Products!$1:$1,0))</f>
        <v>Sirloin</v>
      </c>
      <c r="M1521" s="3" t="str">
        <f>INDEX(Products!$A:$I, MATCH($D1521, Products!$A:$A,0), MATCH(M$1,Products!$1:$1,0))</f>
        <v>Medium</v>
      </c>
      <c r="N1521" s="4">
        <f>INDEX(Products!$A:$I, MATCH($D1521, Products!$A:$A,0), MATCH(N$1,Products!$1:$1,0))</f>
        <v>5.68</v>
      </c>
      <c r="O1521" s="4">
        <f>INDEX(Products!$A:$I, MATCH($D1521, Products!$A:$A,0), MATCH(O$1,Products!$1:$1,0))</f>
        <v>3.95</v>
      </c>
      <c r="P1521" s="4">
        <f>INDEX(Products!$A:$I, MATCH($D1521, Products!$A:$A,0), MATCH(P$1,Products!$1:$1,0))</f>
        <v>3.74</v>
      </c>
    </row>
    <row r="1522" spans="1:16" x14ac:dyDescent="0.25">
      <c r="A1522" s="1">
        <v>8554</v>
      </c>
      <c r="B1522" s="2">
        <v>45507</v>
      </c>
      <c r="C1522" s="1">
        <v>5453</v>
      </c>
      <c r="D1522" s="1">
        <v>890</v>
      </c>
      <c r="E1522" s="1">
        <v>6</v>
      </c>
      <c r="F1522" s="4">
        <v>168.24</v>
      </c>
      <c r="G1522" s="1" t="str">
        <f>INDEX('Customers'!$A:$I, MATCH($C1522, 'Customers'!$A:$A,0), MATCH(G$1,'Customers'!$1:$1,0))</f>
        <v>Charles Clark</v>
      </c>
      <c r="H1522" s="1" t="str">
        <f>INDEX('Customers'!$A:$I, MATCH($C1522, 'Customers'!$A:$A,0), MATCH(H$1,'Customers'!$1:$1,0))</f>
        <v>Seychelles</v>
      </c>
      <c r="I1522" s="1" t="str">
        <f>INDEX('Customers'!$A:$I, MATCH($C1522, 'Customers'!$A:$A,0), MATCH(I$1,'Customers'!$1:$1,0))</f>
        <v>Russellshire</v>
      </c>
      <c r="J1522" s="3" t="b">
        <f>INDEX('Customers'!$A:$I, MATCH($C1522, 'Customers'!$A:$A,0), MATCH(J$1,'Customers'!$1:$1,0))</f>
        <v>0</v>
      </c>
      <c r="K1522" s="3" t="str">
        <f>INDEX(Products!$A:$I, MATCH($D1522, Products!$A:$A,0), MATCH(K$1,Products!$1:$1,0))</f>
        <v>Beef</v>
      </c>
      <c r="L1522" s="3" t="str">
        <f>INDEX(Products!$A:$I, MATCH($D1522, Products!$A:$A,0), MATCH(L$1,Products!$1:$1,0))</f>
        <v>Fillet</v>
      </c>
      <c r="M1522" s="3" t="str">
        <f>INDEX(Products!$A:$I, MATCH($D1522, Products!$A:$A,0), MATCH(M$1,Products!$1:$1,0))</f>
        <v>Large</v>
      </c>
      <c r="N1522" s="4">
        <f>INDEX(Products!$A:$I, MATCH($D1522, Products!$A:$A,0), MATCH(N$1,Products!$1:$1,0))</f>
        <v>28.04</v>
      </c>
      <c r="O1522" s="4">
        <f>INDEX(Products!$A:$I, MATCH($D1522, Products!$A:$A,0), MATCH(O$1,Products!$1:$1,0))</f>
        <v>3.37</v>
      </c>
      <c r="P1522" s="4">
        <f>INDEX(Products!$A:$I, MATCH($D1522, Products!$A:$A,0), MATCH(P$1,Products!$1:$1,0))</f>
        <v>2.1</v>
      </c>
    </row>
    <row r="1523" spans="1:16" x14ac:dyDescent="0.25">
      <c r="A1523" s="1">
        <v>5078</v>
      </c>
      <c r="B1523" s="2">
        <v>45446</v>
      </c>
      <c r="C1523" s="1">
        <v>6509</v>
      </c>
      <c r="D1523" s="1">
        <v>223</v>
      </c>
      <c r="E1523" s="1">
        <v>6</v>
      </c>
      <c r="F1523" s="4">
        <v>96.84</v>
      </c>
      <c r="G1523" s="1" t="str">
        <f>INDEX('Customers'!$A:$I, MATCH($C1523, 'Customers'!$A:$A,0), MATCH(G$1,'Customers'!$1:$1,0))</f>
        <v>James Graham</v>
      </c>
      <c r="H1523" s="1" t="str">
        <f>INDEX('Customers'!$A:$I, MATCH($C1523, 'Customers'!$A:$A,0), MATCH(H$1,'Customers'!$1:$1,0))</f>
        <v>Madagascar</v>
      </c>
      <c r="I1523" s="1" t="str">
        <f>INDEX('Customers'!$A:$I, MATCH($C1523, 'Customers'!$A:$A,0), MATCH(I$1,'Customers'!$1:$1,0))</f>
        <v>New Roberthaven</v>
      </c>
      <c r="J1523" s="3" t="b">
        <f>INDEX('Customers'!$A:$I, MATCH($C1523, 'Customers'!$A:$A,0), MATCH(J$1,'Customers'!$1:$1,0))</f>
        <v>0</v>
      </c>
      <c r="K1523" s="3" t="str">
        <f>INDEX(Products!$A:$I, MATCH($D1523, Products!$A:$A,0), MATCH(K$1,Products!$1:$1,0))</f>
        <v>Lamb</v>
      </c>
      <c r="L1523" s="3" t="str">
        <f>INDEX(Products!$A:$I, MATCH($D1523, Products!$A:$A,0), MATCH(L$1,Products!$1:$1,0))</f>
        <v>Ribeye</v>
      </c>
      <c r="M1523" s="3" t="str">
        <f>INDEX(Products!$A:$I, MATCH($D1523, Products!$A:$A,0), MATCH(M$1,Products!$1:$1,0))</f>
        <v>Large</v>
      </c>
      <c r="N1523" s="4">
        <f>INDEX(Products!$A:$I, MATCH($D1523, Products!$A:$A,0), MATCH(N$1,Products!$1:$1,0))</f>
        <v>16.14</v>
      </c>
      <c r="O1523" s="4">
        <f>INDEX(Products!$A:$I, MATCH($D1523, Products!$A:$A,0), MATCH(O$1,Products!$1:$1,0))</f>
        <v>4.3600000000000003</v>
      </c>
      <c r="P1523" s="4">
        <f>INDEX(Products!$A:$I, MATCH($D1523, Products!$A:$A,0), MATCH(P$1,Products!$1:$1,0))</f>
        <v>2.31</v>
      </c>
    </row>
    <row r="1524" spans="1:16" x14ac:dyDescent="0.25">
      <c r="A1524" s="1">
        <v>5166</v>
      </c>
      <c r="B1524" s="2">
        <v>45209</v>
      </c>
      <c r="C1524" s="1">
        <v>2031</v>
      </c>
      <c r="D1524" s="1">
        <v>169</v>
      </c>
      <c r="E1524" s="1">
        <v>6</v>
      </c>
      <c r="F1524" s="4">
        <v>158.46</v>
      </c>
      <c r="G1524" s="1" t="str">
        <f>INDEX('Customers'!$A:$I, MATCH($C1524, 'Customers'!$A:$A,0), MATCH(G$1,'Customers'!$1:$1,0))</f>
        <v>Melissa James</v>
      </c>
      <c r="H1524" s="1" t="str">
        <f>INDEX('Customers'!$A:$I, MATCH($C1524, 'Customers'!$A:$A,0), MATCH(H$1,'Customers'!$1:$1,0))</f>
        <v>Taiwan</v>
      </c>
      <c r="I1524" s="1" t="str">
        <f>INDEX('Customers'!$A:$I, MATCH($C1524, 'Customers'!$A:$A,0), MATCH(I$1,'Customers'!$1:$1,0))</f>
        <v>Stevensville</v>
      </c>
      <c r="J1524" s="3" t="b">
        <f>INDEX('Customers'!$A:$I, MATCH($C1524, 'Customers'!$A:$A,0), MATCH(J$1,'Customers'!$1:$1,0))</f>
        <v>0</v>
      </c>
      <c r="K1524" s="3" t="str">
        <f>INDEX(Products!$A:$I, MATCH($D1524, Products!$A:$A,0), MATCH(K$1,Products!$1:$1,0))</f>
        <v>Beef</v>
      </c>
      <c r="L1524" s="3" t="str">
        <f>INDEX(Products!$A:$I, MATCH($D1524, Products!$A:$A,0), MATCH(L$1,Products!$1:$1,0))</f>
        <v>Chops</v>
      </c>
      <c r="M1524" s="3" t="str">
        <f>INDEX(Products!$A:$I, MATCH($D1524, Products!$A:$A,0), MATCH(M$1,Products!$1:$1,0))</f>
        <v>Small</v>
      </c>
      <c r="N1524" s="4">
        <f>INDEX(Products!$A:$I, MATCH($D1524, Products!$A:$A,0), MATCH(N$1,Products!$1:$1,0))</f>
        <v>26.41</v>
      </c>
      <c r="O1524" s="4">
        <f>INDEX(Products!$A:$I, MATCH($D1524, Products!$A:$A,0), MATCH(O$1,Products!$1:$1,0))</f>
        <v>2.2999999999999998</v>
      </c>
      <c r="P1524" s="4">
        <f>INDEX(Products!$A:$I, MATCH($D1524, Products!$A:$A,0), MATCH(P$1,Products!$1:$1,0))</f>
        <v>6.3</v>
      </c>
    </row>
    <row r="1525" spans="1:16" x14ac:dyDescent="0.25">
      <c r="A1525" s="1">
        <v>7031</v>
      </c>
      <c r="B1525" s="2">
        <v>45445</v>
      </c>
      <c r="C1525" s="1">
        <v>1584</v>
      </c>
      <c r="D1525" s="1">
        <v>574</v>
      </c>
      <c r="E1525" s="1">
        <v>6</v>
      </c>
      <c r="F1525" s="4">
        <v>96.66</v>
      </c>
      <c r="G1525" s="1" t="str">
        <f>INDEX('Customers'!$A:$I, MATCH($C1525, 'Customers'!$A:$A,0), MATCH(G$1,'Customers'!$1:$1,0))</f>
        <v>Albert Davila</v>
      </c>
      <c r="H1525" s="1" t="str">
        <f>INDEX('Customers'!$A:$I, MATCH($C1525, 'Customers'!$A:$A,0), MATCH(H$1,'Customers'!$1:$1,0))</f>
        <v>Portugal</v>
      </c>
      <c r="I1525" s="1" t="str">
        <f>INDEX('Customers'!$A:$I, MATCH($C1525, 'Customers'!$A:$A,0), MATCH(I$1,'Customers'!$1:$1,0))</f>
        <v>Richardshire</v>
      </c>
      <c r="J1525" s="3" t="b">
        <f>INDEX('Customers'!$A:$I, MATCH($C1525, 'Customers'!$A:$A,0), MATCH(J$1,'Customers'!$1:$1,0))</f>
        <v>0</v>
      </c>
      <c r="K1525" s="3" t="str">
        <f>INDEX(Products!$A:$I, MATCH($D1525, Products!$A:$A,0), MATCH(K$1,Products!$1:$1,0))</f>
        <v>Lamb</v>
      </c>
      <c r="L1525" s="3" t="str">
        <f>INDEX(Products!$A:$I, MATCH($D1525, Products!$A:$A,0), MATCH(L$1,Products!$1:$1,0))</f>
        <v>Sirloin</v>
      </c>
      <c r="M1525" s="3" t="str">
        <f>INDEX(Products!$A:$I, MATCH($D1525, Products!$A:$A,0), MATCH(M$1,Products!$1:$1,0))</f>
        <v>Medium</v>
      </c>
      <c r="N1525" s="4">
        <f>INDEX(Products!$A:$I, MATCH($D1525, Products!$A:$A,0), MATCH(N$1,Products!$1:$1,0))</f>
        <v>16.11</v>
      </c>
      <c r="O1525" s="4">
        <f>INDEX(Products!$A:$I, MATCH($D1525, Products!$A:$A,0), MATCH(O$1,Products!$1:$1,0))</f>
        <v>1.85</v>
      </c>
      <c r="P1525" s="4">
        <f>INDEX(Products!$A:$I, MATCH($D1525, Products!$A:$A,0), MATCH(P$1,Products!$1:$1,0))</f>
        <v>2.37</v>
      </c>
    </row>
    <row r="1526" spans="1:16" x14ac:dyDescent="0.25">
      <c r="A1526" s="1">
        <v>7237</v>
      </c>
      <c r="B1526" s="2">
        <v>45345</v>
      </c>
      <c r="C1526" s="1">
        <v>6630</v>
      </c>
      <c r="D1526" s="1">
        <v>654</v>
      </c>
      <c r="E1526" s="1">
        <v>6</v>
      </c>
      <c r="F1526" s="4">
        <v>79.62</v>
      </c>
      <c r="G1526" s="1" t="str">
        <f>INDEX('Customers'!$A:$I, MATCH($C1526, 'Customers'!$A:$A,0), MATCH(G$1,'Customers'!$1:$1,0))</f>
        <v>Alex Cobb</v>
      </c>
      <c r="H1526" s="1" t="str">
        <f>INDEX('Customers'!$A:$I, MATCH($C1526, 'Customers'!$A:$A,0), MATCH(H$1,'Customers'!$1:$1,0))</f>
        <v>Luxembourg</v>
      </c>
      <c r="I1526" s="1" t="str">
        <f>INDEX('Customers'!$A:$I, MATCH($C1526, 'Customers'!$A:$A,0), MATCH(I$1,'Customers'!$1:$1,0))</f>
        <v>New Timothymouth</v>
      </c>
      <c r="J1526" s="3" t="b">
        <f>INDEX('Customers'!$A:$I, MATCH($C1526, 'Customers'!$A:$A,0), MATCH(J$1,'Customers'!$1:$1,0))</f>
        <v>0</v>
      </c>
      <c r="K1526" s="3" t="str">
        <f>INDEX(Products!$A:$I, MATCH($D1526, Products!$A:$A,0), MATCH(K$1,Products!$1:$1,0))</f>
        <v>Lamb</v>
      </c>
      <c r="L1526" s="3" t="str">
        <f>INDEX(Products!$A:$I, MATCH($D1526, Products!$A:$A,0), MATCH(L$1,Products!$1:$1,0))</f>
        <v>Chops</v>
      </c>
      <c r="M1526" s="3" t="str">
        <f>INDEX(Products!$A:$I, MATCH($D1526, Products!$A:$A,0), MATCH(M$1,Products!$1:$1,0))</f>
        <v>Medium</v>
      </c>
      <c r="N1526" s="4">
        <f>INDEX(Products!$A:$I, MATCH($D1526, Products!$A:$A,0), MATCH(N$1,Products!$1:$1,0))</f>
        <v>13.27</v>
      </c>
      <c r="O1526" s="4">
        <f>INDEX(Products!$A:$I, MATCH($D1526, Products!$A:$A,0), MATCH(O$1,Products!$1:$1,0))</f>
        <v>2.27</v>
      </c>
      <c r="P1526" s="4">
        <f>INDEX(Products!$A:$I, MATCH($D1526, Products!$A:$A,0), MATCH(P$1,Products!$1:$1,0))</f>
        <v>9.16</v>
      </c>
    </row>
    <row r="1527" spans="1:16" x14ac:dyDescent="0.25">
      <c r="A1527" s="1">
        <v>8717</v>
      </c>
      <c r="B1527" s="2">
        <v>45516</v>
      </c>
      <c r="C1527" s="1">
        <v>8184</v>
      </c>
      <c r="D1527" s="1">
        <v>654</v>
      </c>
      <c r="E1527" s="1">
        <v>6</v>
      </c>
      <c r="F1527" s="4">
        <v>79.62</v>
      </c>
      <c r="G1527" s="1" t="str">
        <f>INDEX('Customers'!$A:$I, MATCH($C1527, 'Customers'!$A:$A,0), MATCH(G$1,'Customers'!$1:$1,0))</f>
        <v>Stephanie Bryant</v>
      </c>
      <c r="H1527" s="1" t="str">
        <f>INDEX('Customers'!$A:$I, MATCH($C1527, 'Customers'!$A:$A,0), MATCH(H$1,'Customers'!$1:$1,0))</f>
        <v>Botswana</v>
      </c>
      <c r="I1527" s="1" t="str">
        <f>INDEX('Customers'!$A:$I, MATCH($C1527, 'Customers'!$A:$A,0), MATCH(I$1,'Customers'!$1:$1,0))</f>
        <v>Vanessashire</v>
      </c>
      <c r="J1527" s="3" t="b">
        <f>INDEX('Customers'!$A:$I, MATCH($C1527, 'Customers'!$A:$A,0), MATCH(J$1,'Customers'!$1:$1,0))</f>
        <v>1</v>
      </c>
      <c r="K1527" s="3" t="str">
        <f>INDEX(Products!$A:$I, MATCH($D1527, Products!$A:$A,0), MATCH(K$1,Products!$1:$1,0))</f>
        <v>Lamb</v>
      </c>
      <c r="L1527" s="3" t="str">
        <f>INDEX(Products!$A:$I, MATCH($D1527, Products!$A:$A,0), MATCH(L$1,Products!$1:$1,0))</f>
        <v>Chops</v>
      </c>
      <c r="M1527" s="3" t="str">
        <f>INDEX(Products!$A:$I, MATCH($D1527, Products!$A:$A,0), MATCH(M$1,Products!$1:$1,0))</f>
        <v>Medium</v>
      </c>
      <c r="N1527" s="4">
        <f>INDEX(Products!$A:$I, MATCH($D1527, Products!$A:$A,0), MATCH(N$1,Products!$1:$1,0))</f>
        <v>13.27</v>
      </c>
      <c r="O1527" s="4">
        <f>INDEX(Products!$A:$I, MATCH($D1527, Products!$A:$A,0), MATCH(O$1,Products!$1:$1,0))</f>
        <v>2.27</v>
      </c>
      <c r="P1527" s="4">
        <f>INDEX(Products!$A:$I, MATCH($D1527, Products!$A:$A,0), MATCH(P$1,Products!$1:$1,0))</f>
        <v>9.16</v>
      </c>
    </row>
    <row r="1528" spans="1:16" x14ac:dyDescent="0.25">
      <c r="A1528" s="1">
        <v>9376</v>
      </c>
      <c r="B1528" s="2">
        <v>45283</v>
      </c>
      <c r="C1528" s="1">
        <v>9427</v>
      </c>
      <c r="D1528" s="1">
        <v>251</v>
      </c>
      <c r="E1528" s="1">
        <v>6</v>
      </c>
      <c r="F1528" s="4">
        <v>64.56</v>
      </c>
      <c r="G1528" s="1" t="str">
        <f>INDEX('Customers'!$A:$I, MATCH($C1528, 'Customers'!$A:$A,0), MATCH(G$1,'Customers'!$1:$1,0))</f>
        <v>Felicia Rubio</v>
      </c>
      <c r="H1528" s="1" t="str">
        <f>INDEX('Customers'!$A:$I, MATCH($C1528, 'Customers'!$A:$A,0), MATCH(H$1,'Customers'!$1:$1,0))</f>
        <v>Estonia</v>
      </c>
      <c r="I1528" s="1" t="str">
        <f>INDEX('Customers'!$A:$I, MATCH($C1528, 'Customers'!$A:$A,0), MATCH(I$1,'Customers'!$1:$1,0))</f>
        <v>Lake Jonathan</v>
      </c>
      <c r="J1528" s="3" t="b">
        <f>INDEX('Customers'!$A:$I, MATCH($C1528, 'Customers'!$A:$A,0), MATCH(J$1,'Customers'!$1:$1,0))</f>
        <v>1</v>
      </c>
      <c r="K1528" s="3" t="str">
        <f>INDEX(Products!$A:$I, MATCH($D1528, Products!$A:$A,0), MATCH(K$1,Products!$1:$1,0))</f>
        <v>Fish</v>
      </c>
      <c r="L1528" s="3" t="str">
        <f>INDEX(Products!$A:$I, MATCH($D1528, Products!$A:$A,0), MATCH(L$1,Products!$1:$1,0))</f>
        <v>Chops</v>
      </c>
      <c r="M1528" s="3" t="str">
        <f>INDEX(Products!$A:$I, MATCH($D1528, Products!$A:$A,0), MATCH(M$1,Products!$1:$1,0))</f>
        <v>Medium</v>
      </c>
      <c r="N1528" s="4">
        <f>INDEX(Products!$A:$I, MATCH($D1528, Products!$A:$A,0), MATCH(N$1,Products!$1:$1,0))</f>
        <v>10.76</v>
      </c>
      <c r="O1528" s="4">
        <f>INDEX(Products!$A:$I, MATCH($D1528, Products!$A:$A,0), MATCH(O$1,Products!$1:$1,0))</f>
        <v>2.34</v>
      </c>
      <c r="P1528" s="4">
        <f>INDEX(Products!$A:$I, MATCH($D1528, Products!$A:$A,0), MATCH(P$1,Products!$1:$1,0))</f>
        <v>6.55</v>
      </c>
    </row>
    <row r="1529" spans="1:16" x14ac:dyDescent="0.25">
      <c r="A1529" s="1">
        <v>6510</v>
      </c>
      <c r="B1529" s="2">
        <v>45332</v>
      </c>
      <c r="C1529" s="1">
        <v>3798</v>
      </c>
      <c r="D1529" s="1">
        <v>737</v>
      </c>
      <c r="E1529" s="1">
        <v>6</v>
      </c>
      <c r="F1529" s="4">
        <v>142.80000000000001</v>
      </c>
      <c r="G1529" s="1" t="str">
        <f>INDEX('Customers'!$A:$I, MATCH($C1529, 'Customers'!$A:$A,0), MATCH(G$1,'Customers'!$1:$1,0))</f>
        <v>Jose Elliott</v>
      </c>
      <c r="H1529" s="1" t="str">
        <f>INDEX('Customers'!$A:$I, MATCH($C1529, 'Customers'!$A:$A,0), MATCH(H$1,'Customers'!$1:$1,0))</f>
        <v>Malaysia</v>
      </c>
      <c r="I1529" s="1" t="str">
        <f>INDEX('Customers'!$A:$I, MATCH($C1529, 'Customers'!$A:$A,0), MATCH(I$1,'Customers'!$1:$1,0))</f>
        <v>Nelsonland</v>
      </c>
      <c r="J1529" s="3" t="b">
        <f>INDEX('Customers'!$A:$I, MATCH($C1529, 'Customers'!$A:$A,0), MATCH(J$1,'Customers'!$1:$1,0))</f>
        <v>0</v>
      </c>
      <c r="K1529" s="3" t="str">
        <f>INDEX(Products!$A:$I, MATCH($D1529, Products!$A:$A,0), MATCH(K$1,Products!$1:$1,0))</f>
        <v>Fish</v>
      </c>
      <c r="L1529" s="3" t="str">
        <f>INDEX(Products!$A:$I, MATCH($D1529, Products!$A:$A,0), MATCH(L$1,Products!$1:$1,0))</f>
        <v>Thigh</v>
      </c>
      <c r="M1529" s="3" t="str">
        <f>INDEX(Products!$A:$I, MATCH($D1529, Products!$A:$A,0), MATCH(M$1,Products!$1:$1,0))</f>
        <v>Large</v>
      </c>
      <c r="N1529" s="4">
        <f>INDEX(Products!$A:$I, MATCH($D1529, Products!$A:$A,0), MATCH(N$1,Products!$1:$1,0))</f>
        <v>23.8</v>
      </c>
      <c r="O1529" s="4">
        <f>INDEX(Products!$A:$I, MATCH($D1529, Products!$A:$A,0), MATCH(O$1,Products!$1:$1,0))</f>
        <v>2.4</v>
      </c>
      <c r="P1529" s="4">
        <f>INDEX(Products!$A:$I, MATCH($D1529, Products!$A:$A,0), MATCH(P$1,Products!$1:$1,0))</f>
        <v>5.36</v>
      </c>
    </row>
    <row r="1530" spans="1:16" x14ac:dyDescent="0.25">
      <c r="A1530" s="1">
        <v>8241</v>
      </c>
      <c r="B1530" s="2">
        <v>45311</v>
      </c>
      <c r="C1530" s="1">
        <v>1225</v>
      </c>
      <c r="D1530" s="1">
        <v>259</v>
      </c>
      <c r="E1530" s="1">
        <v>6</v>
      </c>
      <c r="F1530" s="4">
        <v>36.839999999999996</v>
      </c>
      <c r="G1530" s="1" t="str">
        <f>INDEX('Customers'!$A:$I, MATCH($C1530, 'Customers'!$A:$A,0), MATCH(G$1,'Customers'!$1:$1,0))</f>
        <v>Jennifer Moore</v>
      </c>
      <c r="H1530" s="1" t="str">
        <f>INDEX('Customers'!$A:$I, MATCH($C1530, 'Customers'!$A:$A,0), MATCH(H$1,'Customers'!$1:$1,0))</f>
        <v>Iceland</v>
      </c>
      <c r="I1530" s="1" t="str">
        <f>INDEX('Customers'!$A:$I, MATCH($C1530, 'Customers'!$A:$A,0), MATCH(I$1,'Customers'!$1:$1,0))</f>
        <v>North Chad</v>
      </c>
      <c r="J1530" s="3" t="b">
        <f>INDEX('Customers'!$A:$I, MATCH($C1530, 'Customers'!$A:$A,0), MATCH(J$1,'Customers'!$1:$1,0))</f>
        <v>0</v>
      </c>
      <c r="K1530" s="3" t="str">
        <f>INDEX(Products!$A:$I, MATCH($D1530, Products!$A:$A,0), MATCH(K$1,Products!$1:$1,0))</f>
        <v>Beef</v>
      </c>
      <c r="L1530" s="3" t="str">
        <f>INDEX(Products!$A:$I, MATCH($D1530, Products!$A:$A,0), MATCH(L$1,Products!$1:$1,0))</f>
        <v>Sirloin</v>
      </c>
      <c r="M1530" s="3" t="str">
        <f>INDEX(Products!$A:$I, MATCH($D1530, Products!$A:$A,0), MATCH(M$1,Products!$1:$1,0))</f>
        <v>Medium</v>
      </c>
      <c r="N1530" s="4">
        <f>INDEX(Products!$A:$I, MATCH($D1530, Products!$A:$A,0), MATCH(N$1,Products!$1:$1,0))</f>
        <v>6.14</v>
      </c>
      <c r="O1530" s="4">
        <f>INDEX(Products!$A:$I, MATCH($D1530, Products!$A:$A,0), MATCH(O$1,Products!$1:$1,0))</f>
        <v>2.2999999999999998</v>
      </c>
      <c r="P1530" s="4">
        <f>INDEX(Products!$A:$I, MATCH($D1530, Products!$A:$A,0), MATCH(P$1,Products!$1:$1,0))</f>
        <v>7.78</v>
      </c>
    </row>
    <row r="1531" spans="1:16" x14ac:dyDescent="0.25">
      <c r="A1531" s="1">
        <v>5390</v>
      </c>
      <c r="B1531" s="2">
        <v>45300</v>
      </c>
      <c r="C1531" s="1">
        <v>6736</v>
      </c>
      <c r="D1531" s="1">
        <v>625</v>
      </c>
      <c r="E1531" s="1">
        <v>6</v>
      </c>
      <c r="F1531" s="4">
        <v>107.88</v>
      </c>
      <c r="G1531" s="1" t="str">
        <f>INDEX('Customers'!$A:$I, MATCH($C1531, 'Customers'!$A:$A,0), MATCH(G$1,'Customers'!$1:$1,0))</f>
        <v>Sheri Peters</v>
      </c>
      <c r="H1531" s="1" t="str">
        <f>INDEX('Customers'!$A:$I, MATCH($C1531, 'Customers'!$A:$A,0), MATCH(H$1,'Customers'!$1:$1,0))</f>
        <v>Trinidad and Tobago</v>
      </c>
      <c r="I1531" s="1" t="str">
        <f>INDEX('Customers'!$A:$I, MATCH($C1531, 'Customers'!$A:$A,0), MATCH(I$1,'Customers'!$1:$1,0))</f>
        <v>Lake Johnfort</v>
      </c>
      <c r="J1531" s="3" t="b">
        <f>INDEX('Customers'!$A:$I, MATCH($C1531, 'Customers'!$A:$A,0), MATCH(J$1,'Customers'!$1:$1,0))</f>
        <v>1</v>
      </c>
      <c r="K1531" s="3" t="str">
        <f>INDEX(Products!$A:$I, MATCH($D1531, Products!$A:$A,0), MATCH(K$1,Products!$1:$1,0))</f>
        <v>Beef</v>
      </c>
      <c r="L1531" s="3" t="str">
        <f>INDEX(Products!$A:$I, MATCH($D1531, Products!$A:$A,0), MATCH(L$1,Products!$1:$1,0))</f>
        <v>Chops</v>
      </c>
      <c r="M1531" s="3" t="str">
        <f>INDEX(Products!$A:$I, MATCH($D1531, Products!$A:$A,0), MATCH(M$1,Products!$1:$1,0))</f>
        <v>Large</v>
      </c>
      <c r="N1531" s="4">
        <f>INDEX(Products!$A:$I, MATCH($D1531, Products!$A:$A,0), MATCH(N$1,Products!$1:$1,0))</f>
        <v>17.98</v>
      </c>
      <c r="O1531" s="4">
        <f>INDEX(Products!$A:$I, MATCH($D1531, Products!$A:$A,0), MATCH(O$1,Products!$1:$1,0))</f>
        <v>3.79</v>
      </c>
      <c r="P1531" s="4">
        <f>INDEX(Products!$A:$I, MATCH($D1531, Products!$A:$A,0), MATCH(P$1,Products!$1:$1,0))</f>
        <v>8.48</v>
      </c>
    </row>
    <row r="1532" spans="1:16" x14ac:dyDescent="0.25">
      <c r="A1532" s="1">
        <v>6471</v>
      </c>
      <c r="B1532" s="2">
        <v>45337</v>
      </c>
      <c r="C1532" s="1">
        <v>3577</v>
      </c>
      <c r="D1532" s="1">
        <v>169</v>
      </c>
      <c r="E1532" s="1">
        <v>6</v>
      </c>
      <c r="F1532" s="4">
        <v>158.46</v>
      </c>
      <c r="G1532" s="1" t="str">
        <f>INDEX('Customers'!$A:$I, MATCH($C1532, 'Customers'!$A:$A,0), MATCH(G$1,'Customers'!$1:$1,0))</f>
        <v>Erica Richardson</v>
      </c>
      <c r="H1532" s="1" t="str">
        <f>INDEX('Customers'!$A:$I, MATCH($C1532, 'Customers'!$A:$A,0), MATCH(H$1,'Customers'!$1:$1,0))</f>
        <v>Palau</v>
      </c>
      <c r="I1532" s="1" t="str">
        <f>INDEX('Customers'!$A:$I, MATCH($C1532, 'Customers'!$A:$A,0), MATCH(I$1,'Customers'!$1:$1,0))</f>
        <v>Whiteview</v>
      </c>
      <c r="J1532" s="3" t="b">
        <f>INDEX('Customers'!$A:$I, MATCH($C1532, 'Customers'!$A:$A,0), MATCH(J$1,'Customers'!$1:$1,0))</f>
        <v>0</v>
      </c>
      <c r="K1532" s="3" t="str">
        <f>INDEX(Products!$A:$I, MATCH($D1532, Products!$A:$A,0), MATCH(K$1,Products!$1:$1,0))</f>
        <v>Beef</v>
      </c>
      <c r="L1532" s="3" t="str">
        <f>INDEX(Products!$A:$I, MATCH($D1532, Products!$A:$A,0), MATCH(L$1,Products!$1:$1,0))</f>
        <v>Chops</v>
      </c>
      <c r="M1532" s="3" t="str">
        <f>INDEX(Products!$A:$I, MATCH($D1532, Products!$A:$A,0), MATCH(M$1,Products!$1:$1,0))</f>
        <v>Small</v>
      </c>
      <c r="N1532" s="4">
        <f>INDEX(Products!$A:$I, MATCH($D1532, Products!$A:$A,0), MATCH(N$1,Products!$1:$1,0))</f>
        <v>26.41</v>
      </c>
      <c r="O1532" s="4">
        <f>INDEX(Products!$A:$I, MATCH($D1532, Products!$A:$A,0), MATCH(O$1,Products!$1:$1,0))</f>
        <v>2.2999999999999998</v>
      </c>
      <c r="P1532" s="4">
        <f>INDEX(Products!$A:$I, MATCH($D1532, Products!$A:$A,0), MATCH(P$1,Products!$1:$1,0))</f>
        <v>6.3</v>
      </c>
    </row>
    <row r="1533" spans="1:16" x14ac:dyDescent="0.25">
      <c r="A1533" s="1">
        <v>5889</v>
      </c>
      <c r="B1533" s="2">
        <v>45210</v>
      </c>
      <c r="C1533" s="1">
        <v>4610</v>
      </c>
      <c r="D1533" s="1">
        <v>670</v>
      </c>
      <c r="E1533" s="1">
        <v>6</v>
      </c>
      <c r="F1533" s="4">
        <v>158.04</v>
      </c>
      <c r="G1533" s="1" t="str">
        <f>INDEX('Customers'!$A:$I, MATCH($C1533, 'Customers'!$A:$A,0), MATCH(G$1,'Customers'!$1:$1,0))</f>
        <v>Tony Garcia</v>
      </c>
      <c r="H1533" s="1" t="str">
        <f>INDEX('Customers'!$A:$I, MATCH($C1533, 'Customers'!$A:$A,0), MATCH(H$1,'Customers'!$1:$1,0))</f>
        <v>Macao</v>
      </c>
      <c r="I1533" s="1" t="str">
        <f>INDEX('Customers'!$A:$I, MATCH($C1533, 'Customers'!$A:$A,0), MATCH(I$1,'Customers'!$1:$1,0))</f>
        <v>Wrightside</v>
      </c>
      <c r="J1533" s="3" t="b">
        <f>INDEX('Customers'!$A:$I, MATCH($C1533, 'Customers'!$A:$A,0), MATCH(J$1,'Customers'!$1:$1,0))</f>
        <v>0</v>
      </c>
      <c r="K1533" s="3" t="str">
        <f>INDEX(Products!$A:$I, MATCH($D1533, Products!$A:$A,0), MATCH(K$1,Products!$1:$1,0))</f>
        <v>Fish</v>
      </c>
      <c r="L1533" s="3" t="str">
        <f>INDEX(Products!$A:$I, MATCH($D1533, Products!$A:$A,0), MATCH(L$1,Products!$1:$1,0))</f>
        <v>Breast</v>
      </c>
      <c r="M1533" s="3" t="str">
        <f>INDEX(Products!$A:$I, MATCH($D1533, Products!$A:$A,0), MATCH(M$1,Products!$1:$1,0))</f>
        <v>Large</v>
      </c>
      <c r="N1533" s="4">
        <f>INDEX(Products!$A:$I, MATCH($D1533, Products!$A:$A,0), MATCH(N$1,Products!$1:$1,0))</f>
        <v>26.34</v>
      </c>
      <c r="O1533" s="4">
        <f>INDEX(Products!$A:$I, MATCH($D1533, Products!$A:$A,0), MATCH(O$1,Products!$1:$1,0))</f>
        <v>3.85</v>
      </c>
      <c r="P1533" s="4">
        <f>INDEX(Products!$A:$I, MATCH($D1533, Products!$A:$A,0), MATCH(P$1,Products!$1:$1,0))</f>
        <v>9.32</v>
      </c>
    </row>
    <row r="1534" spans="1:16" x14ac:dyDescent="0.25">
      <c r="A1534" s="1">
        <v>7202</v>
      </c>
      <c r="B1534" s="2">
        <v>45382</v>
      </c>
      <c r="C1534" s="1">
        <v>9679</v>
      </c>
      <c r="D1534" s="1">
        <v>670</v>
      </c>
      <c r="E1534" s="1">
        <v>6</v>
      </c>
      <c r="F1534" s="4">
        <v>158.04</v>
      </c>
      <c r="G1534" s="1" t="str">
        <f>INDEX('Customers'!$A:$I, MATCH($C1534, 'Customers'!$A:$A,0), MATCH(G$1,'Customers'!$1:$1,0))</f>
        <v>Nathan Keller</v>
      </c>
      <c r="H1534" s="1" t="str">
        <f>INDEX('Customers'!$A:$I, MATCH($C1534, 'Customers'!$A:$A,0), MATCH(H$1,'Customers'!$1:$1,0))</f>
        <v>Belize</v>
      </c>
      <c r="I1534" s="1" t="str">
        <f>INDEX('Customers'!$A:$I, MATCH($C1534, 'Customers'!$A:$A,0), MATCH(I$1,'Customers'!$1:$1,0))</f>
        <v>Contrerasland</v>
      </c>
      <c r="J1534" s="3" t="b">
        <f>INDEX('Customers'!$A:$I, MATCH($C1534, 'Customers'!$A:$A,0), MATCH(J$1,'Customers'!$1:$1,0))</f>
        <v>1</v>
      </c>
      <c r="K1534" s="3" t="str">
        <f>INDEX(Products!$A:$I, MATCH($D1534, Products!$A:$A,0), MATCH(K$1,Products!$1:$1,0))</f>
        <v>Fish</v>
      </c>
      <c r="L1534" s="3" t="str">
        <f>INDEX(Products!$A:$I, MATCH($D1534, Products!$A:$A,0), MATCH(L$1,Products!$1:$1,0))</f>
        <v>Breast</v>
      </c>
      <c r="M1534" s="3" t="str">
        <f>INDEX(Products!$A:$I, MATCH($D1534, Products!$A:$A,0), MATCH(M$1,Products!$1:$1,0))</f>
        <v>Large</v>
      </c>
      <c r="N1534" s="4">
        <f>INDEX(Products!$A:$I, MATCH($D1534, Products!$A:$A,0), MATCH(N$1,Products!$1:$1,0))</f>
        <v>26.34</v>
      </c>
      <c r="O1534" s="4">
        <f>INDEX(Products!$A:$I, MATCH($D1534, Products!$A:$A,0), MATCH(O$1,Products!$1:$1,0))</f>
        <v>3.85</v>
      </c>
      <c r="P1534" s="4">
        <f>INDEX(Products!$A:$I, MATCH($D1534, Products!$A:$A,0), MATCH(P$1,Products!$1:$1,0))</f>
        <v>9.32</v>
      </c>
    </row>
    <row r="1535" spans="1:16" x14ac:dyDescent="0.25">
      <c r="A1535" s="1">
        <v>6681</v>
      </c>
      <c r="B1535" s="2">
        <v>45513</v>
      </c>
      <c r="C1535" s="1">
        <v>2644</v>
      </c>
      <c r="D1535" s="1">
        <v>600</v>
      </c>
      <c r="E1535" s="1">
        <v>6</v>
      </c>
      <c r="F1535" s="4">
        <v>34.08</v>
      </c>
      <c r="G1535" s="1" t="str">
        <f>INDEX('Customers'!$A:$I, MATCH($C1535, 'Customers'!$A:$A,0), MATCH(G$1,'Customers'!$1:$1,0))</f>
        <v>Michael Hale</v>
      </c>
      <c r="H1535" s="1" t="str">
        <f>INDEX('Customers'!$A:$I, MATCH($C1535, 'Customers'!$A:$A,0), MATCH(H$1,'Customers'!$1:$1,0))</f>
        <v>Nauru</v>
      </c>
      <c r="I1535" s="1" t="str">
        <f>INDEX('Customers'!$A:$I, MATCH($C1535, 'Customers'!$A:$A,0), MATCH(I$1,'Customers'!$1:$1,0))</f>
        <v>Port Davidville</v>
      </c>
      <c r="J1535" s="3" t="b">
        <f>INDEX('Customers'!$A:$I, MATCH($C1535, 'Customers'!$A:$A,0), MATCH(J$1,'Customers'!$1:$1,0))</f>
        <v>1</v>
      </c>
      <c r="K1535" s="3" t="str">
        <f>INDEX(Products!$A:$I, MATCH($D1535, Products!$A:$A,0), MATCH(K$1,Products!$1:$1,0))</f>
        <v>Turkey</v>
      </c>
      <c r="L1535" s="3" t="str">
        <f>INDEX(Products!$A:$I, MATCH($D1535, Products!$A:$A,0), MATCH(L$1,Products!$1:$1,0))</f>
        <v>Sirloin</v>
      </c>
      <c r="M1535" s="3" t="str">
        <f>INDEX(Products!$A:$I, MATCH($D1535, Products!$A:$A,0), MATCH(M$1,Products!$1:$1,0))</f>
        <v>Medium</v>
      </c>
      <c r="N1535" s="4">
        <f>INDEX(Products!$A:$I, MATCH($D1535, Products!$A:$A,0), MATCH(N$1,Products!$1:$1,0))</f>
        <v>5.68</v>
      </c>
      <c r="O1535" s="4">
        <f>INDEX(Products!$A:$I, MATCH($D1535, Products!$A:$A,0), MATCH(O$1,Products!$1:$1,0))</f>
        <v>3.95</v>
      </c>
      <c r="P1535" s="4">
        <f>INDEX(Products!$A:$I, MATCH($D1535, Products!$A:$A,0), MATCH(P$1,Products!$1:$1,0))</f>
        <v>3.74</v>
      </c>
    </row>
    <row r="1536" spans="1:16" x14ac:dyDescent="0.25">
      <c r="A1536" s="1">
        <v>7609</v>
      </c>
      <c r="B1536" s="2">
        <v>45333</v>
      </c>
      <c r="C1536" s="1">
        <v>4610</v>
      </c>
      <c r="D1536" s="1">
        <v>259</v>
      </c>
      <c r="E1536" s="1">
        <v>6</v>
      </c>
      <c r="F1536" s="4">
        <v>36.839999999999996</v>
      </c>
      <c r="G1536" s="1" t="str">
        <f>INDEX('Customers'!$A:$I, MATCH($C1536, 'Customers'!$A:$A,0), MATCH(G$1,'Customers'!$1:$1,0))</f>
        <v>Tony Garcia</v>
      </c>
      <c r="H1536" s="1" t="str">
        <f>INDEX('Customers'!$A:$I, MATCH($C1536, 'Customers'!$A:$A,0), MATCH(H$1,'Customers'!$1:$1,0))</f>
        <v>Macao</v>
      </c>
      <c r="I1536" s="1" t="str">
        <f>INDEX('Customers'!$A:$I, MATCH($C1536, 'Customers'!$A:$A,0), MATCH(I$1,'Customers'!$1:$1,0))</f>
        <v>Wrightside</v>
      </c>
      <c r="J1536" s="3" t="b">
        <f>INDEX('Customers'!$A:$I, MATCH($C1536, 'Customers'!$A:$A,0), MATCH(J$1,'Customers'!$1:$1,0))</f>
        <v>0</v>
      </c>
      <c r="K1536" s="3" t="str">
        <f>INDEX(Products!$A:$I, MATCH($D1536, Products!$A:$A,0), MATCH(K$1,Products!$1:$1,0))</f>
        <v>Beef</v>
      </c>
      <c r="L1536" s="3" t="str">
        <f>INDEX(Products!$A:$I, MATCH($D1536, Products!$A:$A,0), MATCH(L$1,Products!$1:$1,0))</f>
        <v>Sirloin</v>
      </c>
      <c r="M1536" s="3" t="str">
        <f>INDEX(Products!$A:$I, MATCH($D1536, Products!$A:$A,0), MATCH(M$1,Products!$1:$1,0))</f>
        <v>Medium</v>
      </c>
      <c r="N1536" s="4">
        <f>INDEX(Products!$A:$I, MATCH($D1536, Products!$A:$A,0), MATCH(N$1,Products!$1:$1,0))</f>
        <v>6.14</v>
      </c>
      <c r="O1536" s="4">
        <f>INDEX(Products!$A:$I, MATCH($D1536, Products!$A:$A,0), MATCH(O$1,Products!$1:$1,0))</f>
        <v>2.2999999999999998</v>
      </c>
      <c r="P1536" s="4">
        <f>INDEX(Products!$A:$I, MATCH($D1536, Products!$A:$A,0), MATCH(P$1,Products!$1:$1,0))</f>
        <v>7.78</v>
      </c>
    </row>
    <row r="1537" spans="1:16" x14ac:dyDescent="0.25">
      <c r="A1537" s="1">
        <v>7845</v>
      </c>
      <c r="B1537" s="2">
        <v>45349</v>
      </c>
      <c r="C1537" s="1">
        <v>2031</v>
      </c>
      <c r="D1537" s="1">
        <v>295</v>
      </c>
      <c r="E1537" s="1">
        <v>6</v>
      </c>
      <c r="F1537" s="4">
        <v>164.52</v>
      </c>
      <c r="G1537" s="1" t="str">
        <f>INDEX('Customers'!$A:$I, MATCH($C1537, 'Customers'!$A:$A,0), MATCH(G$1,'Customers'!$1:$1,0))</f>
        <v>Melissa James</v>
      </c>
      <c r="H1537" s="1" t="str">
        <f>INDEX('Customers'!$A:$I, MATCH($C1537, 'Customers'!$A:$A,0), MATCH(H$1,'Customers'!$1:$1,0))</f>
        <v>Taiwan</v>
      </c>
      <c r="I1537" s="1" t="str">
        <f>INDEX('Customers'!$A:$I, MATCH($C1537, 'Customers'!$A:$A,0), MATCH(I$1,'Customers'!$1:$1,0))</f>
        <v>Stevensville</v>
      </c>
      <c r="J1537" s="3" t="b">
        <f>INDEX('Customers'!$A:$I, MATCH($C1537, 'Customers'!$A:$A,0), MATCH(J$1,'Customers'!$1:$1,0))</f>
        <v>0</v>
      </c>
      <c r="K1537" s="3" t="str">
        <f>INDEX(Products!$A:$I, MATCH($D1537, Products!$A:$A,0), MATCH(K$1,Products!$1:$1,0))</f>
        <v>Lamb</v>
      </c>
      <c r="L1537" s="3" t="str">
        <f>INDEX(Products!$A:$I, MATCH($D1537, Products!$A:$A,0), MATCH(L$1,Products!$1:$1,0))</f>
        <v>Breast</v>
      </c>
      <c r="M1537" s="3" t="str">
        <f>INDEX(Products!$A:$I, MATCH($D1537, Products!$A:$A,0), MATCH(M$1,Products!$1:$1,0))</f>
        <v>Medium</v>
      </c>
      <c r="N1537" s="4">
        <f>INDEX(Products!$A:$I, MATCH($D1537, Products!$A:$A,0), MATCH(N$1,Products!$1:$1,0))</f>
        <v>27.42</v>
      </c>
      <c r="O1537" s="4">
        <f>INDEX(Products!$A:$I, MATCH($D1537, Products!$A:$A,0), MATCH(O$1,Products!$1:$1,0))</f>
        <v>1.54</v>
      </c>
      <c r="P1537" s="4">
        <f>INDEX(Products!$A:$I, MATCH($D1537, Products!$A:$A,0), MATCH(P$1,Products!$1:$1,0))</f>
        <v>4.1399999999999997</v>
      </c>
    </row>
    <row r="1538" spans="1:16" x14ac:dyDescent="0.25">
      <c r="A1538" s="1">
        <v>7767</v>
      </c>
      <c r="B1538" s="2">
        <v>45473</v>
      </c>
      <c r="C1538" s="1">
        <v>6369</v>
      </c>
      <c r="D1538" s="1">
        <v>549</v>
      </c>
      <c r="E1538" s="1">
        <v>6</v>
      </c>
      <c r="F1538" s="4">
        <v>85.5</v>
      </c>
      <c r="G1538" s="1" t="str">
        <f>INDEX('Customers'!$A:$I, MATCH($C1538, 'Customers'!$A:$A,0), MATCH(G$1,'Customers'!$1:$1,0))</f>
        <v>Michael Mahoney</v>
      </c>
      <c r="H1538" s="1" t="str">
        <f>INDEX('Customers'!$A:$I, MATCH($C1538, 'Customers'!$A:$A,0), MATCH(H$1,'Customers'!$1:$1,0))</f>
        <v>Denmark</v>
      </c>
      <c r="I1538" s="1" t="str">
        <f>INDEX('Customers'!$A:$I, MATCH($C1538, 'Customers'!$A:$A,0), MATCH(I$1,'Customers'!$1:$1,0))</f>
        <v>Suarezville</v>
      </c>
      <c r="J1538" s="3" t="b">
        <f>INDEX('Customers'!$A:$I, MATCH($C1538, 'Customers'!$A:$A,0), MATCH(J$1,'Customers'!$1:$1,0))</f>
        <v>0</v>
      </c>
      <c r="K1538" s="3" t="str">
        <f>INDEX(Products!$A:$I, MATCH($D1538, Products!$A:$A,0), MATCH(K$1,Products!$1:$1,0))</f>
        <v>Beef</v>
      </c>
      <c r="L1538" s="3" t="str">
        <f>INDEX(Products!$A:$I, MATCH($D1538, Products!$A:$A,0), MATCH(L$1,Products!$1:$1,0))</f>
        <v>Breast</v>
      </c>
      <c r="M1538" s="3" t="str">
        <f>INDEX(Products!$A:$I, MATCH($D1538, Products!$A:$A,0), MATCH(M$1,Products!$1:$1,0))</f>
        <v>Small</v>
      </c>
      <c r="N1538" s="4">
        <f>INDEX(Products!$A:$I, MATCH($D1538, Products!$A:$A,0), MATCH(N$1,Products!$1:$1,0))</f>
        <v>14.25</v>
      </c>
      <c r="O1538" s="4">
        <f>INDEX(Products!$A:$I, MATCH($D1538, Products!$A:$A,0), MATCH(O$1,Products!$1:$1,0))</f>
        <v>3.12</v>
      </c>
      <c r="P1538" s="4">
        <f>INDEX(Products!$A:$I, MATCH($D1538, Products!$A:$A,0), MATCH(P$1,Products!$1:$1,0))</f>
        <v>9.08</v>
      </c>
    </row>
    <row r="1539" spans="1:16" x14ac:dyDescent="0.25">
      <c r="A1539" s="1">
        <v>9653</v>
      </c>
      <c r="B1539" s="2">
        <v>45353</v>
      </c>
      <c r="C1539" s="1">
        <v>2729</v>
      </c>
      <c r="D1539" s="1">
        <v>890</v>
      </c>
      <c r="E1539" s="1">
        <v>6</v>
      </c>
      <c r="F1539" s="4">
        <v>168.24</v>
      </c>
      <c r="G1539" s="1" t="str">
        <f>INDEX('Customers'!$A:$I, MATCH($C1539, 'Customers'!$A:$A,0), MATCH(G$1,'Customers'!$1:$1,0))</f>
        <v>Chad Jimenez</v>
      </c>
      <c r="H1539" s="1" t="str">
        <f>INDEX('Customers'!$A:$I, MATCH($C1539, 'Customers'!$A:$A,0), MATCH(H$1,'Customers'!$1:$1,0))</f>
        <v>Luxembourg</v>
      </c>
      <c r="I1539" s="1" t="str">
        <f>INDEX('Customers'!$A:$I, MATCH($C1539, 'Customers'!$A:$A,0), MATCH(I$1,'Customers'!$1:$1,0))</f>
        <v>East Megan</v>
      </c>
      <c r="J1539" s="3" t="b">
        <f>INDEX('Customers'!$A:$I, MATCH($C1539, 'Customers'!$A:$A,0), MATCH(J$1,'Customers'!$1:$1,0))</f>
        <v>0</v>
      </c>
      <c r="K1539" s="3" t="str">
        <f>INDEX(Products!$A:$I, MATCH($D1539, Products!$A:$A,0), MATCH(K$1,Products!$1:$1,0))</f>
        <v>Beef</v>
      </c>
      <c r="L1539" s="3" t="str">
        <f>INDEX(Products!$A:$I, MATCH($D1539, Products!$A:$A,0), MATCH(L$1,Products!$1:$1,0))</f>
        <v>Fillet</v>
      </c>
      <c r="M1539" s="3" t="str">
        <f>INDEX(Products!$A:$I, MATCH($D1539, Products!$A:$A,0), MATCH(M$1,Products!$1:$1,0))</f>
        <v>Large</v>
      </c>
      <c r="N1539" s="4">
        <f>INDEX(Products!$A:$I, MATCH($D1539, Products!$A:$A,0), MATCH(N$1,Products!$1:$1,0))</f>
        <v>28.04</v>
      </c>
      <c r="O1539" s="4">
        <f>INDEX(Products!$A:$I, MATCH($D1539, Products!$A:$A,0), MATCH(O$1,Products!$1:$1,0))</f>
        <v>3.37</v>
      </c>
      <c r="P1539" s="4">
        <f>INDEX(Products!$A:$I, MATCH($D1539, Products!$A:$A,0), MATCH(P$1,Products!$1:$1,0))</f>
        <v>2.1</v>
      </c>
    </row>
    <row r="1540" spans="1:16" x14ac:dyDescent="0.25">
      <c r="A1540" s="1">
        <v>7751</v>
      </c>
      <c r="B1540" s="2">
        <v>45313</v>
      </c>
      <c r="C1540" s="1">
        <v>9048</v>
      </c>
      <c r="D1540" s="1">
        <v>677</v>
      </c>
      <c r="E1540" s="1">
        <v>6</v>
      </c>
      <c r="F1540" s="4">
        <v>34.32</v>
      </c>
      <c r="G1540" s="1" t="str">
        <f>INDEX('Customers'!$A:$I, MATCH($C1540, 'Customers'!$A:$A,0), MATCH(G$1,'Customers'!$1:$1,0))</f>
        <v>Christopher Meza</v>
      </c>
      <c r="H1540" s="1" t="str">
        <f>INDEX('Customers'!$A:$I, MATCH($C1540, 'Customers'!$A:$A,0), MATCH(H$1,'Customers'!$1:$1,0))</f>
        <v>Palestinian Territory</v>
      </c>
      <c r="I1540" s="1" t="str">
        <f>INDEX('Customers'!$A:$I, MATCH($C1540, 'Customers'!$A:$A,0), MATCH(I$1,'Customers'!$1:$1,0))</f>
        <v>Snydermouth</v>
      </c>
      <c r="J1540" s="3" t="b">
        <f>INDEX('Customers'!$A:$I, MATCH($C1540, 'Customers'!$A:$A,0), MATCH(J$1,'Customers'!$1:$1,0))</f>
        <v>1</v>
      </c>
      <c r="K1540" s="3" t="str">
        <f>INDEX(Products!$A:$I, MATCH($D1540, Products!$A:$A,0), MATCH(K$1,Products!$1:$1,0))</f>
        <v>Lamb</v>
      </c>
      <c r="L1540" s="3" t="str">
        <f>INDEX(Products!$A:$I, MATCH($D1540, Products!$A:$A,0), MATCH(L$1,Products!$1:$1,0))</f>
        <v>Fillet</v>
      </c>
      <c r="M1540" s="3" t="str">
        <f>INDEX(Products!$A:$I, MATCH($D1540, Products!$A:$A,0), MATCH(M$1,Products!$1:$1,0))</f>
        <v>Small</v>
      </c>
      <c r="N1540" s="4">
        <f>INDEX(Products!$A:$I, MATCH($D1540, Products!$A:$A,0), MATCH(N$1,Products!$1:$1,0))</f>
        <v>5.72</v>
      </c>
      <c r="O1540" s="4">
        <f>INDEX(Products!$A:$I, MATCH($D1540, Products!$A:$A,0), MATCH(O$1,Products!$1:$1,0))</f>
        <v>1.28</v>
      </c>
      <c r="P1540" s="4">
        <f>INDEX(Products!$A:$I, MATCH($D1540, Products!$A:$A,0), MATCH(P$1,Products!$1:$1,0))</f>
        <v>3.05</v>
      </c>
    </row>
    <row r="1541" spans="1:16" x14ac:dyDescent="0.25">
      <c r="A1541" s="1">
        <v>7189</v>
      </c>
      <c r="B1541" s="2">
        <v>45268</v>
      </c>
      <c r="C1541" s="1">
        <v>8284</v>
      </c>
      <c r="D1541" s="1">
        <v>694</v>
      </c>
      <c r="E1541" s="1">
        <v>6</v>
      </c>
      <c r="F1541" s="4">
        <v>71.88</v>
      </c>
      <c r="G1541" s="1" t="str">
        <f>INDEX('Customers'!$A:$I, MATCH($C1541, 'Customers'!$A:$A,0), MATCH(G$1,'Customers'!$1:$1,0))</f>
        <v>Jorge Price</v>
      </c>
      <c r="H1541" s="1" t="str">
        <f>INDEX('Customers'!$A:$I, MATCH($C1541, 'Customers'!$A:$A,0), MATCH(H$1,'Customers'!$1:$1,0))</f>
        <v>Peru</v>
      </c>
      <c r="I1541" s="1" t="str">
        <f>INDEX('Customers'!$A:$I, MATCH($C1541, 'Customers'!$A:$A,0), MATCH(I$1,'Customers'!$1:$1,0))</f>
        <v>South Brandon</v>
      </c>
      <c r="J1541" s="3" t="b">
        <f>INDEX('Customers'!$A:$I, MATCH($C1541, 'Customers'!$A:$A,0), MATCH(J$1,'Customers'!$1:$1,0))</f>
        <v>0</v>
      </c>
      <c r="K1541" s="3" t="str">
        <f>INDEX(Products!$A:$I, MATCH($D1541, Products!$A:$A,0), MATCH(K$1,Products!$1:$1,0))</f>
        <v>Turkey</v>
      </c>
      <c r="L1541" s="3" t="str">
        <f>INDEX(Products!$A:$I, MATCH($D1541, Products!$A:$A,0), MATCH(L$1,Products!$1:$1,0))</f>
        <v>Fillet</v>
      </c>
      <c r="M1541" s="3" t="str">
        <f>INDEX(Products!$A:$I, MATCH($D1541, Products!$A:$A,0), MATCH(M$1,Products!$1:$1,0))</f>
        <v>Large</v>
      </c>
      <c r="N1541" s="4">
        <f>INDEX(Products!$A:$I, MATCH($D1541, Products!$A:$A,0), MATCH(N$1,Products!$1:$1,0))</f>
        <v>11.98</v>
      </c>
      <c r="O1541" s="4">
        <f>INDEX(Products!$A:$I, MATCH($D1541, Products!$A:$A,0), MATCH(O$1,Products!$1:$1,0))</f>
        <v>2.4900000000000002</v>
      </c>
      <c r="P1541" s="4">
        <f>INDEX(Products!$A:$I, MATCH($D1541, Products!$A:$A,0), MATCH(P$1,Products!$1:$1,0))</f>
        <v>9.2899999999999991</v>
      </c>
    </row>
    <row r="1542" spans="1:16" x14ac:dyDescent="0.25">
      <c r="A1542" s="1">
        <v>8430</v>
      </c>
      <c r="B1542" s="2">
        <v>45471</v>
      </c>
      <c r="C1542" s="1">
        <v>9592</v>
      </c>
      <c r="D1542" s="1">
        <v>259</v>
      </c>
      <c r="E1542" s="1">
        <v>6</v>
      </c>
      <c r="F1542" s="4">
        <v>36.839999999999996</v>
      </c>
      <c r="G1542" s="1" t="str">
        <f>INDEX('Customers'!$A:$I, MATCH($C1542, 'Customers'!$A:$A,0), MATCH(G$1,'Customers'!$1:$1,0))</f>
        <v>Brian Ball</v>
      </c>
      <c r="H1542" s="1" t="str">
        <f>INDEX('Customers'!$A:$I, MATCH($C1542, 'Customers'!$A:$A,0), MATCH(H$1,'Customers'!$1:$1,0))</f>
        <v>Saudi Arabia</v>
      </c>
      <c r="I1542" s="1" t="str">
        <f>INDEX('Customers'!$A:$I, MATCH($C1542, 'Customers'!$A:$A,0), MATCH(I$1,'Customers'!$1:$1,0))</f>
        <v>Port Kristen</v>
      </c>
      <c r="J1542" s="3" t="b">
        <f>INDEX('Customers'!$A:$I, MATCH($C1542, 'Customers'!$A:$A,0), MATCH(J$1,'Customers'!$1:$1,0))</f>
        <v>0</v>
      </c>
      <c r="K1542" s="3" t="str">
        <f>INDEX(Products!$A:$I, MATCH($D1542, Products!$A:$A,0), MATCH(K$1,Products!$1:$1,0))</f>
        <v>Beef</v>
      </c>
      <c r="L1542" s="3" t="str">
        <f>INDEX(Products!$A:$I, MATCH($D1542, Products!$A:$A,0), MATCH(L$1,Products!$1:$1,0))</f>
        <v>Sirloin</v>
      </c>
      <c r="M1542" s="3" t="str">
        <f>INDEX(Products!$A:$I, MATCH($D1542, Products!$A:$A,0), MATCH(M$1,Products!$1:$1,0))</f>
        <v>Medium</v>
      </c>
      <c r="N1542" s="4">
        <f>INDEX(Products!$A:$I, MATCH($D1542, Products!$A:$A,0), MATCH(N$1,Products!$1:$1,0))</f>
        <v>6.14</v>
      </c>
      <c r="O1542" s="4">
        <f>INDEX(Products!$A:$I, MATCH($D1542, Products!$A:$A,0), MATCH(O$1,Products!$1:$1,0))</f>
        <v>2.2999999999999998</v>
      </c>
      <c r="P1542" s="4">
        <f>INDEX(Products!$A:$I, MATCH($D1542, Products!$A:$A,0), MATCH(P$1,Products!$1:$1,0))</f>
        <v>7.78</v>
      </c>
    </row>
    <row r="1543" spans="1:16" x14ac:dyDescent="0.25">
      <c r="A1543" s="1">
        <v>5993</v>
      </c>
      <c r="B1543" s="2">
        <v>45347</v>
      </c>
      <c r="C1543" s="1">
        <v>4590</v>
      </c>
      <c r="D1543" s="1">
        <v>251</v>
      </c>
      <c r="E1543" s="1">
        <v>6</v>
      </c>
      <c r="F1543" s="4">
        <v>64.56</v>
      </c>
      <c r="G1543" s="1" t="str">
        <f>INDEX('Customers'!$A:$I, MATCH($C1543, 'Customers'!$A:$A,0), MATCH(G$1,'Customers'!$1:$1,0))</f>
        <v>Donald Rojas</v>
      </c>
      <c r="H1543" s="1" t="str">
        <f>INDEX('Customers'!$A:$I, MATCH($C1543, 'Customers'!$A:$A,0), MATCH(H$1,'Customers'!$1:$1,0))</f>
        <v>French Southern Territories</v>
      </c>
      <c r="I1543" s="1" t="str">
        <f>INDEX('Customers'!$A:$I, MATCH($C1543, 'Customers'!$A:$A,0), MATCH(I$1,'Customers'!$1:$1,0))</f>
        <v>Ortizside</v>
      </c>
      <c r="J1543" s="3" t="b">
        <f>INDEX('Customers'!$A:$I, MATCH($C1543, 'Customers'!$A:$A,0), MATCH(J$1,'Customers'!$1:$1,0))</f>
        <v>0</v>
      </c>
      <c r="K1543" s="3" t="str">
        <f>INDEX(Products!$A:$I, MATCH($D1543, Products!$A:$A,0), MATCH(K$1,Products!$1:$1,0))</f>
        <v>Fish</v>
      </c>
      <c r="L1543" s="3" t="str">
        <f>INDEX(Products!$A:$I, MATCH($D1543, Products!$A:$A,0), MATCH(L$1,Products!$1:$1,0))</f>
        <v>Chops</v>
      </c>
      <c r="M1543" s="3" t="str">
        <f>INDEX(Products!$A:$I, MATCH($D1543, Products!$A:$A,0), MATCH(M$1,Products!$1:$1,0))</f>
        <v>Medium</v>
      </c>
      <c r="N1543" s="4">
        <f>INDEX(Products!$A:$I, MATCH($D1543, Products!$A:$A,0), MATCH(N$1,Products!$1:$1,0))</f>
        <v>10.76</v>
      </c>
      <c r="O1543" s="4">
        <f>INDEX(Products!$A:$I, MATCH($D1543, Products!$A:$A,0), MATCH(O$1,Products!$1:$1,0))</f>
        <v>2.34</v>
      </c>
      <c r="P1543" s="4">
        <f>INDEX(Products!$A:$I, MATCH($D1543, Products!$A:$A,0), MATCH(P$1,Products!$1:$1,0))</f>
        <v>6.55</v>
      </c>
    </row>
    <row r="1544" spans="1:16" x14ac:dyDescent="0.25">
      <c r="A1544" s="1">
        <v>8204</v>
      </c>
      <c r="B1544" s="2">
        <v>45350</v>
      </c>
      <c r="C1544" s="1">
        <v>2726</v>
      </c>
      <c r="D1544" s="1">
        <v>600</v>
      </c>
      <c r="E1544" s="1">
        <v>6</v>
      </c>
      <c r="F1544" s="4">
        <v>34.08</v>
      </c>
      <c r="G1544" s="1" t="str">
        <f>INDEX('Customers'!$A:$I, MATCH($C1544, 'Customers'!$A:$A,0), MATCH(G$1,'Customers'!$1:$1,0))</f>
        <v>Lisa Johnson</v>
      </c>
      <c r="H1544" s="1" t="str">
        <f>INDEX('Customers'!$A:$I, MATCH($C1544, 'Customers'!$A:$A,0), MATCH(H$1,'Customers'!$1:$1,0))</f>
        <v>Taiwan</v>
      </c>
      <c r="I1544" s="1" t="str">
        <f>INDEX('Customers'!$A:$I, MATCH($C1544, 'Customers'!$A:$A,0), MATCH(I$1,'Customers'!$1:$1,0))</f>
        <v>North Amy</v>
      </c>
      <c r="J1544" s="3" t="b">
        <f>INDEX('Customers'!$A:$I, MATCH($C1544, 'Customers'!$A:$A,0), MATCH(J$1,'Customers'!$1:$1,0))</f>
        <v>0</v>
      </c>
      <c r="K1544" s="3" t="str">
        <f>INDEX(Products!$A:$I, MATCH($D1544, Products!$A:$A,0), MATCH(K$1,Products!$1:$1,0))</f>
        <v>Turkey</v>
      </c>
      <c r="L1544" s="3" t="str">
        <f>INDEX(Products!$A:$I, MATCH($D1544, Products!$A:$A,0), MATCH(L$1,Products!$1:$1,0))</f>
        <v>Sirloin</v>
      </c>
      <c r="M1544" s="3" t="str">
        <f>INDEX(Products!$A:$I, MATCH($D1544, Products!$A:$A,0), MATCH(M$1,Products!$1:$1,0))</f>
        <v>Medium</v>
      </c>
      <c r="N1544" s="4">
        <f>INDEX(Products!$A:$I, MATCH($D1544, Products!$A:$A,0), MATCH(N$1,Products!$1:$1,0))</f>
        <v>5.68</v>
      </c>
      <c r="O1544" s="4">
        <f>INDEX(Products!$A:$I, MATCH($D1544, Products!$A:$A,0), MATCH(O$1,Products!$1:$1,0))</f>
        <v>3.95</v>
      </c>
      <c r="P1544" s="4">
        <f>INDEX(Products!$A:$I, MATCH($D1544, Products!$A:$A,0), MATCH(P$1,Products!$1:$1,0))</f>
        <v>3.74</v>
      </c>
    </row>
    <row r="1545" spans="1:16" x14ac:dyDescent="0.25">
      <c r="A1545" s="1">
        <v>7587</v>
      </c>
      <c r="B1545" s="2">
        <v>45473</v>
      </c>
      <c r="C1545" s="1">
        <v>3386</v>
      </c>
      <c r="D1545" s="1">
        <v>670</v>
      </c>
      <c r="E1545" s="1">
        <v>6</v>
      </c>
      <c r="F1545" s="4">
        <v>158.04</v>
      </c>
      <c r="G1545" s="1" t="str">
        <f>INDEX('Customers'!$A:$I, MATCH($C1545, 'Customers'!$A:$A,0), MATCH(G$1,'Customers'!$1:$1,0))</f>
        <v>Tom Patterson</v>
      </c>
      <c r="H1545" s="1" t="str">
        <f>INDEX('Customers'!$A:$I, MATCH($C1545, 'Customers'!$A:$A,0), MATCH(H$1,'Customers'!$1:$1,0))</f>
        <v>Uganda</v>
      </c>
      <c r="I1545" s="1" t="str">
        <f>INDEX('Customers'!$A:$I, MATCH($C1545, 'Customers'!$A:$A,0), MATCH(I$1,'Customers'!$1:$1,0))</f>
        <v>Lake Jonathon</v>
      </c>
      <c r="J1545" s="3" t="b">
        <f>INDEX('Customers'!$A:$I, MATCH($C1545, 'Customers'!$A:$A,0), MATCH(J$1,'Customers'!$1:$1,0))</f>
        <v>0</v>
      </c>
      <c r="K1545" s="3" t="str">
        <f>INDEX(Products!$A:$I, MATCH($D1545, Products!$A:$A,0), MATCH(K$1,Products!$1:$1,0))</f>
        <v>Fish</v>
      </c>
      <c r="L1545" s="3" t="str">
        <f>INDEX(Products!$A:$I, MATCH($D1545, Products!$A:$A,0), MATCH(L$1,Products!$1:$1,0))</f>
        <v>Breast</v>
      </c>
      <c r="M1545" s="3" t="str">
        <f>INDEX(Products!$A:$I, MATCH($D1545, Products!$A:$A,0), MATCH(M$1,Products!$1:$1,0))</f>
        <v>Large</v>
      </c>
      <c r="N1545" s="4">
        <f>INDEX(Products!$A:$I, MATCH($D1545, Products!$A:$A,0), MATCH(N$1,Products!$1:$1,0))</f>
        <v>26.34</v>
      </c>
      <c r="O1545" s="4">
        <f>INDEX(Products!$A:$I, MATCH($D1545, Products!$A:$A,0), MATCH(O$1,Products!$1:$1,0))</f>
        <v>3.85</v>
      </c>
      <c r="P1545" s="4">
        <f>INDEX(Products!$A:$I, MATCH($D1545, Products!$A:$A,0), MATCH(P$1,Products!$1:$1,0))</f>
        <v>9.32</v>
      </c>
    </row>
    <row r="1546" spans="1:16" x14ac:dyDescent="0.25">
      <c r="A1546" s="1">
        <v>7909</v>
      </c>
      <c r="B1546" s="2">
        <v>45404</v>
      </c>
      <c r="C1546" s="1">
        <v>7062</v>
      </c>
      <c r="D1546" s="1">
        <v>549</v>
      </c>
      <c r="E1546" s="1">
        <v>6</v>
      </c>
      <c r="F1546" s="4">
        <v>85.5</v>
      </c>
      <c r="G1546" s="1" t="str">
        <f>INDEX('Customers'!$A:$I, MATCH($C1546, 'Customers'!$A:$A,0), MATCH(G$1,'Customers'!$1:$1,0))</f>
        <v>Jimmy Carr</v>
      </c>
      <c r="H1546" s="1" t="str">
        <f>INDEX('Customers'!$A:$I, MATCH($C1546, 'Customers'!$A:$A,0), MATCH(H$1,'Customers'!$1:$1,0))</f>
        <v>Canada</v>
      </c>
      <c r="I1546" s="1" t="str">
        <f>INDEX('Customers'!$A:$I, MATCH($C1546, 'Customers'!$A:$A,0), MATCH(I$1,'Customers'!$1:$1,0))</f>
        <v>East Benjamin</v>
      </c>
      <c r="J1546" s="3" t="b">
        <f>INDEX('Customers'!$A:$I, MATCH($C1546, 'Customers'!$A:$A,0), MATCH(J$1,'Customers'!$1:$1,0))</f>
        <v>0</v>
      </c>
      <c r="K1546" s="3" t="str">
        <f>INDEX(Products!$A:$I, MATCH($D1546, Products!$A:$A,0), MATCH(K$1,Products!$1:$1,0))</f>
        <v>Beef</v>
      </c>
      <c r="L1546" s="3" t="str">
        <f>INDEX(Products!$A:$I, MATCH($D1546, Products!$A:$A,0), MATCH(L$1,Products!$1:$1,0))</f>
        <v>Breast</v>
      </c>
      <c r="M1546" s="3" t="str">
        <f>INDEX(Products!$A:$I, MATCH($D1546, Products!$A:$A,0), MATCH(M$1,Products!$1:$1,0))</f>
        <v>Small</v>
      </c>
      <c r="N1546" s="4">
        <f>INDEX(Products!$A:$I, MATCH($D1546, Products!$A:$A,0), MATCH(N$1,Products!$1:$1,0))</f>
        <v>14.25</v>
      </c>
      <c r="O1546" s="4">
        <f>INDEX(Products!$A:$I, MATCH($D1546, Products!$A:$A,0), MATCH(O$1,Products!$1:$1,0))</f>
        <v>3.12</v>
      </c>
      <c r="P1546" s="4">
        <f>INDEX(Products!$A:$I, MATCH($D1546, Products!$A:$A,0), MATCH(P$1,Products!$1:$1,0))</f>
        <v>9.08</v>
      </c>
    </row>
    <row r="1547" spans="1:16" x14ac:dyDescent="0.25">
      <c r="A1547" s="1">
        <v>6485</v>
      </c>
      <c r="B1547" s="2">
        <v>45312</v>
      </c>
      <c r="C1547" s="1">
        <v>3149</v>
      </c>
      <c r="D1547" s="1">
        <v>549</v>
      </c>
      <c r="E1547" s="1">
        <v>6</v>
      </c>
      <c r="F1547" s="4">
        <v>85.5</v>
      </c>
      <c r="G1547" s="1" t="str">
        <f>INDEX('Customers'!$A:$I, MATCH($C1547, 'Customers'!$A:$A,0), MATCH(G$1,'Customers'!$1:$1,0))</f>
        <v>Veronica Stewart</v>
      </c>
      <c r="H1547" s="1" t="str">
        <f>INDEX('Customers'!$A:$I, MATCH($C1547, 'Customers'!$A:$A,0), MATCH(H$1,'Customers'!$1:$1,0))</f>
        <v>Nepal</v>
      </c>
      <c r="I1547" s="1" t="str">
        <f>INDEX('Customers'!$A:$I, MATCH($C1547, 'Customers'!$A:$A,0), MATCH(I$1,'Customers'!$1:$1,0))</f>
        <v>Danielfort</v>
      </c>
      <c r="J1547" s="3" t="b">
        <f>INDEX('Customers'!$A:$I, MATCH($C1547, 'Customers'!$A:$A,0), MATCH(J$1,'Customers'!$1:$1,0))</f>
        <v>0</v>
      </c>
      <c r="K1547" s="3" t="str">
        <f>INDEX(Products!$A:$I, MATCH($D1547, Products!$A:$A,0), MATCH(K$1,Products!$1:$1,0))</f>
        <v>Beef</v>
      </c>
      <c r="L1547" s="3" t="str">
        <f>INDEX(Products!$A:$I, MATCH($D1547, Products!$A:$A,0), MATCH(L$1,Products!$1:$1,0))</f>
        <v>Breast</v>
      </c>
      <c r="M1547" s="3" t="str">
        <f>INDEX(Products!$A:$I, MATCH($D1547, Products!$A:$A,0), MATCH(M$1,Products!$1:$1,0))</f>
        <v>Small</v>
      </c>
      <c r="N1547" s="4">
        <f>INDEX(Products!$A:$I, MATCH($D1547, Products!$A:$A,0), MATCH(N$1,Products!$1:$1,0))</f>
        <v>14.25</v>
      </c>
      <c r="O1547" s="4">
        <f>INDEX(Products!$A:$I, MATCH($D1547, Products!$A:$A,0), MATCH(O$1,Products!$1:$1,0))</f>
        <v>3.12</v>
      </c>
      <c r="P1547" s="4">
        <f>INDEX(Products!$A:$I, MATCH($D1547, Products!$A:$A,0), MATCH(P$1,Products!$1:$1,0))</f>
        <v>9.08</v>
      </c>
    </row>
    <row r="1548" spans="1:16" x14ac:dyDescent="0.25">
      <c r="A1548" s="1">
        <v>6776</v>
      </c>
      <c r="B1548" s="2">
        <v>45480</v>
      </c>
      <c r="C1548" s="1">
        <v>4188</v>
      </c>
      <c r="D1548" s="1">
        <v>169</v>
      </c>
      <c r="E1548" s="1">
        <v>6</v>
      </c>
      <c r="F1548" s="4">
        <v>158.46</v>
      </c>
      <c r="G1548" s="1" t="str">
        <f>INDEX('Customers'!$A:$I, MATCH($C1548, 'Customers'!$A:$A,0), MATCH(G$1,'Customers'!$1:$1,0))</f>
        <v>Craig James</v>
      </c>
      <c r="H1548" s="1" t="str">
        <f>INDEX('Customers'!$A:$I, MATCH($C1548, 'Customers'!$A:$A,0), MATCH(H$1,'Customers'!$1:$1,0))</f>
        <v>Bermuda</v>
      </c>
      <c r="I1548" s="1" t="str">
        <f>INDEX('Customers'!$A:$I, MATCH($C1548, 'Customers'!$A:$A,0), MATCH(I$1,'Customers'!$1:$1,0))</f>
        <v>Christopherland</v>
      </c>
      <c r="J1548" s="3" t="b">
        <f>INDEX('Customers'!$A:$I, MATCH($C1548, 'Customers'!$A:$A,0), MATCH(J$1,'Customers'!$1:$1,0))</f>
        <v>0</v>
      </c>
      <c r="K1548" s="3" t="str">
        <f>INDEX(Products!$A:$I, MATCH($D1548, Products!$A:$A,0), MATCH(K$1,Products!$1:$1,0))</f>
        <v>Beef</v>
      </c>
      <c r="L1548" s="3" t="str">
        <f>INDEX(Products!$A:$I, MATCH($D1548, Products!$A:$A,0), MATCH(L$1,Products!$1:$1,0))</f>
        <v>Chops</v>
      </c>
      <c r="M1548" s="3" t="str">
        <f>INDEX(Products!$A:$I, MATCH($D1548, Products!$A:$A,0), MATCH(M$1,Products!$1:$1,0))</f>
        <v>Small</v>
      </c>
      <c r="N1548" s="4">
        <f>INDEX(Products!$A:$I, MATCH($D1548, Products!$A:$A,0), MATCH(N$1,Products!$1:$1,0))</f>
        <v>26.41</v>
      </c>
      <c r="O1548" s="4">
        <f>INDEX(Products!$A:$I, MATCH($D1548, Products!$A:$A,0), MATCH(O$1,Products!$1:$1,0))</f>
        <v>2.2999999999999998</v>
      </c>
      <c r="P1548" s="4">
        <f>INDEX(Products!$A:$I, MATCH($D1548, Products!$A:$A,0), MATCH(P$1,Products!$1:$1,0))</f>
        <v>6.3</v>
      </c>
    </row>
    <row r="1549" spans="1:16" x14ac:dyDescent="0.25">
      <c r="A1549" s="1">
        <v>9291</v>
      </c>
      <c r="B1549" s="2">
        <v>45281</v>
      </c>
      <c r="C1549" s="1">
        <v>7312</v>
      </c>
      <c r="D1549" s="1">
        <v>494</v>
      </c>
      <c r="E1549" s="1">
        <v>6</v>
      </c>
      <c r="F1549" s="4">
        <v>142.56</v>
      </c>
      <c r="G1549" s="1" t="str">
        <f>INDEX('Customers'!$A:$I, MATCH($C1549, 'Customers'!$A:$A,0), MATCH(G$1,'Customers'!$1:$1,0))</f>
        <v>John Tucker</v>
      </c>
      <c r="H1549" s="1" t="str">
        <f>INDEX('Customers'!$A:$I, MATCH($C1549, 'Customers'!$A:$A,0), MATCH(H$1,'Customers'!$1:$1,0))</f>
        <v>Pakistan</v>
      </c>
      <c r="I1549" s="1" t="str">
        <f>INDEX('Customers'!$A:$I, MATCH($C1549, 'Customers'!$A:$A,0), MATCH(I$1,'Customers'!$1:$1,0))</f>
        <v>Zacharyshire</v>
      </c>
      <c r="J1549" s="3" t="b">
        <f>INDEX('Customers'!$A:$I, MATCH($C1549, 'Customers'!$A:$A,0), MATCH(J$1,'Customers'!$1:$1,0))</f>
        <v>0</v>
      </c>
      <c r="K1549" s="3" t="str">
        <f>INDEX(Products!$A:$I, MATCH($D1549, Products!$A:$A,0), MATCH(K$1,Products!$1:$1,0))</f>
        <v>Fish</v>
      </c>
      <c r="L1549" s="3" t="str">
        <f>INDEX(Products!$A:$I, MATCH($D1549, Products!$A:$A,0), MATCH(L$1,Products!$1:$1,0))</f>
        <v>Chops</v>
      </c>
      <c r="M1549" s="3" t="str">
        <f>INDEX(Products!$A:$I, MATCH($D1549, Products!$A:$A,0), MATCH(M$1,Products!$1:$1,0))</f>
        <v>Large</v>
      </c>
      <c r="N1549" s="4">
        <f>INDEX(Products!$A:$I, MATCH($D1549, Products!$A:$A,0), MATCH(N$1,Products!$1:$1,0))</f>
        <v>23.76</v>
      </c>
      <c r="O1549" s="4">
        <f>INDEX(Products!$A:$I, MATCH($D1549, Products!$A:$A,0), MATCH(O$1,Products!$1:$1,0))</f>
        <v>1.22</v>
      </c>
      <c r="P1549" s="4">
        <f>INDEX(Products!$A:$I, MATCH($D1549, Products!$A:$A,0), MATCH(P$1,Products!$1:$1,0))</f>
        <v>6.82</v>
      </c>
    </row>
    <row r="1550" spans="1:16" x14ac:dyDescent="0.25">
      <c r="A1550" s="1">
        <v>8227</v>
      </c>
      <c r="B1550" s="2">
        <v>45239</v>
      </c>
      <c r="C1550" s="1">
        <v>2995</v>
      </c>
      <c r="D1550" s="1">
        <v>737</v>
      </c>
      <c r="E1550" s="1">
        <v>6</v>
      </c>
      <c r="F1550" s="4">
        <v>142.80000000000001</v>
      </c>
      <c r="G1550" s="1" t="str">
        <f>INDEX('Customers'!$A:$I, MATCH($C1550, 'Customers'!$A:$A,0), MATCH(G$1,'Customers'!$1:$1,0))</f>
        <v>Brittany Coleman</v>
      </c>
      <c r="H1550" s="1" t="str">
        <f>INDEX('Customers'!$A:$I, MATCH($C1550, 'Customers'!$A:$A,0), MATCH(H$1,'Customers'!$1:$1,0))</f>
        <v>Cuba</v>
      </c>
      <c r="I1550" s="1" t="str">
        <f>INDEX('Customers'!$A:$I, MATCH($C1550, 'Customers'!$A:$A,0), MATCH(I$1,'Customers'!$1:$1,0))</f>
        <v>Spearsmouth</v>
      </c>
      <c r="J1550" s="3" t="b">
        <f>INDEX('Customers'!$A:$I, MATCH($C1550, 'Customers'!$A:$A,0), MATCH(J$1,'Customers'!$1:$1,0))</f>
        <v>0</v>
      </c>
      <c r="K1550" s="3" t="str">
        <f>INDEX(Products!$A:$I, MATCH($D1550, Products!$A:$A,0), MATCH(K$1,Products!$1:$1,0))</f>
        <v>Fish</v>
      </c>
      <c r="L1550" s="3" t="str">
        <f>INDEX(Products!$A:$I, MATCH($D1550, Products!$A:$A,0), MATCH(L$1,Products!$1:$1,0))</f>
        <v>Thigh</v>
      </c>
      <c r="M1550" s="3" t="str">
        <f>INDEX(Products!$A:$I, MATCH($D1550, Products!$A:$A,0), MATCH(M$1,Products!$1:$1,0))</f>
        <v>Large</v>
      </c>
      <c r="N1550" s="4">
        <f>INDEX(Products!$A:$I, MATCH($D1550, Products!$A:$A,0), MATCH(N$1,Products!$1:$1,0))</f>
        <v>23.8</v>
      </c>
      <c r="O1550" s="4">
        <f>INDEX(Products!$A:$I, MATCH($D1550, Products!$A:$A,0), MATCH(O$1,Products!$1:$1,0))</f>
        <v>2.4</v>
      </c>
      <c r="P1550" s="4">
        <f>INDEX(Products!$A:$I, MATCH($D1550, Products!$A:$A,0), MATCH(P$1,Products!$1:$1,0))</f>
        <v>5.36</v>
      </c>
    </row>
    <row r="1551" spans="1:16" x14ac:dyDescent="0.25">
      <c r="A1551" s="1">
        <v>8639</v>
      </c>
      <c r="B1551" s="2">
        <v>45426</v>
      </c>
      <c r="C1551" s="1">
        <v>9796</v>
      </c>
      <c r="D1551" s="1">
        <v>694</v>
      </c>
      <c r="E1551" s="1">
        <v>6</v>
      </c>
      <c r="F1551" s="4">
        <v>71.88</v>
      </c>
      <c r="G1551" s="1" t="str">
        <f>INDEX('Customers'!$A:$I, MATCH($C1551, 'Customers'!$A:$A,0), MATCH(G$1,'Customers'!$1:$1,0))</f>
        <v>Erica Mitchell</v>
      </c>
      <c r="H1551" s="1" t="str">
        <f>INDEX('Customers'!$A:$I, MATCH($C1551, 'Customers'!$A:$A,0), MATCH(H$1,'Customers'!$1:$1,0))</f>
        <v>British Virgin Islands</v>
      </c>
      <c r="I1551" s="1" t="str">
        <f>INDEX('Customers'!$A:$I, MATCH($C1551, 'Customers'!$A:$A,0), MATCH(I$1,'Customers'!$1:$1,0))</f>
        <v>Donnafurt</v>
      </c>
      <c r="J1551" s="3" t="b">
        <f>INDEX('Customers'!$A:$I, MATCH($C1551, 'Customers'!$A:$A,0), MATCH(J$1,'Customers'!$1:$1,0))</f>
        <v>0</v>
      </c>
      <c r="K1551" s="3" t="str">
        <f>INDEX(Products!$A:$I, MATCH($D1551, Products!$A:$A,0), MATCH(K$1,Products!$1:$1,0))</f>
        <v>Turkey</v>
      </c>
      <c r="L1551" s="3" t="str">
        <f>INDEX(Products!$A:$I, MATCH($D1551, Products!$A:$A,0), MATCH(L$1,Products!$1:$1,0))</f>
        <v>Fillet</v>
      </c>
      <c r="M1551" s="3" t="str">
        <f>INDEX(Products!$A:$I, MATCH($D1551, Products!$A:$A,0), MATCH(M$1,Products!$1:$1,0))</f>
        <v>Large</v>
      </c>
      <c r="N1551" s="4">
        <f>INDEX(Products!$A:$I, MATCH($D1551, Products!$A:$A,0), MATCH(N$1,Products!$1:$1,0))</f>
        <v>11.98</v>
      </c>
      <c r="O1551" s="4">
        <f>INDEX(Products!$A:$I, MATCH($D1551, Products!$A:$A,0), MATCH(O$1,Products!$1:$1,0))</f>
        <v>2.4900000000000002</v>
      </c>
      <c r="P1551" s="4">
        <f>INDEX(Products!$A:$I, MATCH($D1551, Products!$A:$A,0), MATCH(P$1,Products!$1:$1,0))</f>
        <v>9.2899999999999991</v>
      </c>
    </row>
    <row r="1552" spans="1:16" x14ac:dyDescent="0.25">
      <c r="A1552" s="1">
        <v>8908</v>
      </c>
      <c r="B1552" s="2">
        <v>45293</v>
      </c>
      <c r="C1552" s="1">
        <v>1976</v>
      </c>
      <c r="D1552" s="1">
        <v>223</v>
      </c>
      <c r="E1552" s="1">
        <v>6</v>
      </c>
      <c r="F1552" s="4">
        <v>96.84</v>
      </c>
      <c r="G1552" s="1" t="str">
        <f>INDEX('Customers'!$A:$I, MATCH($C1552, 'Customers'!$A:$A,0), MATCH(G$1,'Customers'!$1:$1,0))</f>
        <v>Kyle Wolf</v>
      </c>
      <c r="H1552" s="1" t="str">
        <f>INDEX('Customers'!$A:$I, MATCH($C1552, 'Customers'!$A:$A,0), MATCH(H$1,'Customers'!$1:$1,0))</f>
        <v>Antigua and Barbuda</v>
      </c>
      <c r="I1552" s="1" t="str">
        <f>INDEX('Customers'!$A:$I, MATCH($C1552, 'Customers'!$A:$A,0), MATCH(I$1,'Customers'!$1:$1,0))</f>
        <v>West Shelleyhaven</v>
      </c>
      <c r="J1552" s="3" t="b">
        <f>INDEX('Customers'!$A:$I, MATCH($C1552, 'Customers'!$A:$A,0), MATCH(J$1,'Customers'!$1:$1,0))</f>
        <v>1</v>
      </c>
      <c r="K1552" s="3" t="str">
        <f>INDEX(Products!$A:$I, MATCH($D1552, Products!$A:$A,0), MATCH(K$1,Products!$1:$1,0))</f>
        <v>Lamb</v>
      </c>
      <c r="L1552" s="3" t="str">
        <f>INDEX(Products!$A:$I, MATCH($D1552, Products!$A:$A,0), MATCH(L$1,Products!$1:$1,0))</f>
        <v>Ribeye</v>
      </c>
      <c r="M1552" s="3" t="str">
        <f>INDEX(Products!$A:$I, MATCH($D1552, Products!$A:$A,0), MATCH(M$1,Products!$1:$1,0))</f>
        <v>Large</v>
      </c>
      <c r="N1552" s="4">
        <f>INDEX(Products!$A:$I, MATCH($D1552, Products!$A:$A,0), MATCH(N$1,Products!$1:$1,0))</f>
        <v>16.14</v>
      </c>
      <c r="O1552" s="4">
        <f>INDEX(Products!$A:$I, MATCH($D1552, Products!$A:$A,0), MATCH(O$1,Products!$1:$1,0))</f>
        <v>4.3600000000000003</v>
      </c>
      <c r="P1552" s="4">
        <f>INDEX(Products!$A:$I, MATCH($D1552, Products!$A:$A,0), MATCH(P$1,Products!$1:$1,0))</f>
        <v>2.31</v>
      </c>
    </row>
    <row r="1553" spans="1:16" x14ac:dyDescent="0.25">
      <c r="A1553" s="1">
        <v>5048</v>
      </c>
      <c r="B1553" s="2">
        <v>45504</v>
      </c>
      <c r="C1553" s="1">
        <v>8976</v>
      </c>
      <c r="D1553" s="1">
        <v>670</v>
      </c>
      <c r="E1553" s="1">
        <v>6</v>
      </c>
      <c r="F1553" s="4">
        <v>158.04</v>
      </c>
      <c r="G1553" s="1" t="str">
        <f>INDEX('Customers'!$A:$I, MATCH($C1553, 'Customers'!$A:$A,0), MATCH(G$1,'Customers'!$1:$1,0))</f>
        <v>Patricia Owens</v>
      </c>
      <c r="H1553" s="1" t="str">
        <f>INDEX('Customers'!$A:$I, MATCH($C1553, 'Customers'!$A:$A,0), MATCH(H$1,'Customers'!$1:$1,0))</f>
        <v>Northern Mariana Islands</v>
      </c>
      <c r="I1553" s="1" t="str">
        <f>INDEX('Customers'!$A:$I, MATCH($C1553, 'Customers'!$A:$A,0), MATCH(I$1,'Customers'!$1:$1,0))</f>
        <v>Patrickton</v>
      </c>
      <c r="J1553" s="3" t="b">
        <f>INDEX('Customers'!$A:$I, MATCH($C1553, 'Customers'!$A:$A,0), MATCH(J$1,'Customers'!$1:$1,0))</f>
        <v>0</v>
      </c>
      <c r="K1553" s="3" t="str">
        <f>INDEX(Products!$A:$I, MATCH($D1553, Products!$A:$A,0), MATCH(K$1,Products!$1:$1,0))</f>
        <v>Fish</v>
      </c>
      <c r="L1553" s="3" t="str">
        <f>INDEX(Products!$A:$I, MATCH($D1553, Products!$A:$A,0), MATCH(L$1,Products!$1:$1,0))</f>
        <v>Breast</v>
      </c>
      <c r="M1553" s="3" t="str">
        <f>INDEX(Products!$A:$I, MATCH($D1553, Products!$A:$A,0), MATCH(M$1,Products!$1:$1,0))</f>
        <v>Large</v>
      </c>
      <c r="N1553" s="4">
        <f>INDEX(Products!$A:$I, MATCH($D1553, Products!$A:$A,0), MATCH(N$1,Products!$1:$1,0))</f>
        <v>26.34</v>
      </c>
      <c r="O1553" s="4">
        <f>INDEX(Products!$A:$I, MATCH($D1553, Products!$A:$A,0), MATCH(O$1,Products!$1:$1,0))</f>
        <v>3.85</v>
      </c>
      <c r="P1553" s="4">
        <f>INDEX(Products!$A:$I, MATCH($D1553, Products!$A:$A,0), MATCH(P$1,Products!$1:$1,0))</f>
        <v>9.32</v>
      </c>
    </row>
    <row r="1554" spans="1:16" x14ac:dyDescent="0.25">
      <c r="A1554" s="1">
        <v>5801</v>
      </c>
      <c r="B1554" s="2">
        <v>45204</v>
      </c>
      <c r="C1554" s="1">
        <v>3003</v>
      </c>
      <c r="D1554" s="1">
        <v>549</v>
      </c>
      <c r="E1554" s="1">
        <v>6</v>
      </c>
      <c r="F1554" s="4">
        <v>85.5</v>
      </c>
      <c r="G1554" s="1" t="str">
        <f>INDEX('Customers'!$A:$I, MATCH($C1554, 'Customers'!$A:$A,0), MATCH(G$1,'Customers'!$1:$1,0))</f>
        <v>Brad Taylor</v>
      </c>
      <c r="H1554" s="1" t="str">
        <f>INDEX('Customers'!$A:$I, MATCH($C1554, 'Customers'!$A:$A,0), MATCH(H$1,'Customers'!$1:$1,0))</f>
        <v>Reunion</v>
      </c>
      <c r="I1554" s="1" t="str">
        <f>INDEX('Customers'!$A:$I, MATCH($C1554, 'Customers'!$A:$A,0), MATCH(I$1,'Customers'!$1:$1,0))</f>
        <v>Sotostad</v>
      </c>
      <c r="J1554" s="3" t="b">
        <f>INDEX('Customers'!$A:$I, MATCH($C1554, 'Customers'!$A:$A,0), MATCH(J$1,'Customers'!$1:$1,0))</f>
        <v>1</v>
      </c>
      <c r="K1554" s="3" t="str">
        <f>INDEX(Products!$A:$I, MATCH($D1554, Products!$A:$A,0), MATCH(K$1,Products!$1:$1,0))</f>
        <v>Beef</v>
      </c>
      <c r="L1554" s="3" t="str">
        <f>INDEX(Products!$A:$I, MATCH($D1554, Products!$A:$A,0), MATCH(L$1,Products!$1:$1,0))</f>
        <v>Breast</v>
      </c>
      <c r="M1554" s="3" t="str">
        <f>INDEX(Products!$A:$I, MATCH($D1554, Products!$A:$A,0), MATCH(M$1,Products!$1:$1,0))</f>
        <v>Small</v>
      </c>
      <c r="N1554" s="4">
        <f>INDEX(Products!$A:$I, MATCH($D1554, Products!$A:$A,0), MATCH(N$1,Products!$1:$1,0))</f>
        <v>14.25</v>
      </c>
      <c r="O1554" s="4">
        <f>INDEX(Products!$A:$I, MATCH($D1554, Products!$A:$A,0), MATCH(O$1,Products!$1:$1,0))</f>
        <v>3.12</v>
      </c>
      <c r="P1554" s="4">
        <f>INDEX(Products!$A:$I, MATCH($D1554, Products!$A:$A,0), MATCH(P$1,Products!$1:$1,0))</f>
        <v>9.08</v>
      </c>
    </row>
    <row r="1555" spans="1:16" x14ac:dyDescent="0.25">
      <c r="A1555" s="1">
        <v>8905</v>
      </c>
      <c r="B1555" s="2">
        <v>45438</v>
      </c>
      <c r="C1555" s="1">
        <v>4378</v>
      </c>
      <c r="D1555" s="1">
        <v>394</v>
      </c>
      <c r="E1555" s="1">
        <v>6</v>
      </c>
      <c r="F1555" s="4">
        <v>143.39999999999998</v>
      </c>
      <c r="G1555" s="1" t="str">
        <f>INDEX('Customers'!$A:$I, MATCH($C1555, 'Customers'!$A:$A,0), MATCH(G$1,'Customers'!$1:$1,0))</f>
        <v>Lauren Walker</v>
      </c>
      <c r="H1555" s="1" t="str">
        <f>INDEX('Customers'!$A:$I, MATCH($C1555, 'Customers'!$A:$A,0), MATCH(H$1,'Customers'!$1:$1,0))</f>
        <v>Guyana</v>
      </c>
      <c r="I1555" s="1" t="str">
        <f>INDEX('Customers'!$A:$I, MATCH($C1555, 'Customers'!$A:$A,0), MATCH(I$1,'Customers'!$1:$1,0))</f>
        <v>Stephaniechester</v>
      </c>
      <c r="J1555" s="3" t="b">
        <f>INDEX('Customers'!$A:$I, MATCH($C1555, 'Customers'!$A:$A,0), MATCH(J$1,'Customers'!$1:$1,0))</f>
        <v>0</v>
      </c>
      <c r="K1555" s="3" t="str">
        <f>INDEX(Products!$A:$I, MATCH($D1555, Products!$A:$A,0), MATCH(K$1,Products!$1:$1,0))</f>
        <v>Chicken</v>
      </c>
      <c r="L1555" s="3" t="str">
        <f>INDEX(Products!$A:$I, MATCH($D1555, Products!$A:$A,0), MATCH(L$1,Products!$1:$1,0))</f>
        <v>Breast</v>
      </c>
      <c r="M1555" s="3" t="str">
        <f>INDEX(Products!$A:$I, MATCH($D1555, Products!$A:$A,0), MATCH(M$1,Products!$1:$1,0))</f>
        <v>Medium</v>
      </c>
      <c r="N1555" s="4">
        <f>INDEX(Products!$A:$I, MATCH($D1555, Products!$A:$A,0), MATCH(N$1,Products!$1:$1,0))</f>
        <v>23.9</v>
      </c>
      <c r="O1555" s="4">
        <f>INDEX(Products!$A:$I, MATCH($D1555, Products!$A:$A,0), MATCH(O$1,Products!$1:$1,0))</f>
        <v>2.15</v>
      </c>
      <c r="P1555" s="4">
        <f>INDEX(Products!$A:$I, MATCH($D1555, Products!$A:$A,0), MATCH(P$1,Products!$1:$1,0))</f>
        <v>9.31</v>
      </c>
    </row>
    <row r="1556" spans="1:16" x14ac:dyDescent="0.25">
      <c r="A1556" s="1">
        <v>6544</v>
      </c>
      <c r="B1556" s="2">
        <v>45321</v>
      </c>
      <c r="C1556" s="1">
        <v>2995</v>
      </c>
      <c r="D1556" s="1">
        <v>295</v>
      </c>
      <c r="E1556" s="1">
        <v>6</v>
      </c>
      <c r="F1556" s="4">
        <v>164.52</v>
      </c>
      <c r="G1556" s="1" t="str">
        <f>INDEX('Customers'!$A:$I, MATCH($C1556, 'Customers'!$A:$A,0), MATCH(G$1,'Customers'!$1:$1,0))</f>
        <v>Brittany Coleman</v>
      </c>
      <c r="H1556" s="1" t="str">
        <f>INDEX('Customers'!$A:$I, MATCH($C1556, 'Customers'!$A:$A,0), MATCH(H$1,'Customers'!$1:$1,0))</f>
        <v>Cuba</v>
      </c>
      <c r="I1556" s="1" t="str">
        <f>INDEX('Customers'!$A:$I, MATCH($C1556, 'Customers'!$A:$A,0), MATCH(I$1,'Customers'!$1:$1,0))</f>
        <v>Spearsmouth</v>
      </c>
      <c r="J1556" s="3" t="b">
        <f>INDEX('Customers'!$A:$I, MATCH($C1556, 'Customers'!$A:$A,0), MATCH(J$1,'Customers'!$1:$1,0))</f>
        <v>0</v>
      </c>
      <c r="K1556" s="3" t="str">
        <f>INDEX(Products!$A:$I, MATCH($D1556, Products!$A:$A,0), MATCH(K$1,Products!$1:$1,0))</f>
        <v>Lamb</v>
      </c>
      <c r="L1556" s="3" t="str">
        <f>INDEX(Products!$A:$I, MATCH($D1556, Products!$A:$A,0), MATCH(L$1,Products!$1:$1,0))</f>
        <v>Breast</v>
      </c>
      <c r="M1556" s="3" t="str">
        <f>INDEX(Products!$A:$I, MATCH($D1556, Products!$A:$A,0), MATCH(M$1,Products!$1:$1,0))</f>
        <v>Medium</v>
      </c>
      <c r="N1556" s="4">
        <f>INDEX(Products!$A:$I, MATCH($D1556, Products!$A:$A,0), MATCH(N$1,Products!$1:$1,0))</f>
        <v>27.42</v>
      </c>
      <c r="O1556" s="4">
        <f>INDEX(Products!$A:$I, MATCH($D1556, Products!$A:$A,0), MATCH(O$1,Products!$1:$1,0))</f>
        <v>1.54</v>
      </c>
      <c r="P1556" s="4">
        <f>INDEX(Products!$A:$I, MATCH($D1556, Products!$A:$A,0), MATCH(P$1,Products!$1:$1,0))</f>
        <v>4.1399999999999997</v>
      </c>
    </row>
    <row r="1557" spans="1:16" x14ac:dyDescent="0.25">
      <c r="A1557" s="1">
        <v>5810</v>
      </c>
      <c r="B1557" s="2">
        <v>45499</v>
      </c>
      <c r="C1557" s="1">
        <v>2344</v>
      </c>
      <c r="D1557" s="1">
        <v>890</v>
      </c>
      <c r="E1557" s="1">
        <v>6</v>
      </c>
      <c r="F1557" s="4">
        <v>168.24</v>
      </c>
      <c r="G1557" s="1" t="str">
        <f>INDEX('Customers'!$A:$I, MATCH($C1557, 'Customers'!$A:$A,0), MATCH(G$1,'Customers'!$1:$1,0))</f>
        <v>Lindsay Williams</v>
      </c>
      <c r="H1557" s="1" t="str">
        <f>INDEX('Customers'!$A:$I, MATCH($C1557, 'Customers'!$A:$A,0), MATCH(H$1,'Customers'!$1:$1,0))</f>
        <v>Nepal</v>
      </c>
      <c r="I1557" s="1" t="str">
        <f>INDEX('Customers'!$A:$I, MATCH($C1557, 'Customers'!$A:$A,0), MATCH(I$1,'Customers'!$1:$1,0))</f>
        <v>North Kelly</v>
      </c>
      <c r="J1557" s="3" t="b">
        <f>INDEX('Customers'!$A:$I, MATCH($C1557, 'Customers'!$A:$A,0), MATCH(J$1,'Customers'!$1:$1,0))</f>
        <v>0</v>
      </c>
      <c r="K1557" s="3" t="str">
        <f>INDEX(Products!$A:$I, MATCH($D1557, Products!$A:$A,0), MATCH(K$1,Products!$1:$1,0))</f>
        <v>Beef</v>
      </c>
      <c r="L1557" s="3" t="str">
        <f>INDEX(Products!$A:$I, MATCH($D1557, Products!$A:$A,0), MATCH(L$1,Products!$1:$1,0))</f>
        <v>Fillet</v>
      </c>
      <c r="M1557" s="3" t="str">
        <f>INDEX(Products!$A:$I, MATCH($D1557, Products!$A:$A,0), MATCH(M$1,Products!$1:$1,0))</f>
        <v>Large</v>
      </c>
      <c r="N1557" s="4">
        <f>INDEX(Products!$A:$I, MATCH($D1557, Products!$A:$A,0), MATCH(N$1,Products!$1:$1,0))</f>
        <v>28.04</v>
      </c>
      <c r="O1557" s="4">
        <f>INDEX(Products!$A:$I, MATCH($D1557, Products!$A:$A,0), MATCH(O$1,Products!$1:$1,0))</f>
        <v>3.37</v>
      </c>
      <c r="P1557" s="4">
        <f>INDEX(Products!$A:$I, MATCH($D1557, Products!$A:$A,0), MATCH(P$1,Products!$1:$1,0))</f>
        <v>2.1</v>
      </c>
    </row>
    <row r="1558" spans="1:16" x14ac:dyDescent="0.25">
      <c r="A1558" s="1">
        <v>8961</v>
      </c>
      <c r="B1558" s="2">
        <v>45509</v>
      </c>
      <c r="C1558" s="1">
        <v>3854</v>
      </c>
      <c r="D1558" s="1">
        <v>106</v>
      </c>
      <c r="E1558" s="1">
        <v>6</v>
      </c>
      <c r="F1558" s="4">
        <v>113.16</v>
      </c>
      <c r="G1558" s="1" t="str">
        <f>INDEX('Customers'!$A:$I, MATCH($C1558, 'Customers'!$A:$A,0), MATCH(G$1,'Customers'!$1:$1,0))</f>
        <v>Ryan Maynard</v>
      </c>
      <c r="H1558" s="1" t="str">
        <f>INDEX('Customers'!$A:$I, MATCH($C1558, 'Customers'!$A:$A,0), MATCH(H$1,'Customers'!$1:$1,0))</f>
        <v>Saint Martin</v>
      </c>
      <c r="I1558" s="1" t="str">
        <f>INDEX('Customers'!$A:$I, MATCH($C1558, 'Customers'!$A:$A,0), MATCH(I$1,'Customers'!$1:$1,0))</f>
        <v>Jacobfurt</v>
      </c>
      <c r="J1558" s="3" t="b">
        <f>INDEX('Customers'!$A:$I, MATCH($C1558, 'Customers'!$A:$A,0), MATCH(J$1,'Customers'!$1:$1,0))</f>
        <v>0</v>
      </c>
      <c r="K1558" s="3" t="str">
        <f>INDEX(Products!$A:$I, MATCH($D1558, Products!$A:$A,0), MATCH(K$1,Products!$1:$1,0))</f>
        <v>Chicken</v>
      </c>
      <c r="L1558" s="3" t="str">
        <f>INDEX(Products!$A:$I, MATCH($D1558, Products!$A:$A,0), MATCH(L$1,Products!$1:$1,0))</f>
        <v>Thigh</v>
      </c>
      <c r="M1558" s="3" t="str">
        <f>INDEX(Products!$A:$I, MATCH($D1558, Products!$A:$A,0), MATCH(M$1,Products!$1:$1,0))</f>
        <v>Large</v>
      </c>
      <c r="N1558" s="4">
        <f>INDEX(Products!$A:$I, MATCH($D1558, Products!$A:$A,0), MATCH(N$1,Products!$1:$1,0))</f>
        <v>18.86</v>
      </c>
      <c r="O1558" s="4">
        <f>INDEX(Products!$A:$I, MATCH($D1558, Products!$A:$A,0), MATCH(O$1,Products!$1:$1,0))</f>
        <v>1.07</v>
      </c>
      <c r="P1558" s="4">
        <f>INDEX(Products!$A:$I, MATCH($D1558, Products!$A:$A,0), MATCH(P$1,Products!$1:$1,0))</f>
        <v>6.77</v>
      </c>
    </row>
    <row r="1559" spans="1:16" x14ac:dyDescent="0.25">
      <c r="A1559" s="1">
        <v>6725</v>
      </c>
      <c r="B1559" s="2">
        <v>45415</v>
      </c>
      <c r="C1559" s="1">
        <v>8325</v>
      </c>
      <c r="D1559" s="1">
        <v>549</v>
      </c>
      <c r="E1559" s="1">
        <v>6</v>
      </c>
      <c r="F1559" s="4">
        <v>85.5</v>
      </c>
      <c r="G1559" s="1" t="str">
        <f>INDEX('Customers'!$A:$I, MATCH($C1559, 'Customers'!$A:$A,0), MATCH(G$1,'Customers'!$1:$1,0))</f>
        <v>Brian Santana</v>
      </c>
      <c r="H1559" s="1" t="str">
        <f>INDEX('Customers'!$A:$I, MATCH($C1559, 'Customers'!$A:$A,0), MATCH(H$1,'Customers'!$1:$1,0))</f>
        <v>Barbados</v>
      </c>
      <c r="I1559" s="1" t="str">
        <f>INDEX('Customers'!$A:$I, MATCH($C1559, 'Customers'!$A:$A,0), MATCH(I$1,'Customers'!$1:$1,0))</f>
        <v>Davisbury</v>
      </c>
      <c r="J1559" s="3" t="b">
        <f>INDEX('Customers'!$A:$I, MATCH($C1559, 'Customers'!$A:$A,0), MATCH(J$1,'Customers'!$1:$1,0))</f>
        <v>1</v>
      </c>
      <c r="K1559" s="3" t="str">
        <f>INDEX(Products!$A:$I, MATCH($D1559, Products!$A:$A,0), MATCH(K$1,Products!$1:$1,0))</f>
        <v>Beef</v>
      </c>
      <c r="L1559" s="3" t="str">
        <f>INDEX(Products!$A:$I, MATCH($D1559, Products!$A:$A,0), MATCH(L$1,Products!$1:$1,0))</f>
        <v>Breast</v>
      </c>
      <c r="M1559" s="3" t="str">
        <f>INDEX(Products!$A:$I, MATCH($D1559, Products!$A:$A,0), MATCH(M$1,Products!$1:$1,0))</f>
        <v>Small</v>
      </c>
      <c r="N1559" s="4">
        <f>INDEX(Products!$A:$I, MATCH($D1559, Products!$A:$A,0), MATCH(N$1,Products!$1:$1,0))</f>
        <v>14.25</v>
      </c>
      <c r="O1559" s="4">
        <f>INDEX(Products!$A:$I, MATCH($D1559, Products!$A:$A,0), MATCH(O$1,Products!$1:$1,0))</f>
        <v>3.12</v>
      </c>
      <c r="P1559" s="4">
        <f>INDEX(Products!$A:$I, MATCH($D1559, Products!$A:$A,0), MATCH(P$1,Products!$1:$1,0))</f>
        <v>9.08</v>
      </c>
    </row>
    <row r="1560" spans="1:16" x14ac:dyDescent="0.25">
      <c r="A1560" s="1">
        <v>8810</v>
      </c>
      <c r="B1560" s="2">
        <v>45372</v>
      </c>
      <c r="C1560" s="1">
        <v>8140</v>
      </c>
      <c r="D1560" s="1">
        <v>890</v>
      </c>
      <c r="E1560" s="1">
        <v>6</v>
      </c>
      <c r="F1560" s="4">
        <v>168.24</v>
      </c>
      <c r="G1560" s="1" t="str">
        <f>INDEX('Customers'!$A:$I, MATCH($C1560, 'Customers'!$A:$A,0), MATCH(G$1,'Customers'!$1:$1,0))</f>
        <v>Jennifer Sanchez</v>
      </c>
      <c r="H1560" s="1" t="str">
        <f>INDEX('Customers'!$A:$I, MATCH($C1560, 'Customers'!$A:$A,0), MATCH(H$1,'Customers'!$1:$1,0))</f>
        <v>Serbia</v>
      </c>
      <c r="I1560" s="1" t="str">
        <f>INDEX('Customers'!$A:$I, MATCH($C1560, 'Customers'!$A:$A,0), MATCH(I$1,'Customers'!$1:$1,0))</f>
        <v>North Ericaton</v>
      </c>
      <c r="J1560" s="3" t="b">
        <f>INDEX('Customers'!$A:$I, MATCH($C1560, 'Customers'!$A:$A,0), MATCH(J$1,'Customers'!$1:$1,0))</f>
        <v>0</v>
      </c>
      <c r="K1560" s="3" t="str">
        <f>INDEX(Products!$A:$I, MATCH($D1560, Products!$A:$A,0), MATCH(K$1,Products!$1:$1,0))</f>
        <v>Beef</v>
      </c>
      <c r="L1560" s="3" t="str">
        <f>INDEX(Products!$A:$I, MATCH($D1560, Products!$A:$A,0), MATCH(L$1,Products!$1:$1,0))</f>
        <v>Fillet</v>
      </c>
      <c r="M1560" s="3" t="str">
        <f>INDEX(Products!$A:$I, MATCH($D1560, Products!$A:$A,0), MATCH(M$1,Products!$1:$1,0))</f>
        <v>Large</v>
      </c>
      <c r="N1560" s="4">
        <f>INDEX(Products!$A:$I, MATCH($D1560, Products!$A:$A,0), MATCH(N$1,Products!$1:$1,0))</f>
        <v>28.04</v>
      </c>
      <c r="O1560" s="4">
        <f>INDEX(Products!$A:$I, MATCH($D1560, Products!$A:$A,0), MATCH(O$1,Products!$1:$1,0))</f>
        <v>3.37</v>
      </c>
      <c r="P1560" s="4">
        <f>INDEX(Products!$A:$I, MATCH($D1560, Products!$A:$A,0), MATCH(P$1,Products!$1:$1,0))</f>
        <v>2.1</v>
      </c>
    </row>
    <row r="1561" spans="1:16" x14ac:dyDescent="0.25">
      <c r="A1561" s="1">
        <v>5598</v>
      </c>
      <c r="B1561" s="2">
        <v>45496</v>
      </c>
      <c r="C1561" s="1">
        <v>1225</v>
      </c>
      <c r="D1561" s="1">
        <v>549</v>
      </c>
      <c r="E1561" s="1">
        <v>6</v>
      </c>
      <c r="F1561" s="4">
        <v>85.5</v>
      </c>
      <c r="G1561" s="1" t="str">
        <f>INDEX('Customers'!$A:$I, MATCH($C1561, 'Customers'!$A:$A,0), MATCH(G$1,'Customers'!$1:$1,0))</f>
        <v>Jennifer Moore</v>
      </c>
      <c r="H1561" s="1" t="str">
        <f>INDEX('Customers'!$A:$I, MATCH($C1561, 'Customers'!$A:$A,0), MATCH(H$1,'Customers'!$1:$1,0))</f>
        <v>Iceland</v>
      </c>
      <c r="I1561" s="1" t="str">
        <f>INDEX('Customers'!$A:$I, MATCH($C1561, 'Customers'!$A:$A,0), MATCH(I$1,'Customers'!$1:$1,0))</f>
        <v>North Chad</v>
      </c>
      <c r="J1561" s="3" t="b">
        <f>INDEX('Customers'!$A:$I, MATCH($C1561, 'Customers'!$A:$A,0), MATCH(J$1,'Customers'!$1:$1,0))</f>
        <v>0</v>
      </c>
      <c r="K1561" s="3" t="str">
        <f>INDEX(Products!$A:$I, MATCH($D1561, Products!$A:$A,0), MATCH(K$1,Products!$1:$1,0))</f>
        <v>Beef</v>
      </c>
      <c r="L1561" s="3" t="str">
        <f>INDEX(Products!$A:$I, MATCH($D1561, Products!$A:$A,0), MATCH(L$1,Products!$1:$1,0))</f>
        <v>Breast</v>
      </c>
      <c r="M1561" s="3" t="str">
        <f>INDEX(Products!$A:$I, MATCH($D1561, Products!$A:$A,0), MATCH(M$1,Products!$1:$1,0))</f>
        <v>Small</v>
      </c>
      <c r="N1561" s="4">
        <f>INDEX(Products!$A:$I, MATCH($D1561, Products!$A:$A,0), MATCH(N$1,Products!$1:$1,0))</f>
        <v>14.25</v>
      </c>
      <c r="O1561" s="4">
        <f>INDEX(Products!$A:$I, MATCH($D1561, Products!$A:$A,0), MATCH(O$1,Products!$1:$1,0))</f>
        <v>3.12</v>
      </c>
      <c r="P1561" s="4">
        <f>INDEX(Products!$A:$I, MATCH($D1561, Products!$A:$A,0), MATCH(P$1,Products!$1:$1,0))</f>
        <v>9.08</v>
      </c>
    </row>
    <row r="1562" spans="1:16" x14ac:dyDescent="0.25">
      <c r="A1562" s="1">
        <v>5817</v>
      </c>
      <c r="B1562" s="2">
        <v>45454</v>
      </c>
      <c r="C1562" s="1">
        <v>9399</v>
      </c>
      <c r="D1562" s="1">
        <v>654</v>
      </c>
      <c r="E1562" s="1">
        <v>6</v>
      </c>
      <c r="F1562" s="4">
        <v>79.62</v>
      </c>
      <c r="G1562" s="1" t="str">
        <f>INDEX('Customers'!$A:$I, MATCH($C1562, 'Customers'!$A:$A,0), MATCH(G$1,'Customers'!$1:$1,0))</f>
        <v>Randy Cooper</v>
      </c>
      <c r="H1562" s="1" t="str">
        <f>INDEX('Customers'!$A:$I, MATCH($C1562, 'Customers'!$A:$A,0), MATCH(H$1,'Customers'!$1:$1,0))</f>
        <v>Benin</v>
      </c>
      <c r="I1562" s="1" t="str">
        <f>INDEX('Customers'!$A:$I, MATCH($C1562, 'Customers'!$A:$A,0), MATCH(I$1,'Customers'!$1:$1,0))</f>
        <v>Banksshire</v>
      </c>
      <c r="J1562" s="3" t="b">
        <f>INDEX('Customers'!$A:$I, MATCH($C1562, 'Customers'!$A:$A,0), MATCH(J$1,'Customers'!$1:$1,0))</f>
        <v>1</v>
      </c>
      <c r="K1562" s="3" t="str">
        <f>INDEX(Products!$A:$I, MATCH($D1562, Products!$A:$A,0), MATCH(K$1,Products!$1:$1,0))</f>
        <v>Lamb</v>
      </c>
      <c r="L1562" s="3" t="str">
        <f>INDEX(Products!$A:$I, MATCH($D1562, Products!$A:$A,0), MATCH(L$1,Products!$1:$1,0))</f>
        <v>Chops</v>
      </c>
      <c r="M1562" s="3" t="str">
        <f>INDEX(Products!$A:$I, MATCH($D1562, Products!$A:$A,0), MATCH(M$1,Products!$1:$1,0))</f>
        <v>Medium</v>
      </c>
      <c r="N1562" s="4">
        <f>INDEX(Products!$A:$I, MATCH($D1562, Products!$A:$A,0), MATCH(N$1,Products!$1:$1,0))</f>
        <v>13.27</v>
      </c>
      <c r="O1562" s="4">
        <f>INDEX(Products!$A:$I, MATCH($D1562, Products!$A:$A,0), MATCH(O$1,Products!$1:$1,0))</f>
        <v>2.27</v>
      </c>
      <c r="P1562" s="4">
        <f>INDEX(Products!$A:$I, MATCH($D1562, Products!$A:$A,0), MATCH(P$1,Products!$1:$1,0))</f>
        <v>9.16</v>
      </c>
    </row>
    <row r="1563" spans="1:16" x14ac:dyDescent="0.25">
      <c r="A1563" s="1">
        <v>7068</v>
      </c>
      <c r="B1563" s="2">
        <v>45302</v>
      </c>
      <c r="C1563" s="1">
        <v>1018</v>
      </c>
      <c r="D1563" s="1">
        <v>625</v>
      </c>
      <c r="E1563" s="1">
        <v>6</v>
      </c>
      <c r="F1563" s="4">
        <v>107.88</v>
      </c>
      <c r="G1563" s="1" t="str">
        <f>INDEX('Customers'!$A:$I, MATCH($C1563, 'Customers'!$A:$A,0), MATCH(G$1,'Customers'!$1:$1,0))</f>
        <v>Daniel Jones</v>
      </c>
      <c r="H1563" s="1" t="str">
        <f>INDEX('Customers'!$A:$I, MATCH($C1563, 'Customers'!$A:$A,0), MATCH(H$1,'Customers'!$1:$1,0))</f>
        <v>Zimbabwe</v>
      </c>
      <c r="I1563" s="1" t="str">
        <f>INDEX('Customers'!$A:$I, MATCH($C1563, 'Customers'!$A:$A,0), MATCH(I$1,'Customers'!$1:$1,0))</f>
        <v>West Cristina</v>
      </c>
      <c r="J1563" s="3" t="b">
        <f>INDEX('Customers'!$A:$I, MATCH($C1563, 'Customers'!$A:$A,0), MATCH(J$1,'Customers'!$1:$1,0))</f>
        <v>0</v>
      </c>
      <c r="K1563" s="3" t="str">
        <f>INDEX(Products!$A:$I, MATCH($D1563, Products!$A:$A,0), MATCH(K$1,Products!$1:$1,0))</f>
        <v>Beef</v>
      </c>
      <c r="L1563" s="3" t="str">
        <f>INDEX(Products!$A:$I, MATCH($D1563, Products!$A:$A,0), MATCH(L$1,Products!$1:$1,0))</f>
        <v>Chops</v>
      </c>
      <c r="M1563" s="3" t="str">
        <f>INDEX(Products!$A:$I, MATCH($D1563, Products!$A:$A,0), MATCH(M$1,Products!$1:$1,0))</f>
        <v>Large</v>
      </c>
      <c r="N1563" s="4">
        <f>INDEX(Products!$A:$I, MATCH($D1563, Products!$A:$A,0), MATCH(N$1,Products!$1:$1,0))</f>
        <v>17.98</v>
      </c>
      <c r="O1563" s="4">
        <f>INDEX(Products!$A:$I, MATCH($D1563, Products!$A:$A,0), MATCH(O$1,Products!$1:$1,0))</f>
        <v>3.79</v>
      </c>
      <c r="P1563" s="4">
        <f>INDEX(Products!$A:$I, MATCH($D1563, Products!$A:$A,0), MATCH(P$1,Products!$1:$1,0))</f>
        <v>8.48</v>
      </c>
    </row>
    <row r="1564" spans="1:16" x14ac:dyDescent="0.25">
      <c r="A1564" s="1">
        <v>7553</v>
      </c>
      <c r="B1564" s="2">
        <v>45154</v>
      </c>
      <c r="C1564" s="1">
        <v>1011</v>
      </c>
      <c r="D1564" s="1">
        <v>494</v>
      </c>
      <c r="E1564" s="1">
        <v>6</v>
      </c>
      <c r="F1564" s="4">
        <v>142.56</v>
      </c>
      <c r="G1564" s="1" t="str">
        <f>INDEX('Customers'!$A:$I, MATCH($C1564, 'Customers'!$A:$A,0), MATCH(G$1,'Customers'!$1:$1,0))</f>
        <v>Travis Carey</v>
      </c>
      <c r="H1564" s="1" t="str">
        <f>INDEX('Customers'!$A:$I, MATCH($C1564, 'Customers'!$A:$A,0), MATCH(H$1,'Customers'!$1:$1,0))</f>
        <v>Jersey</v>
      </c>
      <c r="I1564" s="1" t="str">
        <f>INDEX('Customers'!$A:$I, MATCH($C1564, 'Customers'!$A:$A,0), MATCH(I$1,'Customers'!$1:$1,0))</f>
        <v>East Jamesmouth</v>
      </c>
      <c r="J1564" s="3" t="b">
        <f>INDEX('Customers'!$A:$I, MATCH($C1564, 'Customers'!$A:$A,0), MATCH(J$1,'Customers'!$1:$1,0))</f>
        <v>0</v>
      </c>
      <c r="K1564" s="3" t="str">
        <f>INDEX(Products!$A:$I, MATCH($D1564, Products!$A:$A,0), MATCH(K$1,Products!$1:$1,0))</f>
        <v>Fish</v>
      </c>
      <c r="L1564" s="3" t="str">
        <f>INDEX(Products!$A:$I, MATCH($D1564, Products!$A:$A,0), MATCH(L$1,Products!$1:$1,0))</f>
        <v>Chops</v>
      </c>
      <c r="M1564" s="3" t="str">
        <f>INDEX(Products!$A:$I, MATCH($D1564, Products!$A:$A,0), MATCH(M$1,Products!$1:$1,0))</f>
        <v>Large</v>
      </c>
      <c r="N1564" s="4">
        <f>INDEX(Products!$A:$I, MATCH($D1564, Products!$A:$A,0), MATCH(N$1,Products!$1:$1,0))</f>
        <v>23.76</v>
      </c>
      <c r="O1564" s="4">
        <f>INDEX(Products!$A:$I, MATCH($D1564, Products!$A:$A,0), MATCH(O$1,Products!$1:$1,0))</f>
        <v>1.22</v>
      </c>
      <c r="P1564" s="4">
        <f>INDEX(Products!$A:$I, MATCH($D1564, Products!$A:$A,0), MATCH(P$1,Products!$1:$1,0))</f>
        <v>6.82</v>
      </c>
    </row>
    <row r="1565" spans="1:16" x14ac:dyDescent="0.25">
      <c r="A1565" s="1">
        <v>8523</v>
      </c>
      <c r="B1565" s="2">
        <v>45430</v>
      </c>
      <c r="C1565" s="1">
        <v>6833</v>
      </c>
      <c r="D1565" s="1">
        <v>737</v>
      </c>
      <c r="E1565" s="1">
        <v>6</v>
      </c>
      <c r="F1565" s="4">
        <v>142.80000000000001</v>
      </c>
      <c r="G1565" s="1" t="str">
        <f>INDEX('Customers'!$A:$I, MATCH($C1565, 'Customers'!$A:$A,0), MATCH(G$1,'Customers'!$1:$1,0))</f>
        <v>Marvin Bowen</v>
      </c>
      <c r="H1565" s="1" t="str">
        <f>INDEX('Customers'!$A:$I, MATCH($C1565, 'Customers'!$A:$A,0), MATCH(H$1,'Customers'!$1:$1,0))</f>
        <v>New Zealand</v>
      </c>
      <c r="I1565" s="1" t="str">
        <f>INDEX('Customers'!$A:$I, MATCH($C1565, 'Customers'!$A:$A,0), MATCH(I$1,'Customers'!$1:$1,0))</f>
        <v>Tylerville</v>
      </c>
      <c r="J1565" s="3" t="b">
        <f>INDEX('Customers'!$A:$I, MATCH($C1565, 'Customers'!$A:$A,0), MATCH(J$1,'Customers'!$1:$1,0))</f>
        <v>0</v>
      </c>
      <c r="K1565" s="3" t="str">
        <f>INDEX(Products!$A:$I, MATCH($D1565, Products!$A:$A,0), MATCH(K$1,Products!$1:$1,0))</f>
        <v>Fish</v>
      </c>
      <c r="L1565" s="3" t="str">
        <f>INDEX(Products!$A:$I, MATCH($D1565, Products!$A:$A,0), MATCH(L$1,Products!$1:$1,0))</f>
        <v>Thigh</v>
      </c>
      <c r="M1565" s="3" t="str">
        <f>INDEX(Products!$A:$I, MATCH($D1565, Products!$A:$A,0), MATCH(M$1,Products!$1:$1,0))</f>
        <v>Large</v>
      </c>
      <c r="N1565" s="4">
        <f>INDEX(Products!$A:$I, MATCH($D1565, Products!$A:$A,0), MATCH(N$1,Products!$1:$1,0))</f>
        <v>23.8</v>
      </c>
      <c r="O1565" s="4">
        <f>INDEX(Products!$A:$I, MATCH($D1565, Products!$A:$A,0), MATCH(O$1,Products!$1:$1,0))</f>
        <v>2.4</v>
      </c>
      <c r="P1565" s="4">
        <f>INDEX(Products!$A:$I, MATCH($D1565, Products!$A:$A,0), MATCH(P$1,Products!$1:$1,0))</f>
        <v>5.36</v>
      </c>
    </row>
    <row r="1566" spans="1:16" x14ac:dyDescent="0.25">
      <c r="A1566" s="1">
        <v>6045</v>
      </c>
      <c r="B1566" s="2">
        <v>45241</v>
      </c>
      <c r="C1566" s="1">
        <v>3436</v>
      </c>
      <c r="D1566" s="1">
        <v>259</v>
      </c>
      <c r="E1566" s="1">
        <v>6</v>
      </c>
      <c r="F1566" s="4">
        <v>36.839999999999996</v>
      </c>
      <c r="G1566" s="1" t="str">
        <f>INDEX('Customers'!$A:$I, MATCH($C1566, 'Customers'!$A:$A,0), MATCH(G$1,'Customers'!$1:$1,0))</f>
        <v>Jay Hernandez Jr.</v>
      </c>
      <c r="H1566" s="1" t="str">
        <f>INDEX('Customers'!$A:$I, MATCH($C1566, 'Customers'!$A:$A,0), MATCH(H$1,'Customers'!$1:$1,0))</f>
        <v>Iceland</v>
      </c>
      <c r="I1566" s="1" t="str">
        <f>INDEX('Customers'!$A:$I, MATCH($C1566, 'Customers'!$A:$A,0), MATCH(I$1,'Customers'!$1:$1,0))</f>
        <v>Trevorbury</v>
      </c>
      <c r="J1566" s="3" t="b">
        <f>INDEX('Customers'!$A:$I, MATCH($C1566, 'Customers'!$A:$A,0), MATCH(J$1,'Customers'!$1:$1,0))</f>
        <v>0</v>
      </c>
      <c r="K1566" s="3" t="str">
        <f>INDEX(Products!$A:$I, MATCH($D1566, Products!$A:$A,0), MATCH(K$1,Products!$1:$1,0))</f>
        <v>Beef</v>
      </c>
      <c r="L1566" s="3" t="str">
        <f>INDEX(Products!$A:$I, MATCH($D1566, Products!$A:$A,0), MATCH(L$1,Products!$1:$1,0))</f>
        <v>Sirloin</v>
      </c>
      <c r="M1566" s="3" t="str">
        <f>INDEX(Products!$A:$I, MATCH($D1566, Products!$A:$A,0), MATCH(M$1,Products!$1:$1,0))</f>
        <v>Medium</v>
      </c>
      <c r="N1566" s="4">
        <f>INDEX(Products!$A:$I, MATCH($D1566, Products!$A:$A,0), MATCH(N$1,Products!$1:$1,0))</f>
        <v>6.14</v>
      </c>
      <c r="O1566" s="4">
        <f>INDEX(Products!$A:$I, MATCH($D1566, Products!$A:$A,0), MATCH(O$1,Products!$1:$1,0))</f>
        <v>2.2999999999999998</v>
      </c>
      <c r="P1566" s="4">
        <f>INDEX(Products!$A:$I, MATCH($D1566, Products!$A:$A,0), MATCH(P$1,Products!$1:$1,0))</f>
        <v>7.78</v>
      </c>
    </row>
    <row r="1567" spans="1:16" x14ac:dyDescent="0.25">
      <c r="A1567" s="1">
        <v>7752</v>
      </c>
      <c r="B1567" s="2">
        <v>45403</v>
      </c>
      <c r="C1567" s="1">
        <v>1813</v>
      </c>
      <c r="D1567" s="1">
        <v>223</v>
      </c>
      <c r="E1567" s="1">
        <v>6</v>
      </c>
      <c r="F1567" s="4">
        <v>96.84</v>
      </c>
      <c r="G1567" s="1" t="str">
        <f>INDEX('Customers'!$A:$I, MATCH($C1567, 'Customers'!$A:$A,0), MATCH(G$1,'Customers'!$1:$1,0))</f>
        <v>Melissa Johnson</v>
      </c>
      <c r="H1567" s="1" t="str">
        <f>INDEX('Customers'!$A:$I, MATCH($C1567, 'Customers'!$A:$A,0), MATCH(H$1,'Customers'!$1:$1,0))</f>
        <v>South Georgia and the South Sandwich Islands</v>
      </c>
      <c r="I1567" s="1" t="str">
        <f>INDEX('Customers'!$A:$I, MATCH($C1567, 'Customers'!$A:$A,0), MATCH(I$1,'Customers'!$1:$1,0))</f>
        <v>Wallacechester</v>
      </c>
      <c r="J1567" s="3" t="b">
        <f>INDEX('Customers'!$A:$I, MATCH($C1567, 'Customers'!$A:$A,0), MATCH(J$1,'Customers'!$1:$1,0))</f>
        <v>1</v>
      </c>
      <c r="K1567" s="3" t="str">
        <f>INDEX(Products!$A:$I, MATCH($D1567, Products!$A:$A,0), MATCH(K$1,Products!$1:$1,0))</f>
        <v>Lamb</v>
      </c>
      <c r="L1567" s="3" t="str">
        <f>INDEX(Products!$A:$I, MATCH($D1567, Products!$A:$A,0), MATCH(L$1,Products!$1:$1,0))</f>
        <v>Ribeye</v>
      </c>
      <c r="M1567" s="3" t="str">
        <f>INDEX(Products!$A:$I, MATCH($D1567, Products!$A:$A,0), MATCH(M$1,Products!$1:$1,0))</f>
        <v>Large</v>
      </c>
      <c r="N1567" s="4">
        <f>INDEX(Products!$A:$I, MATCH($D1567, Products!$A:$A,0), MATCH(N$1,Products!$1:$1,0))</f>
        <v>16.14</v>
      </c>
      <c r="O1567" s="4">
        <f>INDEX(Products!$A:$I, MATCH($D1567, Products!$A:$A,0), MATCH(O$1,Products!$1:$1,0))</f>
        <v>4.3600000000000003</v>
      </c>
      <c r="P1567" s="4">
        <f>INDEX(Products!$A:$I, MATCH($D1567, Products!$A:$A,0), MATCH(P$1,Products!$1:$1,0))</f>
        <v>2.31</v>
      </c>
    </row>
    <row r="1568" spans="1:16" x14ac:dyDescent="0.25">
      <c r="A1568" s="1">
        <v>9951</v>
      </c>
      <c r="B1568" s="2">
        <v>45402</v>
      </c>
      <c r="C1568" s="1">
        <v>3111</v>
      </c>
      <c r="D1568" s="1">
        <v>295</v>
      </c>
      <c r="E1568" s="1">
        <v>6</v>
      </c>
      <c r="F1568" s="4">
        <v>164.52</v>
      </c>
      <c r="G1568" s="1" t="str">
        <f>INDEX('Customers'!$A:$I, MATCH($C1568, 'Customers'!$A:$A,0), MATCH(G$1,'Customers'!$1:$1,0))</f>
        <v>Zachary Doyle</v>
      </c>
      <c r="H1568" s="1" t="str">
        <f>INDEX('Customers'!$A:$I, MATCH($C1568, 'Customers'!$A:$A,0), MATCH(H$1,'Customers'!$1:$1,0))</f>
        <v>Thailand</v>
      </c>
      <c r="I1568" s="1" t="str">
        <f>INDEX('Customers'!$A:$I, MATCH($C1568, 'Customers'!$A:$A,0), MATCH(I$1,'Customers'!$1:$1,0))</f>
        <v>Curtisborough</v>
      </c>
      <c r="J1568" s="3" t="b">
        <f>INDEX('Customers'!$A:$I, MATCH($C1568, 'Customers'!$A:$A,0), MATCH(J$1,'Customers'!$1:$1,0))</f>
        <v>0</v>
      </c>
      <c r="K1568" s="3" t="str">
        <f>INDEX(Products!$A:$I, MATCH($D1568, Products!$A:$A,0), MATCH(K$1,Products!$1:$1,0))</f>
        <v>Lamb</v>
      </c>
      <c r="L1568" s="3" t="str">
        <f>INDEX(Products!$A:$I, MATCH($D1568, Products!$A:$A,0), MATCH(L$1,Products!$1:$1,0))</f>
        <v>Breast</v>
      </c>
      <c r="M1568" s="3" t="str">
        <f>INDEX(Products!$A:$I, MATCH($D1568, Products!$A:$A,0), MATCH(M$1,Products!$1:$1,0))</f>
        <v>Medium</v>
      </c>
      <c r="N1568" s="4">
        <f>INDEX(Products!$A:$I, MATCH($D1568, Products!$A:$A,0), MATCH(N$1,Products!$1:$1,0))</f>
        <v>27.42</v>
      </c>
      <c r="O1568" s="4">
        <f>INDEX(Products!$A:$I, MATCH($D1568, Products!$A:$A,0), MATCH(O$1,Products!$1:$1,0))</f>
        <v>1.54</v>
      </c>
      <c r="P1568" s="4">
        <f>INDEX(Products!$A:$I, MATCH($D1568, Products!$A:$A,0), MATCH(P$1,Products!$1:$1,0))</f>
        <v>4.1399999999999997</v>
      </c>
    </row>
    <row r="1569" spans="1:16" x14ac:dyDescent="0.25">
      <c r="A1569" s="1">
        <v>6194</v>
      </c>
      <c r="B1569" s="2">
        <v>45436</v>
      </c>
      <c r="C1569" s="1">
        <v>7415</v>
      </c>
      <c r="D1569" s="1">
        <v>106</v>
      </c>
      <c r="E1569" s="1">
        <v>6</v>
      </c>
      <c r="F1569" s="4">
        <v>113.16</v>
      </c>
      <c r="G1569" s="1" t="str">
        <f>INDEX('Customers'!$A:$I, MATCH($C1569, 'Customers'!$A:$A,0), MATCH(G$1,'Customers'!$1:$1,0))</f>
        <v>Betty Bowers</v>
      </c>
      <c r="H1569" s="1" t="str">
        <f>INDEX('Customers'!$A:$I, MATCH($C1569, 'Customers'!$A:$A,0), MATCH(H$1,'Customers'!$1:$1,0))</f>
        <v>Saint Vincent and the Grenadines</v>
      </c>
      <c r="I1569" s="1" t="str">
        <f>INDEX('Customers'!$A:$I, MATCH($C1569, 'Customers'!$A:$A,0), MATCH(I$1,'Customers'!$1:$1,0))</f>
        <v>Melissahaven</v>
      </c>
      <c r="J1569" s="3" t="b">
        <f>INDEX('Customers'!$A:$I, MATCH($C1569, 'Customers'!$A:$A,0), MATCH(J$1,'Customers'!$1:$1,0))</f>
        <v>0</v>
      </c>
      <c r="K1569" s="3" t="str">
        <f>INDEX(Products!$A:$I, MATCH($D1569, Products!$A:$A,0), MATCH(K$1,Products!$1:$1,0))</f>
        <v>Chicken</v>
      </c>
      <c r="L1569" s="3" t="str">
        <f>INDEX(Products!$A:$I, MATCH($D1569, Products!$A:$A,0), MATCH(L$1,Products!$1:$1,0))</f>
        <v>Thigh</v>
      </c>
      <c r="M1569" s="3" t="str">
        <f>INDEX(Products!$A:$I, MATCH($D1569, Products!$A:$A,0), MATCH(M$1,Products!$1:$1,0))</f>
        <v>Large</v>
      </c>
      <c r="N1569" s="4">
        <f>INDEX(Products!$A:$I, MATCH($D1569, Products!$A:$A,0), MATCH(N$1,Products!$1:$1,0))</f>
        <v>18.86</v>
      </c>
      <c r="O1569" s="4">
        <f>INDEX(Products!$A:$I, MATCH($D1569, Products!$A:$A,0), MATCH(O$1,Products!$1:$1,0))</f>
        <v>1.07</v>
      </c>
      <c r="P1569" s="4">
        <f>INDEX(Products!$A:$I, MATCH($D1569, Products!$A:$A,0), MATCH(P$1,Products!$1:$1,0))</f>
        <v>6.77</v>
      </c>
    </row>
    <row r="1570" spans="1:16" x14ac:dyDescent="0.25">
      <c r="A1570" s="1">
        <v>8969</v>
      </c>
      <c r="B1570" s="2">
        <v>45195</v>
      </c>
      <c r="C1570" s="1">
        <v>4759</v>
      </c>
      <c r="D1570" s="1">
        <v>625</v>
      </c>
      <c r="E1570" s="1">
        <v>6</v>
      </c>
      <c r="F1570" s="4">
        <v>107.88</v>
      </c>
      <c r="G1570" s="1" t="str">
        <f>INDEX('Customers'!$A:$I, MATCH($C1570, 'Customers'!$A:$A,0), MATCH(G$1,'Customers'!$1:$1,0))</f>
        <v>Christopher Herrera</v>
      </c>
      <c r="H1570" s="1" t="str">
        <f>INDEX('Customers'!$A:$I, MATCH($C1570, 'Customers'!$A:$A,0), MATCH(H$1,'Customers'!$1:$1,0))</f>
        <v>Cape Verde</v>
      </c>
      <c r="I1570" s="1" t="str">
        <f>INDEX('Customers'!$A:$I, MATCH($C1570, 'Customers'!$A:$A,0), MATCH(I$1,'Customers'!$1:$1,0))</f>
        <v>South Wayneburgh</v>
      </c>
      <c r="J1570" s="3" t="b">
        <f>INDEX('Customers'!$A:$I, MATCH($C1570, 'Customers'!$A:$A,0), MATCH(J$1,'Customers'!$1:$1,0))</f>
        <v>1</v>
      </c>
      <c r="K1570" s="3" t="str">
        <f>INDEX(Products!$A:$I, MATCH($D1570, Products!$A:$A,0), MATCH(K$1,Products!$1:$1,0))</f>
        <v>Beef</v>
      </c>
      <c r="L1570" s="3" t="str">
        <f>INDEX(Products!$A:$I, MATCH($D1570, Products!$A:$A,0), MATCH(L$1,Products!$1:$1,0))</f>
        <v>Chops</v>
      </c>
      <c r="M1570" s="3" t="str">
        <f>INDEX(Products!$A:$I, MATCH($D1570, Products!$A:$A,0), MATCH(M$1,Products!$1:$1,0))</f>
        <v>Large</v>
      </c>
      <c r="N1570" s="4">
        <f>INDEX(Products!$A:$I, MATCH($D1570, Products!$A:$A,0), MATCH(N$1,Products!$1:$1,0))</f>
        <v>17.98</v>
      </c>
      <c r="O1570" s="4">
        <f>INDEX(Products!$A:$I, MATCH($D1570, Products!$A:$A,0), MATCH(O$1,Products!$1:$1,0))</f>
        <v>3.79</v>
      </c>
      <c r="P1570" s="4">
        <f>INDEX(Products!$A:$I, MATCH($D1570, Products!$A:$A,0), MATCH(P$1,Products!$1:$1,0))</f>
        <v>8.48</v>
      </c>
    </row>
    <row r="1571" spans="1:16" x14ac:dyDescent="0.25">
      <c r="A1571" s="1">
        <v>7210</v>
      </c>
      <c r="B1571" s="2">
        <v>45413</v>
      </c>
      <c r="C1571" s="1">
        <v>4487</v>
      </c>
      <c r="D1571" s="1">
        <v>494</v>
      </c>
      <c r="E1571" s="1">
        <v>6</v>
      </c>
      <c r="F1571" s="4">
        <v>142.56</v>
      </c>
      <c r="G1571" s="1" t="str">
        <f>INDEX('Customers'!$A:$I, MATCH($C1571, 'Customers'!$A:$A,0), MATCH(G$1,'Customers'!$1:$1,0))</f>
        <v>Jerome Daniels</v>
      </c>
      <c r="H1571" s="1" t="str">
        <f>INDEX('Customers'!$A:$I, MATCH($C1571, 'Customers'!$A:$A,0), MATCH(H$1,'Customers'!$1:$1,0))</f>
        <v>Comoros</v>
      </c>
      <c r="I1571" s="1" t="str">
        <f>INDEX('Customers'!$A:$I, MATCH($C1571, 'Customers'!$A:$A,0), MATCH(I$1,'Customers'!$1:$1,0))</f>
        <v>Lindaberg</v>
      </c>
      <c r="J1571" s="3" t="b">
        <f>INDEX('Customers'!$A:$I, MATCH($C1571, 'Customers'!$A:$A,0), MATCH(J$1,'Customers'!$1:$1,0))</f>
        <v>0</v>
      </c>
      <c r="K1571" s="3" t="str">
        <f>INDEX(Products!$A:$I, MATCH($D1571, Products!$A:$A,0), MATCH(K$1,Products!$1:$1,0))</f>
        <v>Fish</v>
      </c>
      <c r="L1571" s="3" t="str">
        <f>INDEX(Products!$A:$I, MATCH($D1571, Products!$A:$A,0), MATCH(L$1,Products!$1:$1,0))</f>
        <v>Chops</v>
      </c>
      <c r="M1571" s="3" t="str">
        <f>INDEX(Products!$A:$I, MATCH($D1571, Products!$A:$A,0), MATCH(M$1,Products!$1:$1,0))</f>
        <v>Large</v>
      </c>
      <c r="N1571" s="4">
        <f>INDEX(Products!$A:$I, MATCH($D1571, Products!$A:$A,0), MATCH(N$1,Products!$1:$1,0))</f>
        <v>23.76</v>
      </c>
      <c r="O1571" s="4">
        <f>INDEX(Products!$A:$I, MATCH($D1571, Products!$A:$A,0), MATCH(O$1,Products!$1:$1,0))</f>
        <v>1.22</v>
      </c>
      <c r="P1571" s="4">
        <f>INDEX(Products!$A:$I, MATCH($D1571, Products!$A:$A,0), MATCH(P$1,Products!$1:$1,0))</f>
        <v>6.82</v>
      </c>
    </row>
    <row r="1572" spans="1:16" x14ac:dyDescent="0.25">
      <c r="A1572" s="1">
        <v>9375</v>
      </c>
      <c r="B1572" s="2">
        <v>45160</v>
      </c>
      <c r="C1572" s="1">
        <v>3111</v>
      </c>
      <c r="D1572" s="1">
        <v>677</v>
      </c>
      <c r="E1572" s="1">
        <v>6</v>
      </c>
      <c r="F1572" s="4">
        <v>34.32</v>
      </c>
      <c r="G1572" s="1" t="str">
        <f>INDEX('Customers'!$A:$I, MATCH($C1572, 'Customers'!$A:$A,0), MATCH(G$1,'Customers'!$1:$1,0))</f>
        <v>Zachary Doyle</v>
      </c>
      <c r="H1572" s="1" t="str">
        <f>INDEX('Customers'!$A:$I, MATCH($C1572, 'Customers'!$A:$A,0), MATCH(H$1,'Customers'!$1:$1,0))</f>
        <v>Thailand</v>
      </c>
      <c r="I1572" s="1" t="str">
        <f>INDEX('Customers'!$A:$I, MATCH($C1572, 'Customers'!$A:$A,0), MATCH(I$1,'Customers'!$1:$1,0))</f>
        <v>Curtisborough</v>
      </c>
      <c r="J1572" s="3" t="b">
        <f>INDEX('Customers'!$A:$I, MATCH($C1572, 'Customers'!$A:$A,0), MATCH(J$1,'Customers'!$1:$1,0))</f>
        <v>0</v>
      </c>
      <c r="K1572" s="3" t="str">
        <f>INDEX(Products!$A:$I, MATCH($D1572, Products!$A:$A,0), MATCH(K$1,Products!$1:$1,0))</f>
        <v>Lamb</v>
      </c>
      <c r="L1572" s="3" t="str">
        <f>INDEX(Products!$A:$I, MATCH($D1572, Products!$A:$A,0), MATCH(L$1,Products!$1:$1,0))</f>
        <v>Fillet</v>
      </c>
      <c r="M1572" s="3" t="str">
        <f>INDEX(Products!$A:$I, MATCH($D1572, Products!$A:$A,0), MATCH(M$1,Products!$1:$1,0))</f>
        <v>Small</v>
      </c>
      <c r="N1572" s="4">
        <f>INDEX(Products!$A:$I, MATCH($D1572, Products!$A:$A,0), MATCH(N$1,Products!$1:$1,0))</f>
        <v>5.72</v>
      </c>
      <c r="O1572" s="4">
        <f>INDEX(Products!$A:$I, MATCH($D1572, Products!$A:$A,0), MATCH(O$1,Products!$1:$1,0))</f>
        <v>1.28</v>
      </c>
      <c r="P1572" s="4">
        <f>INDEX(Products!$A:$I, MATCH($D1572, Products!$A:$A,0), MATCH(P$1,Products!$1:$1,0))</f>
        <v>3.05</v>
      </c>
    </row>
    <row r="1573" spans="1:16" x14ac:dyDescent="0.25">
      <c r="A1573" s="1">
        <v>9889</v>
      </c>
      <c r="B1573" s="2">
        <v>45377</v>
      </c>
      <c r="C1573" s="1">
        <v>2456</v>
      </c>
      <c r="D1573" s="1">
        <v>600</v>
      </c>
      <c r="E1573" s="1">
        <v>6</v>
      </c>
      <c r="F1573" s="4">
        <v>34.08</v>
      </c>
      <c r="G1573" s="1" t="str">
        <f>INDEX('Customers'!$A:$I, MATCH($C1573, 'Customers'!$A:$A,0), MATCH(G$1,'Customers'!$1:$1,0))</f>
        <v>Kimberly Rivas</v>
      </c>
      <c r="H1573" s="1" t="str">
        <f>INDEX('Customers'!$A:$I, MATCH($C1573, 'Customers'!$A:$A,0), MATCH(H$1,'Customers'!$1:$1,0))</f>
        <v>Gabon</v>
      </c>
      <c r="I1573" s="1" t="str">
        <f>INDEX('Customers'!$A:$I, MATCH($C1573, 'Customers'!$A:$A,0), MATCH(I$1,'Customers'!$1:$1,0))</f>
        <v>North Georgeland</v>
      </c>
      <c r="J1573" s="3" t="b">
        <f>INDEX('Customers'!$A:$I, MATCH($C1573, 'Customers'!$A:$A,0), MATCH(J$1,'Customers'!$1:$1,0))</f>
        <v>0</v>
      </c>
      <c r="K1573" s="3" t="str">
        <f>INDEX(Products!$A:$I, MATCH($D1573, Products!$A:$A,0), MATCH(K$1,Products!$1:$1,0))</f>
        <v>Turkey</v>
      </c>
      <c r="L1573" s="3" t="str">
        <f>INDEX(Products!$A:$I, MATCH($D1573, Products!$A:$A,0), MATCH(L$1,Products!$1:$1,0))</f>
        <v>Sirloin</v>
      </c>
      <c r="M1573" s="3" t="str">
        <f>INDEX(Products!$A:$I, MATCH($D1573, Products!$A:$A,0), MATCH(M$1,Products!$1:$1,0))</f>
        <v>Medium</v>
      </c>
      <c r="N1573" s="4">
        <f>INDEX(Products!$A:$I, MATCH($D1573, Products!$A:$A,0), MATCH(N$1,Products!$1:$1,0))</f>
        <v>5.68</v>
      </c>
      <c r="O1573" s="4">
        <f>INDEX(Products!$A:$I, MATCH($D1573, Products!$A:$A,0), MATCH(O$1,Products!$1:$1,0))</f>
        <v>3.95</v>
      </c>
      <c r="P1573" s="4">
        <f>INDEX(Products!$A:$I, MATCH($D1573, Products!$A:$A,0), MATCH(P$1,Products!$1:$1,0))</f>
        <v>3.74</v>
      </c>
    </row>
    <row r="1574" spans="1:16" x14ac:dyDescent="0.25">
      <c r="A1574" s="1">
        <v>9779</v>
      </c>
      <c r="B1574" s="2">
        <v>45215</v>
      </c>
      <c r="C1574" s="1">
        <v>9538</v>
      </c>
      <c r="D1574" s="1">
        <v>670</v>
      </c>
      <c r="E1574" s="1">
        <v>6</v>
      </c>
      <c r="F1574" s="4">
        <v>158.04</v>
      </c>
      <c r="G1574" s="1" t="str">
        <f>INDEX('Customers'!$A:$I, MATCH($C1574, 'Customers'!$A:$A,0), MATCH(G$1,'Customers'!$1:$1,0))</f>
        <v>Eric Shaw</v>
      </c>
      <c r="H1574" s="1" t="str">
        <f>INDEX('Customers'!$A:$I, MATCH($C1574, 'Customers'!$A:$A,0), MATCH(H$1,'Customers'!$1:$1,0))</f>
        <v>Palau</v>
      </c>
      <c r="I1574" s="1" t="str">
        <f>INDEX('Customers'!$A:$I, MATCH($C1574, 'Customers'!$A:$A,0), MATCH(I$1,'Customers'!$1:$1,0))</f>
        <v>Anthonymouth</v>
      </c>
      <c r="J1574" s="3" t="b">
        <f>INDEX('Customers'!$A:$I, MATCH($C1574, 'Customers'!$A:$A,0), MATCH(J$1,'Customers'!$1:$1,0))</f>
        <v>0</v>
      </c>
      <c r="K1574" s="3" t="str">
        <f>INDEX(Products!$A:$I, MATCH($D1574, Products!$A:$A,0), MATCH(K$1,Products!$1:$1,0))</f>
        <v>Fish</v>
      </c>
      <c r="L1574" s="3" t="str">
        <f>INDEX(Products!$A:$I, MATCH($D1574, Products!$A:$A,0), MATCH(L$1,Products!$1:$1,0))</f>
        <v>Breast</v>
      </c>
      <c r="M1574" s="3" t="str">
        <f>INDEX(Products!$A:$I, MATCH($D1574, Products!$A:$A,0), MATCH(M$1,Products!$1:$1,0))</f>
        <v>Large</v>
      </c>
      <c r="N1574" s="4">
        <f>INDEX(Products!$A:$I, MATCH($D1574, Products!$A:$A,0), MATCH(N$1,Products!$1:$1,0))</f>
        <v>26.34</v>
      </c>
      <c r="O1574" s="4">
        <f>INDEX(Products!$A:$I, MATCH($D1574, Products!$A:$A,0), MATCH(O$1,Products!$1:$1,0))</f>
        <v>3.85</v>
      </c>
      <c r="P1574" s="4">
        <f>INDEX(Products!$A:$I, MATCH($D1574, Products!$A:$A,0), MATCH(P$1,Products!$1:$1,0))</f>
        <v>9.32</v>
      </c>
    </row>
    <row r="1575" spans="1:16" x14ac:dyDescent="0.25">
      <c r="A1575" s="1">
        <v>5910</v>
      </c>
      <c r="B1575" s="2">
        <v>45230</v>
      </c>
      <c r="C1575" s="1">
        <v>5789</v>
      </c>
      <c r="D1575" s="1">
        <v>677</v>
      </c>
      <c r="E1575" s="1">
        <v>6</v>
      </c>
      <c r="F1575" s="4">
        <v>34.32</v>
      </c>
      <c r="G1575" s="1" t="str">
        <f>INDEX('Customers'!$A:$I, MATCH($C1575, 'Customers'!$A:$A,0), MATCH(G$1,'Customers'!$1:$1,0))</f>
        <v>Christina Garcia</v>
      </c>
      <c r="H1575" s="1" t="str">
        <f>INDEX('Customers'!$A:$I, MATCH($C1575, 'Customers'!$A:$A,0), MATCH(H$1,'Customers'!$1:$1,0))</f>
        <v>Denmark</v>
      </c>
      <c r="I1575" s="1" t="str">
        <f>INDEX('Customers'!$A:$I, MATCH($C1575, 'Customers'!$A:$A,0), MATCH(I$1,'Customers'!$1:$1,0))</f>
        <v>Thompsonside</v>
      </c>
      <c r="J1575" s="3" t="b">
        <f>INDEX('Customers'!$A:$I, MATCH($C1575, 'Customers'!$A:$A,0), MATCH(J$1,'Customers'!$1:$1,0))</f>
        <v>0</v>
      </c>
      <c r="K1575" s="3" t="str">
        <f>INDEX(Products!$A:$I, MATCH($D1575, Products!$A:$A,0), MATCH(K$1,Products!$1:$1,0))</f>
        <v>Lamb</v>
      </c>
      <c r="L1575" s="3" t="str">
        <f>INDEX(Products!$A:$I, MATCH($D1575, Products!$A:$A,0), MATCH(L$1,Products!$1:$1,0))</f>
        <v>Fillet</v>
      </c>
      <c r="M1575" s="3" t="str">
        <f>INDEX(Products!$A:$I, MATCH($D1575, Products!$A:$A,0), MATCH(M$1,Products!$1:$1,0))</f>
        <v>Small</v>
      </c>
      <c r="N1575" s="4">
        <f>INDEX(Products!$A:$I, MATCH($D1575, Products!$A:$A,0), MATCH(N$1,Products!$1:$1,0))</f>
        <v>5.72</v>
      </c>
      <c r="O1575" s="4">
        <f>INDEX(Products!$A:$I, MATCH($D1575, Products!$A:$A,0), MATCH(O$1,Products!$1:$1,0))</f>
        <v>1.28</v>
      </c>
      <c r="P1575" s="4">
        <f>INDEX(Products!$A:$I, MATCH($D1575, Products!$A:$A,0), MATCH(P$1,Products!$1:$1,0))</f>
        <v>3.05</v>
      </c>
    </row>
    <row r="1576" spans="1:16" x14ac:dyDescent="0.25">
      <c r="A1576" s="1">
        <v>9399</v>
      </c>
      <c r="B1576" s="2">
        <v>45359</v>
      </c>
      <c r="C1576" s="1">
        <v>1225</v>
      </c>
      <c r="D1576" s="1">
        <v>625</v>
      </c>
      <c r="E1576" s="1">
        <v>6</v>
      </c>
      <c r="F1576" s="4">
        <v>107.88</v>
      </c>
      <c r="G1576" s="1" t="str">
        <f>INDEX('Customers'!$A:$I, MATCH($C1576, 'Customers'!$A:$A,0), MATCH(G$1,'Customers'!$1:$1,0))</f>
        <v>Jennifer Moore</v>
      </c>
      <c r="H1576" s="1" t="str">
        <f>INDEX('Customers'!$A:$I, MATCH($C1576, 'Customers'!$A:$A,0), MATCH(H$1,'Customers'!$1:$1,0))</f>
        <v>Iceland</v>
      </c>
      <c r="I1576" s="1" t="str">
        <f>INDEX('Customers'!$A:$I, MATCH($C1576, 'Customers'!$A:$A,0), MATCH(I$1,'Customers'!$1:$1,0))</f>
        <v>North Chad</v>
      </c>
      <c r="J1576" s="3" t="b">
        <f>INDEX('Customers'!$A:$I, MATCH($C1576, 'Customers'!$A:$A,0), MATCH(J$1,'Customers'!$1:$1,0))</f>
        <v>0</v>
      </c>
      <c r="K1576" s="3" t="str">
        <f>INDEX(Products!$A:$I, MATCH($D1576, Products!$A:$A,0), MATCH(K$1,Products!$1:$1,0))</f>
        <v>Beef</v>
      </c>
      <c r="L1576" s="3" t="str">
        <f>INDEX(Products!$A:$I, MATCH($D1576, Products!$A:$A,0), MATCH(L$1,Products!$1:$1,0))</f>
        <v>Chops</v>
      </c>
      <c r="M1576" s="3" t="str">
        <f>INDEX(Products!$A:$I, MATCH($D1576, Products!$A:$A,0), MATCH(M$1,Products!$1:$1,0))</f>
        <v>Large</v>
      </c>
      <c r="N1576" s="4">
        <f>INDEX(Products!$A:$I, MATCH($D1576, Products!$A:$A,0), MATCH(N$1,Products!$1:$1,0))</f>
        <v>17.98</v>
      </c>
      <c r="O1576" s="4">
        <f>INDEX(Products!$A:$I, MATCH($D1576, Products!$A:$A,0), MATCH(O$1,Products!$1:$1,0))</f>
        <v>3.79</v>
      </c>
      <c r="P1576" s="4">
        <f>INDEX(Products!$A:$I, MATCH($D1576, Products!$A:$A,0), MATCH(P$1,Products!$1:$1,0))</f>
        <v>8.48</v>
      </c>
    </row>
    <row r="1577" spans="1:16" x14ac:dyDescent="0.25">
      <c r="A1577" s="1">
        <v>7207</v>
      </c>
      <c r="B1577" s="2">
        <v>45262</v>
      </c>
      <c r="C1577" s="1">
        <v>7779</v>
      </c>
      <c r="D1577" s="1">
        <v>251</v>
      </c>
      <c r="E1577" s="1">
        <v>6</v>
      </c>
      <c r="F1577" s="4">
        <v>64.56</v>
      </c>
      <c r="G1577" s="1" t="str">
        <f>INDEX('Customers'!$A:$I, MATCH($C1577, 'Customers'!$A:$A,0), MATCH(G$1,'Customers'!$1:$1,0))</f>
        <v>Paula Ramirez</v>
      </c>
      <c r="H1577" s="1" t="str">
        <f>INDEX('Customers'!$A:$I, MATCH($C1577, 'Customers'!$A:$A,0), MATCH(H$1,'Customers'!$1:$1,0))</f>
        <v>Nauru</v>
      </c>
      <c r="I1577" s="1" t="str">
        <f>INDEX('Customers'!$A:$I, MATCH($C1577, 'Customers'!$A:$A,0), MATCH(I$1,'Customers'!$1:$1,0))</f>
        <v>Thomasfort</v>
      </c>
      <c r="J1577" s="3" t="b">
        <f>INDEX('Customers'!$A:$I, MATCH($C1577, 'Customers'!$A:$A,0), MATCH(J$1,'Customers'!$1:$1,0))</f>
        <v>0</v>
      </c>
      <c r="K1577" s="3" t="str">
        <f>INDEX(Products!$A:$I, MATCH($D1577, Products!$A:$A,0), MATCH(K$1,Products!$1:$1,0))</f>
        <v>Fish</v>
      </c>
      <c r="L1577" s="3" t="str">
        <f>INDEX(Products!$A:$I, MATCH($D1577, Products!$A:$A,0), MATCH(L$1,Products!$1:$1,0))</f>
        <v>Chops</v>
      </c>
      <c r="M1577" s="3" t="str">
        <f>INDEX(Products!$A:$I, MATCH($D1577, Products!$A:$A,0), MATCH(M$1,Products!$1:$1,0))</f>
        <v>Medium</v>
      </c>
      <c r="N1577" s="4">
        <f>INDEX(Products!$A:$I, MATCH($D1577, Products!$A:$A,0), MATCH(N$1,Products!$1:$1,0))</f>
        <v>10.76</v>
      </c>
      <c r="O1577" s="4">
        <f>INDEX(Products!$A:$I, MATCH($D1577, Products!$A:$A,0), MATCH(O$1,Products!$1:$1,0))</f>
        <v>2.34</v>
      </c>
      <c r="P1577" s="4">
        <f>INDEX(Products!$A:$I, MATCH($D1577, Products!$A:$A,0), MATCH(P$1,Products!$1:$1,0))</f>
        <v>6.55</v>
      </c>
    </row>
    <row r="1578" spans="1:16" x14ac:dyDescent="0.25">
      <c r="A1578" s="1">
        <v>5289</v>
      </c>
      <c r="B1578" s="2">
        <v>45302</v>
      </c>
      <c r="C1578" s="1">
        <v>2863</v>
      </c>
      <c r="D1578" s="1">
        <v>670</v>
      </c>
      <c r="E1578" s="1">
        <v>6</v>
      </c>
      <c r="F1578" s="4">
        <v>158.04</v>
      </c>
      <c r="G1578" s="1" t="str">
        <f>INDEX('Customers'!$A:$I, MATCH($C1578, 'Customers'!$A:$A,0), MATCH(G$1,'Customers'!$1:$1,0))</f>
        <v>Zachary Delgado</v>
      </c>
      <c r="H1578" s="1" t="str">
        <f>INDEX('Customers'!$A:$I, MATCH($C1578, 'Customers'!$A:$A,0), MATCH(H$1,'Customers'!$1:$1,0))</f>
        <v>Nauru</v>
      </c>
      <c r="I1578" s="1" t="str">
        <f>INDEX('Customers'!$A:$I, MATCH($C1578, 'Customers'!$A:$A,0), MATCH(I$1,'Customers'!$1:$1,0))</f>
        <v>New Matthew</v>
      </c>
      <c r="J1578" s="3" t="b">
        <f>INDEX('Customers'!$A:$I, MATCH($C1578, 'Customers'!$A:$A,0), MATCH(J$1,'Customers'!$1:$1,0))</f>
        <v>0</v>
      </c>
      <c r="K1578" s="3" t="str">
        <f>INDEX(Products!$A:$I, MATCH($D1578, Products!$A:$A,0), MATCH(K$1,Products!$1:$1,0))</f>
        <v>Fish</v>
      </c>
      <c r="L1578" s="3" t="str">
        <f>INDEX(Products!$A:$I, MATCH($D1578, Products!$A:$A,0), MATCH(L$1,Products!$1:$1,0))</f>
        <v>Breast</v>
      </c>
      <c r="M1578" s="3" t="str">
        <f>INDEX(Products!$A:$I, MATCH($D1578, Products!$A:$A,0), MATCH(M$1,Products!$1:$1,0))</f>
        <v>Large</v>
      </c>
      <c r="N1578" s="4">
        <f>INDEX(Products!$A:$I, MATCH($D1578, Products!$A:$A,0), MATCH(N$1,Products!$1:$1,0))</f>
        <v>26.34</v>
      </c>
      <c r="O1578" s="4">
        <f>INDEX(Products!$A:$I, MATCH($D1578, Products!$A:$A,0), MATCH(O$1,Products!$1:$1,0))</f>
        <v>3.85</v>
      </c>
      <c r="P1578" s="4">
        <f>INDEX(Products!$A:$I, MATCH($D1578, Products!$A:$A,0), MATCH(P$1,Products!$1:$1,0))</f>
        <v>9.32</v>
      </c>
    </row>
    <row r="1579" spans="1:16" x14ac:dyDescent="0.25">
      <c r="A1579" s="1">
        <v>9684</v>
      </c>
      <c r="B1579" s="2">
        <v>45447</v>
      </c>
      <c r="C1579" s="1">
        <v>4677</v>
      </c>
      <c r="D1579" s="1">
        <v>223</v>
      </c>
      <c r="E1579" s="1">
        <v>6</v>
      </c>
      <c r="F1579" s="4">
        <v>96.84</v>
      </c>
      <c r="G1579" s="1" t="str">
        <f>INDEX('Customers'!$A:$I, MATCH($C1579, 'Customers'!$A:$A,0), MATCH(G$1,'Customers'!$1:$1,0))</f>
        <v>Michael Crawford</v>
      </c>
      <c r="H1579" s="1" t="str">
        <f>INDEX('Customers'!$A:$I, MATCH($C1579, 'Customers'!$A:$A,0), MATCH(H$1,'Customers'!$1:$1,0))</f>
        <v>Bermuda</v>
      </c>
      <c r="I1579" s="1" t="str">
        <f>INDEX('Customers'!$A:$I, MATCH($C1579, 'Customers'!$A:$A,0), MATCH(I$1,'Customers'!$1:$1,0))</f>
        <v>Garciaburgh</v>
      </c>
      <c r="J1579" s="3" t="b">
        <f>INDEX('Customers'!$A:$I, MATCH($C1579, 'Customers'!$A:$A,0), MATCH(J$1,'Customers'!$1:$1,0))</f>
        <v>1</v>
      </c>
      <c r="K1579" s="3" t="str">
        <f>INDEX(Products!$A:$I, MATCH($D1579, Products!$A:$A,0), MATCH(K$1,Products!$1:$1,0))</f>
        <v>Lamb</v>
      </c>
      <c r="L1579" s="3" t="str">
        <f>INDEX(Products!$A:$I, MATCH($D1579, Products!$A:$A,0), MATCH(L$1,Products!$1:$1,0))</f>
        <v>Ribeye</v>
      </c>
      <c r="M1579" s="3" t="str">
        <f>INDEX(Products!$A:$I, MATCH($D1579, Products!$A:$A,0), MATCH(M$1,Products!$1:$1,0))</f>
        <v>Large</v>
      </c>
      <c r="N1579" s="4">
        <f>INDEX(Products!$A:$I, MATCH($D1579, Products!$A:$A,0), MATCH(N$1,Products!$1:$1,0))</f>
        <v>16.14</v>
      </c>
      <c r="O1579" s="4">
        <f>INDEX(Products!$A:$I, MATCH($D1579, Products!$A:$A,0), MATCH(O$1,Products!$1:$1,0))</f>
        <v>4.3600000000000003</v>
      </c>
      <c r="P1579" s="4">
        <f>INDEX(Products!$A:$I, MATCH($D1579, Products!$A:$A,0), MATCH(P$1,Products!$1:$1,0))</f>
        <v>2.31</v>
      </c>
    </row>
    <row r="1580" spans="1:16" x14ac:dyDescent="0.25">
      <c r="A1580" s="1">
        <v>7304</v>
      </c>
      <c r="B1580" s="2">
        <v>45281</v>
      </c>
      <c r="C1580" s="1">
        <v>5110</v>
      </c>
      <c r="D1580" s="1">
        <v>890</v>
      </c>
      <c r="E1580" s="1">
        <v>6</v>
      </c>
      <c r="F1580" s="4">
        <v>168.24</v>
      </c>
      <c r="G1580" s="1" t="str">
        <f>INDEX('Customers'!$A:$I, MATCH($C1580, 'Customers'!$A:$A,0), MATCH(G$1,'Customers'!$1:$1,0))</f>
        <v>Carolyn Brandt</v>
      </c>
      <c r="H1580" s="1" t="str">
        <f>INDEX('Customers'!$A:$I, MATCH($C1580, 'Customers'!$A:$A,0), MATCH(H$1,'Customers'!$1:$1,0))</f>
        <v>Togo</v>
      </c>
      <c r="I1580" s="1" t="str">
        <f>INDEX('Customers'!$A:$I, MATCH($C1580, 'Customers'!$A:$A,0), MATCH(I$1,'Customers'!$1:$1,0))</f>
        <v>West Connie</v>
      </c>
      <c r="J1580" s="3" t="b">
        <f>INDEX('Customers'!$A:$I, MATCH($C1580, 'Customers'!$A:$A,0), MATCH(J$1,'Customers'!$1:$1,0))</f>
        <v>0</v>
      </c>
      <c r="K1580" s="3" t="str">
        <f>INDEX(Products!$A:$I, MATCH($D1580, Products!$A:$A,0), MATCH(K$1,Products!$1:$1,0))</f>
        <v>Beef</v>
      </c>
      <c r="L1580" s="3" t="str">
        <f>INDEX(Products!$A:$I, MATCH($D1580, Products!$A:$A,0), MATCH(L$1,Products!$1:$1,0))</f>
        <v>Fillet</v>
      </c>
      <c r="M1580" s="3" t="str">
        <f>INDEX(Products!$A:$I, MATCH($D1580, Products!$A:$A,0), MATCH(M$1,Products!$1:$1,0))</f>
        <v>Large</v>
      </c>
      <c r="N1580" s="4">
        <f>INDEX(Products!$A:$I, MATCH($D1580, Products!$A:$A,0), MATCH(N$1,Products!$1:$1,0))</f>
        <v>28.04</v>
      </c>
      <c r="O1580" s="4">
        <f>INDEX(Products!$A:$I, MATCH($D1580, Products!$A:$A,0), MATCH(O$1,Products!$1:$1,0))</f>
        <v>3.37</v>
      </c>
      <c r="P1580" s="4">
        <f>INDEX(Products!$A:$I, MATCH($D1580, Products!$A:$A,0), MATCH(P$1,Products!$1:$1,0))</f>
        <v>2.1</v>
      </c>
    </row>
    <row r="1581" spans="1:16" x14ac:dyDescent="0.25">
      <c r="A1581" s="1">
        <v>6550</v>
      </c>
      <c r="B1581" s="2">
        <v>45310</v>
      </c>
      <c r="C1581" s="1">
        <v>4981</v>
      </c>
      <c r="D1581" s="1">
        <v>223</v>
      </c>
      <c r="E1581" s="1">
        <v>6</v>
      </c>
      <c r="F1581" s="4">
        <v>96.84</v>
      </c>
      <c r="G1581" s="1" t="str">
        <f>INDEX('Customers'!$A:$I, MATCH($C1581, 'Customers'!$A:$A,0), MATCH(G$1,'Customers'!$1:$1,0))</f>
        <v>George Baldwin</v>
      </c>
      <c r="H1581" s="1" t="str">
        <f>INDEX('Customers'!$A:$I, MATCH($C1581, 'Customers'!$A:$A,0), MATCH(H$1,'Customers'!$1:$1,0))</f>
        <v>Solomon Islands</v>
      </c>
      <c r="I1581" s="1" t="str">
        <f>INDEX('Customers'!$A:$I, MATCH($C1581, 'Customers'!$A:$A,0), MATCH(I$1,'Customers'!$1:$1,0))</f>
        <v>East Jessica</v>
      </c>
      <c r="J1581" s="3" t="b">
        <f>INDEX('Customers'!$A:$I, MATCH($C1581, 'Customers'!$A:$A,0), MATCH(J$1,'Customers'!$1:$1,0))</f>
        <v>0</v>
      </c>
      <c r="K1581" s="3" t="str">
        <f>INDEX(Products!$A:$I, MATCH($D1581, Products!$A:$A,0), MATCH(K$1,Products!$1:$1,0))</f>
        <v>Lamb</v>
      </c>
      <c r="L1581" s="3" t="str">
        <f>INDEX(Products!$A:$I, MATCH($D1581, Products!$A:$A,0), MATCH(L$1,Products!$1:$1,0))</f>
        <v>Ribeye</v>
      </c>
      <c r="M1581" s="3" t="str">
        <f>INDEX(Products!$A:$I, MATCH($D1581, Products!$A:$A,0), MATCH(M$1,Products!$1:$1,0))</f>
        <v>Large</v>
      </c>
      <c r="N1581" s="4">
        <f>INDEX(Products!$A:$I, MATCH($D1581, Products!$A:$A,0), MATCH(N$1,Products!$1:$1,0))</f>
        <v>16.14</v>
      </c>
      <c r="O1581" s="4">
        <f>INDEX(Products!$A:$I, MATCH($D1581, Products!$A:$A,0), MATCH(O$1,Products!$1:$1,0))</f>
        <v>4.3600000000000003</v>
      </c>
      <c r="P1581" s="4">
        <f>INDEX(Products!$A:$I, MATCH($D1581, Products!$A:$A,0), MATCH(P$1,Products!$1:$1,0))</f>
        <v>2.31</v>
      </c>
    </row>
    <row r="1582" spans="1:16" x14ac:dyDescent="0.25">
      <c r="A1582" s="1">
        <v>5897</v>
      </c>
      <c r="B1582" s="2">
        <v>45512</v>
      </c>
      <c r="C1582" s="1">
        <v>9756</v>
      </c>
      <c r="D1582" s="1">
        <v>574</v>
      </c>
      <c r="E1582" s="1">
        <v>6</v>
      </c>
      <c r="F1582" s="4">
        <v>96.66</v>
      </c>
      <c r="G1582" s="1" t="str">
        <f>INDEX('Customers'!$A:$I, MATCH($C1582, 'Customers'!$A:$A,0), MATCH(G$1,'Customers'!$1:$1,0))</f>
        <v>Sara Gregory</v>
      </c>
      <c r="H1582" s="1" t="str">
        <f>INDEX('Customers'!$A:$I, MATCH($C1582, 'Customers'!$A:$A,0), MATCH(H$1,'Customers'!$1:$1,0))</f>
        <v>Benin</v>
      </c>
      <c r="I1582" s="1" t="str">
        <f>INDEX('Customers'!$A:$I, MATCH($C1582, 'Customers'!$A:$A,0), MATCH(I$1,'Customers'!$1:$1,0))</f>
        <v>Schmidtbury</v>
      </c>
      <c r="J1582" s="3" t="b">
        <f>INDEX('Customers'!$A:$I, MATCH($C1582, 'Customers'!$A:$A,0), MATCH(J$1,'Customers'!$1:$1,0))</f>
        <v>1</v>
      </c>
      <c r="K1582" s="3" t="str">
        <f>INDEX(Products!$A:$I, MATCH($D1582, Products!$A:$A,0), MATCH(K$1,Products!$1:$1,0))</f>
        <v>Lamb</v>
      </c>
      <c r="L1582" s="3" t="str">
        <f>INDEX(Products!$A:$I, MATCH($D1582, Products!$A:$A,0), MATCH(L$1,Products!$1:$1,0))</f>
        <v>Sirloin</v>
      </c>
      <c r="M1582" s="3" t="str">
        <f>INDEX(Products!$A:$I, MATCH($D1582, Products!$A:$A,0), MATCH(M$1,Products!$1:$1,0))</f>
        <v>Medium</v>
      </c>
      <c r="N1582" s="4">
        <f>INDEX(Products!$A:$I, MATCH($D1582, Products!$A:$A,0), MATCH(N$1,Products!$1:$1,0))</f>
        <v>16.11</v>
      </c>
      <c r="O1582" s="4">
        <f>INDEX(Products!$A:$I, MATCH($D1582, Products!$A:$A,0), MATCH(O$1,Products!$1:$1,0))</f>
        <v>1.85</v>
      </c>
      <c r="P1582" s="4">
        <f>INDEX(Products!$A:$I, MATCH($D1582, Products!$A:$A,0), MATCH(P$1,Products!$1:$1,0))</f>
        <v>2.37</v>
      </c>
    </row>
    <row r="1583" spans="1:16" x14ac:dyDescent="0.25">
      <c r="A1583" s="1">
        <v>6556</v>
      </c>
      <c r="B1583" s="2">
        <v>45295</v>
      </c>
      <c r="C1583" s="1">
        <v>1495</v>
      </c>
      <c r="D1583" s="1">
        <v>574</v>
      </c>
      <c r="E1583" s="1">
        <v>6</v>
      </c>
      <c r="F1583" s="4">
        <v>96.66</v>
      </c>
      <c r="G1583" s="1" t="str">
        <f>INDEX('Customers'!$A:$I, MATCH($C1583, 'Customers'!$A:$A,0), MATCH(G$1,'Customers'!$1:$1,0))</f>
        <v>Elizabeth Murray</v>
      </c>
      <c r="H1583" s="1" t="str">
        <f>INDEX('Customers'!$A:$I, MATCH($C1583, 'Customers'!$A:$A,0), MATCH(H$1,'Customers'!$1:$1,0))</f>
        <v>Luxembourg</v>
      </c>
      <c r="I1583" s="1" t="str">
        <f>INDEX('Customers'!$A:$I, MATCH($C1583, 'Customers'!$A:$A,0), MATCH(I$1,'Customers'!$1:$1,0))</f>
        <v>Austinchester</v>
      </c>
      <c r="J1583" s="3" t="b">
        <f>INDEX('Customers'!$A:$I, MATCH($C1583, 'Customers'!$A:$A,0), MATCH(J$1,'Customers'!$1:$1,0))</f>
        <v>0</v>
      </c>
      <c r="K1583" s="3" t="str">
        <f>INDEX(Products!$A:$I, MATCH($D1583, Products!$A:$A,0), MATCH(K$1,Products!$1:$1,0))</f>
        <v>Lamb</v>
      </c>
      <c r="L1583" s="3" t="str">
        <f>INDEX(Products!$A:$I, MATCH($D1583, Products!$A:$A,0), MATCH(L$1,Products!$1:$1,0))</f>
        <v>Sirloin</v>
      </c>
      <c r="M1583" s="3" t="str">
        <f>INDEX(Products!$A:$I, MATCH($D1583, Products!$A:$A,0), MATCH(M$1,Products!$1:$1,0))</f>
        <v>Medium</v>
      </c>
      <c r="N1583" s="4">
        <f>INDEX(Products!$A:$I, MATCH($D1583, Products!$A:$A,0), MATCH(N$1,Products!$1:$1,0))</f>
        <v>16.11</v>
      </c>
      <c r="O1583" s="4">
        <f>INDEX(Products!$A:$I, MATCH($D1583, Products!$A:$A,0), MATCH(O$1,Products!$1:$1,0))</f>
        <v>1.85</v>
      </c>
      <c r="P1583" s="4">
        <f>INDEX(Products!$A:$I, MATCH($D1583, Products!$A:$A,0), MATCH(P$1,Products!$1:$1,0))</f>
        <v>2.37</v>
      </c>
    </row>
    <row r="1584" spans="1:16" x14ac:dyDescent="0.25">
      <c r="A1584" s="1">
        <v>8309</v>
      </c>
      <c r="B1584" s="2">
        <v>45210</v>
      </c>
      <c r="C1584" s="1">
        <v>4304</v>
      </c>
      <c r="D1584" s="1">
        <v>737</v>
      </c>
      <c r="E1584" s="1">
        <v>6</v>
      </c>
      <c r="F1584" s="4">
        <v>142.80000000000001</v>
      </c>
      <c r="G1584" s="1" t="str">
        <f>INDEX('Customers'!$A:$I, MATCH($C1584, 'Customers'!$A:$A,0), MATCH(G$1,'Customers'!$1:$1,0))</f>
        <v>Donna Brown</v>
      </c>
      <c r="H1584" s="1" t="str">
        <f>INDEX('Customers'!$A:$I, MATCH($C1584, 'Customers'!$A:$A,0), MATCH(H$1,'Customers'!$1:$1,0))</f>
        <v>Netherlands</v>
      </c>
      <c r="I1584" s="1" t="str">
        <f>INDEX('Customers'!$A:$I, MATCH($C1584, 'Customers'!$A:$A,0), MATCH(I$1,'Customers'!$1:$1,0))</f>
        <v>New Michael</v>
      </c>
      <c r="J1584" s="3" t="b">
        <f>INDEX('Customers'!$A:$I, MATCH($C1584, 'Customers'!$A:$A,0), MATCH(J$1,'Customers'!$1:$1,0))</f>
        <v>1</v>
      </c>
      <c r="K1584" s="3" t="str">
        <f>INDEX(Products!$A:$I, MATCH($D1584, Products!$A:$A,0), MATCH(K$1,Products!$1:$1,0))</f>
        <v>Fish</v>
      </c>
      <c r="L1584" s="3" t="str">
        <f>INDEX(Products!$A:$I, MATCH($D1584, Products!$A:$A,0), MATCH(L$1,Products!$1:$1,0))</f>
        <v>Thigh</v>
      </c>
      <c r="M1584" s="3" t="str">
        <f>INDEX(Products!$A:$I, MATCH($D1584, Products!$A:$A,0), MATCH(M$1,Products!$1:$1,0))</f>
        <v>Large</v>
      </c>
      <c r="N1584" s="4">
        <f>INDEX(Products!$A:$I, MATCH($D1584, Products!$A:$A,0), MATCH(N$1,Products!$1:$1,0))</f>
        <v>23.8</v>
      </c>
      <c r="O1584" s="4">
        <f>INDEX(Products!$A:$I, MATCH($D1584, Products!$A:$A,0), MATCH(O$1,Products!$1:$1,0))</f>
        <v>2.4</v>
      </c>
      <c r="P1584" s="4">
        <f>INDEX(Products!$A:$I, MATCH($D1584, Products!$A:$A,0), MATCH(P$1,Products!$1:$1,0))</f>
        <v>5.36</v>
      </c>
    </row>
    <row r="1585" spans="1:16" x14ac:dyDescent="0.25">
      <c r="A1585" s="1">
        <v>7057</v>
      </c>
      <c r="B1585" s="2">
        <v>45208</v>
      </c>
      <c r="C1585" s="1">
        <v>7830</v>
      </c>
      <c r="D1585" s="1">
        <v>295</v>
      </c>
      <c r="E1585" s="1">
        <v>6</v>
      </c>
      <c r="F1585" s="4">
        <v>164.52</v>
      </c>
      <c r="G1585" s="1" t="str">
        <f>INDEX('Customers'!$A:$I, MATCH($C1585, 'Customers'!$A:$A,0), MATCH(G$1,'Customers'!$1:$1,0))</f>
        <v>Kim Harrington</v>
      </c>
      <c r="H1585" s="1" t="str">
        <f>INDEX('Customers'!$A:$I, MATCH($C1585, 'Customers'!$A:$A,0), MATCH(H$1,'Customers'!$1:$1,0))</f>
        <v>Congo</v>
      </c>
      <c r="I1585" s="1" t="str">
        <f>INDEX('Customers'!$A:$I, MATCH($C1585, 'Customers'!$A:$A,0), MATCH(I$1,'Customers'!$1:$1,0))</f>
        <v>East Aarontown</v>
      </c>
      <c r="J1585" s="3" t="b">
        <f>INDEX('Customers'!$A:$I, MATCH($C1585, 'Customers'!$A:$A,0), MATCH(J$1,'Customers'!$1:$1,0))</f>
        <v>1</v>
      </c>
      <c r="K1585" s="3" t="str">
        <f>INDEX(Products!$A:$I, MATCH($D1585, Products!$A:$A,0), MATCH(K$1,Products!$1:$1,0))</f>
        <v>Lamb</v>
      </c>
      <c r="L1585" s="3" t="str">
        <f>INDEX(Products!$A:$I, MATCH($D1585, Products!$A:$A,0), MATCH(L$1,Products!$1:$1,0))</f>
        <v>Breast</v>
      </c>
      <c r="M1585" s="3" t="str">
        <f>INDEX(Products!$A:$I, MATCH($D1585, Products!$A:$A,0), MATCH(M$1,Products!$1:$1,0))</f>
        <v>Medium</v>
      </c>
      <c r="N1585" s="4">
        <f>INDEX(Products!$A:$I, MATCH($D1585, Products!$A:$A,0), MATCH(N$1,Products!$1:$1,0))</f>
        <v>27.42</v>
      </c>
      <c r="O1585" s="4">
        <f>INDEX(Products!$A:$I, MATCH($D1585, Products!$A:$A,0), MATCH(O$1,Products!$1:$1,0))</f>
        <v>1.54</v>
      </c>
      <c r="P1585" s="4">
        <f>INDEX(Products!$A:$I, MATCH($D1585, Products!$A:$A,0), MATCH(P$1,Products!$1:$1,0))</f>
        <v>4.1399999999999997</v>
      </c>
    </row>
    <row r="1586" spans="1:16" x14ac:dyDescent="0.25">
      <c r="A1586" s="1">
        <v>5009</v>
      </c>
      <c r="B1586" s="2">
        <v>45316</v>
      </c>
      <c r="C1586" s="1">
        <v>9510</v>
      </c>
      <c r="D1586" s="1">
        <v>654</v>
      </c>
      <c r="E1586" s="1">
        <v>6</v>
      </c>
      <c r="F1586" s="4">
        <v>79.62</v>
      </c>
      <c r="G1586" s="1" t="str">
        <f>INDEX('Customers'!$A:$I, MATCH($C1586, 'Customers'!$A:$A,0), MATCH(G$1,'Customers'!$1:$1,0))</f>
        <v>Ashley Johnson</v>
      </c>
      <c r="H1586" s="1" t="str">
        <f>INDEX('Customers'!$A:$I, MATCH($C1586, 'Customers'!$A:$A,0), MATCH(H$1,'Customers'!$1:$1,0))</f>
        <v>French Southern Territories</v>
      </c>
      <c r="I1586" s="1" t="str">
        <f>INDEX('Customers'!$A:$I, MATCH($C1586, 'Customers'!$A:$A,0), MATCH(I$1,'Customers'!$1:$1,0))</f>
        <v>Port Davidport</v>
      </c>
      <c r="J1586" s="3" t="b">
        <f>INDEX('Customers'!$A:$I, MATCH($C1586, 'Customers'!$A:$A,0), MATCH(J$1,'Customers'!$1:$1,0))</f>
        <v>1</v>
      </c>
      <c r="K1586" s="3" t="str">
        <f>INDEX(Products!$A:$I, MATCH($D1586, Products!$A:$A,0), MATCH(K$1,Products!$1:$1,0))</f>
        <v>Lamb</v>
      </c>
      <c r="L1586" s="3" t="str">
        <f>INDEX(Products!$A:$I, MATCH($D1586, Products!$A:$A,0), MATCH(L$1,Products!$1:$1,0))</f>
        <v>Chops</v>
      </c>
      <c r="M1586" s="3" t="str">
        <f>INDEX(Products!$A:$I, MATCH($D1586, Products!$A:$A,0), MATCH(M$1,Products!$1:$1,0))</f>
        <v>Medium</v>
      </c>
      <c r="N1586" s="4">
        <f>INDEX(Products!$A:$I, MATCH($D1586, Products!$A:$A,0), MATCH(N$1,Products!$1:$1,0))</f>
        <v>13.27</v>
      </c>
      <c r="O1586" s="4">
        <f>INDEX(Products!$A:$I, MATCH($D1586, Products!$A:$A,0), MATCH(O$1,Products!$1:$1,0))</f>
        <v>2.27</v>
      </c>
      <c r="P1586" s="4">
        <f>INDEX(Products!$A:$I, MATCH($D1586, Products!$A:$A,0), MATCH(P$1,Products!$1:$1,0))</f>
        <v>9.16</v>
      </c>
    </row>
    <row r="1587" spans="1:16" x14ac:dyDescent="0.25">
      <c r="A1587" s="1">
        <v>7077</v>
      </c>
      <c r="B1587" s="2">
        <v>45498</v>
      </c>
      <c r="C1587" s="1">
        <v>1182</v>
      </c>
      <c r="D1587" s="1">
        <v>223</v>
      </c>
      <c r="E1587" s="1">
        <v>6</v>
      </c>
      <c r="F1587" s="4">
        <v>96.84</v>
      </c>
      <c r="G1587" s="1" t="str">
        <f>INDEX('Customers'!$A:$I, MATCH($C1587, 'Customers'!$A:$A,0), MATCH(G$1,'Customers'!$1:$1,0))</f>
        <v>Lisa Wilson</v>
      </c>
      <c r="H1587" s="1" t="str">
        <f>INDEX('Customers'!$A:$I, MATCH($C1587, 'Customers'!$A:$A,0), MATCH(H$1,'Customers'!$1:$1,0))</f>
        <v>Japan</v>
      </c>
      <c r="I1587" s="1" t="str">
        <f>INDEX('Customers'!$A:$I, MATCH($C1587, 'Customers'!$A:$A,0), MATCH(I$1,'Customers'!$1:$1,0))</f>
        <v>Charleneport</v>
      </c>
      <c r="J1587" s="3" t="b">
        <f>INDEX('Customers'!$A:$I, MATCH($C1587, 'Customers'!$A:$A,0), MATCH(J$1,'Customers'!$1:$1,0))</f>
        <v>0</v>
      </c>
      <c r="K1587" s="3" t="str">
        <f>INDEX(Products!$A:$I, MATCH($D1587, Products!$A:$A,0), MATCH(K$1,Products!$1:$1,0))</f>
        <v>Lamb</v>
      </c>
      <c r="L1587" s="3" t="str">
        <f>INDEX(Products!$A:$I, MATCH($D1587, Products!$A:$A,0), MATCH(L$1,Products!$1:$1,0))</f>
        <v>Ribeye</v>
      </c>
      <c r="M1587" s="3" t="str">
        <f>INDEX(Products!$A:$I, MATCH($D1587, Products!$A:$A,0), MATCH(M$1,Products!$1:$1,0))</f>
        <v>Large</v>
      </c>
      <c r="N1587" s="4">
        <f>INDEX(Products!$A:$I, MATCH($D1587, Products!$A:$A,0), MATCH(N$1,Products!$1:$1,0))</f>
        <v>16.14</v>
      </c>
      <c r="O1587" s="4">
        <f>INDEX(Products!$A:$I, MATCH($D1587, Products!$A:$A,0), MATCH(O$1,Products!$1:$1,0))</f>
        <v>4.3600000000000003</v>
      </c>
      <c r="P1587" s="4">
        <f>INDEX(Products!$A:$I, MATCH($D1587, Products!$A:$A,0), MATCH(P$1,Products!$1:$1,0))</f>
        <v>2.31</v>
      </c>
    </row>
    <row r="1588" spans="1:16" x14ac:dyDescent="0.25">
      <c r="A1588" s="1">
        <v>6664</v>
      </c>
      <c r="B1588" s="2">
        <v>45260</v>
      </c>
      <c r="C1588" s="1">
        <v>4385</v>
      </c>
      <c r="D1588" s="1">
        <v>394</v>
      </c>
      <c r="E1588" s="1">
        <v>6</v>
      </c>
      <c r="F1588" s="4">
        <v>143.39999999999998</v>
      </c>
      <c r="G1588" s="1" t="str">
        <f>INDEX('Customers'!$A:$I, MATCH($C1588, 'Customers'!$A:$A,0), MATCH(G$1,'Customers'!$1:$1,0))</f>
        <v>Christopher Foster</v>
      </c>
      <c r="H1588" s="1" t="str">
        <f>INDEX('Customers'!$A:$I, MATCH($C1588, 'Customers'!$A:$A,0), MATCH(H$1,'Customers'!$1:$1,0))</f>
        <v>Bulgaria</v>
      </c>
      <c r="I1588" s="1" t="str">
        <f>INDEX('Customers'!$A:$I, MATCH($C1588, 'Customers'!$A:$A,0), MATCH(I$1,'Customers'!$1:$1,0))</f>
        <v>North Isabelborough</v>
      </c>
      <c r="J1588" s="3" t="b">
        <f>INDEX('Customers'!$A:$I, MATCH($C1588, 'Customers'!$A:$A,0), MATCH(J$1,'Customers'!$1:$1,0))</f>
        <v>0</v>
      </c>
      <c r="K1588" s="3" t="str">
        <f>INDEX(Products!$A:$I, MATCH($D1588, Products!$A:$A,0), MATCH(K$1,Products!$1:$1,0))</f>
        <v>Chicken</v>
      </c>
      <c r="L1588" s="3" t="str">
        <f>INDEX(Products!$A:$I, MATCH($D1588, Products!$A:$A,0), MATCH(L$1,Products!$1:$1,0))</f>
        <v>Breast</v>
      </c>
      <c r="M1588" s="3" t="str">
        <f>INDEX(Products!$A:$I, MATCH($D1588, Products!$A:$A,0), MATCH(M$1,Products!$1:$1,0))</f>
        <v>Medium</v>
      </c>
      <c r="N1588" s="4">
        <f>INDEX(Products!$A:$I, MATCH($D1588, Products!$A:$A,0), MATCH(N$1,Products!$1:$1,0))</f>
        <v>23.9</v>
      </c>
      <c r="O1588" s="4">
        <f>INDEX(Products!$A:$I, MATCH($D1588, Products!$A:$A,0), MATCH(O$1,Products!$1:$1,0))</f>
        <v>2.15</v>
      </c>
      <c r="P1588" s="4">
        <f>INDEX(Products!$A:$I, MATCH($D1588, Products!$A:$A,0), MATCH(P$1,Products!$1:$1,0))</f>
        <v>9.31</v>
      </c>
    </row>
    <row r="1589" spans="1:16" x14ac:dyDescent="0.25">
      <c r="A1589" s="1">
        <v>6601</v>
      </c>
      <c r="B1589" s="2">
        <v>45155</v>
      </c>
      <c r="C1589" s="1">
        <v>5824</v>
      </c>
      <c r="D1589" s="1">
        <v>625</v>
      </c>
      <c r="E1589" s="1">
        <v>6</v>
      </c>
      <c r="F1589" s="4">
        <v>107.88</v>
      </c>
      <c r="G1589" s="1" t="str">
        <f>INDEX('Customers'!$A:$I, MATCH($C1589, 'Customers'!$A:$A,0), MATCH(G$1,'Customers'!$1:$1,0))</f>
        <v>Dawn Ramsey</v>
      </c>
      <c r="H1589" s="1" t="str">
        <f>INDEX('Customers'!$A:$I, MATCH($C1589, 'Customers'!$A:$A,0), MATCH(H$1,'Customers'!$1:$1,0))</f>
        <v>Zimbabwe</v>
      </c>
      <c r="I1589" s="1" t="str">
        <f>INDEX('Customers'!$A:$I, MATCH($C1589, 'Customers'!$A:$A,0), MATCH(I$1,'Customers'!$1:$1,0))</f>
        <v>Lake Christopher</v>
      </c>
      <c r="J1589" s="3" t="b">
        <f>INDEX('Customers'!$A:$I, MATCH($C1589, 'Customers'!$A:$A,0), MATCH(J$1,'Customers'!$1:$1,0))</f>
        <v>1</v>
      </c>
      <c r="K1589" s="3" t="str">
        <f>INDEX(Products!$A:$I, MATCH($D1589, Products!$A:$A,0), MATCH(K$1,Products!$1:$1,0))</f>
        <v>Beef</v>
      </c>
      <c r="L1589" s="3" t="str">
        <f>INDEX(Products!$A:$I, MATCH($D1589, Products!$A:$A,0), MATCH(L$1,Products!$1:$1,0))</f>
        <v>Chops</v>
      </c>
      <c r="M1589" s="3" t="str">
        <f>INDEX(Products!$A:$I, MATCH($D1589, Products!$A:$A,0), MATCH(M$1,Products!$1:$1,0))</f>
        <v>Large</v>
      </c>
      <c r="N1589" s="4">
        <f>INDEX(Products!$A:$I, MATCH($D1589, Products!$A:$A,0), MATCH(N$1,Products!$1:$1,0))</f>
        <v>17.98</v>
      </c>
      <c r="O1589" s="4">
        <f>INDEX(Products!$A:$I, MATCH($D1589, Products!$A:$A,0), MATCH(O$1,Products!$1:$1,0))</f>
        <v>3.79</v>
      </c>
      <c r="P1589" s="4">
        <f>INDEX(Products!$A:$I, MATCH($D1589, Products!$A:$A,0), MATCH(P$1,Products!$1:$1,0))</f>
        <v>8.48</v>
      </c>
    </row>
    <row r="1590" spans="1:16" x14ac:dyDescent="0.25">
      <c r="A1590" s="1">
        <v>5398</v>
      </c>
      <c r="B1590" s="2">
        <v>45474</v>
      </c>
      <c r="C1590" s="1">
        <v>6342</v>
      </c>
      <c r="D1590" s="1">
        <v>106</v>
      </c>
      <c r="E1590" s="1">
        <v>6</v>
      </c>
      <c r="F1590" s="4">
        <v>113.16</v>
      </c>
      <c r="G1590" s="1" t="str">
        <f>INDEX('Customers'!$A:$I, MATCH($C1590, 'Customers'!$A:$A,0), MATCH(G$1,'Customers'!$1:$1,0))</f>
        <v>Allen Clark</v>
      </c>
      <c r="H1590" s="1" t="str">
        <f>INDEX('Customers'!$A:$I, MATCH($C1590, 'Customers'!$A:$A,0), MATCH(H$1,'Customers'!$1:$1,0))</f>
        <v>Sao Tome and Principe</v>
      </c>
      <c r="I1590" s="1" t="str">
        <f>INDEX('Customers'!$A:$I, MATCH($C1590, 'Customers'!$A:$A,0), MATCH(I$1,'Customers'!$1:$1,0))</f>
        <v>Liberg</v>
      </c>
      <c r="J1590" s="3" t="b">
        <f>INDEX('Customers'!$A:$I, MATCH($C1590, 'Customers'!$A:$A,0), MATCH(J$1,'Customers'!$1:$1,0))</f>
        <v>0</v>
      </c>
      <c r="K1590" s="3" t="str">
        <f>INDEX(Products!$A:$I, MATCH($D1590, Products!$A:$A,0), MATCH(K$1,Products!$1:$1,0))</f>
        <v>Chicken</v>
      </c>
      <c r="L1590" s="3" t="str">
        <f>INDEX(Products!$A:$I, MATCH($D1590, Products!$A:$A,0), MATCH(L$1,Products!$1:$1,0))</f>
        <v>Thigh</v>
      </c>
      <c r="M1590" s="3" t="str">
        <f>INDEX(Products!$A:$I, MATCH($D1590, Products!$A:$A,0), MATCH(M$1,Products!$1:$1,0))</f>
        <v>Large</v>
      </c>
      <c r="N1590" s="4">
        <f>INDEX(Products!$A:$I, MATCH($D1590, Products!$A:$A,0), MATCH(N$1,Products!$1:$1,0))</f>
        <v>18.86</v>
      </c>
      <c r="O1590" s="4">
        <f>INDEX(Products!$A:$I, MATCH($D1590, Products!$A:$A,0), MATCH(O$1,Products!$1:$1,0))</f>
        <v>1.07</v>
      </c>
      <c r="P1590" s="4">
        <f>INDEX(Products!$A:$I, MATCH($D1590, Products!$A:$A,0), MATCH(P$1,Products!$1:$1,0))</f>
        <v>6.77</v>
      </c>
    </row>
    <row r="1591" spans="1:16" x14ac:dyDescent="0.25">
      <c r="A1591" s="1">
        <v>7639</v>
      </c>
      <c r="B1591" s="2">
        <v>45446</v>
      </c>
      <c r="C1591" s="1">
        <v>8557</v>
      </c>
      <c r="D1591" s="1">
        <v>394</v>
      </c>
      <c r="E1591" s="1">
        <v>6</v>
      </c>
      <c r="F1591" s="4">
        <v>143.39999999999998</v>
      </c>
      <c r="G1591" s="1" t="str">
        <f>INDEX('Customers'!$A:$I, MATCH($C1591, 'Customers'!$A:$A,0), MATCH(G$1,'Customers'!$1:$1,0))</f>
        <v>Suzanne Grant</v>
      </c>
      <c r="H1591" s="1" t="str">
        <f>INDEX('Customers'!$A:$I, MATCH($C1591, 'Customers'!$A:$A,0), MATCH(H$1,'Customers'!$1:$1,0))</f>
        <v>Cocos (Keeling) Islands</v>
      </c>
      <c r="I1591" s="1" t="str">
        <f>INDEX('Customers'!$A:$I, MATCH($C1591, 'Customers'!$A:$A,0), MATCH(I$1,'Customers'!$1:$1,0))</f>
        <v>Harrisonberg</v>
      </c>
      <c r="J1591" s="3" t="b">
        <f>INDEX('Customers'!$A:$I, MATCH($C1591, 'Customers'!$A:$A,0), MATCH(J$1,'Customers'!$1:$1,0))</f>
        <v>0</v>
      </c>
      <c r="K1591" s="3" t="str">
        <f>INDEX(Products!$A:$I, MATCH($D1591, Products!$A:$A,0), MATCH(K$1,Products!$1:$1,0))</f>
        <v>Chicken</v>
      </c>
      <c r="L1591" s="3" t="str">
        <f>INDEX(Products!$A:$I, MATCH($D1591, Products!$A:$A,0), MATCH(L$1,Products!$1:$1,0))</f>
        <v>Breast</v>
      </c>
      <c r="M1591" s="3" t="str">
        <f>INDEX(Products!$A:$I, MATCH($D1591, Products!$A:$A,0), MATCH(M$1,Products!$1:$1,0))</f>
        <v>Medium</v>
      </c>
      <c r="N1591" s="4">
        <f>INDEX(Products!$A:$I, MATCH($D1591, Products!$A:$A,0), MATCH(N$1,Products!$1:$1,0))</f>
        <v>23.9</v>
      </c>
      <c r="O1591" s="4">
        <f>INDEX(Products!$A:$I, MATCH($D1591, Products!$A:$A,0), MATCH(O$1,Products!$1:$1,0))</f>
        <v>2.15</v>
      </c>
      <c r="P1591" s="4">
        <f>INDEX(Products!$A:$I, MATCH($D1591, Products!$A:$A,0), MATCH(P$1,Products!$1:$1,0))</f>
        <v>9.31</v>
      </c>
    </row>
    <row r="1592" spans="1:16" x14ac:dyDescent="0.25">
      <c r="A1592" s="1">
        <v>9406</v>
      </c>
      <c r="B1592" s="2">
        <v>45517</v>
      </c>
      <c r="C1592" s="1">
        <v>5070</v>
      </c>
      <c r="D1592" s="1">
        <v>574</v>
      </c>
      <c r="E1592" s="1">
        <v>6</v>
      </c>
      <c r="F1592" s="4">
        <v>96.66</v>
      </c>
      <c r="G1592" s="1" t="str">
        <f>INDEX('Customers'!$A:$I, MATCH($C1592, 'Customers'!$A:$A,0), MATCH(G$1,'Customers'!$1:$1,0))</f>
        <v>Cody Bailey</v>
      </c>
      <c r="H1592" s="1" t="str">
        <f>INDEX('Customers'!$A:$I, MATCH($C1592, 'Customers'!$A:$A,0), MATCH(H$1,'Customers'!$1:$1,0))</f>
        <v>Mozambique</v>
      </c>
      <c r="I1592" s="1" t="str">
        <f>INDEX('Customers'!$A:$I, MATCH($C1592, 'Customers'!$A:$A,0), MATCH(I$1,'Customers'!$1:$1,0))</f>
        <v>East Jeff</v>
      </c>
      <c r="J1592" s="3" t="b">
        <f>INDEX('Customers'!$A:$I, MATCH($C1592, 'Customers'!$A:$A,0), MATCH(J$1,'Customers'!$1:$1,0))</f>
        <v>1</v>
      </c>
      <c r="K1592" s="3" t="str">
        <f>INDEX(Products!$A:$I, MATCH($D1592, Products!$A:$A,0), MATCH(K$1,Products!$1:$1,0))</f>
        <v>Lamb</v>
      </c>
      <c r="L1592" s="3" t="str">
        <f>INDEX(Products!$A:$I, MATCH($D1592, Products!$A:$A,0), MATCH(L$1,Products!$1:$1,0))</f>
        <v>Sirloin</v>
      </c>
      <c r="M1592" s="3" t="str">
        <f>INDEX(Products!$A:$I, MATCH($D1592, Products!$A:$A,0), MATCH(M$1,Products!$1:$1,0))</f>
        <v>Medium</v>
      </c>
      <c r="N1592" s="4">
        <f>INDEX(Products!$A:$I, MATCH($D1592, Products!$A:$A,0), MATCH(N$1,Products!$1:$1,0))</f>
        <v>16.11</v>
      </c>
      <c r="O1592" s="4">
        <f>INDEX(Products!$A:$I, MATCH($D1592, Products!$A:$A,0), MATCH(O$1,Products!$1:$1,0))</f>
        <v>1.85</v>
      </c>
      <c r="P1592" s="4">
        <f>INDEX(Products!$A:$I, MATCH($D1592, Products!$A:$A,0), MATCH(P$1,Products!$1:$1,0))</f>
        <v>2.37</v>
      </c>
    </row>
    <row r="1593" spans="1:16" x14ac:dyDescent="0.25">
      <c r="A1593" s="1">
        <v>8346</v>
      </c>
      <c r="B1593" s="2">
        <v>45329</v>
      </c>
      <c r="C1593" s="1">
        <v>7671</v>
      </c>
      <c r="D1593" s="1">
        <v>654</v>
      </c>
      <c r="E1593" s="1">
        <v>6</v>
      </c>
      <c r="F1593" s="4">
        <v>79.62</v>
      </c>
      <c r="G1593" s="1" t="str">
        <f>INDEX('Customers'!$A:$I, MATCH($C1593, 'Customers'!$A:$A,0), MATCH(G$1,'Customers'!$1:$1,0))</f>
        <v>Kyle Harding</v>
      </c>
      <c r="H1593" s="1" t="str">
        <f>INDEX('Customers'!$A:$I, MATCH($C1593, 'Customers'!$A:$A,0), MATCH(H$1,'Customers'!$1:$1,0))</f>
        <v>Turkmenistan</v>
      </c>
      <c r="I1593" s="1" t="str">
        <f>INDEX('Customers'!$A:$I, MATCH($C1593, 'Customers'!$A:$A,0), MATCH(I$1,'Customers'!$1:$1,0))</f>
        <v>North Rachael</v>
      </c>
      <c r="J1593" s="3" t="b">
        <f>INDEX('Customers'!$A:$I, MATCH($C1593, 'Customers'!$A:$A,0), MATCH(J$1,'Customers'!$1:$1,0))</f>
        <v>1</v>
      </c>
      <c r="K1593" s="3" t="str">
        <f>INDEX(Products!$A:$I, MATCH($D1593, Products!$A:$A,0), MATCH(K$1,Products!$1:$1,0))</f>
        <v>Lamb</v>
      </c>
      <c r="L1593" s="3" t="str">
        <f>INDEX(Products!$A:$I, MATCH($D1593, Products!$A:$A,0), MATCH(L$1,Products!$1:$1,0))</f>
        <v>Chops</v>
      </c>
      <c r="M1593" s="3" t="str">
        <f>INDEX(Products!$A:$I, MATCH($D1593, Products!$A:$A,0), MATCH(M$1,Products!$1:$1,0))</f>
        <v>Medium</v>
      </c>
      <c r="N1593" s="4">
        <f>INDEX(Products!$A:$I, MATCH($D1593, Products!$A:$A,0), MATCH(N$1,Products!$1:$1,0))</f>
        <v>13.27</v>
      </c>
      <c r="O1593" s="4">
        <f>INDEX(Products!$A:$I, MATCH($D1593, Products!$A:$A,0), MATCH(O$1,Products!$1:$1,0))</f>
        <v>2.27</v>
      </c>
      <c r="P1593" s="4">
        <f>INDEX(Products!$A:$I, MATCH($D1593, Products!$A:$A,0), MATCH(P$1,Products!$1:$1,0))</f>
        <v>9.16</v>
      </c>
    </row>
    <row r="1594" spans="1:16" x14ac:dyDescent="0.25">
      <c r="A1594" s="1">
        <v>8614</v>
      </c>
      <c r="B1594" s="2">
        <v>45204</v>
      </c>
      <c r="C1594" s="1">
        <v>9615</v>
      </c>
      <c r="D1594" s="1">
        <v>654</v>
      </c>
      <c r="E1594" s="1">
        <v>6</v>
      </c>
      <c r="F1594" s="4">
        <v>79.62</v>
      </c>
      <c r="G1594" s="1" t="str">
        <f>INDEX('Customers'!$A:$I, MATCH($C1594, 'Customers'!$A:$A,0), MATCH(G$1,'Customers'!$1:$1,0))</f>
        <v>Gloria Blevins</v>
      </c>
      <c r="H1594" s="1" t="str">
        <f>INDEX('Customers'!$A:$I, MATCH($C1594, 'Customers'!$A:$A,0), MATCH(H$1,'Customers'!$1:$1,0))</f>
        <v>Mongolia</v>
      </c>
      <c r="I1594" s="1" t="str">
        <f>INDEX('Customers'!$A:$I, MATCH($C1594, 'Customers'!$A:$A,0), MATCH(I$1,'Customers'!$1:$1,0))</f>
        <v>Romeromouth</v>
      </c>
      <c r="J1594" s="3" t="b">
        <f>INDEX('Customers'!$A:$I, MATCH($C1594, 'Customers'!$A:$A,0), MATCH(J$1,'Customers'!$1:$1,0))</f>
        <v>0</v>
      </c>
      <c r="K1594" s="3" t="str">
        <f>INDEX(Products!$A:$I, MATCH($D1594, Products!$A:$A,0), MATCH(K$1,Products!$1:$1,0))</f>
        <v>Lamb</v>
      </c>
      <c r="L1594" s="3" t="str">
        <f>INDEX(Products!$A:$I, MATCH($D1594, Products!$A:$A,0), MATCH(L$1,Products!$1:$1,0))</f>
        <v>Chops</v>
      </c>
      <c r="M1594" s="3" t="str">
        <f>INDEX(Products!$A:$I, MATCH($D1594, Products!$A:$A,0), MATCH(M$1,Products!$1:$1,0))</f>
        <v>Medium</v>
      </c>
      <c r="N1594" s="4">
        <f>INDEX(Products!$A:$I, MATCH($D1594, Products!$A:$A,0), MATCH(N$1,Products!$1:$1,0))</f>
        <v>13.27</v>
      </c>
      <c r="O1594" s="4">
        <f>INDEX(Products!$A:$I, MATCH($D1594, Products!$A:$A,0), MATCH(O$1,Products!$1:$1,0))</f>
        <v>2.27</v>
      </c>
      <c r="P1594" s="4">
        <f>INDEX(Products!$A:$I, MATCH($D1594, Products!$A:$A,0), MATCH(P$1,Products!$1:$1,0))</f>
        <v>9.16</v>
      </c>
    </row>
    <row r="1595" spans="1:16" x14ac:dyDescent="0.25">
      <c r="A1595" s="1">
        <v>9032</v>
      </c>
      <c r="B1595" s="2">
        <v>45323</v>
      </c>
      <c r="C1595" s="1">
        <v>1825</v>
      </c>
      <c r="D1595" s="1">
        <v>670</v>
      </c>
      <c r="E1595" s="1">
        <v>6</v>
      </c>
      <c r="F1595" s="4">
        <v>158.04</v>
      </c>
      <c r="G1595" s="1" t="str">
        <f>INDEX('Customers'!$A:$I, MATCH($C1595, 'Customers'!$A:$A,0), MATCH(G$1,'Customers'!$1:$1,0))</f>
        <v>Timothy Flores</v>
      </c>
      <c r="H1595" s="1" t="str">
        <f>INDEX('Customers'!$A:$I, MATCH($C1595, 'Customers'!$A:$A,0), MATCH(H$1,'Customers'!$1:$1,0))</f>
        <v>Botswana</v>
      </c>
      <c r="I1595" s="1" t="str">
        <f>INDEX('Customers'!$A:$I, MATCH($C1595, 'Customers'!$A:$A,0), MATCH(I$1,'Customers'!$1:$1,0))</f>
        <v>Lopezton</v>
      </c>
      <c r="J1595" s="3" t="b">
        <f>INDEX('Customers'!$A:$I, MATCH($C1595, 'Customers'!$A:$A,0), MATCH(J$1,'Customers'!$1:$1,0))</f>
        <v>0</v>
      </c>
      <c r="K1595" s="3" t="str">
        <f>INDEX(Products!$A:$I, MATCH($D1595, Products!$A:$A,0), MATCH(K$1,Products!$1:$1,0))</f>
        <v>Fish</v>
      </c>
      <c r="L1595" s="3" t="str">
        <f>INDEX(Products!$A:$I, MATCH($D1595, Products!$A:$A,0), MATCH(L$1,Products!$1:$1,0))</f>
        <v>Breast</v>
      </c>
      <c r="M1595" s="3" t="str">
        <f>INDEX(Products!$A:$I, MATCH($D1595, Products!$A:$A,0), MATCH(M$1,Products!$1:$1,0))</f>
        <v>Large</v>
      </c>
      <c r="N1595" s="4">
        <f>INDEX(Products!$A:$I, MATCH($D1595, Products!$A:$A,0), MATCH(N$1,Products!$1:$1,0))</f>
        <v>26.34</v>
      </c>
      <c r="O1595" s="4">
        <f>INDEX(Products!$A:$I, MATCH($D1595, Products!$A:$A,0), MATCH(O$1,Products!$1:$1,0))</f>
        <v>3.85</v>
      </c>
      <c r="P1595" s="4">
        <f>INDEX(Products!$A:$I, MATCH($D1595, Products!$A:$A,0), MATCH(P$1,Products!$1:$1,0))</f>
        <v>9.32</v>
      </c>
    </row>
    <row r="1596" spans="1:16" x14ac:dyDescent="0.25">
      <c r="A1596" s="1">
        <v>6858</v>
      </c>
      <c r="B1596" s="2">
        <v>45311</v>
      </c>
      <c r="C1596" s="1">
        <v>5453</v>
      </c>
      <c r="D1596" s="1">
        <v>574</v>
      </c>
      <c r="E1596" s="1">
        <v>6</v>
      </c>
      <c r="F1596" s="4">
        <v>96.66</v>
      </c>
      <c r="G1596" s="1" t="str">
        <f>INDEX('Customers'!$A:$I, MATCH($C1596, 'Customers'!$A:$A,0), MATCH(G$1,'Customers'!$1:$1,0))</f>
        <v>Charles Clark</v>
      </c>
      <c r="H1596" s="1" t="str">
        <f>INDEX('Customers'!$A:$I, MATCH($C1596, 'Customers'!$A:$A,0), MATCH(H$1,'Customers'!$1:$1,0))</f>
        <v>Seychelles</v>
      </c>
      <c r="I1596" s="1" t="str">
        <f>INDEX('Customers'!$A:$I, MATCH($C1596, 'Customers'!$A:$A,0), MATCH(I$1,'Customers'!$1:$1,0))</f>
        <v>Russellshire</v>
      </c>
      <c r="J1596" s="3" t="b">
        <f>INDEX('Customers'!$A:$I, MATCH($C1596, 'Customers'!$A:$A,0), MATCH(J$1,'Customers'!$1:$1,0))</f>
        <v>0</v>
      </c>
      <c r="K1596" s="3" t="str">
        <f>INDEX(Products!$A:$I, MATCH($D1596, Products!$A:$A,0), MATCH(K$1,Products!$1:$1,0))</f>
        <v>Lamb</v>
      </c>
      <c r="L1596" s="3" t="str">
        <f>INDEX(Products!$A:$I, MATCH($D1596, Products!$A:$A,0), MATCH(L$1,Products!$1:$1,0))</f>
        <v>Sirloin</v>
      </c>
      <c r="M1596" s="3" t="str">
        <f>INDEX(Products!$A:$I, MATCH($D1596, Products!$A:$A,0), MATCH(M$1,Products!$1:$1,0))</f>
        <v>Medium</v>
      </c>
      <c r="N1596" s="4">
        <f>INDEX(Products!$A:$I, MATCH($D1596, Products!$A:$A,0), MATCH(N$1,Products!$1:$1,0))</f>
        <v>16.11</v>
      </c>
      <c r="O1596" s="4">
        <f>INDEX(Products!$A:$I, MATCH($D1596, Products!$A:$A,0), MATCH(O$1,Products!$1:$1,0))</f>
        <v>1.85</v>
      </c>
      <c r="P1596" s="4">
        <f>INDEX(Products!$A:$I, MATCH($D1596, Products!$A:$A,0), MATCH(P$1,Products!$1:$1,0))</f>
        <v>2.37</v>
      </c>
    </row>
    <row r="1597" spans="1:16" x14ac:dyDescent="0.25">
      <c r="A1597" s="1">
        <v>6396</v>
      </c>
      <c r="B1597" s="2">
        <v>45405</v>
      </c>
      <c r="C1597" s="1">
        <v>1832</v>
      </c>
      <c r="D1597" s="1">
        <v>223</v>
      </c>
      <c r="E1597" s="1">
        <v>6</v>
      </c>
      <c r="F1597" s="4">
        <v>96.84</v>
      </c>
      <c r="G1597" s="1" t="str">
        <f>INDEX('Customers'!$A:$I, MATCH($C1597, 'Customers'!$A:$A,0), MATCH(G$1,'Customers'!$1:$1,0))</f>
        <v>Sarah Petersen</v>
      </c>
      <c r="H1597" s="1" t="str">
        <f>INDEX('Customers'!$A:$I, MATCH($C1597, 'Customers'!$A:$A,0), MATCH(H$1,'Customers'!$1:$1,0))</f>
        <v>Oman</v>
      </c>
      <c r="I1597" s="1" t="str">
        <f>INDEX('Customers'!$A:$I, MATCH($C1597, 'Customers'!$A:$A,0), MATCH(I$1,'Customers'!$1:$1,0))</f>
        <v>Alexandraberg</v>
      </c>
      <c r="J1597" s="3" t="b">
        <f>INDEX('Customers'!$A:$I, MATCH($C1597, 'Customers'!$A:$A,0), MATCH(J$1,'Customers'!$1:$1,0))</f>
        <v>1</v>
      </c>
      <c r="K1597" s="3" t="str">
        <f>INDEX(Products!$A:$I, MATCH($D1597, Products!$A:$A,0), MATCH(K$1,Products!$1:$1,0))</f>
        <v>Lamb</v>
      </c>
      <c r="L1597" s="3" t="str">
        <f>INDEX(Products!$A:$I, MATCH($D1597, Products!$A:$A,0), MATCH(L$1,Products!$1:$1,0))</f>
        <v>Ribeye</v>
      </c>
      <c r="M1597" s="3" t="str">
        <f>INDEX(Products!$A:$I, MATCH($D1597, Products!$A:$A,0), MATCH(M$1,Products!$1:$1,0))</f>
        <v>Large</v>
      </c>
      <c r="N1597" s="4">
        <f>INDEX(Products!$A:$I, MATCH($D1597, Products!$A:$A,0), MATCH(N$1,Products!$1:$1,0))</f>
        <v>16.14</v>
      </c>
      <c r="O1597" s="4">
        <f>INDEX(Products!$A:$I, MATCH($D1597, Products!$A:$A,0), MATCH(O$1,Products!$1:$1,0))</f>
        <v>4.3600000000000003</v>
      </c>
      <c r="P1597" s="4">
        <f>INDEX(Products!$A:$I, MATCH($D1597, Products!$A:$A,0), MATCH(P$1,Products!$1:$1,0))</f>
        <v>2.31</v>
      </c>
    </row>
    <row r="1598" spans="1:16" x14ac:dyDescent="0.25">
      <c r="A1598" s="1">
        <v>9861</v>
      </c>
      <c r="B1598" s="2">
        <v>45396</v>
      </c>
      <c r="C1598" s="1">
        <v>2304</v>
      </c>
      <c r="D1598" s="1">
        <v>251</v>
      </c>
      <c r="E1598" s="1">
        <v>6</v>
      </c>
      <c r="F1598" s="4">
        <v>64.56</v>
      </c>
      <c r="G1598" s="1" t="str">
        <f>INDEX('Customers'!$A:$I, MATCH($C1598, 'Customers'!$A:$A,0), MATCH(G$1,'Customers'!$1:$1,0))</f>
        <v>Jennifer Coffey</v>
      </c>
      <c r="H1598" s="1" t="str">
        <f>INDEX('Customers'!$A:$I, MATCH($C1598, 'Customers'!$A:$A,0), MATCH(H$1,'Customers'!$1:$1,0))</f>
        <v>Turkmenistan</v>
      </c>
      <c r="I1598" s="1" t="str">
        <f>INDEX('Customers'!$A:$I, MATCH($C1598, 'Customers'!$A:$A,0), MATCH(I$1,'Customers'!$1:$1,0))</f>
        <v>Lake Kaylaview</v>
      </c>
      <c r="J1598" s="3" t="b">
        <f>INDEX('Customers'!$A:$I, MATCH($C1598, 'Customers'!$A:$A,0), MATCH(J$1,'Customers'!$1:$1,0))</f>
        <v>0</v>
      </c>
      <c r="K1598" s="3" t="str">
        <f>INDEX(Products!$A:$I, MATCH($D1598, Products!$A:$A,0), MATCH(K$1,Products!$1:$1,0))</f>
        <v>Fish</v>
      </c>
      <c r="L1598" s="3" t="str">
        <f>INDEX(Products!$A:$I, MATCH($D1598, Products!$A:$A,0), MATCH(L$1,Products!$1:$1,0))</f>
        <v>Chops</v>
      </c>
      <c r="M1598" s="3" t="str">
        <f>INDEX(Products!$A:$I, MATCH($D1598, Products!$A:$A,0), MATCH(M$1,Products!$1:$1,0))</f>
        <v>Medium</v>
      </c>
      <c r="N1598" s="4">
        <f>INDEX(Products!$A:$I, MATCH($D1598, Products!$A:$A,0), MATCH(N$1,Products!$1:$1,0))</f>
        <v>10.76</v>
      </c>
      <c r="O1598" s="4">
        <f>INDEX(Products!$A:$I, MATCH($D1598, Products!$A:$A,0), MATCH(O$1,Products!$1:$1,0))</f>
        <v>2.34</v>
      </c>
      <c r="P1598" s="4">
        <f>INDEX(Products!$A:$I, MATCH($D1598, Products!$A:$A,0), MATCH(P$1,Products!$1:$1,0))</f>
        <v>6.55</v>
      </c>
    </row>
    <row r="1599" spans="1:16" x14ac:dyDescent="0.25">
      <c r="A1599" s="1">
        <v>7511</v>
      </c>
      <c r="B1599" s="2">
        <v>45476</v>
      </c>
      <c r="C1599" s="1">
        <v>2565</v>
      </c>
      <c r="D1599" s="1">
        <v>625</v>
      </c>
      <c r="E1599" s="1">
        <v>6</v>
      </c>
      <c r="F1599" s="4">
        <v>107.88</v>
      </c>
      <c r="G1599" s="1" t="str">
        <f>INDEX('Customers'!$A:$I, MATCH($C1599, 'Customers'!$A:$A,0), MATCH(G$1,'Customers'!$1:$1,0))</f>
        <v>Zachary Velasquez</v>
      </c>
      <c r="H1599" s="1" t="str">
        <f>INDEX('Customers'!$A:$I, MATCH($C1599, 'Customers'!$A:$A,0), MATCH(H$1,'Customers'!$1:$1,0))</f>
        <v>Central African Republic</v>
      </c>
      <c r="I1599" s="1" t="str">
        <f>INDEX('Customers'!$A:$I, MATCH($C1599, 'Customers'!$A:$A,0), MATCH(I$1,'Customers'!$1:$1,0))</f>
        <v>Lewischester</v>
      </c>
      <c r="J1599" s="3" t="b">
        <f>INDEX('Customers'!$A:$I, MATCH($C1599, 'Customers'!$A:$A,0), MATCH(J$1,'Customers'!$1:$1,0))</f>
        <v>0</v>
      </c>
      <c r="K1599" s="3" t="str">
        <f>INDEX(Products!$A:$I, MATCH($D1599, Products!$A:$A,0), MATCH(K$1,Products!$1:$1,0))</f>
        <v>Beef</v>
      </c>
      <c r="L1599" s="3" t="str">
        <f>INDEX(Products!$A:$I, MATCH($D1599, Products!$A:$A,0), MATCH(L$1,Products!$1:$1,0))</f>
        <v>Chops</v>
      </c>
      <c r="M1599" s="3" t="str">
        <f>INDEX(Products!$A:$I, MATCH($D1599, Products!$A:$A,0), MATCH(M$1,Products!$1:$1,0))</f>
        <v>Large</v>
      </c>
      <c r="N1599" s="4">
        <f>INDEX(Products!$A:$I, MATCH($D1599, Products!$A:$A,0), MATCH(N$1,Products!$1:$1,0))</f>
        <v>17.98</v>
      </c>
      <c r="O1599" s="4">
        <f>INDEX(Products!$A:$I, MATCH($D1599, Products!$A:$A,0), MATCH(O$1,Products!$1:$1,0))</f>
        <v>3.79</v>
      </c>
      <c r="P1599" s="4">
        <f>INDEX(Products!$A:$I, MATCH($D1599, Products!$A:$A,0), MATCH(P$1,Products!$1:$1,0))</f>
        <v>8.48</v>
      </c>
    </row>
    <row r="1600" spans="1:16" x14ac:dyDescent="0.25">
      <c r="A1600" s="1">
        <v>7704</v>
      </c>
      <c r="B1600" s="2">
        <v>45274</v>
      </c>
      <c r="C1600" s="1">
        <v>3394</v>
      </c>
      <c r="D1600" s="1">
        <v>670</v>
      </c>
      <c r="E1600" s="1">
        <v>6</v>
      </c>
      <c r="F1600" s="4">
        <v>158.04</v>
      </c>
      <c r="G1600" s="1" t="str">
        <f>INDEX('Customers'!$A:$I, MATCH($C1600, 'Customers'!$A:$A,0), MATCH(G$1,'Customers'!$1:$1,0))</f>
        <v>Christopher Wilson</v>
      </c>
      <c r="H1600" s="1" t="str">
        <f>INDEX('Customers'!$A:$I, MATCH($C1600, 'Customers'!$A:$A,0), MATCH(H$1,'Customers'!$1:$1,0))</f>
        <v>Marshall Islands</v>
      </c>
      <c r="I1600" s="1" t="str">
        <f>INDEX('Customers'!$A:$I, MATCH($C1600, 'Customers'!$A:$A,0), MATCH(I$1,'Customers'!$1:$1,0))</f>
        <v>Judithville</v>
      </c>
      <c r="J1600" s="3" t="b">
        <f>INDEX('Customers'!$A:$I, MATCH($C1600, 'Customers'!$A:$A,0), MATCH(J$1,'Customers'!$1:$1,0))</f>
        <v>1</v>
      </c>
      <c r="K1600" s="3" t="str">
        <f>INDEX(Products!$A:$I, MATCH($D1600, Products!$A:$A,0), MATCH(K$1,Products!$1:$1,0))</f>
        <v>Fish</v>
      </c>
      <c r="L1600" s="3" t="str">
        <f>INDEX(Products!$A:$I, MATCH($D1600, Products!$A:$A,0), MATCH(L$1,Products!$1:$1,0))</f>
        <v>Breast</v>
      </c>
      <c r="M1600" s="3" t="str">
        <f>INDEX(Products!$A:$I, MATCH($D1600, Products!$A:$A,0), MATCH(M$1,Products!$1:$1,0))</f>
        <v>Large</v>
      </c>
      <c r="N1600" s="4">
        <f>INDEX(Products!$A:$I, MATCH($D1600, Products!$A:$A,0), MATCH(N$1,Products!$1:$1,0))</f>
        <v>26.34</v>
      </c>
      <c r="O1600" s="4">
        <f>INDEX(Products!$A:$I, MATCH($D1600, Products!$A:$A,0), MATCH(O$1,Products!$1:$1,0))</f>
        <v>3.85</v>
      </c>
      <c r="P1600" s="4">
        <f>INDEX(Products!$A:$I, MATCH($D1600, Products!$A:$A,0), MATCH(P$1,Products!$1:$1,0))</f>
        <v>9.32</v>
      </c>
    </row>
    <row r="1601" spans="1:16" x14ac:dyDescent="0.25">
      <c r="A1601" s="1">
        <v>7079</v>
      </c>
      <c r="B1601" s="2">
        <v>45389</v>
      </c>
      <c r="C1601" s="1">
        <v>7054</v>
      </c>
      <c r="D1601" s="1">
        <v>251</v>
      </c>
      <c r="E1601" s="1">
        <v>6</v>
      </c>
      <c r="F1601" s="4">
        <v>64.56</v>
      </c>
      <c r="G1601" s="1" t="str">
        <f>INDEX('Customers'!$A:$I, MATCH($C1601, 'Customers'!$A:$A,0), MATCH(G$1,'Customers'!$1:$1,0))</f>
        <v>Mr. Erik Morgan DDS</v>
      </c>
      <c r="H1601" s="1" t="str">
        <f>INDEX('Customers'!$A:$I, MATCH($C1601, 'Customers'!$A:$A,0), MATCH(H$1,'Customers'!$1:$1,0))</f>
        <v>Guatemala</v>
      </c>
      <c r="I1601" s="1" t="str">
        <f>INDEX('Customers'!$A:$I, MATCH($C1601, 'Customers'!$A:$A,0), MATCH(I$1,'Customers'!$1:$1,0))</f>
        <v>North Christopherview</v>
      </c>
      <c r="J1601" s="3" t="b">
        <f>INDEX('Customers'!$A:$I, MATCH($C1601, 'Customers'!$A:$A,0), MATCH(J$1,'Customers'!$1:$1,0))</f>
        <v>0</v>
      </c>
      <c r="K1601" s="3" t="str">
        <f>INDEX(Products!$A:$I, MATCH($D1601, Products!$A:$A,0), MATCH(K$1,Products!$1:$1,0))</f>
        <v>Fish</v>
      </c>
      <c r="L1601" s="3" t="str">
        <f>INDEX(Products!$A:$I, MATCH($D1601, Products!$A:$A,0), MATCH(L$1,Products!$1:$1,0))</f>
        <v>Chops</v>
      </c>
      <c r="M1601" s="3" t="str">
        <f>INDEX(Products!$A:$I, MATCH($D1601, Products!$A:$A,0), MATCH(M$1,Products!$1:$1,0))</f>
        <v>Medium</v>
      </c>
      <c r="N1601" s="4">
        <f>INDEX(Products!$A:$I, MATCH($D1601, Products!$A:$A,0), MATCH(N$1,Products!$1:$1,0))</f>
        <v>10.76</v>
      </c>
      <c r="O1601" s="4">
        <f>INDEX(Products!$A:$I, MATCH($D1601, Products!$A:$A,0), MATCH(O$1,Products!$1:$1,0))</f>
        <v>2.34</v>
      </c>
      <c r="P1601" s="4">
        <f>INDEX(Products!$A:$I, MATCH($D1601, Products!$A:$A,0), MATCH(P$1,Products!$1:$1,0))</f>
        <v>6.55</v>
      </c>
    </row>
    <row r="1602" spans="1:16" x14ac:dyDescent="0.25">
      <c r="A1602" s="1">
        <v>8519</v>
      </c>
      <c r="B1602" s="2">
        <v>45155</v>
      </c>
      <c r="C1602" s="1">
        <v>9523</v>
      </c>
      <c r="D1602" s="1">
        <v>625</v>
      </c>
      <c r="E1602" s="1">
        <v>6</v>
      </c>
      <c r="F1602" s="4">
        <v>107.88</v>
      </c>
      <c r="G1602" s="1" t="str">
        <f>INDEX('Customers'!$A:$I, MATCH($C1602, 'Customers'!$A:$A,0), MATCH(G$1,'Customers'!$1:$1,0))</f>
        <v>Anna Guzman</v>
      </c>
      <c r="H1602" s="1" t="str">
        <f>INDEX('Customers'!$A:$I, MATCH($C1602, 'Customers'!$A:$A,0), MATCH(H$1,'Customers'!$1:$1,0))</f>
        <v>Cyprus</v>
      </c>
      <c r="I1602" s="1" t="str">
        <f>INDEX('Customers'!$A:$I, MATCH($C1602, 'Customers'!$A:$A,0), MATCH(I$1,'Customers'!$1:$1,0))</f>
        <v>Hartside</v>
      </c>
      <c r="J1602" s="3" t="b">
        <f>INDEX('Customers'!$A:$I, MATCH($C1602, 'Customers'!$A:$A,0), MATCH(J$1,'Customers'!$1:$1,0))</f>
        <v>0</v>
      </c>
      <c r="K1602" s="3" t="str">
        <f>INDEX(Products!$A:$I, MATCH($D1602, Products!$A:$A,0), MATCH(K$1,Products!$1:$1,0))</f>
        <v>Beef</v>
      </c>
      <c r="L1602" s="3" t="str">
        <f>INDEX(Products!$A:$I, MATCH($D1602, Products!$A:$A,0), MATCH(L$1,Products!$1:$1,0))</f>
        <v>Chops</v>
      </c>
      <c r="M1602" s="3" t="str">
        <f>INDEX(Products!$A:$I, MATCH($D1602, Products!$A:$A,0), MATCH(M$1,Products!$1:$1,0))</f>
        <v>Large</v>
      </c>
      <c r="N1602" s="4">
        <f>INDEX(Products!$A:$I, MATCH($D1602, Products!$A:$A,0), MATCH(N$1,Products!$1:$1,0))</f>
        <v>17.98</v>
      </c>
      <c r="O1602" s="4">
        <f>INDEX(Products!$A:$I, MATCH($D1602, Products!$A:$A,0), MATCH(O$1,Products!$1:$1,0))</f>
        <v>3.79</v>
      </c>
      <c r="P1602" s="4">
        <f>INDEX(Products!$A:$I, MATCH($D1602, Products!$A:$A,0), MATCH(P$1,Products!$1:$1,0))</f>
        <v>8.48</v>
      </c>
    </row>
    <row r="1603" spans="1:16" x14ac:dyDescent="0.25">
      <c r="A1603" s="1">
        <v>6395</v>
      </c>
      <c r="B1603" s="2">
        <v>45246</v>
      </c>
      <c r="C1603" s="1">
        <v>2456</v>
      </c>
      <c r="D1603" s="1">
        <v>890</v>
      </c>
      <c r="E1603" s="1">
        <v>6</v>
      </c>
      <c r="F1603" s="4">
        <v>168.24</v>
      </c>
      <c r="G1603" s="1" t="str">
        <f>INDEX('Customers'!$A:$I, MATCH($C1603, 'Customers'!$A:$A,0), MATCH(G$1,'Customers'!$1:$1,0))</f>
        <v>Kimberly Rivas</v>
      </c>
      <c r="H1603" s="1" t="str">
        <f>INDEX('Customers'!$A:$I, MATCH($C1603, 'Customers'!$A:$A,0), MATCH(H$1,'Customers'!$1:$1,0))</f>
        <v>Gabon</v>
      </c>
      <c r="I1603" s="1" t="str">
        <f>INDEX('Customers'!$A:$I, MATCH($C1603, 'Customers'!$A:$A,0), MATCH(I$1,'Customers'!$1:$1,0))</f>
        <v>North Georgeland</v>
      </c>
      <c r="J1603" s="3" t="b">
        <f>INDEX('Customers'!$A:$I, MATCH($C1603, 'Customers'!$A:$A,0), MATCH(J$1,'Customers'!$1:$1,0))</f>
        <v>0</v>
      </c>
      <c r="K1603" s="3" t="str">
        <f>INDEX(Products!$A:$I, MATCH($D1603, Products!$A:$A,0), MATCH(K$1,Products!$1:$1,0))</f>
        <v>Beef</v>
      </c>
      <c r="L1603" s="3" t="str">
        <f>INDEX(Products!$A:$I, MATCH($D1603, Products!$A:$A,0), MATCH(L$1,Products!$1:$1,0))</f>
        <v>Fillet</v>
      </c>
      <c r="M1603" s="3" t="str">
        <f>INDEX(Products!$A:$I, MATCH($D1603, Products!$A:$A,0), MATCH(M$1,Products!$1:$1,0))</f>
        <v>Large</v>
      </c>
      <c r="N1603" s="4">
        <f>INDEX(Products!$A:$I, MATCH($D1603, Products!$A:$A,0), MATCH(N$1,Products!$1:$1,0))</f>
        <v>28.04</v>
      </c>
      <c r="O1603" s="4">
        <f>INDEX(Products!$A:$I, MATCH($D1603, Products!$A:$A,0), MATCH(O$1,Products!$1:$1,0))</f>
        <v>3.37</v>
      </c>
      <c r="P1603" s="4">
        <f>INDEX(Products!$A:$I, MATCH($D1603, Products!$A:$A,0), MATCH(P$1,Products!$1:$1,0))</f>
        <v>2.1</v>
      </c>
    </row>
    <row r="1604" spans="1:16" x14ac:dyDescent="0.25">
      <c r="A1604" s="1">
        <v>7970</v>
      </c>
      <c r="B1604" s="2">
        <v>45218</v>
      </c>
      <c r="C1604" s="1">
        <v>7189</v>
      </c>
      <c r="D1604" s="1">
        <v>600</v>
      </c>
      <c r="E1604" s="1">
        <v>6</v>
      </c>
      <c r="F1604" s="4">
        <v>34.08</v>
      </c>
      <c r="G1604" s="1" t="str">
        <f>INDEX('Customers'!$A:$I, MATCH($C1604, 'Customers'!$A:$A,0), MATCH(G$1,'Customers'!$1:$1,0))</f>
        <v>Philip Peters</v>
      </c>
      <c r="H1604" s="1" t="str">
        <f>INDEX('Customers'!$A:$I, MATCH($C1604, 'Customers'!$A:$A,0), MATCH(H$1,'Customers'!$1:$1,0))</f>
        <v>Liberia</v>
      </c>
      <c r="I1604" s="1" t="str">
        <f>INDEX('Customers'!$A:$I, MATCH($C1604, 'Customers'!$A:$A,0), MATCH(I$1,'Customers'!$1:$1,0))</f>
        <v>West Lauramouth</v>
      </c>
      <c r="J1604" s="3" t="b">
        <f>INDEX('Customers'!$A:$I, MATCH($C1604, 'Customers'!$A:$A,0), MATCH(J$1,'Customers'!$1:$1,0))</f>
        <v>0</v>
      </c>
      <c r="K1604" s="3" t="str">
        <f>INDEX(Products!$A:$I, MATCH($D1604, Products!$A:$A,0), MATCH(K$1,Products!$1:$1,0))</f>
        <v>Turkey</v>
      </c>
      <c r="L1604" s="3" t="str">
        <f>INDEX(Products!$A:$I, MATCH($D1604, Products!$A:$A,0), MATCH(L$1,Products!$1:$1,0))</f>
        <v>Sirloin</v>
      </c>
      <c r="M1604" s="3" t="str">
        <f>INDEX(Products!$A:$I, MATCH($D1604, Products!$A:$A,0), MATCH(M$1,Products!$1:$1,0))</f>
        <v>Medium</v>
      </c>
      <c r="N1604" s="4">
        <f>INDEX(Products!$A:$I, MATCH($D1604, Products!$A:$A,0), MATCH(N$1,Products!$1:$1,0))</f>
        <v>5.68</v>
      </c>
      <c r="O1604" s="4">
        <f>INDEX(Products!$A:$I, MATCH($D1604, Products!$A:$A,0), MATCH(O$1,Products!$1:$1,0))</f>
        <v>3.95</v>
      </c>
      <c r="P1604" s="4">
        <f>INDEX(Products!$A:$I, MATCH($D1604, Products!$A:$A,0), MATCH(P$1,Products!$1:$1,0))</f>
        <v>3.74</v>
      </c>
    </row>
    <row r="1605" spans="1:16" x14ac:dyDescent="0.25">
      <c r="A1605" s="1">
        <v>9555</v>
      </c>
      <c r="B1605" s="2">
        <v>45227</v>
      </c>
      <c r="C1605" s="1">
        <v>9555</v>
      </c>
      <c r="D1605" s="1">
        <v>677</v>
      </c>
      <c r="E1605" s="1">
        <v>6</v>
      </c>
      <c r="F1605" s="4">
        <v>34.32</v>
      </c>
      <c r="G1605" s="1" t="str">
        <f>INDEX('Customers'!$A:$I, MATCH($C1605, 'Customers'!$A:$A,0), MATCH(G$1,'Customers'!$1:$1,0))</f>
        <v>Ashley Diaz</v>
      </c>
      <c r="H1605" s="1" t="str">
        <f>INDEX('Customers'!$A:$I, MATCH($C1605, 'Customers'!$A:$A,0), MATCH(H$1,'Customers'!$1:$1,0))</f>
        <v>Slovakia (Slovak Republic)</v>
      </c>
      <c r="I1605" s="1" t="str">
        <f>INDEX('Customers'!$A:$I, MATCH($C1605, 'Customers'!$A:$A,0), MATCH(I$1,'Customers'!$1:$1,0))</f>
        <v>Port Micheleberg</v>
      </c>
      <c r="J1605" s="3" t="b">
        <f>INDEX('Customers'!$A:$I, MATCH($C1605, 'Customers'!$A:$A,0), MATCH(J$1,'Customers'!$1:$1,0))</f>
        <v>1</v>
      </c>
      <c r="K1605" s="3" t="str">
        <f>INDEX(Products!$A:$I, MATCH($D1605, Products!$A:$A,0), MATCH(K$1,Products!$1:$1,0))</f>
        <v>Lamb</v>
      </c>
      <c r="L1605" s="3" t="str">
        <f>INDEX(Products!$A:$I, MATCH($D1605, Products!$A:$A,0), MATCH(L$1,Products!$1:$1,0))</f>
        <v>Fillet</v>
      </c>
      <c r="M1605" s="3" t="str">
        <f>INDEX(Products!$A:$I, MATCH($D1605, Products!$A:$A,0), MATCH(M$1,Products!$1:$1,0))</f>
        <v>Small</v>
      </c>
      <c r="N1605" s="4">
        <f>INDEX(Products!$A:$I, MATCH($D1605, Products!$A:$A,0), MATCH(N$1,Products!$1:$1,0))</f>
        <v>5.72</v>
      </c>
      <c r="O1605" s="4">
        <f>INDEX(Products!$A:$I, MATCH($D1605, Products!$A:$A,0), MATCH(O$1,Products!$1:$1,0))</f>
        <v>1.28</v>
      </c>
      <c r="P1605" s="4">
        <f>INDEX(Products!$A:$I, MATCH($D1605, Products!$A:$A,0), MATCH(P$1,Products!$1:$1,0))</f>
        <v>3.05</v>
      </c>
    </row>
    <row r="1606" spans="1:16" x14ac:dyDescent="0.25">
      <c r="A1606" s="1">
        <v>5320</v>
      </c>
      <c r="B1606" s="2">
        <v>45206</v>
      </c>
      <c r="C1606" s="1">
        <v>9984</v>
      </c>
      <c r="D1606" s="1">
        <v>394</v>
      </c>
      <c r="E1606" s="1">
        <v>6</v>
      </c>
      <c r="F1606" s="4">
        <v>143.39999999999998</v>
      </c>
      <c r="G1606" s="1" t="str">
        <f>INDEX('Customers'!$A:$I, MATCH($C1606, 'Customers'!$A:$A,0), MATCH(G$1,'Customers'!$1:$1,0))</f>
        <v>Kathleen Phillips</v>
      </c>
      <c r="H1606" s="1" t="str">
        <f>INDEX('Customers'!$A:$I, MATCH($C1606, 'Customers'!$A:$A,0), MATCH(H$1,'Customers'!$1:$1,0))</f>
        <v>Cook Islands</v>
      </c>
      <c r="I1606" s="1" t="str">
        <f>INDEX('Customers'!$A:$I, MATCH($C1606, 'Customers'!$A:$A,0), MATCH(I$1,'Customers'!$1:$1,0))</f>
        <v>Scottton</v>
      </c>
      <c r="J1606" s="3" t="b">
        <f>INDEX('Customers'!$A:$I, MATCH($C1606, 'Customers'!$A:$A,0), MATCH(J$1,'Customers'!$1:$1,0))</f>
        <v>1</v>
      </c>
      <c r="K1606" s="3" t="str">
        <f>INDEX(Products!$A:$I, MATCH($D1606, Products!$A:$A,0), MATCH(K$1,Products!$1:$1,0))</f>
        <v>Chicken</v>
      </c>
      <c r="L1606" s="3" t="str">
        <f>INDEX(Products!$A:$I, MATCH($D1606, Products!$A:$A,0), MATCH(L$1,Products!$1:$1,0))</f>
        <v>Breast</v>
      </c>
      <c r="M1606" s="3" t="str">
        <f>INDEX(Products!$A:$I, MATCH($D1606, Products!$A:$A,0), MATCH(M$1,Products!$1:$1,0))</f>
        <v>Medium</v>
      </c>
      <c r="N1606" s="4">
        <f>INDEX(Products!$A:$I, MATCH($D1606, Products!$A:$A,0), MATCH(N$1,Products!$1:$1,0))</f>
        <v>23.9</v>
      </c>
      <c r="O1606" s="4">
        <f>INDEX(Products!$A:$I, MATCH($D1606, Products!$A:$A,0), MATCH(O$1,Products!$1:$1,0))</f>
        <v>2.15</v>
      </c>
      <c r="P1606" s="4">
        <f>INDEX(Products!$A:$I, MATCH($D1606, Products!$A:$A,0), MATCH(P$1,Products!$1:$1,0))</f>
        <v>9.31</v>
      </c>
    </row>
    <row r="1607" spans="1:16" x14ac:dyDescent="0.25">
      <c r="A1607" s="1">
        <v>8477</v>
      </c>
      <c r="B1607" s="2">
        <v>45206</v>
      </c>
      <c r="C1607" s="1">
        <v>4489</v>
      </c>
      <c r="D1607" s="1">
        <v>259</v>
      </c>
      <c r="E1607" s="1">
        <v>6</v>
      </c>
      <c r="F1607" s="4">
        <v>36.839999999999996</v>
      </c>
      <c r="G1607" s="1" t="str">
        <f>INDEX('Customers'!$A:$I, MATCH($C1607, 'Customers'!$A:$A,0), MATCH(G$1,'Customers'!$1:$1,0))</f>
        <v>Tonya Wagner</v>
      </c>
      <c r="H1607" s="1" t="str">
        <f>INDEX('Customers'!$A:$I, MATCH($C1607, 'Customers'!$A:$A,0), MATCH(H$1,'Customers'!$1:$1,0))</f>
        <v>Lebanon</v>
      </c>
      <c r="I1607" s="1" t="str">
        <f>INDEX('Customers'!$A:$I, MATCH($C1607, 'Customers'!$A:$A,0), MATCH(I$1,'Customers'!$1:$1,0))</f>
        <v>Lake James</v>
      </c>
      <c r="J1607" s="3" t="b">
        <f>INDEX('Customers'!$A:$I, MATCH($C1607, 'Customers'!$A:$A,0), MATCH(J$1,'Customers'!$1:$1,0))</f>
        <v>0</v>
      </c>
      <c r="K1607" s="3" t="str">
        <f>INDEX(Products!$A:$I, MATCH($D1607, Products!$A:$A,0), MATCH(K$1,Products!$1:$1,0))</f>
        <v>Beef</v>
      </c>
      <c r="L1607" s="3" t="str">
        <f>INDEX(Products!$A:$I, MATCH($D1607, Products!$A:$A,0), MATCH(L$1,Products!$1:$1,0))</f>
        <v>Sirloin</v>
      </c>
      <c r="M1607" s="3" t="str">
        <f>INDEX(Products!$A:$I, MATCH($D1607, Products!$A:$A,0), MATCH(M$1,Products!$1:$1,0))</f>
        <v>Medium</v>
      </c>
      <c r="N1607" s="4">
        <f>INDEX(Products!$A:$I, MATCH($D1607, Products!$A:$A,0), MATCH(N$1,Products!$1:$1,0))</f>
        <v>6.14</v>
      </c>
      <c r="O1607" s="4">
        <f>INDEX(Products!$A:$I, MATCH($D1607, Products!$A:$A,0), MATCH(O$1,Products!$1:$1,0))</f>
        <v>2.2999999999999998</v>
      </c>
      <c r="P1607" s="4">
        <f>INDEX(Products!$A:$I, MATCH($D1607, Products!$A:$A,0), MATCH(P$1,Products!$1:$1,0))</f>
        <v>7.78</v>
      </c>
    </row>
    <row r="1608" spans="1:16" x14ac:dyDescent="0.25">
      <c r="A1608" s="1">
        <v>6421</v>
      </c>
      <c r="B1608" s="2">
        <v>45204</v>
      </c>
      <c r="C1608" s="1">
        <v>8254</v>
      </c>
      <c r="D1608" s="1">
        <v>653</v>
      </c>
      <c r="E1608" s="1">
        <v>6</v>
      </c>
      <c r="F1608" s="4">
        <v>40.92</v>
      </c>
      <c r="G1608" s="1" t="str">
        <f>INDEX('Customers'!$A:$I, MATCH($C1608, 'Customers'!$A:$A,0), MATCH(G$1,'Customers'!$1:$1,0))</f>
        <v>Kevin Gonzalez</v>
      </c>
      <c r="H1608" s="1" t="str">
        <f>INDEX('Customers'!$A:$I, MATCH($C1608, 'Customers'!$A:$A,0), MATCH(H$1,'Customers'!$1:$1,0))</f>
        <v>British Indian Ocean Territory (Chagos Archipelago)</v>
      </c>
      <c r="I1608" s="1" t="str">
        <f>INDEX('Customers'!$A:$I, MATCH($C1608, 'Customers'!$A:$A,0), MATCH(I$1,'Customers'!$1:$1,0))</f>
        <v>Joneston</v>
      </c>
      <c r="J1608" s="3" t="b">
        <f>INDEX('Customers'!$A:$I, MATCH($C1608, 'Customers'!$A:$A,0), MATCH(J$1,'Customers'!$1:$1,0))</f>
        <v>0</v>
      </c>
      <c r="K1608" s="3" t="str">
        <f>INDEX(Products!$A:$I, MATCH($D1608, Products!$A:$A,0), MATCH(K$1,Products!$1:$1,0))</f>
        <v>Chicken</v>
      </c>
      <c r="L1608" s="3" t="str">
        <f>INDEX(Products!$A:$I, MATCH($D1608, Products!$A:$A,0), MATCH(L$1,Products!$1:$1,0))</f>
        <v>Sirloin</v>
      </c>
      <c r="M1608" s="3" t="str">
        <f>INDEX(Products!$A:$I, MATCH($D1608, Products!$A:$A,0), MATCH(M$1,Products!$1:$1,0))</f>
        <v>Small</v>
      </c>
      <c r="N1608" s="4">
        <f>INDEX(Products!$A:$I, MATCH($D1608, Products!$A:$A,0), MATCH(N$1,Products!$1:$1,0))</f>
        <v>6.82</v>
      </c>
      <c r="O1608" s="4">
        <f>INDEX(Products!$A:$I, MATCH($D1608, Products!$A:$A,0), MATCH(O$1,Products!$1:$1,0))</f>
        <v>2.2799999999999998</v>
      </c>
      <c r="P1608" s="4">
        <f>INDEX(Products!$A:$I, MATCH($D1608, Products!$A:$A,0), MATCH(P$1,Products!$1:$1,0))</f>
        <v>6.28</v>
      </c>
    </row>
    <row r="1609" spans="1:16" x14ac:dyDescent="0.25">
      <c r="A1609" s="1">
        <v>6122</v>
      </c>
      <c r="B1609" s="2">
        <v>45266</v>
      </c>
      <c r="C1609" s="1">
        <v>3398</v>
      </c>
      <c r="D1609" s="1">
        <v>223</v>
      </c>
      <c r="E1609" s="1">
        <v>6</v>
      </c>
      <c r="F1609" s="4">
        <v>96.84</v>
      </c>
      <c r="G1609" s="1" t="str">
        <f>INDEX('Customers'!$A:$I, MATCH($C1609, 'Customers'!$A:$A,0), MATCH(G$1,'Customers'!$1:$1,0))</f>
        <v>Michele Moore</v>
      </c>
      <c r="H1609" s="1" t="str">
        <f>INDEX('Customers'!$A:$I, MATCH($C1609, 'Customers'!$A:$A,0), MATCH(H$1,'Customers'!$1:$1,0))</f>
        <v>Senegal</v>
      </c>
      <c r="I1609" s="1" t="str">
        <f>INDEX('Customers'!$A:$I, MATCH($C1609, 'Customers'!$A:$A,0), MATCH(I$1,'Customers'!$1:$1,0))</f>
        <v>East Gregton</v>
      </c>
      <c r="J1609" s="3" t="b">
        <f>INDEX('Customers'!$A:$I, MATCH($C1609, 'Customers'!$A:$A,0), MATCH(J$1,'Customers'!$1:$1,0))</f>
        <v>0</v>
      </c>
      <c r="K1609" s="3" t="str">
        <f>INDEX(Products!$A:$I, MATCH($D1609, Products!$A:$A,0), MATCH(K$1,Products!$1:$1,0))</f>
        <v>Lamb</v>
      </c>
      <c r="L1609" s="3" t="str">
        <f>INDEX(Products!$A:$I, MATCH($D1609, Products!$A:$A,0), MATCH(L$1,Products!$1:$1,0))</f>
        <v>Ribeye</v>
      </c>
      <c r="M1609" s="3" t="str">
        <f>INDEX(Products!$A:$I, MATCH($D1609, Products!$A:$A,0), MATCH(M$1,Products!$1:$1,0))</f>
        <v>Large</v>
      </c>
      <c r="N1609" s="4">
        <f>INDEX(Products!$A:$I, MATCH($D1609, Products!$A:$A,0), MATCH(N$1,Products!$1:$1,0))</f>
        <v>16.14</v>
      </c>
      <c r="O1609" s="4">
        <f>INDEX(Products!$A:$I, MATCH($D1609, Products!$A:$A,0), MATCH(O$1,Products!$1:$1,0))</f>
        <v>4.3600000000000003</v>
      </c>
      <c r="P1609" s="4">
        <f>INDEX(Products!$A:$I, MATCH($D1609, Products!$A:$A,0), MATCH(P$1,Products!$1:$1,0))</f>
        <v>2.31</v>
      </c>
    </row>
    <row r="1610" spans="1:16" x14ac:dyDescent="0.25">
      <c r="A1610" s="1">
        <v>9521</v>
      </c>
      <c r="B1610" s="2">
        <v>45357</v>
      </c>
      <c r="C1610" s="1">
        <v>8927</v>
      </c>
      <c r="D1610" s="1">
        <v>654</v>
      </c>
      <c r="E1610" s="1">
        <v>6</v>
      </c>
      <c r="F1610" s="4">
        <v>79.62</v>
      </c>
      <c r="G1610" s="1" t="str">
        <f>INDEX('Customers'!$A:$I, MATCH($C1610, 'Customers'!$A:$A,0), MATCH(G$1,'Customers'!$1:$1,0))</f>
        <v>Clifford Kelley</v>
      </c>
      <c r="H1610" s="1" t="str">
        <f>INDEX('Customers'!$A:$I, MATCH($C1610, 'Customers'!$A:$A,0), MATCH(H$1,'Customers'!$1:$1,0))</f>
        <v>Montenegro</v>
      </c>
      <c r="I1610" s="1" t="str">
        <f>INDEX('Customers'!$A:$I, MATCH($C1610, 'Customers'!$A:$A,0), MATCH(I$1,'Customers'!$1:$1,0))</f>
        <v>Lake Markfort</v>
      </c>
      <c r="J1610" s="3" t="b">
        <f>INDEX('Customers'!$A:$I, MATCH($C1610, 'Customers'!$A:$A,0), MATCH(J$1,'Customers'!$1:$1,0))</f>
        <v>0</v>
      </c>
      <c r="K1610" s="3" t="str">
        <f>INDEX(Products!$A:$I, MATCH($D1610, Products!$A:$A,0), MATCH(K$1,Products!$1:$1,0))</f>
        <v>Lamb</v>
      </c>
      <c r="L1610" s="3" t="str">
        <f>INDEX(Products!$A:$I, MATCH($D1610, Products!$A:$A,0), MATCH(L$1,Products!$1:$1,0))</f>
        <v>Chops</v>
      </c>
      <c r="M1610" s="3" t="str">
        <f>INDEX(Products!$A:$I, MATCH($D1610, Products!$A:$A,0), MATCH(M$1,Products!$1:$1,0))</f>
        <v>Medium</v>
      </c>
      <c r="N1610" s="4">
        <f>INDEX(Products!$A:$I, MATCH($D1610, Products!$A:$A,0), MATCH(N$1,Products!$1:$1,0))</f>
        <v>13.27</v>
      </c>
      <c r="O1610" s="4">
        <f>INDEX(Products!$A:$I, MATCH($D1610, Products!$A:$A,0), MATCH(O$1,Products!$1:$1,0))</f>
        <v>2.27</v>
      </c>
      <c r="P1610" s="4">
        <f>INDEX(Products!$A:$I, MATCH($D1610, Products!$A:$A,0), MATCH(P$1,Products!$1:$1,0))</f>
        <v>9.16</v>
      </c>
    </row>
    <row r="1611" spans="1:16" x14ac:dyDescent="0.25">
      <c r="A1611" s="1">
        <v>9028</v>
      </c>
      <c r="B1611" s="2">
        <v>45450</v>
      </c>
      <c r="C1611" s="1">
        <v>3198</v>
      </c>
      <c r="D1611" s="1">
        <v>549</v>
      </c>
      <c r="E1611" s="1">
        <v>6</v>
      </c>
      <c r="F1611" s="4">
        <v>85.5</v>
      </c>
      <c r="G1611" s="1" t="str">
        <f>INDEX('Customers'!$A:$I, MATCH($C1611, 'Customers'!$A:$A,0), MATCH(G$1,'Customers'!$1:$1,0))</f>
        <v>Danielle Atkins</v>
      </c>
      <c r="H1611" s="1" t="str">
        <f>INDEX('Customers'!$A:$I, MATCH($C1611, 'Customers'!$A:$A,0), MATCH(H$1,'Customers'!$1:$1,0))</f>
        <v>Cook Islands</v>
      </c>
      <c r="I1611" s="1" t="str">
        <f>INDEX('Customers'!$A:$I, MATCH($C1611, 'Customers'!$A:$A,0), MATCH(I$1,'Customers'!$1:$1,0))</f>
        <v>Reginaldland</v>
      </c>
      <c r="J1611" s="3" t="b">
        <f>INDEX('Customers'!$A:$I, MATCH($C1611, 'Customers'!$A:$A,0), MATCH(J$1,'Customers'!$1:$1,0))</f>
        <v>1</v>
      </c>
      <c r="K1611" s="3" t="str">
        <f>INDEX(Products!$A:$I, MATCH($D1611, Products!$A:$A,0), MATCH(K$1,Products!$1:$1,0))</f>
        <v>Beef</v>
      </c>
      <c r="L1611" s="3" t="str">
        <f>INDEX(Products!$A:$I, MATCH($D1611, Products!$A:$A,0), MATCH(L$1,Products!$1:$1,0))</f>
        <v>Breast</v>
      </c>
      <c r="M1611" s="3" t="str">
        <f>INDEX(Products!$A:$I, MATCH($D1611, Products!$A:$A,0), MATCH(M$1,Products!$1:$1,0))</f>
        <v>Small</v>
      </c>
      <c r="N1611" s="4">
        <f>INDEX(Products!$A:$I, MATCH($D1611, Products!$A:$A,0), MATCH(N$1,Products!$1:$1,0))</f>
        <v>14.25</v>
      </c>
      <c r="O1611" s="4">
        <f>INDEX(Products!$A:$I, MATCH($D1611, Products!$A:$A,0), MATCH(O$1,Products!$1:$1,0))</f>
        <v>3.12</v>
      </c>
      <c r="P1611" s="4">
        <f>INDEX(Products!$A:$I, MATCH($D1611, Products!$A:$A,0), MATCH(P$1,Products!$1:$1,0))</f>
        <v>9.08</v>
      </c>
    </row>
    <row r="1612" spans="1:16" x14ac:dyDescent="0.25">
      <c r="A1612" s="1">
        <v>7733</v>
      </c>
      <c r="B1612" s="2">
        <v>45499</v>
      </c>
      <c r="C1612" s="1">
        <v>4898</v>
      </c>
      <c r="D1612" s="1">
        <v>654</v>
      </c>
      <c r="E1612" s="1">
        <v>6</v>
      </c>
      <c r="F1612" s="4">
        <v>79.62</v>
      </c>
      <c r="G1612" s="1" t="str">
        <f>INDEX('Customers'!$A:$I, MATCH($C1612, 'Customers'!$A:$A,0), MATCH(G$1,'Customers'!$1:$1,0))</f>
        <v>Jessica Ford</v>
      </c>
      <c r="H1612" s="1" t="str">
        <f>INDEX('Customers'!$A:$I, MATCH($C1612, 'Customers'!$A:$A,0), MATCH(H$1,'Customers'!$1:$1,0))</f>
        <v>Bosnia and Herzegovina</v>
      </c>
      <c r="I1612" s="1" t="str">
        <f>INDEX('Customers'!$A:$I, MATCH($C1612, 'Customers'!$A:$A,0), MATCH(I$1,'Customers'!$1:$1,0))</f>
        <v>Calderonside</v>
      </c>
      <c r="J1612" s="3" t="b">
        <f>INDEX('Customers'!$A:$I, MATCH($C1612, 'Customers'!$A:$A,0), MATCH(J$1,'Customers'!$1:$1,0))</f>
        <v>0</v>
      </c>
      <c r="K1612" s="3" t="str">
        <f>INDEX(Products!$A:$I, MATCH($D1612, Products!$A:$A,0), MATCH(K$1,Products!$1:$1,0))</f>
        <v>Lamb</v>
      </c>
      <c r="L1612" s="3" t="str">
        <f>INDEX(Products!$A:$I, MATCH($D1612, Products!$A:$A,0), MATCH(L$1,Products!$1:$1,0))</f>
        <v>Chops</v>
      </c>
      <c r="M1612" s="3" t="str">
        <f>INDEX(Products!$A:$I, MATCH($D1612, Products!$A:$A,0), MATCH(M$1,Products!$1:$1,0))</f>
        <v>Medium</v>
      </c>
      <c r="N1612" s="4">
        <f>INDEX(Products!$A:$I, MATCH($D1612, Products!$A:$A,0), MATCH(N$1,Products!$1:$1,0))</f>
        <v>13.27</v>
      </c>
      <c r="O1612" s="4">
        <f>INDEX(Products!$A:$I, MATCH($D1612, Products!$A:$A,0), MATCH(O$1,Products!$1:$1,0))</f>
        <v>2.27</v>
      </c>
      <c r="P1612" s="4">
        <f>INDEX(Products!$A:$I, MATCH($D1612, Products!$A:$A,0), MATCH(P$1,Products!$1:$1,0))</f>
        <v>9.16</v>
      </c>
    </row>
    <row r="1613" spans="1:16" x14ac:dyDescent="0.25">
      <c r="A1613" s="1">
        <v>7538</v>
      </c>
      <c r="B1613" s="2">
        <v>45297</v>
      </c>
      <c r="C1613" s="1">
        <v>1049</v>
      </c>
      <c r="D1613" s="1">
        <v>259</v>
      </c>
      <c r="E1613" s="1">
        <v>6</v>
      </c>
      <c r="F1613" s="4">
        <v>36.839999999999996</v>
      </c>
      <c r="G1613" s="1" t="str">
        <f>INDEX('Customers'!$A:$I, MATCH($C1613, 'Customers'!$A:$A,0), MATCH(G$1,'Customers'!$1:$1,0))</f>
        <v>Heidi Oliver</v>
      </c>
      <c r="H1613" s="1" t="str">
        <f>INDEX('Customers'!$A:$I, MATCH($C1613, 'Customers'!$A:$A,0), MATCH(H$1,'Customers'!$1:$1,0))</f>
        <v>Mayotte</v>
      </c>
      <c r="I1613" s="1" t="str">
        <f>INDEX('Customers'!$A:$I, MATCH($C1613, 'Customers'!$A:$A,0), MATCH(I$1,'Customers'!$1:$1,0))</f>
        <v>South Douglas</v>
      </c>
      <c r="J1613" s="3" t="b">
        <f>INDEX('Customers'!$A:$I, MATCH($C1613, 'Customers'!$A:$A,0), MATCH(J$1,'Customers'!$1:$1,0))</f>
        <v>1</v>
      </c>
      <c r="K1613" s="3" t="str">
        <f>INDEX(Products!$A:$I, MATCH($D1613, Products!$A:$A,0), MATCH(K$1,Products!$1:$1,0))</f>
        <v>Beef</v>
      </c>
      <c r="L1613" s="3" t="str">
        <f>INDEX(Products!$A:$I, MATCH($D1613, Products!$A:$A,0), MATCH(L$1,Products!$1:$1,0))</f>
        <v>Sirloin</v>
      </c>
      <c r="M1613" s="3" t="str">
        <f>INDEX(Products!$A:$I, MATCH($D1613, Products!$A:$A,0), MATCH(M$1,Products!$1:$1,0))</f>
        <v>Medium</v>
      </c>
      <c r="N1613" s="4">
        <f>INDEX(Products!$A:$I, MATCH($D1613, Products!$A:$A,0), MATCH(N$1,Products!$1:$1,0))</f>
        <v>6.14</v>
      </c>
      <c r="O1613" s="4">
        <f>INDEX(Products!$A:$I, MATCH($D1613, Products!$A:$A,0), MATCH(O$1,Products!$1:$1,0))</f>
        <v>2.2999999999999998</v>
      </c>
      <c r="P1613" s="4">
        <f>INDEX(Products!$A:$I, MATCH($D1613, Products!$A:$A,0), MATCH(P$1,Products!$1:$1,0))</f>
        <v>7.78</v>
      </c>
    </row>
    <row r="1614" spans="1:16" x14ac:dyDescent="0.25">
      <c r="A1614" s="1">
        <v>5464</v>
      </c>
      <c r="B1614" s="2">
        <v>45177</v>
      </c>
      <c r="C1614" s="1">
        <v>6121</v>
      </c>
      <c r="D1614" s="1">
        <v>223</v>
      </c>
      <c r="E1614" s="1">
        <v>6</v>
      </c>
      <c r="F1614" s="4">
        <v>96.84</v>
      </c>
      <c r="G1614" s="1" t="str">
        <f>INDEX('Customers'!$A:$I, MATCH($C1614, 'Customers'!$A:$A,0), MATCH(G$1,'Customers'!$1:$1,0))</f>
        <v>Michelle Chang</v>
      </c>
      <c r="H1614" s="1" t="str">
        <f>INDEX('Customers'!$A:$I, MATCH($C1614, 'Customers'!$A:$A,0), MATCH(H$1,'Customers'!$1:$1,0))</f>
        <v>Germany</v>
      </c>
      <c r="I1614" s="1" t="str">
        <f>INDEX('Customers'!$A:$I, MATCH($C1614, 'Customers'!$A:$A,0), MATCH(I$1,'Customers'!$1:$1,0))</f>
        <v>Robertside</v>
      </c>
      <c r="J1614" s="3" t="b">
        <f>INDEX('Customers'!$A:$I, MATCH($C1614, 'Customers'!$A:$A,0), MATCH(J$1,'Customers'!$1:$1,0))</f>
        <v>1</v>
      </c>
      <c r="K1614" s="3" t="str">
        <f>INDEX(Products!$A:$I, MATCH($D1614, Products!$A:$A,0), MATCH(K$1,Products!$1:$1,0))</f>
        <v>Lamb</v>
      </c>
      <c r="L1614" s="3" t="str">
        <f>INDEX(Products!$A:$I, MATCH($D1614, Products!$A:$A,0), MATCH(L$1,Products!$1:$1,0))</f>
        <v>Ribeye</v>
      </c>
      <c r="M1614" s="3" t="str">
        <f>INDEX(Products!$A:$I, MATCH($D1614, Products!$A:$A,0), MATCH(M$1,Products!$1:$1,0))</f>
        <v>Large</v>
      </c>
      <c r="N1614" s="4">
        <f>INDEX(Products!$A:$I, MATCH($D1614, Products!$A:$A,0), MATCH(N$1,Products!$1:$1,0))</f>
        <v>16.14</v>
      </c>
      <c r="O1614" s="4">
        <f>INDEX(Products!$A:$I, MATCH($D1614, Products!$A:$A,0), MATCH(O$1,Products!$1:$1,0))</f>
        <v>4.3600000000000003</v>
      </c>
      <c r="P1614" s="4">
        <f>INDEX(Products!$A:$I, MATCH($D1614, Products!$A:$A,0), MATCH(P$1,Products!$1:$1,0))</f>
        <v>2.31</v>
      </c>
    </row>
    <row r="1615" spans="1:16" x14ac:dyDescent="0.25">
      <c r="A1615" s="1">
        <v>9565</v>
      </c>
      <c r="B1615" s="2">
        <v>45310</v>
      </c>
      <c r="C1615" s="1">
        <v>7214</v>
      </c>
      <c r="D1615" s="1">
        <v>574</v>
      </c>
      <c r="E1615" s="1">
        <v>6</v>
      </c>
      <c r="F1615" s="4">
        <v>96.66</v>
      </c>
      <c r="G1615" s="1" t="str">
        <f>INDEX('Customers'!$A:$I, MATCH($C1615, 'Customers'!$A:$A,0), MATCH(G$1,'Customers'!$1:$1,0))</f>
        <v>Virginia Miller</v>
      </c>
      <c r="H1615" s="1" t="str">
        <f>INDEX('Customers'!$A:$I, MATCH($C1615, 'Customers'!$A:$A,0), MATCH(H$1,'Customers'!$1:$1,0))</f>
        <v>Ethiopia</v>
      </c>
      <c r="I1615" s="1" t="str">
        <f>INDEX('Customers'!$A:$I, MATCH($C1615, 'Customers'!$A:$A,0), MATCH(I$1,'Customers'!$1:$1,0))</f>
        <v>Gonzalezmouth</v>
      </c>
      <c r="J1615" s="3" t="b">
        <f>INDEX('Customers'!$A:$I, MATCH($C1615, 'Customers'!$A:$A,0), MATCH(J$1,'Customers'!$1:$1,0))</f>
        <v>0</v>
      </c>
      <c r="K1615" s="3" t="str">
        <f>INDEX(Products!$A:$I, MATCH($D1615, Products!$A:$A,0), MATCH(K$1,Products!$1:$1,0))</f>
        <v>Lamb</v>
      </c>
      <c r="L1615" s="3" t="str">
        <f>INDEX(Products!$A:$I, MATCH($D1615, Products!$A:$A,0), MATCH(L$1,Products!$1:$1,0))</f>
        <v>Sirloin</v>
      </c>
      <c r="M1615" s="3" t="str">
        <f>INDEX(Products!$A:$I, MATCH($D1615, Products!$A:$A,0), MATCH(M$1,Products!$1:$1,0))</f>
        <v>Medium</v>
      </c>
      <c r="N1615" s="4">
        <f>INDEX(Products!$A:$I, MATCH($D1615, Products!$A:$A,0), MATCH(N$1,Products!$1:$1,0))</f>
        <v>16.11</v>
      </c>
      <c r="O1615" s="4">
        <f>INDEX(Products!$A:$I, MATCH($D1615, Products!$A:$A,0), MATCH(O$1,Products!$1:$1,0))</f>
        <v>1.85</v>
      </c>
      <c r="P1615" s="4">
        <f>INDEX(Products!$A:$I, MATCH($D1615, Products!$A:$A,0), MATCH(P$1,Products!$1:$1,0))</f>
        <v>2.37</v>
      </c>
    </row>
    <row r="1616" spans="1:16" x14ac:dyDescent="0.25">
      <c r="A1616" s="1">
        <v>6746</v>
      </c>
      <c r="B1616" s="2">
        <v>45259</v>
      </c>
      <c r="C1616" s="1">
        <v>2123</v>
      </c>
      <c r="D1616" s="1">
        <v>223</v>
      </c>
      <c r="E1616" s="1">
        <v>6</v>
      </c>
      <c r="F1616" s="4">
        <v>96.84</v>
      </c>
      <c r="G1616" s="1" t="str">
        <f>INDEX('Customers'!$A:$I, MATCH($C1616, 'Customers'!$A:$A,0), MATCH(G$1,'Customers'!$1:$1,0))</f>
        <v>Lindsey Sanchez</v>
      </c>
      <c r="H1616" s="1" t="str">
        <f>INDEX('Customers'!$A:$I, MATCH($C1616, 'Customers'!$A:$A,0), MATCH(H$1,'Customers'!$1:$1,0))</f>
        <v>Guinea</v>
      </c>
      <c r="I1616" s="1" t="str">
        <f>INDEX('Customers'!$A:$I, MATCH($C1616, 'Customers'!$A:$A,0), MATCH(I$1,'Customers'!$1:$1,0))</f>
        <v>South William</v>
      </c>
      <c r="J1616" s="3" t="b">
        <f>INDEX('Customers'!$A:$I, MATCH($C1616, 'Customers'!$A:$A,0), MATCH(J$1,'Customers'!$1:$1,0))</f>
        <v>0</v>
      </c>
      <c r="K1616" s="3" t="str">
        <f>INDEX(Products!$A:$I, MATCH($D1616, Products!$A:$A,0), MATCH(K$1,Products!$1:$1,0))</f>
        <v>Lamb</v>
      </c>
      <c r="L1616" s="3" t="str">
        <f>INDEX(Products!$A:$I, MATCH($D1616, Products!$A:$A,0), MATCH(L$1,Products!$1:$1,0))</f>
        <v>Ribeye</v>
      </c>
      <c r="M1616" s="3" t="str">
        <f>INDEX(Products!$A:$I, MATCH($D1616, Products!$A:$A,0), MATCH(M$1,Products!$1:$1,0))</f>
        <v>Large</v>
      </c>
      <c r="N1616" s="4">
        <f>INDEX(Products!$A:$I, MATCH($D1616, Products!$A:$A,0), MATCH(N$1,Products!$1:$1,0))</f>
        <v>16.14</v>
      </c>
      <c r="O1616" s="4">
        <f>INDEX(Products!$A:$I, MATCH($D1616, Products!$A:$A,0), MATCH(O$1,Products!$1:$1,0))</f>
        <v>4.3600000000000003</v>
      </c>
      <c r="P1616" s="4">
        <f>INDEX(Products!$A:$I, MATCH($D1616, Products!$A:$A,0), MATCH(P$1,Products!$1:$1,0))</f>
        <v>2.31</v>
      </c>
    </row>
    <row r="1617" spans="1:16" x14ac:dyDescent="0.25">
      <c r="A1617" s="1">
        <v>9020</v>
      </c>
      <c r="B1617" s="2">
        <v>45190</v>
      </c>
      <c r="C1617" s="1">
        <v>4838</v>
      </c>
      <c r="D1617" s="1">
        <v>677</v>
      </c>
      <c r="E1617" s="1">
        <v>6</v>
      </c>
      <c r="F1617" s="4">
        <v>34.32</v>
      </c>
      <c r="G1617" s="1" t="str">
        <f>INDEX('Customers'!$A:$I, MATCH($C1617, 'Customers'!$A:$A,0), MATCH(G$1,'Customers'!$1:$1,0))</f>
        <v>Raymond Rodriguez</v>
      </c>
      <c r="H1617" s="1" t="str">
        <f>INDEX('Customers'!$A:$I, MATCH($C1617, 'Customers'!$A:$A,0), MATCH(H$1,'Customers'!$1:$1,0))</f>
        <v>Iraq</v>
      </c>
      <c r="I1617" s="1" t="str">
        <f>INDEX('Customers'!$A:$I, MATCH($C1617, 'Customers'!$A:$A,0), MATCH(I$1,'Customers'!$1:$1,0))</f>
        <v>Myersberg</v>
      </c>
      <c r="J1617" s="3" t="b">
        <f>INDEX('Customers'!$A:$I, MATCH($C1617, 'Customers'!$A:$A,0), MATCH(J$1,'Customers'!$1:$1,0))</f>
        <v>0</v>
      </c>
      <c r="K1617" s="3" t="str">
        <f>INDEX(Products!$A:$I, MATCH($D1617, Products!$A:$A,0), MATCH(K$1,Products!$1:$1,0))</f>
        <v>Lamb</v>
      </c>
      <c r="L1617" s="3" t="str">
        <f>INDEX(Products!$A:$I, MATCH($D1617, Products!$A:$A,0), MATCH(L$1,Products!$1:$1,0))</f>
        <v>Fillet</v>
      </c>
      <c r="M1617" s="3" t="str">
        <f>INDEX(Products!$A:$I, MATCH($D1617, Products!$A:$A,0), MATCH(M$1,Products!$1:$1,0))</f>
        <v>Small</v>
      </c>
      <c r="N1617" s="4">
        <f>INDEX(Products!$A:$I, MATCH($D1617, Products!$A:$A,0), MATCH(N$1,Products!$1:$1,0))</f>
        <v>5.72</v>
      </c>
      <c r="O1617" s="4">
        <f>INDEX(Products!$A:$I, MATCH($D1617, Products!$A:$A,0), MATCH(O$1,Products!$1:$1,0))</f>
        <v>1.28</v>
      </c>
      <c r="P1617" s="4">
        <f>INDEX(Products!$A:$I, MATCH($D1617, Products!$A:$A,0), MATCH(P$1,Products!$1:$1,0))</f>
        <v>3.05</v>
      </c>
    </row>
    <row r="1618" spans="1:16" x14ac:dyDescent="0.25">
      <c r="A1618" s="1">
        <v>5978</v>
      </c>
      <c r="B1618" s="2">
        <v>45281</v>
      </c>
      <c r="C1618" s="1">
        <v>6238</v>
      </c>
      <c r="D1618" s="1">
        <v>694</v>
      </c>
      <c r="E1618" s="1">
        <v>6</v>
      </c>
      <c r="F1618" s="4">
        <v>71.88</v>
      </c>
      <c r="G1618" s="1" t="str">
        <f>INDEX('Customers'!$A:$I, MATCH($C1618, 'Customers'!$A:$A,0), MATCH(G$1,'Customers'!$1:$1,0))</f>
        <v>William Perez</v>
      </c>
      <c r="H1618" s="1" t="str">
        <f>INDEX('Customers'!$A:$I, MATCH($C1618, 'Customers'!$A:$A,0), MATCH(H$1,'Customers'!$1:$1,0))</f>
        <v>Antigua and Barbuda</v>
      </c>
      <c r="I1618" s="1" t="str">
        <f>INDEX('Customers'!$A:$I, MATCH($C1618, 'Customers'!$A:$A,0), MATCH(I$1,'Customers'!$1:$1,0))</f>
        <v>East Debbie</v>
      </c>
      <c r="J1618" s="3" t="b">
        <f>INDEX('Customers'!$A:$I, MATCH($C1618, 'Customers'!$A:$A,0), MATCH(J$1,'Customers'!$1:$1,0))</f>
        <v>0</v>
      </c>
      <c r="K1618" s="3" t="str">
        <f>INDEX(Products!$A:$I, MATCH($D1618, Products!$A:$A,0), MATCH(K$1,Products!$1:$1,0))</f>
        <v>Turkey</v>
      </c>
      <c r="L1618" s="3" t="str">
        <f>INDEX(Products!$A:$I, MATCH($D1618, Products!$A:$A,0), MATCH(L$1,Products!$1:$1,0))</f>
        <v>Fillet</v>
      </c>
      <c r="M1618" s="3" t="str">
        <f>INDEX(Products!$A:$I, MATCH($D1618, Products!$A:$A,0), MATCH(M$1,Products!$1:$1,0))</f>
        <v>Large</v>
      </c>
      <c r="N1618" s="4">
        <f>INDEX(Products!$A:$I, MATCH($D1618, Products!$A:$A,0), MATCH(N$1,Products!$1:$1,0))</f>
        <v>11.98</v>
      </c>
      <c r="O1618" s="4">
        <f>INDEX(Products!$A:$I, MATCH($D1618, Products!$A:$A,0), MATCH(O$1,Products!$1:$1,0))</f>
        <v>2.4900000000000002</v>
      </c>
      <c r="P1618" s="4">
        <f>INDEX(Products!$A:$I, MATCH($D1618, Products!$A:$A,0), MATCH(P$1,Products!$1:$1,0))</f>
        <v>9.2899999999999991</v>
      </c>
    </row>
    <row r="1619" spans="1:16" x14ac:dyDescent="0.25">
      <c r="A1619" s="1">
        <v>6766</v>
      </c>
      <c r="B1619" s="2">
        <v>45364</v>
      </c>
      <c r="C1619" s="1">
        <v>5826</v>
      </c>
      <c r="D1619" s="1">
        <v>223</v>
      </c>
      <c r="E1619" s="1">
        <v>6</v>
      </c>
      <c r="F1619" s="4">
        <v>96.84</v>
      </c>
      <c r="G1619" s="1" t="str">
        <f>INDEX('Customers'!$A:$I, MATCH($C1619, 'Customers'!$A:$A,0), MATCH(G$1,'Customers'!$1:$1,0))</f>
        <v>Carly Zavala</v>
      </c>
      <c r="H1619" s="1" t="str">
        <f>INDEX('Customers'!$A:$I, MATCH($C1619, 'Customers'!$A:$A,0), MATCH(H$1,'Customers'!$1:$1,0))</f>
        <v>Estonia</v>
      </c>
      <c r="I1619" s="1" t="str">
        <f>INDEX('Customers'!$A:$I, MATCH($C1619, 'Customers'!$A:$A,0), MATCH(I$1,'Customers'!$1:$1,0))</f>
        <v>Haileyshire</v>
      </c>
      <c r="J1619" s="3" t="b">
        <f>INDEX('Customers'!$A:$I, MATCH($C1619, 'Customers'!$A:$A,0), MATCH(J$1,'Customers'!$1:$1,0))</f>
        <v>1</v>
      </c>
      <c r="K1619" s="3" t="str">
        <f>INDEX(Products!$A:$I, MATCH($D1619, Products!$A:$A,0), MATCH(K$1,Products!$1:$1,0))</f>
        <v>Lamb</v>
      </c>
      <c r="L1619" s="3" t="str">
        <f>INDEX(Products!$A:$I, MATCH($D1619, Products!$A:$A,0), MATCH(L$1,Products!$1:$1,0))</f>
        <v>Ribeye</v>
      </c>
      <c r="M1619" s="3" t="str">
        <f>INDEX(Products!$A:$I, MATCH($D1619, Products!$A:$A,0), MATCH(M$1,Products!$1:$1,0))</f>
        <v>Large</v>
      </c>
      <c r="N1619" s="4">
        <f>INDEX(Products!$A:$I, MATCH($D1619, Products!$A:$A,0), MATCH(N$1,Products!$1:$1,0))</f>
        <v>16.14</v>
      </c>
      <c r="O1619" s="4">
        <f>INDEX(Products!$A:$I, MATCH($D1619, Products!$A:$A,0), MATCH(O$1,Products!$1:$1,0))</f>
        <v>4.3600000000000003</v>
      </c>
      <c r="P1619" s="4">
        <f>INDEX(Products!$A:$I, MATCH($D1619, Products!$A:$A,0), MATCH(P$1,Products!$1:$1,0))</f>
        <v>2.31</v>
      </c>
    </row>
    <row r="1620" spans="1:16" x14ac:dyDescent="0.25">
      <c r="A1620" s="1">
        <v>5403</v>
      </c>
      <c r="B1620" s="2">
        <v>45298</v>
      </c>
      <c r="C1620" s="1">
        <v>8637</v>
      </c>
      <c r="D1620" s="1">
        <v>549</v>
      </c>
      <c r="E1620" s="1">
        <v>6</v>
      </c>
      <c r="F1620" s="4">
        <v>85.5</v>
      </c>
      <c r="G1620" s="1" t="str">
        <f>INDEX('Customers'!$A:$I, MATCH($C1620, 'Customers'!$A:$A,0), MATCH(G$1,'Customers'!$1:$1,0))</f>
        <v>Jennifer Holloway</v>
      </c>
      <c r="H1620" s="1" t="str">
        <f>INDEX('Customers'!$A:$I, MATCH($C1620, 'Customers'!$A:$A,0), MATCH(H$1,'Customers'!$1:$1,0))</f>
        <v>Tonga</v>
      </c>
      <c r="I1620" s="1" t="str">
        <f>INDEX('Customers'!$A:$I, MATCH($C1620, 'Customers'!$A:$A,0), MATCH(I$1,'Customers'!$1:$1,0))</f>
        <v>Gilberthaven</v>
      </c>
      <c r="J1620" s="3" t="b">
        <f>INDEX('Customers'!$A:$I, MATCH($C1620, 'Customers'!$A:$A,0), MATCH(J$1,'Customers'!$1:$1,0))</f>
        <v>0</v>
      </c>
      <c r="K1620" s="3" t="str">
        <f>INDEX(Products!$A:$I, MATCH($D1620, Products!$A:$A,0), MATCH(K$1,Products!$1:$1,0))</f>
        <v>Beef</v>
      </c>
      <c r="L1620" s="3" t="str">
        <f>INDEX(Products!$A:$I, MATCH($D1620, Products!$A:$A,0), MATCH(L$1,Products!$1:$1,0))</f>
        <v>Breast</v>
      </c>
      <c r="M1620" s="3" t="str">
        <f>INDEX(Products!$A:$I, MATCH($D1620, Products!$A:$A,0), MATCH(M$1,Products!$1:$1,0))</f>
        <v>Small</v>
      </c>
      <c r="N1620" s="4">
        <f>INDEX(Products!$A:$I, MATCH($D1620, Products!$A:$A,0), MATCH(N$1,Products!$1:$1,0))</f>
        <v>14.25</v>
      </c>
      <c r="O1620" s="4">
        <f>INDEX(Products!$A:$I, MATCH($D1620, Products!$A:$A,0), MATCH(O$1,Products!$1:$1,0))</f>
        <v>3.12</v>
      </c>
      <c r="P1620" s="4">
        <f>INDEX(Products!$A:$I, MATCH($D1620, Products!$A:$A,0), MATCH(P$1,Products!$1:$1,0))</f>
        <v>9.08</v>
      </c>
    </row>
    <row r="1621" spans="1:16" x14ac:dyDescent="0.25">
      <c r="A1621" s="1">
        <v>9273</v>
      </c>
      <c r="B1621" s="2">
        <v>45500</v>
      </c>
      <c r="C1621" s="1">
        <v>9138</v>
      </c>
      <c r="D1621" s="1">
        <v>251</v>
      </c>
      <c r="E1621" s="1">
        <v>6</v>
      </c>
      <c r="F1621" s="4">
        <v>64.56</v>
      </c>
      <c r="G1621" s="1" t="str">
        <f>INDEX('Customers'!$A:$I, MATCH($C1621, 'Customers'!$A:$A,0), MATCH(G$1,'Customers'!$1:$1,0))</f>
        <v>Alexis Horton</v>
      </c>
      <c r="H1621" s="1" t="str">
        <f>INDEX('Customers'!$A:$I, MATCH($C1621, 'Customers'!$A:$A,0), MATCH(H$1,'Customers'!$1:$1,0))</f>
        <v>Nepal</v>
      </c>
      <c r="I1621" s="1" t="str">
        <f>INDEX('Customers'!$A:$I, MATCH($C1621, 'Customers'!$A:$A,0), MATCH(I$1,'Customers'!$1:$1,0))</f>
        <v>Lake Jesus</v>
      </c>
      <c r="J1621" s="3" t="b">
        <f>INDEX('Customers'!$A:$I, MATCH($C1621, 'Customers'!$A:$A,0), MATCH(J$1,'Customers'!$1:$1,0))</f>
        <v>0</v>
      </c>
      <c r="K1621" s="3" t="str">
        <f>INDEX(Products!$A:$I, MATCH($D1621, Products!$A:$A,0), MATCH(K$1,Products!$1:$1,0))</f>
        <v>Fish</v>
      </c>
      <c r="L1621" s="3" t="str">
        <f>INDEX(Products!$A:$I, MATCH($D1621, Products!$A:$A,0), MATCH(L$1,Products!$1:$1,0))</f>
        <v>Chops</v>
      </c>
      <c r="M1621" s="3" t="str">
        <f>INDEX(Products!$A:$I, MATCH($D1621, Products!$A:$A,0), MATCH(M$1,Products!$1:$1,0))</f>
        <v>Medium</v>
      </c>
      <c r="N1621" s="4">
        <f>INDEX(Products!$A:$I, MATCH($D1621, Products!$A:$A,0), MATCH(N$1,Products!$1:$1,0))</f>
        <v>10.76</v>
      </c>
      <c r="O1621" s="4">
        <f>INDEX(Products!$A:$I, MATCH($D1621, Products!$A:$A,0), MATCH(O$1,Products!$1:$1,0))</f>
        <v>2.34</v>
      </c>
      <c r="P1621" s="4">
        <f>INDEX(Products!$A:$I, MATCH($D1621, Products!$A:$A,0), MATCH(P$1,Products!$1:$1,0))</f>
        <v>6.55</v>
      </c>
    </row>
    <row r="1622" spans="1:16" x14ac:dyDescent="0.25">
      <c r="A1622" s="1">
        <v>8464</v>
      </c>
      <c r="B1622" s="2">
        <v>45197</v>
      </c>
      <c r="C1622" s="1">
        <v>3406</v>
      </c>
      <c r="D1622" s="1">
        <v>106</v>
      </c>
      <c r="E1622" s="1">
        <v>6</v>
      </c>
      <c r="F1622" s="4">
        <v>113.16</v>
      </c>
      <c r="G1622" s="1" t="str">
        <f>INDEX('Customers'!$A:$I, MATCH($C1622, 'Customers'!$A:$A,0), MATCH(G$1,'Customers'!$1:$1,0))</f>
        <v>Jessica Ware</v>
      </c>
      <c r="H1622" s="1" t="str">
        <f>INDEX('Customers'!$A:$I, MATCH($C1622, 'Customers'!$A:$A,0), MATCH(H$1,'Customers'!$1:$1,0))</f>
        <v>Iceland</v>
      </c>
      <c r="I1622" s="1" t="str">
        <f>INDEX('Customers'!$A:$I, MATCH($C1622, 'Customers'!$A:$A,0), MATCH(I$1,'Customers'!$1:$1,0))</f>
        <v>Johnsonton</v>
      </c>
      <c r="J1622" s="3" t="b">
        <f>INDEX('Customers'!$A:$I, MATCH($C1622, 'Customers'!$A:$A,0), MATCH(J$1,'Customers'!$1:$1,0))</f>
        <v>0</v>
      </c>
      <c r="K1622" s="3" t="str">
        <f>INDEX(Products!$A:$I, MATCH($D1622, Products!$A:$A,0), MATCH(K$1,Products!$1:$1,0))</f>
        <v>Chicken</v>
      </c>
      <c r="L1622" s="3" t="str">
        <f>INDEX(Products!$A:$I, MATCH($D1622, Products!$A:$A,0), MATCH(L$1,Products!$1:$1,0))</f>
        <v>Thigh</v>
      </c>
      <c r="M1622" s="3" t="str">
        <f>INDEX(Products!$A:$I, MATCH($D1622, Products!$A:$A,0), MATCH(M$1,Products!$1:$1,0))</f>
        <v>Large</v>
      </c>
      <c r="N1622" s="4">
        <f>INDEX(Products!$A:$I, MATCH($D1622, Products!$A:$A,0), MATCH(N$1,Products!$1:$1,0))</f>
        <v>18.86</v>
      </c>
      <c r="O1622" s="4">
        <f>INDEX(Products!$A:$I, MATCH($D1622, Products!$A:$A,0), MATCH(O$1,Products!$1:$1,0))</f>
        <v>1.07</v>
      </c>
      <c r="P1622" s="4">
        <f>INDEX(Products!$A:$I, MATCH($D1622, Products!$A:$A,0), MATCH(P$1,Products!$1:$1,0))</f>
        <v>6.77</v>
      </c>
    </row>
    <row r="1623" spans="1:16" x14ac:dyDescent="0.25">
      <c r="A1623" s="1">
        <v>9633</v>
      </c>
      <c r="B1623" s="2">
        <v>45310</v>
      </c>
      <c r="C1623" s="1">
        <v>2433</v>
      </c>
      <c r="D1623" s="1">
        <v>549</v>
      </c>
      <c r="E1623" s="1">
        <v>6</v>
      </c>
      <c r="F1623" s="4">
        <v>85.5</v>
      </c>
      <c r="G1623" s="1" t="str">
        <f>INDEX('Customers'!$A:$I, MATCH($C1623, 'Customers'!$A:$A,0), MATCH(G$1,'Customers'!$1:$1,0))</f>
        <v>Keith Moyer</v>
      </c>
      <c r="H1623" s="1" t="str">
        <f>INDEX('Customers'!$A:$I, MATCH($C1623, 'Customers'!$A:$A,0), MATCH(H$1,'Customers'!$1:$1,0))</f>
        <v>Costa Rica</v>
      </c>
      <c r="I1623" s="1" t="str">
        <f>INDEX('Customers'!$A:$I, MATCH($C1623, 'Customers'!$A:$A,0), MATCH(I$1,'Customers'!$1:$1,0))</f>
        <v>North Leahberg</v>
      </c>
      <c r="J1623" s="3" t="b">
        <f>INDEX('Customers'!$A:$I, MATCH($C1623, 'Customers'!$A:$A,0), MATCH(J$1,'Customers'!$1:$1,0))</f>
        <v>0</v>
      </c>
      <c r="K1623" s="3" t="str">
        <f>INDEX(Products!$A:$I, MATCH($D1623, Products!$A:$A,0), MATCH(K$1,Products!$1:$1,0))</f>
        <v>Beef</v>
      </c>
      <c r="L1623" s="3" t="str">
        <f>INDEX(Products!$A:$I, MATCH($D1623, Products!$A:$A,0), MATCH(L$1,Products!$1:$1,0))</f>
        <v>Breast</v>
      </c>
      <c r="M1623" s="3" t="str">
        <f>INDEX(Products!$A:$I, MATCH($D1623, Products!$A:$A,0), MATCH(M$1,Products!$1:$1,0))</f>
        <v>Small</v>
      </c>
      <c r="N1623" s="4">
        <f>INDEX(Products!$A:$I, MATCH($D1623, Products!$A:$A,0), MATCH(N$1,Products!$1:$1,0))</f>
        <v>14.25</v>
      </c>
      <c r="O1623" s="4">
        <f>INDEX(Products!$A:$I, MATCH($D1623, Products!$A:$A,0), MATCH(O$1,Products!$1:$1,0))</f>
        <v>3.12</v>
      </c>
      <c r="P1623" s="4">
        <f>INDEX(Products!$A:$I, MATCH($D1623, Products!$A:$A,0), MATCH(P$1,Products!$1:$1,0))</f>
        <v>9.08</v>
      </c>
    </row>
    <row r="1624" spans="1:16" x14ac:dyDescent="0.25">
      <c r="A1624" s="1">
        <v>9453</v>
      </c>
      <c r="B1624" s="2">
        <v>45163</v>
      </c>
      <c r="C1624" s="1">
        <v>1110</v>
      </c>
      <c r="D1624" s="1">
        <v>169</v>
      </c>
      <c r="E1624" s="1">
        <v>6</v>
      </c>
      <c r="F1624" s="4">
        <v>158.46</v>
      </c>
      <c r="G1624" s="1" t="str">
        <f>INDEX('Customers'!$A:$I, MATCH($C1624, 'Customers'!$A:$A,0), MATCH(G$1,'Customers'!$1:$1,0))</f>
        <v>Ian Park</v>
      </c>
      <c r="H1624" s="1" t="str">
        <f>INDEX('Customers'!$A:$I, MATCH($C1624, 'Customers'!$A:$A,0), MATCH(H$1,'Customers'!$1:$1,0))</f>
        <v>Gambia</v>
      </c>
      <c r="I1624" s="1" t="str">
        <f>INDEX('Customers'!$A:$I, MATCH($C1624, 'Customers'!$A:$A,0), MATCH(I$1,'Customers'!$1:$1,0))</f>
        <v>West Sherylstad</v>
      </c>
      <c r="J1624" s="3" t="b">
        <f>INDEX('Customers'!$A:$I, MATCH($C1624, 'Customers'!$A:$A,0), MATCH(J$1,'Customers'!$1:$1,0))</f>
        <v>1</v>
      </c>
      <c r="K1624" s="3" t="str">
        <f>INDEX(Products!$A:$I, MATCH($D1624, Products!$A:$A,0), MATCH(K$1,Products!$1:$1,0))</f>
        <v>Beef</v>
      </c>
      <c r="L1624" s="3" t="str">
        <f>INDEX(Products!$A:$I, MATCH($D1624, Products!$A:$A,0), MATCH(L$1,Products!$1:$1,0))</f>
        <v>Chops</v>
      </c>
      <c r="M1624" s="3" t="str">
        <f>INDEX(Products!$A:$I, MATCH($D1624, Products!$A:$A,0), MATCH(M$1,Products!$1:$1,0))</f>
        <v>Small</v>
      </c>
      <c r="N1624" s="4">
        <f>INDEX(Products!$A:$I, MATCH($D1624, Products!$A:$A,0), MATCH(N$1,Products!$1:$1,0))</f>
        <v>26.41</v>
      </c>
      <c r="O1624" s="4">
        <f>INDEX(Products!$A:$I, MATCH($D1624, Products!$A:$A,0), MATCH(O$1,Products!$1:$1,0))</f>
        <v>2.2999999999999998</v>
      </c>
      <c r="P1624" s="4">
        <f>INDEX(Products!$A:$I, MATCH($D1624, Products!$A:$A,0), MATCH(P$1,Products!$1:$1,0))</f>
        <v>6.3</v>
      </c>
    </row>
    <row r="1625" spans="1:16" x14ac:dyDescent="0.25">
      <c r="A1625" s="1">
        <v>5816</v>
      </c>
      <c r="B1625" s="2">
        <v>45283</v>
      </c>
      <c r="C1625" s="1">
        <v>3003</v>
      </c>
      <c r="D1625" s="1">
        <v>223</v>
      </c>
      <c r="E1625" s="1">
        <v>6</v>
      </c>
      <c r="F1625" s="4">
        <v>96.84</v>
      </c>
      <c r="G1625" s="1" t="str">
        <f>INDEX('Customers'!$A:$I, MATCH($C1625, 'Customers'!$A:$A,0), MATCH(G$1,'Customers'!$1:$1,0))</f>
        <v>Brad Taylor</v>
      </c>
      <c r="H1625" s="1" t="str">
        <f>INDEX('Customers'!$A:$I, MATCH($C1625, 'Customers'!$A:$A,0), MATCH(H$1,'Customers'!$1:$1,0))</f>
        <v>Reunion</v>
      </c>
      <c r="I1625" s="1" t="str">
        <f>INDEX('Customers'!$A:$I, MATCH($C1625, 'Customers'!$A:$A,0), MATCH(I$1,'Customers'!$1:$1,0))</f>
        <v>Sotostad</v>
      </c>
      <c r="J1625" s="3" t="b">
        <f>INDEX('Customers'!$A:$I, MATCH($C1625, 'Customers'!$A:$A,0), MATCH(J$1,'Customers'!$1:$1,0))</f>
        <v>1</v>
      </c>
      <c r="K1625" s="3" t="str">
        <f>INDEX(Products!$A:$I, MATCH($D1625, Products!$A:$A,0), MATCH(K$1,Products!$1:$1,0))</f>
        <v>Lamb</v>
      </c>
      <c r="L1625" s="3" t="str">
        <f>INDEX(Products!$A:$I, MATCH($D1625, Products!$A:$A,0), MATCH(L$1,Products!$1:$1,0))</f>
        <v>Ribeye</v>
      </c>
      <c r="M1625" s="3" t="str">
        <f>INDEX(Products!$A:$I, MATCH($D1625, Products!$A:$A,0), MATCH(M$1,Products!$1:$1,0))</f>
        <v>Large</v>
      </c>
      <c r="N1625" s="4">
        <f>INDEX(Products!$A:$I, MATCH($D1625, Products!$A:$A,0), MATCH(N$1,Products!$1:$1,0))</f>
        <v>16.14</v>
      </c>
      <c r="O1625" s="4">
        <f>INDEX(Products!$A:$I, MATCH($D1625, Products!$A:$A,0), MATCH(O$1,Products!$1:$1,0))</f>
        <v>4.3600000000000003</v>
      </c>
      <c r="P1625" s="4">
        <f>INDEX(Products!$A:$I, MATCH($D1625, Products!$A:$A,0), MATCH(P$1,Products!$1:$1,0))</f>
        <v>2.31</v>
      </c>
    </row>
    <row r="1626" spans="1:16" x14ac:dyDescent="0.25">
      <c r="A1626" s="1">
        <v>9913</v>
      </c>
      <c r="B1626" s="2">
        <v>45399</v>
      </c>
      <c r="C1626" s="1">
        <v>9048</v>
      </c>
      <c r="D1626" s="1">
        <v>169</v>
      </c>
      <c r="E1626" s="1">
        <v>6</v>
      </c>
      <c r="F1626" s="4">
        <v>158.46</v>
      </c>
      <c r="G1626" s="1" t="str">
        <f>INDEX('Customers'!$A:$I, MATCH($C1626, 'Customers'!$A:$A,0), MATCH(G$1,'Customers'!$1:$1,0))</f>
        <v>Christopher Meza</v>
      </c>
      <c r="H1626" s="1" t="str">
        <f>INDEX('Customers'!$A:$I, MATCH($C1626, 'Customers'!$A:$A,0), MATCH(H$1,'Customers'!$1:$1,0))</f>
        <v>Palestinian Territory</v>
      </c>
      <c r="I1626" s="1" t="str">
        <f>INDEX('Customers'!$A:$I, MATCH($C1626, 'Customers'!$A:$A,0), MATCH(I$1,'Customers'!$1:$1,0))</f>
        <v>Snydermouth</v>
      </c>
      <c r="J1626" s="3" t="b">
        <f>INDEX('Customers'!$A:$I, MATCH($C1626, 'Customers'!$A:$A,0), MATCH(J$1,'Customers'!$1:$1,0))</f>
        <v>1</v>
      </c>
      <c r="K1626" s="3" t="str">
        <f>INDEX(Products!$A:$I, MATCH($D1626, Products!$A:$A,0), MATCH(K$1,Products!$1:$1,0))</f>
        <v>Beef</v>
      </c>
      <c r="L1626" s="3" t="str">
        <f>INDEX(Products!$A:$I, MATCH($D1626, Products!$A:$A,0), MATCH(L$1,Products!$1:$1,0))</f>
        <v>Chops</v>
      </c>
      <c r="M1626" s="3" t="str">
        <f>INDEX(Products!$A:$I, MATCH($D1626, Products!$A:$A,0), MATCH(M$1,Products!$1:$1,0))</f>
        <v>Small</v>
      </c>
      <c r="N1626" s="4">
        <f>INDEX(Products!$A:$I, MATCH($D1626, Products!$A:$A,0), MATCH(N$1,Products!$1:$1,0))</f>
        <v>26.41</v>
      </c>
      <c r="O1626" s="4">
        <f>INDEX(Products!$A:$I, MATCH($D1626, Products!$A:$A,0), MATCH(O$1,Products!$1:$1,0))</f>
        <v>2.2999999999999998</v>
      </c>
      <c r="P1626" s="4">
        <f>INDEX(Products!$A:$I, MATCH($D1626, Products!$A:$A,0), MATCH(P$1,Products!$1:$1,0))</f>
        <v>6.3</v>
      </c>
    </row>
    <row r="1627" spans="1:16" x14ac:dyDescent="0.25">
      <c r="A1627" s="1">
        <v>9718</v>
      </c>
      <c r="B1627" s="2">
        <v>45193</v>
      </c>
      <c r="C1627" s="1">
        <v>3939</v>
      </c>
      <c r="D1627" s="1">
        <v>223</v>
      </c>
      <c r="E1627" s="1">
        <v>6</v>
      </c>
      <c r="F1627" s="4">
        <v>96.84</v>
      </c>
      <c r="G1627" s="1" t="str">
        <f>INDEX('Customers'!$A:$I, MATCH($C1627, 'Customers'!$A:$A,0), MATCH(G$1,'Customers'!$1:$1,0))</f>
        <v>Peter Young</v>
      </c>
      <c r="H1627" s="1" t="str">
        <f>INDEX('Customers'!$A:$I, MATCH($C1627, 'Customers'!$A:$A,0), MATCH(H$1,'Customers'!$1:$1,0))</f>
        <v>Ecuador</v>
      </c>
      <c r="I1627" s="1" t="str">
        <f>INDEX('Customers'!$A:$I, MATCH($C1627, 'Customers'!$A:$A,0), MATCH(I$1,'Customers'!$1:$1,0))</f>
        <v>Davenportstad</v>
      </c>
      <c r="J1627" s="3" t="b">
        <f>INDEX('Customers'!$A:$I, MATCH($C1627, 'Customers'!$A:$A,0), MATCH(J$1,'Customers'!$1:$1,0))</f>
        <v>1</v>
      </c>
      <c r="K1627" s="3" t="str">
        <f>INDEX(Products!$A:$I, MATCH($D1627, Products!$A:$A,0), MATCH(K$1,Products!$1:$1,0))</f>
        <v>Lamb</v>
      </c>
      <c r="L1627" s="3" t="str">
        <f>INDEX(Products!$A:$I, MATCH($D1627, Products!$A:$A,0), MATCH(L$1,Products!$1:$1,0))</f>
        <v>Ribeye</v>
      </c>
      <c r="M1627" s="3" t="str">
        <f>INDEX(Products!$A:$I, MATCH($D1627, Products!$A:$A,0), MATCH(M$1,Products!$1:$1,0))</f>
        <v>Large</v>
      </c>
      <c r="N1627" s="4">
        <f>INDEX(Products!$A:$I, MATCH($D1627, Products!$A:$A,0), MATCH(N$1,Products!$1:$1,0))</f>
        <v>16.14</v>
      </c>
      <c r="O1627" s="4">
        <f>INDEX(Products!$A:$I, MATCH($D1627, Products!$A:$A,0), MATCH(O$1,Products!$1:$1,0))</f>
        <v>4.3600000000000003</v>
      </c>
      <c r="P1627" s="4">
        <f>INDEX(Products!$A:$I, MATCH($D1627, Products!$A:$A,0), MATCH(P$1,Products!$1:$1,0))</f>
        <v>2.31</v>
      </c>
    </row>
    <row r="1628" spans="1:16" x14ac:dyDescent="0.25">
      <c r="A1628" s="1">
        <v>7819</v>
      </c>
      <c r="B1628" s="2">
        <v>45181</v>
      </c>
      <c r="C1628" s="1">
        <v>5541</v>
      </c>
      <c r="D1628" s="1">
        <v>169</v>
      </c>
      <c r="E1628" s="1">
        <v>6</v>
      </c>
      <c r="F1628" s="4">
        <v>158.46</v>
      </c>
      <c r="G1628" s="1" t="str">
        <f>INDEX('Customers'!$A:$I, MATCH($C1628, 'Customers'!$A:$A,0), MATCH(G$1,'Customers'!$1:$1,0))</f>
        <v>Evan Johnson</v>
      </c>
      <c r="H1628" s="1" t="str">
        <f>INDEX('Customers'!$A:$I, MATCH($C1628, 'Customers'!$A:$A,0), MATCH(H$1,'Customers'!$1:$1,0))</f>
        <v>Zambia</v>
      </c>
      <c r="I1628" s="1" t="str">
        <f>INDEX('Customers'!$A:$I, MATCH($C1628, 'Customers'!$A:$A,0), MATCH(I$1,'Customers'!$1:$1,0))</f>
        <v>Lake Joseph</v>
      </c>
      <c r="J1628" s="3" t="b">
        <f>INDEX('Customers'!$A:$I, MATCH($C1628, 'Customers'!$A:$A,0), MATCH(J$1,'Customers'!$1:$1,0))</f>
        <v>0</v>
      </c>
      <c r="K1628" s="3" t="str">
        <f>INDEX(Products!$A:$I, MATCH($D1628, Products!$A:$A,0), MATCH(K$1,Products!$1:$1,0))</f>
        <v>Beef</v>
      </c>
      <c r="L1628" s="3" t="str">
        <f>INDEX(Products!$A:$I, MATCH($D1628, Products!$A:$A,0), MATCH(L$1,Products!$1:$1,0))</f>
        <v>Chops</v>
      </c>
      <c r="M1628" s="3" t="str">
        <f>INDEX(Products!$A:$I, MATCH($D1628, Products!$A:$A,0), MATCH(M$1,Products!$1:$1,0))</f>
        <v>Small</v>
      </c>
      <c r="N1628" s="4">
        <f>INDEX(Products!$A:$I, MATCH($D1628, Products!$A:$A,0), MATCH(N$1,Products!$1:$1,0))</f>
        <v>26.41</v>
      </c>
      <c r="O1628" s="4">
        <f>INDEX(Products!$A:$I, MATCH($D1628, Products!$A:$A,0), MATCH(O$1,Products!$1:$1,0))</f>
        <v>2.2999999999999998</v>
      </c>
      <c r="P1628" s="4">
        <f>INDEX(Products!$A:$I, MATCH($D1628, Products!$A:$A,0), MATCH(P$1,Products!$1:$1,0))</f>
        <v>6.3</v>
      </c>
    </row>
    <row r="1629" spans="1:16" x14ac:dyDescent="0.25">
      <c r="A1629" s="1">
        <v>7099</v>
      </c>
      <c r="B1629" s="2">
        <v>45345</v>
      </c>
      <c r="C1629" s="1">
        <v>2800</v>
      </c>
      <c r="D1629" s="1">
        <v>295</v>
      </c>
      <c r="E1629" s="1">
        <v>6</v>
      </c>
      <c r="F1629" s="4">
        <v>164.52</v>
      </c>
      <c r="G1629" s="1" t="str">
        <f>INDEX('Customers'!$A:$I, MATCH($C1629, 'Customers'!$A:$A,0), MATCH(G$1,'Customers'!$1:$1,0))</f>
        <v>John Wallace</v>
      </c>
      <c r="H1629" s="1" t="str">
        <f>INDEX('Customers'!$A:$I, MATCH($C1629, 'Customers'!$A:$A,0), MATCH(H$1,'Customers'!$1:$1,0))</f>
        <v>Palestinian Territory</v>
      </c>
      <c r="I1629" s="1" t="str">
        <f>INDEX('Customers'!$A:$I, MATCH($C1629, 'Customers'!$A:$A,0), MATCH(I$1,'Customers'!$1:$1,0))</f>
        <v>New Shannon</v>
      </c>
      <c r="J1629" s="3" t="b">
        <f>INDEX('Customers'!$A:$I, MATCH($C1629, 'Customers'!$A:$A,0), MATCH(J$1,'Customers'!$1:$1,0))</f>
        <v>1</v>
      </c>
      <c r="K1629" s="3" t="str">
        <f>INDEX(Products!$A:$I, MATCH($D1629, Products!$A:$A,0), MATCH(K$1,Products!$1:$1,0))</f>
        <v>Lamb</v>
      </c>
      <c r="L1629" s="3" t="str">
        <f>INDEX(Products!$A:$I, MATCH($D1629, Products!$A:$A,0), MATCH(L$1,Products!$1:$1,0))</f>
        <v>Breast</v>
      </c>
      <c r="M1629" s="3" t="str">
        <f>INDEX(Products!$A:$I, MATCH($D1629, Products!$A:$A,0), MATCH(M$1,Products!$1:$1,0))</f>
        <v>Medium</v>
      </c>
      <c r="N1629" s="4">
        <f>INDEX(Products!$A:$I, MATCH($D1629, Products!$A:$A,0), MATCH(N$1,Products!$1:$1,0))</f>
        <v>27.42</v>
      </c>
      <c r="O1629" s="4">
        <f>INDEX(Products!$A:$I, MATCH($D1629, Products!$A:$A,0), MATCH(O$1,Products!$1:$1,0))</f>
        <v>1.54</v>
      </c>
      <c r="P1629" s="4">
        <f>INDEX(Products!$A:$I, MATCH($D1629, Products!$A:$A,0), MATCH(P$1,Products!$1:$1,0))</f>
        <v>4.1399999999999997</v>
      </c>
    </row>
    <row r="1630" spans="1:16" x14ac:dyDescent="0.25">
      <c r="A1630" s="1">
        <v>7917</v>
      </c>
      <c r="B1630" s="2">
        <v>45500</v>
      </c>
      <c r="C1630" s="1">
        <v>7508</v>
      </c>
      <c r="D1630" s="1">
        <v>251</v>
      </c>
      <c r="E1630" s="1">
        <v>6</v>
      </c>
      <c r="F1630" s="4">
        <v>64.56</v>
      </c>
      <c r="G1630" s="1" t="str">
        <f>INDEX('Customers'!$A:$I, MATCH($C1630, 'Customers'!$A:$A,0), MATCH(G$1,'Customers'!$1:$1,0))</f>
        <v>Ralph Johnson</v>
      </c>
      <c r="H1630" s="1" t="str">
        <f>INDEX('Customers'!$A:$I, MATCH($C1630, 'Customers'!$A:$A,0), MATCH(H$1,'Customers'!$1:$1,0))</f>
        <v>Falkland Islands (Malvinas)</v>
      </c>
      <c r="I1630" s="1" t="str">
        <f>INDEX('Customers'!$A:$I, MATCH($C1630, 'Customers'!$A:$A,0), MATCH(I$1,'Customers'!$1:$1,0))</f>
        <v>North Nathanielfurt</v>
      </c>
      <c r="J1630" s="3" t="b">
        <f>INDEX('Customers'!$A:$I, MATCH($C1630, 'Customers'!$A:$A,0), MATCH(J$1,'Customers'!$1:$1,0))</f>
        <v>0</v>
      </c>
      <c r="K1630" s="3" t="str">
        <f>INDEX(Products!$A:$I, MATCH($D1630, Products!$A:$A,0), MATCH(K$1,Products!$1:$1,0))</f>
        <v>Fish</v>
      </c>
      <c r="L1630" s="3" t="str">
        <f>INDEX(Products!$A:$I, MATCH($D1630, Products!$A:$A,0), MATCH(L$1,Products!$1:$1,0))</f>
        <v>Chops</v>
      </c>
      <c r="M1630" s="3" t="str">
        <f>INDEX(Products!$A:$I, MATCH($D1630, Products!$A:$A,0), MATCH(M$1,Products!$1:$1,0))</f>
        <v>Medium</v>
      </c>
      <c r="N1630" s="4">
        <f>INDEX(Products!$A:$I, MATCH($D1630, Products!$A:$A,0), MATCH(N$1,Products!$1:$1,0))</f>
        <v>10.76</v>
      </c>
      <c r="O1630" s="4">
        <f>INDEX(Products!$A:$I, MATCH($D1630, Products!$A:$A,0), MATCH(O$1,Products!$1:$1,0))</f>
        <v>2.34</v>
      </c>
      <c r="P1630" s="4">
        <f>INDEX(Products!$A:$I, MATCH($D1630, Products!$A:$A,0), MATCH(P$1,Products!$1:$1,0))</f>
        <v>6.55</v>
      </c>
    </row>
    <row r="1631" spans="1:16" x14ac:dyDescent="0.25">
      <c r="A1631" s="1">
        <v>7964</v>
      </c>
      <c r="B1631" s="2">
        <v>45494</v>
      </c>
      <c r="C1631" s="1">
        <v>6274</v>
      </c>
      <c r="D1631" s="1">
        <v>494</v>
      </c>
      <c r="E1631" s="1">
        <v>6</v>
      </c>
      <c r="F1631" s="4">
        <v>142.56</v>
      </c>
      <c r="G1631" s="1" t="str">
        <f>INDEX('Customers'!$A:$I, MATCH($C1631, 'Customers'!$A:$A,0), MATCH(G$1,'Customers'!$1:$1,0))</f>
        <v>David Bell</v>
      </c>
      <c r="H1631" s="1" t="str">
        <f>INDEX('Customers'!$A:$I, MATCH($C1631, 'Customers'!$A:$A,0), MATCH(H$1,'Customers'!$1:$1,0))</f>
        <v>Hungary</v>
      </c>
      <c r="I1631" s="1" t="str">
        <f>INDEX('Customers'!$A:$I, MATCH($C1631, 'Customers'!$A:$A,0), MATCH(I$1,'Customers'!$1:$1,0))</f>
        <v>East Rachelside</v>
      </c>
      <c r="J1631" s="3" t="b">
        <f>INDEX('Customers'!$A:$I, MATCH($C1631, 'Customers'!$A:$A,0), MATCH(J$1,'Customers'!$1:$1,0))</f>
        <v>0</v>
      </c>
      <c r="K1631" s="3" t="str">
        <f>INDEX(Products!$A:$I, MATCH($D1631, Products!$A:$A,0), MATCH(K$1,Products!$1:$1,0))</f>
        <v>Fish</v>
      </c>
      <c r="L1631" s="3" t="str">
        <f>INDEX(Products!$A:$I, MATCH($D1631, Products!$A:$A,0), MATCH(L$1,Products!$1:$1,0))</f>
        <v>Chops</v>
      </c>
      <c r="M1631" s="3" t="str">
        <f>INDEX(Products!$A:$I, MATCH($D1631, Products!$A:$A,0), MATCH(M$1,Products!$1:$1,0))</f>
        <v>Large</v>
      </c>
      <c r="N1631" s="4">
        <f>INDEX(Products!$A:$I, MATCH($D1631, Products!$A:$A,0), MATCH(N$1,Products!$1:$1,0))</f>
        <v>23.76</v>
      </c>
      <c r="O1631" s="4">
        <f>INDEX(Products!$A:$I, MATCH($D1631, Products!$A:$A,0), MATCH(O$1,Products!$1:$1,0))</f>
        <v>1.22</v>
      </c>
      <c r="P1631" s="4">
        <f>INDEX(Products!$A:$I, MATCH($D1631, Products!$A:$A,0), MATCH(P$1,Products!$1:$1,0))</f>
        <v>6.82</v>
      </c>
    </row>
    <row r="1632" spans="1:16" x14ac:dyDescent="0.25">
      <c r="A1632" s="1">
        <v>7710</v>
      </c>
      <c r="B1632" s="2">
        <v>45258</v>
      </c>
      <c r="C1632" s="1">
        <v>3506</v>
      </c>
      <c r="D1632" s="1">
        <v>737</v>
      </c>
      <c r="E1632" s="1">
        <v>6</v>
      </c>
      <c r="F1632" s="4">
        <v>142.80000000000001</v>
      </c>
      <c r="G1632" s="1" t="str">
        <f>INDEX('Customers'!$A:$I, MATCH($C1632, 'Customers'!$A:$A,0), MATCH(G$1,'Customers'!$1:$1,0))</f>
        <v>Michael Knapp</v>
      </c>
      <c r="H1632" s="1" t="str">
        <f>INDEX('Customers'!$A:$I, MATCH($C1632, 'Customers'!$A:$A,0), MATCH(H$1,'Customers'!$1:$1,0))</f>
        <v>Congo</v>
      </c>
      <c r="I1632" s="1" t="str">
        <f>INDEX('Customers'!$A:$I, MATCH($C1632, 'Customers'!$A:$A,0), MATCH(I$1,'Customers'!$1:$1,0))</f>
        <v>Garnerport</v>
      </c>
      <c r="J1632" s="3" t="b">
        <f>INDEX('Customers'!$A:$I, MATCH($C1632, 'Customers'!$A:$A,0), MATCH(J$1,'Customers'!$1:$1,0))</f>
        <v>0</v>
      </c>
      <c r="K1632" s="3" t="str">
        <f>INDEX(Products!$A:$I, MATCH($D1632, Products!$A:$A,0), MATCH(K$1,Products!$1:$1,0))</f>
        <v>Fish</v>
      </c>
      <c r="L1632" s="3" t="str">
        <f>INDEX(Products!$A:$I, MATCH($D1632, Products!$A:$A,0), MATCH(L$1,Products!$1:$1,0))</f>
        <v>Thigh</v>
      </c>
      <c r="M1632" s="3" t="str">
        <f>INDEX(Products!$A:$I, MATCH($D1632, Products!$A:$A,0), MATCH(M$1,Products!$1:$1,0))</f>
        <v>Large</v>
      </c>
      <c r="N1632" s="4">
        <f>INDEX(Products!$A:$I, MATCH($D1632, Products!$A:$A,0), MATCH(N$1,Products!$1:$1,0))</f>
        <v>23.8</v>
      </c>
      <c r="O1632" s="4">
        <f>INDEX(Products!$A:$I, MATCH($D1632, Products!$A:$A,0), MATCH(O$1,Products!$1:$1,0))</f>
        <v>2.4</v>
      </c>
      <c r="P1632" s="4">
        <f>INDEX(Products!$A:$I, MATCH($D1632, Products!$A:$A,0), MATCH(P$1,Products!$1:$1,0))</f>
        <v>5.36</v>
      </c>
    </row>
    <row r="1633" spans="1:16" x14ac:dyDescent="0.25">
      <c r="A1633" s="1">
        <v>6335</v>
      </c>
      <c r="B1633" s="2">
        <v>45350</v>
      </c>
      <c r="C1633" s="1">
        <v>6722</v>
      </c>
      <c r="D1633" s="1">
        <v>625</v>
      </c>
      <c r="E1633" s="1">
        <v>6</v>
      </c>
      <c r="F1633" s="4">
        <v>107.88</v>
      </c>
      <c r="G1633" s="1" t="str">
        <f>INDEX('Customers'!$A:$I, MATCH($C1633, 'Customers'!$A:$A,0), MATCH(G$1,'Customers'!$1:$1,0))</f>
        <v>Jacqueline Vazquez</v>
      </c>
      <c r="H1633" s="1" t="str">
        <f>INDEX('Customers'!$A:$I, MATCH($C1633, 'Customers'!$A:$A,0), MATCH(H$1,'Customers'!$1:$1,0))</f>
        <v>Mali</v>
      </c>
      <c r="I1633" s="1" t="str">
        <f>INDEX('Customers'!$A:$I, MATCH($C1633, 'Customers'!$A:$A,0), MATCH(I$1,'Customers'!$1:$1,0))</f>
        <v>East Henry</v>
      </c>
      <c r="J1633" s="3" t="b">
        <f>INDEX('Customers'!$A:$I, MATCH($C1633, 'Customers'!$A:$A,0), MATCH(J$1,'Customers'!$1:$1,0))</f>
        <v>0</v>
      </c>
      <c r="K1633" s="3" t="str">
        <f>INDEX(Products!$A:$I, MATCH($D1633, Products!$A:$A,0), MATCH(K$1,Products!$1:$1,0))</f>
        <v>Beef</v>
      </c>
      <c r="L1633" s="3" t="str">
        <f>INDEX(Products!$A:$I, MATCH($D1633, Products!$A:$A,0), MATCH(L$1,Products!$1:$1,0))</f>
        <v>Chops</v>
      </c>
      <c r="M1633" s="3" t="str">
        <f>INDEX(Products!$A:$I, MATCH($D1633, Products!$A:$A,0), MATCH(M$1,Products!$1:$1,0))</f>
        <v>Large</v>
      </c>
      <c r="N1633" s="4">
        <f>INDEX(Products!$A:$I, MATCH($D1633, Products!$A:$A,0), MATCH(N$1,Products!$1:$1,0))</f>
        <v>17.98</v>
      </c>
      <c r="O1633" s="4">
        <f>INDEX(Products!$A:$I, MATCH($D1633, Products!$A:$A,0), MATCH(O$1,Products!$1:$1,0))</f>
        <v>3.79</v>
      </c>
      <c r="P1633" s="4">
        <f>INDEX(Products!$A:$I, MATCH($D1633, Products!$A:$A,0), MATCH(P$1,Products!$1:$1,0))</f>
        <v>8.48</v>
      </c>
    </row>
    <row r="1634" spans="1:16" x14ac:dyDescent="0.25">
      <c r="A1634" s="1">
        <v>6417</v>
      </c>
      <c r="B1634" s="2">
        <v>45183</v>
      </c>
      <c r="C1634" s="1">
        <v>9001</v>
      </c>
      <c r="D1634" s="1">
        <v>737</v>
      </c>
      <c r="E1634" s="1">
        <v>6</v>
      </c>
      <c r="F1634" s="4">
        <v>142.80000000000001</v>
      </c>
      <c r="G1634" s="1" t="str">
        <f>INDEX('Customers'!$A:$I, MATCH($C1634, 'Customers'!$A:$A,0), MATCH(G$1,'Customers'!$1:$1,0))</f>
        <v>Miguel Hughes</v>
      </c>
      <c r="H1634" s="1" t="str">
        <f>INDEX('Customers'!$A:$I, MATCH($C1634, 'Customers'!$A:$A,0), MATCH(H$1,'Customers'!$1:$1,0))</f>
        <v>Chile</v>
      </c>
      <c r="I1634" s="1" t="str">
        <f>INDEX('Customers'!$A:$I, MATCH($C1634, 'Customers'!$A:$A,0), MATCH(I$1,'Customers'!$1:$1,0))</f>
        <v>Port Zachary</v>
      </c>
      <c r="J1634" s="3" t="b">
        <f>INDEX('Customers'!$A:$I, MATCH($C1634, 'Customers'!$A:$A,0), MATCH(J$1,'Customers'!$1:$1,0))</f>
        <v>0</v>
      </c>
      <c r="K1634" s="3" t="str">
        <f>INDEX(Products!$A:$I, MATCH($D1634, Products!$A:$A,0), MATCH(K$1,Products!$1:$1,0))</f>
        <v>Fish</v>
      </c>
      <c r="L1634" s="3" t="str">
        <f>INDEX(Products!$A:$I, MATCH($D1634, Products!$A:$A,0), MATCH(L$1,Products!$1:$1,0))</f>
        <v>Thigh</v>
      </c>
      <c r="M1634" s="3" t="str">
        <f>INDEX(Products!$A:$I, MATCH($D1634, Products!$A:$A,0), MATCH(M$1,Products!$1:$1,0))</f>
        <v>Large</v>
      </c>
      <c r="N1634" s="4">
        <f>INDEX(Products!$A:$I, MATCH($D1634, Products!$A:$A,0), MATCH(N$1,Products!$1:$1,0))</f>
        <v>23.8</v>
      </c>
      <c r="O1634" s="4">
        <f>INDEX(Products!$A:$I, MATCH($D1634, Products!$A:$A,0), MATCH(O$1,Products!$1:$1,0))</f>
        <v>2.4</v>
      </c>
      <c r="P1634" s="4">
        <f>INDEX(Products!$A:$I, MATCH($D1634, Products!$A:$A,0), MATCH(P$1,Products!$1:$1,0))</f>
        <v>5.36</v>
      </c>
    </row>
    <row r="1635" spans="1:16" x14ac:dyDescent="0.25">
      <c r="A1635" s="1">
        <v>8505</v>
      </c>
      <c r="B1635" s="2">
        <v>45433</v>
      </c>
      <c r="C1635" s="1">
        <v>3576</v>
      </c>
      <c r="D1635" s="1">
        <v>653</v>
      </c>
      <c r="E1635" s="1">
        <v>6</v>
      </c>
      <c r="F1635" s="4">
        <v>40.92</v>
      </c>
      <c r="G1635" s="1" t="str">
        <f>INDEX('Customers'!$A:$I, MATCH($C1635, 'Customers'!$A:$A,0), MATCH(G$1,'Customers'!$1:$1,0))</f>
        <v>Jerry Kelley</v>
      </c>
      <c r="H1635" s="1" t="str">
        <f>INDEX('Customers'!$A:$I, MATCH($C1635, 'Customers'!$A:$A,0), MATCH(H$1,'Customers'!$1:$1,0))</f>
        <v>Montenegro</v>
      </c>
      <c r="I1635" s="1" t="str">
        <f>INDEX('Customers'!$A:$I, MATCH($C1635, 'Customers'!$A:$A,0), MATCH(I$1,'Customers'!$1:$1,0))</f>
        <v>Waltonmouth</v>
      </c>
      <c r="J1635" s="3" t="b">
        <f>INDEX('Customers'!$A:$I, MATCH($C1635, 'Customers'!$A:$A,0), MATCH(J$1,'Customers'!$1:$1,0))</f>
        <v>1</v>
      </c>
      <c r="K1635" s="3" t="str">
        <f>INDEX(Products!$A:$I, MATCH($D1635, Products!$A:$A,0), MATCH(K$1,Products!$1:$1,0))</f>
        <v>Chicken</v>
      </c>
      <c r="L1635" s="3" t="str">
        <f>INDEX(Products!$A:$I, MATCH($D1635, Products!$A:$A,0), MATCH(L$1,Products!$1:$1,0))</f>
        <v>Sirloin</v>
      </c>
      <c r="M1635" s="3" t="str">
        <f>INDEX(Products!$A:$I, MATCH($D1635, Products!$A:$A,0), MATCH(M$1,Products!$1:$1,0))</f>
        <v>Small</v>
      </c>
      <c r="N1635" s="4">
        <f>INDEX(Products!$A:$I, MATCH($D1635, Products!$A:$A,0), MATCH(N$1,Products!$1:$1,0))</f>
        <v>6.82</v>
      </c>
      <c r="O1635" s="4">
        <f>INDEX(Products!$A:$I, MATCH($D1635, Products!$A:$A,0), MATCH(O$1,Products!$1:$1,0))</f>
        <v>2.2799999999999998</v>
      </c>
      <c r="P1635" s="4">
        <f>INDEX(Products!$A:$I, MATCH($D1635, Products!$A:$A,0), MATCH(P$1,Products!$1:$1,0))</f>
        <v>6.28</v>
      </c>
    </row>
    <row r="1636" spans="1:16" x14ac:dyDescent="0.25">
      <c r="A1636" s="1">
        <v>8565</v>
      </c>
      <c r="B1636" s="2">
        <v>45388</v>
      </c>
      <c r="C1636" s="1">
        <v>2771</v>
      </c>
      <c r="D1636" s="1">
        <v>549</v>
      </c>
      <c r="E1636" s="1">
        <v>6</v>
      </c>
      <c r="F1636" s="4">
        <v>85.5</v>
      </c>
      <c r="G1636" s="1" t="str">
        <f>INDEX('Customers'!$A:$I, MATCH($C1636, 'Customers'!$A:$A,0), MATCH(G$1,'Customers'!$1:$1,0))</f>
        <v>Teresa Bauer</v>
      </c>
      <c r="H1636" s="1" t="str">
        <f>INDEX('Customers'!$A:$I, MATCH($C1636, 'Customers'!$A:$A,0), MATCH(H$1,'Customers'!$1:$1,0))</f>
        <v>Oman</v>
      </c>
      <c r="I1636" s="1" t="str">
        <f>INDEX('Customers'!$A:$I, MATCH($C1636, 'Customers'!$A:$A,0), MATCH(I$1,'Customers'!$1:$1,0))</f>
        <v>Lake Joshuaborough</v>
      </c>
      <c r="J1636" s="3" t="b">
        <f>INDEX('Customers'!$A:$I, MATCH($C1636, 'Customers'!$A:$A,0), MATCH(J$1,'Customers'!$1:$1,0))</f>
        <v>0</v>
      </c>
      <c r="K1636" s="3" t="str">
        <f>INDEX(Products!$A:$I, MATCH($D1636, Products!$A:$A,0), MATCH(K$1,Products!$1:$1,0))</f>
        <v>Beef</v>
      </c>
      <c r="L1636" s="3" t="str">
        <f>INDEX(Products!$A:$I, MATCH($D1636, Products!$A:$A,0), MATCH(L$1,Products!$1:$1,0))</f>
        <v>Breast</v>
      </c>
      <c r="M1636" s="3" t="str">
        <f>INDEX(Products!$A:$I, MATCH($D1636, Products!$A:$A,0), MATCH(M$1,Products!$1:$1,0))</f>
        <v>Small</v>
      </c>
      <c r="N1636" s="4">
        <f>INDEX(Products!$A:$I, MATCH($D1636, Products!$A:$A,0), MATCH(N$1,Products!$1:$1,0))</f>
        <v>14.25</v>
      </c>
      <c r="O1636" s="4">
        <f>INDEX(Products!$A:$I, MATCH($D1636, Products!$A:$A,0), MATCH(O$1,Products!$1:$1,0))</f>
        <v>3.12</v>
      </c>
      <c r="P1636" s="4">
        <f>INDEX(Products!$A:$I, MATCH($D1636, Products!$A:$A,0), MATCH(P$1,Products!$1:$1,0))</f>
        <v>9.08</v>
      </c>
    </row>
    <row r="1637" spans="1:16" x14ac:dyDescent="0.25">
      <c r="A1637" s="1">
        <v>6425</v>
      </c>
      <c r="B1637" s="2">
        <v>45326</v>
      </c>
      <c r="C1637" s="1">
        <v>5216</v>
      </c>
      <c r="D1637" s="1">
        <v>890</v>
      </c>
      <c r="E1637" s="1">
        <v>6</v>
      </c>
      <c r="F1637" s="4">
        <v>168.24</v>
      </c>
      <c r="G1637" s="1" t="str">
        <f>INDEX('Customers'!$A:$I, MATCH($C1637, 'Customers'!$A:$A,0), MATCH(G$1,'Customers'!$1:$1,0))</f>
        <v>Cynthia Duncan</v>
      </c>
      <c r="H1637" s="1" t="str">
        <f>INDEX('Customers'!$A:$I, MATCH($C1637, 'Customers'!$A:$A,0), MATCH(H$1,'Customers'!$1:$1,0))</f>
        <v>Turks and Caicos Islands</v>
      </c>
      <c r="I1637" s="1" t="str">
        <f>INDEX('Customers'!$A:$I, MATCH($C1637, 'Customers'!$A:$A,0), MATCH(I$1,'Customers'!$1:$1,0))</f>
        <v>Romerostad</v>
      </c>
      <c r="J1637" s="3" t="b">
        <f>INDEX('Customers'!$A:$I, MATCH($C1637, 'Customers'!$A:$A,0), MATCH(J$1,'Customers'!$1:$1,0))</f>
        <v>1</v>
      </c>
      <c r="K1637" s="3" t="str">
        <f>INDEX(Products!$A:$I, MATCH($D1637, Products!$A:$A,0), MATCH(K$1,Products!$1:$1,0))</f>
        <v>Beef</v>
      </c>
      <c r="L1637" s="3" t="str">
        <f>INDEX(Products!$A:$I, MATCH($D1637, Products!$A:$A,0), MATCH(L$1,Products!$1:$1,0))</f>
        <v>Fillet</v>
      </c>
      <c r="M1637" s="3" t="str">
        <f>INDEX(Products!$A:$I, MATCH($D1637, Products!$A:$A,0), MATCH(M$1,Products!$1:$1,0))</f>
        <v>Large</v>
      </c>
      <c r="N1637" s="4">
        <f>INDEX(Products!$A:$I, MATCH($D1637, Products!$A:$A,0), MATCH(N$1,Products!$1:$1,0))</f>
        <v>28.04</v>
      </c>
      <c r="O1637" s="4">
        <f>INDEX(Products!$A:$I, MATCH($D1637, Products!$A:$A,0), MATCH(O$1,Products!$1:$1,0))</f>
        <v>3.37</v>
      </c>
      <c r="P1637" s="4">
        <f>INDEX(Products!$A:$I, MATCH($D1637, Products!$A:$A,0), MATCH(P$1,Products!$1:$1,0))</f>
        <v>2.1</v>
      </c>
    </row>
    <row r="1638" spans="1:16" x14ac:dyDescent="0.25">
      <c r="A1638" s="1">
        <v>6515</v>
      </c>
      <c r="B1638" s="2">
        <v>45256</v>
      </c>
      <c r="C1638" s="1">
        <v>6137</v>
      </c>
      <c r="D1638" s="1">
        <v>106</v>
      </c>
      <c r="E1638" s="1">
        <v>6</v>
      </c>
      <c r="F1638" s="4">
        <v>113.16</v>
      </c>
      <c r="G1638" s="1" t="str">
        <f>INDEX('Customers'!$A:$I, MATCH($C1638, 'Customers'!$A:$A,0), MATCH(G$1,'Customers'!$1:$1,0))</f>
        <v>James Gill</v>
      </c>
      <c r="H1638" s="1" t="str">
        <f>INDEX('Customers'!$A:$I, MATCH($C1638, 'Customers'!$A:$A,0), MATCH(H$1,'Customers'!$1:$1,0))</f>
        <v>Zambia</v>
      </c>
      <c r="I1638" s="1" t="str">
        <f>INDEX('Customers'!$A:$I, MATCH($C1638, 'Customers'!$A:$A,0), MATCH(I$1,'Customers'!$1:$1,0))</f>
        <v>Hillton</v>
      </c>
      <c r="J1638" s="3" t="b">
        <f>INDEX('Customers'!$A:$I, MATCH($C1638, 'Customers'!$A:$A,0), MATCH(J$1,'Customers'!$1:$1,0))</f>
        <v>1</v>
      </c>
      <c r="K1638" s="3" t="str">
        <f>INDEX(Products!$A:$I, MATCH($D1638, Products!$A:$A,0), MATCH(K$1,Products!$1:$1,0))</f>
        <v>Chicken</v>
      </c>
      <c r="L1638" s="3" t="str">
        <f>INDEX(Products!$A:$I, MATCH($D1638, Products!$A:$A,0), MATCH(L$1,Products!$1:$1,0))</f>
        <v>Thigh</v>
      </c>
      <c r="M1638" s="3" t="str">
        <f>INDEX(Products!$A:$I, MATCH($D1638, Products!$A:$A,0), MATCH(M$1,Products!$1:$1,0))</f>
        <v>Large</v>
      </c>
      <c r="N1638" s="4">
        <f>INDEX(Products!$A:$I, MATCH($D1638, Products!$A:$A,0), MATCH(N$1,Products!$1:$1,0))</f>
        <v>18.86</v>
      </c>
      <c r="O1638" s="4">
        <f>INDEX(Products!$A:$I, MATCH($D1638, Products!$A:$A,0), MATCH(O$1,Products!$1:$1,0))</f>
        <v>1.07</v>
      </c>
      <c r="P1638" s="4">
        <f>INDEX(Products!$A:$I, MATCH($D1638, Products!$A:$A,0), MATCH(P$1,Products!$1:$1,0))</f>
        <v>6.77</v>
      </c>
    </row>
    <row r="1639" spans="1:16" x14ac:dyDescent="0.25">
      <c r="A1639" s="1">
        <v>9736</v>
      </c>
      <c r="B1639" s="2">
        <v>45379</v>
      </c>
      <c r="C1639" s="1">
        <v>3403</v>
      </c>
      <c r="D1639" s="1">
        <v>259</v>
      </c>
      <c r="E1639" s="1">
        <v>6</v>
      </c>
      <c r="F1639" s="4">
        <v>36.839999999999996</v>
      </c>
      <c r="G1639" s="1" t="str">
        <f>INDEX('Customers'!$A:$I, MATCH($C1639, 'Customers'!$A:$A,0), MATCH(G$1,'Customers'!$1:$1,0))</f>
        <v>Keith Rodriguez</v>
      </c>
      <c r="H1639" s="1" t="str">
        <f>INDEX('Customers'!$A:$I, MATCH($C1639, 'Customers'!$A:$A,0), MATCH(H$1,'Customers'!$1:$1,0))</f>
        <v>New Zealand</v>
      </c>
      <c r="I1639" s="1" t="str">
        <f>INDEX('Customers'!$A:$I, MATCH($C1639, 'Customers'!$A:$A,0), MATCH(I$1,'Customers'!$1:$1,0))</f>
        <v>Brendaview</v>
      </c>
      <c r="J1639" s="3" t="b">
        <f>INDEX('Customers'!$A:$I, MATCH($C1639, 'Customers'!$A:$A,0), MATCH(J$1,'Customers'!$1:$1,0))</f>
        <v>0</v>
      </c>
      <c r="K1639" s="3" t="str">
        <f>INDEX(Products!$A:$I, MATCH($D1639, Products!$A:$A,0), MATCH(K$1,Products!$1:$1,0))</f>
        <v>Beef</v>
      </c>
      <c r="L1639" s="3" t="str">
        <f>INDEX(Products!$A:$I, MATCH($D1639, Products!$A:$A,0), MATCH(L$1,Products!$1:$1,0))</f>
        <v>Sirloin</v>
      </c>
      <c r="M1639" s="3" t="str">
        <f>INDEX(Products!$A:$I, MATCH($D1639, Products!$A:$A,0), MATCH(M$1,Products!$1:$1,0))</f>
        <v>Medium</v>
      </c>
      <c r="N1639" s="4">
        <f>INDEX(Products!$A:$I, MATCH($D1639, Products!$A:$A,0), MATCH(N$1,Products!$1:$1,0))</f>
        <v>6.14</v>
      </c>
      <c r="O1639" s="4">
        <f>INDEX(Products!$A:$I, MATCH($D1639, Products!$A:$A,0), MATCH(O$1,Products!$1:$1,0))</f>
        <v>2.2999999999999998</v>
      </c>
      <c r="P1639" s="4">
        <f>INDEX(Products!$A:$I, MATCH($D1639, Products!$A:$A,0), MATCH(P$1,Products!$1:$1,0))</f>
        <v>7.78</v>
      </c>
    </row>
    <row r="1640" spans="1:16" x14ac:dyDescent="0.25">
      <c r="A1640" s="1">
        <v>7941</v>
      </c>
      <c r="B1640" s="2">
        <v>45161</v>
      </c>
      <c r="C1640" s="1">
        <v>9369</v>
      </c>
      <c r="D1640" s="1">
        <v>677</v>
      </c>
      <c r="E1640" s="1">
        <v>6</v>
      </c>
      <c r="F1640" s="4">
        <v>34.32</v>
      </c>
      <c r="G1640" s="1" t="str">
        <f>INDEX('Customers'!$A:$I, MATCH($C1640, 'Customers'!$A:$A,0), MATCH(G$1,'Customers'!$1:$1,0))</f>
        <v>Lynn Nelson</v>
      </c>
      <c r="H1640" s="1" t="str">
        <f>INDEX('Customers'!$A:$I, MATCH($C1640, 'Customers'!$A:$A,0), MATCH(H$1,'Customers'!$1:$1,0))</f>
        <v>Holy See (Vatican City State)</v>
      </c>
      <c r="I1640" s="1" t="str">
        <f>INDEX('Customers'!$A:$I, MATCH($C1640, 'Customers'!$A:$A,0), MATCH(I$1,'Customers'!$1:$1,0))</f>
        <v>Port Michele</v>
      </c>
      <c r="J1640" s="3" t="b">
        <f>INDEX('Customers'!$A:$I, MATCH($C1640, 'Customers'!$A:$A,0), MATCH(J$1,'Customers'!$1:$1,0))</f>
        <v>1</v>
      </c>
      <c r="K1640" s="3" t="str">
        <f>INDEX(Products!$A:$I, MATCH($D1640, Products!$A:$A,0), MATCH(K$1,Products!$1:$1,0))</f>
        <v>Lamb</v>
      </c>
      <c r="L1640" s="3" t="str">
        <f>INDEX(Products!$A:$I, MATCH($D1640, Products!$A:$A,0), MATCH(L$1,Products!$1:$1,0))</f>
        <v>Fillet</v>
      </c>
      <c r="M1640" s="3" t="str">
        <f>INDEX(Products!$A:$I, MATCH($D1640, Products!$A:$A,0), MATCH(M$1,Products!$1:$1,0))</f>
        <v>Small</v>
      </c>
      <c r="N1640" s="4">
        <f>INDEX(Products!$A:$I, MATCH($D1640, Products!$A:$A,0), MATCH(N$1,Products!$1:$1,0))</f>
        <v>5.72</v>
      </c>
      <c r="O1640" s="4">
        <f>INDEX(Products!$A:$I, MATCH($D1640, Products!$A:$A,0), MATCH(O$1,Products!$1:$1,0))</f>
        <v>1.28</v>
      </c>
      <c r="P1640" s="4">
        <f>INDEX(Products!$A:$I, MATCH($D1640, Products!$A:$A,0), MATCH(P$1,Products!$1:$1,0))</f>
        <v>3.05</v>
      </c>
    </row>
    <row r="1641" spans="1:16" x14ac:dyDescent="0.25">
      <c r="A1641" s="1">
        <v>8646</v>
      </c>
      <c r="B1641" s="2">
        <v>45492</v>
      </c>
      <c r="C1641" s="1">
        <v>1004</v>
      </c>
      <c r="D1641" s="1">
        <v>251</v>
      </c>
      <c r="E1641" s="1">
        <v>6</v>
      </c>
      <c r="F1641" s="4">
        <v>64.56</v>
      </c>
      <c r="G1641" s="1" t="str">
        <f>INDEX('Customers'!$A:$I, MATCH($C1641, 'Customers'!$A:$A,0), MATCH(G$1,'Customers'!$1:$1,0))</f>
        <v>Joshua Johnson</v>
      </c>
      <c r="H1641" s="1" t="str">
        <f>INDEX('Customers'!$A:$I, MATCH($C1641, 'Customers'!$A:$A,0), MATCH(H$1,'Customers'!$1:$1,0))</f>
        <v>Wallis and Futuna</v>
      </c>
      <c r="I1641" s="1" t="str">
        <f>INDEX('Customers'!$A:$I, MATCH($C1641, 'Customers'!$A:$A,0), MATCH(I$1,'Customers'!$1:$1,0))</f>
        <v>West Melissaland</v>
      </c>
      <c r="J1641" s="3" t="b">
        <f>INDEX('Customers'!$A:$I, MATCH($C1641, 'Customers'!$A:$A,0), MATCH(J$1,'Customers'!$1:$1,0))</f>
        <v>0</v>
      </c>
      <c r="K1641" s="3" t="str">
        <f>INDEX(Products!$A:$I, MATCH($D1641, Products!$A:$A,0), MATCH(K$1,Products!$1:$1,0))</f>
        <v>Fish</v>
      </c>
      <c r="L1641" s="3" t="str">
        <f>INDEX(Products!$A:$I, MATCH($D1641, Products!$A:$A,0), MATCH(L$1,Products!$1:$1,0))</f>
        <v>Chops</v>
      </c>
      <c r="M1641" s="3" t="str">
        <f>INDEX(Products!$A:$I, MATCH($D1641, Products!$A:$A,0), MATCH(M$1,Products!$1:$1,0))</f>
        <v>Medium</v>
      </c>
      <c r="N1641" s="4">
        <f>INDEX(Products!$A:$I, MATCH($D1641, Products!$A:$A,0), MATCH(N$1,Products!$1:$1,0))</f>
        <v>10.76</v>
      </c>
      <c r="O1641" s="4">
        <f>INDEX(Products!$A:$I, MATCH($D1641, Products!$A:$A,0), MATCH(O$1,Products!$1:$1,0))</f>
        <v>2.34</v>
      </c>
      <c r="P1641" s="4">
        <f>INDEX(Products!$A:$I, MATCH($D1641, Products!$A:$A,0), MATCH(P$1,Products!$1:$1,0))</f>
        <v>6.55</v>
      </c>
    </row>
    <row r="1642" spans="1:16" x14ac:dyDescent="0.25">
      <c r="A1642" s="1">
        <v>8903</v>
      </c>
      <c r="B1642" s="2">
        <v>45383</v>
      </c>
      <c r="C1642" s="1">
        <v>4872</v>
      </c>
      <c r="D1642" s="1">
        <v>494</v>
      </c>
      <c r="E1642" s="1">
        <v>6</v>
      </c>
      <c r="F1642" s="4">
        <v>142.56</v>
      </c>
      <c r="G1642" s="1" t="str">
        <f>INDEX('Customers'!$A:$I, MATCH($C1642, 'Customers'!$A:$A,0), MATCH(G$1,'Customers'!$1:$1,0))</f>
        <v>Ian Foster</v>
      </c>
      <c r="H1642" s="1" t="str">
        <f>INDEX('Customers'!$A:$I, MATCH($C1642, 'Customers'!$A:$A,0), MATCH(H$1,'Customers'!$1:$1,0))</f>
        <v>Denmark</v>
      </c>
      <c r="I1642" s="1" t="str">
        <f>INDEX('Customers'!$A:$I, MATCH($C1642, 'Customers'!$A:$A,0), MATCH(I$1,'Customers'!$1:$1,0))</f>
        <v>Vargasfurt</v>
      </c>
      <c r="J1642" s="3" t="b">
        <f>INDEX('Customers'!$A:$I, MATCH($C1642, 'Customers'!$A:$A,0), MATCH(J$1,'Customers'!$1:$1,0))</f>
        <v>0</v>
      </c>
      <c r="K1642" s="3" t="str">
        <f>INDEX(Products!$A:$I, MATCH($D1642, Products!$A:$A,0), MATCH(K$1,Products!$1:$1,0))</f>
        <v>Fish</v>
      </c>
      <c r="L1642" s="3" t="str">
        <f>INDEX(Products!$A:$I, MATCH($D1642, Products!$A:$A,0), MATCH(L$1,Products!$1:$1,0))</f>
        <v>Chops</v>
      </c>
      <c r="M1642" s="3" t="str">
        <f>INDEX(Products!$A:$I, MATCH($D1642, Products!$A:$A,0), MATCH(M$1,Products!$1:$1,0))</f>
        <v>Large</v>
      </c>
      <c r="N1642" s="4">
        <f>INDEX(Products!$A:$I, MATCH($D1642, Products!$A:$A,0), MATCH(N$1,Products!$1:$1,0))</f>
        <v>23.76</v>
      </c>
      <c r="O1642" s="4">
        <f>INDEX(Products!$A:$I, MATCH($D1642, Products!$A:$A,0), MATCH(O$1,Products!$1:$1,0))</f>
        <v>1.22</v>
      </c>
      <c r="P1642" s="4">
        <f>INDEX(Products!$A:$I, MATCH($D1642, Products!$A:$A,0), MATCH(P$1,Products!$1:$1,0))</f>
        <v>6.82</v>
      </c>
    </row>
    <row r="1643" spans="1:16" x14ac:dyDescent="0.25">
      <c r="A1643" s="1">
        <v>5018</v>
      </c>
      <c r="B1643" s="2">
        <v>45301</v>
      </c>
      <c r="C1643" s="1">
        <v>9426</v>
      </c>
      <c r="D1643" s="1">
        <v>223</v>
      </c>
      <c r="E1643" s="1">
        <v>6</v>
      </c>
      <c r="F1643" s="4">
        <v>96.84</v>
      </c>
      <c r="G1643" s="1" t="str">
        <f>INDEX('Customers'!$A:$I, MATCH($C1643, 'Customers'!$A:$A,0), MATCH(G$1,'Customers'!$1:$1,0))</f>
        <v>Diana Davies</v>
      </c>
      <c r="H1643" s="1" t="str">
        <f>INDEX('Customers'!$A:$I, MATCH($C1643, 'Customers'!$A:$A,0), MATCH(H$1,'Customers'!$1:$1,0))</f>
        <v>Nicaragua</v>
      </c>
      <c r="I1643" s="1" t="str">
        <f>INDEX('Customers'!$A:$I, MATCH($C1643, 'Customers'!$A:$A,0), MATCH(I$1,'Customers'!$1:$1,0))</f>
        <v>Herreraview</v>
      </c>
      <c r="J1643" s="3" t="b">
        <f>INDEX('Customers'!$A:$I, MATCH($C1643, 'Customers'!$A:$A,0), MATCH(J$1,'Customers'!$1:$1,0))</f>
        <v>1</v>
      </c>
      <c r="K1643" s="3" t="str">
        <f>INDEX(Products!$A:$I, MATCH($D1643, Products!$A:$A,0), MATCH(K$1,Products!$1:$1,0))</f>
        <v>Lamb</v>
      </c>
      <c r="L1643" s="3" t="str">
        <f>INDEX(Products!$A:$I, MATCH($D1643, Products!$A:$A,0), MATCH(L$1,Products!$1:$1,0))</f>
        <v>Ribeye</v>
      </c>
      <c r="M1643" s="3" t="str">
        <f>INDEX(Products!$A:$I, MATCH($D1643, Products!$A:$A,0), MATCH(M$1,Products!$1:$1,0))</f>
        <v>Large</v>
      </c>
      <c r="N1643" s="4">
        <f>INDEX(Products!$A:$I, MATCH($D1643, Products!$A:$A,0), MATCH(N$1,Products!$1:$1,0))</f>
        <v>16.14</v>
      </c>
      <c r="O1643" s="4">
        <f>INDEX(Products!$A:$I, MATCH($D1643, Products!$A:$A,0), MATCH(O$1,Products!$1:$1,0))</f>
        <v>4.3600000000000003</v>
      </c>
      <c r="P1643" s="4">
        <f>INDEX(Products!$A:$I, MATCH($D1643, Products!$A:$A,0), MATCH(P$1,Products!$1:$1,0))</f>
        <v>2.31</v>
      </c>
    </row>
    <row r="1644" spans="1:16" x14ac:dyDescent="0.25">
      <c r="A1644" s="1">
        <v>6189</v>
      </c>
      <c r="B1644" s="2">
        <v>45266</v>
      </c>
      <c r="C1644" s="1">
        <v>9807</v>
      </c>
      <c r="D1644" s="1">
        <v>574</v>
      </c>
      <c r="E1644" s="1">
        <v>6</v>
      </c>
      <c r="F1644" s="4">
        <v>96.66</v>
      </c>
      <c r="G1644" s="1" t="str">
        <f>INDEX('Customers'!$A:$I, MATCH($C1644, 'Customers'!$A:$A,0), MATCH(G$1,'Customers'!$1:$1,0))</f>
        <v>Kimberly Hart</v>
      </c>
      <c r="H1644" s="1" t="str">
        <f>INDEX('Customers'!$A:$I, MATCH($C1644, 'Customers'!$A:$A,0), MATCH(H$1,'Customers'!$1:$1,0))</f>
        <v>Bhutan</v>
      </c>
      <c r="I1644" s="1" t="str">
        <f>INDEX('Customers'!$A:$I, MATCH($C1644, 'Customers'!$A:$A,0), MATCH(I$1,'Customers'!$1:$1,0))</f>
        <v>Seanview</v>
      </c>
      <c r="J1644" s="3" t="b">
        <f>INDEX('Customers'!$A:$I, MATCH($C1644, 'Customers'!$A:$A,0), MATCH(J$1,'Customers'!$1:$1,0))</f>
        <v>0</v>
      </c>
      <c r="K1644" s="3" t="str">
        <f>INDEX(Products!$A:$I, MATCH($D1644, Products!$A:$A,0), MATCH(K$1,Products!$1:$1,0))</f>
        <v>Lamb</v>
      </c>
      <c r="L1644" s="3" t="str">
        <f>INDEX(Products!$A:$I, MATCH($D1644, Products!$A:$A,0), MATCH(L$1,Products!$1:$1,0))</f>
        <v>Sirloin</v>
      </c>
      <c r="M1644" s="3" t="str">
        <f>INDEX(Products!$A:$I, MATCH($D1644, Products!$A:$A,0), MATCH(M$1,Products!$1:$1,0))</f>
        <v>Medium</v>
      </c>
      <c r="N1644" s="4">
        <f>INDEX(Products!$A:$I, MATCH($D1644, Products!$A:$A,0), MATCH(N$1,Products!$1:$1,0))</f>
        <v>16.11</v>
      </c>
      <c r="O1644" s="4">
        <f>INDEX(Products!$A:$I, MATCH($D1644, Products!$A:$A,0), MATCH(O$1,Products!$1:$1,0))</f>
        <v>1.85</v>
      </c>
      <c r="P1644" s="4">
        <f>INDEX(Products!$A:$I, MATCH($D1644, Products!$A:$A,0), MATCH(P$1,Products!$1:$1,0))</f>
        <v>2.37</v>
      </c>
    </row>
    <row r="1645" spans="1:16" x14ac:dyDescent="0.25">
      <c r="A1645" s="1">
        <v>5639</v>
      </c>
      <c r="B1645" s="2">
        <v>45171</v>
      </c>
      <c r="C1645" s="1">
        <v>7403</v>
      </c>
      <c r="D1645" s="1">
        <v>625</v>
      </c>
      <c r="E1645" s="1">
        <v>6</v>
      </c>
      <c r="F1645" s="4">
        <v>107.88</v>
      </c>
      <c r="G1645" s="1" t="str">
        <f>INDEX('Customers'!$A:$I, MATCH($C1645, 'Customers'!$A:$A,0), MATCH(G$1,'Customers'!$1:$1,0))</f>
        <v>Rita Terrell</v>
      </c>
      <c r="H1645" s="1" t="str">
        <f>INDEX('Customers'!$A:$I, MATCH($C1645, 'Customers'!$A:$A,0), MATCH(H$1,'Customers'!$1:$1,0))</f>
        <v>Ghana</v>
      </c>
      <c r="I1645" s="1" t="str">
        <f>INDEX('Customers'!$A:$I, MATCH($C1645, 'Customers'!$A:$A,0), MATCH(I$1,'Customers'!$1:$1,0))</f>
        <v>Hernandezmouth</v>
      </c>
      <c r="J1645" s="3" t="b">
        <f>INDEX('Customers'!$A:$I, MATCH($C1645, 'Customers'!$A:$A,0), MATCH(J$1,'Customers'!$1:$1,0))</f>
        <v>0</v>
      </c>
      <c r="K1645" s="3" t="str">
        <f>INDEX(Products!$A:$I, MATCH($D1645, Products!$A:$A,0), MATCH(K$1,Products!$1:$1,0))</f>
        <v>Beef</v>
      </c>
      <c r="L1645" s="3" t="str">
        <f>INDEX(Products!$A:$I, MATCH($D1645, Products!$A:$A,0), MATCH(L$1,Products!$1:$1,0))</f>
        <v>Chops</v>
      </c>
      <c r="M1645" s="3" t="str">
        <f>INDEX(Products!$A:$I, MATCH($D1645, Products!$A:$A,0), MATCH(M$1,Products!$1:$1,0))</f>
        <v>Large</v>
      </c>
      <c r="N1645" s="4">
        <f>INDEX(Products!$A:$I, MATCH($D1645, Products!$A:$A,0), MATCH(N$1,Products!$1:$1,0))</f>
        <v>17.98</v>
      </c>
      <c r="O1645" s="4">
        <f>INDEX(Products!$A:$I, MATCH($D1645, Products!$A:$A,0), MATCH(O$1,Products!$1:$1,0))</f>
        <v>3.79</v>
      </c>
      <c r="P1645" s="4">
        <f>INDEX(Products!$A:$I, MATCH($D1645, Products!$A:$A,0), MATCH(P$1,Products!$1:$1,0))</f>
        <v>8.48</v>
      </c>
    </row>
    <row r="1646" spans="1:16" x14ac:dyDescent="0.25">
      <c r="A1646" s="1">
        <v>7216</v>
      </c>
      <c r="B1646" s="2">
        <v>45434</v>
      </c>
      <c r="C1646" s="1">
        <v>7968</v>
      </c>
      <c r="D1646" s="1">
        <v>223</v>
      </c>
      <c r="E1646" s="1">
        <v>6</v>
      </c>
      <c r="F1646" s="4">
        <v>96.84</v>
      </c>
      <c r="G1646" s="1" t="str">
        <f>INDEX('Customers'!$A:$I, MATCH($C1646, 'Customers'!$A:$A,0), MATCH(G$1,'Customers'!$1:$1,0))</f>
        <v>Tanya Mitchell</v>
      </c>
      <c r="H1646" s="1" t="str">
        <f>INDEX('Customers'!$A:$I, MATCH($C1646, 'Customers'!$A:$A,0), MATCH(H$1,'Customers'!$1:$1,0))</f>
        <v>Kenya</v>
      </c>
      <c r="I1646" s="1" t="str">
        <f>INDEX('Customers'!$A:$I, MATCH($C1646, 'Customers'!$A:$A,0), MATCH(I$1,'Customers'!$1:$1,0))</f>
        <v>West Kenneth</v>
      </c>
      <c r="J1646" s="3" t="b">
        <f>INDEX('Customers'!$A:$I, MATCH($C1646, 'Customers'!$A:$A,0), MATCH(J$1,'Customers'!$1:$1,0))</f>
        <v>1</v>
      </c>
      <c r="K1646" s="3" t="str">
        <f>INDEX(Products!$A:$I, MATCH($D1646, Products!$A:$A,0), MATCH(K$1,Products!$1:$1,0))</f>
        <v>Lamb</v>
      </c>
      <c r="L1646" s="3" t="str">
        <f>INDEX(Products!$A:$I, MATCH($D1646, Products!$A:$A,0), MATCH(L$1,Products!$1:$1,0))</f>
        <v>Ribeye</v>
      </c>
      <c r="M1646" s="3" t="str">
        <f>INDEX(Products!$A:$I, MATCH($D1646, Products!$A:$A,0), MATCH(M$1,Products!$1:$1,0))</f>
        <v>Large</v>
      </c>
      <c r="N1646" s="4">
        <f>INDEX(Products!$A:$I, MATCH($D1646, Products!$A:$A,0), MATCH(N$1,Products!$1:$1,0))</f>
        <v>16.14</v>
      </c>
      <c r="O1646" s="4">
        <f>INDEX(Products!$A:$I, MATCH($D1646, Products!$A:$A,0), MATCH(O$1,Products!$1:$1,0))</f>
        <v>4.3600000000000003</v>
      </c>
      <c r="P1646" s="4">
        <f>INDEX(Products!$A:$I, MATCH($D1646, Products!$A:$A,0), MATCH(P$1,Products!$1:$1,0))</f>
        <v>2.31</v>
      </c>
    </row>
    <row r="1647" spans="1:16" x14ac:dyDescent="0.25">
      <c r="A1647" s="1">
        <v>6743</v>
      </c>
      <c r="B1647" s="2">
        <v>45228</v>
      </c>
      <c r="C1647" s="1">
        <v>6342</v>
      </c>
      <c r="D1647" s="1">
        <v>494</v>
      </c>
      <c r="E1647" s="1">
        <v>6</v>
      </c>
      <c r="F1647" s="4">
        <v>142.56</v>
      </c>
      <c r="G1647" s="1" t="str">
        <f>INDEX('Customers'!$A:$I, MATCH($C1647, 'Customers'!$A:$A,0), MATCH(G$1,'Customers'!$1:$1,0))</f>
        <v>Allen Clark</v>
      </c>
      <c r="H1647" s="1" t="str">
        <f>INDEX('Customers'!$A:$I, MATCH($C1647, 'Customers'!$A:$A,0), MATCH(H$1,'Customers'!$1:$1,0))</f>
        <v>Sao Tome and Principe</v>
      </c>
      <c r="I1647" s="1" t="str">
        <f>INDEX('Customers'!$A:$I, MATCH($C1647, 'Customers'!$A:$A,0), MATCH(I$1,'Customers'!$1:$1,0))</f>
        <v>Liberg</v>
      </c>
      <c r="J1647" s="3" t="b">
        <f>INDEX('Customers'!$A:$I, MATCH($C1647, 'Customers'!$A:$A,0), MATCH(J$1,'Customers'!$1:$1,0))</f>
        <v>0</v>
      </c>
      <c r="K1647" s="3" t="str">
        <f>INDEX(Products!$A:$I, MATCH($D1647, Products!$A:$A,0), MATCH(K$1,Products!$1:$1,0))</f>
        <v>Fish</v>
      </c>
      <c r="L1647" s="3" t="str">
        <f>INDEX(Products!$A:$I, MATCH($D1647, Products!$A:$A,0), MATCH(L$1,Products!$1:$1,0))</f>
        <v>Chops</v>
      </c>
      <c r="M1647" s="3" t="str">
        <f>INDEX(Products!$A:$I, MATCH($D1647, Products!$A:$A,0), MATCH(M$1,Products!$1:$1,0))</f>
        <v>Large</v>
      </c>
      <c r="N1647" s="4">
        <f>INDEX(Products!$A:$I, MATCH($D1647, Products!$A:$A,0), MATCH(N$1,Products!$1:$1,0))</f>
        <v>23.76</v>
      </c>
      <c r="O1647" s="4">
        <f>INDEX(Products!$A:$I, MATCH($D1647, Products!$A:$A,0), MATCH(O$1,Products!$1:$1,0))</f>
        <v>1.22</v>
      </c>
      <c r="P1647" s="4">
        <f>INDEX(Products!$A:$I, MATCH($D1647, Products!$A:$A,0), MATCH(P$1,Products!$1:$1,0))</f>
        <v>6.82</v>
      </c>
    </row>
    <row r="1648" spans="1:16" x14ac:dyDescent="0.25">
      <c r="A1648" s="1">
        <v>5244</v>
      </c>
      <c r="B1648" s="2">
        <v>45187</v>
      </c>
      <c r="C1648" s="1">
        <v>2863</v>
      </c>
      <c r="D1648" s="1">
        <v>259</v>
      </c>
      <c r="E1648" s="1">
        <v>6</v>
      </c>
      <c r="F1648" s="4">
        <v>36.839999999999996</v>
      </c>
      <c r="G1648" s="1" t="str">
        <f>INDEX('Customers'!$A:$I, MATCH($C1648, 'Customers'!$A:$A,0), MATCH(G$1,'Customers'!$1:$1,0))</f>
        <v>Zachary Delgado</v>
      </c>
      <c r="H1648" s="1" t="str">
        <f>INDEX('Customers'!$A:$I, MATCH($C1648, 'Customers'!$A:$A,0), MATCH(H$1,'Customers'!$1:$1,0))</f>
        <v>Nauru</v>
      </c>
      <c r="I1648" s="1" t="str">
        <f>INDEX('Customers'!$A:$I, MATCH($C1648, 'Customers'!$A:$A,0), MATCH(I$1,'Customers'!$1:$1,0))</f>
        <v>New Matthew</v>
      </c>
      <c r="J1648" s="3" t="b">
        <f>INDEX('Customers'!$A:$I, MATCH($C1648, 'Customers'!$A:$A,0), MATCH(J$1,'Customers'!$1:$1,0))</f>
        <v>0</v>
      </c>
      <c r="K1648" s="3" t="str">
        <f>INDEX(Products!$A:$I, MATCH($D1648, Products!$A:$A,0), MATCH(K$1,Products!$1:$1,0))</f>
        <v>Beef</v>
      </c>
      <c r="L1648" s="3" t="str">
        <f>INDEX(Products!$A:$I, MATCH($D1648, Products!$A:$A,0), MATCH(L$1,Products!$1:$1,0))</f>
        <v>Sirloin</v>
      </c>
      <c r="M1648" s="3" t="str">
        <f>INDEX(Products!$A:$I, MATCH($D1648, Products!$A:$A,0), MATCH(M$1,Products!$1:$1,0))</f>
        <v>Medium</v>
      </c>
      <c r="N1648" s="4">
        <f>INDEX(Products!$A:$I, MATCH($D1648, Products!$A:$A,0), MATCH(N$1,Products!$1:$1,0))</f>
        <v>6.14</v>
      </c>
      <c r="O1648" s="4">
        <f>INDEX(Products!$A:$I, MATCH($D1648, Products!$A:$A,0), MATCH(O$1,Products!$1:$1,0))</f>
        <v>2.2999999999999998</v>
      </c>
      <c r="P1648" s="4">
        <f>INDEX(Products!$A:$I, MATCH($D1648, Products!$A:$A,0), MATCH(P$1,Products!$1:$1,0))</f>
        <v>7.78</v>
      </c>
    </row>
    <row r="1649" spans="1:16" x14ac:dyDescent="0.25">
      <c r="A1649" s="1">
        <v>9625</v>
      </c>
      <c r="B1649" s="2">
        <v>45201</v>
      </c>
      <c r="C1649" s="1">
        <v>2800</v>
      </c>
      <c r="D1649" s="1">
        <v>223</v>
      </c>
      <c r="E1649" s="1">
        <v>6</v>
      </c>
      <c r="F1649" s="4">
        <v>96.84</v>
      </c>
      <c r="G1649" s="1" t="str">
        <f>INDEX('Customers'!$A:$I, MATCH($C1649, 'Customers'!$A:$A,0), MATCH(G$1,'Customers'!$1:$1,0))</f>
        <v>John Wallace</v>
      </c>
      <c r="H1649" s="1" t="str">
        <f>INDEX('Customers'!$A:$I, MATCH($C1649, 'Customers'!$A:$A,0), MATCH(H$1,'Customers'!$1:$1,0))</f>
        <v>Palestinian Territory</v>
      </c>
      <c r="I1649" s="1" t="str">
        <f>INDEX('Customers'!$A:$I, MATCH($C1649, 'Customers'!$A:$A,0), MATCH(I$1,'Customers'!$1:$1,0))</f>
        <v>New Shannon</v>
      </c>
      <c r="J1649" s="3" t="b">
        <f>INDEX('Customers'!$A:$I, MATCH($C1649, 'Customers'!$A:$A,0), MATCH(J$1,'Customers'!$1:$1,0))</f>
        <v>1</v>
      </c>
      <c r="K1649" s="3" t="str">
        <f>INDEX(Products!$A:$I, MATCH($D1649, Products!$A:$A,0), MATCH(K$1,Products!$1:$1,0))</f>
        <v>Lamb</v>
      </c>
      <c r="L1649" s="3" t="str">
        <f>INDEX(Products!$A:$I, MATCH($D1649, Products!$A:$A,0), MATCH(L$1,Products!$1:$1,0))</f>
        <v>Ribeye</v>
      </c>
      <c r="M1649" s="3" t="str">
        <f>INDEX(Products!$A:$I, MATCH($D1649, Products!$A:$A,0), MATCH(M$1,Products!$1:$1,0))</f>
        <v>Large</v>
      </c>
      <c r="N1649" s="4">
        <f>INDEX(Products!$A:$I, MATCH($D1649, Products!$A:$A,0), MATCH(N$1,Products!$1:$1,0))</f>
        <v>16.14</v>
      </c>
      <c r="O1649" s="4">
        <f>INDEX(Products!$A:$I, MATCH($D1649, Products!$A:$A,0), MATCH(O$1,Products!$1:$1,0))</f>
        <v>4.3600000000000003</v>
      </c>
      <c r="P1649" s="4">
        <f>INDEX(Products!$A:$I, MATCH($D1649, Products!$A:$A,0), MATCH(P$1,Products!$1:$1,0))</f>
        <v>2.31</v>
      </c>
    </row>
    <row r="1650" spans="1:16" x14ac:dyDescent="0.25">
      <c r="A1650" s="1">
        <v>6866</v>
      </c>
      <c r="B1650" s="2">
        <v>45394</v>
      </c>
      <c r="C1650" s="1">
        <v>7779</v>
      </c>
      <c r="D1650" s="1">
        <v>625</v>
      </c>
      <c r="E1650" s="1">
        <v>6</v>
      </c>
      <c r="F1650" s="4">
        <v>107.88</v>
      </c>
      <c r="G1650" s="1" t="str">
        <f>INDEX('Customers'!$A:$I, MATCH($C1650, 'Customers'!$A:$A,0), MATCH(G$1,'Customers'!$1:$1,0))</f>
        <v>Paula Ramirez</v>
      </c>
      <c r="H1650" s="1" t="str">
        <f>INDEX('Customers'!$A:$I, MATCH($C1650, 'Customers'!$A:$A,0), MATCH(H$1,'Customers'!$1:$1,0))</f>
        <v>Nauru</v>
      </c>
      <c r="I1650" s="1" t="str">
        <f>INDEX('Customers'!$A:$I, MATCH($C1650, 'Customers'!$A:$A,0), MATCH(I$1,'Customers'!$1:$1,0))</f>
        <v>Thomasfort</v>
      </c>
      <c r="J1650" s="3" t="b">
        <f>INDEX('Customers'!$A:$I, MATCH($C1650, 'Customers'!$A:$A,0), MATCH(J$1,'Customers'!$1:$1,0))</f>
        <v>0</v>
      </c>
      <c r="K1650" s="3" t="str">
        <f>INDEX(Products!$A:$I, MATCH($D1650, Products!$A:$A,0), MATCH(K$1,Products!$1:$1,0))</f>
        <v>Beef</v>
      </c>
      <c r="L1650" s="3" t="str">
        <f>INDEX(Products!$A:$I, MATCH($D1650, Products!$A:$A,0), MATCH(L$1,Products!$1:$1,0))</f>
        <v>Chops</v>
      </c>
      <c r="M1650" s="3" t="str">
        <f>INDEX(Products!$A:$I, MATCH($D1650, Products!$A:$A,0), MATCH(M$1,Products!$1:$1,0))</f>
        <v>Large</v>
      </c>
      <c r="N1650" s="4">
        <f>INDEX(Products!$A:$I, MATCH($D1650, Products!$A:$A,0), MATCH(N$1,Products!$1:$1,0))</f>
        <v>17.98</v>
      </c>
      <c r="O1650" s="4">
        <f>INDEX(Products!$A:$I, MATCH($D1650, Products!$A:$A,0), MATCH(O$1,Products!$1:$1,0))</f>
        <v>3.79</v>
      </c>
      <c r="P1650" s="4">
        <f>INDEX(Products!$A:$I, MATCH($D1650, Products!$A:$A,0), MATCH(P$1,Products!$1:$1,0))</f>
        <v>8.48</v>
      </c>
    </row>
    <row r="1651" spans="1:16" x14ac:dyDescent="0.25">
      <c r="A1651" s="1">
        <v>9200</v>
      </c>
      <c r="B1651" s="2">
        <v>45287</v>
      </c>
      <c r="C1651" s="1">
        <v>5111</v>
      </c>
      <c r="D1651" s="1">
        <v>259</v>
      </c>
      <c r="E1651" s="1">
        <v>6</v>
      </c>
      <c r="F1651" s="4">
        <v>36.839999999999996</v>
      </c>
      <c r="G1651" s="1" t="str">
        <f>INDEX('Customers'!$A:$I, MATCH($C1651, 'Customers'!$A:$A,0), MATCH(G$1,'Customers'!$1:$1,0))</f>
        <v>Carmen Torres</v>
      </c>
      <c r="H1651" s="1" t="str">
        <f>INDEX('Customers'!$A:$I, MATCH($C1651, 'Customers'!$A:$A,0), MATCH(H$1,'Customers'!$1:$1,0))</f>
        <v>Pakistan</v>
      </c>
      <c r="I1651" s="1" t="str">
        <f>INDEX('Customers'!$A:$I, MATCH($C1651, 'Customers'!$A:$A,0), MATCH(I$1,'Customers'!$1:$1,0))</f>
        <v>East Johnton</v>
      </c>
      <c r="J1651" s="3" t="b">
        <f>INDEX('Customers'!$A:$I, MATCH($C1651, 'Customers'!$A:$A,0), MATCH(J$1,'Customers'!$1:$1,0))</f>
        <v>1</v>
      </c>
      <c r="K1651" s="3" t="str">
        <f>INDEX(Products!$A:$I, MATCH($D1651, Products!$A:$A,0), MATCH(K$1,Products!$1:$1,0))</f>
        <v>Beef</v>
      </c>
      <c r="L1651" s="3" t="str">
        <f>INDEX(Products!$A:$I, MATCH($D1651, Products!$A:$A,0), MATCH(L$1,Products!$1:$1,0))</f>
        <v>Sirloin</v>
      </c>
      <c r="M1651" s="3" t="str">
        <f>INDEX(Products!$A:$I, MATCH($D1651, Products!$A:$A,0), MATCH(M$1,Products!$1:$1,0))</f>
        <v>Medium</v>
      </c>
      <c r="N1651" s="4">
        <f>INDEX(Products!$A:$I, MATCH($D1651, Products!$A:$A,0), MATCH(N$1,Products!$1:$1,0))</f>
        <v>6.14</v>
      </c>
      <c r="O1651" s="4">
        <f>INDEX(Products!$A:$I, MATCH($D1651, Products!$A:$A,0), MATCH(O$1,Products!$1:$1,0))</f>
        <v>2.2999999999999998</v>
      </c>
      <c r="P1651" s="4">
        <f>INDEX(Products!$A:$I, MATCH($D1651, Products!$A:$A,0), MATCH(P$1,Products!$1:$1,0))</f>
        <v>7.78</v>
      </c>
    </row>
    <row r="1652" spans="1:16" x14ac:dyDescent="0.25">
      <c r="A1652" s="1">
        <v>5131</v>
      </c>
      <c r="B1652" s="2">
        <v>45501</v>
      </c>
      <c r="C1652" s="1">
        <v>5132</v>
      </c>
      <c r="D1652" s="1">
        <v>654</v>
      </c>
      <c r="E1652" s="1">
        <v>6</v>
      </c>
      <c r="F1652" s="4">
        <v>79.62</v>
      </c>
      <c r="G1652" s="1" t="str">
        <f>INDEX('Customers'!$A:$I, MATCH($C1652, 'Customers'!$A:$A,0), MATCH(G$1,'Customers'!$1:$1,0))</f>
        <v>Chelsea Smith</v>
      </c>
      <c r="H1652" s="1" t="str">
        <f>INDEX('Customers'!$A:$I, MATCH($C1652, 'Customers'!$A:$A,0), MATCH(H$1,'Customers'!$1:$1,0))</f>
        <v>Pakistan</v>
      </c>
      <c r="I1652" s="1" t="str">
        <f>INDEX('Customers'!$A:$I, MATCH($C1652, 'Customers'!$A:$A,0), MATCH(I$1,'Customers'!$1:$1,0))</f>
        <v>Christopherburgh</v>
      </c>
      <c r="J1652" s="3" t="b">
        <f>INDEX('Customers'!$A:$I, MATCH($C1652, 'Customers'!$A:$A,0), MATCH(J$1,'Customers'!$1:$1,0))</f>
        <v>0</v>
      </c>
      <c r="K1652" s="3" t="str">
        <f>INDEX(Products!$A:$I, MATCH($D1652, Products!$A:$A,0), MATCH(K$1,Products!$1:$1,0))</f>
        <v>Lamb</v>
      </c>
      <c r="L1652" s="3" t="str">
        <f>INDEX(Products!$A:$I, MATCH($D1652, Products!$A:$A,0), MATCH(L$1,Products!$1:$1,0))</f>
        <v>Chops</v>
      </c>
      <c r="M1652" s="3" t="str">
        <f>INDEX(Products!$A:$I, MATCH($D1652, Products!$A:$A,0), MATCH(M$1,Products!$1:$1,0))</f>
        <v>Medium</v>
      </c>
      <c r="N1652" s="4">
        <f>INDEX(Products!$A:$I, MATCH($D1652, Products!$A:$A,0), MATCH(N$1,Products!$1:$1,0))</f>
        <v>13.27</v>
      </c>
      <c r="O1652" s="4">
        <f>INDEX(Products!$A:$I, MATCH($D1652, Products!$A:$A,0), MATCH(O$1,Products!$1:$1,0))</f>
        <v>2.27</v>
      </c>
      <c r="P1652" s="4">
        <f>INDEX(Products!$A:$I, MATCH($D1652, Products!$A:$A,0), MATCH(P$1,Products!$1:$1,0))</f>
        <v>9.16</v>
      </c>
    </row>
    <row r="1653" spans="1:16" x14ac:dyDescent="0.25">
      <c r="A1653" s="1">
        <v>8331</v>
      </c>
      <c r="B1653" s="2">
        <v>45469</v>
      </c>
      <c r="C1653" s="1">
        <v>4965</v>
      </c>
      <c r="D1653" s="1">
        <v>494</v>
      </c>
      <c r="E1653" s="1">
        <v>6</v>
      </c>
      <c r="F1653" s="4">
        <v>142.56</v>
      </c>
      <c r="G1653" s="1" t="str">
        <f>INDEX('Customers'!$A:$I, MATCH($C1653, 'Customers'!$A:$A,0), MATCH(G$1,'Customers'!$1:$1,0))</f>
        <v>Kristin Murphy MD</v>
      </c>
      <c r="H1653" s="1" t="str">
        <f>INDEX('Customers'!$A:$I, MATCH($C1653, 'Customers'!$A:$A,0), MATCH(H$1,'Customers'!$1:$1,0))</f>
        <v>Malta</v>
      </c>
      <c r="I1653" s="1" t="str">
        <f>INDEX('Customers'!$A:$I, MATCH($C1653, 'Customers'!$A:$A,0), MATCH(I$1,'Customers'!$1:$1,0))</f>
        <v>West Jose</v>
      </c>
      <c r="J1653" s="3" t="b">
        <f>INDEX('Customers'!$A:$I, MATCH($C1653, 'Customers'!$A:$A,0), MATCH(J$1,'Customers'!$1:$1,0))</f>
        <v>0</v>
      </c>
      <c r="K1653" s="3" t="str">
        <f>INDEX(Products!$A:$I, MATCH($D1653, Products!$A:$A,0), MATCH(K$1,Products!$1:$1,0))</f>
        <v>Fish</v>
      </c>
      <c r="L1653" s="3" t="str">
        <f>INDEX(Products!$A:$I, MATCH($D1653, Products!$A:$A,0), MATCH(L$1,Products!$1:$1,0))</f>
        <v>Chops</v>
      </c>
      <c r="M1653" s="3" t="str">
        <f>INDEX(Products!$A:$I, MATCH($D1653, Products!$A:$A,0), MATCH(M$1,Products!$1:$1,0))</f>
        <v>Large</v>
      </c>
      <c r="N1653" s="4">
        <f>INDEX(Products!$A:$I, MATCH($D1653, Products!$A:$A,0), MATCH(N$1,Products!$1:$1,0))</f>
        <v>23.76</v>
      </c>
      <c r="O1653" s="4">
        <f>INDEX(Products!$A:$I, MATCH($D1653, Products!$A:$A,0), MATCH(O$1,Products!$1:$1,0))</f>
        <v>1.22</v>
      </c>
      <c r="P1653" s="4">
        <f>INDEX(Products!$A:$I, MATCH($D1653, Products!$A:$A,0), MATCH(P$1,Products!$1:$1,0))</f>
        <v>6.82</v>
      </c>
    </row>
    <row r="1654" spans="1:16" x14ac:dyDescent="0.25">
      <c r="A1654" s="1">
        <v>6538</v>
      </c>
      <c r="B1654" s="2">
        <v>45341</v>
      </c>
      <c r="C1654" s="1">
        <v>9568</v>
      </c>
      <c r="D1654" s="1">
        <v>670</v>
      </c>
      <c r="E1654" s="1">
        <v>6</v>
      </c>
      <c r="F1654" s="4">
        <v>158.04</v>
      </c>
      <c r="G1654" s="1" t="str">
        <f>INDEX('Customers'!$A:$I, MATCH($C1654, 'Customers'!$A:$A,0), MATCH(G$1,'Customers'!$1:$1,0))</f>
        <v>Trevor Obrien</v>
      </c>
      <c r="H1654" s="1" t="str">
        <f>INDEX('Customers'!$A:$I, MATCH($C1654, 'Customers'!$A:$A,0), MATCH(H$1,'Customers'!$1:$1,0))</f>
        <v>Romania</v>
      </c>
      <c r="I1654" s="1" t="str">
        <f>INDEX('Customers'!$A:$I, MATCH($C1654, 'Customers'!$A:$A,0), MATCH(I$1,'Customers'!$1:$1,0))</f>
        <v>North Ian</v>
      </c>
      <c r="J1654" s="3" t="b">
        <f>INDEX('Customers'!$A:$I, MATCH($C1654, 'Customers'!$A:$A,0), MATCH(J$1,'Customers'!$1:$1,0))</f>
        <v>0</v>
      </c>
      <c r="K1654" s="3" t="str">
        <f>INDEX(Products!$A:$I, MATCH($D1654, Products!$A:$A,0), MATCH(K$1,Products!$1:$1,0))</f>
        <v>Fish</v>
      </c>
      <c r="L1654" s="3" t="str">
        <f>INDEX(Products!$A:$I, MATCH($D1654, Products!$A:$A,0), MATCH(L$1,Products!$1:$1,0))</f>
        <v>Breast</v>
      </c>
      <c r="M1654" s="3" t="str">
        <f>INDEX(Products!$A:$I, MATCH($D1654, Products!$A:$A,0), MATCH(M$1,Products!$1:$1,0))</f>
        <v>Large</v>
      </c>
      <c r="N1654" s="4">
        <f>INDEX(Products!$A:$I, MATCH($D1654, Products!$A:$A,0), MATCH(N$1,Products!$1:$1,0))</f>
        <v>26.34</v>
      </c>
      <c r="O1654" s="4">
        <f>INDEX(Products!$A:$I, MATCH($D1654, Products!$A:$A,0), MATCH(O$1,Products!$1:$1,0))</f>
        <v>3.85</v>
      </c>
      <c r="P1654" s="4">
        <f>INDEX(Products!$A:$I, MATCH($D1654, Products!$A:$A,0), MATCH(P$1,Products!$1:$1,0))</f>
        <v>9.32</v>
      </c>
    </row>
    <row r="1655" spans="1:16" x14ac:dyDescent="0.25">
      <c r="A1655" s="1">
        <v>7591</v>
      </c>
      <c r="B1655" s="2">
        <v>45240</v>
      </c>
      <c r="C1655" s="1">
        <v>6359</v>
      </c>
      <c r="D1655" s="1">
        <v>106</v>
      </c>
      <c r="E1655" s="1">
        <v>6</v>
      </c>
      <c r="F1655" s="4">
        <v>113.16</v>
      </c>
      <c r="G1655" s="1" t="str">
        <f>INDEX('Customers'!$A:$I, MATCH($C1655, 'Customers'!$A:$A,0), MATCH(G$1,'Customers'!$1:$1,0))</f>
        <v>Darlene Bryant</v>
      </c>
      <c r="H1655" s="1" t="str">
        <f>INDEX('Customers'!$A:$I, MATCH($C1655, 'Customers'!$A:$A,0), MATCH(H$1,'Customers'!$1:$1,0))</f>
        <v>Congo</v>
      </c>
      <c r="I1655" s="1" t="str">
        <f>INDEX('Customers'!$A:$I, MATCH($C1655, 'Customers'!$A:$A,0), MATCH(I$1,'Customers'!$1:$1,0))</f>
        <v>Reidtown</v>
      </c>
      <c r="J1655" s="3" t="b">
        <f>INDEX('Customers'!$A:$I, MATCH($C1655, 'Customers'!$A:$A,0), MATCH(J$1,'Customers'!$1:$1,0))</f>
        <v>0</v>
      </c>
      <c r="K1655" s="3" t="str">
        <f>INDEX(Products!$A:$I, MATCH($D1655, Products!$A:$A,0), MATCH(K$1,Products!$1:$1,0))</f>
        <v>Chicken</v>
      </c>
      <c r="L1655" s="3" t="str">
        <f>INDEX(Products!$A:$I, MATCH($D1655, Products!$A:$A,0), MATCH(L$1,Products!$1:$1,0))</f>
        <v>Thigh</v>
      </c>
      <c r="M1655" s="3" t="str">
        <f>INDEX(Products!$A:$I, MATCH($D1655, Products!$A:$A,0), MATCH(M$1,Products!$1:$1,0))</f>
        <v>Large</v>
      </c>
      <c r="N1655" s="4">
        <f>INDEX(Products!$A:$I, MATCH($D1655, Products!$A:$A,0), MATCH(N$1,Products!$1:$1,0))</f>
        <v>18.86</v>
      </c>
      <c r="O1655" s="4">
        <f>INDEX(Products!$A:$I, MATCH($D1655, Products!$A:$A,0), MATCH(O$1,Products!$1:$1,0))</f>
        <v>1.07</v>
      </c>
      <c r="P1655" s="4">
        <f>INDEX(Products!$A:$I, MATCH($D1655, Products!$A:$A,0), MATCH(P$1,Products!$1:$1,0))</f>
        <v>6.77</v>
      </c>
    </row>
    <row r="1656" spans="1:16" x14ac:dyDescent="0.25">
      <c r="A1656" s="1">
        <v>6622</v>
      </c>
      <c r="B1656" s="2">
        <v>45246</v>
      </c>
      <c r="C1656" s="1">
        <v>2262</v>
      </c>
      <c r="D1656" s="1">
        <v>223</v>
      </c>
      <c r="E1656" s="1">
        <v>6</v>
      </c>
      <c r="F1656" s="4">
        <v>96.84</v>
      </c>
      <c r="G1656" s="1" t="str">
        <f>INDEX('Customers'!$A:$I, MATCH($C1656, 'Customers'!$A:$A,0), MATCH(G$1,'Customers'!$1:$1,0))</f>
        <v>Virginia Murray</v>
      </c>
      <c r="H1656" s="1" t="str">
        <f>INDEX('Customers'!$A:$I, MATCH($C1656, 'Customers'!$A:$A,0), MATCH(H$1,'Customers'!$1:$1,0))</f>
        <v>Slovakia (Slovak Republic)</v>
      </c>
      <c r="I1656" s="1" t="str">
        <f>INDEX('Customers'!$A:$I, MATCH($C1656, 'Customers'!$A:$A,0), MATCH(I$1,'Customers'!$1:$1,0))</f>
        <v>West Margarettown</v>
      </c>
      <c r="J1656" s="3" t="b">
        <f>INDEX('Customers'!$A:$I, MATCH($C1656, 'Customers'!$A:$A,0), MATCH(J$1,'Customers'!$1:$1,0))</f>
        <v>1</v>
      </c>
      <c r="K1656" s="3" t="str">
        <f>INDEX(Products!$A:$I, MATCH($D1656, Products!$A:$A,0), MATCH(K$1,Products!$1:$1,0))</f>
        <v>Lamb</v>
      </c>
      <c r="L1656" s="3" t="str">
        <f>INDEX(Products!$A:$I, MATCH($D1656, Products!$A:$A,0), MATCH(L$1,Products!$1:$1,0))</f>
        <v>Ribeye</v>
      </c>
      <c r="M1656" s="3" t="str">
        <f>INDEX(Products!$A:$I, MATCH($D1656, Products!$A:$A,0), MATCH(M$1,Products!$1:$1,0))</f>
        <v>Large</v>
      </c>
      <c r="N1656" s="4">
        <f>INDEX(Products!$A:$I, MATCH($D1656, Products!$A:$A,0), MATCH(N$1,Products!$1:$1,0))</f>
        <v>16.14</v>
      </c>
      <c r="O1656" s="4">
        <f>INDEX(Products!$A:$I, MATCH($D1656, Products!$A:$A,0), MATCH(O$1,Products!$1:$1,0))</f>
        <v>4.3600000000000003</v>
      </c>
      <c r="P1656" s="4">
        <f>INDEX(Products!$A:$I, MATCH($D1656, Products!$A:$A,0), MATCH(P$1,Products!$1:$1,0))</f>
        <v>2.31</v>
      </c>
    </row>
    <row r="1657" spans="1:16" x14ac:dyDescent="0.25">
      <c r="A1657" s="1">
        <v>5822</v>
      </c>
      <c r="B1657" s="2">
        <v>45444</v>
      </c>
      <c r="C1657" s="1">
        <v>9210</v>
      </c>
      <c r="D1657" s="1">
        <v>169</v>
      </c>
      <c r="E1657" s="1">
        <v>6</v>
      </c>
      <c r="F1657" s="4">
        <v>158.46</v>
      </c>
      <c r="G1657" s="1" t="str">
        <f>INDEX('Customers'!$A:$I, MATCH($C1657, 'Customers'!$A:$A,0), MATCH(G$1,'Customers'!$1:$1,0))</f>
        <v>Jessica Park</v>
      </c>
      <c r="H1657" s="1" t="str">
        <f>INDEX('Customers'!$A:$I, MATCH($C1657, 'Customers'!$A:$A,0), MATCH(H$1,'Customers'!$1:$1,0))</f>
        <v>Malawi</v>
      </c>
      <c r="I1657" s="1" t="str">
        <f>INDEX('Customers'!$A:$I, MATCH($C1657, 'Customers'!$A:$A,0), MATCH(I$1,'Customers'!$1:$1,0))</f>
        <v>Aaronside</v>
      </c>
      <c r="J1657" s="3" t="b">
        <f>INDEX('Customers'!$A:$I, MATCH($C1657, 'Customers'!$A:$A,0), MATCH(J$1,'Customers'!$1:$1,0))</f>
        <v>0</v>
      </c>
      <c r="K1657" s="3" t="str">
        <f>INDEX(Products!$A:$I, MATCH($D1657, Products!$A:$A,0), MATCH(K$1,Products!$1:$1,0))</f>
        <v>Beef</v>
      </c>
      <c r="L1657" s="3" t="str">
        <f>INDEX(Products!$A:$I, MATCH($D1657, Products!$A:$A,0), MATCH(L$1,Products!$1:$1,0))</f>
        <v>Chops</v>
      </c>
      <c r="M1657" s="3" t="str">
        <f>INDEX(Products!$A:$I, MATCH($D1657, Products!$A:$A,0), MATCH(M$1,Products!$1:$1,0))</f>
        <v>Small</v>
      </c>
      <c r="N1657" s="4">
        <f>INDEX(Products!$A:$I, MATCH($D1657, Products!$A:$A,0), MATCH(N$1,Products!$1:$1,0))</f>
        <v>26.41</v>
      </c>
      <c r="O1657" s="4">
        <f>INDEX(Products!$A:$I, MATCH($D1657, Products!$A:$A,0), MATCH(O$1,Products!$1:$1,0))</f>
        <v>2.2999999999999998</v>
      </c>
      <c r="P1657" s="4">
        <f>INDEX(Products!$A:$I, MATCH($D1657, Products!$A:$A,0), MATCH(P$1,Products!$1:$1,0))</f>
        <v>6.3</v>
      </c>
    </row>
    <row r="1658" spans="1:16" x14ac:dyDescent="0.25">
      <c r="A1658" s="1">
        <v>5315</v>
      </c>
      <c r="B1658" s="2">
        <v>45181</v>
      </c>
      <c r="C1658" s="1">
        <v>9518</v>
      </c>
      <c r="D1658" s="1">
        <v>574</v>
      </c>
      <c r="E1658" s="1">
        <v>6</v>
      </c>
      <c r="F1658" s="4">
        <v>96.66</v>
      </c>
      <c r="G1658" s="1" t="str">
        <f>INDEX('Customers'!$A:$I, MATCH($C1658, 'Customers'!$A:$A,0), MATCH(G$1,'Customers'!$1:$1,0))</f>
        <v>Brittany Cochran</v>
      </c>
      <c r="H1658" s="1" t="str">
        <f>INDEX('Customers'!$A:$I, MATCH($C1658, 'Customers'!$A:$A,0), MATCH(H$1,'Customers'!$1:$1,0))</f>
        <v>Bosnia and Herzegovina</v>
      </c>
      <c r="I1658" s="1" t="str">
        <f>INDEX('Customers'!$A:$I, MATCH($C1658, 'Customers'!$A:$A,0), MATCH(I$1,'Customers'!$1:$1,0))</f>
        <v>Nicholsstad</v>
      </c>
      <c r="J1658" s="3" t="b">
        <f>INDEX('Customers'!$A:$I, MATCH($C1658, 'Customers'!$A:$A,0), MATCH(J$1,'Customers'!$1:$1,0))</f>
        <v>0</v>
      </c>
      <c r="K1658" s="3" t="str">
        <f>INDEX(Products!$A:$I, MATCH($D1658, Products!$A:$A,0), MATCH(K$1,Products!$1:$1,0))</f>
        <v>Lamb</v>
      </c>
      <c r="L1658" s="3" t="str">
        <f>INDEX(Products!$A:$I, MATCH($D1658, Products!$A:$A,0), MATCH(L$1,Products!$1:$1,0))</f>
        <v>Sirloin</v>
      </c>
      <c r="M1658" s="3" t="str">
        <f>INDEX(Products!$A:$I, MATCH($D1658, Products!$A:$A,0), MATCH(M$1,Products!$1:$1,0))</f>
        <v>Medium</v>
      </c>
      <c r="N1658" s="4">
        <f>INDEX(Products!$A:$I, MATCH($D1658, Products!$A:$A,0), MATCH(N$1,Products!$1:$1,0))</f>
        <v>16.11</v>
      </c>
      <c r="O1658" s="4">
        <f>INDEX(Products!$A:$I, MATCH($D1658, Products!$A:$A,0), MATCH(O$1,Products!$1:$1,0))</f>
        <v>1.85</v>
      </c>
      <c r="P1658" s="4">
        <f>INDEX(Products!$A:$I, MATCH($D1658, Products!$A:$A,0), MATCH(P$1,Products!$1:$1,0))</f>
        <v>2.37</v>
      </c>
    </row>
    <row r="1659" spans="1:16" x14ac:dyDescent="0.25">
      <c r="A1659" s="1">
        <v>9293</v>
      </c>
      <c r="B1659" s="2">
        <v>45185</v>
      </c>
      <c r="C1659" s="1">
        <v>3584</v>
      </c>
      <c r="D1659" s="1">
        <v>106</v>
      </c>
      <c r="E1659" s="1">
        <v>6</v>
      </c>
      <c r="F1659" s="4">
        <v>113.16</v>
      </c>
      <c r="G1659" s="1" t="str">
        <f>INDEX('Customers'!$A:$I, MATCH($C1659, 'Customers'!$A:$A,0), MATCH(G$1,'Customers'!$1:$1,0))</f>
        <v>Juan Wilson</v>
      </c>
      <c r="H1659" s="1" t="str">
        <f>INDEX('Customers'!$A:$I, MATCH($C1659, 'Customers'!$A:$A,0), MATCH(H$1,'Customers'!$1:$1,0))</f>
        <v>Liechtenstein</v>
      </c>
      <c r="I1659" s="1" t="str">
        <f>INDEX('Customers'!$A:$I, MATCH($C1659, 'Customers'!$A:$A,0), MATCH(I$1,'Customers'!$1:$1,0))</f>
        <v>South Jeromeborough</v>
      </c>
      <c r="J1659" s="3" t="b">
        <f>INDEX('Customers'!$A:$I, MATCH($C1659, 'Customers'!$A:$A,0), MATCH(J$1,'Customers'!$1:$1,0))</f>
        <v>0</v>
      </c>
      <c r="K1659" s="3" t="str">
        <f>INDEX(Products!$A:$I, MATCH($D1659, Products!$A:$A,0), MATCH(K$1,Products!$1:$1,0))</f>
        <v>Chicken</v>
      </c>
      <c r="L1659" s="3" t="str">
        <f>INDEX(Products!$A:$I, MATCH($D1659, Products!$A:$A,0), MATCH(L$1,Products!$1:$1,0))</f>
        <v>Thigh</v>
      </c>
      <c r="M1659" s="3" t="str">
        <f>INDEX(Products!$A:$I, MATCH($D1659, Products!$A:$A,0), MATCH(M$1,Products!$1:$1,0))</f>
        <v>Large</v>
      </c>
      <c r="N1659" s="4">
        <f>INDEX(Products!$A:$I, MATCH($D1659, Products!$A:$A,0), MATCH(N$1,Products!$1:$1,0))</f>
        <v>18.86</v>
      </c>
      <c r="O1659" s="4">
        <f>INDEX(Products!$A:$I, MATCH($D1659, Products!$A:$A,0), MATCH(O$1,Products!$1:$1,0))</f>
        <v>1.07</v>
      </c>
      <c r="P1659" s="4">
        <f>INDEX(Products!$A:$I, MATCH($D1659, Products!$A:$A,0), MATCH(P$1,Products!$1:$1,0))</f>
        <v>6.77</v>
      </c>
    </row>
    <row r="1660" spans="1:16" x14ac:dyDescent="0.25">
      <c r="A1660" s="1">
        <v>8420</v>
      </c>
      <c r="B1660" s="2">
        <v>45490</v>
      </c>
      <c r="C1660" s="1">
        <v>3584</v>
      </c>
      <c r="D1660" s="1">
        <v>295</v>
      </c>
      <c r="E1660" s="1">
        <v>6</v>
      </c>
      <c r="F1660" s="4">
        <v>164.52</v>
      </c>
      <c r="G1660" s="1" t="str">
        <f>INDEX('Customers'!$A:$I, MATCH($C1660, 'Customers'!$A:$A,0), MATCH(G$1,'Customers'!$1:$1,0))</f>
        <v>Juan Wilson</v>
      </c>
      <c r="H1660" s="1" t="str">
        <f>INDEX('Customers'!$A:$I, MATCH($C1660, 'Customers'!$A:$A,0), MATCH(H$1,'Customers'!$1:$1,0))</f>
        <v>Liechtenstein</v>
      </c>
      <c r="I1660" s="1" t="str">
        <f>INDEX('Customers'!$A:$I, MATCH($C1660, 'Customers'!$A:$A,0), MATCH(I$1,'Customers'!$1:$1,0))</f>
        <v>South Jeromeborough</v>
      </c>
      <c r="J1660" s="3" t="b">
        <f>INDEX('Customers'!$A:$I, MATCH($C1660, 'Customers'!$A:$A,0), MATCH(J$1,'Customers'!$1:$1,0))</f>
        <v>0</v>
      </c>
      <c r="K1660" s="3" t="str">
        <f>INDEX(Products!$A:$I, MATCH($D1660, Products!$A:$A,0), MATCH(K$1,Products!$1:$1,0))</f>
        <v>Lamb</v>
      </c>
      <c r="L1660" s="3" t="str">
        <f>INDEX(Products!$A:$I, MATCH($D1660, Products!$A:$A,0), MATCH(L$1,Products!$1:$1,0))</f>
        <v>Breast</v>
      </c>
      <c r="M1660" s="3" t="str">
        <f>INDEX(Products!$A:$I, MATCH($D1660, Products!$A:$A,0), MATCH(M$1,Products!$1:$1,0))</f>
        <v>Medium</v>
      </c>
      <c r="N1660" s="4">
        <f>INDEX(Products!$A:$I, MATCH($D1660, Products!$A:$A,0), MATCH(N$1,Products!$1:$1,0))</f>
        <v>27.42</v>
      </c>
      <c r="O1660" s="4">
        <f>INDEX(Products!$A:$I, MATCH($D1660, Products!$A:$A,0), MATCH(O$1,Products!$1:$1,0))</f>
        <v>1.54</v>
      </c>
      <c r="P1660" s="4">
        <f>INDEX(Products!$A:$I, MATCH($D1660, Products!$A:$A,0), MATCH(P$1,Products!$1:$1,0))</f>
        <v>4.1399999999999997</v>
      </c>
    </row>
    <row r="1661" spans="1:16" x14ac:dyDescent="0.25">
      <c r="A1661" s="1">
        <v>5419</v>
      </c>
      <c r="B1661" s="2">
        <v>45438</v>
      </c>
      <c r="C1661" s="1">
        <v>3506</v>
      </c>
      <c r="D1661" s="1">
        <v>232</v>
      </c>
      <c r="E1661" s="1">
        <v>6</v>
      </c>
      <c r="F1661" s="4">
        <v>165.18</v>
      </c>
      <c r="G1661" s="1" t="str">
        <f>INDEX('Customers'!$A:$I, MATCH($C1661, 'Customers'!$A:$A,0), MATCH(G$1,'Customers'!$1:$1,0))</f>
        <v>Michael Knapp</v>
      </c>
      <c r="H1661" s="1" t="str">
        <f>INDEX('Customers'!$A:$I, MATCH($C1661, 'Customers'!$A:$A,0), MATCH(H$1,'Customers'!$1:$1,0))</f>
        <v>Congo</v>
      </c>
      <c r="I1661" s="1" t="str">
        <f>INDEX('Customers'!$A:$I, MATCH($C1661, 'Customers'!$A:$A,0), MATCH(I$1,'Customers'!$1:$1,0))</f>
        <v>Garnerport</v>
      </c>
      <c r="J1661" s="3" t="b">
        <f>INDEX('Customers'!$A:$I, MATCH($C1661, 'Customers'!$A:$A,0), MATCH(J$1,'Customers'!$1:$1,0))</f>
        <v>0</v>
      </c>
      <c r="K1661" s="3" t="str">
        <f>INDEX(Products!$A:$I, MATCH($D1661, Products!$A:$A,0), MATCH(K$1,Products!$1:$1,0))</f>
        <v>Turkey</v>
      </c>
      <c r="L1661" s="3" t="str">
        <f>INDEX(Products!$A:$I, MATCH($D1661, Products!$A:$A,0), MATCH(L$1,Products!$1:$1,0))</f>
        <v>Thigh</v>
      </c>
      <c r="M1661" s="3" t="str">
        <f>INDEX(Products!$A:$I, MATCH($D1661, Products!$A:$A,0), MATCH(M$1,Products!$1:$1,0))</f>
        <v>Small</v>
      </c>
      <c r="N1661" s="4">
        <f>INDEX(Products!$A:$I, MATCH($D1661, Products!$A:$A,0), MATCH(N$1,Products!$1:$1,0))</f>
        <v>27.53</v>
      </c>
      <c r="O1661" s="4">
        <f>INDEX(Products!$A:$I, MATCH($D1661, Products!$A:$A,0), MATCH(O$1,Products!$1:$1,0))</f>
        <v>1.27</v>
      </c>
      <c r="P1661" s="4">
        <f>INDEX(Products!$A:$I, MATCH($D1661, Products!$A:$A,0), MATCH(P$1,Products!$1:$1,0))</f>
        <v>3.87</v>
      </c>
    </row>
    <row r="1662" spans="1:16" x14ac:dyDescent="0.25">
      <c r="A1662" s="1">
        <v>9330</v>
      </c>
      <c r="B1662" s="2">
        <v>45364</v>
      </c>
      <c r="C1662" s="1">
        <v>1980</v>
      </c>
      <c r="D1662" s="1">
        <v>494</v>
      </c>
      <c r="E1662" s="1">
        <v>6</v>
      </c>
      <c r="F1662" s="4">
        <v>142.56</v>
      </c>
      <c r="G1662" s="1" t="str">
        <f>INDEX('Customers'!$A:$I, MATCH($C1662, 'Customers'!$A:$A,0), MATCH(G$1,'Customers'!$1:$1,0))</f>
        <v>Sarah Booth</v>
      </c>
      <c r="H1662" s="1" t="str">
        <f>INDEX('Customers'!$A:$I, MATCH($C1662, 'Customers'!$A:$A,0), MATCH(H$1,'Customers'!$1:$1,0))</f>
        <v>United Arab Emirates</v>
      </c>
      <c r="I1662" s="1" t="str">
        <f>INDEX('Customers'!$A:$I, MATCH($C1662, 'Customers'!$A:$A,0), MATCH(I$1,'Customers'!$1:$1,0))</f>
        <v>Jonburgh</v>
      </c>
      <c r="J1662" s="3" t="b">
        <f>INDEX('Customers'!$A:$I, MATCH($C1662, 'Customers'!$A:$A,0), MATCH(J$1,'Customers'!$1:$1,0))</f>
        <v>0</v>
      </c>
      <c r="K1662" s="3" t="str">
        <f>INDEX(Products!$A:$I, MATCH($D1662, Products!$A:$A,0), MATCH(K$1,Products!$1:$1,0))</f>
        <v>Fish</v>
      </c>
      <c r="L1662" s="3" t="str">
        <f>INDEX(Products!$A:$I, MATCH($D1662, Products!$A:$A,0), MATCH(L$1,Products!$1:$1,0))</f>
        <v>Chops</v>
      </c>
      <c r="M1662" s="3" t="str">
        <f>INDEX(Products!$A:$I, MATCH($D1662, Products!$A:$A,0), MATCH(M$1,Products!$1:$1,0))</f>
        <v>Large</v>
      </c>
      <c r="N1662" s="4">
        <f>INDEX(Products!$A:$I, MATCH($D1662, Products!$A:$A,0), MATCH(N$1,Products!$1:$1,0))</f>
        <v>23.76</v>
      </c>
      <c r="O1662" s="4">
        <f>INDEX(Products!$A:$I, MATCH($D1662, Products!$A:$A,0), MATCH(O$1,Products!$1:$1,0))</f>
        <v>1.22</v>
      </c>
      <c r="P1662" s="4">
        <f>INDEX(Products!$A:$I, MATCH($D1662, Products!$A:$A,0), MATCH(P$1,Products!$1:$1,0))</f>
        <v>6.82</v>
      </c>
    </row>
    <row r="1663" spans="1:16" x14ac:dyDescent="0.25">
      <c r="A1663" s="1">
        <v>9586</v>
      </c>
      <c r="B1663" s="2">
        <v>45359</v>
      </c>
      <c r="C1663" s="1">
        <v>2494</v>
      </c>
      <c r="D1663" s="1">
        <v>549</v>
      </c>
      <c r="E1663" s="1">
        <v>6</v>
      </c>
      <c r="F1663" s="4">
        <v>85.5</v>
      </c>
      <c r="G1663" s="1" t="str">
        <f>INDEX('Customers'!$A:$I, MATCH($C1663, 'Customers'!$A:$A,0), MATCH(G$1,'Customers'!$1:$1,0))</f>
        <v>Jennifer Jackson</v>
      </c>
      <c r="H1663" s="1" t="str">
        <f>INDEX('Customers'!$A:$I, MATCH($C1663, 'Customers'!$A:$A,0), MATCH(H$1,'Customers'!$1:$1,0))</f>
        <v>Maldives</v>
      </c>
      <c r="I1663" s="1" t="str">
        <f>INDEX('Customers'!$A:$I, MATCH($C1663, 'Customers'!$A:$A,0), MATCH(I$1,'Customers'!$1:$1,0))</f>
        <v>East Kyleside</v>
      </c>
      <c r="J1663" s="3" t="b">
        <f>INDEX('Customers'!$A:$I, MATCH($C1663, 'Customers'!$A:$A,0), MATCH(J$1,'Customers'!$1:$1,0))</f>
        <v>1</v>
      </c>
      <c r="K1663" s="3" t="str">
        <f>INDEX(Products!$A:$I, MATCH($D1663, Products!$A:$A,0), MATCH(K$1,Products!$1:$1,0))</f>
        <v>Beef</v>
      </c>
      <c r="L1663" s="3" t="str">
        <f>INDEX(Products!$A:$I, MATCH($D1663, Products!$A:$A,0), MATCH(L$1,Products!$1:$1,0))</f>
        <v>Breast</v>
      </c>
      <c r="M1663" s="3" t="str">
        <f>INDEX(Products!$A:$I, MATCH($D1663, Products!$A:$A,0), MATCH(M$1,Products!$1:$1,0))</f>
        <v>Small</v>
      </c>
      <c r="N1663" s="4">
        <f>INDEX(Products!$A:$I, MATCH($D1663, Products!$A:$A,0), MATCH(N$1,Products!$1:$1,0))</f>
        <v>14.25</v>
      </c>
      <c r="O1663" s="4">
        <f>INDEX(Products!$A:$I, MATCH($D1663, Products!$A:$A,0), MATCH(O$1,Products!$1:$1,0))</f>
        <v>3.12</v>
      </c>
      <c r="P1663" s="4">
        <f>INDEX(Products!$A:$I, MATCH($D1663, Products!$A:$A,0), MATCH(P$1,Products!$1:$1,0))</f>
        <v>9.08</v>
      </c>
    </row>
    <row r="1664" spans="1:16" x14ac:dyDescent="0.25">
      <c r="A1664" s="1">
        <v>6997</v>
      </c>
      <c r="B1664" s="2">
        <v>45448</v>
      </c>
      <c r="C1664" s="1">
        <v>7755</v>
      </c>
      <c r="D1664" s="1">
        <v>654</v>
      </c>
      <c r="E1664" s="1">
        <v>6</v>
      </c>
      <c r="F1664" s="4">
        <v>79.62</v>
      </c>
      <c r="G1664" s="1" t="str">
        <f>INDEX('Customers'!$A:$I, MATCH($C1664, 'Customers'!$A:$A,0), MATCH(G$1,'Customers'!$1:$1,0))</f>
        <v>David Johnson</v>
      </c>
      <c r="H1664" s="1" t="str">
        <f>INDEX('Customers'!$A:$I, MATCH($C1664, 'Customers'!$A:$A,0), MATCH(H$1,'Customers'!$1:$1,0))</f>
        <v>Azerbaijan</v>
      </c>
      <c r="I1664" s="1" t="str">
        <f>INDEX('Customers'!$A:$I, MATCH($C1664, 'Customers'!$A:$A,0), MATCH(I$1,'Customers'!$1:$1,0))</f>
        <v>New Kenneth</v>
      </c>
      <c r="J1664" s="3" t="b">
        <f>INDEX('Customers'!$A:$I, MATCH($C1664, 'Customers'!$A:$A,0), MATCH(J$1,'Customers'!$1:$1,0))</f>
        <v>0</v>
      </c>
      <c r="K1664" s="3" t="str">
        <f>INDEX(Products!$A:$I, MATCH($D1664, Products!$A:$A,0), MATCH(K$1,Products!$1:$1,0))</f>
        <v>Lamb</v>
      </c>
      <c r="L1664" s="3" t="str">
        <f>INDEX(Products!$A:$I, MATCH($D1664, Products!$A:$A,0), MATCH(L$1,Products!$1:$1,0))</f>
        <v>Chops</v>
      </c>
      <c r="M1664" s="3" t="str">
        <f>INDEX(Products!$A:$I, MATCH($D1664, Products!$A:$A,0), MATCH(M$1,Products!$1:$1,0))</f>
        <v>Medium</v>
      </c>
      <c r="N1664" s="4">
        <f>INDEX(Products!$A:$I, MATCH($D1664, Products!$A:$A,0), MATCH(N$1,Products!$1:$1,0))</f>
        <v>13.27</v>
      </c>
      <c r="O1664" s="4">
        <f>INDEX(Products!$A:$I, MATCH($D1664, Products!$A:$A,0), MATCH(O$1,Products!$1:$1,0))</f>
        <v>2.27</v>
      </c>
      <c r="P1664" s="4">
        <f>INDEX(Products!$A:$I, MATCH($D1664, Products!$A:$A,0), MATCH(P$1,Products!$1:$1,0))</f>
        <v>9.16</v>
      </c>
    </row>
    <row r="1665" spans="1:16" x14ac:dyDescent="0.25">
      <c r="A1665" s="1">
        <v>6860</v>
      </c>
      <c r="B1665" s="2">
        <v>45184</v>
      </c>
      <c r="C1665" s="1">
        <v>9596</v>
      </c>
      <c r="D1665" s="1">
        <v>494</v>
      </c>
      <c r="E1665" s="1">
        <v>6</v>
      </c>
      <c r="F1665" s="4">
        <v>142.56</v>
      </c>
      <c r="G1665" s="1" t="str">
        <f>INDEX('Customers'!$A:$I, MATCH($C1665, 'Customers'!$A:$A,0), MATCH(G$1,'Customers'!$1:$1,0))</f>
        <v>Anne Brown</v>
      </c>
      <c r="H1665" s="1" t="str">
        <f>INDEX('Customers'!$A:$I, MATCH($C1665, 'Customers'!$A:$A,0), MATCH(H$1,'Customers'!$1:$1,0))</f>
        <v>Singapore</v>
      </c>
      <c r="I1665" s="1" t="str">
        <f>INDEX('Customers'!$A:$I, MATCH($C1665, 'Customers'!$A:$A,0), MATCH(I$1,'Customers'!$1:$1,0))</f>
        <v>South Earlport</v>
      </c>
      <c r="J1665" s="3" t="b">
        <f>INDEX('Customers'!$A:$I, MATCH($C1665, 'Customers'!$A:$A,0), MATCH(J$1,'Customers'!$1:$1,0))</f>
        <v>1</v>
      </c>
      <c r="K1665" s="3" t="str">
        <f>INDEX(Products!$A:$I, MATCH($D1665, Products!$A:$A,0), MATCH(K$1,Products!$1:$1,0))</f>
        <v>Fish</v>
      </c>
      <c r="L1665" s="3" t="str">
        <f>INDEX(Products!$A:$I, MATCH($D1665, Products!$A:$A,0), MATCH(L$1,Products!$1:$1,0))</f>
        <v>Chops</v>
      </c>
      <c r="M1665" s="3" t="str">
        <f>INDEX(Products!$A:$I, MATCH($D1665, Products!$A:$A,0), MATCH(M$1,Products!$1:$1,0))</f>
        <v>Large</v>
      </c>
      <c r="N1665" s="4">
        <f>INDEX(Products!$A:$I, MATCH($D1665, Products!$A:$A,0), MATCH(N$1,Products!$1:$1,0))</f>
        <v>23.76</v>
      </c>
      <c r="O1665" s="4">
        <f>INDEX(Products!$A:$I, MATCH($D1665, Products!$A:$A,0), MATCH(O$1,Products!$1:$1,0))</f>
        <v>1.22</v>
      </c>
      <c r="P1665" s="4">
        <f>INDEX(Products!$A:$I, MATCH($D1665, Products!$A:$A,0), MATCH(P$1,Products!$1:$1,0))</f>
        <v>6.82</v>
      </c>
    </row>
    <row r="1666" spans="1:16" x14ac:dyDescent="0.25">
      <c r="A1666" s="1">
        <v>9877</v>
      </c>
      <c r="B1666" s="2">
        <v>45192</v>
      </c>
      <c r="C1666" s="1">
        <v>8325</v>
      </c>
      <c r="D1666" s="1">
        <v>295</v>
      </c>
      <c r="E1666" s="1">
        <v>6</v>
      </c>
      <c r="F1666" s="4">
        <v>164.52</v>
      </c>
      <c r="G1666" s="1" t="str">
        <f>INDEX('Customers'!$A:$I, MATCH($C1666, 'Customers'!$A:$A,0), MATCH(G$1,'Customers'!$1:$1,0))</f>
        <v>Brian Santana</v>
      </c>
      <c r="H1666" s="1" t="str">
        <f>INDEX('Customers'!$A:$I, MATCH($C1666, 'Customers'!$A:$A,0), MATCH(H$1,'Customers'!$1:$1,0))</f>
        <v>Barbados</v>
      </c>
      <c r="I1666" s="1" t="str">
        <f>INDEX('Customers'!$A:$I, MATCH($C1666, 'Customers'!$A:$A,0), MATCH(I$1,'Customers'!$1:$1,0))</f>
        <v>Davisbury</v>
      </c>
      <c r="J1666" s="3" t="b">
        <f>INDEX('Customers'!$A:$I, MATCH($C1666, 'Customers'!$A:$A,0), MATCH(J$1,'Customers'!$1:$1,0))</f>
        <v>1</v>
      </c>
      <c r="K1666" s="3" t="str">
        <f>INDEX(Products!$A:$I, MATCH($D1666, Products!$A:$A,0), MATCH(K$1,Products!$1:$1,0))</f>
        <v>Lamb</v>
      </c>
      <c r="L1666" s="3" t="str">
        <f>INDEX(Products!$A:$I, MATCH($D1666, Products!$A:$A,0), MATCH(L$1,Products!$1:$1,0))</f>
        <v>Breast</v>
      </c>
      <c r="M1666" s="3" t="str">
        <f>INDEX(Products!$A:$I, MATCH($D1666, Products!$A:$A,0), MATCH(M$1,Products!$1:$1,0))</f>
        <v>Medium</v>
      </c>
      <c r="N1666" s="4">
        <f>INDEX(Products!$A:$I, MATCH($D1666, Products!$A:$A,0), MATCH(N$1,Products!$1:$1,0))</f>
        <v>27.42</v>
      </c>
      <c r="O1666" s="4">
        <f>INDEX(Products!$A:$I, MATCH($D1666, Products!$A:$A,0), MATCH(O$1,Products!$1:$1,0))</f>
        <v>1.54</v>
      </c>
      <c r="P1666" s="4">
        <f>INDEX(Products!$A:$I, MATCH($D1666, Products!$A:$A,0), MATCH(P$1,Products!$1:$1,0))</f>
        <v>4.1399999999999997</v>
      </c>
    </row>
    <row r="1667" spans="1:16" x14ac:dyDescent="0.25">
      <c r="A1667" s="1">
        <v>5422</v>
      </c>
      <c r="B1667" s="2">
        <v>45494</v>
      </c>
      <c r="C1667" s="1">
        <v>4494</v>
      </c>
      <c r="D1667" s="1">
        <v>574</v>
      </c>
      <c r="E1667" s="1">
        <v>6</v>
      </c>
      <c r="F1667" s="4">
        <v>96.66</v>
      </c>
      <c r="G1667" s="1" t="str">
        <f>INDEX('Customers'!$A:$I, MATCH($C1667, 'Customers'!$A:$A,0), MATCH(G$1,'Customers'!$1:$1,0))</f>
        <v>Mark Deleon MD</v>
      </c>
      <c r="H1667" s="1" t="str">
        <f>INDEX('Customers'!$A:$I, MATCH($C1667, 'Customers'!$A:$A,0), MATCH(H$1,'Customers'!$1:$1,0))</f>
        <v>Estonia</v>
      </c>
      <c r="I1667" s="1" t="str">
        <f>INDEX('Customers'!$A:$I, MATCH($C1667, 'Customers'!$A:$A,0), MATCH(I$1,'Customers'!$1:$1,0))</f>
        <v>Valerieshire</v>
      </c>
      <c r="J1667" s="3" t="b">
        <f>INDEX('Customers'!$A:$I, MATCH($C1667, 'Customers'!$A:$A,0), MATCH(J$1,'Customers'!$1:$1,0))</f>
        <v>0</v>
      </c>
      <c r="K1667" s="3" t="str">
        <f>INDEX(Products!$A:$I, MATCH($D1667, Products!$A:$A,0), MATCH(K$1,Products!$1:$1,0))</f>
        <v>Lamb</v>
      </c>
      <c r="L1667" s="3" t="str">
        <f>INDEX(Products!$A:$I, MATCH($D1667, Products!$A:$A,0), MATCH(L$1,Products!$1:$1,0))</f>
        <v>Sirloin</v>
      </c>
      <c r="M1667" s="3" t="str">
        <f>INDEX(Products!$A:$I, MATCH($D1667, Products!$A:$A,0), MATCH(M$1,Products!$1:$1,0))</f>
        <v>Medium</v>
      </c>
      <c r="N1667" s="4">
        <f>INDEX(Products!$A:$I, MATCH($D1667, Products!$A:$A,0), MATCH(N$1,Products!$1:$1,0))</f>
        <v>16.11</v>
      </c>
      <c r="O1667" s="4">
        <f>INDEX(Products!$A:$I, MATCH($D1667, Products!$A:$A,0), MATCH(O$1,Products!$1:$1,0))</f>
        <v>1.85</v>
      </c>
      <c r="P1667" s="4">
        <f>INDEX(Products!$A:$I, MATCH($D1667, Products!$A:$A,0), MATCH(P$1,Products!$1:$1,0))</f>
        <v>2.37</v>
      </c>
    </row>
    <row r="1668" spans="1:16" x14ac:dyDescent="0.25">
      <c r="A1668" s="1">
        <v>7451</v>
      </c>
      <c r="B1668" s="2">
        <v>45480</v>
      </c>
      <c r="C1668" s="1">
        <v>6097</v>
      </c>
      <c r="D1668" s="1">
        <v>169</v>
      </c>
      <c r="E1668" s="1">
        <v>6</v>
      </c>
      <c r="F1668" s="4">
        <v>158.46</v>
      </c>
      <c r="G1668" s="1" t="str">
        <f>INDEX('Customers'!$A:$I, MATCH($C1668, 'Customers'!$A:$A,0), MATCH(G$1,'Customers'!$1:$1,0))</f>
        <v>Anthony Mercado</v>
      </c>
      <c r="H1668" s="1" t="str">
        <f>INDEX('Customers'!$A:$I, MATCH($C1668, 'Customers'!$A:$A,0), MATCH(H$1,'Customers'!$1:$1,0))</f>
        <v>Colombia</v>
      </c>
      <c r="I1668" s="1" t="str">
        <f>INDEX('Customers'!$A:$I, MATCH($C1668, 'Customers'!$A:$A,0), MATCH(I$1,'Customers'!$1:$1,0))</f>
        <v>Port Sherrytown</v>
      </c>
      <c r="J1668" s="3" t="b">
        <f>INDEX('Customers'!$A:$I, MATCH($C1668, 'Customers'!$A:$A,0), MATCH(J$1,'Customers'!$1:$1,0))</f>
        <v>0</v>
      </c>
      <c r="K1668" s="3" t="str">
        <f>INDEX(Products!$A:$I, MATCH($D1668, Products!$A:$A,0), MATCH(K$1,Products!$1:$1,0))</f>
        <v>Beef</v>
      </c>
      <c r="L1668" s="3" t="str">
        <f>INDEX(Products!$A:$I, MATCH($D1668, Products!$A:$A,0), MATCH(L$1,Products!$1:$1,0))</f>
        <v>Chops</v>
      </c>
      <c r="M1668" s="3" t="str">
        <f>INDEX(Products!$A:$I, MATCH($D1668, Products!$A:$A,0), MATCH(M$1,Products!$1:$1,0))</f>
        <v>Small</v>
      </c>
      <c r="N1668" s="4">
        <f>INDEX(Products!$A:$I, MATCH($D1668, Products!$A:$A,0), MATCH(N$1,Products!$1:$1,0))</f>
        <v>26.41</v>
      </c>
      <c r="O1668" s="4">
        <f>INDEX(Products!$A:$I, MATCH($D1668, Products!$A:$A,0), MATCH(O$1,Products!$1:$1,0))</f>
        <v>2.2999999999999998</v>
      </c>
      <c r="P1668" s="4">
        <f>INDEX(Products!$A:$I, MATCH($D1668, Products!$A:$A,0), MATCH(P$1,Products!$1:$1,0))</f>
        <v>6.3</v>
      </c>
    </row>
    <row r="1669" spans="1:16" x14ac:dyDescent="0.25">
      <c r="A1669" s="1">
        <v>7743</v>
      </c>
      <c r="B1669" s="2">
        <v>45454</v>
      </c>
      <c r="C1669" s="1">
        <v>9680</v>
      </c>
      <c r="D1669" s="1">
        <v>549</v>
      </c>
      <c r="E1669" s="1">
        <v>6</v>
      </c>
      <c r="F1669" s="4">
        <v>85.5</v>
      </c>
      <c r="G1669" s="1" t="str">
        <f>INDEX('Customers'!$A:$I, MATCH($C1669, 'Customers'!$A:$A,0), MATCH(G$1,'Customers'!$1:$1,0))</f>
        <v>Denise Thomas</v>
      </c>
      <c r="H1669" s="1" t="str">
        <f>INDEX('Customers'!$A:$I, MATCH($C1669, 'Customers'!$A:$A,0), MATCH(H$1,'Customers'!$1:$1,0))</f>
        <v>Maldives</v>
      </c>
      <c r="I1669" s="1" t="str">
        <f>INDEX('Customers'!$A:$I, MATCH($C1669, 'Customers'!$A:$A,0), MATCH(I$1,'Customers'!$1:$1,0))</f>
        <v>Parrishside</v>
      </c>
      <c r="J1669" s="3" t="b">
        <f>INDEX('Customers'!$A:$I, MATCH($C1669, 'Customers'!$A:$A,0), MATCH(J$1,'Customers'!$1:$1,0))</f>
        <v>0</v>
      </c>
      <c r="K1669" s="3" t="str">
        <f>INDEX(Products!$A:$I, MATCH($D1669, Products!$A:$A,0), MATCH(K$1,Products!$1:$1,0))</f>
        <v>Beef</v>
      </c>
      <c r="L1669" s="3" t="str">
        <f>INDEX(Products!$A:$I, MATCH($D1669, Products!$A:$A,0), MATCH(L$1,Products!$1:$1,0))</f>
        <v>Breast</v>
      </c>
      <c r="M1669" s="3" t="str">
        <f>INDEX(Products!$A:$I, MATCH($D1669, Products!$A:$A,0), MATCH(M$1,Products!$1:$1,0))</f>
        <v>Small</v>
      </c>
      <c r="N1669" s="4">
        <f>INDEX(Products!$A:$I, MATCH($D1669, Products!$A:$A,0), MATCH(N$1,Products!$1:$1,0))</f>
        <v>14.25</v>
      </c>
      <c r="O1669" s="4">
        <f>INDEX(Products!$A:$I, MATCH($D1669, Products!$A:$A,0), MATCH(O$1,Products!$1:$1,0))</f>
        <v>3.12</v>
      </c>
      <c r="P1669" s="4">
        <f>INDEX(Products!$A:$I, MATCH($D1669, Products!$A:$A,0), MATCH(P$1,Products!$1:$1,0))</f>
        <v>9.08</v>
      </c>
    </row>
    <row r="1670" spans="1:16" x14ac:dyDescent="0.25">
      <c r="A1670" s="1">
        <v>5386</v>
      </c>
      <c r="B1670" s="2">
        <v>45330</v>
      </c>
      <c r="C1670" s="1">
        <v>1004</v>
      </c>
      <c r="D1670" s="1">
        <v>259</v>
      </c>
      <c r="E1670" s="1">
        <v>6</v>
      </c>
      <c r="F1670" s="4">
        <v>36.839999999999996</v>
      </c>
      <c r="G1670" s="1" t="str">
        <f>INDEX('Customers'!$A:$I, MATCH($C1670, 'Customers'!$A:$A,0), MATCH(G$1,'Customers'!$1:$1,0))</f>
        <v>Joshua Johnson</v>
      </c>
      <c r="H1670" s="1" t="str">
        <f>INDEX('Customers'!$A:$I, MATCH($C1670, 'Customers'!$A:$A,0), MATCH(H$1,'Customers'!$1:$1,0))</f>
        <v>Wallis and Futuna</v>
      </c>
      <c r="I1670" s="1" t="str">
        <f>INDEX('Customers'!$A:$I, MATCH($C1670, 'Customers'!$A:$A,0), MATCH(I$1,'Customers'!$1:$1,0))</f>
        <v>West Melissaland</v>
      </c>
      <c r="J1670" s="3" t="b">
        <f>INDEX('Customers'!$A:$I, MATCH($C1670, 'Customers'!$A:$A,0), MATCH(J$1,'Customers'!$1:$1,0))</f>
        <v>0</v>
      </c>
      <c r="K1670" s="3" t="str">
        <f>INDEX(Products!$A:$I, MATCH($D1670, Products!$A:$A,0), MATCH(K$1,Products!$1:$1,0))</f>
        <v>Beef</v>
      </c>
      <c r="L1670" s="3" t="str">
        <f>INDEX(Products!$A:$I, MATCH($D1670, Products!$A:$A,0), MATCH(L$1,Products!$1:$1,0))</f>
        <v>Sirloin</v>
      </c>
      <c r="M1670" s="3" t="str">
        <f>INDEX(Products!$A:$I, MATCH($D1670, Products!$A:$A,0), MATCH(M$1,Products!$1:$1,0))</f>
        <v>Medium</v>
      </c>
      <c r="N1670" s="4">
        <f>INDEX(Products!$A:$I, MATCH($D1670, Products!$A:$A,0), MATCH(N$1,Products!$1:$1,0))</f>
        <v>6.14</v>
      </c>
      <c r="O1670" s="4">
        <f>INDEX(Products!$A:$I, MATCH($D1670, Products!$A:$A,0), MATCH(O$1,Products!$1:$1,0))</f>
        <v>2.2999999999999998</v>
      </c>
      <c r="P1670" s="4">
        <f>INDEX(Products!$A:$I, MATCH($D1670, Products!$A:$A,0), MATCH(P$1,Products!$1:$1,0))</f>
        <v>7.78</v>
      </c>
    </row>
    <row r="1671" spans="1:16" x14ac:dyDescent="0.25">
      <c r="A1671" s="1">
        <v>9531</v>
      </c>
      <c r="B1671" s="2">
        <v>45286</v>
      </c>
      <c r="C1671" s="1">
        <v>5770</v>
      </c>
      <c r="D1671" s="1">
        <v>251</v>
      </c>
      <c r="E1671" s="1">
        <v>6</v>
      </c>
      <c r="F1671" s="4">
        <v>64.56</v>
      </c>
      <c r="G1671" s="1" t="str">
        <f>INDEX('Customers'!$A:$I, MATCH($C1671, 'Customers'!$A:$A,0), MATCH(G$1,'Customers'!$1:$1,0))</f>
        <v>Rose Nichols</v>
      </c>
      <c r="H1671" s="1" t="str">
        <f>INDEX('Customers'!$A:$I, MATCH($C1671, 'Customers'!$A:$A,0), MATCH(H$1,'Customers'!$1:$1,0))</f>
        <v>Christmas Island</v>
      </c>
      <c r="I1671" s="1" t="str">
        <f>INDEX('Customers'!$A:$I, MATCH($C1671, 'Customers'!$A:$A,0), MATCH(I$1,'Customers'!$1:$1,0))</f>
        <v>Port Michaelville</v>
      </c>
      <c r="J1671" s="3" t="b">
        <f>INDEX('Customers'!$A:$I, MATCH($C1671, 'Customers'!$A:$A,0), MATCH(J$1,'Customers'!$1:$1,0))</f>
        <v>0</v>
      </c>
      <c r="K1671" s="3" t="str">
        <f>INDEX(Products!$A:$I, MATCH($D1671, Products!$A:$A,0), MATCH(K$1,Products!$1:$1,0))</f>
        <v>Fish</v>
      </c>
      <c r="L1671" s="3" t="str">
        <f>INDEX(Products!$A:$I, MATCH($D1671, Products!$A:$A,0), MATCH(L$1,Products!$1:$1,0))</f>
        <v>Chops</v>
      </c>
      <c r="M1671" s="3" t="str">
        <f>INDEX(Products!$A:$I, MATCH($D1671, Products!$A:$A,0), MATCH(M$1,Products!$1:$1,0))</f>
        <v>Medium</v>
      </c>
      <c r="N1671" s="4">
        <f>INDEX(Products!$A:$I, MATCH($D1671, Products!$A:$A,0), MATCH(N$1,Products!$1:$1,0))</f>
        <v>10.76</v>
      </c>
      <c r="O1671" s="4">
        <f>INDEX(Products!$A:$I, MATCH($D1671, Products!$A:$A,0), MATCH(O$1,Products!$1:$1,0))</f>
        <v>2.34</v>
      </c>
      <c r="P1671" s="4">
        <f>INDEX(Products!$A:$I, MATCH($D1671, Products!$A:$A,0), MATCH(P$1,Products!$1:$1,0))</f>
        <v>6.55</v>
      </c>
    </row>
    <row r="1672" spans="1:16" x14ac:dyDescent="0.25">
      <c r="A1672" s="1">
        <v>6850</v>
      </c>
      <c r="B1672" s="2">
        <v>45434</v>
      </c>
      <c r="C1672" s="1">
        <v>3551</v>
      </c>
      <c r="D1672" s="1">
        <v>106</v>
      </c>
      <c r="E1672" s="1">
        <v>6</v>
      </c>
      <c r="F1672" s="4">
        <v>113.16</v>
      </c>
      <c r="G1672" s="1" t="str">
        <f>INDEX('Customers'!$A:$I, MATCH($C1672, 'Customers'!$A:$A,0), MATCH(G$1,'Customers'!$1:$1,0))</f>
        <v>Kevin Higgins</v>
      </c>
      <c r="H1672" s="1" t="str">
        <f>INDEX('Customers'!$A:$I, MATCH($C1672, 'Customers'!$A:$A,0), MATCH(H$1,'Customers'!$1:$1,0))</f>
        <v>Honduras</v>
      </c>
      <c r="I1672" s="1" t="str">
        <f>INDEX('Customers'!$A:$I, MATCH($C1672, 'Customers'!$A:$A,0), MATCH(I$1,'Customers'!$1:$1,0))</f>
        <v>Port James</v>
      </c>
      <c r="J1672" s="3" t="b">
        <f>INDEX('Customers'!$A:$I, MATCH($C1672, 'Customers'!$A:$A,0), MATCH(J$1,'Customers'!$1:$1,0))</f>
        <v>0</v>
      </c>
      <c r="K1672" s="3" t="str">
        <f>INDEX(Products!$A:$I, MATCH($D1672, Products!$A:$A,0), MATCH(K$1,Products!$1:$1,0))</f>
        <v>Chicken</v>
      </c>
      <c r="L1672" s="3" t="str">
        <f>INDEX(Products!$A:$I, MATCH($D1672, Products!$A:$A,0), MATCH(L$1,Products!$1:$1,0))</f>
        <v>Thigh</v>
      </c>
      <c r="M1672" s="3" t="str">
        <f>INDEX(Products!$A:$I, MATCH($D1672, Products!$A:$A,0), MATCH(M$1,Products!$1:$1,0))</f>
        <v>Large</v>
      </c>
      <c r="N1672" s="4">
        <f>INDEX(Products!$A:$I, MATCH($D1672, Products!$A:$A,0), MATCH(N$1,Products!$1:$1,0))</f>
        <v>18.86</v>
      </c>
      <c r="O1672" s="4">
        <f>INDEX(Products!$A:$I, MATCH($D1672, Products!$A:$A,0), MATCH(O$1,Products!$1:$1,0))</f>
        <v>1.07</v>
      </c>
      <c r="P1672" s="4">
        <f>INDEX(Products!$A:$I, MATCH($D1672, Products!$A:$A,0), MATCH(P$1,Products!$1:$1,0))</f>
        <v>6.77</v>
      </c>
    </row>
    <row r="1673" spans="1:16" x14ac:dyDescent="0.25">
      <c r="A1673" s="1">
        <v>7594</v>
      </c>
      <c r="B1673" s="2">
        <v>45265</v>
      </c>
      <c r="C1673" s="1">
        <v>6138</v>
      </c>
      <c r="D1673" s="1">
        <v>670</v>
      </c>
      <c r="E1673" s="1">
        <v>6</v>
      </c>
      <c r="F1673" s="4">
        <v>158.04</v>
      </c>
      <c r="G1673" s="1" t="str">
        <f>INDEX('Customers'!$A:$I, MATCH($C1673, 'Customers'!$A:$A,0), MATCH(G$1,'Customers'!$1:$1,0))</f>
        <v>Christopher York</v>
      </c>
      <c r="H1673" s="1" t="str">
        <f>INDEX('Customers'!$A:$I, MATCH($C1673, 'Customers'!$A:$A,0), MATCH(H$1,'Customers'!$1:$1,0))</f>
        <v>Malta</v>
      </c>
      <c r="I1673" s="1" t="str">
        <f>INDEX('Customers'!$A:$I, MATCH($C1673, 'Customers'!$A:$A,0), MATCH(I$1,'Customers'!$1:$1,0))</f>
        <v>New Kimberly</v>
      </c>
      <c r="J1673" s="3" t="b">
        <f>INDEX('Customers'!$A:$I, MATCH($C1673, 'Customers'!$A:$A,0), MATCH(J$1,'Customers'!$1:$1,0))</f>
        <v>1</v>
      </c>
      <c r="K1673" s="3" t="str">
        <f>INDEX(Products!$A:$I, MATCH($D1673, Products!$A:$A,0), MATCH(K$1,Products!$1:$1,0))</f>
        <v>Fish</v>
      </c>
      <c r="L1673" s="3" t="str">
        <f>INDEX(Products!$A:$I, MATCH($D1673, Products!$A:$A,0), MATCH(L$1,Products!$1:$1,0))</f>
        <v>Breast</v>
      </c>
      <c r="M1673" s="3" t="str">
        <f>INDEX(Products!$A:$I, MATCH($D1673, Products!$A:$A,0), MATCH(M$1,Products!$1:$1,0))</f>
        <v>Large</v>
      </c>
      <c r="N1673" s="4">
        <f>INDEX(Products!$A:$I, MATCH($D1673, Products!$A:$A,0), MATCH(N$1,Products!$1:$1,0))</f>
        <v>26.34</v>
      </c>
      <c r="O1673" s="4">
        <f>INDEX(Products!$A:$I, MATCH($D1673, Products!$A:$A,0), MATCH(O$1,Products!$1:$1,0))</f>
        <v>3.85</v>
      </c>
      <c r="P1673" s="4">
        <f>INDEX(Products!$A:$I, MATCH($D1673, Products!$A:$A,0), MATCH(P$1,Products!$1:$1,0))</f>
        <v>9.32</v>
      </c>
    </row>
    <row r="1674" spans="1:16" x14ac:dyDescent="0.25">
      <c r="A1674" s="1">
        <v>9179</v>
      </c>
      <c r="B1674" s="2">
        <v>45278</v>
      </c>
      <c r="C1674" s="1">
        <v>2304</v>
      </c>
      <c r="D1674" s="1">
        <v>232</v>
      </c>
      <c r="E1674" s="1">
        <v>6</v>
      </c>
      <c r="F1674" s="4">
        <v>165.18</v>
      </c>
      <c r="G1674" s="1" t="str">
        <f>INDEX('Customers'!$A:$I, MATCH($C1674, 'Customers'!$A:$A,0), MATCH(G$1,'Customers'!$1:$1,0))</f>
        <v>Jennifer Coffey</v>
      </c>
      <c r="H1674" s="1" t="str">
        <f>INDEX('Customers'!$A:$I, MATCH($C1674, 'Customers'!$A:$A,0), MATCH(H$1,'Customers'!$1:$1,0))</f>
        <v>Turkmenistan</v>
      </c>
      <c r="I1674" s="1" t="str">
        <f>INDEX('Customers'!$A:$I, MATCH($C1674, 'Customers'!$A:$A,0), MATCH(I$1,'Customers'!$1:$1,0))</f>
        <v>Lake Kaylaview</v>
      </c>
      <c r="J1674" s="3" t="b">
        <f>INDEX('Customers'!$A:$I, MATCH($C1674, 'Customers'!$A:$A,0), MATCH(J$1,'Customers'!$1:$1,0))</f>
        <v>0</v>
      </c>
      <c r="K1674" s="3" t="str">
        <f>INDEX(Products!$A:$I, MATCH($D1674, Products!$A:$A,0), MATCH(K$1,Products!$1:$1,0))</f>
        <v>Turkey</v>
      </c>
      <c r="L1674" s="3" t="str">
        <f>INDEX(Products!$A:$I, MATCH($D1674, Products!$A:$A,0), MATCH(L$1,Products!$1:$1,0))</f>
        <v>Thigh</v>
      </c>
      <c r="M1674" s="3" t="str">
        <f>INDEX(Products!$A:$I, MATCH($D1674, Products!$A:$A,0), MATCH(M$1,Products!$1:$1,0))</f>
        <v>Small</v>
      </c>
      <c r="N1674" s="4">
        <f>INDEX(Products!$A:$I, MATCH($D1674, Products!$A:$A,0), MATCH(N$1,Products!$1:$1,0))</f>
        <v>27.53</v>
      </c>
      <c r="O1674" s="4">
        <f>INDEX(Products!$A:$I, MATCH($D1674, Products!$A:$A,0), MATCH(O$1,Products!$1:$1,0))</f>
        <v>1.27</v>
      </c>
      <c r="P1674" s="4">
        <f>INDEX(Products!$A:$I, MATCH($D1674, Products!$A:$A,0), MATCH(P$1,Products!$1:$1,0))</f>
        <v>3.87</v>
      </c>
    </row>
    <row r="1675" spans="1:16" x14ac:dyDescent="0.25">
      <c r="A1675" s="1">
        <v>9729</v>
      </c>
      <c r="B1675" s="2">
        <v>45177</v>
      </c>
      <c r="C1675" s="1">
        <v>7497</v>
      </c>
      <c r="D1675" s="1">
        <v>737</v>
      </c>
      <c r="E1675" s="1">
        <v>6</v>
      </c>
      <c r="F1675" s="4">
        <v>142.80000000000001</v>
      </c>
      <c r="G1675" s="1" t="str">
        <f>INDEX('Customers'!$A:$I, MATCH($C1675, 'Customers'!$A:$A,0), MATCH(G$1,'Customers'!$1:$1,0))</f>
        <v>William Stafford</v>
      </c>
      <c r="H1675" s="1" t="str">
        <f>INDEX('Customers'!$A:$I, MATCH($C1675, 'Customers'!$A:$A,0), MATCH(H$1,'Customers'!$1:$1,0))</f>
        <v>Norfolk Island</v>
      </c>
      <c r="I1675" s="1" t="str">
        <f>INDEX('Customers'!$A:$I, MATCH($C1675, 'Customers'!$A:$A,0), MATCH(I$1,'Customers'!$1:$1,0))</f>
        <v>New Charlesfurt</v>
      </c>
      <c r="J1675" s="3" t="b">
        <f>INDEX('Customers'!$A:$I, MATCH($C1675, 'Customers'!$A:$A,0), MATCH(J$1,'Customers'!$1:$1,0))</f>
        <v>0</v>
      </c>
      <c r="K1675" s="3" t="str">
        <f>INDEX(Products!$A:$I, MATCH($D1675, Products!$A:$A,0), MATCH(K$1,Products!$1:$1,0))</f>
        <v>Fish</v>
      </c>
      <c r="L1675" s="3" t="str">
        <f>INDEX(Products!$A:$I, MATCH($D1675, Products!$A:$A,0), MATCH(L$1,Products!$1:$1,0))</f>
        <v>Thigh</v>
      </c>
      <c r="M1675" s="3" t="str">
        <f>INDEX(Products!$A:$I, MATCH($D1675, Products!$A:$A,0), MATCH(M$1,Products!$1:$1,0))</f>
        <v>Large</v>
      </c>
      <c r="N1675" s="4">
        <f>INDEX(Products!$A:$I, MATCH($D1675, Products!$A:$A,0), MATCH(N$1,Products!$1:$1,0))</f>
        <v>23.8</v>
      </c>
      <c r="O1675" s="4">
        <f>INDEX(Products!$A:$I, MATCH($D1675, Products!$A:$A,0), MATCH(O$1,Products!$1:$1,0))</f>
        <v>2.4</v>
      </c>
      <c r="P1675" s="4">
        <f>INDEX(Products!$A:$I, MATCH($D1675, Products!$A:$A,0), MATCH(P$1,Products!$1:$1,0))</f>
        <v>5.36</v>
      </c>
    </row>
    <row r="1676" spans="1:16" x14ac:dyDescent="0.25">
      <c r="A1676" s="1">
        <v>9953</v>
      </c>
      <c r="B1676" s="2">
        <v>45421</v>
      </c>
      <c r="C1676" s="1">
        <v>9582</v>
      </c>
      <c r="D1676" s="1">
        <v>494</v>
      </c>
      <c r="E1676" s="1">
        <v>6</v>
      </c>
      <c r="F1676" s="4">
        <v>142.56</v>
      </c>
      <c r="G1676" s="1" t="str">
        <f>INDEX('Customers'!$A:$I, MATCH($C1676, 'Customers'!$A:$A,0), MATCH(G$1,'Customers'!$1:$1,0))</f>
        <v>Mary Howard</v>
      </c>
      <c r="H1676" s="1" t="str">
        <f>INDEX('Customers'!$A:$I, MATCH($C1676, 'Customers'!$A:$A,0), MATCH(H$1,'Customers'!$1:$1,0))</f>
        <v>Saint Barthelemy</v>
      </c>
      <c r="I1676" s="1" t="str">
        <f>INDEX('Customers'!$A:$I, MATCH($C1676, 'Customers'!$A:$A,0), MATCH(I$1,'Customers'!$1:$1,0))</f>
        <v>Petersonport</v>
      </c>
      <c r="J1676" s="3" t="b">
        <f>INDEX('Customers'!$A:$I, MATCH($C1676, 'Customers'!$A:$A,0), MATCH(J$1,'Customers'!$1:$1,0))</f>
        <v>1</v>
      </c>
      <c r="K1676" s="3" t="str">
        <f>INDEX(Products!$A:$I, MATCH($D1676, Products!$A:$A,0), MATCH(K$1,Products!$1:$1,0))</f>
        <v>Fish</v>
      </c>
      <c r="L1676" s="3" t="str">
        <f>INDEX(Products!$A:$I, MATCH($D1676, Products!$A:$A,0), MATCH(L$1,Products!$1:$1,0))</f>
        <v>Chops</v>
      </c>
      <c r="M1676" s="3" t="str">
        <f>INDEX(Products!$A:$I, MATCH($D1676, Products!$A:$A,0), MATCH(M$1,Products!$1:$1,0))</f>
        <v>Large</v>
      </c>
      <c r="N1676" s="4">
        <f>INDEX(Products!$A:$I, MATCH($D1676, Products!$A:$A,0), MATCH(N$1,Products!$1:$1,0))</f>
        <v>23.76</v>
      </c>
      <c r="O1676" s="4">
        <f>INDEX(Products!$A:$I, MATCH($D1676, Products!$A:$A,0), MATCH(O$1,Products!$1:$1,0))</f>
        <v>1.22</v>
      </c>
      <c r="P1676" s="4">
        <f>INDEX(Products!$A:$I, MATCH($D1676, Products!$A:$A,0), MATCH(P$1,Products!$1:$1,0))</f>
        <v>6.82</v>
      </c>
    </row>
    <row r="1677" spans="1:16" x14ac:dyDescent="0.25">
      <c r="A1677" s="1">
        <v>8462</v>
      </c>
      <c r="B1677" s="2">
        <v>45462</v>
      </c>
      <c r="C1677" s="1">
        <v>1883</v>
      </c>
      <c r="D1677" s="1">
        <v>737</v>
      </c>
      <c r="E1677" s="1">
        <v>6</v>
      </c>
      <c r="F1677" s="4">
        <v>142.80000000000001</v>
      </c>
      <c r="G1677" s="1" t="str">
        <f>INDEX('Customers'!$A:$I, MATCH($C1677, 'Customers'!$A:$A,0), MATCH(G$1,'Customers'!$1:$1,0))</f>
        <v>Gina Romero</v>
      </c>
      <c r="H1677" s="1" t="str">
        <f>INDEX('Customers'!$A:$I, MATCH($C1677, 'Customers'!$A:$A,0), MATCH(H$1,'Customers'!$1:$1,0))</f>
        <v>Qatar</v>
      </c>
      <c r="I1677" s="1" t="str">
        <f>INDEX('Customers'!$A:$I, MATCH($C1677, 'Customers'!$A:$A,0), MATCH(I$1,'Customers'!$1:$1,0))</f>
        <v>Alexiston</v>
      </c>
      <c r="J1677" s="3" t="b">
        <f>INDEX('Customers'!$A:$I, MATCH($C1677, 'Customers'!$A:$A,0), MATCH(J$1,'Customers'!$1:$1,0))</f>
        <v>1</v>
      </c>
      <c r="K1677" s="3" t="str">
        <f>INDEX(Products!$A:$I, MATCH($D1677, Products!$A:$A,0), MATCH(K$1,Products!$1:$1,0))</f>
        <v>Fish</v>
      </c>
      <c r="L1677" s="3" t="str">
        <f>INDEX(Products!$A:$I, MATCH($D1677, Products!$A:$A,0), MATCH(L$1,Products!$1:$1,0))</f>
        <v>Thigh</v>
      </c>
      <c r="M1677" s="3" t="str">
        <f>INDEX(Products!$A:$I, MATCH($D1677, Products!$A:$A,0), MATCH(M$1,Products!$1:$1,0))</f>
        <v>Large</v>
      </c>
      <c r="N1677" s="4">
        <f>INDEX(Products!$A:$I, MATCH($D1677, Products!$A:$A,0), MATCH(N$1,Products!$1:$1,0))</f>
        <v>23.8</v>
      </c>
      <c r="O1677" s="4">
        <f>INDEX(Products!$A:$I, MATCH($D1677, Products!$A:$A,0), MATCH(O$1,Products!$1:$1,0))</f>
        <v>2.4</v>
      </c>
      <c r="P1677" s="4">
        <f>INDEX(Products!$A:$I, MATCH($D1677, Products!$A:$A,0), MATCH(P$1,Products!$1:$1,0))</f>
        <v>5.36</v>
      </c>
    </row>
    <row r="1678" spans="1:16" x14ac:dyDescent="0.25">
      <c r="A1678" s="1">
        <v>8443</v>
      </c>
      <c r="B1678" s="2">
        <v>45188</v>
      </c>
      <c r="C1678" s="1">
        <v>4378</v>
      </c>
      <c r="D1678" s="1">
        <v>295</v>
      </c>
      <c r="E1678" s="1">
        <v>6</v>
      </c>
      <c r="F1678" s="4">
        <v>164.52</v>
      </c>
      <c r="G1678" s="1" t="str">
        <f>INDEX('Customers'!$A:$I, MATCH($C1678, 'Customers'!$A:$A,0), MATCH(G$1,'Customers'!$1:$1,0))</f>
        <v>Lauren Walker</v>
      </c>
      <c r="H1678" s="1" t="str">
        <f>INDEX('Customers'!$A:$I, MATCH($C1678, 'Customers'!$A:$A,0), MATCH(H$1,'Customers'!$1:$1,0))</f>
        <v>Guyana</v>
      </c>
      <c r="I1678" s="1" t="str">
        <f>INDEX('Customers'!$A:$I, MATCH($C1678, 'Customers'!$A:$A,0), MATCH(I$1,'Customers'!$1:$1,0))</f>
        <v>Stephaniechester</v>
      </c>
      <c r="J1678" s="3" t="b">
        <f>INDEX('Customers'!$A:$I, MATCH($C1678, 'Customers'!$A:$A,0), MATCH(J$1,'Customers'!$1:$1,0))</f>
        <v>0</v>
      </c>
      <c r="K1678" s="3" t="str">
        <f>INDEX(Products!$A:$I, MATCH($D1678, Products!$A:$A,0), MATCH(K$1,Products!$1:$1,0))</f>
        <v>Lamb</v>
      </c>
      <c r="L1678" s="3" t="str">
        <f>INDEX(Products!$A:$I, MATCH($D1678, Products!$A:$A,0), MATCH(L$1,Products!$1:$1,0))</f>
        <v>Breast</v>
      </c>
      <c r="M1678" s="3" t="str">
        <f>INDEX(Products!$A:$I, MATCH($D1678, Products!$A:$A,0), MATCH(M$1,Products!$1:$1,0))</f>
        <v>Medium</v>
      </c>
      <c r="N1678" s="4">
        <f>INDEX(Products!$A:$I, MATCH($D1678, Products!$A:$A,0), MATCH(N$1,Products!$1:$1,0))</f>
        <v>27.42</v>
      </c>
      <c r="O1678" s="4">
        <f>INDEX(Products!$A:$I, MATCH($D1678, Products!$A:$A,0), MATCH(O$1,Products!$1:$1,0))</f>
        <v>1.54</v>
      </c>
      <c r="P1678" s="4">
        <f>INDEX(Products!$A:$I, MATCH($D1678, Products!$A:$A,0), MATCH(P$1,Products!$1:$1,0))</f>
        <v>4.1399999999999997</v>
      </c>
    </row>
    <row r="1679" spans="1:16" x14ac:dyDescent="0.25">
      <c r="A1679" s="1">
        <v>5087</v>
      </c>
      <c r="B1679" s="2">
        <v>45301</v>
      </c>
      <c r="C1679" s="1">
        <v>4838</v>
      </c>
      <c r="D1679" s="1">
        <v>574</v>
      </c>
      <c r="E1679" s="1">
        <v>6</v>
      </c>
      <c r="F1679" s="4">
        <v>96.66</v>
      </c>
      <c r="G1679" s="1" t="str">
        <f>INDEX('Customers'!$A:$I, MATCH($C1679, 'Customers'!$A:$A,0), MATCH(G$1,'Customers'!$1:$1,0))</f>
        <v>Raymond Rodriguez</v>
      </c>
      <c r="H1679" s="1" t="str">
        <f>INDEX('Customers'!$A:$I, MATCH($C1679, 'Customers'!$A:$A,0), MATCH(H$1,'Customers'!$1:$1,0))</f>
        <v>Iraq</v>
      </c>
      <c r="I1679" s="1" t="str">
        <f>INDEX('Customers'!$A:$I, MATCH($C1679, 'Customers'!$A:$A,0), MATCH(I$1,'Customers'!$1:$1,0))</f>
        <v>Myersberg</v>
      </c>
      <c r="J1679" s="3" t="b">
        <f>INDEX('Customers'!$A:$I, MATCH($C1679, 'Customers'!$A:$A,0), MATCH(J$1,'Customers'!$1:$1,0))</f>
        <v>0</v>
      </c>
      <c r="K1679" s="3" t="str">
        <f>INDEX(Products!$A:$I, MATCH($D1679, Products!$A:$A,0), MATCH(K$1,Products!$1:$1,0))</f>
        <v>Lamb</v>
      </c>
      <c r="L1679" s="3" t="str">
        <f>INDEX(Products!$A:$I, MATCH($D1679, Products!$A:$A,0), MATCH(L$1,Products!$1:$1,0))</f>
        <v>Sirloin</v>
      </c>
      <c r="M1679" s="3" t="str">
        <f>INDEX(Products!$A:$I, MATCH($D1679, Products!$A:$A,0), MATCH(M$1,Products!$1:$1,0))</f>
        <v>Medium</v>
      </c>
      <c r="N1679" s="4">
        <f>INDEX(Products!$A:$I, MATCH($D1679, Products!$A:$A,0), MATCH(N$1,Products!$1:$1,0))</f>
        <v>16.11</v>
      </c>
      <c r="O1679" s="4">
        <f>INDEX(Products!$A:$I, MATCH($D1679, Products!$A:$A,0), MATCH(O$1,Products!$1:$1,0))</f>
        <v>1.85</v>
      </c>
      <c r="P1679" s="4">
        <f>INDEX(Products!$A:$I, MATCH($D1679, Products!$A:$A,0), MATCH(P$1,Products!$1:$1,0))</f>
        <v>2.37</v>
      </c>
    </row>
    <row r="1680" spans="1:16" x14ac:dyDescent="0.25">
      <c r="A1680" s="1">
        <v>7790</v>
      </c>
      <c r="B1680" s="2">
        <v>45403</v>
      </c>
      <c r="C1680" s="1">
        <v>4569</v>
      </c>
      <c r="D1680" s="1">
        <v>694</v>
      </c>
      <c r="E1680" s="1">
        <v>14</v>
      </c>
      <c r="F1680" s="4">
        <v>167.72</v>
      </c>
      <c r="G1680" s="1" t="str">
        <f>INDEX('Customers'!$A:$I, MATCH($C1680, 'Customers'!$A:$A,0), MATCH(G$1,'Customers'!$1:$1,0))</f>
        <v>Alexander Carter</v>
      </c>
      <c r="H1680" s="1" t="str">
        <f>INDEX('Customers'!$A:$I, MATCH($C1680, 'Customers'!$A:$A,0), MATCH(H$1,'Customers'!$1:$1,0))</f>
        <v>Guinea-Bissau</v>
      </c>
      <c r="I1680" s="1" t="str">
        <f>INDEX('Customers'!$A:$I, MATCH($C1680, 'Customers'!$A:$A,0), MATCH(I$1,'Customers'!$1:$1,0))</f>
        <v>East Bryan</v>
      </c>
      <c r="J1680" s="3" t="b">
        <f>INDEX('Customers'!$A:$I, MATCH($C1680, 'Customers'!$A:$A,0), MATCH(J$1,'Customers'!$1:$1,0))</f>
        <v>0</v>
      </c>
      <c r="K1680" s="3" t="str">
        <f>INDEX(Products!$A:$I, MATCH($D1680, Products!$A:$A,0), MATCH(K$1,Products!$1:$1,0))</f>
        <v>Turkey</v>
      </c>
      <c r="L1680" s="3" t="str">
        <f>INDEX(Products!$A:$I, MATCH($D1680, Products!$A:$A,0), MATCH(L$1,Products!$1:$1,0))</f>
        <v>Fillet</v>
      </c>
      <c r="M1680" s="3" t="str">
        <f>INDEX(Products!$A:$I, MATCH($D1680, Products!$A:$A,0), MATCH(M$1,Products!$1:$1,0))</f>
        <v>Large</v>
      </c>
      <c r="N1680" s="4">
        <f>INDEX(Products!$A:$I, MATCH($D1680, Products!$A:$A,0), MATCH(N$1,Products!$1:$1,0))</f>
        <v>11.98</v>
      </c>
      <c r="O1680" s="4">
        <f>INDEX(Products!$A:$I, MATCH($D1680, Products!$A:$A,0), MATCH(O$1,Products!$1:$1,0))</f>
        <v>2.4900000000000002</v>
      </c>
      <c r="P1680" s="4">
        <f>INDEX(Products!$A:$I, MATCH($D1680, Products!$A:$A,0), MATCH(P$1,Products!$1:$1,0))</f>
        <v>9.2899999999999991</v>
      </c>
    </row>
    <row r="1681" spans="1:16" x14ac:dyDescent="0.25">
      <c r="A1681" s="1">
        <v>8633</v>
      </c>
      <c r="B1681" s="2">
        <v>45428</v>
      </c>
      <c r="C1681" s="1">
        <v>9610</v>
      </c>
      <c r="D1681" s="1">
        <v>600</v>
      </c>
      <c r="E1681" s="1">
        <v>11</v>
      </c>
      <c r="F1681" s="4">
        <v>62.48</v>
      </c>
      <c r="G1681" s="1" t="str">
        <f>INDEX('Customers'!$A:$I, MATCH($C1681, 'Customers'!$A:$A,0), MATCH(G$1,'Customers'!$1:$1,0))</f>
        <v>Matthew Parsons</v>
      </c>
      <c r="H1681" s="1" t="str">
        <f>INDEX('Customers'!$A:$I, MATCH($C1681, 'Customers'!$A:$A,0), MATCH(H$1,'Customers'!$1:$1,0))</f>
        <v>Slovakia (Slovak Republic)</v>
      </c>
      <c r="I1681" s="1" t="str">
        <f>INDEX('Customers'!$A:$I, MATCH($C1681, 'Customers'!$A:$A,0), MATCH(I$1,'Customers'!$1:$1,0))</f>
        <v>Bakerville</v>
      </c>
      <c r="J1681" s="3" t="b">
        <f>INDEX('Customers'!$A:$I, MATCH($C1681, 'Customers'!$A:$A,0), MATCH(J$1,'Customers'!$1:$1,0))</f>
        <v>0</v>
      </c>
      <c r="K1681" s="3" t="str">
        <f>INDEX(Products!$A:$I, MATCH($D1681, Products!$A:$A,0), MATCH(K$1,Products!$1:$1,0))</f>
        <v>Turkey</v>
      </c>
      <c r="L1681" s="3" t="str">
        <f>INDEX(Products!$A:$I, MATCH($D1681, Products!$A:$A,0), MATCH(L$1,Products!$1:$1,0))</f>
        <v>Sirloin</v>
      </c>
      <c r="M1681" s="3" t="str">
        <f>INDEX(Products!$A:$I, MATCH($D1681, Products!$A:$A,0), MATCH(M$1,Products!$1:$1,0))</f>
        <v>Medium</v>
      </c>
      <c r="N1681" s="4">
        <f>INDEX(Products!$A:$I, MATCH($D1681, Products!$A:$A,0), MATCH(N$1,Products!$1:$1,0))</f>
        <v>5.68</v>
      </c>
      <c r="O1681" s="4">
        <f>INDEX(Products!$A:$I, MATCH($D1681, Products!$A:$A,0), MATCH(O$1,Products!$1:$1,0))</f>
        <v>3.95</v>
      </c>
      <c r="P1681" s="4">
        <f>INDEX(Products!$A:$I, MATCH($D1681, Products!$A:$A,0), MATCH(P$1,Products!$1:$1,0))</f>
        <v>3.74</v>
      </c>
    </row>
    <row r="1682" spans="1:16" x14ac:dyDescent="0.25">
      <c r="A1682" s="1">
        <v>7435</v>
      </c>
      <c r="B1682" s="2">
        <v>45433</v>
      </c>
      <c r="C1682" s="1">
        <v>8417</v>
      </c>
      <c r="D1682" s="1">
        <v>232</v>
      </c>
      <c r="E1682" s="1">
        <v>15</v>
      </c>
      <c r="F1682" s="4">
        <v>412.95000000000005</v>
      </c>
      <c r="G1682" s="1" t="str">
        <f>INDEX('Customers'!$A:$I, MATCH($C1682, 'Customers'!$A:$A,0), MATCH(G$1,'Customers'!$1:$1,0))</f>
        <v>Dr. Cynthia Shaw</v>
      </c>
      <c r="H1682" s="1" t="str">
        <f>INDEX('Customers'!$A:$I, MATCH($C1682, 'Customers'!$A:$A,0), MATCH(H$1,'Customers'!$1:$1,0))</f>
        <v>Slovakia (Slovak Republic)</v>
      </c>
      <c r="I1682" s="1" t="str">
        <f>INDEX('Customers'!$A:$I, MATCH($C1682, 'Customers'!$A:$A,0), MATCH(I$1,'Customers'!$1:$1,0))</f>
        <v>Lake Todd</v>
      </c>
      <c r="J1682" s="3" t="b">
        <f>INDEX('Customers'!$A:$I, MATCH($C1682, 'Customers'!$A:$A,0), MATCH(J$1,'Customers'!$1:$1,0))</f>
        <v>1</v>
      </c>
      <c r="K1682" s="3" t="str">
        <f>INDEX(Products!$A:$I, MATCH($D1682, Products!$A:$A,0), MATCH(K$1,Products!$1:$1,0))</f>
        <v>Turkey</v>
      </c>
      <c r="L1682" s="3" t="str">
        <f>INDEX(Products!$A:$I, MATCH($D1682, Products!$A:$A,0), MATCH(L$1,Products!$1:$1,0))</f>
        <v>Thigh</v>
      </c>
      <c r="M1682" s="3" t="str">
        <f>INDEX(Products!$A:$I, MATCH($D1682, Products!$A:$A,0), MATCH(M$1,Products!$1:$1,0))</f>
        <v>Small</v>
      </c>
      <c r="N1682" s="4">
        <f>INDEX(Products!$A:$I, MATCH($D1682, Products!$A:$A,0), MATCH(N$1,Products!$1:$1,0))</f>
        <v>27.53</v>
      </c>
      <c r="O1682" s="4">
        <f>INDEX(Products!$A:$I, MATCH($D1682, Products!$A:$A,0), MATCH(O$1,Products!$1:$1,0))</f>
        <v>1.27</v>
      </c>
      <c r="P1682" s="4">
        <f>INDEX(Products!$A:$I, MATCH($D1682, Products!$A:$A,0), MATCH(P$1,Products!$1:$1,0))</f>
        <v>3.87</v>
      </c>
    </row>
    <row r="1683" spans="1:16" x14ac:dyDescent="0.25">
      <c r="A1683" s="1">
        <v>8656</v>
      </c>
      <c r="B1683" s="2">
        <v>45165</v>
      </c>
      <c r="C1683" s="1">
        <v>7400</v>
      </c>
      <c r="D1683" s="1">
        <v>394</v>
      </c>
      <c r="E1683" s="1">
        <v>13</v>
      </c>
      <c r="F1683" s="4">
        <v>310.7</v>
      </c>
      <c r="G1683" s="1" t="str">
        <f>INDEX('Customers'!$A:$I, MATCH($C1683, 'Customers'!$A:$A,0), MATCH(G$1,'Customers'!$1:$1,0))</f>
        <v>Alan Brooks</v>
      </c>
      <c r="H1683" s="1" t="str">
        <f>INDEX('Customers'!$A:$I, MATCH($C1683, 'Customers'!$A:$A,0), MATCH(H$1,'Customers'!$1:$1,0))</f>
        <v>Cote d'Ivoire</v>
      </c>
      <c r="I1683" s="1" t="str">
        <f>INDEX('Customers'!$A:$I, MATCH($C1683, 'Customers'!$A:$A,0), MATCH(I$1,'Customers'!$1:$1,0))</f>
        <v>Popechester</v>
      </c>
      <c r="J1683" s="3" t="b">
        <f>INDEX('Customers'!$A:$I, MATCH($C1683, 'Customers'!$A:$A,0), MATCH(J$1,'Customers'!$1:$1,0))</f>
        <v>0</v>
      </c>
      <c r="K1683" s="3" t="str">
        <f>INDEX(Products!$A:$I, MATCH($D1683, Products!$A:$A,0), MATCH(K$1,Products!$1:$1,0))</f>
        <v>Chicken</v>
      </c>
      <c r="L1683" s="3" t="str">
        <f>INDEX(Products!$A:$I, MATCH($D1683, Products!$A:$A,0), MATCH(L$1,Products!$1:$1,0))</f>
        <v>Breast</v>
      </c>
      <c r="M1683" s="3" t="str">
        <f>INDEX(Products!$A:$I, MATCH($D1683, Products!$A:$A,0), MATCH(M$1,Products!$1:$1,0))</f>
        <v>Medium</v>
      </c>
      <c r="N1683" s="4">
        <f>INDEX(Products!$A:$I, MATCH($D1683, Products!$A:$A,0), MATCH(N$1,Products!$1:$1,0))</f>
        <v>23.9</v>
      </c>
      <c r="O1683" s="4">
        <f>INDEX(Products!$A:$I, MATCH($D1683, Products!$A:$A,0), MATCH(O$1,Products!$1:$1,0))</f>
        <v>2.15</v>
      </c>
      <c r="P1683" s="4">
        <f>INDEX(Products!$A:$I, MATCH($D1683, Products!$A:$A,0), MATCH(P$1,Products!$1:$1,0))</f>
        <v>9.31</v>
      </c>
    </row>
    <row r="1684" spans="1:16" x14ac:dyDescent="0.25">
      <c r="A1684" s="1">
        <v>8207</v>
      </c>
      <c r="B1684" s="2">
        <v>45452</v>
      </c>
      <c r="C1684" s="1">
        <v>9610</v>
      </c>
      <c r="D1684" s="1">
        <v>394</v>
      </c>
      <c r="E1684" s="1">
        <v>17</v>
      </c>
      <c r="F1684" s="4">
        <v>406.29999999999995</v>
      </c>
      <c r="G1684" s="1" t="str">
        <f>INDEX('Customers'!$A:$I, MATCH($C1684, 'Customers'!$A:$A,0), MATCH(G$1,'Customers'!$1:$1,0))</f>
        <v>Matthew Parsons</v>
      </c>
      <c r="H1684" s="1" t="str">
        <f>INDEX('Customers'!$A:$I, MATCH($C1684, 'Customers'!$A:$A,0), MATCH(H$1,'Customers'!$1:$1,0))</f>
        <v>Slovakia (Slovak Republic)</v>
      </c>
      <c r="I1684" s="1" t="str">
        <f>INDEX('Customers'!$A:$I, MATCH($C1684, 'Customers'!$A:$A,0), MATCH(I$1,'Customers'!$1:$1,0))</f>
        <v>Bakerville</v>
      </c>
      <c r="J1684" s="3" t="b">
        <f>INDEX('Customers'!$A:$I, MATCH($C1684, 'Customers'!$A:$A,0), MATCH(J$1,'Customers'!$1:$1,0))</f>
        <v>0</v>
      </c>
      <c r="K1684" s="3" t="str">
        <f>INDEX(Products!$A:$I, MATCH($D1684, Products!$A:$A,0), MATCH(K$1,Products!$1:$1,0))</f>
        <v>Chicken</v>
      </c>
      <c r="L1684" s="3" t="str">
        <f>INDEX(Products!$A:$I, MATCH($D1684, Products!$A:$A,0), MATCH(L$1,Products!$1:$1,0))</f>
        <v>Breast</v>
      </c>
      <c r="M1684" s="3" t="str">
        <f>INDEX(Products!$A:$I, MATCH($D1684, Products!$A:$A,0), MATCH(M$1,Products!$1:$1,0))</f>
        <v>Medium</v>
      </c>
      <c r="N1684" s="4">
        <f>INDEX(Products!$A:$I, MATCH($D1684, Products!$A:$A,0), MATCH(N$1,Products!$1:$1,0))</f>
        <v>23.9</v>
      </c>
      <c r="O1684" s="4">
        <f>INDEX(Products!$A:$I, MATCH($D1684, Products!$A:$A,0), MATCH(O$1,Products!$1:$1,0))</f>
        <v>2.15</v>
      </c>
      <c r="P1684" s="4">
        <f>INDEX(Products!$A:$I, MATCH($D1684, Products!$A:$A,0), MATCH(P$1,Products!$1:$1,0))</f>
        <v>9.31</v>
      </c>
    </row>
    <row r="1685" spans="1:16" x14ac:dyDescent="0.25">
      <c r="A1685" s="1">
        <v>5338</v>
      </c>
      <c r="B1685" s="2">
        <v>45216</v>
      </c>
      <c r="C1685" s="1">
        <v>3900</v>
      </c>
      <c r="D1685" s="1">
        <v>232</v>
      </c>
      <c r="E1685" s="1">
        <v>18</v>
      </c>
      <c r="F1685" s="4">
        <v>495.54</v>
      </c>
      <c r="G1685" s="1" t="str">
        <f>INDEX('Customers'!$A:$I, MATCH($C1685, 'Customers'!$A:$A,0), MATCH(G$1,'Customers'!$1:$1,0))</f>
        <v>Mr. Derrick Villarreal</v>
      </c>
      <c r="H1685" s="1" t="str">
        <f>INDEX('Customers'!$A:$I, MATCH($C1685, 'Customers'!$A:$A,0), MATCH(H$1,'Customers'!$1:$1,0))</f>
        <v>Bermuda</v>
      </c>
      <c r="I1685" s="1" t="str">
        <f>INDEX('Customers'!$A:$I, MATCH($C1685, 'Customers'!$A:$A,0), MATCH(I$1,'Customers'!$1:$1,0))</f>
        <v>East Christopherport</v>
      </c>
      <c r="J1685" s="3" t="b">
        <f>INDEX('Customers'!$A:$I, MATCH($C1685, 'Customers'!$A:$A,0), MATCH(J$1,'Customers'!$1:$1,0))</f>
        <v>0</v>
      </c>
      <c r="K1685" s="3" t="str">
        <f>INDEX(Products!$A:$I, MATCH($D1685, Products!$A:$A,0), MATCH(K$1,Products!$1:$1,0))</f>
        <v>Turkey</v>
      </c>
      <c r="L1685" s="3" t="str">
        <f>INDEX(Products!$A:$I, MATCH($D1685, Products!$A:$A,0), MATCH(L$1,Products!$1:$1,0))</f>
        <v>Thigh</v>
      </c>
      <c r="M1685" s="3" t="str">
        <f>INDEX(Products!$A:$I, MATCH($D1685, Products!$A:$A,0), MATCH(M$1,Products!$1:$1,0))</f>
        <v>Small</v>
      </c>
      <c r="N1685" s="4">
        <f>INDEX(Products!$A:$I, MATCH($D1685, Products!$A:$A,0), MATCH(N$1,Products!$1:$1,0))</f>
        <v>27.53</v>
      </c>
      <c r="O1685" s="4">
        <f>INDEX(Products!$A:$I, MATCH($D1685, Products!$A:$A,0), MATCH(O$1,Products!$1:$1,0))</f>
        <v>1.27</v>
      </c>
      <c r="P1685" s="4">
        <f>INDEX(Products!$A:$I, MATCH($D1685, Products!$A:$A,0), MATCH(P$1,Products!$1:$1,0))</f>
        <v>3.87</v>
      </c>
    </row>
    <row r="1686" spans="1:16" x14ac:dyDescent="0.25">
      <c r="A1686" s="1">
        <v>6402</v>
      </c>
      <c r="B1686" s="2">
        <v>45260</v>
      </c>
      <c r="C1686" s="1">
        <v>2716</v>
      </c>
      <c r="D1686" s="1">
        <v>232</v>
      </c>
      <c r="E1686" s="1">
        <v>15</v>
      </c>
      <c r="F1686" s="4">
        <v>412.95000000000005</v>
      </c>
      <c r="G1686" s="1" t="str">
        <f>INDEX('Customers'!$A:$I, MATCH($C1686, 'Customers'!$A:$A,0), MATCH(G$1,'Customers'!$1:$1,0))</f>
        <v>Jessica Melton</v>
      </c>
      <c r="H1686" s="1" t="str">
        <f>INDEX('Customers'!$A:$I, MATCH($C1686, 'Customers'!$A:$A,0), MATCH(H$1,'Customers'!$1:$1,0))</f>
        <v>Liberia</v>
      </c>
      <c r="I1686" s="1" t="str">
        <f>INDEX('Customers'!$A:$I, MATCH($C1686, 'Customers'!$A:$A,0), MATCH(I$1,'Customers'!$1:$1,0))</f>
        <v>Christopherborough</v>
      </c>
      <c r="J1686" s="3" t="b">
        <f>INDEX('Customers'!$A:$I, MATCH($C1686, 'Customers'!$A:$A,0), MATCH(J$1,'Customers'!$1:$1,0))</f>
        <v>0</v>
      </c>
      <c r="K1686" s="3" t="str">
        <f>INDEX(Products!$A:$I, MATCH($D1686, Products!$A:$A,0), MATCH(K$1,Products!$1:$1,0))</f>
        <v>Turkey</v>
      </c>
      <c r="L1686" s="3" t="str">
        <f>INDEX(Products!$A:$I, MATCH($D1686, Products!$A:$A,0), MATCH(L$1,Products!$1:$1,0))</f>
        <v>Thigh</v>
      </c>
      <c r="M1686" s="3" t="str">
        <f>INDEX(Products!$A:$I, MATCH($D1686, Products!$A:$A,0), MATCH(M$1,Products!$1:$1,0))</f>
        <v>Small</v>
      </c>
      <c r="N1686" s="4">
        <f>INDEX(Products!$A:$I, MATCH($D1686, Products!$A:$A,0), MATCH(N$1,Products!$1:$1,0))</f>
        <v>27.53</v>
      </c>
      <c r="O1686" s="4">
        <f>INDEX(Products!$A:$I, MATCH($D1686, Products!$A:$A,0), MATCH(O$1,Products!$1:$1,0))</f>
        <v>1.27</v>
      </c>
      <c r="P1686" s="4">
        <f>INDEX(Products!$A:$I, MATCH($D1686, Products!$A:$A,0), MATCH(P$1,Products!$1:$1,0))</f>
        <v>3.87</v>
      </c>
    </row>
    <row r="1687" spans="1:16" x14ac:dyDescent="0.25">
      <c r="A1687" s="1">
        <v>9317</v>
      </c>
      <c r="B1687" s="2">
        <v>45324</v>
      </c>
      <c r="C1687" s="1">
        <v>4569</v>
      </c>
      <c r="D1687" s="1">
        <v>106</v>
      </c>
      <c r="E1687" s="1">
        <v>10</v>
      </c>
      <c r="F1687" s="4">
        <v>188.6</v>
      </c>
      <c r="G1687" s="1" t="str">
        <f>INDEX('Customers'!$A:$I, MATCH($C1687, 'Customers'!$A:$A,0), MATCH(G$1,'Customers'!$1:$1,0))</f>
        <v>Alexander Carter</v>
      </c>
      <c r="H1687" s="1" t="str">
        <f>INDEX('Customers'!$A:$I, MATCH($C1687, 'Customers'!$A:$A,0), MATCH(H$1,'Customers'!$1:$1,0))</f>
        <v>Guinea-Bissau</v>
      </c>
      <c r="I1687" s="1" t="str">
        <f>INDEX('Customers'!$A:$I, MATCH($C1687, 'Customers'!$A:$A,0), MATCH(I$1,'Customers'!$1:$1,0))</f>
        <v>East Bryan</v>
      </c>
      <c r="J1687" s="3" t="b">
        <f>INDEX('Customers'!$A:$I, MATCH($C1687, 'Customers'!$A:$A,0), MATCH(J$1,'Customers'!$1:$1,0))</f>
        <v>0</v>
      </c>
      <c r="K1687" s="3" t="str">
        <f>INDEX(Products!$A:$I, MATCH($D1687, Products!$A:$A,0), MATCH(K$1,Products!$1:$1,0))</f>
        <v>Chicken</v>
      </c>
      <c r="L1687" s="3" t="str">
        <f>INDEX(Products!$A:$I, MATCH($D1687, Products!$A:$A,0), MATCH(L$1,Products!$1:$1,0))</f>
        <v>Thigh</v>
      </c>
      <c r="M1687" s="3" t="str">
        <f>INDEX(Products!$A:$I, MATCH($D1687, Products!$A:$A,0), MATCH(M$1,Products!$1:$1,0))</f>
        <v>Large</v>
      </c>
      <c r="N1687" s="4">
        <f>INDEX(Products!$A:$I, MATCH($D1687, Products!$A:$A,0), MATCH(N$1,Products!$1:$1,0))</f>
        <v>18.86</v>
      </c>
      <c r="O1687" s="4">
        <f>INDEX(Products!$A:$I, MATCH($D1687, Products!$A:$A,0), MATCH(O$1,Products!$1:$1,0))</f>
        <v>1.07</v>
      </c>
      <c r="P1687" s="4">
        <f>INDEX(Products!$A:$I, MATCH($D1687, Products!$A:$A,0), MATCH(P$1,Products!$1:$1,0))</f>
        <v>6.77</v>
      </c>
    </row>
    <row r="1688" spans="1:16" x14ac:dyDescent="0.25">
      <c r="A1688" s="1">
        <v>6225</v>
      </c>
      <c r="B1688" s="2">
        <v>45384</v>
      </c>
      <c r="C1688" s="1">
        <v>2470</v>
      </c>
      <c r="D1688" s="1">
        <v>600</v>
      </c>
      <c r="E1688" s="1">
        <v>11</v>
      </c>
      <c r="F1688" s="4">
        <v>62.48</v>
      </c>
      <c r="G1688" s="1" t="str">
        <f>INDEX('Customers'!$A:$I, MATCH($C1688, 'Customers'!$A:$A,0), MATCH(G$1,'Customers'!$1:$1,0))</f>
        <v>Thomas Michael</v>
      </c>
      <c r="H1688" s="1" t="str">
        <f>INDEX('Customers'!$A:$I, MATCH($C1688, 'Customers'!$A:$A,0), MATCH(H$1,'Customers'!$1:$1,0))</f>
        <v>Gibraltar</v>
      </c>
      <c r="I1688" s="1" t="str">
        <f>INDEX('Customers'!$A:$I, MATCH($C1688, 'Customers'!$A:$A,0), MATCH(I$1,'Customers'!$1:$1,0))</f>
        <v>Danielleberg</v>
      </c>
      <c r="J1688" s="3" t="b">
        <f>INDEX('Customers'!$A:$I, MATCH($C1688, 'Customers'!$A:$A,0), MATCH(J$1,'Customers'!$1:$1,0))</f>
        <v>0</v>
      </c>
      <c r="K1688" s="3" t="str">
        <f>INDEX(Products!$A:$I, MATCH($D1688, Products!$A:$A,0), MATCH(K$1,Products!$1:$1,0))</f>
        <v>Turkey</v>
      </c>
      <c r="L1688" s="3" t="str">
        <f>INDEX(Products!$A:$I, MATCH($D1688, Products!$A:$A,0), MATCH(L$1,Products!$1:$1,0))</f>
        <v>Sirloin</v>
      </c>
      <c r="M1688" s="3" t="str">
        <f>INDEX(Products!$A:$I, MATCH($D1688, Products!$A:$A,0), MATCH(M$1,Products!$1:$1,0))</f>
        <v>Medium</v>
      </c>
      <c r="N1688" s="4">
        <f>INDEX(Products!$A:$I, MATCH($D1688, Products!$A:$A,0), MATCH(N$1,Products!$1:$1,0))</f>
        <v>5.68</v>
      </c>
      <c r="O1688" s="4">
        <f>INDEX(Products!$A:$I, MATCH($D1688, Products!$A:$A,0), MATCH(O$1,Products!$1:$1,0))</f>
        <v>3.95</v>
      </c>
      <c r="P1688" s="4">
        <f>INDEX(Products!$A:$I, MATCH($D1688, Products!$A:$A,0), MATCH(P$1,Products!$1:$1,0))</f>
        <v>3.74</v>
      </c>
    </row>
    <row r="1689" spans="1:16" x14ac:dyDescent="0.25">
      <c r="A1689" s="1">
        <v>7806</v>
      </c>
      <c r="B1689" s="2">
        <v>45369</v>
      </c>
      <c r="C1689" s="1">
        <v>9905</v>
      </c>
      <c r="D1689" s="1">
        <v>106</v>
      </c>
      <c r="E1689" s="1">
        <v>13</v>
      </c>
      <c r="F1689" s="4">
        <v>245.18</v>
      </c>
      <c r="G1689" s="1" t="str">
        <f>INDEX('Customers'!$A:$I, MATCH($C1689, 'Customers'!$A:$A,0), MATCH(G$1,'Customers'!$1:$1,0))</f>
        <v>Gary White</v>
      </c>
      <c r="H1689" s="1" t="str">
        <f>INDEX('Customers'!$A:$I, MATCH($C1689, 'Customers'!$A:$A,0), MATCH(H$1,'Customers'!$1:$1,0))</f>
        <v>Kenya</v>
      </c>
      <c r="I1689" s="1" t="str">
        <f>INDEX('Customers'!$A:$I, MATCH($C1689, 'Customers'!$A:$A,0), MATCH(I$1,'Customers'!$1:$1,0))</f>
        <v>Meyersburgh</v>
      </c>
      <c r="J1689" s="3" t="b">
        <f>INDEX('Customers'!$A:$I, MATCH($C1689, 'Customers'!$A:$A,0), MATCH(J$1,'Customers'!$1:$1,0))</f>
        <v>0</v>
      </c>
      <c r="K1689" s="3" t="str">
        <f>INDEX(Products!$A:$I, MATCH($D1689, Products!$A:$A,0), MATCH(K$1,Products!$1:$1,0))</f>
        <v>Chicken</v>
      </c>
      <c r="L1689" s="3" t="str">
        <f>INDEX(Products!$A:$I, MATCH($D1689, Products!$A:$A,0), MATCH(L$1,Products!$1:$1,0))</f>
        <v>Thigh</v>
      </c>
      <c r="M1689" s="3" t="str">
        <f>INDEX(Products!$A:$I, MATCH($D1689, Products!$A:$A,0), MATCH(M$1,Products!$1:$1,0))</f>
        <v>Large</v>
      </c>
      <c r="N1689" s="4">
        <f>INDEX(Products!$A:$I, MATCH($D1689, Products!$A:$A,0), MATCH(N$1,Products!$1:$1,0))</f>
        <v>18.86</v>
      </c>
      <c r="O1689" s="4">
        <f>INDEX(Products!$A:$I, MATCH($D1689, Products!$A:$A,0), MATCH(O$1,Products!$1:$1,0))</f>
        <v>1.07</v>
      </c>
      <c r="P1689" s="4">
        <f>INDEX(Products!$A:$I, MATCH($D1689, Products!$A:$A,0), MATCH(P$1,Products!$1:$1,0))</f>
        <v>6.77</v>
      </c>
    </row>
    <row r="1690" spans="1:16" x14ac:dyDescent="0.25">
      <c r="A1690" s="1">
        <v>5060</v>
      </c>
      <c r="B1690" s="2">
        <v>45462</v>
      </c>
      <c r="C1690" s="1">
        <v>2501</v>
      </c>
      <c r="D1690" s="1">
        <v>694</v>
      </c>
      <c r="E1690" s="1">
        <v>11</v>
      </c>
      <c r="F1690" s="4">
        <v>131.78</v>
      </c>
      <c r="G1690" s="1" t="str">
        <f>INDEX('Customers'!$A:$I, MATCH($C1690, 'Customers'!$A:$A,0), MATCH(G$1,'Customers'!$1:$1,0))</f>
        <v>Bonnie Morgan</v>
      </c>
      <c r="H1690" s="1" t="str">
        <f>INDEX('Customers'!$A:$I, MATCH($C1690, 'Customers'!$A:$A,0), MATCH(H$1,'Customers'!$1:$1,0))</f>
        <v>Guinea-Bissau</v>
      </c>
      <c r="I1690" s="1" t="str">
        <f>INDEX('Customers'!$A:$I, MATCH($C1690, 'Customers'!$A:$A,0), MATCH(I$1,'Customers'!$1:$1,0))</f>
        <v>West Andreastad</v>
      </c>
      <c r="J1690" s="3" t="b">
        <f>INDEX('Customers'!$A:$I, MATCH($C1690, 'Customers'!$A:$A,0), MATCH(J$1,'Customers'!$1:$1,0))</f>
        <v>0</v>
      </c>
      <c r="K1690" s="3" t="str">
        <f>INDEX(Products!$A:$I, MATCH($D1690, Products!$A:$A,0), MATCH(K$1,Products!$1:$1,0))</f>
        <v>Turkey</v>
      </c>
      <c r="L1690" s="3" t="str">
        <f>INDEX(Products!$A:$I, MATCH($D1690, Products!$A:$A,0), MATCH(L$1,Products!$1:$1,0))</f>
        <v>Fillet</v>
      </c>
      <c r="M1690" s="3" t="str">
        <f>INDEX(Products!$A:$I, MATCH($D1690, Products!$A:$A,0), MATCH(M$1,Products!$1:$1,0))</f>
        <v>Large</v>
      </c>
      <c r="N1690" s="4">
        <f>INDEX(Products!$A:$I, MATCH($D1690, Products!$A:$A,0), MATCH(N$1,Products!$1:$1,0))</f>
        <v>11.98</v>
      </c>
      <c r="O1690" s="4">
        <f>INDEX(Products!$A:$I, MATCH($D1690, Products!$A:$A,0), MATCH(O$1,Products!$1:$1,0))</f>
        <v>2.4900000000000002</v>
      </c>
      <c r="P1690" s="4">
        <f>INDEX(Products!$A:$I, MATCH($D1690, Products!$A:$A,0), MATCH(P$1,Products!$1:$1,0))</f>
        <v>9.2899999999999991</v>
      </c>
    </row>
    <row r="1691" spans="1:16" x14ac:dyDescent="0.25">
      <c r="A1691" s="1">
        <v>6953</v>
      </c>
      <c r="B1691" s="2">
        <v>45224</v>
      </c>
      <c r="C1691" s="1">
        <v>2182</v>
      </c>
      <c r="D1691" s="1">
        <v>600</v>
      </c>
      <c r="E1691" s="1">
        <v>15</v>
      </c>
      <c r="F1691" s="4">
        <v>85.199999999999989</v>
      </c>
      <c r="G1691" s="1" t="str">
        <f>INDEX('Customers'!$A:$I, MATCH($C1691, 'Customers'!$A:$A,0), MATCH(G$1,'Customers'!$1:$1,0))</f>
        <v>Diana Estrada</v>
      </c>
      <c r="H1691" s="1" t="str">
        <f>INDEX('Customers'!$A:$I, MATCH($C1691, 'Customers'!$A:$A,0), MATCH(H$1,'Customers'!$1:$1,0))</f>
        <v>Moldova</v>
      </c>
      <c r="I1691" s="1" t="str">
        <f>INDEX('Customers'!$A:$I, MATCH($C1691, 'Customers'!$A:$A,0), MATCH(I$1,'Customers'!$1:$1,0))</f>
        <v>Walkermouth</v>
      </c>
      <c r="J1691" s="3" t="b">
        <f>INDEX('Customers'!$A:$I, MATCH($C1691, 'Customers'!$A:$A,0), MATCH(J$1,'Customers'!$1:$1,0))</f>
        <v>0</v>
      </c>
      <c r="K1691" s="3" t="str">
        <f>INDEX(Products!$A:$I, MATCH($D1691, Products!$A:$A,0), MATCH(K$1,Products!$1:$1,0))</f>
        <v>Turkey</v>
      </c>
      <c r="L1691" s="3" t="str">
        <f>INDEX(Products!$A:$I, MATCH($D1691, Products!$A:$A,0), MATCH(L$1,Products!$1:$1,0))</f>
        <v>Sirloin</v>
      </c>
      <c r="M1691" s="3" t="str">
        <f>INDEX(Products!$A:$I, MATCH($D1691, Products!$A:$A,0), MATCH(M$1,Products!$1:$1,0))</f>
        <v>Medium</v>
      </c>
      <c r="N1691" s="4">
        <f>INDEX(Products!$A:$I, MATCH($D1691, Products!$A:$A,0), MATCH(N$1,Products!$1:$1,0))</f>
        <v>5.68</v>
      </c>
      <c r="O1691" s="4">
        <f>INDEX(Products!$A:$I, MATCH($D1691, Products!$A:$A,0), MATCH(O$1,Products!$1:$1,0))</f>
        <v>3.95</v>
      </c>
      <c r="P1691" s="4">
        <f>INDEX(Products!$A:$I, MATCH($D1691, Products!$A:$A,0), MATCH(P$1,Products!$1:$1,0))</f>
        <v>3.74</v>
      </c>
    </row>
    <row r="1692" spans="1:16" x14ac:dyDescent="0.25">
      <c r="A1692" s="1">
        <v>8023</v>
      </c>
      <c r="B1692" s="2">
        <v>45458</v>
      </c>
      <c r="C1692" s="1">
        <v>9388</v>
      </c>
      <c r="D1692" s="1">
        <v>232</v>
      </c>
      <c r="E1692" s="1">
        <v>14</v>
      </c>
      <c r="F1692" s="4">
        <v>385.42</v>
      </c>
      <c r="G1692" s="1" t="str">
        <f>INDEX('Customers'!$A:$I, MATCH($C1692, 'Customers'!$A:$A,0), MATCH(G$1,'Customers'!$1:$1,0))</f>
        <v>Logan Reed</v>
      </c>
      <c r="H1692" s="1" t="str">
        <f>INDEX('Customers'!$A:$I, MATCH($C1692, 'Customers'!$A:$A,0), MATCH(H$1,'Customers'!$1:$1,0))</f>
        <v>Netherlands</v>
      </c>
      <c r="I1692" s="1" t="str">
        <f>INDEX('Customers'!$A:$I, MATCH($C1692, 'Customers'!$A:$A,0), MATCH(I$1,'Customers'!$1:$1,0))</f>
        <v>New Lindafort</v>
      </c>
      <c r="J1692" s="3" t="b">
        <f>INDEX('Customers'!$A:$I, MATCH($C1692, 'Customers'!$A:$A,0), MATCH(J$1,'Customers'!$1:$1,0))</f>
        <v>0</v>
      </c>
      <c r="K1692" s="3" t="str">
        <f>INDEX(Products!$A:$I, MATCH($D1692, Products!$A:$A,0), MATCH(K$1,Products!$1:$1,0))</f>
        <v>Turkey</v>
      </c>
      <c r="L1692" s="3" t="str">
        <f>INDEX(Products!$A:$I, MATCH($D1692, Products!$A:$A,0), MATCH(L$1,Products!$1:$1,0))</f>
        <v>Thigh</v>
      </c>
      <c r="M1692" s="3" t="str">
        <f>INDEX(Products!$A:$I, MATCH($D1692, Products!$A:$A,0), MATCH(M$1,Products!$1:$1,0))</f>
        <v>Small</v>
      </c>
      <c r="N1692" s="4">
        <f>INDEX(Products!$A:$I, MATCH($D1692, Products!$A:$A,0), MATCH(N$1,Products!$1:$1,0))</f>
        <v>27.53</v>
      </c>
      <c r="O1692" s="4">
        <f>INDEX(Products!$A:$I, MATCH($D1692, Products!$A:$A,0), MATCH(O$1,Products!$1:$1,0))</f>
        <v>1.27</v>
      </c>
      <c r="P1692" s="4">
        <f>INDEX(Products!$A:$I, MATCH($D1692, Products!$A:$A,0), MATCH(P$1,Products!$1:$1,0))</f>
        <v>3.87</v>
      </c>
    </row>
    <row r="1693" spans="1:16" x14ac:dyDescent="0.25">
      <c r="A1693" s="1">
        <v>8374</v>
      </c>
      <c r="B1693" s="2">
        <v>45158</v>
      </c>
      <c r="C1693" s="1">
        <v>9749</v>
      </c>
      <c r="D1693" s="1">
        <v>694</v>
      </c>
      <c r="E1693" s="1">
        <v>18</v>
      </c>
      <c r="F1693" s="4">
        <v>215.64000000000001</v>
      </c>
      <c r="G1693" s="1" t="str">
        <f>INDEX('Customers'!$A:$I, MATCH($C1693, 'Customers'!$A:$A,0), MATCH(G$1,'Customers'!$1:$1,0))</f>
        <v>Ryan Jones</v>
      </c>
      <c r="H1693" s="1" t="str">
        <f>INDEX('Customers'!$A:$I, MATCH($C1693, 'Customers'!$A:$A,0), MATCH(H$1,'Customers'!$1:$1,0))</f>
        <v>Central African Republic</v>
      </c>
      <c r="I1693" s="1" t="str">
        <f>INDEX('Customers'!$A:$I, MATCH($C1693, 'Customers'!$A:$A,0), MATCH(I$1,'Customers'!$1:$1,0))</f>
        <v>Port Tylerton</v>
      </c>
      <c r="J1693" s="3" t="b">
        <f>INDEX('Customers'!$A:$I, MATCH($C1693, 'Customers'!$A:$A,0), MATCH(J$1,'Customers'!$1:$1,0))</f>
        <v>0</v>
      </c>
      <c r="K1693" s="3" t="str">
        <f>INDEX(Products!$A:$I, MATCH($D1693, Products!$A:$A,0), MATCH(K$1,Products!$1:$1,0))</f>
        <v>Turkey</v>
      </c>
      <c r="L1693" s="3" t="str">
        <f>INDEX(Products!$A:$I, MATCH($D1693, Products!$A:$A,0), MATCH(L$1,Products!$1:$1,0))</f>
        <v>Fillet</v>
      </c>
      <c r="M1693" s="3" t="str">
        <f>INDEX(Products!$A:$I, MATCH($D1693, Products!$A:$A,0), MATCH(M$1,Products!$1:$1,0))</f>
        <v>Large</v>
      </c>
      <c r="N1693" s="4">
        <f>INDEX(Products!$A:$I, MATCH($D1693, Products!$A:$A,0), MATCH(N$1,Products!$1:$1,0))</f>
        <v>11.98</v>
      </c>
      <c r="O1693" s="4">
        <f>INDEX(Products!$A:$I, MATCH($D1693, Products!$A:$A,0), MATCH(O$1,Products!$1:$1,0))</f>
        <v>2.4900000000000002</v>
      </c>
      <c r="P1693" s="4">
        <f>INDEX(Products!$A:$I, MATCH($D1693, Products!$A:$A,0), MATCH(P$1,Products!$1:$1,0))</f>
        <v>9.2899999999999991</v>
      </c>
    </row>
    <row r="1694" spans="1:16" x14ac:dyDescent="0.25">
      <c r="A1694" s="1">
        <v>5998</v>
      </c>
      <c r="B1694" s="2">
        <v>45498</v>
      </c>
      <c r="C1694" s="1">
        <v>2506</v>
      </c>
      <c r="D1694" s="1">
        <v>694</v>
      </c>
      <c r="E1694" s="1">
        <v>10</v>
      </c>
      <c r="F1694" s="4">
        <v>119.80000000000001</v>
      </c>
      <c r="G1694" s="1" t="str">
        <f>INDEX('Customers'!$A:$I, MATCH($C1694, 'Customers'!$A:$A,0), MATCH(G$1,'Customers'!$1:$1,0))</f>
        <v>Teresa Robinson</v>
      </c>
      <c r="H1694" s="1" t="str">
        <f>INDEX('Customers'!$A:$I, MATCH($C1694, 'Customers'!$A:$A,0), MATCH(H$1,'Customers'!$1:$1,0))</f>
        <v>Uzbekistan</v>
      </c>
      <c r="I1694" s="1" t="str">
        <f>INDEX('Customers'!$A:$I, MATCH($C1694, 'Customers'!$A:$A,0), MATCH(I$1,'Customers'!$1:$1,0))</f>
        <v>South Rachel</v>
      </c>
      <c r="J1694" s="3" t="b">
        <f>INDEX('Customers'!$A:$I, MATCH($C1694, 'Customers'!$A:$A,0), MATCH(J$1,'Customers'!$1:$1,0))</f>
        <v>0</v>
      </c>
      <c r="K1694" s="3" t="str">
        <f>INDEX(Products!$A:$I, MATCH($D1694, Products!$A:$A,0), MATCH(K$1,Products!$1:$1,0))</f>
        <v>Turkey</v>
      </c>
      <c r="L1694" s="3" t="str">
        <f>INDEX(Products!$A:$I, MATCH($D1694, Products!$A:$A,0), MATCH(L$1,Products!$1:$1,0))</f>
        <v>Fillet</v>
      </c>
      <c r="M1694" s="3" t="str">
        <f>INDEX(Products!$A:$I, MATCH($D1694, Products!$A:$A,0), MATCH(M$1,Products!$1:$1,0))</f>
        <v>Large</v>
      </c>
      <c r="N1694" s="4">
        <f>INDEX(Products!$A:$I, MATCH($D1694, Products!$A:$A,0), MATCH(N$1,Products!$1:$1,0))</f>
        <v>11.98</v>
      </c>
      <c r="O1694" s="4">
        <f>INDEX(Products!$A:$I, MATCH($D1694, Products!$A:$A,0), MATCH(O$1,Products!$1:$1,0))</f>
        <v>2.4900000000000002</v>
      </c>
      <c r="P1694" s="4">
        <f>INDEX(Products!$A:$I, MATCH($D1694, Products!$A:$A,0), MATCH(P$1,Products!$1:$1,0))</f>
        <v>9.2899999999999991</v>
      </c>
    </row>
    <row r="1695" spans="1:16" x14ac:dyDescent="0.25">
      <c r="A1695" s="1">
        <v>6277</v>
      </c>
      <c r="B1695" s="2">
        <v>45417</v>
      </c>
      <c r="C1695" s="1">
        <v>7408</v>
      </c>
      <c r="D1695" s="1">
        <v>694</v>
      </c>
      <c r="E1695" s="1">
        <v>10</v>
      </c>
      <c r="F1695" s="4">
        <v>119.80000000000001</v>
      </c>
      <c r="G1695" s="1" t="str">
        <f>INDEX('Customers'!$A:$I, MATCH($C1695, 'Customers'!$A:$A,0), MATCH(G$1,'Customers'!$1:$1,0))</f>
        <v>Terri Hunt</v>
      </c>
      <c r="H1695" s="1" t="str">
        <f>INDEX('Customers'!$A:$I, MATCH($C1695, 'Customers'!$A:$A,0), MATCH(H$1,'Customers'!$1:$1,0))</f>
        <v>Faroe Islands</v>
      </c>
      <c r="I1695" s="1" t="str">
        <f>INDEX('Customers'!$A:$I, MATCH($C1695, 'Customers'!$A:$A,0), MATCH(I$1,'Customers'!$1:$1,0))</f>
        <v>New Michaelfurt</v>
      </c>
      <c r="J1695" s="3" t="b">
        <f>INDEX('Customers'!$A:$I, MATCH($C1695, 'Customers'!$A:$A,0), MATCH(J$1,'Customers'!$1:$1,0))</f>
        <v>0</v>
      </c>
      <c r="K1695" s="3" t="str">
        <f>INDEX(Products!$A:$I, MATCH($D1695, Products!$A:$A,0), MATCH(K$1,Products!$1:$1,0))</f>
        <v>Turkey</v>
      </c>
      <c r="L1695" s="3" t="str">
        <f>INDEX(Products!$A:$I, MATCH($D1695, Products!$A:$A,0), MATCH(L$1,Products!$1:$1,0))</f>
        <v>Fillet</v>
      </c>
      <c r="M1695" s="3" t="str">
        <f>INDEX(Products!$A:$I, MATCH($D1695, Products!$A:$A,0), MATCH(M$1,Products!$1:$1,0))</f>
        <v>Large</v>
      </c>
      <c r="N1695" s="4">
        <f>INDEX(Products!$A:$I, MATCH($D1695, Products!$A:$A,0), MATCH(N$1,Products!$1:$1,0))</f>
        <v>11.98</v>
      </c>
      <c r="O1695" s="4">
        <f>INDEX(Products!$A:$I, MATCH($D1695, Products!$A:$A,0), MATCH(O$1,Products!$1:$1,0))</f>
        <v>2.4900000000000002</v>
      </c>
      <c r="P1695" s="4">
        <f>INDEX(Products!$A:$I, MATCH($D1695, Products!$A:$A,0), MATCH(P$1,Products!$1:$1,0))</f>
        <v>9.2899999999999991</v>
      </c>
    </row>
    <row r="1696" spans="1:16" x14ac:dyDescent="0.25">
      <c r="A1696" s="1">
        <v>8030</v>
      </c>
      <c r="B1696" s="2">
        <v>45454</v>
      </c>
      <c r="C1696" s="1">
        <v>7062</v>
      </c>
      <c r="D1696" s="1">
        <v>653</v>
      </c>
      <c r="E1696" s="1">
        <v>18</v>
      </c>
      <c r="F1696" s="4">
        <v>122.76</v>
      </c>
      <c r="G1696" s="1" t="str">
        <f>INDEX('Customers'!$A:$I, MATCH($C1696, 'Customers'!$A:$A,0), MATCH(G$1,'Customers'!$1:$1,0))</f>
        <v>Jimmy Carr</v>
      </c>
      <c r="H1696" s="1" t="str">
        <f>INDEX('Customers'!$A:$I, MATCH($C1696, 'Customers'!$A:$A,0), MATCH(H$1,'Customers'!$1:$1,0))</f>
        <v>Canada</v>
      </c>
      <c r="I1696" s="1" t="str">
        <f>INDEX('Customers'!$A:$I, MATCH($C1696, 'Customers'!$A:$A,0), MATCH(I$1,'Customers'!$1:$1,0))</f>
        <v>East Benjamin</v>
      </c>
      <c r="J1696" s="3" t="b">
        <f>INDEX('Customers'!$A:$I, MATCH($C1696, 'Customers'!$A:$A,0), MATCH(J$1,'Customers'!$1:$1,0))</f>
        <v>0</v>
      </c>
      <c r="K1696" s="3" t="str">
        <f>INDEX(Products!$A:$I, MATCH($D1696, Products!$A:$A,0), MATCH(K$1,Products!$1:$1,0))</f>
        <v>Chicken</v>
      </c>
      <c r="L1696" s="3" t="str">
        <f>INDEX(Products!$A:$I, MATCH($D1696, Products!$A:$A,0), MATCH(L$1,Products!$1:$1,0))</f>
        <v>Sirloin</v>
      </c>
      <c r="M1696" s="3" t="str">
        <f>INDEX(Products!$A:$I, MATCH($D1696, Products!$A:$A,0), MATCH(M$1,Products!$1:$1,0))</f>
        <v>Small</v>
      </c>
      <c r="N1696" s="4">
        <f>INDEX(Products!$A:$I, MATCH($D1696, Products!$A:$A,0), MATCH(N$1,Products!$1:$1,0))</f>
        <v>6.82</v>
      </c>
      <c r="O1696" s="4">
        <f>INDEX(Products!$A:$I, MATCH($D1696, Products!$A:$A,0), MATCH(O$1,Products!$1:$1,0))</f>
        <v>2.2799999999999998</v>
      </c>
      <c r="P1696" s="4">
        <f>INDEX(Products!$A:$I, MATCH($D1696, Products!$A:$A,0), MATCH(P$1,Products!$1:$1,0))</f>
        <v>6.28</v>
      </c>
    </row>
    <row r="1697" spans="1:16" x14ac:dyDescent="0.25">
      <c r="A1697" s="1">
        <v>6561</v>
      </c>
      <c r="B1697" s="2">
        <v>45467</v>
      </c>
      <c r="C1697" s="1">
        <v>2089</v>
      </c>
      <c r="D1697" s="1">
        <v>232</v>
      </c>
      <c r="E1697" s="1">
        <v>11</v>
      </c>
      <c r="F1697" s="4">
        <v>302.83000000000004</v>
      </c>
      <c r="G1697" s="1" t="str">
        <f>INDEX('Customers'!$A:$I, MATCH($C1697, 'Customers'!$A:$A,0), MATCH(G$1,'Customers'!$1:$1,0))</f>
        <v>Ryan Marquez</v>
      </c>
      <c r="H1697" s="1" t="str">
        <f>INDEX('Customers'!$A:$I, MATCH($C1697, 'Customers'!$A:$A,0), MATCH(H$1,'Customers'!$1:$1,0))</f>
        <v>Senegal</v>
      </c>
      <c r="I1697" s="1" t="str">
        <f>INDEX('Customers'!$A:$I, MATCH($C1697, 'Customers'!$A:$A,0), MATCH(I$1,'Customers'!$1:$1,0))</f>
        <v>West Dannymouth</v>
      </c>
      <c r="J1697" s="3" t="b">
        <f>INDEX('Customers'!$A:$I, MATCH($C1697, 'Customers'!$A:$A,0), MATCH(J$1,'Customers'!$1:$1,0))</f>
        <v>0</v>
      </c>
      <c r="K1697" s="3" t="str">
        <f>INDEX(Products!$A:$I, MATCH($D1697, Products!$A:$A,0), MATCH(K$1,Products!$1:$1,0))</f>
        <v>Turkey</v>
      </c>
      <c r="L1697" s="3" t="str">
        <f>INDEX(Products!$A:$I, MATCH($D1697, Products!$A:$A,0), MATCH(L$1,Products!$1:$1,0))</f>
        <v>Thigh</v>
      </c>
      <c r="M1697" s="3" t="str">
        <f>INDEX(Products!$A:$I, MATCH($D1697, Products!$A:$A,0), MATCH(M$1,Products!$1:$1,0))</f>
        <v>Small</v>
      </c>
      <c r="N1697" s="4">
        <f>INDEX(Products!$A:$I, MATCH($D1697, Products!$A:$A,0), MATCH(N$1,Products!$1:$1,0))</f>
        <v>27.53</v>
      </c>
      <c r="O1697" s="4">
        <f>INDEX(Products!$A:$I, MATCH($D1697, Products!$A:$A,0), MATCH(O$1,Products!$1:$1,0))</f>
        <v>1.27</v>
      </c>
      <c r="P1697" s="4">
        <f>INDEX(Products!$A:$I, MATCH($D1697, Products!$A:$A,0), MATCH(P$1,Products!$1:$1,0))</f>
        <v>3.87</v>
      </c>
    </row>
    <row r="1698" spans="1:16" x14ac:dyDescent="0.25">
      <c r="A1698" s="1">
        <v>6022</v>
      </c>
      <c r="B1698" s="2">
        <v>45455</v>
      </c>
      <c r="C1698" s="1">
        <v>3213</v>
      </c>
      <c r="D1698" s="1">
        <v>653</v>
      </c>
      <c r="E1698" s="1">
        <v>17</v>
      </c>
      <c r="F1698" s="4">
        <v>115.94</v>
      </c>
      <c r="G1698" s="1" t="str">
        <f>INDEX('Customers'!$A:$I, MATCH($C1698, 'Customers'!$A:$A,0), MATCH(G$1,'Customers'!$1:$1,0))</f>
        <v>Laura Gibson</v>
      </c>
      <c r="H1698" s="1" t="str">
        <f>INDEX('Customers'!$A:$I, MATCH($C1698, 'Customers'!$A:$A,0), MATCH(H$1,'Customers'!$1:$1,0))</f>
        <v>American Samoa</v>
      </c>
      <c r="I1698" s="1" t="str">
        <f>INDEX('Customers'!$A:$I, MATCH($C1698, 'Customers'!$A:$A,0), MATCH(I$1,'Customers'!$1:$1,0))</f>
        <v>Khanchester</v>
      </c>
      <c r="J1698" s="3" t="b">
        <f>INDEX('Customers'!$A:$I, MATCH($C1698, 'Customers'!$A:$A,0), MATCH(J$1,'Customers'!$1:$1,0))</f>
        <v>1</v>
      </c>
      <c r="K1698" s="3" t="str">
        <f>INDEX(Products!$A:$I, MATCH($D1698, Products!$A:$A,0), MATCH(K$1,Products!$1:$1,0))</f>
        <v>Chicken</v>
      </c>
      <c r="L1698" s="3" t="str">
        <f>INDEX(Products!$A:$I, MATCH($D1698, Products!$A:$A,0), MATCH(L$1,Products!$1:$1,0))</f>
        <v>Sirloin</v>
      </c>
      <c r="M1698" s="3" t="str">
        <f>INDEX(Products!$A:$I, MATCH($D1698, Products!$A:$A,0), MATCH(M$1,Products!$1:$1,0))</f>
        <v>Small</v>
      </c>
      <c r="N1698" s="4">
        <f>INDEX(Products!$A:$I, MATCH($D1698, Products!$A:$A,0), MATCH(N$1,Products!$1:$1,0))</f>
        <v>6.82</v>
      </c>
      <c r="O1698" s="4">
        <f>INDEX(Products!$A:$I, MATCH($D1698, Products!$A:$A,0), MATCH(O$1,Products!$1:$1,0))</f>
        <v>2.2799999999999998</v>
      </c>
      <c r="P1698" s="4">
        <f>INDEX(Products!$A:$I, MATCH($D1698, Products!$A:$A,0), MATCH(P$1,Products!$1:$1,0))</f>
        <v>6.28</v>
      </c>
    </row>
    <row r="1699" spans="1:16" x14ac:dyDescent="0.25">
      <c r="A1699" s="1">
        <v>5013</v>
      </c>
      <c r="B1699" s="2">
        <v>45374</v>
      </c>
      <c r="C1699" s="1">
        <v>2729</v>
      </c>
      <c r="D1699" s="1">
        <v>694</v>
      </c>
      <c r="E1699" s="1">
        <v>13</v>
      </c>
      <c r="F1699" s="4">
        <v>155.74</v>
      </c>
      <c r="G1699" s="1" t="str">
        <f>INDEX('Customers'!$A:$I, MATCH($C1699, 'Customers'!$A:$A,0), MATCH(G$1,'Customers'!$1:$1,0))</f>
        <v>Chad Jimenez</v>
      </c>
      <c r="H1699" s="1" t="str">
        <f>INDEX('Customers'!$A:$I, MATCH($C1699, 'Customers'!$A:$A,0), MATCH(H$1,'Customers'!$1:$1,0))</f>
        <v>Luxembourg</v>
      </c>
      <c r="I1699" s="1" t="str">
        <f>INDEX('Customers'!$A:$I, MATCH($C1699, 'Customers'!$A:$A,0), MATCH(I$1,'Customers'!$1:$1,0))</f>
        <v>East Megan</v>
      </c>
      <c r="J1699" s="3" t="b">
        <f>INDEX('Customers'!$A:$I, MATCH($C1699, 'Customers'!$A:$A,0), MATCH(J$1,'Customers'!$1:$1,0))</f>
        <v>0</v>
      </c>
      <c r="K1699" s="3" t="str">
        <f>INDEX(Products!$A:$I, MATCH($D1699, Products!$A:$A,0), MATCH(K$1,Products!$1:$1,0))</f>
        <v>Turkey</v>
      </c>
      <c r="L1699" s="3" t="str">
        <f>INDEX(Products!$A:$I, MATCH($D1699, Products!$A:$A,0), MATCH(L$1,Products!$1:$1,0))</f>
        <v>Fillet</v>
      </c>
      <c r="M1699" s="3" t="str">
        <f>INDEX(Products!$A:$I, MATCH($D1699, Products!$A:$A,0), MATCH(M$1,Products!$1:$1,0))</f>
        <v>Large</v>
      </c>
      <c r="N1699" s="4">
        <f>INDEX(Products!$A:$I, MATCH($D1699, Products!$A:$A,0), MATCH(N$1,Products!$1:$1,0))</f>
        <v>11.98</v>
      </c>
      <c r="O1699" s="4">
        <f>INDEX(Products!$A:$I, MATCH($D1699, Products!$A:$A,0), MATCH(O$1,Products!$1:$1,0))</f>
        <v>2.4900000000000002</v>
      </c>
      <c r="P1699" s="4">
        <f>INDEX(Products!$A:$I, MATCH($D1699, Products!$A:$A,0), MATCH(P$1,Products!$1:$1,0))</f>
        <v>9.2899999999999991</v>
      </c>
    </row>
    <row r="1700" spans="1:16" x14ac:dyDescent="0.25">
      <c r="A1700" s="1">
        <v>7045</v>
      </c>
      <c r="B1700" s="2">
        <v>45441</v>
      </c>
      <c r="C1700" s="1">
        <v>9749</v>
      </c>
      <c r="D1700" s="1">
        <v>106</v>
      </c>
      <c r="E1700" s="1">
        <v>14</v>
      </c>
      <c r="F1700" s="4">
        <v>264.03999999999996</v>
      </c>
      <c r="G1700" s="1" t="str">
        <f>INDEX('Customers'!$A:$I, MATCH($C1700, 'Customers'!$A:$A,0), MATCH(G$1,'Customers'!$1:$1,0))</f>
        <v>Ryan Jones</v>
      </c>
      <c r="H1700" s="1" t="str">
        <f>INDEX('Customers'!$A:$I, MATCH($C1700, 'Customers'!$A:$A,0), MATCH(H$1,'Customers'!$1:$1,0))</f>
        <v>Central African Republic</v>
      </c>
      <c r="I1700" s="1" t="str">
        <f>INDEX('Customers'!$A:$I, MATCH($C1700, 'Customers'!$A:$A,0), MATCH(I$1,'Customers'!$1:$1,0))</f>
        <v>Port Tylerton</v>
      </c>
      <c r="J1700" s="3" t="b">
        <f>INDEX('Customers'!$A:$I, MATCH($C1700, 'Customers'!$A:$A,0), MATCH(J$1,'Customers'!$1:$1,0))</f>
        <v>0</v>
      </c>
      <c r="K1700" s="3" t="str">
        <f>INDEX(Products!$A:$I, MATCH($D1700, Products!$A:$A,0), MATCH(K$1,Products!$1:$1,0))</f>
        <v>Chicken</v>
      </c>
      <c r="L1700" s="3" t="str">
        <f>INDEX(Products!$A:$I, MATCH($D1700, Products!$A:$A,0), MATCH(L$1,Products!$1:$1,0))</f>
        <v>Thigh</v>
      </c>
      <c r="M1700" s="3" t="str">
        <f>INDEX(Products!$A:$I, MATCH($D1700, Products!$A:$A,0), MATCH(M$1,Products!$1:$1,0))</f>
        <v>Large</v>
      </c>
      <c r="N1700" s="4">
        <f>INDEX(Products!$A:$I, MATCH($D1700, Products!$A:$A,0), MATCH(N$1,Products!$1:$1,0))</f>
        <v>18.86</v>
      </c>
      <c r="O1700" s="4">
        <f>INDEX(Products!$A:$I, MATCH($D1700, Products!$A:$A,0), MATCH(O$1,Products!$1:$1,0))</f>
        <v>1.07</v>
      </c>
      <c r="P1700" s="4">
        <f>INDEX(Products!$A:$I, MATCH($D1700, Products!$A:$A,0), MATCH(P$1,Products!$1:$1,0))</f>
        <v>6.77</v>
      </c>
    </row>
    <row r="1701" spans="1:16" x14ac:dyDescent="0.25">
      <c r="A1701" s="1">
        <v>7403</v>
      </c>
      <c r="B1701" s="2">
        <v>45298</v>
      </c>
      <c r="C1701" s="1">
        <v>9348</v>
      </c>
      <c r="D1701" s="1">
        <v>694</v>
      </c>
      <c r="E1701" s="1">
        <v>16</v>
      </c>
      <c r="F1701" s="4">
        <v>191.68</v>
      </c>
      <c r="G1701" s="1" t="str">
        <f>INDEX('Customers'!$A:$I, MATCH($C1701, 'Customers'!$A:$A,0), MATCH(G$1,'Customers'!$1:$1,0))</f>
        <v>Julie Henderson</v>
      </c>
      <c r="H1701" s="1" t="str">
        <f>INDEX('Customers'!$A:$I, MATCH($C1701, 'Customers'!$A:$A,0), MATCH(H$1,'Customers'!$1:$1,0))</f>
        <v>Palau</v>
      </c>
      <c r="I1701" s="1" t="str">
        <f>INDEX('Customers'!$A:$I, MATCH($C1701, 'Customers'!$A:$A,0), MATCH(I$1,'Customers'!$1:$1,0))</f>
        <v>New Stevenport</v>
      </c>
      <c r="J1701" s="3" t="b">
        <f>INDEX('Customers'!$A:$I, MATCH($C1701, 'Customers'!$A:$A,0), MATCH(J$1,'Customers'!$1:$1,0))</f>
        <v>0</v>
      </c>
      <c r="K1701" s="3" t="str">
        <f>INDEX(Products!$A:$I, MATCH($D1701, Products!$A:$A,0), MATCH(K$1,Products!$1:$1,0))</f>
        <v>Turkey</v>
      </c>
      <c r="L1701" s="3" t="str">
        <f>INDEX(Products!$A:$I, MATCH($D1701, Products!$A:$A,0), MATCH(L$1,Products!$1:$1,0))</f>
        <v>Fillet</v>
      </c>
      <c r="M1701" s="3" t="str">
        <f>INDEX(Products!$A:$I, MATCH($D1701, Products!$A:$A,0), MATCH(M$1,Products!$1:$1,0))</f>
        <v>Large</v>
      </c>
      <c r="N1701" s="4">
        <f>INDEX(Products!$A:$I, MATCH($D1701, Products!$A:$A,0), MATCH(N$1,Products!$1:$1,0))</f>
        <v>11.98</v>
      </c>
      <c r="O1701" s="4">
        <f>INDEX(Products!$A:$I, MATCH($D1701, Products!$A:$A,0), MATCH(O$1,Products!$1:$1,0))</f>
        <v>2.4900000000000002</v>
      </c>
      <c r="P1701" s="4">
        <f>INDEX(Products!$A:$I, MATCH($D1701, Products!$A:$A,0), MATCH(P$1,Products!$1:$1,0))</f>
        <v>9.2899999999999991</v>
      </c>
    </row>
    <row r="1702" spans="1:16" x14ac:dyDescent="0.25">
      <c r="A1702" s="1">
        <v>9973</v>
      </c>
      <c r="B1702" s="2">
        <v>45173</v>
      </c>
      <c r="C1702" s="1">
        <v>7244</v>
      </c>
      <c r="D1702" s="1">
        <v>232</v>
      </c>
      <c r="E1702" s="1">
        <v>12</v>
      </c>
      <c r="F1702" s="4">
        <v>330.36</v>
      </c>
      <c r="G1702" s="1" t="str">
        <f>INDEX('Customers'!$A:$I, MATCH($C1702, 'Customers'!$A:$A,0), MATCH(G$1,'Customers'!$1:$1,0))</f>
        <v>Brian Schwartz</v>
      </c>
      <c r="H1702" s="1" t="str">
        <f>INDEX('Customers'!$A:$I, MATCH($C1702, 'Customers'!$A:$A,0), MATCH(H$1,'Customers'!$1:$1,0))</f>
        <v>Mexico</v>
      </c>
      <c r="I1702" s="1" t="str">
        <f>INDEX('Customers'!$A:$I, MATCH($C1702, 'Customers'!$A:$A,0), MATCH(I$1,'Customers'!$1:$1,0))</f>
        <v>Cainland</v>
      </c>
      <c r="J1702" s="3" t="b">
        <f>INDEX('Customers'!$A:$I, MATCH($C1702, 'Customers'!$A:$A,0), MATCH(J$1,'Customers'!$1:$1,0))</f>
        <v>0</v>
      </c>
      <c r="K1702" s="3" t="str">
        <f>INDEX(Products!$A:$I, MATCH($D1702, Products!$A:$A,0), MATCH(K$1,Products!$1:$1,0))</f>
        <v>Turkey</v>
      </c>
      <c r="L1702" s="3" t="str">
        <f>INDEX(Products!$A:$I, MATCH($D1702, Products!$A:$A,0), MATCH(L$1,Products!$1:$1,0))</f>
        <v>Thigh</v>
      </c>
      <c r="M1702" s="3" t="str">
        <f>INDEX(Products!$A:$I, MATCH($D1702, Products!$A:$A,0), MATCH(M$1,Products!$1:$1,0))</f>
        <v>Small</v>
      </c>
      <c r="N1702" s="4">
        <f>INDEX(Products!$A:$I, MATCH($D1702, Products!$A:$A,0), MATCH(N$1,Products!$1:$1,0))</f>
        <v>27.53</v>
      </c>
      <c r="O1702" s="4">
        <f>INDEX(Products!$A:$I, MATCH($D1702, Products!$A:$A,0), MATCH(O$1,Products!$1:$1,0))</f>
        <v>1.27</v>
      </c>
      <c r="P1702" s="4">
        <f>INDEX(Products!$A:$I, MATCH($D1702, Products!$A:$A,0), MATCH(P$1,Products!$1:$1,0))</f>
        <v>3.87</v>
      </c>
    </row>
    <row r="1703" spans="1:16" x14ac:dyDescent="0.25">
      <c r="A1703" s="1">
        <v>5292</v>
      </c>
      <c r="B1703" s="2">
        <v>45503</v>
      </c>
      <c r="C1703" s="1">
        <v>9771</v>
      </c>
      <c r="D1703" s="1">
        <v>106</v>
      </c>
      <c r="E1703" s="1">
        <v>14</v>
      </c>
      <c r="F1703" s="4">
        <v>264.03999999999996</v>
      </c>
      <c r="G1703" s="1" t="str">
        <f>INDEX('Customers'!$A:$I, MATCH($C1703, 'Customers'!$A:$A,0), MATCH(G$1,'Customers'!$1:$1,0))</f>
        <v>Patricia Griffith</v>
      </c>
      <c r="H1703" s="1" t="str">
        <f>INDEX('Customers'!$A:$I, MATCH($C1703, 'Customers'!$A:$A,0), MATCH(H$1,'Customers'!$1:$1,0))</f>
        <v>China</v>
      </c>
      <c r="I1703" s="1" t="str">
        <f>INDEX('Customers'!$A:$I, MATCH($C1703, 'Customers'!$A:$A,0), MATCH(I$1,'Customers'!$1:$1,0))</f>
        <v>Blairfort</v>
      </c>
      <c r="J1703" s="3" t="b">
        <f>INDEX('Customers'!$A:$I, MATCH($C1703, 'Customers'!$A:$A,0), MATCH(J$1,'Customers'!$1:$1,0))</f>
        <v>0</v>
      </c>
      <c r="K1703" s="3" t="str">
        <f>INDEX(Products!$A:$I, MATCH($D1703, Products!$A:$A,0), MATCH(K$1,Products!$1:$1,0))</f>
        <v>Chicken</v>
      </c>
      <c r="L1703" s="3" t="str">
        <f>INDEX(Products!$A:$I, MATCH($D1703, Products!$A:$A,0), MATCH(L$1,Products!$1:$1,0))</f>
        <v>Thigh</v>
      </c>
      <c r="M1703" s="3" t="str">
        <f>INDEX(Products!$A:$I, MATCH($D1703, Products!$A:$A,0), MATCH(M$1,Products!$1:$1,0))</f>
        <v>Large</v>
      </c>
      <c r="N1703" s="4">
        <f>INDEX(Products!$A:$I, MATCH($D1703, Products!$A:$A,0), MATCH(N$1,Products!$1:$1,0))</f>
        <v>18.86</v>
      </c>
      <c r="O1703" s="4">
        <f>INDEX(Products!$A:$I, MATCH($D1703, Products!$A:$A,0), MATCH(O$1,Products!$1:$1,0))</f>
        <v>1.07</v>
      </c>
      <c r="P1703" s="4">
        <f>INDEX(Products!$A:$I, MATCH($D1703, Products!$A:$A,0), MATCH(P$1,Products!$1:$1,0))</f>
        <v>6.77</v>
      </c>
    </row>
    <row r="1704" spans="1:16" x14ac:dyDescent="0.25">
      <c r="A1704" s="1">
        <v>6560</v>
      </c>
      <c r="B1704" s="2">
        <v>45286</v>
      </c>
      <c r="C1704" s="1">
        <v>4321</v>
      </c>
      <c r="D1704" s="1">
        <v>394</v>
      </c>
      <c r="E1704" s="1">
        <v>14</v>
      </c>
      <c r="F1704" s="4">
        <v>334.59999999999997</v>
      </c>
      <c r="G1704" s="1" t="str">
        <f>INDEX('Customers'!$A:$I, MATCH($C1704, 'Customers'!$A:$A,0), MATCH(G$1,'Customers'!$1:$1,0))</f>
        <v>Ray Johnson</v>
      </c>
      <c r="H1704" s="1" t="str">
        <f>INDEX('Customers'!$A:$I, MATCH($C1704, 'Customers'!$A:$A,0), MATCH(H$1,'Customers'!$1:$1,0))</f>
        <v>Kyrgyz Republic</v>
      </c>
      <c r="I1704" s="1" t="str">
        <f>INDEX('Customers'!$A:$I, MATCH($C1704, 'Customers'!$A:$A,0), MATCH(I$1,'Customers'!$1:$1,0))</f>
        <v>Bryanfurt</v>
      </c>
      <c r="J1704" s="3" t="b">
        <f>INDEX('Customers'!$A:$I, MATCH($C1704, 'Customers'!$A:$A,0), MATCH(J$1,'Customers'!$1:$1,0))</f>
        <v>1</v>
      </c>
      <c r="K1704" s="3" t="str">
        <f>INDEX(Products!$A:$I, MATCH($D1704, Products!$A:$A,0), MATCH(K$1,Products!$1:$1,0))</f>
        <v>Chicken</v>
      </c>
      <c r="L1704" s="3" t="str">
        <f>INDEX(Products!$A:$I, MATCH($D1704, Products!$A:$A,0), MATCH(L$1,Products!$1:$1,0))</f>
        <v>Breast</v>
      </c>
      <c r="M1704" s="3" t="str">
        <f>INDEX(Products!$A:$I, MATCH($D1704, Products!$A:$A,0), MATCH(M$1,Products!$1:$1,0))</f>
        <v>Medium</v>
      </c>
      <c r="N1704" s="4">
        <f>INDEX(Products!$A:$I, MATCH($D1704, Products!$A:$A,0), MATCH(N$1,Products!$1:$1,0))</f>
        <v>23.9</v>
      </c>
      <c r="O1704" s="4">
        <f>INDEX(Products!$A:$I, MATCH($D1704, Products!$A:$A,0), MATCH(O$1,Products!$1:$1,0))</f>
        <v>2.15</v>
      </c>
      <c r="P1704" s="4">
        <f>INDEX(Products!$A:$I, MATCH($D1704, Products!$A:$A,0), MATCH(P$1,Products!$1:$1,0))</f>
        <v>9.31</v>
      </c>
    </row>
    <row r="1705" spans="1:16" x14ac:dyDescent="0.25">
      <c r="A1705" s="1">
        <v>9216</v>
      </c>
      <c r="B1705" s="2">
        <v>45516</v>
      </c>
      <c r="C1705" s="1">
        <v>4450</v>
      </c>
      <c r="D1705" s="1">
        <v>106</v>
      </c>
      <c r="E1705" s="1">
        <v>17</v>
      </c>
      <c r="F1705" s="4">
        <v>320.62</v>
      </c>
      <c r="G1705" s="1" t="str">
        <f>INDEX('Customers'!$A:$I, MATCH($C1705, 'Customers'!$A:$A,0), MATCH(G$1,'Customers'!$1:$1,0))</f>
        <v>Gabriel Francis</v>
      </c>
      <c r="H1705" s="1" t="str">
        <f>INDEX('Customers'!$A:$I, MATCH($C1705, 'Customers'!$A:$A,0), MATCH(H$1,'Customers'!$1:$1,0))</f>
        <v>Senegal</v>
      </c>
      <c r="I1705" s="1" t="str">
        <f>INDEX('Customers'!$A:$I, MATCH($C1705, 'Customers'!$A:$A,0), MATCH(I$1,'Customers'!$1:$1,0))</f>
        <v>North Sarahstad</v>
      </c>
      <c r="J1705" s="3" t="b">
        <f>INDEX('Customers'!$A:$I, MATCH($C1705, 'Customers'!$A:$A,0), MATCH(J$1,'Customers'!$1:$1,0))</f>
        <v>0</v>
      </c>
      <c r="K1705" s="3" t="str">
        <f>INDEX(Products!$A:$I, MATCH($D1705, Products!$A:$A,0), MATCH(K$1,Products!$1:$1,0))</f>
        <v>Chicken</v>
      </c>
      <c r="L1705" s="3" t="str">
        <f>INDEX(Products!$A:$I, MATCH($D1705, Products!$A:$A,0), MATCH(L$1,Products!$1:$1,0))</f>
        <v>Thigh</v>
      </c>
      <c r="M1705" s="3" t="str">
        <f>INDEX(Products!$A:$I, MATCH($D1705, Products!$A:$A,0), MATCH(M$1,Products!$1:$1,0))</f>
        <v>Large</v>
      </c>
      <c r="N1705" s="4">
        <f>INDEX(Products!$A:$I, MATCH($D1705, Products!$A:$A,0), MATCH(N$1,Products!$1:$1,0))</f>
        <v>18.86</v>
      </c>
      <c r="O1705" s="4">
        <f>INDEX(Products!$A:$I, MATCH($D1705, Products!$A:$A,0), MATCH(O$1,Products!$1:$1,0))</f>
        <v>1.07</v>
      </c>
      <c r="P1705" s="4">
        <f>INDEX(Products!$A:$I, MATCH($D1705, Products!$A:$A,0), MATCH(P$1,Products!$1:$1,0))</f>
        <v>6.77</v>
      </c>
    </row>
    <row r="1706" spans="1:16" x14ac:dyDescent="0.25">
      <c r="A1706" s="1">
        <v>9750</v>
      </c>
      <c r="B1706" s="2">
        <v>45301</v>
      </c>
      <c r="C1706" s="1">
        <v>1011</v>
      </c>
      <c r="D1706" s="1">
        <v>394</v>
      </c>
      <c r="E1706" s="1">
        <v>11</v>
      </c>
      <c r="F1706" s="4">
        <v>262.89999999999998</v>
      </c>
      <c r="G1706" s="1" t="str">
        <f>INDEX('Customers'!$A:$I, MATCH($C1706, 'Customers'!$A:$A,0), MATCH(G$1,'Customers'!$1:$1,0))</f>
        <v>Travis Carey</v>
      </c>
      <c r="H1706" s="1" t="str">
        <f>INDEX('Customers'!$A:$I, MATCH($C1706, 'Customers'!$A:$A,0), MATCH(H$1,'Customers'!$1:$1,0))</f>
        <v>Jersey</v>
      </c>
      <c r="I1706" s="1" t="str">
        <f>INDEX('Customers'!$A:$I, MATCH($C1706, 'Customers'!$A:$A,0), MATCH(I$1,'Customers'!$1:$1,0))</f>
        <v>East Jamesmouth</v>
      </c>
      <c r="J1706" s="3" t="b">
        <f>INDEX('Customers'!$A:$I, MATCH($C1706, 'Customers'!$A:$A,0), MATCH(J$1,'Customers'!$1:$1,0))</f>
        <v>0</v>
      </c>
      <c r="K1706" s="3" t="str">
        <f>INDEX(Products!$A:$I, MATCH($D1706, Products!$A:$A,0), MATCH(K$1,Products!$1:$1,0))</f>
        <v>Chicken</v>
      </c>
      <c r="L1706" s="3" t="str">
        <f>INDEX(Products!$A:$I, MATCH($D1706, Products!$A:$A,0), MATCH(L$1,Products!$1:$1,0))</f>
        <v>Breast</v>
      </c>
      <c r="M1706" s="3" t="str">
        <f>INDEX(Products!$A:$I, MATCH($D1706, Products!$A:$A,0), MATCH(M$1,Products!$1:$1,0))</f>
        <v>Medium</v>
      </c>
      <c r="N1706" s="4">
        <f>INDEX(Products!$A:$I, MATCH($D1706, Products!$A:$A,0), MATCH(N$1,Products!$1:$1,0))</f>
        <v>23.9</v>
      </c>
      <c r="O1706" s="4">
        <f>INDEX(Products!$A:$I, MATCH($D1706, Products!$A:$A,0), MATCH(O$1,Products!$1:$1,0))</f>
        <v>2.15</v>
      </c>
      <c r="P1706" s="4">
        <f>INDEX(Products!$A:$I, MATCH($D1706, Products!$A:$A,0), MATCH(P$1,Products!$1:$1,0))</f>
        <v>9.31</v>
      </c>
    </row>
    <row r="1707" spans="1:16" x14ac:dyDescent="0.25">
      <c r="A1707" s="1">
        <v>7315</v>
      </c>
      <c r="B1707" s="2">
        <v>45188</v>
      </c>
      <c r="C1707" s="1">
        <v>5064</v>
      </c>
      <c r="D1707" s="1">
        <v>694</v>
      </c>
      <c r="E1707" s="1">
        <v>17</v>
      </c>
      <c r="F1707" s="4">
        <v>203.66</v>
      </c>
      <c r="G1707" s="1" t="str">
        <f>INDEX('Customers'!$A:$I, MATCH($C1707, 'Customers'!$A:$A,0), MATCH(G$1,'Customers'!$1:$1,0))</f>
        <v>Olivia Summers</v>
      </c>
      <c r="H1707" s="1" t="str">
        <f>INDEX('Customers'!$A:$I, MATCH($C1707, 'Customers'!$A:$A,0), MATCH(H$1,'Customers'!$1:$1,0))</f>
        <v>Monaco</v>
      </c>
      <c r="I1707" s="1" t="str">
        <f>INDEX('Customers'!$A:$I, MATCH($C1707, 'Customers'!$A:$A,0), MATCH(I$1,'Customers'!$1:$1,0))</f>
        <v>South Joshuachester</v>
      </c>
      <c r="J1707" s="3" t="b">
        <f>INDEX('Customers'!$A:$I, MATCH($C1707, 'Customers'!$A:$A,0), MATCH(J$1,'Customers'!$1:$1,0))</f>
        <v>0</v>
      </c>
      <c r="K1707" s="3" t="str">
        <f>INDEX(Products!$A:$I, MATCH($D1707, Products!$A:$A,0), MATCH(K$1,Products!$1:$1,0))</f>
        <v>Turkey</v>
      </c>
      <c r="L1707" s="3" t="str">
        <f>INDEX(Products!$A:$I, MATCH($D1707, Products!$A:$A,0), MATCH(L$1,Products!$1:$1,0))</f>
        <v>Fillet</v>
      </c>
      <c r="M1707" s="3" t="str">
        <f>INDEX(Products!$A:$I, MATCH($D1707, Products!$A:$A,0), MATCH(M$1,Products!$1:$1,0))</f>
        <v>Large</v>
      </c>
      <c r="N1707" s="4">
        <f>INDEX(Products!$A:$I, MATCH($D1707, Products!$A:$A,0), MATCH(N$1,Products!$1:$1,0))</f>
        <v>11.98</v>
      </c>
      <c r="O1707" s="4">
        <f>INDEX(Products!$A:$I, MATCH($D1707, Products!$A:$A,0), MATCH(O$1,Products!$1:$1,0))</f>
        <v>2.4900000000000002</v>
      </c>
      <c r="P1707" s="4">
        <f>INDEX(Products!$A:$I, MATCH($D1707, Products!$A:$A,0), MATCH(P$1,Products!$1:$1,0))</f>
        <v>9.2899999999999991</v>
      </c>
    </row>
    <row r="1708" spans="1:16" x14ac:dyDescent="0.25">
      <c r="A1708" s="1">
        <v>8821</v>
      </c>
      <c r="B1708" s="2">
        <v>45159</v>
      </c>
      <c r="C1708" s="1">
        <v>5208</v>
      </c>
      <c r="D1708" s="1">
        <v>653</v>
      </c>
      <c r="E1708" s="1">
        <v>18</v>
      </c>
      <c r="F1708" s="4">
        <v>122.76</v>
      </c>
      <c r="G1708" s="1" t="str">
        <f>INDEX('Customers'!$A:$I, MATCH($C1708, 'Customers'!$A:$A,0), MATCH(G$1,'Customers'!$1:$1,0))</f>
        <v>Steven Jordan</v>
      </c>
      <c r="H1708" s="1" t="str">
        <f>INDEX('Customers'!$A:$I, MATCH($C1708, 'Customers'!$A:$A,0), MATCH(H$1,'Customers'!$1:$1,0))</f>
        <v>Albania</v>
      </c>
      <c r="I1708" s="1" t="str">
        <f>INDEX('Customers'!$A:$I, MATCH($C1708, 'Customers'!$A:$A,0), MATCH(I$1,'Customers'!$1:$1,0))</f>
        <v>Port Paulstad</v>
      </c>
      <c r="J1708" s="3" t="b">
        <f>INDEX('Customers'!$A:$I, MATCH($C1708, 'Customers'!$A:$A,0), MATCH(J$1,'Customers'!$1:$1,0))</f>
        <v>0</v>
      </c>
      <c r="K1708" s="3" t="str">
        <f>INDEX(Products!$A:$I, MATCH($D1708, Products!$A:$A,0), MATCH(K$1,Products!$1:$1,0))</f>
        <v>Chicken</v>
      </c>
      <c r="L1708" s="3" t="str">
        <f>INDEX(Products!$A:$I, MATCH($D1708, Products!$A:$A,0), MATCH(L$1,Products!$1:$1,0))</f>
        <v>Sirloin</v>
      </c>
      <c r="M1708" s="3" t="str">
        <f>INDEX(Products!$A:$I, MATCH($D1708, Products!$A:$A,0), MATCH(M$1,Products!$1:$1,0))</f>
        <v>Small</v>
      </c>
      <c r="N1708" s="4">
        <f>INDEX(Products!$A:$I, MATCH($D1708, Products!$A:$A,0), MATCH(N$1,Products!$1:$1,0))</f>
        <v>6.82</v>
      </c>
      <c r="O1708" s="4">
        <f>INDEX(Products!$A:$I, MATCH($D1708, Products!$A:$A,0), MATCH(O$1,Products!$1:$1,0))</f>
        <v>2.2799999999999998</v>
      </c>
      <c r="P1708" s="4">
        <f>INDEX(Products!$A:$I, MATCH($D1708, Products!$A:$A,0), MATCH(P$1,Products!$1:$1,0))</f>
        <v>6.28</v>
      </c>
    </row>
    <row r="1709" spans="1:16" x14ac:dyDescent="0.25">
      <c r="A1709" s="1">
        <v>9019</v>
      </c>
      <c r="B1709" s="2">
        <v>45330</v>
      </c>
      <c r="C1709" s="1">
        <v>7087</v>
      </c>
      <c r="D1709" s="1">
        <v>653</v>
      </c>
      <c r="E1709" s="1">
        <v>15</v>
      </c>
      <c r="F1709" s="4">
        <v>102.30000000000001</v>
      </c>
      <c r="G1709" s="1" t="str">
        <f>INDEX('Customers'!$A:$I, MATCH($C1709, 'Customers'!$A:$A,0), MATCH(G$1,'Customers'!$1:$1,0))</f>
        <v>Hannah Berry</v>
      </c>
      <c r="H1709" s="1" t="str">
        <f>INDEX('Customers'!$A:$I, MATCH($C1709, 'Customers'!$A:$A,0), MATCH(H$1,'Customers'!$1:$1,0))</f>
        <v>Vietnam</v>
      </c>
      <c r="I1709" s="1" t="str">
        <f>INDEX('Customers'!$A:$I, MATCH($C1709, 'Customers'!$A:$A,0), MATCH(I$1,'Customers'!$1:$1,0))</f>
        <v>Karenmouth</v>
      </c>
      <c r="J1709" s="3" t="b">
        <f>INDEX('Customers'!$A:$I, MATCH($C1709, 'Customers'!$A:$A,0), MATCH(J$1,'Customers'!$1:$1,0))</f>
        <v>1</v>
      </c>
      <c r="K1709" s="3" t="str">
        <f>INDEX(Products!$A:$I, MATCH($D1709, Products!$A:$A,0), MATCH(K$1,Products!$1:$1,0))</f>
        <v>Chicken</v>
      </c>
      <c r="L1709" s="3" t="str">
        <f>INDEX(Products!$A:$I, MATCH($D1709, Products!$A:$A,0), MATCH(L$1,Products!$1:$1,0))</f>
        <v>Sirloin</v>
      </c>
      <c r="M1709" s="3" t="str">
        <f>INDEX(Products!$A:$I, MATCH($D1709, Products!$A:$A,0), MATCH(M$1,Products!$1:$1,0))</f>
        <v>Small</v>
      </c>
      <c r="N1709" s="4">
        <f>INDEX(Products!$A:$I, MATCH($D1709, Products!$A:$A,0), MATCH(N$1,Products!$1:$1,0))</f>
        <v>6.82</v>
      </c>
      <c r="O1709" s="4">
        <f>INDEX(Products!$A:$I, MATCH($D1709, Products!$A:$A,0), MATCH(O$1,Products!$1:$1,0))</f>
        <v>2.2799999999999998</v>
      </c>
      <c r="P1709" s="4">
        <f>INDEX(Products!$A:$I, MATCH($D1709, Products!$A:$A,0), MATCH(P$1,Products!$1:$1,0))</f>
        <v>6.28</v>
      </c>
    </row>
    <row r="1710" spans="1:16" x14ac:dyDescent="0.25">
      <c r="A1710" s="1">
        <v>8338</v>
      </c>
      <c r="B1710" s="2">
        <v>45210</v>
      </c>
      <c r="C1710" s="1">
        <v>6431</v>
      </c>
      <c r="D1710" s="1">
        <v>232</v>
      </c>
      <c r="E1710" s="1">
        <v>17</v>
      </c>
      <c r="F1710" s="4">
        <v>468.01</v>
      </c>
      <c r="G1710" s="1" t="str">
        <f>INDEX('Customers'!$A:$I, MATCH($C1710, 'Customers'!$A:$A,0), MATCH(G$1,'Customers'!$1:$1,0))</f>
        <v>Cynthia Cochran</v>
      </c>
      <c r="H1710" s="1" t="str">
        <f>INDEX('Customers'!$A:$I, MATCH($C1710, 'Customers'!$A:$A,0), MATCH(H$1,'Customers'!$1:$1,0))</f>
        <v>Argentina</v>
      </c>
      <c r="I1710" s="1" t="str">
        <f>INDEX('Customers'!$A:$I, MATCH($C1710, 'Customers'!$A:$A,0), MATCH(I$1,'Customers'!$1:$1,0))</f>
        <v>Port Elizabeth</v>
      </c>
      <c r="J1710" s="3" t="b">
        <f>INDEX('Customers'!$A:$I, MATCH($C1710, 'Customers'!$A:$A,0), MATCH(J$1,'Customers'!$1:$1,0))</f>
        <v>1</v>
      </c>
      <c r="K1710" s="3" t="str">
        <f>INDEX(Products!$A:$I, MATCH($D1710, Products!$A:$A,0), MATCH(K$1,Products!$1:$1,0))</f>
        <v>Turkey</v>
      </c>
      <c r="L1710" s="3" t="str">
        <f>INDEX(Products!$A:$I, MATCH($D1710, Products!$A:$A,0), MATCH(L$1,Products!$1:$1,0))</f>
        <v>Thigh</v>
      </c>
      <c r="M1710" s="3" t="str">
        <f>INDEX(Products!$A:$I, MATCH($D1710, Products!$A:$A,0), MATCH(M$1,Products!$1:$1,0))</f>
        <v>Small</v>
      </c>
      <c r="N1710" s="4">
        <f>INDEX(Products!$A:$I, MATCH($D1710, Products!$A:$A,0), MATCH(N$1,Products!$1:$1,0))</f>
        <v>27.53</v>
      </c>
      <c r="O1710" s="4">
        <f>INDEX(Products!$A:$I, MATCH($D1710, Products!$A:$A,0), MATCH(O$1,Products!$1:$1,0))</f>
        <v>1.27</v>
      </c>
      <c r="P1710" s="4">
        <f>INDEX(Products!$A:$I, MATCH($D1710, Products!$A:$A,0), MATCH(P$1,Products!$1:$1,0))</f>
        <v>3.87</v>
      </c>
    </row>
    <row r="1711" spans="1:16" x14ac:dyDescent="0.25">
      <c r="A1711" s="1">
        <v>8005</v>
      </c>
      <c r="B1711" s="2">
        <v>45369</v>
      </c>
      <c r="C1711" s="1">
        <v>3190</v>
      </c>
      <c r="D1711" s="1">
        <v>394</v>
      </c>
      <c r="E1711" s="1">
        <v>16</v>
      </c>
      <c r="F1711" s="4">
        <v>382.4</v>
      </c>
      <c r="G1711" s="1" t="str">
        <f>INDEX('Customers'!$A:$I, MATCH($C1711, 'Customers'!$A:$A,0), MATCH(G$1,'Customers'!$1:$1,0))</f>
        <v>Aaron Gilmore</v>
      </c>
      <c r="H1711" s="1" t="str">
        <f>INDEX('Customers'!$A:$I, MATCH($C1711, 'Customers'!$A:$A,0), MATCH(H$1,'Customers'!$1:$1,0))</f>
        <v>Zimbabwe</v>
      </c>
      <c r="I1711" s="1" t="str">
        <f>INDEX('Customers'!$A:$I, MATCH($C1711, 'Customers'!$A:$A,0), MATCH(I$1,'Customers'!$1:$1,0))</f>
        <v>Frankside</v>
      </c>
      <c r="J1711" s="3" t="b">
        <f>INDEX('Customers'!$A:$I, MATCH($C1711, 'Customers'!$A:$A,0), MATCH(J$1,'Customers'!$1:$1,0))</f>
        <v>0</v>
      </c>
      <c r="K1711" s="3" t="str">
        <f>INDEX(Products!$A:$I, MATCH($D1711, Products!$A:$A,0), MATCH(K$1,Products!$1:$1,0))</f>
        <v>Chicken</v>
      </c>
      <c r="L1711" s="3" t="str">
        <f>INDEX(Products!$A:$I, MATCH($D1711, Products!$A:$A,0), MATCH(L$1,Products!$1:$1,0))</f>
        <v>Breast</v>
      </c>
      <c r="M1711" s="3" t="str">
        <f>INDEX(Products!$A:$I, MATCH($D1711, Products!$A:$A,0), MATCH(M$1,Products!$1:$1,0))</f>
        <v>Medium</v>
      </c>
      <c r="N1711" s="4">
        <f>INDEX(Products!$A:$I, MATCH($D1711, Products!$A:$A,0), MATCH(N$1,Products!$1:$1,0))</f>
        <v>23.9</v>
      </c>
      <c r="O1711" s="4">
        <f>INDEX(Products!$A:$I, MATCH($D1711, Products!$A:$A,0), MATCH(O$1,Products!$1:$1,0))</f>
        <v>2.15</v>
      </c>
      <c r="P1711" s="4">
        <f>INDEX(Products!$A:$I, MATCH($D1711, Products!$A:$A,0), MATCH(P$1,Products!$1:$1,0))</f>
        <v>9.31</v>
      </c>
    </row>
    <row r="1712" spans="1:16" x14ac:dyDescent="0.25">
      <c r="A1712" s="1">
        <v>5114</v>
      </c>
      <c r="B1712" s="2">
        <v>45432</v>
      </c>
      <c r="C1712" s="1">
        <v>9945</v>
      </c>
      <c r="D1712" s="1">
        <v>653</v>
      </c>
      <c r="E1712" s="1">
        <v>10</v>
      </c>
      <c r="F1712" s="4">
        <v>68.2</v>
      </c>
      <c r="G1712" s="1" t="str">
        <f>INDEX('Customers'!$A:$I, MATCH($C1712, 'Customers'!$A:$A,0), MATCH(G$1,'Customers'!$1:$1,0))</f>
        <v>Melissa Moore</v>
      </c>
      <c r="H1712" s="1" t="str">
        <f>INDEX('Customers'!$A:$I, MATCH($C1712, 'Customers'!$A:$A,0), MATCH(H$1,'Customers'!$1:$1,0))</f>
        <v>Anguilla</v>
      </c>
      <c r="I1712" s="1" t="str">
        <f>INDEX('Customers'!$A:$I, MATCH($C1712, 'Customers'!$A:$A,0), MATCH(I$1,'Customers'!$1:$1,0))</f>
        <v>Cindyberg</v>
      </c>
      <c r="J1712" s="3" t="b">
        <f>INDEX('Customers'!$A:$I, MATCH($C1712, 'Customers'!$A:$A,0), MATCH(J$1,'Customers'!$1:$1,0))</f>
        <v>1</v>
      </c>
      <c r="K1712" s="3" t="str">
        <f>INDEX(Products!$A:$I, MATCH($D1712, Products!$A:$A,0), MATCH(K$1,Products!$1:$1,0))</f>
        <v>Chicken</v>
      </c>
      <c r="L1712" s="3" t="str">
        <f>INDEX(Products!$A:$I, MATCH($D1712, Products!$A:$A,0), MATCH(L$1,Products!$1:$1,0))</f>
        <v>Sirloin</v>
      </c>
      <c r="M1712" s="3" t="str">
        <f>INDEX(Products!$A:$I, MATCH($D1712, Products!$A:$A,0), MATCH(M$1,Products!$1:$1,0))</f>
        <v>Small</v>
      </c>
      <c r="N1712" s="4">
        <f>INDEX(Products!$A:$I, MATCH($D1712, Products!$A:$A,0), MATCH(N$1,Products!$1:$1,0))</f>
        <v>6.82</v>
      </c>
      <c r="O1712" s="4">
        <f>INDEX(Products!$A:$I, MATCH($D1712, Products!$A:$A,0), MATCH(O$1,Products!$1:$1,0))</f>
        <v>2.2799999999999998</v>
      </c>
      <c r="P1712" s="4">
        <f>INDEX(Products!$A:$I, MATCH($D1712, Products!$A:$A,0), MATCH(P$1,Products!$1:$1,0))</f>
        <v>6.28</v>
      </c>
    </row>
    <row r="1713" spans="1:16" x14ac:dyDescent="0.25">
      <c r="A1713" s="1">
        <v>5197</v>
      </c>
      <c r="B1713" s="2">
        <v>45251</v>
      </c>
      <c r="C1713" s="1">
        <v>5681</v>
      </c>
      <c r="D1713" s="1">
        <v>694</v>
      </c>
      <c r="E1713" s="1">
        <v>10</v>
      </c>
      <c r="F1713" s="4">
        <v>119.80000000000001</v>
      </c>
      <c r="G1713" s="1" t="str">
        <f>INDEX('Customers'!$A:$I, MATCH($C1713, 'Customers'!$A:$A,0), MATCH(G$1,'Customers'!$1:$1,0))</f>
        <v>Gary Valdez</v>
      </c>
      <c r="H1713" s="1" t="str">
        <f>INDEX('Customers'!$A:$I, MATCH($C1713, 'Customers'!$A:$A,0), MATCH(H$1,'Customers'!$1:$1,0))</f>
        <v>North Macedonia</v>
      </c>
      <c r="I1713" s="1" t="str">
        <f>INDEX('Customers'!$A:$I, MATCH($C1713, 'Customers'!$A:$A,0), MATCH(I$1,'Customers'!$1:$1,0))</f>
        <v>Jeffmouth</v>
      </c>
      <c r="J1713" s="3" t="b">
        <f>INDEX('Customers'!$A:$I, MATCH($C1713, 'Customers'!$A:$A,0), MATCH(J$1,'Customers'!$1:$1,0))</f>
        <v>0</v>
      </c>
      <c r="K1713" s="3" t="str">
        <f>INDEX(Products!$A:$I, MATCH($D1713, Products!$A:$A,0), MATCH(K$1,Products!$1:$1,0))</f>
        <v>Turkey</v>
      </c>
      <c r="L1713" s="3" t="str">
        <f>INDEX(Products!$A:$I, MATCH($D1713, Products!$A:$A,0), MATCH(L$1,Products!$1:$1,0))</f>
        <v>Fillet</v>
      </c>
      <c r="M1713" s="3" t="str">
        <f>INDEX(Products!$A:$I, MATCH($D1713, Products!$A:$A,0), MATCH(M$1,Products!$1:$1,0))</f>
        <v>Large</v>
      </c>
      <c r="N1713" s="4">
        <f>INDEX(Products!$A:$I, MATCH($D1713, Products!$A:$A,0), MATCH(N$1,Products!$1:$1,0))</f>
        <v>11.98</v>
      </c>
      <c r="O1713" s="4">
        <f>INDEX(Products!$A:$I, MATCH($D1713, Products!$A:$A,0), MATCH(O$1,Products!$1:$1,0))</f>
        <v>2.4900000000000002</v>
      </c>
      <c r="P1713" s="4">
        <f>INDEX(Products!$A:$I, MATCH($D1713, Products!$A:$A,0), MATCH(P$1,Products!$1:$1,0))</f>
        <v>9.2899999999999991</v>
      </c>
    </row>
    <row r="1714" spans="1:16" x14ac:dyDescent="0.25">
      <c r="A1714" s="1">
        <v>6130</v>
      </c>
      <c r="B1714" s="2">
        <v>45174</v>
      </c>
      <c r="C1714" s="1">
        <v>7991</v>
      </c>
      <c r="D1714" s="1">
        <v>600</v>
      </c>
      <c r="E1714" s="1">
        <v>18</v>
      </c>
      <c r="F1714" s="4">
        <v>102.24</v>
      </c>
      <c r="G1714" s="1" t="str">
        <f>INDEX('Customers'!$A:$I, MATCH($C1714, 'Customers'!$A:$A,0), MATCH(G$1,'Customers'!$1:$1,0))</f>
        <v>Jeremy Marshall</v>
      </c>
      <c r="H1714" s="1" t="str">
        <f>INDEX('Customers'!$A:$I, MATCH($C1714, 'Customers'!$A:$A,0), MATCH(H$1,'Customers'!$1:$1,0))</f>
        <v>Azerbaijan</v>
      </c>
      <c r="I1714" s="1" t="str">
        <f>INDEX('Customers'!$A:$I, MATCH($C1714, 'Customers'!$A:$A,0), MATCH(I$1,'Customers'!$1:$1,0))</f>
        <v>East Shannonville</v>
      </c>
      <c r="J1714" s="3" t="b">
        <f>INDEX('Customers'!$A:$I, MATCH($C1714, 'Customers'!$A:$A,0), MATCH(J$1,'Customers'!$1:$1,0))</f>
        <v>0</v>
      </c>
      <c r="K1714" s="3" t="str">
        <f>INDEX(Products!$A:$I, MATCH($D1714, Products!$A:$A,0), MATCH(K$1,Products!$1:$1,0))</f>
        <v>Turkey</v>
      </c>
      <c r="L1714" s="3" t="str">
        <f>INDEX(Products!$A:$I, MATCH($D1714, Products!$A:$A,0), MATCH(L$1,Products!$1:$1,0))</f>
        <v>Sirloin</v>
      </c>
      <c r="M1714" s="3" t="str">
        <f>INDEX(Products!$A:$I, MATCH($D1714, Products!$A:$A,0), MATCH(M$1,Products!$1:$1,0))</f>
        <v>Medium</v>
      </c>
      <c r="N1714" s="4">
        <f>INDEX(Products!$A:$I, MATCH($D1714, Products!$A:$A,0), MATCH(N$1,Products!$1:$1,0))</f>
        <v>5.68</v>
      </c>
      <c r="O1714" s="4">
        <f>INDEX(Products!$A:$I, MATCH($D1714, Products!$A:$A,0), MATCH(O$1,Products!$1:$1,0))</f>
        <v>3.95</v>
      </c>
      <c r="P1714" s="4">
        <f>INDEX(Products!$A:$I, MATCH($D1714, Products!$A:$A,0), MATCH(P$1,Products!$1:$1,0))</f>
        <v>3.74</v>
      </c>
    </row>
    <row r="1715" spans="1:16" x14ac:dyDescent="0.25">
      <c r="A1715" s="1">
        <v>7086</v>
      </c>
      <c r="B1715" s="2">
        <v>45344</v>
      </c>
      <c r="C1715" s="1">
        <v>6450</v>
      </c>
      <c r="D1715" s="1">
        <v>600</v>
      </c>
      <c r="E1715" s="1">
        <v>13</v>
      </c>
      <c r="F1715" s="4">
        <v>73.84</v>
      </c>
      <c r="G1715" s="1" t="str">
        <f>INDEX('Customers'!$A:$I, MATCH($C1715, 'Customers'!$A:$A,0), MATCH(G$1,'Customers'!$1:$1,0))</f>
        <v>Laura Morales</v>
      </c>
      <c r="H1715" s="1" t="str">
        <f>INDEX('Customers'!$A:$I, MATCH($C1715, 'Customers'!$A:$A,0), MATCH(H$1,'Customers'!$1:$1,0))</f>
        <v>Venezuela</v>
      </c>
      <c r="I1715" s="1" t="str">
        <f>INDEX('Customers'!$A:$I, MATCH($C1715, 'Customers'!$A:$A,0), MATCH(I$1,'Customers'!$1:$1,0))</f>
        <v>North Baileyville</v>
      </c>
      <c r="J1715" s="3" t="b">
        <f>INDEX('Customers'!$A:$I, MATCH($C1715, 'Customers'!$A:$A,0), MATCH(J$1,'Customers'!$1:$1,0))</f>
        <v>0</v>
      </c>
      <c r="K1715" s="3" t="str">
        <f>INDEX(Products!$A:$I, MATCH($D1715, Products!$A:$A,0), MATCH(K$1,Products!$1:$1,0))</f>
        <v>Turkey</v>
      </c>
      <c r="L1715" s="3" t="str">
        <f>INDEX(Products!$A:$I, MATCH($D1715, Products!$A:$A,0), MATCH(L$1,Products!$1:$1,0))</f>
        <v>Sirloin</v>
      </c>
      <c r="M1715" s="3" t="str">
        <f>INDEX(Products!$A:$I, MATCH($D1715, Products!$A:$A,0), MATCH(M$1,Products!$1:$1,0))</f>
        <v>Medium</v>
      </c>
      <c r="N1715" s="4">
        <f>INDEX(Products!$A:$I, MATCH($D1715, Products!$A:$A,0), MATCH(N$1,Products!$1:$1,0))</f>
        <v>5.68</v>
      </c>
      <c r="O1715" s="4">
        <f>INDEX(Products!$A:$I, MATCH($D1715, Products!$A:$A,0), MATCH(O$1,Products!$1:$1,0))</f>
        <v>3.95</v>
      </c>
      <c r="P1715" s="4">
        <f>INDEX(Products!$A:$I, MATCH($D1715, Products!$A:$A,0), MATCH(P$1,Products!$1:$1,0))</f>
        <v>3.74</v>
      </c>
    </row>
    <row r="1716" spans="1:16" x14ac:dyDescent="0.25">
      <c r="A1716" s="1">
        <v>7557</v>
      </c>
      <c r="B1716" s="2">
        <v>45460</v>
      </c>
      <c r="C1716" s="1">
        <v>9427</v>
      </c>
      <c r="D1716" s="1">
        <v>694</v>
      </c>
      <c r="E1716" s="1">
        <v>14</v>
      </c>
      <c r="F1716" s="4">
        <v>167.72</v>
      </c>
      <c r="G1716" s="1" t="str">
        <f>INDEX('Customers'!$A:$I, MATCH($C1716, 'Customers'!$A:$A,0), MATCH(G$1,'Customers'!$1:$1,0))</f>
        <v>Felicia Rubio</v>
      </c>
      <c r="H1716" s="1" t="str">
        <f>INDEX('Customers'!$A:$I, MATCH($C1716, 'Customers'!$A:$A,0), MATCH(H$1,'Customers'!$1:$1,0))</f>
        <v>Estonia</v>
      </c>
      <c r="I1716" s="1" t="str">
        <f>INDEX('Customers'!$A:$I, MATCH($C1716, 'Customers'!$A:$A,0), MATCH(I$1,'Customers'!$1:$1,0))</f>
        <v>Lake Jonathan</v>
      </c>
      <c r="J1716" s="3" t="b">
        <f>INDEX('Customers'!$A:$I, MATCH($C1716, 'Customers'!$A:$A,0), MATCH(J$1,'Customers'!$1:$1,0))</f>
        <v>1</v>
      </c>
      <c r="K1716" s="3" t="str">
        <f>INDEX(Products!$A:$I, MATCH($D1716, Products!$A:$A,0), MATCH(K$1,Products!$1:$1,0))</f>
        <v>Turkey</v>
      </c>
      <c r="L1716" s="3" t="str">
        <f>INDEX(Products!$A:$I, MATCH($D1716, Products!$A:$A,0), MATCH(L$1,Products!$1:$1,0))</f>
        <v>Fillet</v>
      </c>
      <c r="M1716" s="3" t="str">
        <f>INDEX(Products!$A:$I, MATCH($D1716, Products!$A:$A,0), MATCH(M$1,Products!$1:$1,0))</f>
        <v>Large</v>
      </c>
      <c r="N1716" s="4">
        <f>INDEX(Products!$A:$I, MATCH($D1716, Products!$A:$A,0), MATCH(N$1,Products!$1:$1,0))</f>
        <v>11.98</v>
      </c>
      <c r="O1716" s="4">
        <f>INDEX(Products!$A:$I, MATCH($D1716, Products!$A:$A,0), MATCH(O$1,Products!$1:$1,0))</f>
        <v>2.4900000000000002</v>
      </c>
      <c r="P1716" s="4">
        <f>INDEX(Products!$A:$I, MATCH($D1716, Products!$A:$A,0), MATCH(P$1,Products!$1:$1,0))</f>
        <v>9.2899999999999991</v>
      </c>
    </row>
    <row r="1717" spans="1:16" x14ac:dyDescent="0.25">
      <c r="A1717" s="1">
        <v>6794</v>
      </c>
      <c r="B1717" s="2">
        <v>45241</v>
      </c>
      <c r="C1717" s="1">
        <v>2726</v>
      </c>
      <c r="D1717" s="1">
        <v>106</v>
      </c>
      <c r="E1717" s="1">
        <v>15</v>
      </c>
      <c r="F1717" s="4">
        <v>282.89999999999998</v>
      </c>
      <c r="G1717" s="1" t="str">
        <f>INDEX('Customers'!$A:$I, MATCH($C1717, 'Customers'!$A:$A,0), MATCH(G$1,'Customers'!$1:$1,0))</f>
        <v>Lisa Johnson</v>
      </c>
      <c r="H1717" s="1" t="str">
        <f>INDEX('Customers'!$A:$I, MATCH($C1717, 'Customers'!$A:$A,0), MATCH(H$1,'Customers'!$1:$1,0))</f>
        <v>Taiwan</v>
      </c>
      <c r="I1717" s="1" t="str">
        <f>INDEX('Customers'!$A:$I, MATCH($C1717, 'Customers'!$A:$A,0), MATCH(I$1,'Customers'!$1:$1,0))</f>
        <v>North Amy</v>
      </c>
      <c r="J1717" s="3" t="b">
        <f>INDEX('Customers'!$A:$I, MATCH($C1717, 'Customers'!$A:$A,0), MATCH(J$1,'Customers'!$1:$1,0))</f>
        <v>0</v>
      </c>
      <c r="K1717" s="3" t="str">
        <f>INDEX(Products!$A:$I, MATCH($D1717, Products!$A:$A,0), MATCH(K$1,Products!$1:$1,0))</f>
        <v>Chicken</v>
      </c>
      <c r="L1717" s="3" t="str">
        <f>INDEX(Products!$A:$I, MATCH($D1717, Products!$A:$A,0), MATCH(L$1,Products!$1:$1,0))</f>
        <v>Thigh</v>
      </c>
      <c r="M1717" s="3" t="str">
        <f>INDEX(Products!$A:$I, MATCH($D1717, Products!$A:$A,0), MATCH(M$1,Products!$1:$1,0))</f>
        <v>Large</v>
      </c>
      <c r="N1717" s="4">
        <f>INDEX(Products!$A:$I, MATCH($D1717, Products!$A:$A,0), MATCH(N$1,Products!$1:$1,0))</f>
        <v>18.86</v>
      </c>
      <c r="O1717" s="4">
        <f>INDEX(Products!$A:$I, MATCH($D1717, Products!$A:$A,0), MATCH(O$1,Products!$1:$1,0))</f>
        <v>1.07</v>
      </c>
      <c r="P1717" s="4">
        <f>INDEX(Products!$A:$I, MATCH($D1717, Products!$A:$A,0), MATCH(P$1,Products!$1:$1,0))</f>
        <v>6.77</v>
      </c>
    </row>
    <row r="1718" spans="1:16" x14ac:dyDescent="0.25">
      <c r="A1718" s="1">
        <v>7817</v>
      </c>
      <c r="B1718" s="2">
        <v>45275</v>
      </c>
      <c r="C1718" s="1">
        <v>7873</v>
      </c>
      <c r="D1718" s="1">
        <v>600</v>
      </c>
      <c r="E1718" s="1">
        <v>19</v>
      </c>
      <c r="F1718" s="4">
        <v>107.91999999999999</v>
      </c>
      <c r="G1718" s="1" t="str">
        <f>INDEX('Customers'!$A:$I, MATCH($C1718, 'Customers'!$A:$A,0), MATCH(G$1,'Customers'!$1:$1,0))</f>
        <v>Tammie Baker</v>
      </c>
      <c r="H1718" s="1" t="str">
        <f>INDEX('Customers'!$A:$I, MATCH($C1718, 'Customers'!$A:$A,0), MATCH(H$1,'Customers'!$1:$1,0))</f>
        <v>Israel</v>
      </c>
      <c r="I1718" s="1" t="str">
        <f>INDEX('Customers'!$A:$I, MATCH($C1718, 'Customers'!$A:$A,0), MATCH(I$1,'Customers'!$1:$1,0))</f>
        <v>Christopherside</v>
      </c>
      <c r="J1718" s="3" t="b">
        <f>INDEX('Customers'!$A:$I, MATCH($C1718, 'Customers'!$A:$A,0), MATCH(J$1,'Customers'!$1:$1,0))</f>
        <v>0</v>
      </c>
      <c r="K1718" s="3" t="str">
        <f>INDEX(Products!$A:$I, MATCH($D1718, Products!$A:$A,0), MATCH(K$1,Products!$1:$1,0))</f>
        <v>Turkey</v>
      </c>
      <c r="L1718" s="3" t="str">
        <f>INDEX(Products!$A:$I, MATCH($D1718, Products!$A:$A,0), MATCH(L$1,Products!$1:$1,0))</f>
        <v>Sirloin</v>
      </c>
      <c r="M1718" s="3" t="str">
        <f>INDEX(Products!$A:$I, MATCH($D1718, Products!$A:$A,0), MATCH(M$1,Products!$1:$1,0))</f>
        <v>Medium</v>
      </c>
      <c r="N1718" s="4">
        <f>INDEX(Products!$A:$I, MATCH($D1718, Products!$A:$A,0), MATCH(N$1,Products!$1:$1,0))</f>
        <v>5.68</v>
      </c>
      <c r="O1718" s="4">
        <f>INDEX(Products!$A:$I, MATCH($D1718, Products!$A:$A,0), MATCH(O$1,Products!$1:$1,0))</f>
        <v>3.95</v>
      </c>
      <c r="P1718" s="4">
        <f>INDEX(Products!$A:$I, MATCH($D1718, Products!$A:$A,0), MATCH(P$1,Products!$1:$1,0))</f>
        <v>3.74</v>
      </c>
    </row>
    <row r="1719" spans="1:16" x14ac:dyDescent="0.25">
      <c r="A1719" s="1">
        <v>7730</v>
      </c>
      <c r="B1719" s="2">
        <v>45286</v>
      </c>
      <c r="C1719" s="1">
        <v>9658</v>
      </c>
      <c r="D1719" s="1">
        <v>232</v>
      </c>
      <c r="E1719" s="1">
        <v>13</v>
      </c>
      <c r="F1719" s="4">
        <v>357.89</v>
      </c>
      <c r="G1719" s="1" t="str">
        <f>INDEX('Customers'!$A:$I, MATCH($C1719, 'Customers'!$A:$A,0), MATCH(G$1,'Customers'!$1:$1,0))</f>
        <v>Jennifer Henry</v>
      </c>
      <c r="H1719" s="1" t="str">
        <f>INDEX('Customers'!$A:$I, MATCH($C1719, 'Customers'!$A:$A,0), MATCH(H$1,'Customers'!$1:$1,0))</f>
        <v>Nigeria</v>
      </c>
      <c r="I1719" s="1" t="str">
        <f>INDEX('Customers'!$A:$I, MATCH($C1719, 'Customers'!$A:$A,0), MATCH(I$1,'Customers'!$1:$1,0))</f>
        <v>Davidton</v>
      </c>
      <c r="J1719" s="3" t="b">
        <f>INDEX('Customers'!$A:$I, MATCH($C1719, 'Customers'!$A:$A,0), MATCH(J$1,'Customers'!$1:$1,0))</f>
        <v>1</v>
      </c>
      <c r="K1719" s="3" t="str">
        <f>INDEX(Products!$A:$I, MATCH($D1719, Products!$A:$A,0), MATCH(K$1,Products!$1:$1,0))</f>
        <v>Turkey</v>
      </c>
      <c r="L1719" s="3" t="str">
        <f>INDEX(Products!$A:$I, MATCH($D1719, Products!$A:$A,0), MATCH(L$1,Products!$1:$1,0))</f>
        <v>Thigh</v>
      </c>
      <c r="M1719" s="3" t="str">
        <f>INDEX(Products!$A:$I, MATCH($D1719, Products!$A:$A,0), MATCH(M$1,Products!$1:$1,0))</f>
        <v>Small</v>
      </c>
      <c r="N1719" s="4">
        <f>INDEX(Products!$A:$I, MATCH($D1719, Products!$A:$A,0), MATCH(N$1,Products!$1:$1,0))</f>
        <v>27.53</v>
      </c>
      <c r="O1719" s="4">
        <f>INDEX(Products!$A:$I, MATCH($D1719, Products!$A:$A,0), MATCH(O$1,Products!$1:$1,0))</f>
        <v>1.27</v>
      </c>
      <c r="P1719" s="4">
        <f>INDEX(Products!$A:$I, MATCH($D1719, Products!$A:$A,0), MATCH(P$1,Products!$1:$1,0))</f>
        <v>3.87</v>
      </c>
    </row>
    <row r="1720" spans="1:16" x14ac:dyDescent="0.25">
      <c r="A1720" s="1">
        <v>7740</v>
      </c>
      <c r="B1720" s="2">
        <v>45238</v>
      </c>
      <c r="C1720" s="1">
        <v>7415</v>
      </c>
      <c r="D1720" s="1">
        <v>600</v>
      </c>
      <c r="E1720" s="1">
        <v>15</v>
      </c>
      <c r="F1720" s="4">
        <v>85.199999999999989</v>
      </c>
      <c r="G1720" s="1" t="str">
        <f>INDEX('Customers'!$A:$I, MATCH($C1720, 'Customers'!$A:$A,0), MATCH(G$1,'Customers'!$1:$1,0))</f>
        <v>Betty Bowers</v>
      </c>
      <c r="H1720" s="1" t="str">
        <f>INDEX('Customers'!$A:$I, MATCH($C1720, 'Customers'!$A:$A,0), MATCH(H$1,'Customers'!$1:$1,0))</f>
        <v>Saint Vincent and the Grenadines</v>
      </c>
      <c r="I1720" s="1" t="str">
        <f>INDEX('Customers'!$A:$I, MATCH($C1720, 'Customers'!$A:$A,0), MATCH(I$1,'Customers'!$1:$1,0))</f>
        <v>Melissahaven</v>
      </c>
      <c r="J1720" s="3" t="b">
        <f>INDEX('Customers'!$A:$I, MATCH($C1720, 'Customers'!$A:$A,0), MATCH(J$1,'Customers'!$1:$1,0))</f>
        <v>0</v>
      </c>
      <c r="K1720" s="3" t="str">
        <f>INDEX(Products!$A:$I, MATCH($D1720, Products!$A:$A,0), MATCH(K$1,Products!$1:$1,0))</f>
        <v>Turkey</v>
      </c>
      <c r="L1720" s="3" t="str">
        <f>INDEX(Products!$A:$I, MATCH($D1720, Products!$A:$A,0), MATCH(L$1,Products!$1:$1,0))</f>
        <v>Sirloin</v>
      </c>
      <c r="M1720" s="3" t="str">
        <f>INDEX(Products!$A:$I, MATCH($D1720, Products!$A:$A,0), MATCH(M$1,Products!$1:$1,0))</f>
        <v>Medium</v>
      </c>
      <c r="N1720" s="4">
        <f>INDEX(Products!$A:$I, MATCH($D1720, Products!$A:$A,0), MATCH(N$1,Products!$1:$1,0))</f>
        <v>5.68</v>
      </c>
      <c r="O1720" s="4">
        <f>INDEX(Products!$A:$I, MATCH($D1720, Products!$A:$A,0), MATCH(O$1,Products!$1:$1,0))</f>
        <v>3.95</v>
      </c>
      <c r="P1720" s="4">
        <f>INDEX(Products!$A:$I, MATCH($D1720, Products!$A:$A,0), MATCH(P$1,Products!$1:$1,0))</f>
        <v>3.74</v>
      </c>
    </row>
    <row r="1721" spans="1:16" x14ac:dyDescent="0.25">
      <c r="A1721" s="1">
        <v>5746</v>
      </c>
      <c r="B1721" s="2">
        <v>45348</v>
      </c>
      <c r="C1721" s="1">
        <v>3645</v>
      </c>
      <c r="D1721" s="1">
        <v>694</v>
      </c>
      <c r="E1721" s="1">
        <v>16</v>
      </c>
      <c r="F1721" s="4">
        <v>191.68</v>
      </c>
      <c r="G1721" s="1" t="str">
        <f>INDEX('Customers'!$A:$I, MATCH($C1721, 'Customers'!$A:$A,0), MATCH(G$1,'Customers'!$1:$1,0))</f>
        <v>Daniel Bailey</v>
      </c>
      <c r="H1721" s="1" t="str">
        <f>INDEX('Customers'!$A:$I, MATCH($C1721, 'Customers'!$A:$A,0), MATCH(H$1,'Customers'!$1:$1,0))</f>
        <v>Luxembourg</v>
      </c>
      <c r="I1721" s="1" t="str">
        <f>INDEX('Customers'!$A:$I, MATCH($C1721, 'Customers'!$A:$A,0), MATCH(I$1,'Customers'!$1:$1,0))</f>
        <v>Meredithside</v>
      </c>
      <c r="J1721" s="3" t="b">
        <f>INDEX('Customers'!$A:$I, MATCH($C1721, 'Customers'!$A:$A,0), MATCH(J$1,'Customers'!$1:$1,0))</f>
        <v>1</v>
      </c>
      <c r="K1721" s="3" t="str">
        <f>INDEX(Products!$A:$I, MATCH($D1721, Products!$A:$A,0), MATCH(K$1,Products!$1:$1,0))</f>
        <v>Turkey</v>
      </c>
      <c r="L1721" s="3" t="str">
        <f>INDEX(Products!$A:$I, MATCH($D1721, Products!$A:$A,0), MATCH(L$1,Products!$1:$1,0))</f>
        <v>Fillet</v>
      </c>
      <c r="M1721" s="3" t="str">
        <f>INDEX(Products!$A:$I, MATCH($D1721, Products!$A:$A,0), MATCH(M$1,Products!$1:$1,0))</f>
        <v>Large</v>
      </c>
      <c r="N1721" s="4">
        <f>INDEX(Products!$A:$I, MATCH($D1721, Products!$A:$A,0), MATCH(N$1,Products!$1:$1,0))</f>
        <v>11.98</v>
      </c>
      <c r="O1721" s="4">
        <f>INDEX(Products!$A:$I, MATCH($D1721, Products!$A:$A,0), MATCH(O$1,Products!$1:$1,0))</f>
        <v>2.4900000000000002</v>
      </c>
      <c r="P1721" s="4">
        <f>INDEX(Products!$A:$I, MATCH($D1721, Products!$A:$A,0), MATCH(P$1,Products!$1:$1,0))</f>
        <v>9.2899999999999991</v>
      </c>
    </row>
    <row r="1722" spans="1:16" x14ac:dyDescent="0.25">
      <c r="A1722" s="1">
        <v>6054</v>
      </c>
      <c r="B1722" s="2">
        <v>45325</v>
      </c>
      <c r="C1722" s="1">
        <v>8140</v>
      </c>
      <c r="D1722" s="1">
        <v>232</v>
      </c>
      <c r="E1722" s="1">
        <v>15</v>
      </c>
      <c r="F1722" s="4">
        <v>412.95000000000005</v>
      </c>
      <c r="G1722" s="1" t="str">
        <f>INDEX('Customers'!$A:$I, MATCH($C1722, 'Customers'!$A:$A,0), MATCH(G$1,'Customers'!$1:$1,0))</f>
        <v>Jennifer Sanchez</v>
      </c>
      <c r="H1722" s="1" t="str">
        <f>INDEX('Customers'!$A:$I, MATCH($C1722, 'Customers'!$A:$A,0), MATCH(H$1,'Customers'!$1:$1,0))</f>
        <v>Serbia</v>
      </c>
      <c r="I1722" s="1" t="str">
        <f>INDEX('Customers'!$A:$I, MATCH($C1722, 'Customers'!$A:$A,0), MATCH(I$1,'Customers'!$1:$1,0))</f>
        <v>North Ericaton</v>
      </c>
      <c r="J1722" s="3" t="b">
        <f>INDEX('Customers'!$A:$I, MATCH($C1722, 'Customers'!$A:$A,0), MATCH(J$1,'Customers'!$1:$1,0))</f>
        <v>0</v>
      </c>
      <c r="K1722" s="3" t="str">
        <f>INDEX(Products!$A:$I, MATCH($D1722, Products!$A:$A,0), MATCH(K$1,Products!$1:$1,0))</f>
        <v>Turkey</v>
      </c>
      <c r="L1722" s="3" t="str">
        <f>INDEX(Products!$A:$I, MATCH($D1722, Products!$A:$A,0), MATCH(L$1,Products!$1:$1,0))</f>
        <v>Thigh</v>
      </c>
      <c r="M1722" s="3" t="str">
        <f>INDEX(Products!$A:$I, MATCH($D1722, Products!$A:$A,0), MATCH(M$1,Products!$1:$1,0))</f>
        <v>Small</v>
      </c>
      <c r="N1722" s="4">
        <f>INDEX(Products!$A:$I, MATCH($D1722, Products!$A:$A,0), MATCH(N$1,Products!$1:$1,0))</f>
        <v>27.53</v>
      </c>
      <c r="O1722" s="4">
        <f>INDEX(Products!$A:$I, MATCH($D1722, Products!$A:$A,0), MATCH(O$1,Products!$1:$1,0))</f>
        <v>1.27</v>
      </c>
      <c r="P1722" s="4">
        <f>INDEX(Products!$A:$I, MATCH($D1722, Products!$A:$A,0), MATCH(P$1,Products!$1:$1,0))</f>
        <v>3.87</v>
      </c>
    </row>
    <row r="1723" spans="1:16" x14ac:dyDescent="0.25">
      <c r="A1723" s="1">
        <v>5736</v>
      </c>
      <c r="B1723" s="2">
        <v>45159</v>
      </c>
      <c r="C1723" s="1">
        <v>1695</v>
      </c>
      <c r="D1723" s="1">
        <v>694</v>
      </c>
      <c r="E1723" s="1">
        <v>15</v>
      </c>
      <c r="F1723" s="4">
        <v>179.70000000000002</v>
      </c>
      <c r="G1723" s="1" t="str">
        <f>INDEX('Customers'!$A:$I, MATCH($C1723, 'Customers'!$A:$A,0), MATCH(G$1,'Customers'!$1:$1,0))</f>
        <v>Rhonda Blackwell</v>
      </c>
      <c r="H1723" s="1" t="str">
        <f>INDEX('Customers'!$A:$I, MATCH($C1723, 'Customers'!$A:$A,0), MATCH(H$1,'Customers'!$1:$1,0))</f>
        <v>French Guiana</v>
      </c>
      <c r="I1723" s="1" t="str">
        <f>INDEX('Customers'!$A:$I, MATCH($C1723, 'Customers'!$A:$A,0), MATCH(I$1,'Customers'!$1:$1,0))</f>
        <v>Port Kaitlin</v>
      </c>
      <c r="J1723" s="3" t="b">
        <f>INDEX('Customers'!$A:$I, MATCH($C1723, 'Customers'!$A:$A,0), MATCH(J$1,'Customers'!$1:$1,0))</f>
        <v>0</v>
      </c>
      <c r="K1723" s="3" t="str">
        <f>INDEX(Products!$A:$I, MATCH($D1723, Products!$A:$A,0), MATCH(K$1,Products!$1:$1,0))</f>
        <v>Turkey</v>
      </c>
      <c r="L1723" s="3" t="str">
        <f>INDEX(Products!$A:$I, MATCH($D1723, Products!$A:$A,0), MATCH(L$1,Products!$1:$1,0))</f>
        <v>Fillet</v>
      </c>
      <c r="M1723" s="3" t="str">
        <f>INDEX(Products!$A:$I, MATCH($D1723, Products!$A:$A,0), MATCH(M$1,Products!$1:$1,0))</f>
        <v>Large</v>
      </c>
      <c r="N1723" s="4">
        <f>INDEX(Products!$A:$I, MATCH($D1723, Products!$A:$A,0), MATCH(N$1,Products!$1:$1,0))</f>
        <v>11.98</v>
      </c>
      <c r="O1723" s="4">
        <f>INDEX(Products!$A:$I, MATCH($D1723, Products!$A:$A,0), MATCH(O$1,Products!$1:$1,0))</f>
        <v>2.4900000000000002</v>
      </c>
      <c r="P1723" s="4">
        <f>INDEX(Products!$A:$I, MATCH($D1723, Products!$A:$A,0), MATCH(P$1,Products!$1:$1,0))</f>
        <v>9.2899999999999991</v>
      </c>
    </row>
    <row r="1724" spans="1:16" x14ac:dyDescent="0.25">
      <c r="A1724" s="1">
        <v>6712</v>
      </c>
      <c r="B1724" s="2">
        <v>45514</v>
      </c>
      <c r="C1724" s="1">
        <v>3798</v>
      </c>
      <c r="D1724" s="1">
        <v>600</v>
      </c>
      <c r="E1724" s="1">
        <v>13</v>
      </c>
      <c r="F1724" s="4">
        <v>73.84</v>
      </c>
      <c r="G1724" s="1" t="str">
        <f>INDEX('Customers'!$A:$I, MATCH($C1724, 'Customers'!$A:$A,0), MATCH(G$1,'Customers'!$1:$1,0))</f>
        <v>Jose Elliott</v>
      </c>
      <c r="H1724" s="1" t="str">
        <f>INDEX('Customers'!$A:$I, MATCH($C1724, 'Customers'!$A:$A,0), MATCH(H$1,'Customers'!$1:$1,0))</f>
        <v>Malaysia</v>
      </c>
      <c r="I1724" s="1" t="str">
        <f>INDEX('Customers'!$A:$I, MATCH($C1724, 'Customers'!$A:$A,0), MATCH(I$1,'Customers'!$1:$1,0))</f>
        <v>Nelsonland</v>
      </c>
      <c r="J1724" s="3" t="b">
        <f>INDEX('Customers'!$A:$I, MATCH($C1724, 'Customers'!$A:$A,0), MATCH(J$1,'Customers'!$1:$1,0))</f>
        <v>0</v>
      </c>
      <c r="K1724" s="3" t="str">
        <f>INDEX(Products!$A:$I, MATCH($D1724, Products!$A:$A,0), MATCH(K$1,Products!$1:$1,0))</f>
        <v>Turkey</v>
      </c>
      <c r="L1724" s="3" t="str">
        <f>INDEX(Products!$A:$I, MATCH($D1724, Products!$A:$A,0), MATCH(L$1,Products!$1:$1,0))</f>
        <v>Sirloin</v>
      </c>
      <c r="M1724" s="3" t="str">
        <f>INDEX(Products!$A:$I, MATCH($D1724, Products!$A:$A,0), MATCH(M$1,Products!$1:$1,0))</f>
        <v>Medium</v>
      </c>
      <c r="N1724" s="4">
        <f>INDEX(Products!$A:$I, MATCH($D1724, Products!$A:$A,0), MATCH(N$1,Products!$1:$1,0))</f>
        <v>5.68</v>
      </c>
      <c r="O1724" s="4">
        <f>INDEX(Products!$A:$I, MATCH($D1724, Products!$A:$A,0), MATCH(O$1,Products!$1:$1,0))</f>
        <v>3.95</v>
      </c>
      <c r="P1724" s="4">
        <f>INDEX(Products!$A:$I, MATCH($D1724, Products!$A:$A,0), MATCH(P$1,Products!$1:$1,0))</f>
        <v>3.74</v>
      </c>
    </row>
    <row r="1725" spans="1:16" x14ac:dyDescent="0.25">
      <c r="A1725" s="1">
        <v>5277</v>
      </c>
      <c r="B1725" s="2">
        <v>45454</v>
      </c>
      <c r="C1725" s="1">
        <v>3551</v>
      </c>
      <c r="D1725" s="1">
        <v>694</v>
      </c>
      <c r="E1725" s="1">
        <v>17</v>
      </c>
      <c r="F1725" s="4">
        <v>203.66</v>
      </c>
      <c r="G1725" s="1" t="str">
        <f>INDEX('Customers'!$A:$I, MATCH($C1725, 'Customers'!$A:$A,0), MATCH(G$1,'Customers'!$1:$1,0))</f>
        <v>Kevin Higgins</v>
      </c>
      <c r="H1725" s="1" t="str">
        <f>INDEX('Customers'!$A:$I, MATCH($C1725, 'Customers'!$A:$A,0), MATCH(H$1,'Customers'!$1:$1,0))</f>
        <v>Honduras</v>
      </c>
      <c r="I1725" s="1" t="str">
        <f>INDEX('Customers'!$A:$I, MATCH($C1725, 'Customers'!$A:$A,0), MATCH(I$1,'Customers'!$1:$1,0))</f>
        <v>Port James</v>
      </c>
      <c r="J1725" s="3" t="b">
        <f>INDEX('Customers'!$A:$I, MATCH($C1725, 'Customers'!$A:$A,0), MATCH(J$1,'Customers'!$1:$1,0))</f>
        <v>0</v>
      </c>
      <c r="K1725" s="3" t="str">
        <f>INDEX(Products!$A:$I, MATCH($D1725, Products!$A:$A,0), MATCH(K$1,Products!$1:$1,0))</f>
        <v>Turkey</v>
      </c>
      <c r="L1725" s="3" t="str">
        <f>INDEX(Products!$A:$I, MATCH($D1725, Products!$A:$A,0), MATCH(L$1,Products!$1:$1,0))</f>
        <v>Fillet</v>
      </c>
      <c r="M1725" s="3" t="str">
        <f>INDEX(Products!$A:$I, MATCH($D1725, Products!$A:$A,0), MATCH(M$1,Products!$1:$1,0))</f>
        <v>Large</v>
      </c>
      <c r="N1725" s="4">
        <f>INDEX(Products!$A:$I, MATCH($D1725, Products!$A:$A,0), MATCH(N$1,Products!$1:$1,0))</f>
        <v>11.98</v>
      </c>
      <c r="O1725" s="4">
        <f>INDEX(Products!$A:$I, MATCH($D1725, Products!$A:$A,0), MATCH(O$1,Products!$1:$1,0))</f>
        <v>2.4900000000000002</v>
      </c>
      <c r="P1725" s="4">
        <f>INDEX(Products!$A:$I, MATCH($D1725, Products!$A:$A,0), MATCH(P$1,Products!$1:$1,0))</f>
        <v>9.2899999999999991</v>
      </c>
    </row>
    <row r="1726" spans="1:16" x14ac:dyDescent="0.25">
      <c r="A1726" s="1">
        <v>6543</v>
      </c>
      <c r="B1726" s="2">
        <v>45458</v>
      </c>
      <c r="C1726" s="1">
        <v>2863</v>
      </c>
      <c r="D1726" s="1">
        <v>394</v>
      </c>
      <c r="E1726" s="1">
        <v>12</v>
      </c>
      <c r="F1726" s="4">
        <v>286.79999999999995</v>
      </c>
      <c r="G1726" s="1" t="str">
        <f>INDEX('Customers'!$A:$I, MATCH($C1726, 'Customers'!$A:$A,0), MATCH(G$1,'Customers'!$1:$1,0))</f>
        <v>Zachary Delgado</v>
      </c>
      <c r="H1726" s="1" t="str">
        <f>INDEX('Customers'!$A:$I, MATCH($C1726, 'Customers'!$A:$A,0), MATCH(H$1,'Customers'!$1:$1,0))</f>
        <v>Nauru</v>
      </c>
      <c r="I1726" s="1" t="str">
        <f>INDEX('Customers'!$A:$I, MATCH($C1726, 'Customers'!$A:$A,0), MATCH(I$1,'Customers'!$1:$1,0))</f>
        <v>New Matthew</v>
      </c>
      <c r="J1726" s="3" t="b">
        <f>INDEX('Customers'!$A:$I, MATCH($C1726, 'Customers'!$A:$A,0), MATCH(J$1,'Customers'!$1:$1,0))</f>
        <v>0</v>
      </c>
      <c r="K1726" s="3" t="str">
        <f>INDEX(Products!$A:$I, MATCH($D1726, Products!$A:$A,0), MATCH(K$1,Products!$1:$1,0))</f>
        <v>Chicken</v>
      </c>
      <c r="L1726" s="3" t="str">
        <f>INDEX(Products!$A:$I, MATCH($D1726, Products!$A:$A,0), MATCH(L$1,Products!$1:$1,0))</f>
        <v>Breast</v>
      </c>
      <c r="M1726" s="3" t="str">
        <f>INDEX(Products!$A:$I, MATCH($D1726, Products!$A:$A,0), MATCH(M$1,Products!$1:$1,0))</f>
        <v>Medium</v>
      </c>
      <c r="N1726" s="4">
        <f>INDEX(Products!$A:$I, MATCH($D1726, Products!$A:$A,0), MATCH(N$1,Products!$1:$1,0))</f>
        <v>23.9</v>
      </c>
      <c r="O1726" s="4">
        <f>INDEX(Products!$A:$I, MATCH($D1726, Products!$A:$A,0), MATCH(O$1,Products!$1:$1,0))</f>
        <v>2.15</v>
      </c>
      <c r="P1726" s="4">
        <f>INDEX(Products!$A:$I, MATCH($D1726, Products!$A:$A,0), MATCH(P$1,Products!$1:$1,0))</f>
        <v>9.31</v>
      </c>
    </row>
    <row r="1727" spans="1:16" x14ac:dyDescent="0.25">
      <c r="A1727" s="1">
        <v>8025</v>
      </c>
      <c r="B1727" s="2">
        <v>45333</v>
      </c>
      <c r="C1727" s="1">
        <v>3617</v>
      </c>
      <c r="D1727" s="1">
        <v>653</v>
      </c>
      <c r="E1727" s="1">
        <v>14</v>
      </c>
      <c r="F1727" s="4">
        <v>95.48</v>
      </c>
      <c r="G1727" s="1" t="str">
        <f>INDEX('Customers'!$A:$I, MATCH($C1727, 'Customers'!$A:$A,0), MATCH(G$1,'Customers'!$1:$1,0))</f>
        <v>Steven Jenkins</v>
      </c>
      <c r="H1727" s="1" t="str">
        <f>INDEX('Customers'!$A:$I, MATCH($C1727, 'Customers'!$A:$A,0), MATCH(H$1,'Customers'!$1:$1,0))</f>
        <v>Falkland Islands (Malvinas)</v>
      </c>
      <c r="I1727" s="1" t="str">
        <f>INDEX('Customers'!$A:$I, MATCH($C1727, 'Customers'!$A:$A,0), MATCH(I$1,'Customers'!$1:$1,0))</f>
        <v>New Yesenia</v>
      </c>
      <c r="J1727" s="3" t="b">
        <f>INDEX('Customers'!$A:$I, MATCH($C1727, 'Customers'!$A:$A,0), MATCH(J$1,'Customers'!$1:$1,0))</f>
        <v>0</v>
      </c>
      <c r="K1727" s="3" t="str">
        <f>INDEX(Products!$A:$I, MATCH($D1727, Products!$A:$A,0), MATCH(K$1,Products!$1:$1,0))</f>
        <v>Chicken</v>
      </c>
      <c r="L1727" s="3" t="str">
        <f>INDEX(Products!$A:$I, MATCH($D1727, Products!$A:$A,0), MATCH(L$1,Products!$1:$1,0))</f>
        <v>Sirloin</v>
      </c>
      <c r="M1727" s="3" t="str">
        <f>INDEX(Products!$A:$I, MATCH($D1727, Products!$A:$A,0), MATCH(M$1,Products!$1:$1,0))</f>
        <v>Small</v>
      </c>
      <c r="N1727" s="4">
        <f>INDEX(Products!$A:$I, MATCH($D1727, Products!$A:$A,0), MATCH(N$1,Products!$1:$1,0))</f>
        <v>6.82</v>
      </c>
      <c r="O1727" s="4">
        <f>INDEX(Products!$A:$I, MATCH($D1727, Products!$A:$A,0), MATCH(O$1,Products!$1:$1,0))</f>
        <v>2.2799999999999998</v>
      </c>
      <c r="P1727" s="4">
        <f>INDEX(Products!$A:$I, MATCH($D1727, Products!$A:$A,0), MATCH(P$1,Products!$1:$1,0))</f>
        <v>6.28</v>
      </c>
    </row>
    <row r="1728" spans="1:16" x14ac:dyDescent="0.25">
      <c r="A1728" s="1">
        <v>9126</v>
      </c>
      <c r="B1728" s="2">
        <v>45439</v>
      </c>
      <c r="C1728" s="1">
        <v>2742</v>
      </c>
      <c r="D1728" s="1">
        <v>106</v>
      </c>
      <c r="E1728" s="1">
        <v>11</v>
      </c>
      <c r="F1728" s="4">
        <v>207.45999999999998</v>
      </c>
      <c r="G1728" s="1" t="str">
        <f>INDEX('Customers'!$A:$I, MATCH($C1728, 'Customers'!$A:$A,0), MATCH(G$1,'Customers'!$1:$1,0))</f>
        <v>Christopher Ruiz</v>
      </c>
      <c r="H1728" s="1" t="str">
        <f>INDEX('Customers'!$A:$I, MATCH($C1728, 'Customers'!$A:$A,0), MATCH(H$1,'Customers'!$1:$1,0))</f>
        <v>Serbia</v>
      </c>
      <c r="I1728" s="1" t="str">
        <f>INDEX('Customers'!$A:$I, MATCH($C1728, 'Customers'!$A:$A,0), MATCH(I$1,'Customers'!$1:$1,0))</f>
        <v>Lake Jacquelineton</v>
      </c>
      <c r="J1728" s="3" t="b">
        <f>INDEX('Customers'!$A:$I, MATCH($C1728, 'Customers'!$A:$A,0), MATCH(J$1,'Customers'!$1:$1,0))</f>
        <v>0</v>
      </c>
      <c r="K1728" s="3" t="str">
        <f>INDEX(Products!$A:$I, MATCH($D1728, Products!$A:$A,0), MATCH(K$1,Products!$1:$1,0))</f>
        <v>Chicken</v>
      </c>
      <c r="L1728" s="3" t="str">
        <f>INDEX(Products!$A:$I, MATCH($D1728, Products!$A:$A,0), MATCH(L$1,Products!$1:$1,0))</f>
        <v>Thigh</v>
      </c>
      <c r="M1728" s="3" t="str">
        <f>INDEX(Products!$A:$I, MATCH($D1728, Products!$A:$A,0), MATCH(M$1,Products!$1:$1,0))</f>
        <v>Large</v>
      </c>
      <c r="N1728" s="4">
        <f>INDEX(Products!$A:$I, MATCH($D1728, Products!$A:$A,0), MATCH(N$1,Products!$1:$1,0))</f>
        <v>18.86</v>
      </c>
      <c r="O1728" s="4">
        <f>INDEX(Products!$A:$I, MATCH($D1728, Products!$A:$A,0), MATCH(O$1,Products!$1:$1,0))</f>
        <v>1.07</v>
      </c>
      <c r="P1728" s="4">
        <f>INDEX(Products!$A:$I, MATCH($D1728, Products!$A:$A,0), MATCH(P$1,Products!$1:$1,0))</f>
        <v>6.77</v>
      </c>
    </row>
    <row r="1729" spans="1:16" x14ac:dyDescent="0.25">
      <c r="A1729" s="1">
        <v>9763</v>
      </c>
      <c r="B1729" s="2">
        <v>45214</v>
      </c>
      <c r="C1729" s="1">
        <v>2863</v>
      </c>
      <c r="D1729" s="1">
        <v>394</v>
      </c>
      <c r="E1729" s="1">
        <v>15</v>
      </c>
      <c r="F1729" s="4">
        <v>358.5</v>
      </c>
      <c r="G1729" s="1" t="str">
        <f>INDEX('Customers'!$A:$I, MATCH($C1729, 'Customers'!$A:$A,0), MATCH(G$1,'Customers'!$1:$1,0))</f>
        <v>Zachary Delgado</v>
      </c>
      <c r="H1729" s="1" t="str">
        <f>INDEX('Customers'!$A:$I, MATCH($C1729, 'Customers'!$A:$A,0), MATCH(H$1,'Customers'!$1:$1,0))</f>
        <v>Nauru</v>
      </c>
      <c r="I1729" s="1" t="str">
        <f>INDEX('Customers'!$A:$I, MATCH($C1729, 'Customers'!$A:$A,0), MATCH(I$1,'Customers'!$1:$1,0))</f>
        <v>New Matthew</v>
      </c>
      <c r="J1729" s="3" t="b">
        <f>INDEX('Customers'!$A:$I, MATCH($C1729, 'Customers'!$A:$A,0), MATCH(J$1,'Customers'!$1:$1,0))</f>
        <v>0</v>
      </c>
      <c r="K1729" s="3" t="str">
        <f>INDEX(Products!$A:$I, MATCH($D1729, Products!$A:$A,0), MATCH(K$1,Products!$1:$1,0))</f>
        <v>Chicken</v>
      </c>
      <c r="L1729" s="3" t="str">
        <f>INDEX(Products!$A:$I, MATCH($D1729, Products!$A:$A,0), MATCH(L$1,Products!$1:$1,0))</f>
        <v>Breast</v>
      </c>
      <c r="M1729" s="3" t="str">
        <f>INDEX(Products!$A:$I, MATCH($D1729, Products!$A:$A,0), MATCH(M$1,Products!$1:$1,0))</f>
        <v>Medium</v>
      </c>
      <c r="N1729" s="4">
        <f>INDEX(Products!$A:$I, MATCH($D1729, Products!$A:$A,0), MATCH(N$1,Products!$1:$1,0))</f>
        <v>23.9</v>
      </c>
      <c r="O1729" s="4">
        <f>INDEX(Products!$A:$I, MATCH($D1729, Products!$A:$A,0), MATCH(O$1,Products!$1:$1,0))</f>
        <v>2.15</v>
      </c>
      <c r="P1729" s="4">
        <f>INDEX(Products!$A:$I, MATCH($D1729, Products!$A:$A,0), MATCH(P$1,Products!$1:$1,0))</f>
        <v>9.31</v>
      </c>
    </row>
    <row r="1730" spans="1:16" x14ac:dyDescent="0.25">
      <c r="A1730" s="1">
        <v>6509</v>
      </c>
      <c r="B1730" s="2">
        <v>45253</v>
      </c>
      <c r="C1730" s="1">
        <v>1011</v>
      </c>
      <c r="D1730" s="1">
        <v>600</v>
      </c>
      <c r="E1730" s="1">
        <v>15</v>
      </c>
      <c r="F1730" s="4">
        <v>85.199999999999989</v>
      </c>
      <c r="G1730" s="1" t="str">
        <f>INDEX('Customers'!$A:$I, MATCH($C1730, 'Customers'!$A:$A,0), MATCH(G$1,'Customers'!$1:$1,0))</f>
        <v>Travis Carey</v>
      </c>
      <c r="H1730" s="1" t="str">
        <f>INDEX('Customers'!$A:$I, MATCH($C1730, 'Customers'!$A:$A,0), MATCH(H$1,'Customers'!$1:$1,0))</f>
        <v>Jersey</v>
      </c>
      <c r="I1730" s="1" t="str">
        <f>INDEX('Customers'!$A:$I, MATCH($C1730, 'Customers'!$A:$A,0), MATCH(I$1,'Customers'!$1:$1,0))</f>
        <v>East Jamesmouth</v>
      </c>
      <c r="J1730" s="3" t="b">
        <f>INDEX('Customers'!$A:$I, MATCH($C1730, 'Customers'!$A:$A,0), MATCH(J$1,'Customers'!$1:$1,0))</f>
        <v>0</v>
      </c>
      <c r="K1730" s="3" t="str">
        <f>INDEX(Products!$A:$I, MATCH($D1730, Products!$A:$A,0), MATCH(K$1,Products!$1:$1,0))</f>
        <v>Turkey</v>
      </c>
      <c r="L1730" s="3" t="str">
        <f>INDEX(Products!$A:$I, MATCH($D1730, Products!$A:$A,0), MATCH(L$1,Products!$1:$1,0))</f>
        <v>Sirloin</v>
      </c>
      <c r="M1730" s="3" t="str">
        <f>INDEX(Products!$A:$I, MATCH($D1730, Products!$A:$A,0), MATCH(M$1,Products!$1:$1,0))</f>
        <v>Medium</v>
      </c>
      <c r="N1730" s="4">
        <f>INDEX(Products!$A:$I, MATCH($D1730, Products!$A:$A,0), MATCH(N$1,Products!$1:$1,0))</f>
        <v>5.68</v>
      </c>
      <c r="O1730" s="4">
        <f>INDEX(Products!$A:$I, MATCH($D1730, Products!$A:$A,0), MATCH(O$1,Products!$1:$1,0))</f>
        <v>3.95</v>
      </c>
      <c r="P1730" s="4">
        <f>INDEX(Products!$A:$I, MATCH($D1730, Products!$A:$A,0), MATCH(P$1,Products!$1:$1,0))</f>
        <v>3.74</v>
      </c>
    </row>
    <row r="1731" spans="1:16" x14ac:dyDescent="0.25">
      <c r="A1731" s="1">
        <v>5855</v>
      </c>
      <c r="B1731" s="2">
        <v>45402</v>
      </c>
      <c r="C1731" s="1">
        <v>3305</v>
      </c>
      <c r="D1731" s="1">
        <v>106</v>
      </c>
      <c r="E1731" s="1">
        <v>10</v>
      </c>
      <c r="F1731" s="4">
        <v>188.6</v>
      </c>
      <c r="G1731" s="1" t="str">
        <f>INDEX('Customers'!$A:$I, MATCH($C1731, 'Customers'!$A:$A,0), MATCH(G$1,'Customers'!$1:$1,0))</f>
        <v>Keith Mitchell</v>
      </c>
      <c r="H1731" s="1" t="str">
        <f>INDEX('Customers'!$A:$I, MATCH($C1731, 'Customers'!$A:$A,0), MATCH(H$1,'Customers'!$1:$1,0))</f>
        <v>Algeria</v>
      </c>
      <c r="I1731" s="1" t="str">
        <f>INDEX('Customers'!$A:$I, MATCH($C1731, 'Customers'!$A:$A,0), MATCH(I$1,'Customers'!$1:$1,0))</f>
        <v>Michaelland</v>
      </c>
      <c r="J1731" s="3" t="b">
        <f>INDEX('Customers'!$A:$I, MATCH($C1731, 'Customers'!$A:$A,0), MATCH(J$1,'Customers'!$1:$1,0))</f>
        <v>1</v>
      </c>
      <c r="K1731" s="3" t="str">
        <f>INDEX(Products!$A:$I, MATCH($D1731, Products!$A:$A,0), MATCH(K$1,Products!$1:$1,0))</f>
        <v>Chicken</v>
      </c>
      <c r="L1731" s="3" t="str">
        <f>INDEX(Products!$A:$I, MATCH($D1731, Products!$A:$A,0), MATCH(L$1,Products!$1:$1,0))</f>
        <v>Thigh</v>
      </c>
      <c r="M1731" s="3" t="str">
        <f>INDEX(Products!$A:$I, MATCH($D1731, Products!$A:$A,0), MATCH(M$1,Products!$1:$1,0))</f>
        <v>Large</v>
      </c>
      <c r="N1731" s="4">
        <f>INDEX(Products!$A:$I, MATCH($D1731, Products!$A:$A,0), MATCH(N$1,Products!$1:$1,0))</f>
        <v>18.86</v>
      </c>
      <c r="O1731" s="4">
        <f>INDEX(Products!$A:$I, MATCH($D1731, Products!$A:$A,0), MATCH(O$1,Products!$1:$1,0))</f>
        <v>1.07</v>
      </c>
      <c r="P1731" s="4">
        <f>INDEX(Products!$A:$I, MATCH($D1731, Products!$A:$A,0), MATCH(P$1,Products!$1:$1,0))</f>
        <v>6.77</v>
      </c>
    </row>
    <row r="1732" spans="1:16" x14ac:dyDescent="0.25">
      <c r="A1732" s="1">
        <v>8493</v>
      </c>
      <c r="B1732" s="2">
        <v>45446</v>
      </c>
      <c r="C1732" s="1">
        <v>9016</v>
      </c>
      <c r="D1732" s="1">
        <v>106</v>
      </c>
      <c r="E1732" s="1">
        <v>18</v>
      </c>
      <c r="F1732" s="4">
        <v>339.48</v>
      </c>
      <c r="G1732" s="1" t="str">
        <f>INDEX('Customers'!$A:$I, MATCH($C1732, 'Customers'!$A:$A,0), MATCH(G$1,'Customers'!$1:$1,0))</f>
        <v>Linda Marshall</v>
      </c>
      <c r="H1732" s="1" t="str">
        <f>INDEX('Customers'!$A:$I, MATCH($C1732, 'Customers'!$A:$A,0), MATCH(H$1,'Customers'!$1:$1,0))</f>
        <v>Libyan Arab Jamahiriya</v>
      </c>
      <c r="I1732" s="1" t="str">
        <f>INDEX('Customers'!$A:$I, MATCH($C1732, 'Customers'!$A:$A,0), MATCH(I$1,'Customers'!$1:$1,0))</f>
        <v>Port Rachel</v>
      </c>
      <c r="J1732" s="3" t="b">
        <f>INDEX('Customers'!$A:$I, MATCH($C1732, 'Customers'!$A:$A,0), MATCH(J$1,'Customers'!$1:$1,0))</f>
        <v>0</v>
      </c>
      <c r="K1732" s="3" t="str">
        <f>INDEX(Products!$A:$I, MATCH($D1732, Products!$A:$A,0), MATCH(K$1,Products!$1:$1,0))</f>
        <v>Chicken</v>
      </c>
      <c r="L1732" s="3" t="str">
        <f>INDEX(Products!$A:$I, MATCH($D1732, Products!$A:$A,0), MATCH(L$1,Products!$1:$1,0))</f>
        <v>Thigh</v>
      </c>
      <c r="M1732" s="3" t="str">
        <f>INDEX(Products!$A:$I, MATCH($D1732, Products!$A:$A,0), MATCH(M$1,Products!$1:$1,0))</f>
        <v>Large</v>
      </c>
      <c r="N1732" s="4">
        <f>INDEX(Products!$A:$I, MATCH($D1732, Products!$A:$A,0), MATCH(N$1,Products!$1:$1,0))</f>
        <v>18.86</v>
      </c>
      <c r="O1732" s="4">
        <f>INDEX(Products!$A:$I, MATCH($D1732, Products!$A:$A,0), MATCH(O$1,Products!$1:$1,0))</f>
        <v>1.07</v>
      </c>
      <c r="P1732" s="4">
        <f>INDEX(Products!$A:$I, MATCH($D1732, Products!$A:$A,0), MATCH(P$1,Products!$1:$1,0))</f>
        <v>6.77</v>
      </c>
    </row>
    <row r="1733" spans="1:16" x14ac:dyDescent="0.25">
      <c r="A1733" s="1">
        <v>7703</v>
      </c>
      <c r="B1733" s="2">
        <v>45304</v>
      </c>
      <c r="C1733" s="1">
        <v>1695</v>
      </c>
      <c r="D1733" s="1">
        <v>394</v>
      </c>
      <c r="E1733" s="1">
        <v>15</v>
      </c>
      <c r="F1733" s="4">
        <v>358.5</v>
      </c>
      <c r="G1733" s="1" t="str">
        <f>INDEX('Customers'!$A:$I, MATCH($C1733, 'Customers'!$A:$A,0), MATCH(G$1,'Customers'!$1:$1,0))</f>
        <v>Rhonda Blackwell</v>
      </c>
      <c r="H1733" s="1" t="str">
        <f>INDEX('Customers'!$A:$I, MATCH($C1733, 'Customers'!$A:$A,0), MATCH(H$1,'Customers'!$1:$1,0))</f>
        <v>French Guiana</v>
      </c>
      <c r="I1733" s="1" t="str">
        <f>INDEX('Customers'!$A:$I, MATCH($C1733, 'Customers'!$A:$A,0), MATCH(I$1,'Customers'!$1:$1,0))</f>
        <v>Port Kaitlin</v>
      </c>
      <c r="J1733" s="3" t="b">
        <f>INDEX('Customers'!$A:$I, MATCH($C1733, 'Customers'!$A:$A,0), MATCH(J$1,'Customers'!$1:$1,0))</f>
        <v>0</v>
      </c>
      <c r="K1733" s="3" t="str">
        <f>INDEX(Products!$A:$I, MATCH($D1733, Products!$A:$A,0), MATCH(K$1,Products!$1:$1,0))</f>
        <v>Chicken</v>
      </c>
      <c r="L1733" s="3" t="str">
        <f>INDEX(Products!$A:$I, MATCH($D1733, Products!$A:$A,0), MATCH(L$1,Products!$1:$1,0))</f>
        <v>Breast</v>
      </c>
      <c r="M1733" s="3" t="str">
        <f>INDEX(Products!$A:$I, MATCH($D1733, Products!$A:$A,0), MATCH(M$1,Products!$1:$1,0))</f>
        <v>Medium</v>
      </c>
      <c r="N1733" s="4">
        <f>INDEX(Products!$A:$I, MATCH($D1733, Products!$A:$A,0), MATCH(N$1,Products!$1:$1,0))</f>
        <v>23.9</v>
      </c>
      <c r="O1733" s="4">
        <f>INDEX(Products!$A:$I, MATCH($D1733, Products!$A:$A,0), MATCH(O$1,Products!$1:$1,0))</f>
        <v>2.15</v>
      </c>
      <c r="P1733" s="4">
        <f>INDEX(Products!$A:$I, MATCH($D1733, Products!$A:$A,0), MATCH(P$1,Products!$1:$1,0))</f>
        <v>9.31</v>
      </c>
    </row>
    <row r="1734" spans="1:16" x14ac:dyDescent="0.25">
      <c r="A1734" s="1">
        <v>5971</v>
      </c>
      <c r="B1734" s="2">
        <v>45209</v>
      </c>
      <c r="C1734" s="1">
        <v>5004</v>
      </c>
      <c r="D1734" s="1">
        <v>106</v>
      </c>
      <c r="E1734" s="1">
        <v>12</v>
      </c>
      <c r="F1734" s="4">
        <v>226.32</v>
      </c>
      <c r="G1734" s="1" t="str">
        <f>INDEX('Customers'!$A:$I, MATCH($C1734, 'Customers'!$A:$A,0), MATCH(G$1,'Customers'!$1:$1,0))</f>
        <v>Tracy Jones</v>
      </c>
      <c r="H1734" s="1" t="str">
        <f>INDEX('Customers'!$A:$I, MATCH($C1734, 'Customers'!$A:$A,0), MATCH(H$1,'Customers'!$1:$1,0))</f>
        <v>Saudi Arabia</v>
      </c>
      <c r="I1734" s="1" t="str">
        <f>INDEX('Customers'!$A:$I, MATCH($C1734, 'Customers'!$A:$A,0), MATCH(I$1,'Customers'!$1:$1,0))</f>
        <v>Dunnton</v>
      </c>
      <c r="J1734" s="3" t="b">
        <f>INDEX('Customers'!$A:$I, MATCH($C1734, 'Customers'!$A:$A,0), MATCH(J$1,'Customers'!$1:$1,0))</f>
        <v>0</v>
      </c>
      <c r="K1734" s="3" t="str">
        <f>INDEX(Products!$A:$I, MATCH($D1734, Products!$A:$A,0), MATCH(K$1,Products!$1:$1,0))</f>
        <v>Chicken</v>
      </c>
      <c r="L1734" s="3" t="str">
        <f>INDEX(Products!$A:$I, MATCH($D1734, Products!$A:$A,0), MATCH(L$1,Products!$1:$1,0))</f>
        <v>Thigh</v>
      </c>
      <c r="M1734" s="3" t="str">
        <f>INDEX(Products!$A:$I, MATCH($D1734, Products!$A:$A,0), MATCH(M$1,Products!$1:$1,0))</f>
        <v>Large</v>
      </c>
      <c r="N1734" s="4">
        <f>INDEX(Products!$A:$I, MATCH($D1734, Products!$A:$A,0), MATCH(N$1,Products!$1:$1,0))</f>
        <v>18.86</v>
      </c>
      <c r="O1734" s="4">
        <f>INDEX(Products!$A:$I, MATCH($D1734, Products!$A:$A,0), MATCH(O$1,Products!$1:$1,0))</f>
        <v>1.07</v>
      </c>
      <c r="P1734" s="4">
        <f>INDEX(Products!$A:$I, MATCH($D1734, Products!$A:$A,0), MATCH(P$1,Products!$1:$1,0))</f>
        <v>6.77</v>
      </c>
    </row>
    <row r="1735" spans="1:16" x14ac:dyDescent="0.25">
      <c r="A1735" s="1">
        <v>8512</v>
      </c>
      <c r="B1735" s="2">
        <v>45447</v>
      </c>
      <c r="C1735" s="1">
        <v>1833</v>
      </c>
      <c r="D1735" s="1">
        <v>653</v>
      </c>
      <c r="E1735" s="1">
        <v>19</v>
      </c>
      <c r="F1735" s="4">
        <v>129.58000000000001</v>
      </c>
      <c r="G1735" s="1" t="str">
        <f>INDEX('Customers'!$A:$I, MATCH($C1735, 'Customers'!$A:$A,0), MATCH(G$1,'Customers'!$1:$1,0))</f>
        <v>Nathan Skinner</v>
      </c>
      <c r="H1735" s="1" t="str">
        <f>INDEX('Customers'!$A:$I, MATCH($C1735, 'Customers'!$A:$A,0), MATCH(H$1,'Customers'!$1:$1,0))</f>
        <v>Venezuela</v>
      </c>
      <c r="I1735" s="1" t="str">
        <f>INDEX('Customers'!$A:$I, MATCH($C1735, 'Customers'!$A:$A,0), MATCH(I$1,'Customers'!$1:$1,0))</f>
        <v>East Sarahstad</v>
      </c>
      <c r="J1735" s="3" t="b">
        <f>INDEX('Customers'!$A:$I, MATCH($C1735, 'Customers'!$A:$A,0), MATCH(J$1,'Customers'!$1:$1,0))</f>
        <v>0</v>
      </c>
      <c r="K1735" s="3" t="str">
        <f>INDEX(Products!$A:$I, MATCH($D1735, Products!$A:$A,0), MATCH(K$1,Products!$1:$1,0))</f>
        <v>Chicken</v>
      </c>
      <c r="L1735" s="3" t="str">
        <f>INDEX(Products!$A:$I, MATCH($D1735, Products!$A:$A,0), MATCH(L$1,Products!$1:$1,0))</f>
        <v>Sirloin</v>
      </c>
      <c r="M1735" s="3" t="str">
        <f>INDEX(Products!$A:$I, MATCH($D1735, Products!$A:$A,0), MATCH(M$1,Products!$1:$1,0))</f>
        <v>Small</v>
      </c>
      <c r="N1735" s="4">
        <f>INDEX(Products!$A:$I, MATCH($D1735, Products!$A:$A,0), MATCH(N$1,Products!$1:$1,0))</f>
        <v>6.82</v>
      </c>
      <c r="O1735" s="4">
        <f>INDEX(Products!$A:$I, MATCH($D1735, Products!$A:$A,0), MATCH(O$1,Products!$1:$1,0))</f>
        <v>2.2799999999999998</v>
      </c>
      <c r="P1735" s="4">
        <f>INDEX(Products!$A:$I, MATCH($D1735, Products!$A:$A,0), MATCH(P$1,Products!$1:$1,0))</f>
        <v>6.28</v>
      </c>
    </row>
    <row r="1736" spans="1:16" x14ac:dyDescent="0.25">
      <c r="A1736" s="1">
        <v>6932</v>
      </c>
      <c r="B1736" s="2">
        <v>45372</v>
      </c>
      <c r="C1736" s="1">
        <v>9992</v>
      </c>
      <c r="D1736" s="1">
        <v>106</v>
      </c>
      <c r="E1736" s="1">
        <v>12</v>
      </c>
      <c r="F1736" s="4">
        <v>226.32</v>
      </c>
      <c r="G1736" s="1" t="str">
        <f>INDEX('Customers'!$A:$I, MATCH($C1736, 'Customers'!$A:$A,0), MATCH(G$1,'Customers'!$1:$1,0))</f>
        <v>Jesus Jacobson</v>
      </c>
      <c r="H1736" s="1" t="str">
        <f>INDEX('Customers'!$A:$I, MATCH($C1736, 'Customers'!$A:$A,0), MATCH(H$1,'Customers'!$1:$1,0))</f>
        <v>Singapore</v>
      </c>
      <c r="I1736" s="1" t="str">
        <f>INDEX('Customers'!$A:$I, MATCH($C1736, 'Customers'!$A:$A,0), MATCH(I$1,'Customers'!$1:$1,0))</f>
        <v>Daviston</v>
      </c>
      <c r="J1736" s="3" t="b">
        <f>INDEX('Customers'!$A:$I, MATCH($C1736, 'Customers'!$A:$A,0), MATCH(J$1,'Customers'!$1:$1,0))</f>
        <v>0</v>
      </c>
      <c r="K1736" s="3" t="str">
        <f>INDEX(Products!$A:$I, MATCH($D1736, Products!$A:$A,0), MATCH(K$1,Products!$1:$1,0))</f>
        <v>Chicken</v>
      </c>
      <c r="L1736" s="3" t="str">
        <f>INDEX(Products!$A:$I, MATCH($D1736, Products!$A:$A,0), MATCH(L$1,Products!$1:$1,0))</f>
        <v>Thigh</v>
      </c>
      <c r="M1736" s="3" t="str">
        <f>INDEX(Products!$A:$I, MATCH($D1736, Products!$A:$A,0), MATCH(M$1,Products!$1:$1,0))</f>
        <v>Large</v>
      </c>
      <c r="N1736" s="4">
        <f>INDEX(Products!$A:$I, MATCH($D1736, Products!$A:$A,0), MATCH(N$1,Products!$1:$1,0))</f>
        <v>18.86</v>
      </c>
      <c r="O1736" s="4">
        <f>INDEX(Products!$A:$I, MATCH($D1736, Products!$A:$A,0), MATCH(O$1,Products!$1:$1,0))</f>
        <v>1.07</v>
      </c>
      <c r="P1736" s="4">
        <f>INDEX(Products!$A:$I, MATCH($D1736, Products!$A:$A,0), MATCH(P$1,Products!$1:$1,0))</f>
        <v>6.77</v>
      </c>
    </row>
    <row r="1737" spans="1:16" x14ac:dyDescent="0.25">
      <c r="A1737" s="1">
        <v>8472</v>
      </c>
      <c r="B1737" s="2">
        <v>45371</v>
      </c>
      <c r="C1737" s="1">
        <v>4146</v>
      </c>
      <c r="D1737" s="1">
        <v>232</v>
      </c>
      <c r="E1737" s="1">
        <v>18</v>
      </c>
      <c r="F1737" s="4">
        <v>495.54</v>
      </c>
      <c r="G1737" s="1" t="str">
        <f>INDEX('Customers'!$A:$I, MATCH($C1737, 'Customers'!$A:$A,0), MATCH(G$1,'Customers'!$1:$1,0))</f>
        <v>Rachel Ortiz</v>
      </c>
      <c r="H1737" s="1" t="str">
        <f>INDEX('Customers'!$A:$I, MATCH($C1737, 'Customers'!$A:$A,0), MATCH(H$1,'Customers'!$1:$1,0))</f>
        <v>Lao People's Democratic Republic</v>
      </c>
      <c r="I1737" s="1" t="str">
        <f>INDEX('Customers'!$A:$I, MATCH($C1737, 'Customers'!$A:$A,0), MATCH(I$1,'Customers'!$1:$1,0))</f>
        <v>Reedport</v>
      </c>
      <c r="J1737" s="3" t="b">
        <f>INDEX('Customers'!$A:$I, MATCH($C1737, 'Customers'!$A:$A,0), MATCH(J$1,'Customers'!$1:$1,0))</f>
        <v>0</v>
      </c>
      <c r="K1737" s="3" t="str">
        <f>INDEX(Products!$A:$I, MATCH($D1737, Products!$A:$A,0), MATCH(K$1,Products!$1:$1,0))</f>
        <v>Turkey</v>
      </c>
      <c r="L1737" s="3" t="str">
        <f>INDEX(Products!$A:$I, MATCH($D1737, Products!$A:$A,0), MATCH(L$1,Products!$1:$1,0))</f>
        <v>Thigh</v>
      </c>
      <c r="M1737" s="3" t="str">
        <f>INDEX(Products!$A:$I, MATCH($D1737, Products!$A:$A,0), MATCH(M$1,Products!$1:$1,0))</f>
        <v>Small</v>
      </c>
      <c r="N1737" s="4">
        <f>INDEX(Products!$A:$I, MATCH($D1737, Products!$A:$A,0), MATCH(N$1,Products!$1:$1,0))</f>
        <v>27.53</v>
      </c>
      <c r="O1737" s="4">
        <f>INDEX(Products!$A:$I, MATCH($D1737, Products!$A:$A,0), MATCH(O$1,Products!$1:$1,0))</f>
        <v>1.27</v>
      </c>
      <c r="P1737" s="4">
        <f>INDEX(Products!$A:$I, MATCH($D1737, Products!$A:$A,0), MATCH(P$1,Products!$1:$1,0))</f>
        <v>3.87</v>
      </c>
    </row>
    <row r="1738" spans="1:16" x14ac:dyDescent="0.25">
      <c r="A1738" s="1">
        <v>8569</v>
      </c>
      <c r="B1738" s="2">
        <v>45352</v>
      </c>
      <c r="C1738" s="1">
        <v>6535</v>
      </c>
      <c r="D1738" s="1">
        <v>232</v>
      </c>
      <c r="E1738" s="1">
        <v>10</v>
      </c>
      <c r="F1738" s="4">
        <v>275.3</v>
      </c>
      <c r="G1738" s="1" t="str">
        <f>INDEX('Customers'!$A:$I, MATCH($C1738, 'Customers'!$A:$A,0), MATCH(G$1,'Customers'!$1:$1,0))</f>
        <v>Bethany Berg</v>
      </c>
      <c r="H1738" s="1" t="str">
        <f>INDEX('Customers'!$A:$I, MATCH($C1738, 'Customers'!$A:$A,0), MATCH(H$1,'Customers'!$1:$1,0))</f>
        <v>Iran</v>
      </c>
      <c r="I1738" s="1" t="str">
        <f>INDEX('Customers'!$A:$I, MATCH($C1738, 'Customers'!$A:$A,0), MATCH(I$1,'Customers'!$1:$1,0))</f>
        <v>New Amber</v>
      </c>
      <c r="J1738" s="3" t="b">
        <f>INDEX('Customers'!$A:$I, MATCH($C1738, 'Customers'!$A:$A,0), MATCH(J$1,'Customers'!$1:$1,0))</f>
        <v>1</v>
      </c>
      <c r="K1738" s="3" t="str">
        <f>INDEX(Products!$A:$I, MATCH($D1738, Products!$A:$A,0), MATCH(K$1,Products!$1:$1,0))</f>
        <v>Turkey</v>
      </c>
      <c r="L1738" s="3" t="str">
        <f>INDEX(Products!$A:$I, MATCH($D1738, Products!$A:$A,0), MATCH(L$1,Products!$1:$1,0))</f>
        <v>Thigh</v>
      </c>
      <c r="M1738" s="3" t="str">
        <f>INDEX(Products!$A:$I, MATCH($D1738, Products!$A:$A,0), MATCH(M$1,Products!$1:$1,0))</f>
        <v>Small</v>
      </c>
      <c r="N1738" s="4">
        <f>INDEX(Products!$A:$I, MATCH($D1738, Products!$A:$A,0), MATCH(N$1,Products!$1:$1,0))</f>
        <v>27.53</v>
      </c>
      <c r="O1738" s="4">
        <f>INDEX(Products!$A:$I, MATCH($D1738, Products!$A:$A,0), MATCH(O$1,Products!$1:$1,0))</f>
        <v>1.27</v>
      </c>
      <c r="P1738" s="4">
        <f>INDEX(Products!$A:$I, MATCH($D1738, Products!$A:$A,0), MATCH(P$1,Products!$1:$1,0))</f>
        <v>3.87</v>
      </c>
    </row>
    <row r="1739" spans="1:16" x14ac:dyDescent="0.25">
      <c r="A1739" s="1">
        <v>6602</v>
      </c>
      <c r="B1739" s="2">
        <v>45458</v>
      </c>
      <c r="C1739" s="1">
        <v>4590</v>
      </c>
      <c r="D1739" s="1">
        <v>394</v>
      </c>
      <c r="E1739" s="1">
        <v>18</v>
      </c>
      <c r="F1739" s="4">
        <v>430.2</v>
      </c>
      <c r="G1739" s="1" t="str">
        <f>INDEX('Customers'!$A:$I, MATCH($C1739, 'Customers'!$A:$A,0), MATCH(G$1,'Customers'!$1:$1,0))</f>
        <v>Donald Rojas</v>
      </c>
      <c r="H1739" s="1" t="str">
        <f>INDEX('Customers'!$A:$I, MATCH($C1739, 'Customers'!$A:$A,0), MATCH(H$1,'Customers'!$1:$1,0))</f>
        <v>French Southern Territories</v>
      </c>
      <c r="I1739" s="1" t="str">
        <f>INDEX('Customers'!$A:$I, MATCH($C1739, 'Customers'!$A:$A,0), MATCH(I$1,'Customers'!$1:$1,0))</f>
        <v>Ortizside</v>
      </c>
      <c r="J1739" s="3" t="b">
        <f>INDEX('Customers'!$A:$I, MATCH($C1739, 'Customers'!$A:$A,0), MATCH(J$1,'Customers'!$1:$1,0))</f>
        <v>0</v>
      </c>
      <c r="K1739" s="3" t="str">
        <f>INDEX(Products!$A:$I, MATCH($D1739, Products!$A:$A,0), MATCH(K$1,Products!$1:$1,0))</f>
        <v>Chicken</v>
      </c>
      <c r="L1739" s="3" t="str">
        <f>INDEX(Products!$A:$I, MATCH($D1739, Products!$A:$A,0), MATCH(L$1,Products!$1:$1,0))</f>
        <v>Breast</v>
      </c>
      <c r="M1739" s="3" t="str">
        <f>INDEX(Products!$A:$I, MATCH($D1739, Products!$A:$A,0), MATCH(M$1,Products!$1:$1,0))</f>
        <v>Medium</v>
      </c>
      <c r="N1739" s="4">
        <f>INDEX(Products!$A:$I, MATCH($D1739, Products!$A:$A,0), MATCH(N$1,Products!$1:$1,0))</f>
        <v>23.9</v>
      </c>
      <c r="O1739" s="4">
        <f>INDEX(Products!$A:$I, MATCH($D1739, Products!$A:$A,0), MATCH(O$1,Products!$1:$1,0))</f>
        <v>2.15</v>
      </c>
      <c r="P1739" s="4">
        <f>INDEX(Products!$A:$I, MATCH($D1739, Products!$A:$A,0), MATCH(P$1,Products!$1:$1,0))</f>
        <v>9.31</v>
      </c>
    </row>
    <row r="1740" spans="1:16" x14ac:dyDescent="0.25">
      <c r="A1740" s="1">
        <v>7113</v>
      </c>
      <c r="B1740" s="2">
        <v>45312</v>
      </c>
      <c r="C1740" s="1">
        <v>1587</v>
      </c>
      <c r="D1740" s="1">
        <v>232</v>
      </c>
      <c r="E1740" s="1">
        <v>18</v>
      </c>
      <c r="F1740" s="4">
        <v>495.54</v>
      </c>
      <c r="G1740" s="1" t="str">
        <f>INDEX('Customers'!$A:$I, MATCH($C1740, 'Customers'!$A:$A,0), MATCH(G$1,'Customers'!$1:$1,0))</f>
        <v>Kimberly Shaw</v>
      </c>
      <c r="H1740" s="1" t="str">
        <f>INDEX('Customers'!$A:$I, MATCH($C1740, 'Customers'!$A:$A,0), MATCH(H$1,'Customers'!$1:$1,0))</f>
        <v>Eritrea</v>
      </c>
      <c r="I1740" s="1" t="str">
        <f>INDEX('Customers'!$A:$I, MATCH($C1740, 'Customers'!$A:$A,0), MATCH(I$1,'Customers'!$1:$1,0))</f>
        <v>New Jeffery</v>
      </c>
      <c r="J1740" s="3" t="b">
        <f>INDEX('Customers'!$A:$I, MATCH($C1740, 'Customers'!$A:$A,0), MATCH(J$1,'Customers'!$1:$1,0))</f>
        <v>1</v>
      </c>
      <c r="K1740" s="3" t="str">
        <f>INDEX(Products!$A:$I, MATCH($D1740, Products!$A:$A,0), MATCH(K$1,Products!$1:$1,0))</f>
        <v>Turkey</v>
      </c>
      <c r="L1740" s="3" t="str">
        <f>INDEX(Products!$A:$I, MATCH($D1740, Products!$A:$A,0), MATCH(L$1,Products!$1:$1,0))</f>
        <v>Thigh</v>
      </c>
      <c r="M1740" s="3" t="str">
        <f>INDEX(Products!$A:$I, MATCH($D1740, Products!$A:$A,0), MATCH(M$1,Products!$1:$1,0))</f>
        <v>Small</v>
      </c>
      <c r="N1740" s="4">
        <f>INDEX(Products!$A:$I, MATCH($D1740, Products!$A:$A,0), MATCH(N$1,Products!$1:$1,0))</f>
        <v>27.53</v>
      </c>
      <c r="O1740" s="4">
        <f>INDEX(Products!$A:$I, MATCH($D1740, Products!$A:$A,0), MATCH(O$1,Products!$1:$1,0))</f>
        <v>1.27</v>
      </c>
      <c r="P1740" s="4">
        <f>INDEX(Products!$A:$I, MATCH($D1740, Products!$A:$A,0), MATCH(P$1,Products!$1:$1,0))</f>
        <v>3.87</v>
      </c>
    </row>
    <row r="1741" spans="1:16" x14ac:dyDescent="0.25">
      <c r="A1741" s="1">
        <v>5982</v>
      </c>
      <c r="B1741" s="2">
        <v>45238</v>
      </c>
      <c r="C1741" s="1">
        <v>7678</v>
      </c>
      <c r="D1741" s="1">
        <v>653</v>
      </c>
      <c r="E1741" s="1">
        <v>13</v>
      </c>
      <c r="F1741" s="4">
        <v>88.66</v>
      </c>
      <c r="G1741" s="1" t="str">
        <f>INDEX('Customers'!$A:$I, MATCH($C1741, 'Customers'!$A:$A,0), MATCH(G$1,'Customers'!$1:$1,0))</f>
        <v>Edward Barker</v>
      </c>
      <c r="H1741" s="1" t="str">
        <f>INDEX('Customers'!$A:$I, MATCH($C1741, 'Customers'!$A:$A,0), MATCH(H$1,'Customers'!$1:$1,0))</f>
        <v>Monaco</v>
      </c>
      <c r="I1741" s="1" t="str">
        <f>INDEX('Customers'!$A:$I, MATCH($C1741, 'Customers'!$A:$A,0), MATCH(I$1,'Customers'!$1:$1,0))</f>
        <v>Kelleyhaven</v>
      </c>
      <c r="J1741" s="3" t="b">
        <f>INDEX('Customers'!$A:$I, MATCH($C1741, 'Customers'!$A:$A,0), MATCH(J$1,'Customers'!$1:$1,0))</f>
        <v>1</v>
      </c>
      <c r="K1741" s="3" t="str">
        <f>INDEX(Products!$A:$I, MATCH($D1741, Products!$A:$A,0), MATCH(K$1,Products!$1:$1,0))</f>
        <v>Chicken</v>
      </c>
      <c r="L1741" s="3" t="str">
        <f>INDEX(Products!$A:$I, MATCH($D1741, Products!$A:$A,0), MATCH(L$1,Products!$1:$1,0))</f>
        <v>Sirloin</v>
      </c>
      <c r="M1741" s="3" t="str">
        <f>INDEX(Products!$A:$I, MATCH($D1741, Products!$A:$A,0), MATCH(M$1,Products!$1:$1,0))</f>
        <v>Small</v>
      </c>
      <c r="N1741" s="4">
        <f>INDEX(Products!$A:$I, MATCH($D1741, Products!$A:$A,0), MATCH(N$1,Products!$1:$1,0))</f>
        <v>6.82</v>
      </c>
      <c r="O1741" s="4">
        <f>INDEX(Products!$A:$I, MATCH($D1741, Products!$A:$A,0), MATCH(O$1,Products!$1:$1,0))</f>
        <v>2.2799999999999998</v>
      </c>
      <c r="P1741" s="4">
        <f>INDEX(Products!$A:$I, MATCH($D1741, Products!$A:$A,0), MATCH(P$1,Products!$1:$1,0))</f>
        <v>6.28</v>
      </c>
    </row>
    <row r="1742" spans="1:16" x14ac:dyDescent="0.25">
      <c r="A1742" s="1">
        <v>7179</v>
      </c>
      <c r="B1742" s="2">
        <v>45338</v>
      </c>
      <c r="C1742" s="1">
        <v>4634</v>
      </c>
      <c r="D1742" s="1">
        <v>394</v>
      </c>
      <c r="E1742" s="1">
        <v>13</v>
      </c>
      <c r="F1742" s="4">
        <v>310.7</v>
      </c>
      <c r="G1742" s="1" t="str">
        <f>INDEX('Customers'!$A:$I, MATCH($C1742, 'Customers'!$A:$A,0), MATCH(G$1,'Customers'!$1:$1,0))</f>
        <v>Charlene Lewis</v>
      </c>
      <c r="H1742" s="1" t="str">
        <f>INDEX('Customers'!$A:$I, MATCH($C1742, 'Customers'!$A:$A,0), MATCH(H$1,'Customers'!$1:$1,0))</f>
        <v>Sweden</v>
      </c>
      <c r="I1742" s="1" t="str">
        <f>INDEX('Customers'!$A:$I, MATCH($C1742, 'Customers'!$A:$A,0), MATCH(I$1,'Customers'!$1:$1,0))</f>
        <v>Port Jonathanport</v>
      </c>
      <c r="J1742" s="3" t="b">
        <f>INDEX('Customers'!$A:$I, MATCH($C1742, 'Customers'!$A:$A,0), MATCH(J$1,'Customers'!$1:$1,0))</f>
        <v>1</v>
      </c>
      <c r="K1742" s="3" t="str">
        <f>INDEX(Products!$A:$I, MATCH($D1742, Products!$A:$A,0), MATCH(K$1,Products!$1:$1,0))</f>
        <v>Chicken</v>
      </c>
      <c r="L1742" s="3" t="str">
        <f>INDEX(Products!$A:$I, MATCH($D1742, Products!$A:$A,0), MATCH(L$1,Products!$1:$1,0))</f>
        <v>Breast</v>
      </c>
      <c r="M1742" s="3" t="str">
        <f>INDEX(Products!$A:$I, MATCH($D1742, Products!$A:$A,0), MATCH(M$1,Products!$1:$1,0))</f>
        <v>Medium</v>
      </c>
      <c r="N1742" s="4">
        <f>INDEX(Products!$A:$I, MATCH($D1742, Products!$A:$A,0), MATCH(N$1,Products!$1:$1,0))</f>
        <v>23.9</v>
      </c>
      <c r="O1742" s="4">
        <f>INDEX(Products!$A:$I, MATCH($D1742, Products!$A:$A,0), MATCH(O$1,Products!$1:$1,0))</f>
        <v>2.15</v>
      </c>
      <c r="P1742" s="4">
        <f>INDEX(Products!$A:$I, MATCH($D1742, Products!$A:$A,0), MATCH(P$1,Products!$1:$1,0))</f>
        <v>9.31</v>
      </c>
    </row>
    <row r="1743" spans="1:16" x14ac:dyDescent="0.25">
      <c r="A1743" s="1">
        <v>8568</v>
      </c>
      <c r="B1743" s="2">
        <v>45490</v>
      </c>
      <c r="C1743" s="1">
        <v>7054</v>
      </c>
      <c r="D1743" s="1">
        <v>394</v>
      </c>
      <c r="E1743" s="1">
        <v>10</v>
      </c>
      <c r="F1743" s="4">
        <v>239</v>
      </c>
      <c r="G1743" s="1" t="str">
        <f>INDEX('Customers'!$A:$I, MATCH($C1743, 'Customers'!$A:$A,0), MATCH(G$1,'Customers'!$1:$1,0))</f>
        <v>Mr. Erik Morgan DDS</v>
      </c>
      <c r="H1743" s="1" t="str">
        <f>INDEX('Customers'!$A:$I, MATCH($C1743, 'Customers'!$A:$A,0), MATCH(H$1,'Customers'!$1:$1,0))</f>
        <v>Guatemala</v>
      </c>
      <c r="I1743" s="1" t="str">
        <f>INDEX('Customers'!$A:$I, MATCH($C1743, 'Customers'!$A:$A,0), MATCH(I$1,'Customers'!$1:$1,0))</f>
        <v>North Christopherview</v>
      </c>
      <c r="J1743" s="3" t="b">
        <f>INDEX('Customers'!$A:$I, MATCH($C1743, 'Customers'!$A:$A,0), MATCH(J$1,'Customers'!$1:$1,0))</f>
        <v>0</v>
      </c>
      <c r="K1743" s="3" t="str">
        <f>INDEX(Products!$A:$I, MATCH($D1743, Products!$A:$A,0), MATCH(K$1,Products!$1:$1,0))</f>
        <v>Chicken</v>
      </c>
      <c r="L1743" s="3" t="str">
        <f>INDEX(Products!$A:$I, MATCH($D1743, Products!$A:$A,0), MATCH(L$1,Products!$1:$1,0))</f>
        <v>Breast</v>
      </c>
      <c r="M1743" s="3" t="str">
        <f>INDEX(Products!$A:$I, MATCH($D1743, Products!$A:$A,0), MATCH(M$1,Products!$1:$1,0))</f>
        <v>Medium</v>
      </c>
      <c r="N1743" s="4">
        <f>INDEX(Products!$A:$I, MATCH($D1743, Products!$A:$A,0), MATCH(N$1,Products!$1:$1,0))</f>
        <v>23.9</v>
      </c>
      <c r="O1743" s="4">
        <f>INDEX(Products!$A:$I, MATCH($D1743, Products!$A:$A,0), MATCH(O$1,Products!$1:$1,0))</f>
        <v>2.15</v>
      </c>
      <c r="P1743" s="4">
        <f>INDEX(Products!$A:$I, MATCH($D1743, Products!$A:$A,0), MATCH(P$1,Products!$1:$1,0))</f>
        <v>9.31</v>
      </c>
    </row>
    <row r="1744" spans="1:16" x14ac:dyDescent="0.25">
      <c r="A1744" s="1">
        <v>6066</v>
      </c>
      <c r="B1744" s="2">
        <v>45404</v>
      </c>
      <c r="C1744" s="1">
        <v>1442</v>
      </c>
      <c r="D1744" s="1">
        <v>394</v>
      </c>
      <c r="E1744" s="1">
        <v>14</v>
      </c>
      <c r="F1744" s="4">
        <v>334.59999999999997</v>
      </c>
      <c r="G1744" s="1" t="str">
        <f>INDEX('Customers'!$A:$I, MATCH($C1744, 'Customers'!$A:$A,0), MATCH(G$1,'Customers'!$1:$1,0))</f>
        <v>Chad Phillips</v>
      </c>
      <c r="H1744" s="1" t="str">
        <f>INDEX('Customers'!$A:$I, MATCH($C1744, 'Customers'!$A:$A,0), MATCH(H$1,'Customers'!$1:$1,0))</f>
        <v>Gambia</v>
      </c>
      <c r="I1744" s="1" t="str">
        <f>INDEX('Customers'!$A:$I, MATCH($C1744, 'Customers'!$A:$A,0), MATCH(I$1,'Customers'!$1:$1,0))</f>
        <v>South Rebecca</v>
      </c>
      <c r="J1744" s="3" t="b">
        <f>INDEX('Customers'!$A:$I, MATCH($C1744, 'Customers'!$A:$A,0), MATCH(J$1,'Customers'!$1:$1,0))</f>
        <v>0</v>
      </c>
      <c r="K1744" s="3" t="str">
        <f>INDEX(Products!$A:$I, MATCH($D1744, Products!$A:$A,0), MATCH(K$1,Products!$1:$1,0))</f>
        <v>Chicken</v>
      </c>
      <c r="L1744" s="3" t="str">
        <f>INDEX(Products!$A:$I, MATCH($D1744, Products!$A:$A,0), MATCH(L$1,Products!$1:$1,0))</f>
        <v>Breast</v>
      </c>
      <c r="M1744" s="3" t="str">
        <f>INDEX(Products!$A:$I, MATCH($D1744, Products!$A:$A,0), MATCH(M$1,Products!$1:$1,0))</f>
        <v>Medium</v>
      </c>
      <c r="N1744" s="4">
        <f>INDEX(Products!$A:$I, MATCH($D1744, Products!$A:$A,0), MATCH(N$1,Products!$1:$1,0))</f>
        <v>23.9</v>
      </c>
      <c r="O1744" s="4">
        <f>INDEX(Products!$A:$I, MATCH($D1744, Products!$A:$A,0), MATCH(O$1,Products!$1:$1,0))</f>
        <v>2.15</v>
      </c>
      <c r="P1744" s="4">
        <f>INDEX(Products!$A:$I, MATCH($D1744, Products!$A:$A,0), MATCH(P$1,Products!$1:$1,0))</f>
        <v>9.31</v>
      </c>
    </row>
    <row r="1745" spans="1:16" x14ac:dyDescent="0.25">
      <c r="A1745" s="1">
        <v>9732</v>
      </c>
      <c r="B1745" s="2">
        <v>45335</v>
      </c>
      <c r="C1745" s="1">
        <v>4768</v>
      </c>
      <c r="D1745" s="1">
        <v>694</v>
      </c>
      <c r="E1745" s="1">
        <v>11</v>
      </c>
      <c r="F1745" s="4">
        <v>131.78</v>
      </c>
      <c r="G1745" s="1" t="str">
        <f>INDEX('Customers'!$A:$I, MATCH($C1745, 'Customers'!$A:$A,0), MATCH(G$1,'Customers'!$1:$1,0))</f>
        <v>Susan Dominguez</v>
      </c>
      <c r="H1745" s="1" t="str">
        <f>INDEX('Customers'!$A:$I, MATCH($C1745, 'Customers'!$A:$A,0), MATCH(H$1,'Customers'!$1:$1,0))</f>
        <v>Switzerland</v>
      </c>
      <c r="I1745" s="1" t="str">
        <f>INDEX('Customers'!$A:$I, MATCH($C1745, 'Customers'!$A:$A,0), MATCH(I$1,'Customers'!$1:$1,0))</f>
        <v>Fergusonhaven</v>
      </c>
      <c r="J1745" s="3" t="b">
        <f>INDEX('Customers'!$A:$I, MATCH($C1745, 'Customers'!$A:$A,0), MATCH(J$1,'Customers'!$1:$1,0))</f>
        <v>1</v>
      </c>
      <c r="K1745" s="3" t="str">
        <f>INDEX(Products!$A:$I, MATCH($D1745, Products!$A:$A,0), MATCH(K$1,Products!$1:$1,0))</f>
        <v>Turkey</v>
      </c>
      <c r="L1745" s="3" t="str">
        <f>INDEX(Products!$A:$I, MATCH($D1745, Products!$A:$A,0), MATCH(L$1,Products!$1:$1,0))</f>
        <v>Fillet</v>
      </c>
      <c r="M1745" s="3" t="str">
        <f>INDEX(Products!$A:$I, MATCH($D1745, Products!$A:$A,0), MATCH(M$1,Products!$1:$1,0))</f>
        <v>Large</v>
      </c>
      <c r="N1745" s="4">
        <f>INDEX(Products!$A:$I, MATCH($D1745, Products!$A:$A,0), MATCH(N$1,Products!$1:$1,0))</f>
        <v>11.98</v>
      </c>
      <c r="O1745" s="4">
        <f>INDEX(Products!$A:$I, MATCH($D1745, Products!$A:$A,0), MATCH(O$1,Products!$1:$1,0))</f>
        <v>2.4900000000000002</v>
      </c>
      <c r="P1745" s="4">
        <f>INDEX(Products!$A:$I, MATCH($D1745, Products!$A:$A,0), MATCH(P$1,Products!$1:$1,0))</f>
        <v>9.2899999999999991</v>
      </c>
    </row>
    <row r="1746" spans="1:16" x14ac:dyDescent="0.25">
      <c r="A1746" s="1">
        <v>9731</v>
      </c>
      <c r="B1746" s="2">
        <v>45402</v>
      </c>
      <c r="C1746" s="1">
        <v>9596</v>
      </c>
      <c r="D1746" s="1">
        <v>232</v>
      </c>
      <c r="E1746" s="1">
        <v>12</v>
      </c>
      <c r="F1746" s="4">
        <v>330.36</v>
      </c>
      <c r="G1746" s="1" t="str">
        <f>INDEX('Customers'!$A:$I, MATCH($C1746, 'Customers'!$A:$A,0), MATCH(G$1,'Customers'!$1:$1,0))</f>
        <v>Anne Brown</v>
      </c>
      <c r="H1746" s="1" t="str">
        <f>INDEX('Customers'!$A:$I, MATCH($C1746, 'Customers'!$A:$A,0), MATCH(H$1,'Customers'!$1:$1,0))</f>
        <v>Singapore</v>
      </c>
      <c r="I1746" s="1" t="str">
        <f>INDEX('Customers'!$A:$I, MATCH($C1746, 'Customers'!$A:$A,0), MATCH(I$1,'Customers'!$1:$1,0))</f>
        <v>South Earlport</v>
      </c>
      <c r="J1746" s="3" t="b">
        <f>INDEX('Customers'!$A:$I, MATCH($C1746, 'Customers'!$A:$A,0), MATCH(J$1,'Customers'!$1:$1,0))</f>
        <v>1</v>
      </c>
      <c r="K1746" s="3" t="str">
        <f>INDEX(Products!$A:$I, MATCH($D1746, Products!$A:$A,0), MATCH(K$1,Products!$1:$1,0))</f>
        <v>Turkey</v>
      </c>
      <c r="L1746" s="3" t="str">
        <f>INDEX(Products!$A:$I, MATCH($D1746, Products!$A:$A,0), MATCH(L$1,Products!$1:$1,0))</f>
        <v>Thigh</v>
      </c>
      <c r="M1746" s="3" t="str">
        <f>INDEX(Products!$A:$I, MATCH($D1746, Products!$A:$A,0), MATCH(M$1,Products!$1:$1,0))</f>
        <v>Small</v>
      </c>
      <c r="N1746" s="4">
        <f>INDEX(Products!$A:$I, MATCH($D1746, Products!$A:$A,0), MATCH(N$1,Products!$1:$1,0))</f>
        <v>27.53</v>
      </c>
      <c r="O1746" s="4">
        <f>INDEX(Products!$A:$I, MATCH($D1746, Products!$A:$A,0), MATCH(O$1,Products!$1:$1,0))</f>
        <v>1.27</v>
      </c>
      <c r="P1746" s="4">
        <f>INDEX(Products!$A:$I, MATCH($D1746, Products!$A:$A,0), MATCH(P$1,Products!$1:$1,0))</f>
        <v>3.87</v>
      </c>
    </row>
    <row r="1747" spans="1:16" x14ac:dyDescent="0.25">
      <c r="A1747" s="1">
        <v>5172</v>
      </c>
      <c r="B1747" s="2">
        <v>45299</v>
      </c>
      <c r="C1747" s="1">
        <v>5007</v>
      </c>
      <c r="D1747" s="1">
        <v>232</v>
      </c>
      <c r="E1747" s="1">
        <v>14</v>
      </c>
      <c r="F1747" s="4">
        <v>385.42</v>
      </c>
      <c r="G1747" s="1" t="str">
        <f>INDEX('Customers'!$A:$I, MATCH($C1747, 'Customers'!$A:$A,0), MATCH(G$1,'Customers'!$1:$1,0))</f>
        <v>Jeanne Weeks</v>
      </c>
      <c r="H1747" s="1" t="str">
        <f>INDEX('Customers'!$A:$I, MATCH($C1747, 'Customers'!$A:$A,0), MATCH(H$1,'Customers'!$1:$1,0))</f>
        <v>Seychelles</v>
      </c>
      <c r="I1747" s="1" t="str">
        <f>INDEX('Customers'!$A:$I, MATCH($C1747, 'Customers'!$A:$A,0), MATCH(I$1,'Customers'!$1:$1,0))</f>
        <v>New Mark</v>
      </c>
      <c r="J1747" s="3" t="b">
        <f>INDEX('Customers'!$A:$I, MATCH($C1747, 'Customers'!$A:$A,0), MATCH(J$1,'Customers'!$1:$1,0))</f>
        <v>0</v>
      </c>
      <c r="K1747" s="3" t="str">
        <f>INDEX(Products!$A:$I, MATCH($D1747, Products!$A:$A,0), MATCH(K$1,Products!$1:$1,0))</f>
        <v>Turkey</v>
      </c>
      <c r="L1747" s="3" t="str">
        <f>INDEX(Products!$A:$I, MATCH($D1747, Products!$A:$A,0), MATCH(L$1,Products!$1:$1,0))</f>
        <v>Thigh</v>
      </c>
      <c r="M1747" s="3" t="str">
        <f>INDEX(Products!$A:$I, MATCH($D1747, Products!$A:$A,0), MATCH(M$1,Products!$1:$1,0))</f>
        <v>Small</v>
      </c>
      <c r="N1747" s="4">
        <f>INDEX(Products!$A:$I, MATCH($D1747, Products!$A:$A,0), MATCH(N$1,Products!$1:$1,0))</f>
        <v>27.53</v>
      </c>
      <c r="O1747" s="4">
        <f>INDEX(Products!$A:$I, MATCH($D1747, Products!$A:$A,0), MATCH(O$1,Products!$1:$1,0))</f>
        <v>1.27</v>
      </c>
      <c r="P1747" s="4">
        <f>INDEX(Products!$A:$I, MATCH($D1747, Products!$A:$A,0), MATCH(P$1,Products!$1:$1,0))</f>
        <v>3.87</v>
      </c>
    </row>
    <row r="1748" spans="1:16" x14ac:dyDescent="0.25">
      <c r="A1748" s="1">
        <v>9649</v>
      </c>
      <c r="B1748" s="2">
        <v>45446</v>
      </c>
      <c r="C1748" s="1">
        <v>3939</v>
      </c>
      <c r="D1748" s="1">
        <v>232</v>
      </c>
      <c r="E1748" s="1">
        <v>10</v>
      </c>
      <c r="F1748" s="4">
        <v>275.3</v>
      </c>
      <c r="G1748" s="1" t="str">
        <f>INDEX('Customers'!$A:$I, MATCH($C1748, 'Customers'!$A:$A,0), MATCH(G$1,'Customers'!$1:$1,0))</f>
        <v>Peter Young</v>
      </c>
      <c r="H1748" s="1" t="str">
        <f>INDEX('Customers'!$A:$I, MATCH($C1748, 'Customers'!$A:$A,0), MATCH(H$1,'Customers'!$1:$1,0))</f>
        <v>Ecuador</v>
      </c>
      <c r="I1748" s="1" t="str">
        <f>INDEX('Customers'!$A:$I, MATCH($C1748, 'Customers'!$A:$A,0), MATCH(I$1,'Customers'!$1:$1,0))</f>
        <v>Davenportstad</v>
      </c>
      <c r="J1748" s="3" t="b">
        <f>INDEX('Customers'!$A:$I, MATCH($C1748, 'Customers'!$A:$A,0), MATCH(J$1,'Customers'!$1:$1,0))</f>
        <v>1</v>
      </c>
      <c r="K1748" s="3" t="str">
        <f>INDEX(Products!$A:$I, MATCH($D1748, Products!$A:$A,0), MATCH(K$1,Products!$1:$1,0))</f>
        <v>Turkey</v>
      </c>
      <c r="L1748" s="3" t="str">
        <f>INDEX(Products!$A:$I, MATCH($D1748, Products!$A:$A,0), MATCH(L$1,Products!$1:$1,0))</f>
        <v>Thigh</v>
      </c>
      <c r="M1748" s="3" t="str">
        <f>INDEX(Products!$A:$I, MATCH($D1748, Products!$A:$A,0), MATCH(M$1,Products!$1:$1,0))</f>
        <v>Small</v>
      </c>
      <c r="N1748" s="4">
        <f>INDEX(Products!$A:$I, MATCH($D1748, Products!$A:$A,0), MATCH(N$1,Products!$1:$1,0))</f>
        <v>27.53</v>
      </c>
      <c r="O1748" s="4">
        <f>INDEX(Products!$A:$I, MATCH($D1748, Products!$A:$A,0), MATCH(O$1,Products!$1:$1,0))</f>
        <v>1.27</v>
      </c>
      <c r="P1748" s="4">
        <f>INDEX(Products!$A:$I, MATCH($D1748, Products!$A:$A,0), MATCH(P$1,Products!$1:$1,0))</f>
        <v>3.87</v>
      </c>
    </row>
    <row r="1749" spans="1:16" x14ac:dyDescent="0.25">
      <c r="A1749" s="1">
        <v>7332</v>
      </c>
      <c r="B1749" s="2">
        <v>45221</v>
      </c>
      <c r="C1749" s="1">
        <v>6243</v>
      </c>
      <c r="D1749" s="1">
        <v>694</v>
      </c>
      <c r="E1749" s="1">
        <v>15</v>
      </c>
      <c r="F1749" s="4">
        <v>179.70000000000002</v>
      </c>
      <c r="G1749" s="1" t="str">
        <f>INDEX('Customers'!$A:$I, MATCH($C1749, 'Customers'!$A:$A,0), MATCH(G$1,'Customers'!$1:$1,0))</f>
        <v>Heather Jones</v>
      </c>
      <c r="H1749" s="1" t="str">
        <f>INDEX('Customers'!$A:$I, MATCH($C1749, 'Customers'!$A:$A,0), MATCH(H$1,'Customers'!$1:$1,0))</f>
        <v>Myanmar</v>
      </c>
      <c r="I1749" s="1" t="str">
        <f>INDEX('Customers'!$A:$I, MATCH($C1749, 'Customers'!$A:$A,0), MATCH(I$1,'Customers'!$1:$1,0))</f>
        <v>East Dennis</v>
      </c>
      <c r="J1749" s="3" t="b">
        <f>INDEX('Customers'!$A:$I, MATCH($C1749, 'Customers'!$A:$A,0), MATCH(J$1,'Customers'!$1:$1,0))</f>
        <v>0</v>
      </c>
      <c r="K1749" s="3" t="str">
        <f>INDEX(Products!$A:$I, MATCH($D1749, Products!$A:$A,0), MATCH(K$1,Products!$1:$1,0))</f>
        <v>Turkey</v>
      </c>
      <c r="L1749" s="3" t="str">
        <f>INDEX(Products!$A:$I, MATCH($D1749, Products!$A:$A,0), MATCH(L$1,Products!$1:$1,0))</f>
        <v>Fillet</v>
      </c>
      <c r="M1749" s="3" t="str">
        <f>INDEX(Products!$A:$I, MATCH($D1749, Products!$A:$A,0), MATCH(M$1,Products!$1:$1,0))</f>
        <v>Large</v>
      </c>
      <c r="N1749" s="4">
        <f>INDEX(Products!$A:$I, MATCH($D1749, Products!$A:$A,0), MATCH(N$1,Products!$1:$1,0))</f>
        <v>11.98</v>
      </c>
      <c r="O1749" s="4">
        <f>INDEX(Products!$A:$I, MATCH($D1749, Products!$A:$A,0), MATCH(O$1,Products!$1:$1,0))</f>
        <v>2.4900000000000002</v>
      </c>
      <c r="P1749" s="4">
        <f>INDEX(Products!$A:$I, MATCH($D1749, Products!$A:$A,0), MATCH(P$1,Products!$1:$1,0))</f>
        <v>9.2899999999999991</v>
      </c>
    </row>
    <row r="1750" spans="1:16" x14ac:dyDescent="0.25">
      <c r="A1750" s="1">
        <v>5185</v>
      </c>
      <c r="B1750" s="2">
        <v>45203</v>
      </c>
      <c r="C1750" s="1">
        <v>5770</v>
      </c>
      <c r="D1750" s="1">
        <v>600</v>
      </c>
      <c r="E1750" s="1">
        <v>14</v>
      </c>
      <c r="F1750" s="4">
        <v>79.52</v>
      </c>
      <c r="G1750" s="1" t="str">
        <f>INDEX('Customers'!$A:$I, MATCH($C1750, 'Customers'!$A:$A,0), MATCH(G$1,'Customers'!$1:$1,0))</f>
        <v>Rose Nichols</v>
      </c>
      <c r="H1750" s="1" t="str">
        <f>INDEX('Customers'!$A:$I, MATCH($C1750, 'Customers'!$A:$A,0), MATCH(H$1,'Customers'!$1:$1,0))</f>
        <v>Christmas Island</v>
      </c>
      <c r="I1750" s="1" t="str">
        <f>INDEX('Customers'!$A:$I, MATCH($C1750, 'Customers'!$A:$A,0), MATCH(I$1,'Customers'!$1:$1,0))</f>
        <v>Port Michaelville</v>
      </c>
      <c r="J1750" s="3" t="b">
        <f>INDEX('Customers'!$A:$I, MATCH($C1750, 'Customers'!$A:$A,0), MATCH(J$1,'Customers'!$1:$1,0))</f>
        <v>0</v>
      </c>
      <c r="K1750" s="3" t="str">
        <f>INDEX(Products!$A:$I, MATCH($D1750, Products!$A:$A,0), MATCH(K$1,Products!$1:$1,0))</f>
        <v>Turkey</v>
      </c>
      <c r="L1750" s="3" t="str">
        <f>INDEX(Products!$A:$I, MATCH($D1750, Products!$A:$A,0), MATCH(L$1,Products!$1:$1,0))</f>
        <v>Sirloin</v>
      </c>
      <c r="M1750" s="3" t="str">
        <f>INDEX(Products!$A:$I, MATCH($D1750, Products!$A:$A,0), MATCH(M$1,Products!$1:$1,0))</f>
        <v>Medium</v>
      </c>
      <c r="N1750" s="4">
        <f>INDEX(Products!$A:$I, MATCH($D1750, Products!$A:$A,0), MATCH(N$1,Products!$1:$1,0))</f>
        <v>5.68</v>
      </c>
      <c r="O1750" s="4">
        <f>INDEX(Products!$A:$I, MATCH($D1750, Products!$A:$A,0), MATCH(O$1,Products!$1:$1,0))</f>
        <v>3.95</v>
      </c>
      <c r="P1750" s="4">
        <f>INDEX(Products!$A:$I, MATCH($D1750, Products!$A:$A,0), MATCH(P$1,Products!$1:$1,0))</f>
        <v>3.74</v>
      </c>
    </row>
    <row r="1751" spans="1:16" x14ac:dyDescent="0.25">
      <c r="A1751" s="1">
        <v>7792</v>
      </c>
      <c r="B1751" s="2">
        <v>45480</v>
      </c>
      <c r="C1751" s="1">
        <v>3990</v>
      </c>
      <c r="D1751" s="1">
        <v>394</v>
      </c>
      <c r="E1751" s="1">
        <v>15</v>
      </c>
      <c r="F1751" s="4">
        <v>358.5</v>
      </c>
      <c r="G1751" s="1" t="str">
        <f>INDEX('Customers'!$A:$I, MATCH($C1751, 'Customers'!$A:$A,0), MATCH(G$1,'Customers'!$1:$1,0))</f>
        <v>Glenn Thompson</v>
      </c>
      <c r="H1751" s="1" t="str">
        <f>INDEX('Customers'!$A:$I, MATCH($C1751, 'Customers'!$A:$A,0), MATCH(H$1,'Customers'!$1:$1,0))</f>
        <v>Korea</v>
      </c>
      <c r="I1751" s="1" t="str">
        <f>INDEX('Customers'!$A:$I, MATCH($C1751, 'Customers'!$A:$A,0), MATCH(I$1,'Customers'!$1:$1,0))</f>
        <v>Port Crystal</v>
      </c>
      <c r="J1751" s="3" t="b">
        <f>INDEX('Customers'!$A:$I, MATCH($C1751, 'Customers'!$A:$A,0), MATCH(J$1,'Customers'!$1:$1,0))</f>
        <v>0</v>
      </c>
      <c r="K1751" s="3" t="str">
        <f>INDEX(Products!$A:$I, MATCH($D1751, Products!$A:$A,0), MATCH(K$1,Products!$1:$1,0))</f>
        <v>Chicken</v>
      </c>
      <c r="L1751" s="3" t="str">
        <f>INDEX(Products!$A:$I, MATCH($D1751, Products!$A:$A,0), MATCH(L$1,Products!$1:$1,0))</f>
        <v>Breast</v>
      </c>
      <c r="M1751" s="3" t="str">
        <f>INDEX(Products!$A:$I, MATCH($D1751, Products!$A:$A,0), MATCH(M$1,Products!$1:$1,0))</f>
        <v>Medium</v>
      </c>
      <c r="N1751" s="4">
        <f>INDEX(Products!$A:$I, MATCH($D1751, Products!$A:$A,0), MATCH(N$1,Products!$1:$1,0))</f>
        <v>23.9</v>
      </c>
      <c r="O1751" s="4">
        <f>INDEX(Products!$A:$I, MATCH($D1751, Products!$A:$A,0), MATCH(O$1,Products!$1:$1,0))</f>
        <v>2.15</v>
      </c>
      <c r="P1751" s="4">
        <f>INDEX(Products!$A:$I, MATCH($D1751, Products!$A:$A,0), MATCH(P$1,Products!$1:$1,0))</f>
        <v>9.31</v>
      </c>
    </row>
    <row r="1752" spans="1:16" x14ac:dyDescent="0.25">
      <c r="A1752" s="1">
        <v>6339</v>
      </c>
      <c r="B1752" s="2">
        <v>45285</v>
      </c>
      <c r="C1752" s="1">
        <v>3584</v>
      </c>
      <c r="D1752" s="1">
        <v>694</v>
      </c>
      <c r="E1752" s="1">
        <v>16</v>
      </c>
      <c r="F1752" s="4">
        <v>191.68</v>
      </c>
      <c r="G1752" s="1" t="str">
        <f>INDEX('Customers'!$A:$I, MATCH($C1752, 'Customers'!$A:$A,0), MATCH(G$1,'Customers'!$1:$1,0))</f>
        <v>Juan Wilson</v>
      </c>
      <c r="H1752" s="1" t="str">
        <f>INDEX('Customers'!$A:$I, MATCH($C1752, 'Customers'!$A:$A,0), MATCH(H$1,'Customers'!$1:$1,0))</f>
        <v>Liechtenstein</v>
      </c>
      <c r="I1752" s="1" t="str">
        <f>INDEX('Customers'!$A:$I, MATCH($C1752, 'Customers'!$A:$A,0), MATCH(I$1,'Customers'!$1:$1,0))</f>
        <v>South Jeromeborough</v>
      </c>
      <c r="J1752" s="3" t="b">
        <f>INDEX('Customers'!$A:$I, MATCH($C1752, 'Customers'!$A:$A,0), MATCH(J$1,'Customers'!$1:$1,0))</f>
        <v>0</v>
      </c>
      <c r="K1752" s="3" t="str">
        <f>INDEX(Products!$A:$I, MATCH($D1752, Products!$A:$A,0), MATCH(K$1,Products!$1:$1,0))</f>
        <v>Turkey</v>
      </c>
      <c r="L1752" s="3" t="str">
        <f>INDEX(Products!$A:$I, MATCH($D1752, Products!$A:$A,0), MATCH(L$1,Products!$1:$1,0))</f>
        <v>Fillet</v>
      </c>
      <c r="M1752" s="3" t="str">
        <f>INDEX(Products!$A:$I, MATCH($D1752, Products!$A:$A,0), MATCH(M$1,Products!$1:$1,0))</f>
        <v>Large</v>
      </c>
      <c r="N1752" s="4">
        <f>INDEX(Products!$A:$I, MATCH($D1752, Products!$A:$A,0), MATCH(N$1,Products!$1:$1,0))</f>
        <v>11.98</v>
      </c>
      <c r="O1752" s="4">
        <f>INDEX(Products!$A:$I, MATCH($D1752, Products!$A:$A,0), MATCH(O$1,Products!$1:$1,0))</f>
        <v>2.4900000000000002</v>
      </c>
      <c r="P1752" s="4">
        <f>INDEX(Products!$A:$I, MATCH($D1752, Products!$A:$A,0), MATCH(P$1,Products!$1:$1,0))</f>
        <v>9.2899999999999991</v>
      </c>
    </row>
    <row r="1753" spans="1:16" x14ac:dyDescent="0.25">
      <c r="A1753" s="1">
        <v>9177</v>
      </c>
      <c r="B1753" s="2">
        <v>45487</v>
      </c>
      <c r="C1753" s="1">
        <v>6410</v>
      </c>
      <c r="D1753" s="1">
        <v>600</v>
      </c>
      <c r="E1753" s="1">
        <v>15</v>
      </c>
      <c r="F1753" s="4">
        <v>85.199999999999989</v>
      </c>
      <c r="G1753" s="1" t="str">
        <f>INDEX('Customers'!$A:$I, MATCH($C1753, 'Customers'!$A:$A,0), MATCH(G$1,'Customers'!$1:$1,0))</f>
        <v>Savannah Hernandez</v>
      </c>
      <c r="H1753" s="1" t="str">
        <f>INDEX('Customers'!$A:$I, MATCH($C1753, 'Customers'!$A:$A,0), MATCH(H$1,'Customers'!$1:$1,0))</f>
        <v>Philippines</v>
      </c>
      <c r="I1753" s="1" t="str">
        <f>INDEX('Customers'!$A:$I, MATCH($C1753, 'Customers'!$A:$A,0), MATCH(I$1,'Customers'!$1:$1,0))</f>
        <v>West Troy</v>
      </c>
      <c r="J1753" s="3" t="b">
        <f>INDEX('Customers'!$A:$I, MATCH($C1753, 'Customers'!$A:$A,0), MATCH(J$1,'Customers'!$1:$1,0))</f>
        <v>1</v>
      </c>
      <c r="K1753" s="3" t="str">
        <f>INDEX(Products!$A:$I, MATCH($D1753, Products!$A:$A,0), MATCH(K$1,Products!$1:$1,0))</f>
        <v>Turkey</v>
      </c>
      <c r="L1753" s="3" t="str">
        <f>INDEX(Products!$A:$I, MATCH($D1753, Products!$A:$A,0), MATCH(L$1,Products!$1:$1,0))</f>
        <v>Sirloin</v>
      </c>
      <c r="M1753" s="3" t="str">
        <f>INDEX(Products!$A:$I, MATCH($D1753, Products!$A:$A,0), MATCH(M$1,Products!$1:$1,0))</f>
        <v>Medium</v>
      </c>
      <c r="N1753" s="4">
        <f>INDEX(Products!$A:$I, MATCH($D1753, Products!$A:$A,0), MATCH(N$1,Products!$1:$1,0))</f>
        <v>5.68</v>
      </c>
      <c r="O1753" s="4">
        <f>INDEX(Products!$A:$I, MATCH($D1753, Products!$A:$A,0), MATCH(O$1,Products!$1:$1,0))</f>
        <v>3.95</v>
      </c>
      <c r="P1753" s="4">
        <f>INDEX(Products!$A:$I, MATCH($D1753, Products!$A:$A,0), MATCH(P$1,Products!$1:$1,0))</f>
        <v>3.74</v>
      </c>
    </row>
    <row r="1754" spans="1:16" x14ac:dyDescent="0.25">
      <c r="A1754" s="1">
        <v>6920</v>
      </c>
      <c r="B1754" s="2">
        <v>45504</v>
      </c>
      <c r="C1754" s="1">
        <v>2975</v>
      </c>
      <c r="D1754" s="1">
        <v>106</v>
      </c>
      <c r="E1754" s="1">
        <v>13</v>
      </c>
      <c r="F1754" s="4">
        <v>245.18</v>
      </c>
      <c r="G1754" s="1" t="str">
        <f>INDEX('Customers'!$A:$I, MATCH($C1754, 'Customers'!$A:$A,0), MATCH(G$1,'Customers'!$1:$1,0))</f>
        <v>Charles Prince</v>
      </c>
      <c r="H1754" s="1" t="str">
        <f>INDEX('Customers'!$A:$I, MATCH($C1754, 'Customers'!$A:$A,0), MATCH(H$1,'Customers'!$1:$1,0))</f>
        <v>Bouvet Island (Bouvetoya)</v>
      </c>
      <c r="I1754" s="1" t="str">
        <f>INDEX('Customers'!$A:$I, MATCH($C1754, 'Customers'!$A:$A,0), MATCH(I$1,'Customers'!$1:$1,0))</f>
        <v>South Abigailview</v>
      </c>
      <c r="J1754" s="3" t="b">
        <f>INDEX('Customers'!$A:$I, MATCH($C1754, 'Customers'!$A:$A,0), MATCH(J$1,'Customers'!$1:$1,0))</f>
        <v>0</v>
      </c>
      <c r="K1754" s="3" t="str">
        <f>INDEX(Products!$A:$I, MATCH($D1754, Products!$A:$A,0), MATCH(K$1,Products!$1:$1,0))</f>
        <v>Chicken</v>
      </c>
      <c r="L1754" s="3" t="str">
        <f>INDEX(Products!$A:$I, MATCH($D1754, Products!$A:$A,0), MATCH(L$1,Products!$1:$1,0))</f>
        <v>Thigh</v>
      </c>
      <c r="M1754" s="3" t="str">
        <f>INDEX(Products!$A:$I, MATCH($D1754, Products!$A:$A,0), MATCH(M$1,Products!$1:$1,0))</f>
        <v>Large</v>
      </c>
      <c r="N1754" s="4">
        <f>INDEX(Products!$A:$I, MATCH($D1754, Products!$A:$A,0), MATCH(N$1,Products!$1:$1,0))</f>
        <v>18.86</v>
      </c>
      <c r="O1754" s="4">
        <f>INDEX(Products!$A:$I, MATCH($D1754, Products!$A:$A,0), MATCH(O$1,Products!$1:$1,0))</f>
        <v>1.07</v>
      </c>
      <c r="P1754" s="4">
        <f>INDEX(Products!$A:$I, MATCH($D1754, Products!$A:$A,0), MATCH(P$1,Products!$1:$1,0))</f>
        <v>6.77</v>
      </c>
    </row>
    <row r="1755" spans="1:16" x14ac:dyDescent="0.25">
      <c r="A1755" s="1">
        <v>5942</v>
      </c>
      <c r="B1755" s="2">
        <v>45447</v>
      </c>
      <c r="C1755" s="1">
        <v>2344</v>
      </c>
      <c r="D1755" s="1">
        <v>394</v>
      </c>
      <c r="E1755" s="1">
        <v>17</v>
      </c>
      <c r="F1755" s="4">
        <v>406.29999999999995</v>
      </c>
      <c r="G1755" s="1" t="str">
        <f>INDEX('Customers'!$A:$I, MATCH($C1755, 'Customers'!$A:$A,0), MATCH(G$1,'Customers'!$1:$1,0))</f>
        <v>Lindsay Williams</v>
      </c>
      <c r="H1755" s="1" t="str">
        <f>INDEX('Customers'!$A:$I, MATCH($C1755, 'Customers'!$A:$A,0), MATCH(H$1,'Customers'!$1:$1,0))</f>
        <v>Nepal</v>
      </c>
      <c r="I1755" s="1" t="str">
        <f>INDEX('Customers'!$A:$I, MATCH($C1755, 'Customers'!$A:$A,0), MATCH(I$1,'Customers'!$1:$1,0))</f>
        <v>North Kelly</v>
      </c>
      <c r="J1755" s="3" t="b">
        <f>INDEX('Customers'!$A:$I, MATCH($C1755, 'Customers'!$A:$A,0), MATCH(J$1,'Customers'!$1:$1,0))</f>
        <v>0</v>
      </c>
      <c r="K1755" s="3" t="str">
        <f>INDEX(Products!$A:$I, MATCH($D1755, Products!$A:$A,0), MATCH(K$1,Products!$1:$1,0))</f>
        <v>Chicken</v>
      </c>
      <c r="L1755" s="3" t="str">
        <f>INDEX(Products!$A:$I, MATCH($D1755, Products!$A:$A,0), MATCH(L$1,Products!$1:$1,0))</f>
        <v>Breast</v>
      </c>
      <c r="M1755" s="3" t="str">
        <f>INDEX(Products!$A:$I, MATCH($D1755, Products!$A:$A,0), MATCH(M$1,Products!$1:$1,0))</f>
        <v>Medium</v>
      </c>
      <c r="N1755" s="4">
        <f>INDEX(Products!$A:$I, MATCH($D1755, Products!$A:$A,0), MATCH(N$1,Products!$1:$1,0))</f>
        <v>23.9</v>
      </c>
      <c r="O1755" s="4">
        <f>INDEX(Products!$A:$I, MATCH($D1755, Products!$A:$A,0), MATCH(O$1,Products!$1:$1,0))</f>
        <v>2.15</v>
      </c>
      <c r="P1755" s="4">
        <f>INDEX(Products!$A:$I, MATCH($D1755, Products!$A:$A,0), MATCH(P$1,Products!$1:$1,0))</f>
        <v>9.31</v>
      </c>
    </row>
    <row r="1756" spans="1:16" x14ac:dyDescent="0.25">
      <c r="A1756" s="1">
        <v>5499</v>
      </c>
      <c r="B1756" s="2">
        <v>45174</v>
      </c>
      <c r="C1756" s="1">
        <v>5007</v>
      </c>
      <c r="D1756" s="1">
        <v>394</v>
      </c>
      <c r="E1756" s="1">
        <v>18</v>
      </c>
      <c r="F1756" s="4">
        <v>430.2</v>
      </c>
      <c r="G1756" s="1" t="str">
        <f>INDEX('Customers'!$A:$I, MATCH($C1756, 'Customers'!$A:$A,0), MATCH(G$1,'Customers'!$1:$1,0))</f>
        <v>Jeanne Weeks</v>
      </c>
      <c r="H1756" s="1" t="str">
        <f>INDEX('Customers'!$A:$I, MATCH($C1756, 'Customers'!$A:$A,0), MATCH(H$1,'Customers'!$1:$1,0))</f>
        <v>Seychelles</v>
      </c>
      <c r="I1756" s="1" t="str">
        <f>INDEX('Customers'!$A:$I, MATCH($C1756, 'Customers'!$A:$A,0), MATCH(I$1,'Customers'!$1:$1,0))</f>
        <v>New Mark</v>
      </c>
      <c r="J1756" s="3" t="b">
        <f>INDEX('Customers'!$A:$I, MATCH($C1756, 'Customers'!$A:$A,0), MATCH(J$1,'Customers'!$1:$1,0))</f>
        <v>0</v>
      </c>
      <c r="K1756" s="3" t="str">
        <f>INDEX(Products!$A:$I, MATCH($D1756, Products!$A:$A,0), MATCH(K$1,Products!$1:$1,0))</f>
        <v>Chicken</v>
      </c>
      <c r="L1756" s="3" t="str">
        <f>INDEX(Products!$A:$I, MATCH($D1756, Products!$A:$A,0), MATCH(L$1,Products!$1:$1,0))</f>
        <v>Breast</v>
      </c>
      <c r="M1756" s="3" t="str">
        <f>INDEX(Products!$A:$I, MATCH($D1756, Products!$A:$A,0), MATCH(M$1,Products!$1:$1,0))</f>
        <v>Medium</v>
      </c>
      <c r="N1756" s="4">
        <f>INDEX(Products!$A:$I, MATCH($D1756, Products!$A:$A,0), MATCH(N$1,Products!$1:$1,0))</f>
        <v>23.9</v>
      </c>
      <c r="O1756" s="4">
        <f>INDEX(Products!$A:$I, MATCH($D1756, Products!$A:$A,0), MATCH(O$1,Products!$1:$1,0))</f>
        <v>2.15</v>
      </c>
      <c r="P1756" s="4">
        <f>INDEX(Products!$A:$I, MATCH($D1756, Products!$A:$A,0), MATCH(P$1,Products!$1:$1,0))</f>
        <v>9.31</v>
      </c>
    </row>
    <row r="1757" spans="1:16" x14ac:dyDescent="0.25">
      <c r="A1757" s="1">
        <v>9553</v>
      </c>
      <c r="B1757" s="2">
        <v>45221</v>
      </c>
      <c r="C1757" s="1">
        <v>9426</v>
      </c>
      <c r="D1757" s="1">
        <v>106</v>
      </c>
      <c r="E1757" s="1">
        <v>11</v>
      </c>
      <c r="F1757" s="4">
        <v>207.45999999999998</v>
      </c>
      <c r="G1757" s="1" t="str">
        <f>INDEX('Customers'!$A:$I, MATCH($C1757, 'Customers'!$A:$A,0), MATCH(G$1,'Customers'!$1:$1,0))</f>
        <v>Diana Davies</v>
      </c>
      <c r="H1757" s="1" t="str">
        <f>INDEX('Customers'!$A:$I, MATCH($C1757, 'Customers'!$A:$A,0), MATCH(H$1,'Customers'!$1:$1,0))</f>
        <v>Nicaragua</v>
      </c>
      <c r="I1757" s="1" t="str">
        <f>INDEX('Customers'!$A:$I, MATCH($C1757, 'Customers'!$A:$A,0), MATCH(I$1,'Customers'!$1:$1,0))</f>
        <v>Herreraview</v>
      </c>
      <c r="J1757" s="3" t="b">
        <f>INDEX('Customers'!$A:$I, MATCH($C1757, 'Customers'!$A:$A,0), MATCH(J$1,'Customers'!$1:$1,0))</f>
        <v>1</v>
      </c>
      <c r="K1757" s="3" t="str">
        <f>INDEX(Products!$A:$I, MATCH($D1757, Products!$A:$A,0), MATCH(K$1,Products!$1:$1,0))</f>
        <v>Chicken</v>
      </c>
      <c r="L1757" s="3" t="str">
        <f>INDEX(Products!$A:$I, MATCH($D1757, Products!$A:$A,0), MATCH(L$1,Products!$1:$1,0))</f>
        <v>Thigh</v>
      </c>
      <c r="M1757" s="3" t="str">
        <f>INDEX(Products!$A:$I, MATCH($D1757, Products!$A:$A,0), MATCH(M$1,Products!$1:$1,0))</f>
        <v>Large</v>
      </c>
      <c r="N1757" s="4">
        <f>INDEX(Products!$A:$I, MATCH($D1757, Products!$A:$A,0), MATCH(N$1,Products!$1:$1,0))</f>
        <v>18.86</v>
      </c>
      <c r="O1757" s="4">
        <f>INDEX(Products!$A:$I, MATCH($D1757, Products!$A:$A,0), MATCH(O$1,Products!$1:$1,0))</f>
        <v>1.07</v>
      </c>
      <c r="P1757" s="4">
        <f>INDEX(Products!$A:$I, MATCH($D1757, Products!$A:$A,0), MATCH(P$1,Products!$1:$1,0))</f>
        <v>6.77</v>
      </c>
    </row>
    <row r="1758" spans="1:16" x14ac:dyDescent="0.25">
      <c r="A1758" s="1">
        <v>9024</v>
      </c>
      <c r="B1758" s="2">
        <v>45289</v>
      </c>
      <c r="C1758" s="1">
        <v>7482</v>
      </c>
      <c r="D1758" s="1">
        <v>394</v>
      </c>
      <c r="E1758" s="1">
        <v>14</v>
      </c>
      <c r="F1758" s="4">
        <v>334.59999999999997</v>
      </c>
      <c r="G1758" s="1" t="str">
        <f>INDEX('Customers'!$A:$I, MATCH($C1758, 'Customers'!$A:$A,0), MATCH(G$1,'Customers'!$1:$1,0))</f>
        <v>Russell Simpson</v>
      </c>
      <c r="H1758" s="1" t="str">
        <f>INDEX('Customers'!$A:$I, MATCH($C1758, 'Customers'!$A:$A,0), MATCH(H$1,'Customers'!$1:$1,0))</f>
        <v>Denmark</v>
      </c>
      <c r="I1758" s="1" t="str">
        <f>INDEX('Customers'!$A:$I, MATCH($C1758, 'Customers'!$A:$A,0), MATCH(I$1,'Customers'!$1:$1,0))</f>
        <v>Johnburgh</v>
      </c>
      <c r="J1758" s="3" t="b">
        <f>INDEX('Customers'!$A:$I, MATCH($C1758, 'Customers'!$A:$A,0), MATCH(J$1,'Customers'!$1:$1,0))</f>
        <v>0</v>
      </c>
      <c r="K1758" s="3" t="str">
        <f>INDEX(Products!$A:$I, MATCH($D1758, Products!$A:$A,0), MATCH(K$1,Products!$1:$1,0))</f>
        <v>Chicken</v>
      </c>
      <c r="L1758" s="3" t="str">
        <f>INDEX(Products!$A:$I, MATCH($D1758, Products!$A:$A,0), MATCH(L$1,Products!$1:$1,0))</f>
        <v>Breast</v>
      </c>
      <c r="M1758" s="3" t="str">
        <f>INDEX(Products!$A:$I, MATCH($D1758, Products!$A:$A,0), MATCH(M$1,Products!$1:$1,0))</f>
        <v>Medium</v>
      </c>
      <c r="N1758" s="4">
        <f>INDEX(Products!$A:$I, MATCH($D1758, Products!$A:$A,0), MATCH(N$1,Products!$1:$1,0))</f>
        <v>23.9</v>
      </c>
      <c r="O1758" s="4">
        <f>INDEX(Products!$A:$I, MATCH($D1758, Products!$A:$A,0), MATCH(O$1,Products!$1:$1,0))</f>
        <v>2.15</v>
      </c>
      <c r="P1758" s="4">
        <f>INDEX(Products!$A:$I, MATCH($D1758, Products!$A:$A,0), MATCH(P$1,Products!$1:$1,0))</f>
        <v>9.31</v>
      </c>
    </row>
    <row r="1759" spans="1:16" x14ac:dyDescent="0.25">
      <c r="A1759" s="1">
        <v>6380</v>
      </c>
      <c r="B1759" s="2">
        <v>45192</v>
      </c>
      <c r="C1759" s="1">
        <v>4444</v>
      </c>
      <c r="D1759" s="1">
        <v>694</v>
      </c>
      <c r="E1759" s="1">
        <v>15</v>
      </c>
      <c r="F1759" s="4">
        <v>179.70000000000002</v>
      </c>
      <c r="G1759" s="1" t="str">
        <f>INDEX('Customers'!$A:$I, MATCH($C1759, 'Customers'!$A:$A,0), MATCH(G$1,'Customers'!$1:$1,0))</f>
        <v>Lisa Howard</v>
      </c>
      <c r="H1759" s="1" t="str">
        <f>INDEX('Customers'!$A:$I, MATCH($C1759, 'Customers'!$A:$A,0), MATCH(H$1,'Customers'!$1:$1,0))</f>
        <v>El Salvador</v>
      </c>
      <c r="I1759" s="1" t="str">
        <f>INDEX('Customers'!$A:$I, MATCH($C1759, 'Customers'!$A:$A,0), MATCH(I$1,'Customers'!$1:$1,0))</f>
        <v>New Pamela</v>
      </c>
      <c r="J1759" s="3" t="b">
        <f>INDEX('Customers'!$A:$I, MATCH($C1759, 'Customers'!$A:$A,0), MATCH(J$1,'Customers'!$1:$1,0))</f>
        <v>0</v>
      </c>
      <c r="K1759" s="3" t="str">
        <f>INDEX(Products!$A:$I, MATCH($D1759, Products!$A:$A,0), MATCH(K$1,Products!$1:$1,0))</f>
        <v>Turkey</v>
      </c>
      <c r="L1759" s="3" t="str">
        <f>INDEX(Products!$A:$I, MATCH($D1759, Products!$A:$A,0), MATCH(L$1,Products!$1:$1,0))</f>
        <v>Fillet</v>
      </c>
      <c r="M1759" s="3" t="str">
        <f>INDEX(Products!$A:$I, MATCH($D1759, Products!$A:$A,0), MATCH(M$1,Products!$1:$1,0))</f>
        <v>Large</v>
      </c>
      <c r="N1759" s="4">
        <f>INDEX(Products!$A:$I, MATCH($D1759, Products!$A:$A,0), MATCH(N$1,Products!$1:$1,0))</f>
        <v>11.98</v>
      </c>
      <c r="O1759" s="4">
        <f>INDEX(Products!$A:$I, MATCH($D1759, Products!$A:$A,0), MATCH(O$1,Products!$1:$1,0))</f>
        <v>2.4900000000000002</v>
      </c>
      <c r="P1759" s="4">
        <f>INDEX(Products!$A:$I, MATCH($D1759, Products!$A:$A,0), MATCH(P$1,Products!$1:$1,0))</f>
        <v>9.2899999999999991</v>
      </c>
    </row>
    <row r="1760" spans="1:16" x14ac:dyDescent="0.25">
      <c r="A1760" s="1">
        <v>5021</v>
      </c>
      <c r="B1760" s="2">
        <v>45356</v>
      </c>
      <c r="C1760" s="1">
        <v>6630</v>
      </c>
      <c r="D1760" s="1">
        <v>653</v>
      </c>
      <c r="E1760" s="1">
        <v>14</v>
      </c>
      <c r="F1760" s="4">
        <v>95.48</v>
      </c>
      <c r="G1760" s="1" t="str">
        <f>INDEX('Customers'!$A:$I, MATCH($C1760, 'Customers'!$A:$A,0), MATCH(G$1,'Customers'!$1:$1,0))</f>
        <v>Alex Cobb</v>
      </c>
      <c r="H1760" s="1" t="str">
        <f>INDEX('Customers'!$A:$I, MATCH($C1760, 'Customers'!$A:$A,0), MATCH(H$1,'Customers'!$1:$1,0))</f>
        <v>Luxembourg</v>
      </c>
      <c r="I1760" s="1" t="str">
        <f>INDEX('Customers'!$A:$I, MATCH($C1760, 'Customers'!$A:$A,0), MATCH(I$1,'Customers'!$1:$1,0))</f>
        <v>New Timothymouth</v>
      </c>
      <c r="J1760" s="3" t="b">
        <f>INDEX('Customers'!$A:$I, MATCH($C1760, 'Customers'!$A:$A,0), MATCH(J$1,'Customers'!$1:$1,0))</f>
        <v>0</v>
      </c>
      <c r="K1760" s="3" t="str">
        <f>INDEX(Products!$A:$I, MATCH($D1760, Products!$A:$A,0), MATCH(K$1,Products!$1:$1,0))</f>
        <v>Chicken</v>
      </c>
      <c r="L1760" s="3" t="str">
        <f>INDEX(Products!$A:$I, MATCH($D1760, Products!$A:$A,0), MATCH(L$1,Products!$1:$1,0))</f>
        <v>Sirloin</v>
      </c>
      <c r="M1760" s="3" t="str">
        <f>INDEX(Products!$A:$I, MATCH($D1760, Products!$A:$A,0), MATCH(M$1,Products!$1:$1,0))</f>
        <v>Small</v>
      </c>
      <c r="N1760" s="4">
        <f>INDEX(Products!$A:$I, MATCH($D1760, Products!$A:$A,0), MATCH(N$1,Products!$1:$1,0))</f>
        <v>6.82</v>
      </c>
      <c r="O1760" s="4">
        <f>INDEX(Products!$A:$I, MATCH($D1760, Products!$A:$A,0), MATCH(O$1,Products!$1:$1,0))</f>
        <v>2.2799999999999998</v>
      </c>
      <c r="P1760" s="4">
        <f>INDEX(Products!$A:$I, MATCH($D1760, Products!$A:$A,0), MATCH(P$1,Products!$1:$1,0))</f>
        <v>6.28</v>
      </c>
    </row>
    <row r="1761" spans="1:16" x14ac:dyDescent="0.25">
      <c r="A1761" s="1">
        <v>8764</v>
      </c>
      <c r="B1761" s="2">
        <v>45400</v>
      </c>
      <c r="C1761" s="1">
        <v>2742</v>
      </c>
      <c r="D1761" s="1">
        <v>694</v>
      </c>
      <c r="E1761" s="1">
        <v>10</v>
      </c>
      <c r="F1761" s="4">
        <v>119.80000000000001</v>
      </c>
      <c r="G1761" s="1" t="str">
        <f>INDEX('Customers'!$A:$I, MATCH($C1761, 'Customers'!$A:$A,0), MATCH(G$1,'Customers'!$1:$1,0))</f>
        <v>Christopher Ruiz</v>
      </c>
      <c r="H1761" s="1" t="str">
        <f>INDEX('Customers'!$A:$I, MATCH($C1761, 'Customers'!$A:$A,0), MATCH(H$1,'Customers'!$1:$1,0))</f>
        <v>Serbia</v>
      </c>
      <c r="I1761" s="1" t="str">
        <f>INDEX('Customers'!$A:$I, MATCH($C1761, 'Customers'!$A:$A,0), MATCH(I$1,'Customers'!$1:$1,0))</f>
        <v>Lake Jacquelineton</v>
      </c>
      <c r="J1761" s="3" t="b">
        <f>INDEX('Customers'!$A:$I, MATCH($C1761, 'Customers'!$A:$A,0), MATCH(J$1,'Customers'!$1:$1,0))</f>
        <v>0</v>
      </c>
      <c r="K1761" s="3" t="str">
        <f>INDEX(Products!$A:$I, MATCH($D1761, Products!$A:$A,0), MATCH(K$1,Products!$1:$1,0))</f>
        <v>Turkey</v>
      </c>
      <c r="L1761" s="3" t="str">
        <f>INDEX(Products!$A:$I, MATCH($D1761, Products!$A:$A,0), MATCH(L$1,Products!$1:$1,0))</f>
        <v>Fillet</v>
      </c>
      <c r="M1761" s="3" t="str">
        <f>INDEX(Products!$A:$I, MATCH($D1761, Products!$A:$A,0), MATCH(M$1,Products!$1:$1,0))</f>
        <v>Large</v>
      </c>
      <c r="N1761" s="4">
        <f>INDEX(Products!$A:$I, MATCH($D1761, Products!$A:$A,0), MATCH(N$1,Products!$1:$1,0))</f>
        <v>11.98</v>
      </c>
      <c r="O1761" s="4">
        <f>INDEX(Products!$A:$I, MATCH($D1761, Products!$A:$A,0), MATCH(O$1,Products!$1:$1,0))</f>
        <v>2.4900000000000002</v>
      </c>
      <c r="P1761" s="4">
        <f>INDEX(Products!$A:$I, MATCH($D1761, Products!$A:$A,0), MATCH(P$1,Products!$1:$1,0))</f>
        <v>9.2899999999999991</v>
      </c>
    </row>
    <row r="1762" spans="1:16" x14ac:dyDescent="0.25">
      <c r="A1762" s="1">
        <v>5937</v>
      </c>
      <c r="B1762" s="2">
        <v>45253</v>
      </c>
      <c r="C1762" s="1">
        <v>9048</v>
      </c>
      <c r="D1762" s="1">
        <v>600</v>
      </c>
      <c r="E1762" s="1">
        <v>19</v>
      </c>
      <c r="F1762" s="4">
        <v>107.91999999999999</v>
      </c>
      <c r="G1762" s="1" t="str">
        <f>INDEX('Customers'!$A:$I, MATCH($C1762, 'Customers'!$A:$A,0), MATCH(G$1,'Customers'!$1:$1,0))</f>
        <v>Christopher Meza</v>
      </c>
      <c r="H1762" s="1" t="str">
        <f>INDEX('Customers'!$A:$I, MATCH($C1762, 'Customers'!$A:$A,0), MATCH(H$1,'Customers'!$1:$1,0))</f>
        <v>Palestinian Territory</v>
      </c>
      <c r="I1762" s="1" t="str">
        <f>INDEX('Customers'!$A:$I, MATCH($C1762, 'Customers'!$A:$A,0), MATCH(I$1,'Customers'!$1:$1,0))</f>
        <v>Snydermouth</v>
      </c>
      <c r="J1762" s="3" t="b">
        <f>INDEX('Customers'!$A:$I, MATCH($C1762, 'Customers'!$A:$A,0), MATCH(J$1,'Customers'!$1:$1,0))</f>
        <v>1</v>
      </c>
      <c r="K1762" s="3" t="str">
        <f>INDEX(Products!$A:$I, MATCH($D1762, Products!$A:$A,0), MATCH(K$1,Products!$1:$1,0))</f>
        <v>Turkey</v>
      </c>
      <c r="L1762" s="3" t="str">
        <f>INDEX(Products!$A:$I, MATCH($D1762, Products!$A:$A,0), MATCH(L$1,Products!$1:$1,0))</f>
        <v>Sirloin</v>
      </c>
      <c r="M1762" s="3" t="str">
        <f>INDEX(Products!$A:$I, MATCH($D1762, Products!$A:$A,0), MATCH(M$1,Products!$1:$1,0))</f>
        <v>Medium</v>
      </c>
      <c r="N1762" s="4">
        <f>INDEX(Products!$A:$I, MATCH($D1762, Products!$A:$A,0), MATCH(N$1,Products!$1:$1,0))</f>
        <v>5.68</v>
      </c>
      <c r="O1762" s="4">
        <f>INDEX(Products!$A:$I, MATCH($D1762, Products!$A:$A,0), MATCH(O$1,Products!$1:$1,0))</f>
        <v>3.95</v>
      </c>
      <c r="P1762" s="4">
        <f>INDEX(Products!$A:$I, MATCH($D1762, Products!$A:$A,0), MATCH(P$1,Products!$1:$1,0))</f>
        <v>3.74</v>
      </c>
    </row>
    <row r="1763" spans="1:16" x14ac:dyDescent="0.25">
      <c r="A1763" s="1">
        <v>8503</v>
      </c>
      <c r="B1763" s="2">
        <v>45207</v>
      </c>
      <c r="C1763" s="1">
        <v>8832</v>
      </c>
      <c r="D1763" s="1">
        <v>106</v>
      </c>
      <c r="E1763" s="1">
        <v>16</v>
      </c>
      <c r="F1763" s="4">
        <v>301.76</v>
      </c>
      <c r="G1763" s="1" t="str">
        <f>INDEX('Customers'!$A:$I, MATCH($C1763, 'Customers'!$A:$A,0), MATCH(G$1,'Customers'!$1:$1,0))</f>
        <v>Daniel Hernandez</v>
      </c>
      <c r="H1763" s="1" t="str">
        <f>INDEX('Customers'!$A:$I, MATCH($C1763, 'Customers'!$A:$A,0), MATCH(H$1,'Customers'!$1:$1,0))</f>
        <v>Honduras</v>
      </c>
      <c r="I1763" s="1" t="str">
        <f>INDEX('Customers'!$A:$I, MATCH($C1763, 'Customers'!$A:$A,0), MATCH(I$1,'Customers'!$1:$1,0))</f>
        <v>Jefferymouth</v>
      </c>
      <c r="J1763" s="3" t="b">
        <f>INDEX('Customers'!$A:$I, MATCH($C1763, 'Customers'!$A:$A,0), MATCH(J$1,'Customers'!$1:$1,0))</f>
        <v>0</v>
      </c>
      <c r="K1763" s="3" t="str">
        <f>INDEX(Products!$A:$I, MATCH($D1763, Products!$A:$A,0), MATCH(K$1,Products!$1:$1,0))</f>
        <v>Chicken</v>
      </c>
      <c r="L1763" s="3" t="str">
        <f>INDEX(Products!$A:$I, MATCH($D1763, Products!$A:$A,0), MATCH(L$1,Products!$1:$1,0))</f>
        <v>Thigh</v>
      </c>
      <c r="M1763" s="3" t="str">
        <f>INDEX(Products!$A:$I, MATCH($D1763, Products!$A:$A,0), MATCH(M$1,Products!$1:$1,0))</f>
        <v>Large</v>
      </c>
      <c r="N1763" s="4">
        <f>INDEX(Products!$A:$I, MATCH($D1763, Products!$A:$A,0), MATCH(N$1,Products!$1:$1,0))</f>
        <v>18.86</v>
      </c>
      <c r="O1763" s="4">
        <f>INDEX(Products!$A:$I, MATCH($D1763, Products!$A:$A,0), MATCH(O$1,Products!$1:$1,0))</f>
        <v>1.07</v>
      </c>
      <c r="P1763" s="4">
        <f>INDEX(Products!$A:$I, MATCH($D1763, Products!$A:$A,0), MATCH(P$1,Products!$1:$1,0))</f>
        <v>6.77</v>
      </c>
    </row>
    <row r="1764" spans="1:16" x14ac:dyDescent="0.25">
      <c r="A1764" s="1">
        <v>6677</v>
      </c>
      <c r="B1764" s="2">
        <v>45342</v>
      </c>
      <c r="C1764" s="1">
        <v>7678</v>
      </c>
      <c r="D1764" s="1">
        <v>600</v>
      </c>
      <c r="E1764" s="1">
        <v>11</v>
      </c>
      <c r="F1764" s="4">
        <v>62.48</v>
      </c>
      <c r="G1764" s="1" t="str">
        <f>INDEX('Customers'!$A:$I, MATCH($C1764, 'Customers'!$A:$A,0), MATCH(G$1,'Customers'!$1:$1,0))</f>
        <v>Edward Barker</v>
      </c>
      <c r="H1764" s="1" t="str">
        <f>INDEX('Customers'!$A:$I, MATCH($C1764, 'Customers'!$A:$A,0), MATCH(H$1,'Customers'!$1:$1,0))</f>
        <v>Monaco</v>
      </c>
      <c r="I1764" s="1" t="str">
        <f>INDEX('Customers'!$A:$I, MATCH($C1764, 'Customers'!$A:$A,0), MATCH(I$1,'Customers'!$1:$1,0))</f>
        <v>Kelleyhaven</v>
      </c>
      <c r="J1764" s="3" t="b">
        <f>INDEX('Customers'!$A:$I, MATCH($C1764, 'Customers'!$A:$A,0), MATCH(J$1,'Customers'!$1:$1,0))</f>
        <v>1</v>
      </c>
      <c r="K1764" s="3" t="str">
        <f>INDEX(Products!$A:$I, MATCH($D1764, Products!$A:$A,0), MATCH(K$1,Products!$1:$1,0))</f>
        <v>Turkey</v>
      </c>
      <c r="L1764" s="3" t="str">
        <f>INDEX(Products!$A:$I, MATCH($D1764, Products!$A:$A,0), MATCH(L$1,Products!$1:$1,0))</f>
        <v>Sirloin</v>
      </c>
      <c r="M1764" s="3" t="str">
        <f>INDEX(Products!$A:$I, MATCH($D1764, Products!$A:$A,0), MATCH(M$1,Products!$1:$1,0))</f>
        <v>Medium</v>
      </c>
      <c r="N1764" s="4">
        <f>INDEX(Products!$A:$I, MATCH($D1764, Products!$A:$A,0), MATCH(N$1,Products!$1:$1,0))</f>
        <v>5.68</v>
      </c>
      <c r="O1764" s="4">
        <f>INDEX(Products!$A:$I, MATCH($D1764, Products!$A:$A,0), MATCH(O$1,Products!$1:$1,0))</f>
        <v>3.95</v>
      </c>
      <c r="P1764" s="4">
        <f>INDEX(Products!$A:$I, MATCH($D1764, Products!$A:$A,0), MATCH(P$1,Products!$1:$1,0))</f>
        <v>3.74</v>
      </c>
    </row>
    <row r="1765" spans="1:16" x14ac:dyDescent="0.25">
      <c r="A1765" s="1">
        <v>6910</v>
      </c>
      <c r="B1765" s="2">
        <v>45291</v>
      </c>
      <c r="C1765" s="1">
        <v>3024</v>
      </c>
      <c r="D1765" s="1">
        <v>394</v>
      </c>
      <c r="E1765" s="1">
        <v>10</v>
      </c>
      <c r="F1765" s="4">
        <v>239</v>
      </c>
      <c r="G1765" s="1" t="str">
        <f>INDEX('Customers'!$A:$I, MATCH($C1765, 'Customers'!$A:$A,0), MATCH(G$1,'Customers'!$1:$1,0))</f>
        <v>Brenda Farley</v>
      </c>
      <c r="H1765" s="1" t="str">
        <f>INDEX('Customers'!$A:$I, MATCH($C1765, 'Customers'!$A:$A,0), MATCH(H$1,'Customers'!$1:$1,0))</f>
        <v>Slovenia</v>
      </c>
      <c r="I1765" s="1" t="str">
        <f>INDEX('Customers'!$A:$I, MATCH($C1765, 'Customers'!$A:$A,0), MATCH(I$1,'Customers'!$1:$1,0))</f>
        <v>Davisburgh</v>
      </c>
      <c r="J1765" s="3" t="b">
        <f>INDEX('Customers'!$A:$I, MATCH($C1765, 'Customers'!$A:$A,0), MATCH(J$1,'Customers'!$1:$1,0))</f>
        <v>0</v>
      </c>
      <c r="K1765" s="3" t="str">
        <f>INDEX(Products!$A:$I, MATCH($D1765, Products!$A:$A,0), MATCH(K$1,Products!$1:$1,0))</f>
        <v>Chicken</v>
      </c>
      <c r="L1765" s="3" t="str">
        <f>INDEX(Products!$A:$I, MATCH($D1765, Products!$A:$A,0), MATCH(L$1,Products!$1:$1,0))</f>
        <v>Breast</v>
      </c>
      <c r="M1765" s="3" t="str">
        <f>INDEX(Products!$A:$I, MATCH($D1765, Products!$A:$A,0), MATCH(M$1,Products!$1:$1,0))</f>
        <v>Medium</v>
      </c>
      <c r="N1765" s="4">
        <f>INDEX(Products!$A:$I, MATCH($D1765, Products!$A:$A,0), MATCH(N$1,Products!$1:$1,0))</f>
        <v>23.9</v>
      </c>
      <c r="O1765" s="4">
        <f>INDEX(Products!$A:$I, MATCH($D1765, Products!$A:$A,0), MATCH(O$1,Products!$1:$1,0))</f>
        <v>2.15</v>
      </c>
      <c r="P1765" s="4">
        <f>INDEX(Products!$A:$I, MATCH($D1765, Products!$A:$A,0), MATCH(P$1,Products!$1:$1,0))</f>
        <v>9.31</v>
      </c>
    </row>
    <row r="1766" spans="1:16" x14ac:dyDescent="0.25">
      <c r="A1766" s="1">
        <v>6689</v>
      </c>
      <c r="B1766" s="2">
        <v>45431</v>
      </c>
      <c r="C1766" s="1">
        <v>2948</v>
      </c>
      <c r="D1766" s="1">
        <v>653</v>
      </c>
      <c r="E1766" s="1">
        <v>14</v>
      </c>
      <c r="F1766" s="4">
        <v>95.48</v>
      </c>
      <c r="G1766" s="1" t="str">
        <f>INDEX('Customers'!$A:$I, MATCH($C1766, 'Customers'!$A:$A,0), MATCH(G$1,'Customers'!$1:$1,0))</f>
        <v>Jill Jimenez</v>
      </c>
      <c r="H1766" s="1" t="str">
        <f>INDEX('Customers'!$A:$I, MATCH($C1766, 'Customers'!$A:$A,0), MATCH(H$1,'Customers'!$1:$1,0))</f>
        <v>Bosnia and Herzegovina</v>
      </c>
      <c r="I1766" s="1" t="str">
        <f>INDEX('Customers'!$A:$I, MATCH($C1766, 'Customers'!$A:$A,0), MATCH(I$1,'Customers'!$1:$1,0))</f>
        <v>Taylorfort</v>
      </c>
      <c r="J1766" s="3" t="b">
        <f>INDEX('Customers'!$A:$I, MATCH($C1766, 'Customers'!$A:$A,0), MATCH(J$1,'Customers'!$1:$1,0))</f>
        <v>0</v>
      </c>
      <c r="K1766" s="3" t="str">
        <f>INDEX(Products!$A:$I, MATCH($D1766, Products!$A:$A,0), MATCH(K$1,Products!$1:$1,0))</f>
        <v>Chicken</v>
      </c>
      <c r="L1766" s="3" t="str">
        <f>INDEX(Products!$A:$I, MATCH($D1766, Products!$A:$A,0), MATCH(L$1,Products!$1:$1,0))</f>
        <v>Sirloin</v>
      </c>
      <c r="M1766" s="3" t="str">
        <f>INDEX(Products!$A:$I, MATCH($D1766, Products!$A:$A,0), MATCH(M$1,Products!$1:$1,0))</f>
        <v>Small</v>
      </c>
      <c r="N1766" s="4">
        <f>INDEX(Products!$A:$I, MATCH($D1766, Products!$A:$A,0), MATCH(N$1,Products!$1:$1,0))</f>
        <v>6.82</v>
      </c>
      <c r="O1766" s="4">
        <f>INDEX(Products!$A:$I, MATCH($D1766, Products!$A:$A,0), MATCH(O$1,Products!$1:$1,0))</f>
        <v>2.2799999999999998</v>
      </c>
      <c r="P1766" s="4">
        <f>INDEX(Products!$A:$I, MATCH($D1766, Products!$A:$A,0), MATCH(P$1,Products!$1:$1,0))</f>
        <v>6.28</v>
      </c>
    </row>
    <row r="1767" spans="1:16" x14ac:dyDescent="0.25">
      <c r="A1767" s="1">
        <v>9985</v>
      </c>
      <c r="B1767" s="2">
        <v>45426</v>
      </c>
      <c r="C1767" s="1">
        <v>6615</v>
      </c>
      <c r="D1767" s="1">
        <v>694</v>
      </c>
      <c r="E1767" s="1">
        <v>17</v>
      </c>
      <c r="F1767" s="4">
        <v>203.66</v>
      </c>
      <c r="G1767" s="1" t="str">
        <f>INDEX('Customers'!$A:$I, MATCH($C1767, 'Customers'!$A:$A,0), MATCH(G$1,'Customers'!$1:$1,0))</f>
        <v>John Stevens</v>
      </c>
      <c r="H1767" s="1" t="str">
        <f>INDEX('Customers'!$A:$I, MATCH($C1767, 'Customers'!$A:$A,0), MATCH(H$1,'Customers'!$1:$1,0))</f>
        <v>Nepal</v>
      </c>
      <c r="I1767" s="1" t="str">
        <f>INDEX('Customers'!$A:$I, MATCH($C1767, 'Customers'!$A:$A,0), MATCH(I$1,'Customers'!$1:$1,0))</f>
        <v>South Kathleenstad</v>
      </c>
      <c r="J1767" s="3" t="b">
        <f>INDEX('Customers'!$A:$I, MATCH($C1767, 'Customers'!$A:$A,0), MATCH(J$1,'Customers'!$1:$1,0))</f>
        <v>1</v>
      </c>
      <c r="K1767" s="3" t="str">
        <f>INDEX(Products!$A:$I, MATCH($D1767, Products!$A:$A,0), MATCH(K$1,Products!$1:$1,0))</f>
        <v>Turkey</v>
      </c>
      <c r="L1767" s="3" t="str">
        <f>INDEX(Products!$A:$I, MATCH($D1767, Products!$A:$A,0), MATCH(L$1,Products!$1:$1,0))</f>
        <v>Fillet</v>
      </c>
      <c r="M1767" s="3" t="str">
        <f>INDEX(Products!$A:$I, MATCH($D1767, Products!$A:$A,0), MATCH(M$1,Products!$1:$1,0))</f>
        <v>Large</v>
      </c>
      <c r="N1767" s="4">
        <f>INDEX(Products!$A:$I, MATCH($D1767, Products!$A:$A,0), MATCH(N$1,Products!$1:$1,0))</f>
        <v>11.98</v>
      </c>
      <c r="O1767" s="4">
        <f>INDEX(Products!$A:$I, MATCH($D1767, Products!$A:$A,0), MATCH(O$1,Products!$1:$1,0))</f>
        <v>2.4900000000000002</v>
      </c>
      <c r="P1767" s="4">
        <f>INDEX(Products!$A:$I, MATCH($D1767, Products!$A:$A,0), MATCH(P$1,Products!$1:$1,0))</f>
        <v>9.2899999999999991</v>
      </c>
    </row>
    <row r="1768" spans="1:16" x14ac:dyDescent="0.25">
      <c r="A1768" s="1">
        <v>9752</v>
      </c>
      <c r="B1768" s="2">
        <v>45444</v>
      </c>
      <c r="C1768" s="1">
        <v>7339</v>
      </c>
      <c r="D1768" s="1">
        <v>106</v>
      </c>
      <c r="E1768" s="1">
        <v>14</v>
      </c>
      <c r="F1768" s="4">
        <v>264.03999999999996</v>
      </c>
      <c r="G1768" s="1" t="str">
        <f>INDEX('Customers'!$A:$I, MATCH($C1768, 'Customers'!$A:$A,0), MATCH(G$1,'Customers'!$1:$1,0))</f>
        <v>Eric Jensen</v>
      </c>
      <c r="H1768" s="1" t="str">
        <f>INDEX('Customers'!$A:$I, MATCH($C1768, 'Customers'!$A:$A,0), MATCH(H$1,'Customers'!$1:$1,0))</f>
        <v>China</v>
      </c>
      <c r="I1768" s="1" t="str">
        <f>INDEX('Customers'!$A:$I, MATCH($C1768, 'Customers'!$A:$A,0), MATCH(I$1,'Customers'!$1:$1,0))</f>
        <v>East Kaitlynberg</v>
      </c>
      <c r="J1768" s="3" t="b">
        <f>INDEX('Customers'!$A:$I, MATCH($C1768, 'Customers'!$A:$A,0), MATCH(J$1,'Customers'!$1:$1,0))</f>
        <v>0</v>
      </c>
      <c r="K1768" s="3" t="str">
        <f>INDEX(Products!$A:$I, MATCH($D1768, Products!$A:$A,0), MATCH(K$1,Products!$1:$1,0))</f>
        <v>Chicken</v>
      </c>
      <c r="L1768" s="3" t="str">
        <f>INDEX(Products!$A:$I, MATCH($D1768, Products!$A:$A,0), MATCH(L$1,Products!$1:$1,0))</f>
        <v>Thigh</v>
      </c>
      <c r="M1768" s="3" t="str">
        <f>INDEX(Products!$A:$I, MATCH($D1768, Products!$A:$A,0), MATCH(M$1,Products!$1:$1,0))</f>
        <v>Large</v>
      </c>
      <c r="N1768" s="4">
        <f>INDEX(Products!$A:$I, MATCH($D1768, Products!$A:$A,0), MATCH(N$1,Products!$1:$1,0))</f>
        <v>18.86</v>
      </c>
      <c r="O1768" s="4">
        <f>INDEX(Products!$A:$I, MATCH($D1768, Products!$A:$A,0), MATCH(O$1,Products!$1:$1,0))</f>
        <v>1.07</v>
      </c>
      <c r="P1768" s="4">
        <f>INDEX(Products!$A:$I, MATCH($D1768, Products!$A:$A,0), MATCH(P$1,Products!$1:$1,0))</f>
        <v>6.77</v>
      </c>
    </row>
    <row r="1769" spans="1:16" x14ac:dyDescent="0.25">
      <c r="A1769" s="1">
        <v>5760</v>
      </c>
      <c r="B1769" s="2">
        <v>45383</v>
      </c>
      <c r="C1769" s="1">
        <v>3386</v>
      </c>
      <c r="D1769" s="1">
        <v>394</v>
      </c>
      <c r="E1769" s="1">
        <v>19</v>
      </c>
      <c r="F1769" s="4">
        <v>454.09999999999997</v>
      </c>
      <c r="G1769" s="1" t="str">
        <f>INDEX('Customers'!$A:$I, MATCH($C1769, 'Customers'!$A:$A,0), MATCH(G$1,'Customers'!$1:$1,0))</f>
        <v>Tom Patterson</v>
      </c>
      <c r="H1769" s="1" t="str">
        <f>INDEX('Customers'!$A:$I, MATCH($C1769, 'Customers'!$A:$A,0), MATCH(H$1,'Customers'!$1:$1,0))</f>
        <v>Uganda</v>
      </c>
      <c r="I1769" s="1" t="str">
        <f>INDEX('Customers'!$A:$I, MATCH($C1769, 'Customers'!$A:$A,0), MATCH(I$1,'Customers'!$1:$1,0))</f>
        <v>Lake Jonathon</v>
      </c>
      <c r="J1769" s="3" t="b">
        <f>INDEX('Customers'!$A:$I, MATCH($C1769, 'Customers'!$A:$A,0), MATCH(J$1,'Customers'!$1:$1,0))</f>
        <v>0</v>
      </c>
      <c r="K1769" s="3" t="str">
        <f>INDEX(Products!$A:$I, MATCH($D1769, Products!$A:$A,0), MATCH(K$1,Products!$1:$1,0))</f>
        <v>Chicken</v>
      </c>
      <c r="L1769" s="3" t="str">
        <f>INDEX(Products!$A:$I, MATCH($D1769, Products!$A:$A,0), MATCH(L$1,Products!$1:$1,0))</f>
        <v>Breast</v>
      </c>
      <c r="M1769" s="3" t="str">
        <f>INDEX(Products!$A:$I, MATCH($D1769, Products!$A:$A,0), MATCH(M$1,Products!$1:$1,0))</f>
        <v>Medium</v>
      </c>
      <c r="N1769" s="4">
        <f>INDEX(Products!$A:$I, MATCH($D1769, Products!$A:$A,0), MATCH(N$1,Products!$1:$1,0))</f>
        <v>23.9</v>
      </c>
      <c r="O1769" s="4">
        <f>INDEX(Products!$A:$I, MATCH($D1769, Products!$A:$A,0), MATCH(O$1,Products!$1:$1,0))</f>
        <v>2.15</v>
      </c>
      <c r="P1769" s="4">
        <f>INDEX(Products!$A:$I, MATCH($D1769, Products!$A:$A,0), MATCH(P$1,Products!$1:$1,0))</f>
        <v>9.31</v>
      </c>
    </row>
    <row r="1770" spans="1:16" x14ac:dyDescent="0.25">
      <c r="A1770" s="1">
        <v>9370</v>
      </c>
      <c r="B1770" s="2">
        <v>45282</v>
      </c>
      <c r="C1770" s="1">
        <v>6329</v>
      </c>
      <c r="D1770" s="1">
        <v>394</v>
      </c>
      <c r="E1770" s="1">
        <v>16</v>
      </c>
      <c r="F1770" s="4">
        <v>382.4</v>
      </c>
      <c r="G1770" s="1" t="str">
        <f>INDEX('Customers'!$A:$I, MATCH($C1770, 'Customers'!$A:$A,0), MATCH(G$1,'Customers'!$1:$1,0))</f>
        <v>Ashley Hart</v>
      </c>
      <c r="H1770" s="1" t="str">
        <f>INDEX('Customers'!$A:$I, MATCH($C1770, 'Customers'!$A:$A,0), MATCH(H$1,'Customers'!$1:$1,0))</f>
        <v>Norfolk Island</v>
      </c>
      <c r="I1770" s="1" t="str">
        <f>INDEX('Customers'!$A:$I, MATCH($C1770, 'Customers'!$A:$A,0), MATCH(I$1,'Customers'!$1:$1,0))</f>
        <v>South Josephton</v>
      </c>
      <c r="J1770" s="3" t="b">
        <f>INDEX('Customers'!$A:$I, MATCH($C1770, 'Customers'!$A:$A,0), MATCH(J$1,'Customers'!$1:$1,0))</f>
        <v>0</v>
      </c>
      <c r="K1770" s="3" t="str">
        <f>INDEX(Products!$A:$I, MATCH($D1770, Products!$A:$A,0), MATCH(K$1,Products!$1:$1,0))</f>
        <v>Chicken</v>
      </c>
      <c r="L1770" s="3" t="str">
        <f>INDEX(Products!$A:$I, MATCH($D1770, Products!$A:$A,0), MATCH(L$1,Products!$1:$1,0))</f>
        <v>Breast</v>
      </c>
      <c r="M1770" s="3" t="str">
        <f>INDEX(Products!$A:$I, MATCH($D1770, Products!$A:$A,0), MATCH(M$1,Products!$1:$1,0))</f>
        <v>Medium</v>
      </c>
      <c r="N1770" s="4">
        <f>INDEX(Products!$A:$I, MATCH($D1770, Products!$A:$A,0), MATCH(N$1,Products!$1:$1,0))</f>
        <v>23.9</v>
      </c>
      <c r="O1770" s="4">
        <f>INDEX(Products!$A:$I, MATCH($D1770, Products!$A:$A,0), MATCH(O$1,Products!$1:$1,0))</f>
        <v>2.15</v>
      </c>
      <c r="P1770" s="4">
        <f>INDEX(Products!$A:$I, MATCH($D1770, Products!$A:$A,0), MATCH(P$1,Products!$1:$1,0))</f>
        <v>9.31</v>
      </c>
    </row>
    <row r="1771" spans="1:16" x14ac:dyDescent="0.25">
      <c r="A1771" s="1">
        <v>9163</v>
      </c>
      <c r="B1771" s="2">
        <v>45304</v>
      </c>
      <c r="C1771" s="1">
        <v>7408</v>
      </c>
      <c r="D1771" s="1">
        <v>600</v>
      </c>
      <c r="E1771" s="1">
        <v>16</v>
      </c>
      <c r="F1771" s="4">
        <v>90.88</v>
      </c>
      <c r="G1771" s="1" t="str">
        <f>INDEX('Customers'!$A:$I, MATCH($C1771, 'Customers'!$A:$A,0), MATCH(G$1,'Customers'!$1:$1,0))</f>
        <v>Terri Hunt</v>
      </c>
      <c r="H1771" s="1" t="str">
        <f>INDEX('Customers'!$A:$I, MATCH($C1771, 'Customers'!$A:$A,0), MATCH(H$1,'Customers'!$1:$1,0))</f>
        <v>Faroe Islands</v>
      </c>
      <c r="I1771" s="1" t="str">
        <f>INDEX('Customers'!$A:$I, MATCH($C1771, 'Customers'!$A:$A,0), MATCH(I$1,'Customers'!$1:$1,0))</f>
        <v>New Michaelfurt</v>
      </c>
      <c r="J1771" s="3" t="b">
        <f>INDEX('Customers'!$A:$I, MATCH($C1771, 'Customers'!$A:$A,0), MATCH(J$1,'Customers'!$1:$1,0))</f>
        <v>0</v>
      </c>
      <c r="K1771" s="3" t="str">
        <f>INDEX(Products!$A:$I, MATCH($D1771, Products!$A:$A,0), MATCH(K$1,Products!$1:$1,0))</f>
        <v>Turkey</v>
      </c>
      <c r="L1771" s="3" t="str">
        <f>INDEX(Products!$A:$I, MATCH($D1771, Products!$A:$A,0), MATCH(L$1,Products!$1:$1,0))</f>
        <v>Sirloin</v>
      </c>
      <c r="M1771" s="3" t="str">
        <f>INDEX(Products!$A:$I, MATCH($D1771, Products!$A:$A,0), MATCH(M$1,Products!$1:$1,0))</f>
        <v>Medium</v>
      </c>
      <c r="N1771" s="4">
        <f>INDEX(Products!$A:$I, MATCH($D1771, Products!$A:$A,0), MATCH(N$1,Products!$1:$1,0))</f>
        <v>5.68</v>
      </c>
      <c r="O1771" s="4">
        <f>INDEX(Products!$A:$I, MATCH($D1771, Products!$A:$A,0), MATCH(O$1,Products!$1:$1,0))</f>
        <v>3.95</v>
      </c>
      <c r="P1771" s="4">
        <f>INDEX(Products!$A:$I, MATCH($D1771, Products!$A:$A,0), MATCH(P$1,Products!$1:$1,0))</f>
        <v>3.74</v>
      </c>
    </row>
    <row r="1772" spans="1:16" x14ac:dyDescent="0.25">
      <c r="A1772" s="1">
        <v>7492</v>
      </c>
      <c r="B1772" s="2">
        <v>45382</v>
      </c>
      <c r="C1772" s="1">
        <v>4146</v>
      </c>
      <c r="D1772" s="1">
        <v>232</v>
      </c>
      <c r="E1772" s="1">
        <v>11</v>
      </c>
      <c r="F1772" s="4">
        <v>302.83000000000004</v>
      </c>
      <c r="G1772" s="1" t="str">
        <f>INDEX('Customers'!$A:$I, MATCH($C1772, 'Customers'!$A:$A,0), MATCH(G$1,'Customers'!$1:$1,0))</f>
        <v>Rachel Ortiz</v>
      </c>
      <c r="H1772" s="1" t="str">
        <f>INDEX('Customers'!$A:$I, MATCH($C1772, 'Customers'!$A:$A,0), MATCH(H$1,'Customers'!$1:$1,0))</f>
        <v>Lao People's Democratic Republic</v>
      </c>
      <c r="I1772" s="1" t="str">
        <f>INDEX('Customers'!$A:$I, MATCH($C1772, 'Customers'!$A:$A,0), MATCH(I$1,'Customers'!$1:$1,0))</f>
        <v>Reedport</v>
      </c>
      <c r="J1772" s="3" t="b">
        <f>INDEX('Customers'!$A:$I, MATCH($C1772, 'Customers'!$A:$A,0), MATCH(J$1,'Customers'!$1:$1,0))</f>
        <v>0</v>
      </c>
      <c r="K1772" s="3" t="str">
        <f>INDEX(Products!$A:$I, MATCH($D1772, Products!$A:$A,0), MATCH(K$1,Products!$1:$1,0))</f>
        <v>Turkey</v>
      </c>
      <c r="L1772" s="3" t="str">
        <f>INDEX(Products!$A:$I, MATCH($D1772, Products!$A:$A,0), MATCH(L$1,Products!$1:$1,0))</f>
        <v>Thigh</v>
      </c>
      <c r="M1772" s="3" t="str">
        <f>INDEX(Products!$A:$I, MATCH($D1772, Products!$A:$A,0), MATCH(M$1,Products!$1:$1,0))</f>
        <v>Small</v>
      </c>
      <c r="N1772" s="4">
        <f>INDEX(Products!$A:$I, MATCH($D1772, Products!$A:$A,0), MATCH(N$1,Products!$1:$1,0))</f>
        <v>27.53</v>
      </c>
      <c r="O1772" s="4">
        <f>INDEX(Products!$A:$I, MATCH($D1772, Products!$A:$A,0), MATCH(O$1,Products!$1:$1,0))</f>
        <v>1.27</v>
      </c>
      <c r="P1772" s="4">
        <f>INDEX(Products!$A:$I, MATCH($D1772, Products!$A:$A,0), MATCH(P$1,Products!$1:$1,0))</f>
        <v>3.87</v>
      </c>
    </row>
    <row r="1773" spans="1:16" x14ac:dyDescent="0.25">
      <c r="A1773" s="1">
        <v>5979</v>
      </c>
      <c r="B1773" s="2">
        <v>45181</v>
      </c>
      <c r="C1773" s="1">
        <v>6345</v>
      </c>
      <c r="D1773" s="1">
        <v>106</v>
      </c>
      <c r="E1773" s="1">
        <v>19</v>
      </c>
      <c r="F1773" s="4">
        <v>358.34</v>
      </c>
      <c r="G1773" s="1" t="str">
        <f>INDEX('Customers'!$A:$I, MATCH($C1773, 'Customers'!$A:$A,0), MATCH(G$1,'Customers'!$1:$1,0))</f>
        <v>Matthew Ross</v>
      </c>
      <c r="H1773" s="1" t="str">
        <f>INDEX('Customers'!$A:$I, MATCH($C1773, 'Customers'!$A:$A,0), MATCH(H$1,'Customers'!$1:$1,0))</f>
        <v>Lebanon</v>
      </c>
      <c r="I1773" s="1" t="str">
        <f>INDEX('Customers'!$A:$I, MATCH($C1773, 'Customers'!$A:$A,0), MATCH(I$1,'Customers'!$1:$1,0))</f>
        <v>South Brittany</v>
      </c>
      <c r="J1773" s="3" t="b">
        <f>INDEX('Customers'!$A:$I, MATCH($C1773, 'Customers'!$A:$A,0), MATCH(J$1,'Customers'!$1:$1,0))</f>
        <v>0</v>
      </c>
      <c r="K1773" s="3" t="str">
        <f>INDEX(Products!$A:$I, MATCH($D1773, Products!$A:$A,0), MATCH(K$1,Products!$1:$1,0))</f>
        <v>Chicken</v>
      </c>
      <c r="L1773" s="3" t="str">
        <f>INDEX(Products!$A:$I, MATCH($D1773, Products!$A:$A,0), MATCH(L$1,Products!$1:$1,0))</f>
        <v>Thigh</v>
      </c>
      <c r="M1773" s="3" t="str">
        <f>INDEX(Products!$A:$I, MATCH($D1773, Products!$A:$A,0), MATCH(M$1,Products!$1:$1,0))</f>
        <v>Large</v>
      </c>
      <c r="N1773" s="4">
        <f>INDEX(Products!$A:$I, MATCH($D1773, Products!$A:$A,0), MATCH(N$1,Products!$1:$1,0))</f>
        <v>18.86</v>
      </c>
      <c r="O1773" s="4">
        <f>INDEX(Products!$A:$I, MATCH($D1773, Products!$A:$A,0), MATCH(O$1,Products!$1:$1,0))</f>
        <v>1.07</v>
      </c>
      <c r="P1773" s="4">
        <f>INDEX(Products!$A:$I, MATCH($D1773, Products!$A:$A,0), MATCH(P$1,Products!$1:$1,0))</f>
        <v>6.77</v>
      </c>
    </row>
    <row r="1774" spans="1:16" x14ac:dyDescent="0.25">
      <c r="A1774" s="1">
        <v>9493</v>
      </c>
      <c r="B1774" s="2">
        <v>45158</v>
      </c>
      <c r="C1774" s="1">
        <v>8492</v>
      </c>
      <c r="D1774" s="1">
        <v>600</v>
      </c>
      <c r="E1774" s="1">
        <v>18</v>
      </c>
      <c r="F1774" s="4">
        <v>102.24</v>
      </c>
      <c r="G1774" s="1" t="str">
        <f>INDEX('Customers'!$A:$I, MATCH($C1774, 'Customers'!$A:$A,0), MATCH(G$1,'Customers'!$1:$1,0))</f>
        <v>Roger Craig</v>
      </c>
      <c r="H1774" s="1" t="str">
        <f>INDEX('Customers'!$A:$I, MATCH($C1774, 'Customers'!$A:$A,0), MATCH(H$1,'Customers'!$1:$1,0))</f>
        <v>Qatar</v>
      </c>
      <c r="I1774" s="1" t="str">
        <f>INDEX('Customers'!$A:$I, MATCH($C1774, 'Customers'!$A:$A,0), MATCH(I$1,'Customers'!$1:$1,0))</f>
        <v>Jimmybury</v>
      </c>
      <c r="J1774" s="3" t="b">
        <f>INDEX('Customers'!$A:$I, MATCH($C1774, 'Customers'!$A:$A,0), MATCH(J$1,'Customers'!$1:$1,0))</f>
        <v>0</v>
      </c>
      <c r="K1774" s="3" t="str">
        <f>INDEX(Products!$A:$I, MATCH($D1774, Products!$A:$A,0), MATCH(K$1,Products!$1:$1,0))</f>
        <v>Turkey</v>
      </c>
      <c r="L1774" s="3" t="str">
        <f>INDEX(Products!$A:$I, MATCH($D1774, Products!$A:$A,0), MATCH(L$1,Products!$1:$1,0))</f>
        <v>Sirloin</v>
      </c>
      <c r="M1774" s="3" t="str">
        <f>INDEX(Products!$A:$I, MATCH($D1774, Products!$A:$A,0), MATCH(M$1,Products!$1:$1,0))</f>
        <v>Medium</v>
      </c>
      <c r="N1774" s="4">
        <f>INDEX(Products!$A:$I, MATCH($D1774, Products!$A:$A,0), MATCH(N$1,Products!$1:$1,0))</f>
        <v>5.68</v>
      </c>
      <c r="O1774" s="4">
        <f>INDEX(Products!$A:$I, MATCH($D1774, Products!$A:$A,0), MATCH(O$1,Products!$1:$1,0))</f>
        <v>3.95</v>
      </c>
      <c r="P1774" s="4">
        <f>INDEX(Products!$A:$I, MATCH($D1774, Products!$A:$A,0), MATCH(P$1,Products!$1:$1,0))</f>
        <v>3.74</v>
      </c>
    </row>
    <row r="1775" spans="1:16" x14ac:dyDescent="0.25">
      <c r="A1775" s="1">
        <v>8478</v>
      </c>
      <c r="B1775" s="2">
        <v>45312</v>
      </c>
      <c r="C1775" s="1">
        <v>6359</v>
      </c>
      <c r="D1775" s="1">
        <v>394</v>
      </c>
      <c r="E1775" s="1">
        <v>18</v>
      </c>
      <c r="F1775" s="4">
        <v>430.2</v>
      </c>
      <c r="G1775" s="1" t="str">
        <f>INDEX('Customers'!$A:$I, MATCH($C1775, 'Customers'!$A:$A,0), MATCH(G$1,'Customers'!$1:$1,0))</f>
        <v>Darlene Bryant</v>
      </c>
      <c r="H1775" s="1" t="str">
        <f>INDEX('Customers'!$A:$I, MATCH($C1775, 'Customers'!$A:$A,0), MATCH(H$1,'Customers'!$1:$1,0))</f>
        <v>Congo</v>
      </c>
      <c r="I1775" s="1" t="str">
        <f>INDEX('Customers'!$A:$I, MATCH($C1775, 'Customers'!$A:$A,0), MATCH(I$1,'Customers'!$1:$1,0))</f>
        <v>Reidtown</v>
      </c>
      <c r="J1775" s="3" t="b">
        <f>INDEX('Customers'!$A:$I, MATCH($C1775, 'Customers'!$A:$A,0), MATCH(J$1,'Customers'!$1:$1,0))</f>
        <v>0</v>
      </c>
      <c r="K1775" s="3" t="str">
        <f>INDEX(Products!$A:$I, MATCH($D1775, Products!$A:$A,0), MATCH(K$1,Products!$1:$1,0))</f>
        <v>Chicken</v>
      </c>
      <c r="L1775" s="3" t="str">
        <f>INDEX(Products!$A:$I, MATCH($D1775, Products!$A:$A,0), MATCH(L$1,Products!$1:$1,0))</f>
        <v>Breast</v>
      </c>
      <c r="M1775" s="3" t="str">
        <f>INDEX(Products!$A:$I, MATCH($D1775, Products!$A:$A,0), MATCH(M$1,Products!$1:$1,0))</f>
        <v>Medium</v>
      </c>
      <c r="N1775" s="4">
        <f>INDEX(Products!$A:$I, MATCH($D1775, Products!$A:$A,0), MATCH(N$1,Products!$1:$1,0))</f>
        <v>23.9</v>
      </c>
      <c r="O1775" s="4">
        <f>INDEX(Products!$A:$I, MATCH($D1775, Products!$A:$A,0), MATCH(O$1,Products!$1:$1,0))</f>
        <v>2.15</v>
      </c>
      <c r="P1775" s="4">
        <f>INDEX(Products!$A:$I, MATCH($D1775, Products!$A:$A,0), MATCH(P$1,Products!$1:$1,0))</f>
        <v>9.31</v>
      </c>
    </row>
    <row r="1776" spans="1:16" x14ac:dyDescent="0.25">
      <c r="A1776" s="1">
        <v>9714</v>
      </c>
      <c r="B1776" s="2">
        <v>45314</v>
      </c>
      <c r="C1776" s="1">
        <v>7660</v>
      </c>
      <c r="D1776" s="1">
        <v>653</v>
      </c>
      <c r="E1776" s="1">
        <v>13</v>
      </c>
      <c r="F1776" s="4">
        <v>88.66</v>
      </c>
      <c r="G1776" s="1" t="str">
        <f>INDEX('Customers'!$A:$I, MATCH($C1776, 'Customers'!$A:$A,0), MATCH(G$1,'Customers'!$1:$1,0))</f>
        <v>Steven Ramirez DDS</v>
      </c>
      <c r="H1776" s="1" t="str">
        <f>INDEX('Customers'!$A:$I, MATCH($C1776, 'Customers'!$A:$A,0), MATCH(H$1,'Customers'!$1:$1,0))</f>
        <v>Samoa</v>
      </c>
      <c r="I1776" s="1" t="str">
        <f>INDEX('Customers'!$A:$I, MATCH($C1776, 'Customers'!$A:$A,0), MATCH(I$1,'Customers'!$1:$1,0))</f>
        <v>Levineberg</v>
      </c>
      <c r="J1776" s="3" t="b">
        <f>INDEX('Customers'!$A:$I, MATCH($C1776, 'Customers'!$A:$A,0), MATCH(J$1,'Customers'!$1:$1,0))</f>
        <v>0</v>
      </c>
      <c r="K1776" s="3" t="str">
        <f>INDEX(Products!$A:$I, MATCH($D1776, Products!$A:$A,0), MATCH(K$1,Products!$1:$1,0))</f>
        <v>Chicken</v>
      </c>
      <c r="L1776" s="3" t="str">
        <f>INDEX(Products!$A:$I, MATCH($D1776, Products!$A:$A,0), MATCH(L$1,Products!$1:$1,0))</f>
        <v>Sirloin</v>
      </c>
      <c r="M1776" s="3" t="str">
        <f>INDEX(Products!$A:$I, MATCH($D1776, Products!$A:$A,0), MATCH(M$1,Products!$1:$1,0))</f>
        <v>Small</v>
      </c>
      <c r="N1776" s="4">
        <f>INDEX(Products!$A:$I, MATCH($D1776, Products!$A:$A,0), MATCH(N$1,Products!$1:$1,0))</f>
        <v>6.82</v>
      </c>
      <c r="O1776" s="4">
        <f>INDEX(Products!$A:$I, MATCH($D1776, Products!$A:$A,0), MATCH(O$1,Products!$1:$1,0))</f>
        <v>2.2799999999999998</v>
      </c>
      <c r="P1776" s="4">
        <f>INDEX(Products!$A:$I, MATCH($D1776, Products!$A:$A,0), MATCH(P$1,Products!$1:$1,0))</f>
        <v>6.28</v>
      </c>
    </row>
    <row r="1777" spans="1:16" x14ac:dyDescent="0.25">
      <c r="A1777" s="1">
        <v>9797</v>
      </c>
      <c r="B1777" s="2">
        <v>45507</v>
      </c>
      <c r="C1777" s="1">
        <v>5506</v>
      </c>
      <c r="D1777" s="1">
        <v>232</v>
      </c>
      <c r="E1777" s="1">
        <v>10</v>
      </c>
      <c r="F1777" s="4">
        <v>275.3</v>
      </c>
      <c r="G1777" s="1" t="str">
        <f>INDEX('Customers'!$A:$I, MATCH($C1777, 'Customers'!$A:$A,0), MATCH(G$1,'Customers'!$1:$1,0))</f>
        <v>Margaret Costa</v>
      </c>
      <c r="H1777" s="1" t="str">
        <f>INDEX('Customers'!$A:$I, MATCH($C1777, 'Customers'!$A:$A,0), MATCH(H$1,'Customers'!$1:$1,0))</f>
        <v>Vietnam</v>
      </c>
      <c r="I1777" s="1" t="str">
        <f>INDEX('Customers'!$A:$I, MATCH($C1777, 'Customers'!$A:$A,0), MATCH(I$1,'Customers'!$1:$1,0))</f>
        <v>Jessehaven</v>
      </c>
      <c r="J1777" s="3" t="b">
        <f>INDEX('Customers'!$A:$I, MATCH($C1777, 'Customers'!$A:$A,0), MATCH(J$1,'Customers'!$1:$1,0))</f>
        <v>0</v>
      </c>
      <c r="K1777" s="3" t="str">
        <f>INDEX(Products!$A:$I, MATCH($D1777, Products!$A:$A,0), MATCH(K$1,Products!$1:$1,0))</f>
        <v>Turkey</v>
      </c>
      <c r="L1777" s="3" t="str">
        <f>INDEX(Products!$A:$I, MATCH($D1777, Products!$A:$A,0), MATCH(L$1,Products!$1:$1,0))</f>
        <v>Thigh</v>
      </c>
      <c r="M1777" s="3" t="str">
        <f>INDEX(Products!$A:$I, MATCH($D1777, Products!$A:$A,0), MATCH(M$1,Products!$1:$1,0))</f>
        <v>Small</v>
      </c>
      <c r="N1777" s="4">
        <f>INDEX(Products!$A:$I, MATCH($D1777, Products!$A:$A,0), MATCH(N$1,Products!$1:$1,0))</f>
        <v>27.53</v>
      </c>
      <c r="O1777" s="4">
        <f>INDEX(Products!$A:$I, MATCH($D1777, Products!$A:$A,0), MATCH(O$1,Products!$1:$1,0))</f>
        <v>1.27</v>
      </c>
      <c r="P1777" s="4">
        <f>INDEX(Products!$A:$I, MATCH($D1777, Products!$A:$A,0), MATCH(P$1,Products!$1:$1,0))</f>
        <v>3.87</v>
      </c>
    </row>
    <row r="1778" spans="1:16" x14ac:dyDescent="0.25">
      <c r="A1778" s="1">
        <v>6722</v>
      </c>
      <c r="B1778" s="2">
        <v>45229</v>
      </c>
      <c r="C1778" s="1">
        <v>4759</v>
      </c>
      <c r="D1778" s="1">
        <v>106</v>
      </c>
      <c r="E1778" s="1">
        <v>14</v>
      </c>
      <c r="F1778" s="4">
        <v>264.03999999999996</v>
      </c>
      <c r="G1778" s="1" t="str">
        <f>INDEX('Customers'!$A:$I, MATCH($C1778, 'Customers'!$A:$A,0), MATCH(G$1,'Customers'!$1:$1,0))</f>
        <v>Christopher Herrera</v>
      </c>
      <c r="H1778" s="1" t="str">
        <f>INDEX('Customers'!$A:$I, MATCH($C1778, 'Customers'!$A:$A,0), MATCH(H$1,'Customers'!$1:$1,0))</f>
        <v>Cape Verde</v>
      </c>
      <c r="I1778" s="1" t="str">
        <f>INDEX('Customers'!$A:$I, MATCH($C1778, 'Customers'!$A:$A,0), MATCH(I$1,'Customers'!$1:$1,0))</f>
        <v>South Wayneburgh</v>
      </c>
      <c r="J1778" s="3" t="b">
        <f>INDEX('Customers'!$A:$I, MATCH($C1778, 'Customers'!$A:$A,0), MATCH(J$1,'Customers'!$1:$1,0))</f>
        <v>1</v>
      </c>
      <c r="K1778" s="3" t="str">
        <f>INDEX(Products!$A:$I, MATCH($D1778, Products!$A:$A,0), MATCH(K$1,Products!$1:$1,0))</f>
        <v>Chicken</v>
      </c>
      <c r="L1778" s="3" t="str">
        <f>INDEX(Products!$A:$I, MATCH($D1778, Products!$A:$A,0), MATCH(L$1,Products!$1:$1,0))</f>
        <v>Thigh</v>
      </c>
      <c r="M1778" s="3" t="str">
        <f>INDEX(Products!$A:$I, MATCH($D1778, Products!$A:$A,0), MATCH(M$1,Products!$1:$1,0))</f>
        <v>Large</v>
      </c>
      <c r="N1778" s="4">
        <f>INDEX(Products!$A:$I, MATCH($D1778, Products!$A:$A,0), MATCH(N$1,Products!$1:$1,0))</f>
        <v>18.86</v>
      </c>
      <c r="O1778" s="4">
        <f>INDEX(Products!$A:$I, MATCH($D1778, Products!$A:$A,0), MATCH(O$1,Products!$1:$1,0))</f>
        <v>1.07</v>
      </c>
      <c r="P1778" s="4">
        <f>INDEX(Products!$A:$I, MATCH($D1778, Products!$A:$A,0), MATCH(P$1,Products!$1:$1,0))</f>
        <v>6.77</v>
      </c>
    </row>
    <row r="1779" spans="1:16" x14ac:dyDescent="0.25">
      <c r="A1779" s="1">
        <v>8413</v>
      </c>
      <c r="B1779" s="2">
        <v>45269</v>
      </c>
      <c r="C1779" s="1">
        <v>5826</v>
      </c>
      <c r="D1779" s="1">
        <v>653</v>
      </c>
      <c r="E1779" s="1">
        <v>17</v>
      </c>
      <c r="F1779" s="4">
        <v>115.94</v>
      </c>
      <c r="G1779" s="1" t="str">
        <f>INDEX('Customers'!$A:$I, MATCH($C1779, 'Customers'!$A:$A,0), MATCH(G$1,'Customers'!$1:$1,0))</f>
        <v>Carly Zavala</v>
      </c>
      <c r="H1779" s="1" t="str">
        <f>INDEX('Customers'!$A:$I, MATCH($C1779, 'Customers'!$A:$A,0), MATCH(H$1,'Customers'!$1:$1,0))</f>
        <v>Estonia</v>
      </c>
      <c r="I1779" s="1" t="str">
        <f>INDEX('Customers'!$A:$I, MATCH($C1779, 'Customers'!$A:$A,0), MATCH(I$1,'Customers'!$1:$1,0))</f>
        <v>Haileyshire</v>
      </c>
      <c r="J1779" s="3" t="b">
        <f>INDEX('Customers'!$A:$I, MATCH($C1779, 'Customers'!$A:$A,0), MATCH(J$1,'Customers'!$1:$1,0))</f>
        <v>1</v>
      </c>
      <c r="K1779" s="3" t="str">
        <f>INDEX(Products!$A:$I, MATCH($D1779, Products!$A:$A,0), MATCH(K$1,Products!$1:$1,0))</f>
        <v>Chicken</v>
      </c>
      <c r="L1779" s="3" t="str">
        <f>INDEX(Products!$A:$I, MATCH($D1779, Products!$A:$A,0), MATCH(L$1,Products!$1:$1,0))</f>
        <v>Sirloin</v>
      </c>
      <c r="M1779" s="3" t="str">
        <f>INDEX(Products!$A:$I, MATCH($D1779, Products!$A:$A,0), MATCH(M$1,Products!$1:$1,0))</f>
        <v>Small</v>
      </c>
      <c r="N1779" s="4">
        <f>INDEX(Products!$A:$I, MATCH($D1779, Products!$A:$A,0), MATCH(N$1,Products!$1:$1,0))</f>
        <v>6.82</v>
      </c>
      <c r="O1779" s="4">
        <f>INDEX(Products!$A:$I, MATCH($D1779, Products!$A:$A,0), MATCH(O$1,Products!$1:$1,0))</f>
        <v>2.2799999999999998</v>
      </c>
      <c r="P1779" s="4">
        <f>INDEX(Products!$A:$I, MATCH($D1779, Products!$A:$A,0), MATCH(P$1,Products!$1:$1,0))</f>
        <v>6.28</v>
      </c>
    </row>
    <row r="1780" spans="1:16" x14ac:dyDescent="0.25">
      <c r="A1780" s="1">
        <v>7285</v>
      </c>
      <c r="B1780" s="2">
        <v>45239</v>
      </c>
      <c r="C1780" s="1">
        <v>9399</v>
      </c>
      <c r="D1780" s="1">
        <v>394</v>
      </c>
      <c r="E1780" s="1">
        <v>15</v>
      </c>
      <c r="F1780" s="4">
        <v>358.5</v>
      </c>
      <c r="G1780" s="1" t="str">
        <f>INDEX('Customers'!$A:$I, MATCH($C1780, 'Customers'!$A:$A,0), MATCH(G$1,'Customers'!$1:$1,0))</f>
        <v>Randy Cooper</v>
      </c>
      <c r="H1780" s="1" t="str">
        <f>INDEX('Customers'!$A:$I, MATCH($C1780, 'Customers'!$A:$A,0), MATCH(H$1,'Customers'!$1:$1,0))</f>
        <v>Benin</v>
      </c>
      <c r="I1780" s="1" t="str">
        <f>INDEX('Customers'!$A:$I, MATCH($C1780, 'Customers'!$A:$A,0), MATCH(I$1,'Customers'!$1:$1,0))</f>
        <v>Banksshire</v>
      </c>
      <c r="J1780" s="3" t="b">
        <f>INDEX('Customers'!$A:$I, MATCH($C1780, 'Customers'!$A:$A,0), MATCH(J$1,'Customers'!$1:$1,0))</f>
        <v>1</v>
      </c>
      <c r="K1780" s="3" t="str">
        <f>INDEX(Products!$A:$I, MATCH($D1780, Products!$A:$A,0), MATCH(K$1,Products!$1:$1,0))</f>
        <v>Chicken</v>
      </c>
      <c r="L1780" s="3" t="str">
        <f>INDEX(Products!$A:$I, MATCH($D1780, Products!$A:$A,0), MATCH(L$1,Products!$1:$1,0))</f>
        <v>Breast</v>
      </c>
      <c r="M1780" s="3" t="str">
        <f>INDEX(Products!$A:$I, MATCH($D1780, Products!$A:$A,0), MATCH(M$1,Products!$1:$1,0))</f>
        <v>Medium</v>
      </c>
      <c r="N1780" s="4">
        <f>INDEX(Products!$A:$I, MATCH($D1780, Products!$A:$A,0), MATCH(N$1,Products!$1:$1,0))</f>
        <v>23.9</v>
      </c>
      <c r="O1780" s="4">
        <f>INDEX(Products!$A:$I, MATCH($D1780, Products!$A:$A,0), MATCH(O$1,Products!$1:$1,0))</f>
        <v>2.15</v>
      </c>
      <c r="P1780" s="4">
        <f>INDEX(Products!$A:$I, MATCH($D1780, Products!$A:$A,0), MATCH(P$1,Products!$1:$1,0))</f>
        <v>9.31</v>
      </c>
    </row>
    <row r="1781" spans="1:16" x14ac:dyDescent="0.25">
      <c r="A1781" s="1">
        <v>9573</v>
      </c>
      <c r="B1781" s="2">
        <v>45492</v>
      </c>
      <c r="C1781" s="1">
        <v>7849</v>
      </c>
      <c r="D1781" s="1">
        <v>600</v>
      </c>
      <c r="E1781" s="1">
        <v>14</v>
      </c>
      <c r="F1781" s="4">
        <v>79.52</v>
      </c>
      <c r="G1781" s="1" t="str">
        <f>INDEX('Customers'!$A:$I, MATCH($C1781, 'Customers'!$A:$A,0), MATCH(G$1,'Customers'!$1:$1,0))</f>
        <v>Mackenzie Olson</v>
      </c>
      <c r="H1781" s="1" t="str">
        <f>INDEX('Customers'!$A:$I, MATCH($C1781, 'Customers'!$A:$A,0), MATCH(H$1,'Customers'!$1:$1,0))</f>
        <v>Congo</v>
      </c>
      <c r="I1781" s="1" t="str">
        <f>INDEX('Customers'!$A:$I, MATCH($C1781, 'Customers'!$A:$A,0), MATCH(I$1,'Customers'!$1:$1,0))</f>
        <v>Jennaton</v>
      </c>
      <c r="J1781" s="3" t="b">
        <f>INDEX('Customers'!$A:$I, MATCH($C1781, 'Customers'!$A:$A,0), MATCH(J$1,'Customers'!$1:$1,0))</f>
        <v>0</v>
      </c>
      <c r="K1781" s="3" t="str">
        <f>INDEX(Products!$A:$I, MATCH($D1781, Products!$A:$A,0), MATCH(K$1,Products!$1:$1,0))</f>
        <v>Turkey</v>
      </c>
      <c r="L1781" s="3" t="str">
        <f>INDEX(Products!$A:$I, MATCH($D1781, Products!$A:$A,0), MATCH(L$1,Products!$1:$1,0))</f>
        <v>Sirloin</v>
      </c>
      <c r="M1781" s="3" t="str">
        <f>INDEX(Products!$A:$I, MATCH($D1781, Products!$A:$A,0), MATCH(M$1,Products!$1:$1,0))</f>
        <v>Medium</v>
      </c>
      <c r="N1781" s="4">
        <f>INDEX(Products!$A:$I, MATCH($D1781, Products!$A:$A,0), MATCH(N$1,Products!$1:$1,0))</f>
        <v>5.68</v>
      </c>
      <c r="O1781" s="4">
        <f>INDEX(Products!$A:$I, MATCH($D1781, Products!$A:$A,0), MATCH(O$1,Products!$1:$1,0))</f>
        <v>3.95</v>
      </c>
      <c r="P1781" s="4">
        <f>INDEX(Products!$A:$I, MATCH($D1781, Products!$A:$A,0), MATCH(P$1,Products!$1:$1,0))</f>
        <v>3.74</v>
      </c>
    </row>
    <row r="1782" spans="1:16" x14ac:dyDescent="0.25">
      <c r="A1782" s="1">
        <v>8022</v>
      </c>
      <c r="B1782" s="2">
        <v>45290</v>
      </c>
      <c r="C1782" s="1">
        <v>9596</v>
      </c>
      <c r="D1782" s="1">
        <v>394</v>
      </c>
      <c r="E1782" s="1">
        <v>16</v>
      </c>
      <c r="F1782" s="4">
        <v>382.4</v>
      </c>
      <c r="G1782" s="1" t="str">
        <f>INDEX('Customers'!$A:$I, MATCH($C1782, 'Customers'!$A:$A,0), MATCH(G$1,'Customers'!$1:$1,0))</f>
        <v>Anne Brown</v>
      </c>
      <c r="H1782" s="1" t="str">
        <f>INDEX('Customers'!$A:$I, MATCH($C1782, 'Customers'!$A:$A,0), MATCH(H$1,'Customers'!$1:$1,0))</f>
        <v>Singapore</v>
      </c>
      <c r="I1782" s="1" t="str">
        <f>INDEX('Customers'!$A:$I, MATCH($C1782, 'Customers'!$A:$A,0), MATCH(I$1,'Customers'!$1:$1,0))</f>
        <v>South Earlport</v>
      </c>
      <c r="J1782" s="3" t="b">
        <f>INDEX('Customers'!$A:$I, MATCH($C1782, 'Customers'!$A:$A,0), MATCH(J$1,'Customers'!$1:$1,0))</f>
        <v>1</v>
      </c>
      <c r="K1782" s="3" t="str">
        <f>INDEX(Products!$A:$I, MATCH($D1782, Products!$A:$A,0), MATCH(K$1,Products!$1:$1,0))</f>
        <v>Chicken</v>
      </c>
      <c r="L1782" s="3" t="str">
        <f>INDEX(Products!$A:$I, MATCH($D1782, Products!$A:$A,0), MATCH(L$1,Products!$1:$1,0))</f>
        <v>Breast</v>
      </c>
      <c r="M1782" s="3" t="str">
        <f>INDEX(Products!$A:$I, MATCH($D1782, Products!$A:$A,0), MATCH(M$1,Products!$1:$1,0))</f>
        <v>Medium</v>
      </c>
      <c r="N1782" s="4">
        <f>INDEX(Products!$A:$I, MATCH($D1782, Products!$A:$A,0), MATCH(N$1,Products!$1:$1,0))</f>
        <v>23.9</v>
      </c>
      <c r="O1782" s="4">
        <f>INDEX(Products!$A:$I, MATCH($D1782, Products!$A:$A,0), MATCH(O$1,Products!$1:$1,0))</f>
        <v>2.15</v>
      </c>
      <c r="P1782" s="4">
        <f>INDEX(Products!$A:$I, MATCH($D1782, Products!$A:$A,0), MATCH(P$1,Products!$1:$1,0))</f>
        <v>9.31</v>
      </c>
    </row>
    <row r="1783" spans="1:16" x14ac:dyDescent="0.25">
      <c r="A1783" s="1">
        <v>8778</v>
      </c>
      <c r="B1783" s="2">
        <v>45242</v>
      </c>
      <c r="C1783" s="1">
        <v>1832</v>
      </c>
      <c r="D1783" s="1">
        <v>232</v>
      </c>
      <c r="E1783" s="1">
        <v>18</v>
      </c>
      <c r="F1783" s="4">
        <v>495.54</v>
      </c>
      <c r="G1783" s="1" t="str">
        <f>INDEX('Customers'!$A:$I, MATCH($C1783, 'Customers'!$A:$A,0), MATCH(G$1,'Customers'!$1:$1,0))</f>
        <v>Sarah Petersen</v>
      </c>
      <c r="H1783" s="1" t="str">
        <f>INDEX('Customers'!$A:$I, MATCH($C1783, 'Customers'!$A:$A,0), MATCH(H$1,'Customers'!$1:$1,0))</f>
        <v>Oman</v>
      </c>
      <c r="I1783" s="1" t="str">
        <f>INDEX('Customers'!$A:$I, MATCH($C1783, 'Customers'!$A:$A,0), MATCH(I$1,'Customers'!$1:$1,0))</f>
        <v>Alexandraberg</v>
      </c>
      <c r="J1783" s="3" t="b">
        <f>INDEX('Customers'!$A:$I, MATCH($C1783, 'Customers'!$A:$A,0), MATCH(J$1,'Customers'!$1:$1,0))</f>
        <v>1</v>
      </c>
      <c r="K1783" s="3" t="str">
        <f>INDEX(Products!$A:$I, MATCH($D1783, Products!$A:$A,0), MATCH(K$1,Products!$1:$1,0))</f>
        <v>Turkey</v>
      </c>
      <c r="L1783" s="3" t="str">
        <f>INDEX(Products!$A:$I, MATCH($D1783, Products!$A:$A,0), MATCH(L$1,Products!$1:$1,0))</f>
        <v>Thigh</v>
      </c>
      <c r="M1783" s="3" t="str">
        <f>INDEX(Products!$A:$I, MATCH($D1783, Products!$A:$A,0), MATCH(M$1,Products!$1:$1,0))</f>
        <v>Small</v>
      </c>
      <c r="N1783" s="4">
        <f>INDEX(Products!$A:$I, MATCH($D1783, Products!$A:$A,0), MATCH(N$1,Products!$1:$1,0))</f>
        <v>27.53</v>
      </c>
      <c r="O1783" s="4">
        <f>INDEX(Products!$A:$I, MATCH($D1783, Products!$A:$A,0), MATCH(O$1,Products!$1:$1,0))</f>
        <v>1.27</v>
      </c>
      <c r="P1783" s="4">
        <f>INDEX(Products!$A:$I, MATCH($D1783, Products!$A:$A,0), MATCH(P$1,Products!$1:$1,0))</f>
        <v>3.87</v>
      </c>
    </row>
    <row r="1784" spans="1:16" x14ac:dyDescent="0.25">
      <c r="A1784" s="1">
        <v>5211</v>
      </c>
      <c r="B1784" s="2">
        <v>45457</v>
      </c>
      <c r="C1784" s="1">
        <v>8312</v>
      </c>
      <c r="D1784" s="1">
        <v>653</v>
      </c>
      <c r="E1784" s="1">
        <v>12</v>
      </c>
      <c r="F1784" s="4">
        <v>81.84</v>
      </c>
      <c r="G1784" s="1" t="str">
        <f>INDEX('Customers'!$A:$I, MATCH($C1784, 'Customers'!$A:$A,0), MATCH(G$1,'Customers'!$1:$1,0))</f>
        <v>Shaun Jimenez</v>
      </c>
      <c r="H1784" s="1" t="str">
        <f>INDEX('Customers'!$A:$I, MATCH($C1784, 'Customers'!$A:$A,0), MATCH(H$1,'Customers'!$1:$1,0))</f>
        <v>Timor-Leste</v>
      </c>
      <c r="I1784" s="1" t="str">
        <f>INDEX('Customers'!$A:$I, MATCH($C1784, 'Customers'!$A:$A,0), MATCH(I$1,'Customers'!$1:$1,0))</f>
        <v>Port Stephen</v>
      </c>
      <c r="J1784" s="3" t="b">
        <f>INDEX('Customers'!$A:$I, MATCH($C1784, 'Customers'!$A:$A,0), MATCH(J$1,'Customers'!$1:$1,0))</f>
        <v>0</v>
      </c>
      <c r="K1784" s="3" t="str">
        <f>INDEX(Products!$A:$I, MATCH($D1784, Products!$A:$A,0), MATCH(K$1,Products!$1:$1,0))</f>
        <v>Chicken</v>
      </c>
      <c r="L1784" s="3" t="str">
        <f>INDEX(Products!$A:$I, MATCH($D1784, Products!$A:$A,0), MATCH(L$1,Products!$1:$1,0))</f>
        <v>Sirloin</v>
      </c>
      <c r="M1784" s="3" t="str">
        <f>INDEX(Products!$A:$I, MATCH($D1784, Products!$A:$A,0), MATCH(M$1,Products!$1:$1,0))</f>
        <v>Small</v>
      </c>
      <c r="N1784" s="4">
        <f>INDEX(Products!$A:$I, MATCH($D1784, Products!$A:$A,0), MATCH(N$1,Products!$1:$1,0))</f>
        <v>6.82</v>
      </c>
      <c r="O1784" s="4">
        <f>INDEX(Products!$A:$I, MATCH($D1784, Products!$A:$A,0), MATCH(O$1,Products!$1:$1,0))</f>
        <v>2.2799999999999998</v>
      </c>
      <c r="P1784" s="4">
        <f>INDEX(Products!$A:$I, MATCH($D1784, Products!$A:$A,0), MATCH(P$1,Products!$1:$1,0))</f>
        <v>6.28</v>
      </c>
    </row>
    <row r="1785" spans="1:16" x14ac:dyDescent="0.25">
      <c r="A1785" s="1">
        <v>7915</v>
      </c>
      <c r="B1785" s="2">
        <v>45497</v>
      </c>
      <c r="C1785" s="1">
        <v>1153</v>
      </c>
      <c r="D1785" s="1">
        <v>106</v>
      </c>
      <c r="E1785" s="1">
        <v>11</v>
      </c>
      <c r="F1785" s="4">
        <v>207.45999999999998</v>
      </c>
      <c r="G1785" s="1" t="str">
        <f>INDEX('Customers'!$A:$I, MATCH($C1785, 'Customers'!$A:$A,0), MATCH(G$1,'Customers'!$1:$1,0))</f>
        <v>Rachel Johnson</v>
      </c>
      <c r="H1785" s="1" t="str">
        <f>INDEX('Customers'!$A:$I, MATCH($C1785, 'Customers'!$A:$A,0), MATCH(H$1,'Customers'!$1:$1,0))</f>
        <v>Jersey</v>
      </c>
      <c r="I1785" s="1" t="str">
        <f>INDEX('Customers'!$A:$I, MATCH($C1785, 'Customers'!$A:$A,0), MATCH(I$1,'Customers'!$1:$1,0))</f>
        <v>Kristinaborough</v>
      </c>
      <c r="J1785" s="3" t="b">
        <f>INDEX('Customers'!$A:$I, MATCH($C1785, 'Customers'!$A:$A,0), MATCH(J$1,'Customers'!$1:$1,0))</f>
        <v>0</v>
      </c>
      <c r="K1785" s="3" t="str">
        <f>INDEX(Products!$A:$I, MATCH($D1785, Products!$A:$A,0), MATCH(K$1,Products!$1:$1,0))</f>
        <v>Chicken</v>
      </c>
      <c r="L1785" s="3" t="str">
        <f>INDEX(Products!$A:$I, MATCH($D1785, Products!$A:$A,0), MATCH(L$1,Products!$1:$1,0))</f>
        <v>Thigh</v>
      </c>
      <c r="M1785" s="3" t="str">
        <f>INDEX(Products!$A:$I, MATCH($D1785, Products!$A:$A,0), MATCH(M$1,Products!$1:$1,0))</f>
        <v>Large</v>
      </c>
      <c r="N1785" s="4">
        <f>INDEX(Products!$A:$I, MATCH($D1785, Products!$A:$A,0), MATCH(N$1,Products!$1:$1,0))</f>
        <v>18.86</v>
      </c>
      <c r="O1785" s="4">
        <f>INDEX(Products!$A:$I, MATCH($D1785, Products!$A:$A,0), MATCH(O$1,Products!$1:$1,0))</f>
        <v>1.07</v>
      </c>
      <c r="P1785" s="4">
        <f>INDEX(Products!$A:$I, MATCH($D1785, Products!$A:$A,0), MATCH(P$1,Products!$1:$1,0))</f>
        <v>6.77</v>
      </c>
    </row>
    <row r="1786" spans="1:16" x14ac:dyDescent="0.25">
      <c r="A1786" s="1">
        <v>6834</v>
      </c>
      <c r="B1786" s="2">
        <v>45273</v>
      </c>
      <c r="C1786" s="1">
        <v>5208</v>
      </c>
      <c r="D1786" s="1">
        <v>394</v>
      </c>
      <c r="E1786" s="1">
        <v>12</v>
      </c>
      <c r="F1786" s="4">
        <v>286.79999999999995</v>
      </c>
      <c r="G1786" s="1" t="str">
        <f>INDEX('Customers'!$A:$I, MATCH($C1786, 'Customers'!$A:$A,0), MATCH(G$1,'Customers'!$1:$1,0))</f>
        <v>Steven Jordan</v>
      </c>
      <c r="H1786" s="1" t="str">
        <f>INDEX('Customers'!$A:$I, MATCH($C1786, 'Customers'!$A:$A,0), MATCH(H$1,'Customers'!$1:$1,0))</f>
        <v>Albania</v>
      </c>
      <c r="I1786" s="1" t="str">
        <f>INDEX('Customers'!$A:$I, MATCH($C1786, 'Customers'!$A:$A,0), MATCH(I$1,'Customers'!$1:$1,0))</f>
        <v>Port Paulstad</v>
      </c>
      <c r="J1786" s="3" t="b">
        <f>INDEX('Customers'!$A:$I, MATCH($C1786, 'Customers'!$A:$A,0), MATCH(J$1,'Customers'!$1:$1,0))</f>
        <v>0</v>
      </c>
      <c r="K1786" s="3" t="str">
        <f>INDEX(Products!$A:$I, MATCH($D1786, Products!$A:$A,0), MATCH(K$1,Products!$1:$1,0))</f>
        <v>Chicken</v>
      </c>
      <c r="L1786" s="3" t="str">
        <f>INDEX(Products!$A:$I, MATCH($D1786, Products!$A:$A,0), MATCH(L$1,Products!$1:$1,0))</f>
        <v>Breast</v>
      </c>
      <c r="M1786" s="3" t="str">
        <f>INDEX(Products!$A:$I, MATCH($D1786, Products!$A:$A,0), MATCH(M$1,Products!$1:$1,0))</f>
        <v>Medium</v>
      </c>
      <c r="N1786" s="4">
        <f>INDEX(Products!$A:$I, MATCH($D1786, Products!$A:$A,0), MATCH(N$1,Products!$1:$1,0))</f>
        <v>23.9</v>
      </c>
      <c r="O1786" s="4">
        <f>INDEX(Products!$A:$I, MATCH($D1786, Products!$A:$A,0), MATCH(O$1,Products!$1:$1,0))</f>
        <v>2.15</v>
      </c>
      <c r="P1786" s="4">
        <f>INDEX(Products!$A:$I, MATCH($D1786, Products!$A:$A,0), MATCH(P$1,Products!$1:$1,0))</f>
        <v>9.31</v>
      </c>
    </row>
    <row r="1787" spans="1:16" x14ac:dyDescent="0.25">
      <c r="A1787" s="1">
        <v>5642</v>
      </c>
      <c r="B1787" s="2">
        <v>45433</v>
      </c>
      <c r="C1787" s="1">
        <v>2470</v>
      </c>
      <c r="D1787" s="1">
        <v>232</v>
      </c>
      <c r="E1787" s="1">
        <v>18</v>
      </c>
      <c r="F1787" s="4">
        <v>495.54</v>
      </c>
      <c r="G1787" s="1" t="str">
        <f>INDEX('Customers'!$A:$I, MATCH($C1787, 'Customers'!$A:$A,0), MATCH(G$1,'Customers'!$1:$1,0))</f>
        <v>Thomas Michael</v>
      </c>
      <c r="H1787" s="1" t="str">
        <f>INDEX('Customers'!$A:$I, MATCH($C1787, 'Customers'!$A:$A,0), MATCH(H$1,'Customers'!$1:$1,0))</f>
        <v>Gibraltar</v>
      </c>
      <c r="I1787" s="1" t="str">
        <f>INDEX('Customers'!$A:$I, MATCH($C1787, 'Customers'!$A:$A,0), MATCH(I$1,'Customers'!$1:$1,0))</f>
        <v>Danielleberg</v>
      </c>
      <c r="J1787" s="3" t="b">
        <f>INDEX('Customers'!$A:$I, MATCH($C1787, 'Customers'!$A:$A,0), MATCH(J$1,'Customers'!$1:$1,0))</f>
        <v>0</v>
      </c>
      <c r="K1787" s="3" t="str">
        <f>INDEX(Products!$A:$I, MATCH($D1787, Products!$A:$A,0), MATCH(K$1,Products!$1:$1,0))</f>
        <v>Turkey</v>
      </c>
      <c r="L1787" s="3" t="str">
        <f>INDEX(Products!$A:$I, MATCH($D1787, Products!$A:$A,0), MATCH(L$1,Products!$1:$1,0))</f>
        <v>Thigh</v>
      </c>
      <c r="M1787" s="3" t="str">
        <f>INDEX(Products!$A:$I, MATCH($D1787, Products!$A:$A,0), MATCH(M$1,Products!$1:$1,0))</f>
        <v>Small</v>
      </c>
      <c r="N1787" s="4">
        <f>INDEX(Products!$A:$I, MATCH($D1787, Products!$A:$A,0), MATCH(N$1,Products!$1:$1,0))</f>
        <v>27.53</v>
      </c>
      <c r="O1787" s="4">
        <f>INDEX(Products!$A:$I, MATCH($D1787, Products!$A:$A,0), MATCH(O$1,Products!$1:$1,0))</f>
        <v>1.27</v>
      </c>
      <c r="P1787" s="4">
        <f>INDEX(Products!$A:$I, MATCH($D1787, Products!$A:$A,0), MATCH(P$1,Products!$1:$1,0))</f>
        <v>3.87</v>
      </c>
    </row>
    <row r="1788" spans="1:16" x14ac:dyDescent="0.25">
      <c r="A1788" s="1">
        <v>8284</v>
      </c>
      <c r="B1788" s="2">
        <v>45515</v>
      </c>
      <c r="C1788" s="1">
        <v>9427</v>
      </c>
      <c r="D1788" s="1">
        <v>694</v>
      </c>
      <c r="E1788" s="1">
        <v>15</v>
      </c>
      <c r="F1788" s="4">
        <v>179.70000000000002</v>
      </c>
      <c r="G1788" s="1" t="str">
        <f>INDEX('Customers'!$A:$I, MATCH($C1788, 'Customers'!$A:$A,0), MATCH(G$1,'Customers'!$1:$1,0))</f>
        <v>Felicia Rubio</v>
      </c>
      <c r="H1788" s="1" t="str">
        <f>INDEX('Customers'!$A:$I, MATCH($C1788, 'Customers'!$A:$A,0), MATCH(H$1,'Customers'!$1:$1,0))</f>
        <v>Estonia</v>
      </c>
      <c r="I1788" s="1" t="str">
        <f>INDEX('Customers'!$A:$I, MATCH($C1788, 'Customers'!$A:$A,0), MATCH(I$1,'Customers'!$1:$1,0))</f>
        <v>Lake Jonathan</v>
      </c>
      <c r="J1788" s="3" t="b">
        <f>INDEX('Customers'!$A:$I, MATCH($C1788, 'Customers'!$A:$A,0), MATCH(J$1,'Customers'!$1:$1,0))</f>
        <v>1</v>
      </c>
      <c r="K1788" s="3" t="str">
        <f>INDEX(Products!$A:$I, MATCH($D1788, Products!$A:$A,0), MATCH(K$1,Products!$1:$1,0))</f>
        <v>Turkey</v>
      </c>
      <c r="L1788" s="3" t="str">
        <f>INDEX(Products!$A:$I, MATCH($D1788, Products!$A:$A,0), MATCH(L$1,Products!$1:$1,0))</f>
        <v>Fillet</v>
      </c>
      <c r="M1788" s="3" t="str">
        <f>INDEX(Products!$A:$I, MATCH($D1788, Products!$A:$A,0), MATCH(M$1,Products!$1:$1,0))</f>
        <v>Large</v>
      </c>
      <c r="N1788" s="4">
        <f>INDEX(Products!$A:$I, MATCH($D1788, Products!$A:$A,0), MATCH(N$1,Products!$1:$1,0))</f>
        <v>11.98</v>
      </c>
      <c r="O1788" s="4">
        <f>INDEX(Products!$A:$I, MATCH($D1788, Products!$A:$A,0), MATCH(O$1,Products!$1:$1,0))</f>
        <v>2.4900000000000002</v>
      </c>
      <c r="P1788" s="4">
        <f>INDEX(Products!$A:$I, MATCH($D1788, Products!$A:$A,0), MATCH(P$1,Products!$1:$1,0))</f>
        <v>9.2899999999999991</v>
      </c>
    </row>
    <row r="1789" spans="1:16" x14ac:dyDescent="0.25">
      <c r="A1789" s="1">
        <v>8499</v>
      </c>
      <c r="B1789" s="2">
        <v>45499</v>
      </c>
      <c r="C1789" s="1">
        <v>4401</v>
      </c>
      <c r="D1789" s="1">
        <v>694</v>
      </c>
      <c r="E1789" s="1">
        <v>19</v>
      </c>
      <c r="F1789" s="4">
        <v>227.62</v>
      </c>
      <c r="G1789" s="1" t="str">
        <f>INDEX('Customers'!$A:$I, MATCH($C1789, 'Customers'!$A:$A,0), MATCH(G$1,'Customers'!$1:$1,0))</f>
        <v>Pamela Smith DVM</v>
      </c>
      <c r="H1789" s="1" t="str">
        <f>INDEX('Customers'!$A:$I, MATCH($C1789, 'Customers'!$A:$A,0), MATCH(H$1,'Customers'!$1:$1,0))</f>
        <v>Nicaragua</v>
      </c>
      <c r="I1789" s="1" t="str">
        <f>INDEX('Customers'!$A:$I, MATCH($C1789, 'Customers'!$A:$A,0), MATCH(I$1,'Customers'!$1:$1,0))</f>
        <v>Fieldsfort</v>
      </c>
      <c r="J1789" s="3" t="b">
        <f>INDEX('Customers'!$A:$I, MATCH($C1789, 'Customers'!$A:$A,0), MATCH(J$1,'Customers'!$1:$1,0))</f>
        <v>0</v>
      </c>
      <c r="K1789" s="3" t="str">
        <f>INDEX(Products!$A:$I, MATCH($D1789, Products!$A:$A,0), MATCH(K$1,Products!$1:$1,0))</f>
        <v>Turkey</v>
      </c>
      <c r="L1789" s="3" t="str">
        <f>INDEX(Products!$A:$I, MATCH($D1789, Products!$A:$A,0), MATCH(L$1,Products!$1:$1,0))</f>
        <v>Fillet</v>
      </c>
      <c r="M1789" s="3" t="str">
        <f>INDEX(Products!$A:$I, MATCH($D1789, Products!$A:$A,0), MATCH(M$1,Products!$1:$1,0))</f>
        <v>Large</v>
      </c>
      <c r="N1789" s="4">
        <f>INDEX(Products!$A:$I, MATCH($D1789, Products!$A:$A,0), MATCH(N$1,Products!$1:$1,0))</f>
        <v>11.98</v>
      </c>
      <c r="O1789" s="4">
        <f>INDEX(Products!$A:$I, MATCH($D1789, Products!$A:$A,0), MATCH(O$1,Products!$1:$1,0))</f>
        <v>2.4900000000000002</v>
      </c>
      <c r="P1789" s="4">
        <f>INDEX(Products!$A:$I, MATCH($D1789, Products!$A:$A,0), MATCH(P$1,Products!$1:$1,0))</f>
        <v>9.2899999999999991</v>
      </c>
    </row>
    <row r="1790" spans="1:16" x14ac:dyDescent="0.25">
      <c r="A1790" s="1">
        <v>7507</v>
      </c>
      <c r="B1790" s="2">
        <v>45245</v>
      </c>
      <c r="C1790" s="1">
        <v>7871</v>
      </c>
      <c r="D1790" s="1">
        <v>232</v>
      </c>
      <c r="E1790" s="1">
        <v>19</v>
      </c>
      <c r="F1790" s="4">
        <v>523.07000000000005</v>
      </c>
      <c r="G1790" s="1" t="str">
        <f>INDEX('Customers'!$A:$I, MATCH($C1790, 'Customers'!$A:$A,0), MATCH(G$1,'Customers'!$1:$1,0))</f>
        <v>Charles Khan</v>
      </c>
      <c r="H1790" s="1" t="str">
        <f>INDEX('Customers'!$A:$I, MATCH($C1790, 'Customers'!$A:$A,0), MATCH(H$1,'Customers'!$1:$1,0))</f>
        <v>Ireland</v>
      </c>
      <c r="I1790" s="1" t="str">
        <f>INDEX('Customers'!$A:$I, MATCH($C1790, 'Customers'!$A:$A,0), MATCH(I$1,'Customers'!$1:$1,0))</f>
        <v>Kristinahaven</v>
      </c>
      <c r="J1790" s="3" t="b">
        <f>INDEX('Customers'!$A:$I, MATCH($C1790, 'Customers'!$A:$A,0), MATCH(J$1,'Customers'!$1:$1,0))</f>
        <v>0</v>
      </c>
      <c r="K1790" s="3" t="str">
        <f>INDEX(Products!$A:$I, MATCH($D1790, Products!$A:$A,0), MATCH(K$1,Products!$1:$1,0))</f>
        <v>Turkey</v>
      </c>
      <c r="L1790" s="3" t="str">
        <f>INDEX(Products!$A:$I, MATCH($D1790, Products!$A:$A,0), MATCH(L$1,Products!$1:$1,0))</f>
        <v>Thigh</v>
      </c>
      <c r="M1790" s="3" t="str">
        <f>INDEX(Products!$A:$I, MATCH($D1790, Products!$A:$A,0), MATCH(M$1,Products!$1:$1,0))</f>
        <v>Small</v>
      </c>
      <c r="N1790" s="4">
        <f>INDEX(Products!$A:$I, MATCH($D1790, Products!$A:$A,0), MATCH(N$1,Products!$1:$1,0))</f>
        <v>27.53</v>
      </c>
      <c r="O1790" s="4">
        <f>INDEX(Products!$A:$I, MATCH($D1790, Products!$A:$A,0), MATCH(O$1,Products!$1:$1,0))</f>
        <v>1.27</v>
      </c>
      <c r="P1790" s="4">
        <f>INDEX(Products!$A:$I, MATCH($D1790, Products!$A:$A,0), MATCH(P$1,Products!$1:$1,0))</f>
        <v>3.87</v>
      </c>
    </row>
    <row r="1791" spans="1:16" x14ac:dyDescent="0.25">
      <c r="A1791" s="1">
        <v>6755</v>
      </c>
      <c r="B1791" s="2">
        <v>45163</v>
      </c>
      <c r="C1791" s="1">
        <v>5226</v>
      </c>
      <c r="D1791" s="1">
        <v>394</v>
      </c>
      <c r="E1791" s="1">
        <v>11</v>
      </c>
      <c r="F1791" s="4">
        <v>262.89999999999998</v>
      </c>
      <c r="G1791" s="1" t="str">
        <f>INDEX('Customers'!$A:$I, MATCH($C1791, 'Customers'!$A:$A,0), MATCH(G$1,'Customers'!$1:$1,0))</f>
        <v>Rachel Johnson</v>
      </c>
      <c r="H1791" s="1" t="str">
        <f>INDEX('Customers'!$A:$I, MATCH($C1791, 'Customers'!$A:$A,0), MATCH(H$1,'Customers'!$1:$1,0))</f>
        <v>Ukraine</v>
      </c>
      <c r="I1791" s="1" t="str">
        <f>INDEX('Customers'!$A:$I, MATCH($C1791, 'Customers'!$A:$A,0), MATCH(I$1,'Customers'!$1:$1,0))</f>
        <v>North Michael</v>
      </c>
      <c r="J1791" s="3" t="b">
        <f>INDEX('Customers'!$A:$I, MATCH($C1791, 'Customers'!$A:$A,0), MATCH(J$1,'Customers'!$1:$1,0))</f>
        <v>0</v>
      </c>
      <c r="K1791" s="3" t="str">
        <f>INDEX(Products!$A:$I, MATCH($D1791, Products!$A:$A,0), MATCH(K$1,Products!$1:$1,0))</f>
        <v>Chicken</v>
      </c>
      <c r="L1791" s="3" t="str">
        <f>INDEX(Products!$A:$I, MATCH($D1791, Products!$A:$A,0), MATCH(L$1,Products!$1:$1,0))</f>
        <v>Breast</v>
      </c>
      <c r="M1791" s="3" t="str">
        <f>INDEX(Products!$A:$I, MATCH($D1791, Products!$A:$A,0), MATCH(M$1,Products!$1:$1,0))</f>
        <v>Medium</v>
      </c>
      <c r="N1791" s="4">
        <f>INDEX(Products!$A:$I, MATCH($D1791, Products!$A:$A,0), MATCH(N$1,Products!$1:$1,0))</f>
        <v>23.9</v>
      </c>
      <c r="O1791" s="4">
        <f>INDEX(Products!$A:$I, MATCH($D1791, Products!$A:$A,0), MATCH(O$1,Products!$1:$1,0))</f>
        <v>2.15</v>
      </c>
      <c r="P1791" s="4">
        <f>INDEX(Products!$A:$I, MATCH($D1791, Products!$A:$A,0), MATCH(P$1,Products!$1:$1,0))</f>
        <v>9.31</v>
      </c>
    </row>
    <row r="1792" spans="1:16" x14ac:dyDescent="0.25">
      <c r="A1792" s="1">
        <v>7201</v>
      </c>
      <c r="B1792" s="2">
        <v>45244</v>
      </c>
      <c r="C1792" s="1">
        <v>1666</v>
      </c>
      <c r="D1792" s="1">
        <v>106</v>
      </c>
      <c r="E1792" s="1">
        <v>18</v>
      </c>
      <c r="F1792" s="4">
        <v>339.48</v>
      </c>
      <c r="G1792" s="1" t="str">
        <f>INDEX('Customers'!$A:$I, MATCH($C1792, 'Customers'!$A:$A,0), MATCH(G$1,'Customers'!$1:$1,0))</f>
        <v>William Aguilar</v>
      </c>
      <c r="H1792" s="1" t="str">
        <f>INDEX('Customers'!$A:$I, MATCH($C1792, 'Customers'!$A:$A,0), MATCH(H$1,'Customers'!$1:$1,0))</f>
        <v>Haiti</v>
      </c>
      <c r="I1792" s="1" t="str">
        <f>INDEX('Customers'!$A:$I, MATCH($C1792, 'Customers'!$A:$A,0), MATCH(I$1,'Customers'!$1:$1,0))</f>
        <v>South Rachelland</v>
      </c>
      <c r="J1792" s="3" t="b">
        <f>INDEX('Customers'!$A:$I, MATCH($C1792, 'Customers'!$A:$A,0), MATCH(J$1,'Customers'!$1:$1,0))</f>
        <v>0</v>
      </c>
      <c r="K1792" s="3" t="str">
        <f>INDEX(Products!$A:$I, MATCH($D1792, Products!$A:$A,0), MATCH(K$1,Products!$1:$1,0))</f>
        <v>Chicken</v>
      </c>
      <c r="L1792" s="3" t="str">
        <f>INDEX(Products!$A:$I, MATCH($D1792, Products!$A:$A,0), MATCH(L$1,Products!$1:$1,0))</f>
        <v>Thigh</v>
      </c>
      <c r="M1792" s="3" t="str">
        <f>INDEX(Products!$A:$I, MATCH($D1792, Products!$A:$A,0), MATCH(M$1,Products!$1:$1,0))</f>
        <v>Large</v>
      </c>
      <c r="N1792" s="4">
        <f>INDEX(Products!$A:$I, MATCH($D1792, Products!$A:$A,0), MATCH(N$1,Products!$1:$1,0))</f>
        <v>18.86</v>
      </c>
      <c r="O1792" s="4">
        <f>INDEX(Products!$A:$I, MATCH($D1792, Products!$A:$A,0), MATCH(O$1,Products!$1:$1,0))</f>
        <v>1.07</v>
      </c>
      <c r="P1792" s="4">
        <f>INDEX(Products!$A:$I, MATCH($D1792, Products!$A:$A,0), MATCH(P$1,Products!$1:$1,0))</f>
        <v>6.77</v>
      </c>
    </row>
    <row r="1793" spans="1:16" x14ac:dyDescent="0.25">
      <c r="A1793" s="1">
        <v>8392</v>
      </c>
      <c r="B1793" s="2">
        <v>45238</v>
      </c>
      <c r="C1793" s="1">
        <v>2506</v>
      </c>
      <c r="D1793" s="1">
        <v>106</v>
      </c>
      <c r="E1793" s="1">
        <v>17</v>
      </c>
      <c r="F1793" s="4">
        <v>320.62</v>
      </c>
      <c r="G1793" s="1" t="str">
        <f>INDEX('Customers'!$A:$I, MATCH($C1793, 'Customers'!$A:$A,0), MATCH(G$1,'Customers'!$1:$1,0))</f>
        <v>Teresa Robinson</v>
      </c>
      <c r="H1793" s="1" t="str">
        <f>INDEX('Customers'!$A:$I, MATCH($C1793, 'Customers'!$A:$A,0), MATCH(H$1,'Customers'!$1:$1,0))</f>
        <v>Uzbekistan</v>
      </c>
      <c r="I1793" s="1" t="str">
        <f>INDEX('Customers'!$A:$I, MATCH($C1793, 'Customers'!$A:$A,0), MATCH(I$1,'Customers'!$1:$1,0))</f>
        <v>South Rachel</v>
      </c>
      <c r="J1793" s="3" t="b">
        <f>INDEX('Customers'!$A:$I, MATCH($C1793, 'Customers'!$A:$A,0), MATCH(J$1,'Customers'!$1:$1,0))</f>
        <v>0</v>
      </c>
      <c r="K1793" s="3" t="str">
        <f>INDEX(Products!$A:$I, MATCH($D1793, Products!$A:$A,0), MATCH(K$1,Products!$1:$1,0))</f>
        <v>Chicken</v>
      </c>
      <c r="L1793" s="3" t="str">
        <f>INDEX(Products!$A:$I, MATCH($D1793, Products!$A:$A,0), MATCH(L$1,Products!$1:$1,0))</f>
        <v>Thigh</v>
      </c>
      <c r="M1793" s="3" t="str">
        <f>INDEX(Products!$A:$I, MATCH($D1793, Products!$A:$A,0), MATCH(M$1,Products!$1:$1,0))</f>
        <v>Large</v>
      </c>
      <c r="N1793" s="4">
        <f>INDEX(Products!$A:$I, MATCH($D1793, Products!$A:$A,0), MATCH(N$1,Products!$1:$1,0))</f>
        <v>18.86</v>
      </c>
      <c r="O1793" s="4">
        <f>INDEX(Products!$A:$I, MATCH($D1793, Products!$A:$A,0), MATCH(O$1,Products!$1:$1,0))</f>
        <v>1.07</v>
      </c>
      <c r="P1793" s="4">
        <f>INDEX(Products!$A:$I, MATCH($D1793, Products!$A:$A,0), MATCH(P$1,Products!$1:$1,0))</f>
        <v>6.77</v>
      </c>
    </row>
    <row r="1794" spans="1:16" x14ac:dyDescent="0.25">
      <c r="A1794" s="1">
        <v>6903</v>
      </c>
      <c r="B1794" s="2">
        <v>45263</v>
      </c>
      <c r="C1794" s="1">
        <v>4444</v>
      </c>
      <c r="D1794" s="1">
        <v>694</v>
      </c>
      <c r="E1794" s="1">
        <v>14</v>
      </c>
      <c r="F1794" s="4">
        <v>167.72</v>
      </c>
      <c r="G1794" s="1" t="str">
        <f>INDEX('Customers'!$A:$I, MATCH($C1794, 'Customers'!$A:$A,0), MATCH(G$1,'Customers'!$1:$1,0))</f>
        <v>Lisa Howard</v>
      </c>
      <c r="H1794" s="1" t="str">
        <f>INDEX('Customers'!$A:$I, MATCH($C1794, 'Customers'!$A:$A,0), MATCH(H$1,'Customers'!$1:$1,0))</f>
        <v>El Salvador</v>
      </c>
      <c r="I1794" s="1" t="str">
        <f>INDEX('Customers'!$A:$I, MATCH($C1794, 'Customers'!$A:$A,0), MATCH(I$1,'Customers'!$1:$1,0))</f>
        <v>New Pamela</v>
      </c>
      <c r="J1794" s="3" t="b">
        <f>INDEX('Customers'!$A:$I, MATCH($C1794, 'Customers'!$A:$A,0), MATCH(J$1,'Customers'!$1:$1,0))</f>
        <v>0</v>
      </c>
      <c r="K1794" s="3" t="str">
        <f>INDEX(Products!$A:$I, MATCH($D1794, Products!$A:$A,0), MATCH(K$1,Products!$1:$1,0))</f>
        <v>Turkey</v>
      </c>
      <c r="L1794" s="3" t="str">
        <f>INDEX(Products!$A:$I, MATCH($D1794, Products!$A:$A,0), MATCH(L$1,Products!$1:$1,0))</f>
        <v>Fillet</v>
      </c>
      <c r="M1794" s="3" t="str">
        <f>INDEX(Products!$A:$I, MATCH($D1794, Products!$A:$A,0), MATCH(M$1,Products!$1:$1,0))</f>
        <v>Large</v>
      </c>
      <c r="N1794" s="4">
        <f>INDEX(Products!$A:$I, MATCH($D1794, Products!$A:$A,0), MATCH(N$1,Products!$1:$1,0))</f>
        <v>11.98</v>
      </c>
      <c r="O1794" s="4">
        <f>INDEX(Products!$A:$I, MATCH($D1794, Products!$A:$A,0), MATCH(O$1,Products!$1:$1,0))</f>
        <v>2.4900000000000002</v>
      </c>
      <c r="P1794" s="4">
        <f>INDEX(Products!$A:$I, MATCH($D1794, Products!$A:$A,0), MATCH(P$1,Products!$1:$1,0))</f>
        <v>9.2899999999999991</v>
      </c>
    </row>
    <row r="1795" spans="1:16" x14ac:dyDescent="0.25">
      <c r="A1795" s="1">
        <v>8423</v>
      </c>
      <c r="B1795" s="2">
        <v>45446</v>
      </c>
      <c r="C1795" s="1">
        <v>7779</v>
      </c>
      <c r="D1795" s="1">
        <v>600</v>
      </c>
      <c r="E1795" s="1">
        <v>11</v>
      </c>
      <c r="F1795" s="4">
        <v>62.48</v>
      </c>
      <c r="G1795" s="1" t="str">
        <f>INDEX('Customers'!$A:$I, MATCH($C1795, 'Customers'!$A:$A,0), MATCH(G$1,'Customers'!$1:$1,0))</f>
        <v>Paula Ramirez</v>
      </c>
      <c r="H1795" s="1" t="str">
        <f>INDEX('Customers'!$A:$I, MATCH($C1795, 'Customers'!$A:$A,0), MATCH(H$1,'Customers'!$1:$1,0))</f>
        <v>Nauru</v>
      </c>
      <c r="I1795" s="1" t="str">
        <f>INDEX('Customers'!$A:$I, MATCH($C1795, 'Customers'!$A:$A,0), MATCH(I$1,'Customers'!$1:$1,0))</f>
        <v>Thomasfort</v>
      </c>
      <c r="J1795" s="3" t="b">
        <f>INDEX('Customers'!$A:$I, MATCH($C1795, 'Customers'!$A:$A,0), MATCH(J$1,'Customers'!$1:$1,0))</f>
        <v>0</v>
      </c>
      <c r="K1795" s="3" t="str">
        <f>INDEX(Products!$A:$I, MATCH($D1795, Products!$A:$A,0), MATCH(K$1,Products!$1:$1,0))</f>
        <v>Turkey</v>
      </c>
      <c r="L1795" s="3" t="str">
        <f>INDEX(Products!$A:$I, MATCH($D1795, Products!$A:$A,0), MATCH(L$1,Products!$1:$1,0))</f>
        <v>Sirloin</v>
      </c>
      <c r="M1795" s="3" t="str">
        <f>INDEX(Products!$A:$I, MATCH($D1795, Products!$A:$A,0), MATCH(M$1,Products!$1:$1,0))</f>
        <v>Medium</v>
      </c>
      <c r="N1795" s="4">
        <f>INDEX(Products!$A:$I, MATCH($D1795, Products!$A:$A,0), MATCH(N$1,Products!$1:$1,0))</f>
        <v>5.68</v>
      </c>
      <c r="O1795" s="4">
        <f>INDEX(Products!$A:$I, MATCH($D1795, Products!$A:$A,0), MATCH(O$1,Products!$1:$1,0))</f>
        <v>3.95</v>
      </c>
      <c r="P1795" s="4">
        <f>INDEX(Products!$A:$I, MATCH($D1795, Products!$A:$A,0), MATCH(P$1,Products!$1:$1,0))</f>
        <v>3.74</v>
      </c>
    </row>
    <row r="1796" spans="1:16" x14ac:dyDescent="0.25">
      <c r="A1796" s="1">
        <v>9703</v>
      </c>
      <c r="B1796" s="2">
        <v>45386</v>
      </c>
      <c r="C1796" s="1">
        <v>5875</v>
      </c>
      <c r="D1796" s="1">
        <v>106</v>
      </c>
      <c r="E1796" s="1">
        <v>15</v>
      </c>
      <c r="F1796" s="4">
        <v>282.89999999999998</v>
      </c>
      <c r="G1796" s="1" t="str">
        <f>INDEX('Customers'!$A:$I, MATCH($C1796, 'Customers'!$A:$A,0), MATCH(G$1,'Customers'!$1:$1,0))</f>
        <v>Thomas Martinez</v>
      </c>
      <c r="H1796" s="1" t="str">
        <f>INDEX('Customers'!$A:$I, MATCH($C1796, 'Customers'!$A:$A,0), MATCH(H$1,'Customers'!$1:$1,0))</f>
        <v>Albania</v>
      </c>
      <c r="I1796" s="1" t="str">
        <f>INDEX('Customers'!$A:$I, MATCH($C1796, 'Customers'!$A:$A,0), MATCH(I$1,'Customers'!$1:$1,0))</f>
        <v>New Laura</v>
      </c>
      <c r="J1796" s="3" t="b">
        <f>INDEX('Customers'!$A:$I, MATCH($C1796, 'Customers'!$A:$A,0), MATCH(J$1,'Customers'!$1:$1,0))</f>
        <v>0</v>
      </c>
      <c r="K1796" s="3" t="str">
        <f>INDEX(Products!$A:$I, MATCH($D1796, Products!$A:$A,0), MATCH(K$1,Products!$1:$1,0))</f>
        <v>Chicken</v>
      </c>
      <c r="L1796" s="3" t="str">
        <f>INDEX(Products!$A:$I, MATCH($D1796, Products!$A:$A,0), MATCH(L$1,Products!$1:$1,0))</f>
        <v>Thigh</v>
      </c>
      <c r="M1796" s="3" t="str">
        <f>INDEX(Products!$A:$I, MATCH($D1796, Products!$A:$A,0), MATCH(M$1,Products!$1:$1,0))</f>
        <v>Large</v>
      </c>
      <c r="N1796" s="4">
        <f>INDEX(Products!$A:$I, MATCH($D1796, Products!$A:$A,0), MATCH(N$1,Products!$1:$1,0))</f>
        <v>18.86</v>
      </c>
      <c r="O1796" s="4">
        <f>INDEX(Products!$A:$I, MATCH($D1796, Products!$A:$A,0), MATCH(O$1,Products!$1:$1,0))</f>
        <v>1.07</v>
      </c>
      <c r="P1796" s="4">
        <f>INDEX(Products!$A:$I, MATCH($D1796, Products!$A:$A,0), MATCH(P$1,Products!$1:$1,0))</f>
        <v>6.77</v>
      </c>
    </row>
    <row r="1797" spans="1:16" x14ac:dyDescent="0.25">
      <c r="A1797" s="1">
        <v>6580</v>
      </c>
      <c r="B1797" s="2">
        <v>45512</v>
      </c>
      <c r="C1797" s="1">
        <v>4618</v>
      </c>
      <c r="D1797" s="1">
        <v>694</v>
      </c>
      <c r="E1797" s="1">
        <v>16</v>
      </c>
      <c r="F1797" s="4">
        <v>191.68</v>
      </c>
      <c r="G1797" s="1" t="str">
        <f>INDEX('Customers'!$A:$I, MATCH($C1797, 'Customers'!$A:$A,0), MATCH(G$1,'Customers'!$1:$1,0))</f>
        <v>Emily Frederick</v>
      </c>
      <c r="H1797" s="1" t="str">
        <f>INDEX('Customers'!$A:$I, MATCH($C1797, 'Customers'!$A:$A,0), MATCH(H$1,'Customers'!$1:$1,0))</f>
        <v>Serbia</v>
      </c>
      <c r="I1797" s="1" t="str">
        <f>INDEX('Customers'!$A:$I, MATCH($C1797, 'Customers'!$A:$A,0), MATCH(I$1,'Customers'!$1:$1,0))</f>
        <v>West Katie</v>
      </c>
      <c r="J1797" s="3" t="b">
        <f>INDEX('Customers'!$A:$I, MATCH($C1797, 'Customers'!$A:$A,0), MATCH(J$1,'Customers'!$1:$1,0))</f>
        <v>0</v>
      </c>
      <c r="K1797" s="3" t="str">
        <f>INDEX(Products!$A:$I, MATCH($D1797, Products!$A:$A,0), MATCH(K$1,Products!$1:$1,0))</f>
        <v>Turkey</v>
      </c>
      <c r="L1797" s="3" t="str">
        <f>INDEX(Products!$A:$I, MATCH($D1797, Products!$A:$A,0), MATCH(L$1,Products!$1:$1,0))</f>
        <v>Fillet</v>
      </c>
      <c r="M1797" s="3" t="str">
        <f>INDEX(Products!$A:$I, MATCH($D1797, Products!$A:$A,0), MATCH(M$1,Products!$1:$1,0))</f>
        <v>Large</v>
      </c>
      <c r="N1797" s="4">
        <f>INDEX(Products!$A:$I, MATCH($D1797, Products!$A:$A,0), MATCH(N$1,Products!$1:$1,0))</f>
        <v>11.98</v>
      </c>
      <c r="O1797" s="4">
        <f>INDEX(Products!$A:$I, MATCH($D1797, Products!$A:$A,0), MATCH(O$1,Products!$1:$1,0))</f>
        <v>2.4900000000000002</v>
      </c>
      <c r="P1797" s="4">
        <f>INDEX(Products!$A:$I, MATCH($D1797, Products!$A:$A,0), MATCH(P$1,Products!$1:$1,0))</f>
        <v>9.2899999999999991</v>
      </c>
    </row>
    <row r="1798" spans="1:16" x14ac:dyDescent="0.25">
      <c r="A1798" s="1">
        <v>9526</v>
      </c>
      <c r="B1798" s="2">
        <v>45186</v>
      </c>
      <c r="C1798" s="1">
        <v>6243</v>
      </c>
      <c r="D1798" s="1">
        <v>653</v>
      </c>
      <c r="E1798" s="1">
        <v>14</v>
      </c>
      <c r="F1798" s="4">
        <v>95.48</v>
      </c>
      <c r="G1798" s="1" t="str">
        <f>INDEX('Customers'!$A:$I, MATCH($C1798, 'Customers'!$A:$A,0), MATCH(G$1,'Customers'!$1:$1,0))</f>
        <v>Heather Jones</v>
      </c>
      <c r="H1798" s="1" t="str">
        <f>INDEX('Customers'!$A:$I, MATCH($C1798, 'Customers'!$A:$A,0), MATCH(H$1,'Customers'!$1:$1,0))</f>
        <v>Myanmar</v>
      </c>
      <c r="I1798" s="1" t="str">
        <f>INDEX('Customers'!$A:$I, MATCH($C1798, 'Customers'!$A:$A,0), MATCH(I$1,'Customers'!$1:$1,0))</f>
        <v>East Dennis</v>
      </c>
      <c r="J1798" s="3" t="b">
        <f>INDEX('Customers'!$A:$I, MATCH($C1798, 'Customers'!$A:$A,0), MATCH(J$1,'Customers'!$1:$1,0))</f>
        <v>0</v>
      </c>
      <c r="K1798" s="3" t="str">
        <f>INDEX(Products!$A:$I, MATCH($D1798, Products!$A:$A,0), MATCH(K$1,Products!$1:$1,0))</f>
        <v>Chicken</v>
      </c>
      <c r="L1798" s="3" t="str">
        <f>INDEX(Products!$A:$I, MATCH($D1798, Products!$A:$A,0), MATCH(L$1,Products!$1:$1,0))</f>
        <v>Sirloin</v>
      </c>
      <c r="M1798" s="3" t="str">
        <f>INDEX(Products!$A:$I, MATCH($D1798, Products!$A:$A,0), MATCH(M$1,Products!$1:$1,0))</f>
        <v>Small</v>
      </c>
      <c r="N1798" s="4">
        <f>INDEX(Products!$A:$I, MATCH($D1798, Products!$A:$A,0), MATCH(N$1,Products!$1:$1,0))</f>
        <v>6.82</v>
      </c>
      <c r="O1798" s="4">
        <f>INDEX(Products!$A:$I, MATCH($D1798, Products!$A:$A,0), MATCH(O$1,Products!$1:$1,0))</f>
        <v>2.2799999999999998</v>
      </c>
      <c r="P1798" s="4">
        <f>INDEX(Products!$A:$I, MATCH($D1798, Products!$A:$A,0), MATCH(P$1,Products!$1:$1,0))</f>
        <v>6.28</v>
      </c>
    </row>
    <row r="1799" spans="1:16" x14ac:dyDescent="0.25">
      <c r="A1799" s="1">
        <v>8817</v>
      </c>
      <c r="B1799" s="2">
        <v>45515</v>
      </c>
      <c r="C1799" s="1">
        <v>7736</v>
      </c>
      <c r="D1799" s="1">
        <v>106</v>
      </c>
      <c r="E1799" s="1">
        <v>13</v>
      </c>
      <c r="F1799" s="4">
        <v>245.18</v>
      </c>
      <c r="G1799" s="1" t="str">
        <f>INDEX('Customers'!$A:$I, MATCH($C1799, 'Customers'!$A:$A,0), MATCH(G$1,'Customers'!$1:$1,0))</f>
        <v>Jennifer Lewis</v>
      </c>
      <c r="H1799" s="1" t="str">
        <f>INDEX('Customers'!$A:$I, MATCH($C1799, 'Customers'!$A:$A,0), MATCH(H$1,'Customers'!$1:$1,0))</f>
        <v>Croatia</v>
      </c>
      <c r="I1799" s="1" t="str">
        <f>INDEX('Customers'!$A:$I, MATCH($C1799, 'Customers'!$A:$A,0), MATCH(I$1,'Customers'!$1:$1,0))</f>
        <v>Lake Nataliefurt</v>
      </c>
      <c r="J1799" s="3" t="b">
        <f>INDEX('Customers'!$A:$I, MATCH($C1799, 'Customers'!$A:$A,0), MATCH(J$1,'Customers'!$1:$1,0))</f>
        <v>1</v>
      </c>
      <c r="K1799" s="3" t="str">
        <f>INDEX(Products!$A:$I, MATCH($D1799, Products!$A:$A,0), MATCH(K$1,Products!$1:$1,0))</f>
        <v>Chicken</v>
      </c>
      <c r="L1799" s="3" t="str">
        <f>INDEX(Products!$A:$I, MATCH($D1799, Products!$A:$A,0), MATCH(L$1,Products!$1:$1,0))</f>
        <v>Thigh</v>
      </c>
      <c r="M1799" s="3" t="str">
        <f>INDEX(Products!$A:$I, MATCH($D1799, Products!$A:$A,0), MATCH(M$1,Products!$1:$1,0))</f>
        <v>Large</v>
      </c>
      <c r="N1799" s="4">
        <f>INDEX(Products!$A:$I, MATCH($D1799, Products!$A:$A,0), MATCH(N$1,Products!$1:$1,0))</f>
        <v>18.86</v>
      </c>
      <c r="O1799" s="4">
        <f>INDEX(Products!$A:$I, MATCH($D1799, Products!$A:$A,0), MATCH(O$1,Products!$1:$1,0))</f>
        <v>1.07</v>
      </c>
      <c r="P1799" s="4">
        <f>INDEX(Products!$A:$I, MATCH($D1799, Products!$A:$A,0), MATCH(P$1,Products!$1:$1,0))</f>
        <v>6.77</v>
      </c>
    </row>
    <row r="1800" spans="1:16" x14ac:dyDescent="0.25">
      <c r="A1800" s="1">
        <v>6876</v>
      </c>
      <c r="B1800" s="2">
        <v>45278</v>
      </c>
      <c r="C1800" s="1">
        <v>5985</v>
      </c>
      <c r="D1800" s="1">
        <v>232</v>
      </c>
      <c r="E1800" s="1">
        <v>10</v>
      </c>
      <c r="F1800" s="4">
        <v>275.3</v>
      </c>
      <c r="G1800" s="1" t="str">
        <f>INDEX('Customers'!$A:$I, MATCH($C1800, 'Customers'!$A:$A,0), MATCH(G$1,'Customers'!$1:$1,0))</f>
        <v>Aaron Marsh</v>
      </c>
      <c r="H1800" s="1" t="str">
        <f>INDEX('Customers'!$A:$I, MATCH($C1800, 'Customers'!$A:$A,0), MATCH(H$1,'Customers'!$1:$1,0))</f>
        <v>Saint Kitts and Nevis</v>
      </c>
      <c r="I1800" s="1" t="str">
        <f>INDEX('Customers'!$A:$I, MATCH($C1800, 'Customers'!$A:$A,0), MATCH(I$1,'Customers'!$1:$1,0))</f>
        <v>Seanville</v>
      </c>
      <c r="J1800" s="3" t="b">
        <f>INDEX('Customers'!$A:$I, MATCH($C1800, 'Customers'!$A:$A,0), MATCH(J$1,'Customers'!$1:$1,0))</f>
        <v>0</v>
      </c>
      <c r="K1800" s="3" t="str">
        <f>INDEX(Products!$A:$I, MATCH($D1800, Products!$A:$A,0), MATCH(K$1,Products!$1:$1,0))</f>
        <v>Turkey</v>
      </c>
      <c r="L1800" s="3" t="str">
        <f>INDEX(Products!$A:$I, MATCH($D1800, Products!$A:$A,0), MATCH(L$1,Products!$1:$1,0))</f>
        <v>Thigh</v>
      </c>
      <c r="M1800" s="3" t="str">
        <f>INDEX(Products!$A:$I, MATCH($D1800, Products!$A:$A,0), MATCH(M$1,Products!$1:$1,0))</f>
        <v>Small</v>
      </c>
      <c r="N1800" s="4">
        <f>INDEX(Products!$A:$I, MATCH($D1800, Products!$A:$A,0), MATCH(N$1,Products!$1:$1,0))</f>
        <v>27.53</v>
      </c>
      <c r="O1800" s="4">
        <f>INDEX(Products!$A:$I, MATCH($D1800, Products!$A:$A,0), MATCH(O$1,Products!$1:$1,0))</f>
        <v>1.27</v>
      </c>
      <c r="P1800" s="4">
        <f>INDEX(Products!$A:$I, MATCH($D1800, Products!$A:$A,0), MATCH(P$1,Products!$1:$1,0))</f>
        <v>3.87</v>
      </c>
    </row>
    <row r="1801" spans="1:16" x14ac:dyDescent="0.25">
      <c r="A1801" s="1">
        <v>8257</v>
      </c>
      <c r="B1801" s="2">
        <v>45460</v>
      </c>
      <c r="C1801" s="1">
        <v>8691</v>
      </c>
      <c r="D1801" s="1">
        <v>232</v>
      </c>
      <c r="E1801" s="1">
        <v>13</v>
      </c>
      <c r="F1801" s="4">
        <v>357.89</v>
      </c>
      <c r="G1801" s="1" t="str">
        <f>INDEX('Customers'!$A:$I, MATCH($C1801, 'Customers'!$A:$A,0), MATCH(G$1,'Customers'!$1:$1,0))</f>
        <v>Kimberly Gutierrez</v>
      </c>
      <c r="H1801" s="1" t="str">
        <f>INDEX('Customers'!$A:$I, MATCH($C1801, 'Customers'!$A:$A,0), MATCH(H$1,'Customers'!$1:$1,0))</f>
        <v>Japan</v>
      </c>
      <c r="I1801" s="1" t="str">
        <f>INDEX('Customers'!$A:$I, MATCH($C1801, 'Customers'!$A:$A,0), MATCH(I$1,'Customers'!$1:$1,0))</f>
        <v>Vincentton</v>
      </c>
      <c r="J1801" s="3" t="b">
        <f>INDEX('Customers'!$A:$I, MATCH($C1801, 'Customers'!$A:$A,0), MATCH(J$1,'Customers'!$1:$1,0))</f>
        <v>0</v>
      </c>
      <c r="K1801" s="3" t="str">
        <f>INDEX(Products!$A:$I, MATCH($D1801, Products!$A:$A,0), MATCH(K$1,Products!$1:$1,0))</f>
        <v>Turkey</v>
      </c>
      <c r="L1801" s="3" t="str">
        <f>INDEX(Products!$A:$I, MATCH($D1801, Products!$A:$A,0), MATCH(L$1,Products!$1:$1,0))</f>
        <v>Thigh</v>
      </c>
      <c r="M1801" s="3" t="str">
        <f>INDEX(Products!$A:$I, MATCH($D1801, Products!$A:$A,0), MATCH(M$1,Products!$1:$1,0))</f>
        <v>Small</v>
      </c>
      <c r="N1801" s="4">
        <f>INDEX(Products!$A:$I, MATCH($D1801, Products!$A:$A,0), MATCH(N$1,Products!$1:$1,0))</f>
        <v>27.53</v>
      </c>
      <c r="O1801" s="4">
        <f>INDEX(Products!$A:$I, MATCH($D1801, Products!$A:$A,0), MATCH(O$1,Products!$1:$1,0))</f>
        <v>1.27</v>
      </c>
      <c r="P1801" s="4">
        <f>INDEX(Products!$A:$I, MATCH($D1801, Products!$A:$A,0), MATCH(P$1,Products!$1:$1,0))</f>
        <v>3.87</v>
      </c>
    </row>
    <row r="1802" spans="1:16" x14ac:dyDescent="0.25">
      <c r="A1802" s="1">
        <v>6203</v>
      </c>
      <c r="B1802" s="2">
        <v>45328</v>
      </c>
      <c r="C1802" s="1">
        <v>2888</v>
      </c>
      <c r="D1802" s="1">
        <v>106</v>
      </c>
      <c r="E1802" s="1">
        <v>17</v>
      </c>
      <c r="F1802" s="4">
        <v>320.62</v>
      </c>
      <c r="G1802" s="1" t="str">
        <f>INDEX('Customers'!$A:$I, MATCH($C1802, 'Customers'!$A:$A,0), MATCH(G$1,'Customers'!$1:$1,0))</f>
        <v>Bethany Lewis</v>
      </c>
      <c r="H1802" s="1" t="str">
        <f>INDEX('Customers'!$A:$I, MATCH($C1802, 'Customers'!$A:$A,0), MATCH(H$1,'Customers'!$1:$1,0))</f>
        <v>Finland</v>
      </c>
      <c r="I1802" s="1" t="str">
        <f>INDEX('Customers'!$A:$I, MATCH($C1802, 'Customers'!$A:$A,0), MATCH(I$1,'Customers'!$1:$1,0))</f>
        <v>Keithstad</v>
      </c>
      <c r="J1802" s="3" t="b">
        <f>INDEX('Customers'!$A:$I, MATCH($C1802, 'Customers'!$A:$A,0), MATCH(J$1,'Customers'!$1:$1,0))</f>
        <v>0</v>
      </c>
      <c r="K1802" s="3" t="str">
        <f>INDEX(Products!$A:$I, MATCH($D1802, Products!$A:$A,0), MATCH(K$1,Products!$1:$1,0))</f>
        <v>Chicken</v>
      </c>
      <c r="L1802" s="3" t="str">
        <f>INDEX(Products!$A:$I, MATCH($D1802, Products!$A:$A,0), MATCH(L$1,Products!$1:$1,0))</f>
        <v>Thigh</v>
      </c>
      <c r="M1802" s="3" t="str">
        <f>INDEX(Products!$A:$I, MATCH($D1802, Products!$A:$A,0), MATCH(M$1,Products!$1:$1,0))</f>
        <v>Large</v>
      </c>
      <c r="N1802" s="4">
        <f>INDEX(Products!$A:$I, MATCH($D1802, Products!$A:$A,0), MATCH(N$1,Products!$1:$1,0))</f>
        <v>18.86</v>
      </c>
      <c r="O1802" s="4">
        <f>INDEX(Products!$A:$I, MATCH($D1802, Products!$A:$A,0), MATCH(O$1,Products!$1:$1,0))</f>
        <v>1.07</v>
      </c>
      <c r="P1802" s="4">
        <f>INDEX(Products!$A:$I, MATCH($D1802, Products!$A:$A,0), MATCH(P$1,Products!$1:$1,0))</f>
        <v>6.77</v>
      </c>
    </row>
    <row r="1803" spans="1:16" x14ac:dyDescent="0.25">
      <c r="A1803" s="1">
        <v>6650</v>
      </c>
      <c r="B1803" s="2">
        <v>45200</v>
      </c>
      <c r="C1803" s="1">
        <v>5111</v>
      </c>
      <c r="D1803" s="1">
        <v>394</v>
      </c>
      <c r="E1803" s="1">
        <v>17</v>
      </c>
      <c r="F1803" s="4">
        <v>406.29999999999995</v>
      </c>
      <c r="G1803" s="1" t="str">
        <f>INDEX('Customers'!$A:$I, MATCH($C1803, 'Customers'!$A:$A,0), MATCH(G$1,'Customers'!$1:$1,0))</f>
        <v>Carmen Torres</v>
      </c>
      <c r="H1803" s="1" t="str">
        <f>INDEX('Customers'!$A:$I, MATCH($C1803, 'Customers'!$A:$A,0), MATCH(H$1,'Customers'!$1:$1,0))</f>
        <v>Pakistan</v>
      </c>
      <c r="I1803" s="1" t="str">
        <f>INDEX('Customers'!$A:$I, MATCH($C1803, 'Customers'!$A:$A,0), MATCH(I$1,'Customers'!$1:$1,0))</f>
        <v>East Johnton</v>
      </c>
      <c r="J1803" s="3" t="b">
        <f>INDEX('Customers'!$A:$I, MATCH($C1803, 'Customers'!$A:$A,0), MATCH(J$1,'Customers'!$1:$1,0))</f>
        <v>1</v>
      </c>
      <c r="K1803" s="3" t="str">
        <f>INDEX(Products!$A:$I, MATCH($D1803, Products!$A:$A,0), MATCH(K$1,Products!$1:$1,0))</f>
        <v>Chicken</v>
      </c>
      <c r="L1803" s="3" t="str">
        <f>INDEX(Products!$A:$I, MATCH($D1803, Products!$A:$A,0), MATCH(L$1,Products!$1:$1,0))</f>
        <v>Breast</v>
      </c>
      <c r="M1803" s="3" t="str">
        <f>INDEX(Products!$A:$I, MATCH($D1803, Products!$A:$A,0), MATCH(M$1,Products!$1:$1,0))</f>
        <v>Medium</v>
      </c>
      <c r="N1803" s="4">
        <f>INDEX(Products!$A:$I, MATCH($D1803, Products!$A:$A,0), MATCH(N$1,Products!$1:$1,0))</f>
        <v>23.9</v>
      </c>
      <c r="O1803" s="4">
        <f>INDEX(Products!$A:$I, MATCH($D1803, Products!$A:$A,0), MATCH(O$1,Products!$1:$1,0))</f>
        <v>2.15</v>
      </c>
      <c r="P1803" s="4">
        <f>INDEX(Products!$A:$I, MATCH($D1803, Products!$A:$A,0), MATCH(P$1,Products!$1:$1,0))</f>
        <v>9.31</v>
      </c>
    </row>
    <row r="1804" spans="1:16" x14ac:dyDescent="0.25">
      <c r="A1804" s="1">
        <v>8403</v>
      </c>
      <c r="B1804" s="2">
        <v>45272</v>
      </c>
      <c r="C1804" s="1">
        <v>1418</v>
      </c>
      <c r="D1804" s="1">
        <v>232</v>
      </c>
      <c r="E1804" s="1">
        <v>10</v>
      </c>
      <c r="F1804" s="4">
        <v>275.3</v>
      </c>
      <c r="G1804" s="1" t="str">
        <f>INDEX('Customers'!$A:$I, MATCH($C1804, 'Customers'!$A:$A,0), MATCH(G$1,'Customers'!$1:$1,0))</f>
        <v>Sandy Powers</v>
      </c>
      <c r="H1804" s="1" t="str">
        <f>INDEX('Customers'!$A:$I, MATCH($C1804, 'Customers'!$A:$A,0), MATCH(H$1,'Customers'!$1:$1,0))</f>
        <v>Norfolk Island</v>
      </c>
      <c r="I1804" s="1" t="str">
        <f>INDEX('Customers'!$A:$I, MATCH($C1804, 'Customers'!$A:$A,0), MATCH(I$1,'Customers'!$1:$1,0))</f>
        <v>Port Markbury</v>
      </c>
      <c r="J1804" s="3" t="b">
        <f>INDEX('Customers'!$A:$I, MATCH($C1804, 'Customers'!$A:$A,0), MATCH(J$1,'Customers'!$1:$1,0))</f>
        <v>0</v>
      </c>
      <c r="K1804" s="3" t="str">
        <f>INDEX(Products!$A:$I, MATCH($D1804, Products!$A:$A,0), MATCH(K$1,Products!$1:$1,0))</f>
        <v>Turkey</v>
      </c>
      <c r="L1804" s="3" t="str">
        <f>INDEX(Products!$A:$I, MATCH($D1804, Products!$A:$A,0), MATCH(L$1,Products!$1:$1,0))</f>
        <v>Thigh</v>
      </c>
      <c r="M1804" s="3" t="str">
        <f>INDEX(Products!$A:$I, MATCH($D1804, Products!$A:$A,0), MATCH(M$1,Products!$1:$1,0))</f>
        <v>Small</v>
      </c>
      <c r="N1804" s="4">
        <f>INDEX(Products!$A:$I, MATCH($D1804, Products!$A:$A,0), MATCH(N$1,Products!$1:$1,0))</f>
        <v>27.53</v>
      </c>
      <c r="O1804" s="4">
        <f>INDEX(Products!$A:$I, MATCH($D1804, Products!$A:$A,0), MATCH(O$1,Products!$1:$1,0))</f>
        <v>1.27</v>
      </c>
      <c r="P1804" s="4">
        <f>INDEX(Products!$A:$I, MATCH($D1804, Products!$A:$A,0), MATCH(P$1,Products!$1:$1,0))</f>
        <v>3.87</v>
      </c>
    </row>
    <row r="1805" spans="1:16" x14ac:dyDescent="0.25">
      <c r="A1805" s="1">
        <v>6565</v>
      </c>
      <c r="B1805" s="2">
        <v>45303</v>
      </c>
      <c r="C1805" s="1">
        <v>6273</v>
      </c>
      <c r="D1805" s="1">
        <v>600</v>
      </c>
      <c r="E1805" s="1">
        <v>18</v>
      </c>
      <c r="F1805" s="4">
        <v>102.24</v>
      </c>
      <c r="G1805" s="1" t="str">
        <f>INDEX('Customers'!$A:$I, MATCH($C1805, 'Customers'!$A:$A,0), MATCH(G$1,'Customers'!$1:$1,0))</f>
        <v>Michael Beck</v>
      </c>
      <c r="H1805" s="1" t="str">
        <f>INDEX('Customers'!$A:$I, MATCH($C1805, 'Customers'!$A:$A,0), MATCH(H$1,'Customers'!$1:$1,0))</f>
        <v>North Macedonia</v>
      </c>
      <c r="I1805" s="1" t="str">
        <f>INDEX('Customers'!$A:$I, MATCH($C1805, 'Customers'!$A:$A,0), MATCH(I$1,'Customers'!$1:$1,0))</f>
        <v>Janiceberg</v>
      </c>
      <c r="J1805" s="3" t="b">
        <f>INDEX('Customers'!$A:$I, MATCH($C1805, 'Customers'!$A:$A,0), MATCH(J$1,'Customers'!$1:$1,0))</f>
        <v>0</v>
      </c>
      <c r="K1805" s="3" t="str">
        <f>INDEX(Products!$A:$I, MATCH($D1805, Products!$A:$A,0), MATCH(K$1,Products!$1:$1,0))</f>
        <v>Turkey</v>
      </c>
      <c r="L1805" s="3" t="str">
        <f>INDEX(Products!$A:$I, MATCH($D1805, Products!$A:$A,0), MATCH(L$1,Products!$1:$1,0))</f>
        <v>Sirloin</v>
      </c>
      <c r="M1805" s="3" t="str">
        <f>INDEX(Products!$A:$I, MATCH($D1805, Products!$A:$A,0), MATCH(M$1,Products!$1:$1,0))</f>
        <v>Medium</v>
      </c>
      <c r="N1805" s="4">
        <f>INDEX(Products!$A:$I, MATCH($D1805, Products!$A:$A,0), MATCH(N$1,Products!$1:$1,0))</f>
        <v>5.68</v>
      </c>
      <c r="O1805" s="4">
        <f>INDEX(Products!$A:$I, MATCH($D1805, Products!$A:$A,0), MATCH(O$1,Products!$1:$1,0))</f>
        <v>3.95</v>
      </c>
      <c r="P1805" s="4">
        <f>INDEX(Products!$A:$I, MATCH($D1805, Products!$A:$A,0), MATCH(P$1,Products!$1:$1,0))</f>
        <v>3.74</v>
      </c>
    </row>
    <row r="1806" spans="1:16" x14ac:dyDescent="0.25">
      <c r="A1806" s="1">
        <v>5944</v>
      </c>
      <c r="B1806" s="2">
        <v>45280</v>
      </c>
      <c r="C1806" s="1">
        <v>1584</v>
      </c>
      <c r="D1806" s="1">
        <v>232</v>
      </c>
      <c r="E1806" s="1">
        <v>14</v>
      </c>
      <c r="F1806" s="4">
        <v>385.42</v>
      </c>
      <c r="G1806" s="1" t="str">
        <f>INDEX('Customers'!$A:$I, MATCH($C1806, 'Customers'!$A:$A,0), MATCH(G$1,'Customers'!$1:$1,0))</f>
        <v>Albert Davila</v>
      </c>
      <c r="H1806" s="1" t="str">
        <f>INDEX('Customers'!$A:$I, MATCH($C1806, 'Customers'!$A:$A,0), MATCH(H$1,'Customers'!$1:$1,0))</f>
        <v>Portugal</v>
      </c>
      <c r="I1806" s="1" t="str">
        <f>INDEX('Customers'!$A:$I, MATCH($C1806, 'Customers'!$A:$A,0), MATCH(I$1,'Customers'!$1:$1,0))</f>
        <v>Richardshire</v>
      </c>
      <c r="J1806" s="3" t="b">
        <f>INDEX('Customers'!$A:$I, MATCH($C1806, 'Customers'!$A:$A,0), MATCH(J$1,'Customers'!$1:$1,0))</f>
        <v>0</v>
      </c>
      <c r="K1806" s="3" t="str">
        <f>INDEX(Products!$A:$I, MATCH($D1806, Products!$A:$A,0), MATCH(K$1,Products!$1:$1,0))</f>
        <v>Turkey</v>
      </c>
      <c r="L1806" s="3" t="str">
        <f>INDEX(Products!$A:$I, MATCH($D1806, Products!$A:$A,0), MATCH(L$1,Products!$1:$1,0))</f>
        <v>Thigh</v>
      </c>
      <c r="M1806" s="3" t="str">
        <f>INDEX(Products!$A:$I, MATCH($D1806, Products!$A:$A,0), MATCH(M$1,Products!$1:$1,0))</f>
        <v>Small</v>
      </c>
      <c r="N1806" s="4">
        <f>INDEX(Products!$A:$I, MATCH($D1806, Products!$A:$A,0), MATCH(N$1,Products!$1:$1,0))</f>
        <v>27.53</v>
      </c>
      <c r="O1806" s="4">
        <f>INDEX(Products!$A:$I, MATCH($D1806, Products!$A:$A,0), MATCH(O$1,Products!$1:$1,0))</f>
        <v>1.27</v>
      </c>
      <c r="P1806" s="4">
        <f>INDEX(Products!$A:$I, MATCH($D1806, Products!$A:$A,0), MATCH(P$1,Products!$1:$1,0))</f>
        <v>3.87</v>
      </c>
    </row>
    <row r="1807" spans="1:16" x14ac:dyDescent="0.25">
      <c r="A1807" s="1">
        <v>9830</v>
      </c>
      <c r="B1807" s="2">
        <v>45330</v>
      </c>
      <c r="C1807" s="1">
        <v>2470</v>
      </c>
      <c r="D1807" s="1">
        <v>394</v>
      </c>
      <c r="E1807" s="1">
        <v>15</v>
      </c>
      <c r="F1807" s="4">
        <v>358.5</v>
      </c>
      <c r="G1807" s="1" t="str">
        <f>INDEX('Customers'!$A:$I, MATCH($C1807, 'Customers'!$A:$A,0), MATCH(G$1,'Customers'!$1:$1,0))</f>
        <v>Thomas Michael</v>
      </c>
      <c r="H1807" s="1" t="str">
        <f>INDEX('Customers'!$A:$I, MATCH($C1807, 'Customers'!$A:$A,0), MATCH(H$1,'Customers'!$1:$1,0))</f>
        <v>Gibraltar</v>
      </c>
      <c r="I1807" s="1" t="str">
        <f>INDEX('Customers'!$A:$I, MATCH($C1807, 'Customers'!$A:$A,0), MATCH(I$1,'Customers'!$1:$1,0))</f>
        <v>Danielleberg</v>
      </c>
      <c r="J1807" s="3" t="b">
        <f>INDEX('Customers'!$A:$I, MATCH($C1807, 'Customers'!$A:$A,0), MATCH(J$1,'Customers'!$1:$1,0))</f>
        <v>0</v>
      </c>
      <c r="K1807" s="3" t="str">
        <f>INDEX(Products!$A:$I, MATCH($D1807, Products!$A:$A,0), MATCH(K$1,Products!$1:$1,0))</f>
        <v>Chicken</v>
      </c>
      <c r="L1807" s="3" t="str">
        <f>INDEX(Products!$A:$I, MATCH($D1807, Products!$A:$A,0), MATCH(L$1,Products!$1:$1,0))</f>
        <v>Breast</v>
      </c>
      <c r="M1807" s="3" t="str">
        <f>INDEX(Products!$A:$I, MATCH($D1807, Products!$A:$A,0), MATCH(M$1,Products!$1:$1,0))</f>
        <v>Medium</v>
      </c>
      <c r="N1807" s="4">
        <f>INDEX(Products!$A:$I, MATCH($D1807, Products!$A:$A,0), MATCH(N$1,Products!$1:$1,0))</f>
        <v>23.9</v>
      </c>
      <c r="O1807" s="4">
        <f>INDEX(Products!$A:$I, MATCH($D1807, Products!$A:$A,0), MATCH(O$1,Products!$1:$1,0))</f>
        <v>2.15</v>
      </c>
      <c r="P1807" s="4">
        <f>INDEX(Products!$A:$I, MATCH($D1807, Products!$A:$A,0), MATCH(P$1,Products!$1:$1,0))</f>
        <v>9.31</v>
      </c>
    </row>
    <row r="1808" spans="1:16" x14ac:dyDescent="0.25">
      <c r="A1808" s="1">
        <v>9875</v>
      </c>
      <c r="B1808" s="2">
        <v>45255</v>
      </c>
      <c r="C1808" s="1">
        <v>3726</v>
      </c>
      <c r="D1808" s="1">
        <v>394</v>
      </c>
      <c r="E1808" s="1">
        <v>12</v>
      </c>
      <c r="F1808" s="4">
        <v>286.79999999999995</v>
      </c>
      <c r="G1808" s="1" t="str">
        <f>INDEX('Customers'!$A:$I, MATCH($C1808, 'Customers'!$A:$A,0), MATCH(G$1,'Customers'!$1:$1,0))</f>
        <v>Miranda Morris</v>
      </c>
      <c r="H1808" s="1" t="str">
        <f>INDEX('Customers'!$A:$I, MATCH($C1808, 'Customers'!$A:$A,0), MATCH(H$1,'Customers'!$1:$1,0))</f>
        <v>Tonga</v>
      </c>
      <c r="I1808" s="1" t="str">
        <f>INDEX('Customers'!$A:$I, MATCH($C1808, 'Customers'!$A:$A,0), MATCH(I$1,'Customers'!$1:$1,0))</f>
        <v>Holtport</v>
      </c>
      <c r="J1808" s="3" t="b">
        <f>INDEX('Customers'!$A:$I, MATCH($C1808, 'Customers'!$A:$A,0), MATCH(J$1,'Customers'!$1:$1,0))</f>
        <v>0</v>
      </c>
      <c r="K1808" s="3" t="str">
        <f>INDEX(Products!$A:$I, MATCH($D1808, Products!$A:$A,0), MATCH(K$1,Products!$1:$1,0))</f>
        <v>Chicken</v>
      </c>
      <c r="L1808" s="3" t="str">
        <f>INDEX(Products!$A:$I, MATCH($D1808, Products!$A:$A,0), MATCH(L$1,Products!$1:$1,0))</f>
        <v>Breast</v>
      </c>
      <c r="M1808" s="3" t="str">
        <f>INDEX(Products!$A:$I, MATCH($D1808, Products!$A:$A,0), MATCH(M$1,Products!$1:$1,0))</f>
        <v>Medium</v>
      </c>
      <c r="N1808" s="4">
        <f>INDEX(Products!$A:$I, MATCH($D1808, Products!$A:$A,0), MATCH(N$1,Products!$1:$1,0))</f>
        <v>23.9</v>
      </c>
      <c r="O1808" s="4">
        <f>INDEX(Products!$A:$I, MATCH($D1808, Products!$A:$A,0), MATCH(O$1,Products!$1:$1,0))</f>
        <v>2.15</v>
      </c>
      <c r="P1808" s="4">
        <f>INDEX(Products!$A:$I, MATCH($D1808, Products!$A:$A,0), MATCH(P$1,Products!$1:$1,0))</f>
        <v>9.31</v>
      </c>
    </row>
    <row r="1809" spans="1:16" x14ac:dyDescent="0.25">
      <c r="A1809" s="1">
        <v>8556</v>
      </c>
      <c r="B1809" s="2">
        <v>45435</v>
      </c>
      <c r="C1809" s="1">
        <v>1517</v>
      </c>
      <c r="D1809" s="1">
        <v>394</v>
      </c>
      <c r="E1809" s="1">
        <v>10</v>
      </c>
      <c r="F1809" s="4">
        <v>239</v>
      </c>
      <c r="G1809" s="1" t="str">
        <f>INDEX('Customers'!$A:$I, MATCH($C1809, 'Customers'!$A:$A,0), MATCH(G$1,'Customers'!$1:$1,0))</f>
        <v>Timothy Cuevas</v>
      </c>
      <c r="H1809" s="1" t="str">
        <f>INDEX('Customers'!$A:$I, MATCH($C1809, 'Customers'!$A:$A,0), MATCH(H$1,'Customers'!$1:$1,0))</f>
        <v>Cayman Islands</v>
      </c>
      <c r="I1809" s="1" t="str">
        <f>INDEX('Customers'!$A:$I, MATCH($C1809, 'Customers'!$A:$A,0), MATCH(I$1,'Customers'!$1:$1,0))</f>
        <v>North William</v>
      </c>
      <c r="J1809" s="3" t="b">
        <f>INDEX('Customers'!$A:$I, MATCH($C1809, 'Customers'!$A:$A,0), MATCH(J$1,'Customers'!$1:$1,0))</f>
        <v>0</v>
      </c>
      <c r="K1809" s="3" t="str">
        <f>INDEX(Products!$A:$I, MATCH($D1809, Products!$A:$A,0), MATCH(K$1,Products!$1:$1,0))</f>
        <v>Chicken</v>
      </c>
      <c r="L1809" s="3" t="str">
        <f>INDEX(Products!$A:$I, MATCH($D1809, Products!$A:$A,0), MATCH(L$1,Products!$1:$1,0))</f>
        <v>Breast</v>
      </c>
      <c r="M1809" s="3" t="str">
        <f>INDEX(Products!$A:$I, MATCH($D1809, Products!$A:$A,0), MATCH(M$1,Products!$1:$1,0))</f>
        <v>Medium</v>
      </c>
      <c r="N1809" s="4">
        <f>INDEX(Products!$A:$I, MATCH($D1809, Products!$A:$A,0), MATCH(N$1,Products!$1:$1,0))</f>
        <v>23.9</v>
      </c>
      <c r="O1809" s="4">
        <f>INDEX(Products!$A:$I, MATCH($D1809, Products!$A:$A,0), MATCH(O$1,Products!$1:$1,0))</f>
        <v>2.15</v>
      </c>
      <c r="P1809" s="4">
        <f>INDEX(Products!$A:$I, MATCH($D1809, Products!$A:$A,0), MATCH(P$1,Products!$1:$1,0))</f>
        <v>9.31</v>
      </c>
    </row>
    <row r="1810" spans="1:16" x14ac:dyDescent="0.25">
      <c r="A1810" s="1">
        <v>7112</v>
      </c>
      <c r="B1810" s="2">
        <v>45251</v>
      </c>
      <c r="C1810" s="1">
        <v>7259</v>
      </c>
      <c r="D1810" s="1">
        <v>653</v>
      </c>
      <c r="E1810" s="1">
        <v>16</v>
      </c>
      <c r="F1810" s="4">
        <v>109.12</v>
      </c>
      <c r="G1810" s="1" t="str">
        <f>INDEX('Customers'!$A:$I, MATCH($C1810, 'Customers'!$A:$A,0), MATCH(G$1,'Customers'!$1:$1,0))</f>
        <v>Jennifer Taylor</v>
      </c>
      <c r="H1810" s="1" t="str">
        <f>INDEX('Customers'!$A:$I, MATCH($C1810, 'Customers'!$A:$A,0), MATCH(H$1,'Customers'!$1:$1,0))</f>
        <v>Iraq</v>
      </c>
      <c r="I1810" s="1" t="str">
        <f>INDEX('Customers'!$A:$I, MATCH($C1810, 'Customers'!$A:$A,0), MATCH(I$1,'Customers'!$1:$1,0))</f>
        <v>Angelaburgh</v>
      </c>
      <c r="J1810" s="3" t="b">
        <f>INDEX('Customers'!$A:$I, MATCH($C1810, 'Customers'!$A:$A,0), MATCH(J$1,'Customers'!$1:$1,0))</f>
        <v>0</v>
      </c>
      <c r="K1810" s="3" t="str">
        <f>INDEX(Products!$A:$I, MATCH($D1810, Products!$A:$A,0), MATCH(K$1,Products!$1:$1,0))</f>
        <v>Chicken</v>
      </c>
      <c r="L1810" s="3" t="str">
        <f>INDEX(Products!$A:$I, MATCH($D1810, Products!$A:$A,0), MATCH(L$1,Products!$1:$1,0))</f>
        <v>Sirloin</v>
      </c>
      <c r="M1810" s="3" t="str">
        <f>INDEX(Products!$A:$I, MATCH($D1810, Products!$A:$A,0), MATCH(M$1,Products!$1:$1,0))</f>
        <v>Small</v>
      </c>
      <c r="N1810" s="4">
        <f>INDEX(Products!$A:$I, MATCH($D1810, Products!$A:$A,0), MATCH(N$1,Products!$1:$1,0))</f>
        <v>6.82</v>
      </c>
      <c r="O1810" s="4">
        <f>INDEX(Products!$A:$I, MATCH($D1810, Products!$A:$A,0), MATCH(O$1,Products!$1:$1,0))</f>
        <v>2.2799999999999998</v>
      </c>
      <c r="P1810" s="4">
        <f>INDEX(Products!$A:$I, MATCH($D1810, Products!$A:$A,0), MATCH(P$1,Products!$1:$1,0))</f>
        <v>6.28</v>
      </c>
    </row>
    <row r="1811" spans="1:16" x14ac:dyDescent="0.25">
      <c r="A1811" s="1">
        <v>8945</v>
      </c>
      <c r="B1811" s="2">
        <v>45432</v>
      </c>
      <c r="C1811" s="1">
        <v>6345</v>
      </c>
      <c r="D1811" s="1">
        <v>232</v>
      </c>
      <c r="E1811" s="1">
        <v>19</v>
      </c>
      <c r="F1811" s="4">
        <v>523.07000000000005</v>
      </c>
      <c r="G1811" s="1" t="str">
        <f>INDEX('Customers'!$A:$I, MATCH($C1811, 'Customers'!$A:$A,0), MATCH(G$1,'Customers'!$1:$1,0))</f>
        <v>Matthew Ross</v>
      </c>
      <c r="H1811" s="1" t="str">
        <f>INDEX('Customers'!$A:$I, MATCH($C1811, 'Customers'!$A:$A,0), MATCH(H$1,'Customers'!$1:$1,0))</f>
        <v>Lebanon</v>
      </c>
      <c r="I1811" s="1" t="str">
        <f>INDEX('Customers'!$A:$I, MATCH($C1811, 'Customers'!$A:$A,0), MATCH(I$1,'Customers'!$1:$1,0))</f>
        <v>South Brittany</v>
      </c>
      <c r="J1811" s="3" t="b">
        <f>INDEX('Customers'!$A:$I, MATCH($C1811, 'Customers'!$A:$A,0), MATCH(J$1,'Customers'!$1:$1,0))</f>
        <v>0</v>
      </c>
      <c r="K1811" s="3" t="str">
        <f>INDEX(Products!$A:$I, MATCH($D1811, Products!$A:$A,0), MATCH(K$1,Products!$1:$1,0))</f>
        <v>Turkey</v>
      </c>
      <c r="L1811" s="3" t="str">
        <f>INDEX(Products!$A:$I, MATCH($D1811, Products!$A:$A,0), MATCH(L$1,Products!$1:$1,0))</f>
        <v>Thigh</v>
      </c>
      <c r="M1811" s="3" t="str">
        <f>INDEX(Products!$A:$I, MATCH($D1811, Products!$A:$A,0), MATCH(M$1,Products!$1:$1,0))</f>
        <v>Small</v>
      </c>
      <c r="N1811" s="4">
        <f>INDEX(Products!$A:$I, MATCH($D1811, Products!$A:$A,0), MATCH(N$1,Products!$1:$1,0))</f>
        <v>27.53</v>
      </c>
      <c r="O1811" s="4">
        <f>INDEX(Products!$A:$I, MATCH($D1811, Products!$A:$A,0), MATCH(O$1,Products!$1:$1,0))</f>
        <v>1.27</v>
      </c>
      <c r="P1811" s="4">
        <f>INDEX(Products!$A:$I, MATCH($D1811, Products!$A:$A,0), MATCH(P$1,Products!$1:$1,0))</f>
        <v>3.87</v>
      </c>
    </row>
    <row r="1812" spans="1:16" x14ac:dyDescent="0.25">
      <c r="A1812" s="1">
        <v>5414</v>
      </c>
      <c r="B1812" s="2">
        <v>45253</v>
      </c>
      <c r="C1812" s="1">
        <v>1129</v>
      </c>
      <c r="D1812" s="1">
        <v>394</v>
      </c>
      <c r="E1812" s="1">
        <v>12</v>
      </c>
      <c r="F1812" s="4">
        <v>286.79999999999995</v>
      </c>
      <c r="G1812" s="1" t="str">
        <f>INDEX('Customers'!$A:$I, MATCH($C1812, 'Customers'!$A:$A,0), MATCH(G$1,'Customers'!$1:$1,0))</f>
        <v>Emily Hebert</v>
      </c>
      <c r="H1812" s="1" t="str">
        <f>INDEX('Customers'!$A:$I, MATCH($C1812, 'Customers'!$A:$A,0), MATCH(H$1,'Customers'!$1:$1,0))</f>
        <v>Cameroon</v>
      </c>
      <c r="I1812" s="1" t="str">
        <f>INDEX('Customers'!$A:$I, MATCH($C1812, 'Customers'!$A:$A,0), MATCH(I$1,'Customers'!$1:$1,0))</f>
        <v>Warrenside</v>
      </c>
      <c r="J1812" s="3" t="b">
        <f>INDEX('Customers'!$A:$I, MATCH($C1812, 'Customers'!$A:$A,0), MATCH(J$1,'Customers'!$1:$1,0))</f>
        <v>0</v>
      </c>
      <c r="K1812" s="3" t="str">
        <f>INDEX(Products!$A:$I, MATCH($D1812, Products!$A:$A,0), MATCH(K$1,Products!$1:$1,0))</f>
        <v>Chicken</v>
      </c>
      <c r="L1812" s="3" t="str">
        <f>INDEX(Products!$A:$I, MATCH($D1812, Products!$A:$A,0), MATCH(L$1,Products!$1:$1,0))</f>
        <v>Breast</v>
      </c>
      <c r="M1812" s="3" t="str">
        <f>INDEX(Products!$A:$I, MATCH($D1812, Products!$A:$A,0), MATCH(M$1,Products!$1:$1,0))</f>
        <v>Medium</v>
      </c>
      <c r="N1812" s="4">
        <f>INDEX(Products!$A:$I, MATCH($D1812, Products!$A:$A,0), MATCH(N$1,Products!$1:$1,0))</f>
        <v>23.9</v>
      </c>
      <c r="O1812" s="4">
        <f>INDEX(Products!$A:$I, MATCH($D1812, Products!$A:$A,0), MATCH(O$1,Products!$1:$1,0))</f>
        <v>2.15</v>
      </c>
      <c r="P1812" s="4">
        <f>INDEX(Products!$A:$I, MATCH($D1812, Products!$A:$A,0), MATCH(P$1,Products!$1:$1,0))</f>
        <v>9.31</v>
      </c>
    </row>
    <row r="1813" spans="1:16" x14ac:dyDescent="0.25">
      <c r="A1813" s="1">
        <v>6113</v>
      </c>
      <c r="B1813" s="2">
        <v>45336</v>
      </c>
      <c r="C1813" s="1">
        <v>2344</v>
      </c>
      <c r="D1813" s="1">
        <v>694</v>
      </c>
      <c r="E1813" s="1">
        <v>10</v>
      </c>
      <c r="F1813" s="4">
        <v>119.80000000000001</v>
      </c>
      <c r="G1813" s="1" t="str">
        <f>INDEX('Customers'!$A:$I, MATCH($C1813, 'Customers'!$A:$A,0), MATCH(G$1,'Customers'!$1:$1,0))</f>
        <v>Lindsay Williams</v>
      </c>
      <c r="H1813" s="1" t="str">
        <f>INDEX('Customers'!$A:$I, MATCH($C1813, 'Customers'!$A:$A,0), MATCH(H$1,'Customers'!$1:$1,0))</f>
        <v>Nepal</v>
      </c>
      <c r="I1813" s="1" t="str">
        <f>INDEX('Customers'!$A:$I, MATCH($C1813, 'Customers'!$A:$A,0), MATCH(I$1,'Customers'!$1:$1,0))</f>
        <v>North Kelly</v>
      </c>
      <c r="J1813" s="3" t="b">
        <f>INDEX('Customers'!$A:$I, MATCH($C1813, 'Customers'!$A:$A,0), MATCH(J$1,'Customers'!$1:$1,0))</f>
        <v>0</v>
      </c>
      <c r="K1813" s="3" t="str">
        <f>INDEX(Products!$A:$I, MATCH($D1813, Products!$A:$A,0), MATCH(K$1,Products!$1:$1,0))</f>
        <v>Turkey</v>
      </c>
      <c r="L1813" s="3" t="str">
        <f>INDEX(Products!$A:$I, MATCH($D1813, Products!$A:$A,0), MATCH(L$1,Products!$1:$1,0))</f>
        <v>Fillet</v>
      </c>
      <c r="M1813" s="3" t="str">
        <f>INDEX(Products!$A:$I, MATCH($D1813, Products!$A:$A,0), MATCH(M$1,Products!$1:$1,0))</f>
        <v>Large</v>
      </c>
      <c r="N1813" s="4">
        <f>INDEX(Products!$A:$I, MATCH($D1813, Products!$A:$A,0), MATCH(N$1,Products!$1:$1,0))</f>
        <v>11.98</v>
      </c>
      <c r="O1813" s="4">
        <f>INDEX(Products!$A:$I, MATCH($D1813, Products!$A:$A,0), MATCH(O$1,Products!$1:$1,0))</f>
        <v>2.4900000000000002</v>
      </c>
      <c r="P1813" s="4">
        <f>INDEX(Products!$A:$I, MATCH($D1813, Products!$A:$A,0), MATCH(P$1,Products!$1:$1,0))</f>
        <v>9.2899999999999991</v>
      </c>
    </row>
    <row r="1814" spans="1:16" x14ac:dyDescent="0.25">
      <c r="A1814" s="1">
        <v>7262</v>
      </c>
      <c r="B1814" s="2">
        <v>45160</v>
      </c>
      <c r="C1814" s="1">
        <v>5458</v>
      </c>
      <c r="D1814" s="1">
        <v>232</v>
      </c>
      <c r="E1814" s="1">
        <v>11</v>
      </c>
      <c r="F1814" s="4">
        <v>302.83000000000004</v>
      </c>
      <c r="G1814" s="1" t="str">
        <f>INDEX('Customers'!$A:$I, MATCH($C1814, 'Customers'!$A:$A,0), MATCH(G$1,'Customers'!$1:$1,0))</f>
        <v>Michele Hendricks</v>
      </c>
      <c r="H1814" s="1" t="str">
        <f>INDEX('Customers'!$A:$I, MATCH($C1814, 'Customers'!$A:$A,0), MATCH(H$1,'Customers'!$1:$1,0))</f>
        <v>North Macedonia</v>
      </c>
      <c r="I1814" s="1" t="str">
        <f>INDEX('Customers'!$A:$I, MATCH($C1814, 'Customers'!$A:$A,0), MATCH(I$1,'Customers'!$1:$1,0))</f>
        <v>New Antonio</v>
      </c>
      <c r="J1814" s="3" t="b">
        <f>INDEX('Customers'!$A:$I, MATCH($C1814, 'Customers'!$A:$A,0), MATCH(J$1,'Customers'!$1:$1,0))</f>
        <v>0</v>
      </c>
      <c r="K1814" s="3" t="str">
        <f>INDEX(Products!$A:$I, MATCH($D1814, Products!$A:$A,0), MATCH(K$1,Products!$1:$1,0))</f>
        <v>Turkey</v>
      </c>
      <c r="L1814" s="3" t="str">
        <f>INDEX(Products!$A:$I, MATCH($D1814, Products!$A:$A,0), MATCH(L$1,Products!$1:$1,0))</f>
        <v>Thigh</v>
      </c>
      <c r="M1814" s="3" t="str">
        <f>INDEX(Products!$A:$I, MATCH($D1814, Products!$A:$A,0), MATCH(M$1,Products!$1:$1,0))</f>
        <v>Small</v>
      </c>
      <c r="N1814" s="4">
        <f>INDEX(Products!$A:$I, MATCH($D1814, Products!$A:$A,0), MATCH(N$1,Products!$1:$1,0))</f>
        <v>27.53</v>
      </c>
      <c r="O1814" s="4">
        <f>INDEX(Products!$A:$I, MATCH($D1814, Products!$A:$A,0), MATCH(O$1,Products!$1:$1,0))</f>
        <v>1.27</v>
      </c>
      <c r="P1814" s="4">
        <f>INDEX(Products!$A:$I, MATCH($D1814, Products!$A:$A,0), MATCH(P$1,Products!$1:$1,0))</f>
        <v>3.87</v>
      </c>
    </row>
    <row r="1815" spans="1:16" x14ac:dyDescent="0.25">
      <c r="A1815" s="1">
        <v>8102</v>
      </c>
      <c r="B1815" s="2">
        <v>45390</v>
      </c>
      <c r="C1815" s="1">
        <v>8198</v>
      </c>
      <c r="D1815" s="1">
        <v>653</v>
      </c>
      <c r="E1815" s="1">
        <v>19</v>
      </c>
      <c r="F1815" s="4">
        <v>129.58000000000001</v>
      </c>
      <c r="G1815" s="1" t="str">
        <f>INDEX('Customers'!$A:$I, MATCH($C1815, 'Customers'!$A:$A,0), MATCH(G$1,'Customers'!$1:$1,0))</f>
        <v>Shawn Shepard</v>
      </c>
      <c r="H1815" s="1" t="str">
        <f>INDEX('Customers'!$A:$I, MATCH($C1815, 'Customers'!$A:$A,0), MATCH(H$1,'Customers'!$1:$1,0))</f>
        <v>Philippines</v>
      </c>
      <c r="I1815" s="1" t="str">
        <f>INDEX('Customers'!$A:$I, MATCH($C1815, 'Customers'!$A:$A,0), MATCH(I$1,'Customers'!$1:$1,0))</f>
        <v>New Melissaport</v>
      </c>
      <c r="J1815" s="3" t="b">
        <f>INDEX('Customers'!$A:$I, MATCH($C1815, 'Customers'!$A:$A,0), MATCH(J$1,'Customers'!$1:$1,0))</f>
        <v>0</v>
      </c>
      <c r="K1815" s="3" t="str">
        <f>INDEX(Products!$A:$I, MATCH($D1815, Products!$A:$A,0), MATCH(K$1,Products!$1:$1,0))</f>
        <v>Chicken</v>
      </c>
      <c r="L1815" s="3" t="str">
        <f>INDEX(Products!$A:$I, MATCH($D1815, Products!$A:$A,0), MATCH(L$1,Products!$1:$1,0))</f>
        <v>Sirloin</v>
      </c>
      <c r="M1815" s="3" t="str">
        <f>INDEX(Products!$A:$I, MATCH($D1815, Products!$A:$A,0), MATCH(M$1,Products!$1:$1,0))</f>
        <v>Small</v>
      </c>
      <c r="N1815" s="4">
        <f>INDEX(Products!$A:$I, MATCH($D1815, Products!$A:$A,0), MATCH(N$1,Products!$1:$1,0))</f>
        <v>6.82</v>
      </c>
      <c r="O1815" s="4">
        <f>INDEX(Products!$A:$I, MATCH($D1815, Products!$A:$A,0), MATCH(O$1,Products!$1:$1,0))</f>
        <v>2.2799999999999998</v>
      </c>
      <c r="P1815" s="4">
        <f>INDEX(Products!$A:$I, MATCH($D1815, Products!$A:$A,0), MATCH(P$1,Products!$1:$1,0))</f>
        <v>6.28</v>
      </c>
    </row>
    <row r="1816" spans="1:16" x14ac:dyDescent="0.25">
      <c r="A1816" s="1">
        <v>6129</v>
      </c>
      <c r="B1816" s="2">
        <v>45282</v>
      </c>
      <c r="C1816" s="1">
        <v>2470</v>
      </c>
      <c r="D1816" s="1">
        <v>394</v>
      </c>
      <c r="E1816" s="1">
        <v>13</v>
      </c>
      <c r="F1816" s="4">
        <v>310.7</v>
      </c>
      <c r="G1816" s="1" t="str">
        <f>INDEX('Customers'!$A:$I, MATCH($C1816, 'Customers'!$A:$A,0), MATCH(G$1,'Customers'!$1:$1,0))</f>
        <v>Thomas Michael</v>
      </c>
      <c r="H1816" s="1" t="str">
        <f>INDEX('Customers'!$A:$I, MATCH($C1816, 'Customers'!$A:$A,0), MATCH(H$1,'Customers'!$1:$1,0))</f>
        <v>Gibraltar</v>
      </c>
      <c r="I1816" s="1" t="str">
        <f>INDEX('Customers'!$A:$I, MATCH($C1816, 'Customers'!$A:$A,0), MATCH(I$1,'Customers'!$1:$1,0))</f>
        <v>Danielleberg</v>
      </c>
      <c r="J1816" s="3" t="b">
        <f>INDEX('Customers'!$A:$I, MATCH($C1816, 'Customers'!$A:$A,0), MATCH(J$1,'Customers'!$1:$1,0))</f>
        <v>0</v>
      </c>
      <c r="K1816" s="3" t="str">
        <f>INDEX(Products!$A:$I, MATCH($D1816, Products!$A:$A,0), MATCH(K$1,Products!$1:$1,0))</f>
        <v>Chicken</v>
      </c>
      <c r="L1816" s="3" t="str">
        <f>INDEX(Products!$A:$I, MATCH($D1816, Products!$A:$A,0), MATCH(L$1,Products!$1:$1,0))</f>
        <v>Breast</v>
      </c>
      <c r="M1816" s="3" t="str">
        <f>INDEX(Products!$A:$I, MATCH($D1816, Products!$A:$A,0), MATCH(M$1,Products!$1:$1,0))</f>
        <v>Medium</v>
      </c>
      <c r="N1816" s="4">
        <f>INDEX(Products!$A:$I, MATCH($D1816, Products!$A:$A,0), MATCH(N$1,Products!$1:$1,0))</f>
        <v>23.9</v>
      </c>
      <c r="O1816" s="4">
        <f>INDEX(Products!$A:$I, MATCH($D1816, Products!$A:$A,0), MATCH(O$1,Products!$1:$1,0))</f>
        <v>2.15</v>
      </c>
      <c r="P1816" s="4">
        <f>INDEX(Products!$A:$I, MATCH($D1816, Products!$A:$A,0), MATCH(P$1,Products!$1:$1,0))</f>
        <v>9.31</v>
      </c>
    </row>
    <row r="1817" spans="1:16" x14ac:dyDescent="0.25">
      <c r="A1817" s="1">
        <v>9111</v>
      </c>
      <c r="B1817" s="2">
        <v>45352</v>
      </c>
      <c r="C1817" s="1">
        <v>9072</v>
      </c>
      <c r="D1817" s="1">
        <v>394</v>
      </c>
      <c r="E1817" s="1">
        <v>16</v>
      </c>
      <c r="F1817" s="4">
        <v>382.4</v>
      </c>
      <c r="G1817" s="1" t="str">
        <f>INDEX('Customers'!$A:$I, MATCH($C1817, 'Customers'!$A:$A,0), MATCH(G$1,'Customers'!$1:$1,0))</f>
        <v>William Thomas</v>
      </c>
      <c r="H1817" s="1" t="str">
        <f>INDEX('Customers'!$A:$I, MATCH($C1817, 'Customers'!$A:$A,0), MATCH(H$1,'Customers'!$1:$1,0))</f>
        <v>Togo</v>
      </c>
      <c r="I1817" s="1" t="str">
        <f>INDEX('Customers'!$A:$I, MATCH($C1817, 'Customers'!$A:$A,0), MATCH(I$1,'Customers'!$1:$1,0))</f>
        <v>Mcintoshland</v>
      </c>
      <c r="J1817" s="3" t="b">
        <f>INDEX('Customers'!$A:$I, MATCH($C1817, 'Customers'!$A:$A,0), MATCH(J$1,'Customers'!$1:$1,0))</f>
        <v>0</v>
      </c>
      <c r="K1817" s="3" t="str">
        <f>INDEX(Products!$A:$I, MATCH($D1817, Products!$A:$A,0), MATCH(K$1,Products!$1:$1,0))</f>
        <v>Chicken</v>
      </c>
      <c r="L1817" s="3" t="str">
        <f>INDEX(Products!$A:$I, MATCH($D1817, Products!$A:$A,0), MATCH(L$1,Products!$1:$1,0))</f>
        <v>Breast</v>
      </c>
      <c r="M1817" s="3" t="str">
        <f>INDEX(Products!$A:$I, MATCH($D1817, Products!$A:$A,0), MATCH(M$1,Products!$1:$1,0))</f>
        <v>Medium</v>
      </c>
      <c r="N1817" s="4">
        <f>INDEX(Products!$A:$I, MATCH($D1817, Products!$A:$A,0), MATCH(N$1,Products!$1:$1,0))</f>
        <v>23.9</v>
      </c>
      <c r="O1817" s="4">
        <f>INDEX(Products!$A:$I, MATCH($D1817, Products!$A:$A,0), MATCH(O$1,Products!$1:$1,0))</f>
        <v>2.15</v>
      </c>
      <c r="P1817" s="4">
        <f>INDEX(Products!$A:$I, MATCH($D1817, Products!$A:$A,0), MATCH(P$1,Products!$1:$1,0))</f>
        <v>9.31</v>
      </c>
    </row>
    <row r="1818" spans="1:16" x14ac:dyDescent="0.25">
      <c r="A1818" s="1">
        <v>9866</v>
      </c>
      <c r="B1818" s="2">
        <v>45401</v>
      </c>
      <c r="C1818" s="1">
        <v>4213</v>
      </c>
      <c r="D1818" s="1">
        <v>394</v>
      </c>
      <c r="E1818" s="1">
        <v>16</v>
      </c>
      <c r="F1818" s="4">
        <v>382.4</v>
      </c>
      <c r="G1818" s="1" t="str">
        <f>INDEX('Customers'!$A:$I, MATCH($C1818, 'Customers'!$A:$A,0), MATCH(G$1,'Customers'!$1:$1,0))</f>
        <v>Robert Koch</v>
      </c>
      <c r="H1818" s="1" t="str">
        <f>INDEX('Customers'!$A:$I, MATCH($C1818, 'Customers'!$A:$A,0), MATCH(H$1,'Customers'!$1:$1,0))</f>
        <v>Kazakhstan</v>
      </c>
      <c r="I1818" s="1" t="str">
        <f>INDEX('Customers'!$A:$I, MATCH($C1818, 'Customers'!$A:$A,0), MATCH(I$1,'Customers'!$1:$1,0))</f>
        <v>West Charles</v>
      </c>
      <c r="J1818" s="3" t="b">
        <f>INDEX('Customers'!$A:$I, MATCH($C1818, 'Customers'!$A:$A,0), MATCH(J$1,'Customers'!$1:$1,0))</f>
        <v>0</v>
      </c>
      <c r="K1818" s="3" t="str">
        <f>INDEX(Products!$A:$I, MATCH($D1818, Products!$A:$A,0), MATCH(K$1,Products!$1:$1,0))</f>
        <v>Chicken</v>
      </c>
      <c r="L1818" s="3" t="str">
        <f>INDEX(Products!$A:$I, MATCH($D1818, Products!$A:$A,0), MATCH(L$1,Products!$1:$1,0))</f>
        <v>Breast</v>
      </c>
      <c r="M1818" s="3" t="str">
        <f>INDEX(Products!$A:$I, MATCH($D1818, Products!$A:$A,0), MATCH(M$1,Products!$1:$1,0))</f>
        <v>Medium</v>
      </c>
      <c r="N1818" s="4">
        <f>INDEX(Products!$A:$I, MATCH($D1818, Products!$A:$A,0), MATCH(N$1,Products!$1:$1,0))</f>
        <v>23.9</v>
      </c>
      <c r="O1818" s="4">
        <f>INDEX(Products!$A:$I, MATCH($D1818, Products!$A:$A,0), MATCH(O$1,Products!$1:$1,0))</f>
        <v>2.15</v>
      </c>
      <c r="P1818" s="4">
        <f>INDEX(Products!$A:$I, MATCH($D1818, Products!$A:$A,0), MATCH(P$1,Products!$1:$1,0))</f>
        <v>9.31</v>
      </c>
    </row>
    <row r="1819" spans="1:16" x14ac:dyDescent="0.25">
      <c r="A1819" s="1">
        <v>5165</v>
      </c>
      <c r="B1819" s="2">
        <v>45380</v>
      </c>
      <c r="C1819" s="1">
        <v>5687</v>
      </c>
      <c r="D1819" s="1">
        <v>106</v>
      </c>
      <c r="E1819" s="1">
        <v>15</v>
      </c>
      <c r="F1819" s="4">
        <v>282.89999999999998</v>
      </c>
      <c r="G1819" s="1" t="str">
        <f>INDEX('Customers'!$A:$I, MATCH($C1819, 'Customers'!$A:$A,0), MATCH(G$1,'Customers'!$1:$1,0))</f>
        <v>James Powers</v>
      </c>
      <c r="H1819" s="1" t="str">
        <f>INDEX('Customers'!$A:$I, MATCH($C1819, 'Customers'!$A:$A,0), MATCH(H$1,'Customers'!$1:$1,0))</f>
        <v>Uganda</v>
      </c>
      <c r="I1819" s="1" t="str">
        <f>INDEX('Customers'!$A:$I, MATCH($C1819, 'Customers'!$A:$A,0), MATCH(I$1,'Customers'!$1:$1,0))</f>
        <v>East Markfurt</v>
      </c>
      <c r="J1819" s="3" t="b">
        <f>INDEX('Customers'!$A:$I, MATCH($C1819, 'Customers'!$A:$A,0), MATCH(J$1,'Customers'!$1:$1,0))</f>
        <v>0</v>
      </c>
      <c r="K1819" s="3" t="str">
        <f>INDEX(Products!$A:$I, MATCH($D1819, Products!$A:$A,0), MATCH(K$1,Products!$1:$1,0))</f>
        <v>Chicken</v>
      </c>
      <c r="L1819" s="3" t="str">
        <f>INDEX(Products!$A:$I, MATCH($D1819, Products!$A:$A,0), MATCH(L$1,Products!$1:$1,0))</f>
        <v>Thigh</v>
      </c>
      <c r="M1819" s="3" t="str">
        <f>INDEX(Products!$A:$I, MATCH($D1819, Products!$A:$A,0), MATCH(M$1,Products!$1:$1,0))</f>
        <v>Large</v>
      </c>
      <c r="N1819" s="4">
        <f>INDEX(Products!$A:$I, MATCH($D1819, Products!$A:$A,0), MATCH(N$1,Products!$1:$1,0))</f>
        <v>18.86</v>
      </c>
      <c r="O1819" s="4">
        <f>INDEX(Products!$A:$I, MATCH($D1819, Products!$A:$A,0), MATCH(O$1,Products!$1:$1,0))</f>
        <v>1.07</v>
      </c>
      <c r="P1819" s="4">
        <f>INDEX(Products!$A:$I, MATCH($D1819, Products!$A:$A,0), MATCH(P$1,Products!$1:$1,0))</f>
        <v>6.77</v>
      </c>
    </row>
    <row r="1820" spans="1:16" x14ac:dyDescent="0.25">
      <c r="A1820" s="1">
        <v>9014</v>
      </c>
      <c r="B1820" s="2">
        <v>45502</v>
      </c>
      <c r="C1820" s="1">
        <v>1812</v>
      </c>
      <c r="D1820" s="1">
        <v>694</v>
      </c>
      <c r="E1820" s="1">
        <v>13</v>
      </c>
      <c r="F1820" s="4">
        <v>155.74</v>
      </c>
      <c r="G1820" s="1" t="str">
        <f>INDEX('Customers'!$A:$I, MATCH($C1820, 'Customers'!$A:$A,0), MATCH(G$1,'Customers'!$1:$1,0))</f>
        <v>Judy Fox</v>
      </c>
      <c r="H1820" s="1" t="str">
        <f>INDEX('Customers'!$A:$I, MATCH($C1820, 'Customers'!$A:$A,0), MATCH(H$1,'Customers'!$1:$1,0))</f>
        <v>Egypt</v>
      </c>
      <c r="I1820" s="1" t="str">
        <f>INDEX('Customers'!$A:$I, MATCH($C1820, 'Customers'!$A:$A,0), MATCH(I$1,'Customers'!$1:$1,0))</f>
        <v>Webbton</v>
      </c>
      <c r="J1820" s="3" t="b">
        <f>INDEX('Customers'!$A:$I, MATCH($C1820, 'Customers'!$A:$A,0), MATCH(J$1,'Customers'!$1:$1,0))</f>
        <v>0</v>
      </c>
      <c r="K1820" s="3" t="str">
        <f>INDEX(Products!$A:$I, MATCH($D1820, Products!$A:$A,0), MATCH(K$1,Products!$1:$1,0))</f>
        <v>Turkey</v>
      </c>
      <c r="L1820" s="3" t="str">
        <f>INDEX(Products!$A:$I, MATCH($D1820, Products!$A:$A,0), MATCH(L$1,Products!$1:$1,0))</f>
        <v>Fillet</v>
      </c>
      <c r="M1820" s="3" t="str">
        <f>INDEX(Products!$A:$I, MATCH($D1820, Products!$A:$A,0), MATCH(M$1,Products!$1:$1,0))</f>
        <v>Large</v>
      </c>
      <c r="N1820" s="4">
        <f>INDEX(Products!$A:$I, MATCH($D1820, Products!$A:$A,0), MATCH(N$1,Products!$1:$1,0))</f>
        <v>11.98</v>
      </c>
      <c r="O1820" s="4">
        <f>INDEX(Products!$A:$I, MATCH($D1820, Products!$A:$A,0), MATCH(O$1,Products!$1:$1,0))</f>
        <v>2.4900000000000002</v>
      </c>
      <c r="P1820" s="4">
        <f>INDEX(Products!$A:$I, MATCH($D1820, Products!$A:$A,0), MATCH(P$1,Products!$1:$1,0))</f>
        <v>9.2899999999999991</v>
      </c>
    </row>
    <row r="1821" spans="1:16" x14ac:dyDescent="0.25">
      <c r="A1821" s="1">
        <v>6961</v>
      </c>
      <c r="B1821" s="2">
        <v>45512</v>
      </c>
      <c r="C1821" s="1">
        <v>4485</v>
      </c>
      <c r="D1821" s="1">
        <v>232</v>
      </c>
      <c r="E1821" s="1">
        <v>18</v>
      </c>
      <c r="F1821" s="4">
        <v>495.54</v>
      </c>
      <c r="G1821" s="1" t="str">
        <f>INDEX('Customers'!$A:$I, MATCH($C1821, 'Customers'!$A:$A,0), MATCH(G$1,'Customers'!$1:$1,0))</f>
        <v>Jeanette George</v>
      </c>
      <c r="H1821" s="1" t="str">
        <f>INDEX('Customers'!$A:$I, MATCH($C1821, 'Customers'!$A:$A,0), MATCH(H$1,'Customers'!$1:$1,0))</f>
        <v>Andorra</v>
      </c>
      <c r="I1821" s="1" t="str">
        <f>INDEX('Customers'!$A:$I, MATCH($C1821, 'Customers'!$A:$A,0), MATCH(I$1,'Customers'!$1:$1,0))</f>
        <v>West Calvinbury</v>
      </c>
      <c r="J1821" s="3" t="b">
        <f>INDEX('Customers'!$A:$I, MATCH($C1821, 'Customers'!$A:$A,0), MATCH(J$1,'Customers'!$1:$1,0))</f>
        <v>0</v>
      </c>
      <c r="K1821" s="3" t="str">
        <f>INDEX(Products!$A:$I, MATCH($D1821, Products!$A:$A,0), MATCH(K$1,Products!$1:$1,0))</f>
        <v>Turkey</v>
      </c>
      <c r="L1821" s="3" t="str">
        <f>INDEX(Products!$A:$I, MATCH($D1821, Products!$A:$A,0), MATCH(L$1,Products!$1:$1,0))</f>
        <v>Thigh</v>
      </c>
      <c r="M1821" s="3" t="str">
        <f>INDEX(Products!$A:$I, MATCH($D1821, Products!$A:$A,0), MATCH(M$1,Products!$1:$1,0))</f>
        <v>Small</v>
      </c>
      <c r="N1821" s="4">
        <f>INDEX(Products!$A:$I, MATCH($D1821, Products!$A:$A,0), MATCH(N$1,Products!$1:$1,0))</f>
        <v>27.53</v>
      </c>
      <c r="O1821" s="4">
        <f>INDEX(Products!$A:$I, MATCH($D1821, Products!$A:$A,0), MATCH(O$1,Products!$1:$1,0))</f>
        <v>1.27</v>
      </c>
      <c r="P1821" s="4">
        <f>INDEX(Products!$A:$I, MATCH($D1821, Products!$A:$A,0), MATCH(P$1,Products!$1:$1,0))</f>
        <v>3.87</v>
      </c>
    </row>
    <row r="1822" spans="1:16" x14ac:dyDescent="0.25">
      <c r="A1822" s="1">
        <v>6100</v>
      </c>
      <c r="B1822" s="2">
        <v>45505</v>
      </c>
      <c r="C1822" s="1">
        <v>2716</v>
      </c>
      <c r="D1822" s="1">
        <v>394</v>
      </c>
      <c r="E1822" s="1">
        <v>17</v>
      </c>
      <c r="F1822" s="4">
        <v>406.29999999999995</v>
      </c>
      <c r="G1822" s="1" t="str">
        <f>INDEX('Customers'!$A:$I, MATCH($C1822, 'Customers'!$A:$A,0), MATCH(G$1,'Customers'!$1:$1,0))</f>
        <v>Jessica Melton</v>
      </c>
      <c r="H1822" s="1" t="str">
        <f>INDEX('Customers'!$A:$I, MATCH($C1822, 'Customers'!$A:$A,0), MATCH(H$1,'Customers'!$1:$1,0))</f>
        <v>Liberia</v>
      </c>
      <c r="I1822" s="1" t="str">
        <f>INDEX('Customers'!$A:$I, MATCH($C1822, 'Customers'!$A:$A,0), MATCH(I$1,'Customers'!$1:$1,0))</f>
        <v>Christopherborough</v>
      </c>
      <c r="J1822" s="3" t="b">
        <f>INDEX('Customers'!$A:$I, MATCH($C1822, 'Customers'!$A:$A,0), MATCH(J$1,'Customers'!$1:$1,0))</f>
        <v>0</v>
      </c>
      <c r="K1822" s="3" t="str">
        <f>INDEX(Products!$A:$I, MATCH($D1822, Products!$A:$A,0), MATCH(K$1,Products!$1:$1,0))</f>
        <v>Chicken</v>
      </c>
      <c r="L1822" s="3" t="str">
        <f>INDEX(Products!$A:$I, MATCH($D1822, Products!$A:$A,0), MATCH(L$1,Products!$1:$1,0))</f>
        <v>Breast</v>
      </c>
      <c r="M1822" s="3" t="str">
        <f>INDEX(Products!$A:$I, MATCH($D1822, Products!$A:$A,0), MATCH(M$1,Products!$1:$1,0))</f>
        <v>Medium</v>
      </c>
      <c r="N1822" s="4">
        <f>INDEX(Products!$A:$I, MATCH($D1822, Products!$A:$A,0), MATCH(N$1,Products!$1:$1,0))</f>
        <v>23.9</v>
      </c>
      <c r="O1822" s="4">
        <f>INDEX(Products!$A:$I, MATCH($D1822, Products!$A:$A,0), MATCH(O$1,Products!$1:$1,0))</f>
        <v>2.15</v>
      </c>
      <c r="P1822" s="4">
        <f>INDEX(Products!$A:$I, MATCH($D1822, Products!$A:$A,0), MATCH(P$1,Products!$1:$1,0))</f>
        <v>9.31</v>
      </c>
    </row>
    <row r="1823" spans="1:16" x14ac:dyDescent="0.25">
      <c r="A1823" s="1">
        <v>8429</v>
      </c>
      <c r="B1823" s="2">
        <v>45243</v>
      </c>
      <c r="C1823" s="1">
        <v>5004</v>
      </c>
      <c r="D1823" s="1">
        <v>694</v>
      </c>
      <c r="E1823" s="1">
        <v>15</v>
      </c>
      <c r="F1823" s="4">
        <v>179.70000000000002</v>
      </c>
      <c r="G1823" s="1" t="str">
        <f>INDEX('Customers'!$A:$I, MATCH($C1823, 'Customers'!$A:$A,0), MATCH(G$1,'Customers'!$1:$1,0))</f>
        <v>Tracy Jones</v>
      </c>
      <c r="H1823" s="1" t="str">
        <f>INDEX('Customers'!$A:$I, MATCH($C1823, 'Customers'!$A:$A,0), MATCH(H$1,'Customers'!$1:$1,0))</f>
        <v>Saudi Arabia</v>
      </c>
      <c r="I1823" s="1" t="str">
        <f>INDEX('Customers'!$A:$I, MATCH($C1823, 'Customers'!$A:$A,0), MATCH(I$1,'Customers'!$1:$1,0))</f>
        <v>Dunnton</v>
      </c>
      <c r="J1823" s="3" t="b">
        <f>INDEX('Customers'!$A:$I, MATCH($C1823, 'Customers'!$A:$A,0), MATCH(J$1,'Customers'!$1:$1,0))</f>
        <v>0</v>
      </c>
      <c r="K1823" s="3" t="str">
        <f>INDEX(Products!$A:$I, MATCH($D1823, Products!$A:$A,0), MATCH(K$1,Products!$1:$1,0))</f>
        <v>Turkey</v>
      </c>
      <c r="L1823" s="3" t="str">
        <f>INDEX(Products!$A:$I, MATCH($D1823, Products!$A:$A,0), MATCH(L$1,Products!$1:$1,0))</f>
        <v>Fillet</v>
      </c>
      <c r="M1823" s="3" t="str">
        <f>INDEX(Products!$A:$I, MATCH($D1823, Products!$A:$A,0), MATCH(M$1,Products!$1:$1,0))</f>
        <v>Large</v>
      </c>
      <c r="N1823" s="4">
        <f>INDEX(Products!$A:$I, MATCH($D1823, Products!$A:$A,0), MATCH(N$1,Products!$1:$1,0))</f>
        <v>11.98</v>
      </c>
      <c r="O1823" s="4">
        <f>INDEX(Products!$A:$I, MATCH($D1823, Products!$A:$A,0), MATCH(O$1,Products!$1:$1,0))</f>
        <v>2.4900000000000002</v>
      </c>
      <c r="P1823" s="4">
        <f>INDEX(Products!$A:$I, MATCH($D1823, Products!$A:$A,0), MATCH(P$1,Products!$1:$1,0))</f>
        <v>9.2899999999999991</v>
      </c>
    </row>
    <row r="1824" spans="1:16" x14ac:dyDescent="0.25">
      <c r="A1824" s="1">
        <v>5469</v>
      </c>
      <c r="B1824" s="2">
        <v>45516</v>
      </c>
      <c r="C1824" s="1">
        <v>6246</v>
      </c>
      <c r="D1824" s="1">
        <v>232</v>
      </c>
      <c r="E1824" s="1">
        <v>13</v>
      </c>
      <c r="F1824" s="4">
        <v>357.89</v>
      </c>
      <c r="G1824" s="1" t="str">
        <f>INDEX('Customers'!$A:$I, MATCH($C1824, 'Customers'!$A:$A,0), MATCH(G$1,'Customers'!$1:$1,0))</f>
        <v>Lee Johnson</v>
      </c>
      <c r="H1824" s="1" t="str">
        <f>INDEX('Customers'!$A:$I, MATCH($C1824, 'Customers'!$A:$A,0), MATCH(H$1,'Customers'!$1:$1,0))</f>
        <v>Congo</v>
      </c>
      <c r="I1824" s="1" t="str">
        <f>INDEX('Customers'!$A:$I, MATCH($C1824, 'Customers'!$A:$A,0), MATCH(I$1,'Customers'!$1:$1,0))</f>
        <v>West Jonathanside</v>
      </c>
      <c r="J1824" s="3" t="b">
        <f>INDEX('Customers'!$A:$I, MATCH($C1824, 'Customers'!$A:$A,0), MATCH(J$1,'Customers'!$1:$1,0))</f>
        <v>0</v>
      </c>
      <c r="K1824" s="3" t="str">
        <f>INDEX(Products!$A:$I, MATCH($D1824, Products!$A:$A,0), MATCH(K$1,Products!$1:$1,0))</f>
        <v>Turkey</v>
      </c>
      <c r="L1824" s="3" t="str">
        <f>INDEX(Products!$A:$I, MATCH($D1824, Products!$A:$A,0), MATCH(L$1,Products!$1:$1,0))</f>
        <v>Thigh</v>
      </c>
      <c r="M1824" s="3" t="str">
        <f>INDEX(Products!$A:$I, MATCH($D1824, Products!$A:$A,0), MATCH(M$1,Products!$1:$1,0))</f>
        <v>Small</v>
      </c>
      <c r="N1824" s="4">
        <f>INDEX(Products!$A:$I, MATCH($D1824, Products!$A:$A,0), MATCH(N$1,Products!$1:$1,0))</f>
        <v>27.53</v>
      </c>
      <c r="O1824" s="4">
        <f>INDEX(Products!$A:$I, MATCH($D1824, Products!$A:$A,0), MATCH(O$1,Products!$1:$1,0))</f>
        <v>1.27</v>
      </c>
      <c r="P1824" s="4">
        <f>INDEX(Products!$A:$I, MATCH($D1824, Products!$A:$A,0), MATCH(P$1,Products!$1:$1,0))</f>
        <v>3.87</v>
      </c>
    </row>
    <row r="1825" spans="1:16" x14ac:dyDescent="0.25">
      <c r="A1825" s="1">
        <v>5820</v>
      </c>
      <c r="B1825" s="2">
        <v>45412</v>
      </c>
      <c r="C1825" s="1">
        <v>8365</v>
      </c>
      <c r="D1825" s="1">
        <v>600</v>
      </c>
      <c r="E1825" s="1">
        <v>18</v>
      </c>
      <c r="F1825" s="4">
        <v>102.24</v>
      </c>
      <c r="G1825" s="1" t="str">
        <f>INDEX('Customers'!$A:$I, MATCH($C1825, 'Customers'!$A:$A,0), MATCH(G$1,'Customers'!$1:$1,0))</f>
        <v>Jasmine Floyd</v>
      </c>
      <c r="H1825" s="1" t="str">
        <f>INDEX('Customers'!$A:$I, MATCH($C1825, 'Customers'!$A:$A,0), MATCH(H$1,'Customers'!$1:$1,0))</f>
        <v>Reunion</v>
      </c>
      <c r="I1825" s="1" t="str">
        <f>INDEX('Customers'!$A:$I, MATCH($C1825, 'Customers'!$A:$A,0), MATCH(I$1,'Customers'!$1:$1,0))</f>
        <v>West Lisa</v>
      </c>
      <c r="J1825" s="3" t="b">
        <f>INDEX('Customers'!$A:$I, MATCH($C1825, 'Customers'!$A:$A,0), MATCH(J$1,'Customers'!$1:$1,0))</f>
        <v>0</v>
      </c>
      <c r="K1825" s="3" t="str">
        <f>INDEX(Products!$A:$I, MATCH($D1825, Products!$A:$A,0), MATCH(K$1,Products!$1:$1,0))</f>
        <v>Turkey</v>
      </c>
      <c r="L1825" s="3" t="str">
        <f>INDEX(Products!$A:$I, MATCH($D1825, Products!$A:$A,0), MATCH(L$1,Products!$1:$1,0))</f>
        <v>Sirloin</v>
      </c>
      <c r="M1825" s="3" t="str">
        <f>INDEX(Products!$A:$I, MATCH($D1825, Products!$A:$A,0), MATCH(M$1,Products!$1:$1,0))</f>
        <v>Medium</v>
      </c>
      <c r="N1825" s="4">
        <f>INDEX(Products!$A:$I, MATCH($D1825, Products!$A:$A,0), MATCH(N$1,Products!$1:$1,0))</f>
        <v>5.68</v>
      </c>
      <c r="O1825" s="4">
        <f>INDEX(Products!$A:$I, MATCH($D1825, Products!$A:$A,0), MATCH(O$1,Products!$1:$1,0))</f>
        <v>3.95</v>
      </c>
      <c r="P1825" s="4">
        <f>INDEX(Products!$A:$I, MATCH($D1825, Products!$A:$A,0), MATCH(P$1,Products!$1:$1,0))</f>
        <v>3.74</v>
      </c>
    </row>
    <row r="1826" spans="1:16" x14ac:dyDescent="0.25">
      <c r="A1826" s="1">
        <v>5894</v>
      </c>
      <c r="B1826" s="2">
        <v>45412</v>
      </c>
      <c r="C1826" s="1">
        <v>1298</v>
      </c>
      <c r="D1826" s="1">
        <v>600</v>
      </c>
      <c r="E1826" s="1">
        <v>18</v>
      </c>
      <c r="F1826" s="4">
        <v>102.24</v>
      </c>
      <c r="G1826" s="1" t="str">
        <f>INDEX('Customers'!$A:$I, MATCH($C1826, 'Customers'!$A:$A,0), MATCH(G$1,'Customers'!$1:$1,0))</f>
        <v>Sherry Edwards</v>
      </c>
      <c r="H1826" s="1" t="str">
        <f>INDEX('Customers'!$A:$I, MATCH($C1826, 'Customers'!$A:$A,0), MATCH(H$1,'Customers'!$1:$1,0))</f>
        <v>Barbados</v>
      </c>
      <c r="I1826" s="1" t="str">
        <f>INDEX('Customers'!$A:$I, MATCH($C1826, 'Customers'!$A:$A,0), MATCH(I$1,'Customers'!$1:$1,0))</f>
        <v>Port Derrickside</v>
      </c>
      <c r="J1826" s="3" t="b">
        <f>INDEX('Customers'!$A:$I, MATCH($C1826, 'Customers'!$A:$A,0), MATCH(J$1,'Customers'!$1:$1,0))</f>
        <v>0</v>
      </c>
      <c r="K1826" s="3" t="str">
        <f>INDEX(Products!$A:$I, MATCH($D1826, Products!$A:$A,0), MATCH(K$1,Products!$1:$1,0))</f>
        <v>Turkey</v>
      </c>
      <c r="L1826" s="3" t="str">
        <f>INDEX(Products!$A:$I, MATCH($D1826, Products!$A:$A,0), MATCH(L$1,Products!$1:$1,0))</f>
        <v>Sirloin</v>
      </c>
      <c r="M1826" s="3" t="str">
        <f>INDEX(Products!$A:$I, MATCH($D1826, Products!$A:$A,0), MATCH(M$1,Products!$1:$1,0))</f>
        <v>Medium</v>
      </c>
      <c r="N1826" s="4">
        <f>INDEX(Products!$A:$I, MATCH($D1826, Products!$A:$A,0), MATCH(N$1,Products!$1:$1,0))</f>
        <v>5.68</v>
      </c>
      <c r="O1826" s="4">
        <f>INDEX(Products!$A:$I, MATCH($D1826, Products!$A:$A,0), MATCH(O$1,Products!$1:$1,0))</f>
        <v>3.95</v>
      </c>
      <c r="P1826" s="4">
        <f>INDEX(Products!$A:$I, MATCH($D1826, Products!$A:$A,0), MATCH(P$1,Products!$1:$1,0))</f>
        <v>3.74</v>
      </c>
    </row>
    <row r="1827" spans="1:16" x14ac:dyDescent="0.25">
      <c r="A1827" s="1">
        <v>8047</v>
      </c>
      <c r="B1827" s="2">
        <v>45446</v>
      </c>
      <c r="C1827" s="1">
        <v>6097</v>
      </c>
      <c r="D1827" s="1">
        <v>232</v>
      </c>
      <c r="E1827" s="1">
        <v>15</v>
      </c>
      <c r="F1827" s="4">
        <v>412.95000000000005</v>
      </c>
      <c r="G1827" s="1" t="str">
        <f>INDEX('Customers'!$A:$I, MATCH($C1827, 'Customers'!$A:$A,0), MATCH(G$1,'Customers'!$1:$1,0))</f>
        <v>Anthony Mercado</v>
      </c>
      <c r="H1827" s="1" t="str">
        <f>INDEX('Customers'!$A:$I, MATCH($C1827, 'Customers'!$A:$A,0), MATCH(H$1,'Customers'!$1:$1,0))</f>
        <v>Colombia</v>
      </c>
      <c r="I1827" s="1" t="str">
        <f>INDEX('Customers'!$A:$I, MATCH($C1827, 'Customers'!$A:$A,0), MATCH(I$1,'Customers'!$1:$1,0))</f>
        <v>Port Sherrytown</v>
      </c>
      <c r="J1827" s="3" t="b">
        <f>INDEX('Customers'!$A:$I, MATCH($C1827, 'Customers'!$A:$A,0), MATCH(J$1,'Customers'!$1:$1,0))</f>
        <v>0</v>
      </c>
      <c r="K1827" s="3" t="str">
        <f>INDEX(Products!$A:$I, MATCH($D1827, Products!$A:$A,0), MATCH(K$1,Products!$1:$1,0))</f>
        <v>Turkey</v>
      </c>
      <c r="L1827" s="3" t="str">
        <f>INDEX(Products!$A:$I, MATCH($D1827, Products!$A:$A,0), MATCH(L$1,Products!$1:$1,0))</f>
        <v>Thigh</v>
      </c>
      <c r="M1827" s="3" t="str">
        <f>INDEX(Products!$A:$I, MATCH($D1827, Products!$A:$A,0), MATCH(M$1,Products!$1:$1,0))</f>
        <v>Small</v>
      </c>
      <c r="N1827" s="4">
        <f>INDEX(Products!$A:$I, MATCH($D1827, Products!$A:$A,0), MATCH(N$1,Products!$1:$1,0))</f>
        <v>27.53</v>
      </c>
      <c r="O1827" s="4">
        <f>INDEX(Products!$A:$I, MATCH($D1827, Products!$A:$A,0), MATCH(O$1,Products!$1:$1,0))</f>
        <v>1.27</v>
      </c>
      <c r="P1827" s="4">
        <f>INDEX(Products!$A:$I, MATCH($D1827, Products!$A:$A,0), MATCH(P$1,Products!$1:$1,0))</f>
        <v>3.87</v>
      </c>
    </row>
    <row r="1828" spans="1:16" x14ac:dyDescent="0.25">
      <c r="A1828" s="1">
        <v>9133</v>
      </c>
      <c r="B1828" s="2">
        <v>45391</v>
      </c>
      <c r="C1828" s="1">
        <v>8624</v>
      </c>
      <c r="D1828" s="1">
        <v>694</v>
      </c>
      <c r="E1828" s="1">
        <v>17</v>
      </c>
      <c r="F1828" s="4">
        <v>203.66</v>
      </c>
      <c r="G1828" s="1" t="str">
        <f>INDEX('Customers'!$A:$I, MATCH($C1828, 'Customers'!$A:$A,0), MATCH(G$1,'Customers'!$1:$1,0))</f>
        <v>Connor Davis</v>
      </c>
      <c r="H1828" s="1" t="str">
        <f>INDEX('Customers'!$A:$I, MATCH($C1828, 'Customers'!$A:$A,0), MATCH(H$1,'Customers'!$1:$1,0))</f>
        <v>Burkina Faso</v>
      </c>
      <c r="I1828" s="1" t="str">
        <f>INDEX('Customers'!$A:$I, MATCH($C1828, 'Customers'!$A:$A,0), MATCH(I$1,'Customers'!$1:$1,0))</f>
        <v>Port Kenneth</v>
      </c>
      <c r="J1828" s="3" t="b">
        <f>INDEX('Customers'!$A:$I, MATCH($C1828, 'Customers'!$A:$A,0), MATCH(J$1,'Customers'!$1:$1,0))</f>
        <v>0</v>
      </c>
      <c r="K1828" s="3" t="str">
        <f>INDEX(Products!$A:$I, MATCH($D1828, Products!$A:$A,0), MATCH(K$1,Products!$1:$1,0))</f>
        <v>Turkey</v>
      </c>
      <c r="L1828" s="3" t="str">
        <f>INDEX(Products!$A:$I, MATCH($D1828, Products!$A:$A,0), MATCH(L$1,Products!$1:$1,0))</f>
        <v>Fillet</v>
      </c>
      <c r="M1828" s="3" t="str">
        <f>INDEX(Products!$A:$I, MATCH($D1828, Products!$A:$A,0), MATCH(M$1,Products!$1:$1,0))</f>
        <v>Large</v>
      </c>
      <c r="N1828" s="4">
        <f>INDEX(Products!$A:$I, MATCH($D1828, Products!$A:$A,0), MATCH(N$1,Products!$1:$1,0))</f>
        <v>11.98</v>
      </c>
      <c r="O1828" s="4">
        <f>INDEX(Products!$A:$I, MATCH($D1828, Products!$A:$A,0), MATCH(O$1,Products!$1:$1,0))</f>
        <v>2.4900000000000002</v>
      </c>
      <c r="P1828" s="4">
        <f>INDEX(Products!$A:$I, MATCH($D1828, Products!$A:$A,0), MATCH(P$1,Products!$1:$1,0))</f>
        <v>9.2899999999999991</v>
      </c>
    </row>
    <row r="1829" spans="1:16" x14ac:dyDescent="0.25">
      <c r="A1829" s="1">
        <v>9110</v>
      </c>
      <c r="B1829" s="2">
        <v>45168</v>
      </c>
      <c r="C1829" s="1">
        <v>4803</v>
      </c>
      <c r="D1829" s="1">
        <v>694</v>
      </c>
      <c r="E1829" s="1">
        <v>11</v>
      </c>
      <c r="F1829" s="4">
        <v>131.78</v>
      </c>
      <c r="G1829" s="1" t="str">
        <f>INDEX('Customers'!$A:$I, MATCH($C1829, 'Customers'!$A:$A,0), MATCH(G$1,'Customers'!$1:$1,0))</f>
        <v>Mrs. Teresa Kelley</v>
      </c>
      <c r="H1829" s="1" t="str">
        <f>INDEX('Customers'!$A:$I, MATCH($C1829, 'Customers'!$A:$A,0), MATCH(H$1,'Customers'!$1:$1,0))</f>
        <v>Azerbaijan</v>
      </c>
      <c r="I1829" s="1" t="str">
        <f>INDEX('Customers'!$A:$I, MATCH($C1829, 'Customers'!$A:$A,0), MATCH(I$1,'Customers'!$1:$1,0))</f>
        <v>Penningtonmouth</v>
      </c>
      <c r="J1829" s="3" t="b">
        <f>INDEX('Customers'!$A:$I, MATCH($C1829, 'Customers'!$A:$A,0), MATCH(J$1,'Customers'!$1:$1,0))</f>
        <v>1</v>
      </c>
      <c r="K1829" s="3" t="str">
        <f>INDEX(Products!$A:$I, MATCH($D1829, Products!$A:$A,0), MATCH(K$1,Products!$1:$1,0))</f>
        <v>Turkey</v>
      </c>
      <c r="L1829" s="3" t="str">
        <f>INDEX(Products!$A:$I, MATCH($D1829, Products!$A:$A,0), MATCH(L$1,Products!$1:$1,0))</f>
        <v>Fillet</v>
      </c>
      <c r="M1829" s="3" t="str">
        <f>INDEX(Products!$A:$I, MATCH($D1829, Products!$A:$A,0), MATCH(M$1,Products!$1:$1,0))</f>
        <v>Large</v>
      </c>
      <c r="N1829" s="4">
        <f>INDEX(Products!$A:$I, MATCH($D1829, Products!$A:$A,0), MATCH(N$1,Products!$1:$1,0))</f>
        <v>11.98</v>
      </c>
      <c r="O1829" s="4">
        <f>INDEX(Products!$A:$I, MATCH($D1829, Products!$A:$A,0), MATCH(O$1,Products!$1:$1,0))</f>
        <v>2.4900000000000002</v>
      </c>
      <c r="P1829" s="4">
        <f>INDEX(Products!$A:$I, MATCH($D1829, Products!$A:$A,0), MATCH(P$1,Products!$1:$1,0))</f>
        <v>9.2899999999999991</v>
      </c>
    </row>
    <row r="1830" spans="1:16" x14ac:dyDescent="0.25">
      <c r="A1830" s="1">
        <v>9522</v>
      </c>
      <c r="B1830" s="2">
        <v>45350</v>
      </c>
      <c r="C1830" s="1">
        <v>3369</v>
      </c>
      <c r="D1830" s="1">
        <v>694</v>
      </c>
      <c r="E1830" s="1">
        <v>18</v>
      </c>
      <c r="F1830" s="4">
        <v>215.64000000000001</v>
      </c>
      <c r="G1830" s="1" t="str">
        <f>INDEX('Customers'!$A:$I, MATCH($C1830, 'Customers'!$A:$A,0), MATCH(G$1,'Customers'!$1:$1,0))</f>
        <v>Mrs. Kimberly Sims</v>
      </c>
      <c r="H1830" s="1" t="str">
        <f>INDEX('Customers'!$A:$I, MATCH($C1830, 'Customers'!$A:$A,0), MATCH(H$1,'Customers'!$1:$1,0))</f>
        <v>Lao People's Democratic Republic</v>
      </c>
      <c r="I1830" s="1" t="str">
        <f>INDEX('Customers'!$A:$I, MATCH($C1830, 'Customers'!$A:$A,0), MATCH(I$1,'Customers'!$1:$1,0))</f>
        <v>West Kristinport</v>
      </c>
      <c r="J1830" s="3" t="b">
        <f>INDEX('Customers'!$A:$I, MATCH($C1830, 'Customers'!$A:$A,0), MATCH(J$1,'Customers'!$1:$1,0))</f>
        <v>0</v>
      </c>
      <c r="K1830" s="3" t="str">
        <f>INDEX(Products!$A:$I, MATCH($D1830, Products!$A:$A,0), MATCH(K$1,Products!$1:$1,0))</f>
        <v>Turkey</v>
      </c>
      <c r="L1830" s="3" t="str">
        <f>INDEX(Products!$A:$I, MATCH($D1830, Products!$A:$A,0), MATCH(L$1,Products!$1:$1,0))</f>
        <v>Fillet</v>
      </c>
      <c r="M1830" s="3" t="str">
        <f>INDEX(Products!$A:$I, MATCH($D1830, Products!$A:$A,0), MATCH(M$1,Products!$1:$1,0))</f>
        <v>Large</v>
      </c>
      <c r="N1830" s="4">
        <f>INDEX(Products!$A:$I, MATCH($D1830, Products!$A:$A,0), MATCH(N$1,Products!$1:$1,0))</f>
        <v>11.98</v>
      </c>
      <c r="O1830" s="4">
        <f>INDEX(Products!$A:$I, MATCH($D1830, Products!$A:$A,0), MATCH(O$1,Products!$1:$1,0))</f>
        <v>2.4900000000000002</v>
      </c>
      <c r="P1830" s="4">
        <f>INDEX(Products!$A:$I, MATCH($D1830, Products!$A:$A,0), MATCH(P$1,Products!$1:$1,0))</f>
        <v>9.2899999999999991</v>
      </c>
    </row>
    <row r="1831" spans="1:16" x14ac:dyDescent="0.25">
      <c r="A1831" s="1">
        <v>8680</v>
      </c>
      <c r="B1831" s="2">
        <v>45451</v>
      </c>
      <c r="C1831" s="1">
        <v>1369</v>
      </c>
      <c r="D1831" s="1">
        <v>394</v>
      </c>
      <c r="E1831" s="1">
        <v>16</v>
      </c>
      <c r="F1831" s="4">
        <v>382.4</v>
      </c>
      <c r="G1831" s="1" t="str">
        <f>INDEX('Customers'!$A:$I, MATCH($C1831, 'Customers'!$A:$A,0), MATCH(G$1,'Customers'!$1:$1,0))</f>
        <v>Jeremy Nguyen</v>
      </c>
      <c r="H1831" s="1" t="str">
        <f>INDEX('Customers'!$A:$I, MATCH($C1831, 'Customers'!$A:$A,0), MATCH(H$1,'Customers'!$1:$1,0))</f>
        <v>Tokelau</v>
      </c>
      <c r="I1831" s="1" t="str">
        <f>INDEX('Customers'!$A:$I, MATCH($C1831, 'Customers'!$A:$A,0), MATCH(I$1,'Customers'!$1:$1,0))</f>
        <v>East Lukechester</v>
      </c>
      <c r="J1831" s="3" t="b">
        <f>INDEX('Customers'!$A:$I, MATCH($C1831, 'Customers'!$A:$A,0), MATCH(J$1,'Customers'!$1:$1,0))</f>
        <v>0</v>
      </c>
      <c r="K1831" s="3" t="str">
        <f>INDEX(Products!$A:$I, MATCH($D1831, Products!$A:$A,0), MATCH(K$1,Products!$1:$1,0))</f>
        <v>Chicken</v>
      </c>
      <c r="L1831" s="3" t="str">
        <f>INDEX(Products!$A:$I, MATCH($D1831, Products!$A:$A,0), MATCH(L$1,Products!$1:$1,0))</f>
        <v>Breast</v>
      </c>
      <c r="M1831" s="3" t="str">
        <f>INDEX(Products!$A:$I, MATCH($D1831, Products!$A:$A,0), MATCH(M$1,Products!$1:$1,0))</f>
        <v>Medium</v>
      </c>
      <c r="N1831" s="4">
        <f>INDEX(Products!$A:$I, MATCH($D1831, Products!$A:$A,0), MATCH(N$1,Products!$1:$1,0))</f>
        <v>23.9</v>
      </c>
      <c r="O1831" s="4">
        <f>INDEX(Products!$A:$I, MATCH($D1831, Products!$A:$A,0), MATCH(O$1,Products!$1:$1,0))</f>
        <v>2.15</v>
      </c>
      <c r="P1831" s="4">
        <f>INDEX(Products!$A:$I, MATCH($D1831, Products!$A:$A,0), MATCH(P$1,Products!$1:$1,0))</f>
        <v>9.31</v>
      </c>
    </row>
    <row r="1832" spans="1:16" x14ac:dyDescent="0.25">
      <c r="A1832" s="1">
        <v>8739</v>
      </c>
      <c r="B1832" s="2">
        <v>45469</v>
      </c>
      <c r="C1832" s="1">
        <v>5131</v>
      </c>
      <c r="D1832" s="1">
        <v>232</v>
      </c>
      <c r="E1832" s="1">
        <v>16</v>
      </c>
      <c r="F1832" s="4">
        <v>440.48</v>
      </c>
      <c r="G1832" s="1" t="str">
        <f>INDEX('Customers'!$A:$I, MATCH($C1832, 'Customers'!$A:$A,0), MATCH(G$1,'Customers'!$1:$1,0))</f>
        <v>Stephanie Wallace</v>
      </c>
      <c r="H1832" s="1" t="str">
        <f>INDEX('Customers'!$A:$I, MATCH($C1832, 'Customers'!$A:$A,0), MATCH(H$1,'Customers'!$1:$1,0))</f>
        <v>Indonesia</v>
      </c>
      <c r="I1832" s="1" t="str">
        <f>INDEX('Customers'!$A:$I, MATCH($C1832, 'Customers'!$A:$A,0), MATCH(I$1,'Customers'!$1:$1,0))</f>
        <v>North Stevenborough</v>
      </c>
      <c r="J1832" s="3" t="b">
        <f>INDEX('Customers'!$A:$I, MATCH($C1832, 'Customers'!$A:$A,0), MATCH(J$1,'Customers'!$1:$1,0))</f>
        <v>0</v>
      </c>
      <c r="K1832" s="3" t="str">
        <f>INDEX(Products!$A:$I, MATCH($D1832, Products!$A:$A,0), MATCH(K$1,Products!$1:$1,0))</f>
        <v>Turkey</v>
      </c>
      <c r="L1832" s="3" t="str">
        <f>INDEX(Products!$A:$I, MATCH($D1832, Products!$A:$A,0), MATCH(L$1,Products!$1:$1,0))</f>
        <v>Thigh</v>
      </c>
      <c r="M1832" s="3" t="str">
        <f>INDEX(Products!$A:$I, MATCH($D1832, Products!$A:$A,0), MATCH(M$1,Products!$1:$1,0))</f>
        <v>Small</v>
      </c>
      <c r="N1832" s="4">
        <f>INDEX(Products!$A:$I, MATCH($D1832, Products!$A:$A,0), MATCH(N$1,Products!$1:$1,0))</f>
        <v>27.53</v>
      </c>
      <c r="O1832" s="4">
        <f>INDEX(Products!$A:$I, MATCH($D1832, Products!$A:$A,0), MATCH(O$1,Products!$1:$1,0))</f>
        <v>1.27</v>
      </c>
      <c r="P1832" s="4">
        <f>INDEX(Products!$A:$I, MATCH($D1832, Products!$A:$A,0), MATCH(P$1,Products!$1:$1,0))</f>
        <v>3.87</v>
      </c>
    </row>
    <row r="1833" spans="1:16" x14ac:dyDescent="0.25">
      <c r="A1833" s="1">
        <v>5587</v>
      </c>
      <c r="B1833" s="2">
        <v>45441</v>
      </c>
      <c r="C1833" s="1">
        <v>9084</v>
      </c>
      <c r="D1833" s="1">
        <v>232</v>
      </c>
      <c r="E1833" s="1">
        <v>18</v>
      </c>
      <c r="F1833" s="4">
        <v>495.54</v>
      </c>
      <c r="G1833" s="1" t="str">
        <f>INDEX('Customers'!$A:$I, MATCH($C1833, 'Customers'!$A:$A,0), MATCH(G$1,'Customers'!$1:$1,0))</f>
        <v>Shawna Dixon</v>
      </c>
      <c r="H1833" s="1" t="str">
        <f>INDEX('Customers'!$A:$I, MATCH($C1833, 'Customers'!$A:$A,0), MATCH(H$1,'Customers'!$1:$1,0))</f>
        <v>Hungary</v>
      </c>
      <c r="I1833" s="1" t="str">
        <f>INDEX('Customers'!$A:$I, MATCH($C1833, 'Customers'!$A:$A,0), MATCH(I$1,'Customers'!$1:$1,0))</f>
        <v>New Raymond</v>
      </c>
      <c r="J1833" s="3" t="b">
        <f>INDEX('Customers'!$A:$I, MATCH($C1833, 'Customers'!$A:$A,0), MATCH(J$1,'Customers'!$1:$1,0))</f>
        <v>0</v>
      </c>
      <c r="K1833" s="3" t="str">
        <f>INDEX(Products!$A:$I, MATCH($D1833, Products!$A:$A,0), MATCH(K$1,Products!$1:$1,0))</f>
        <v>Turkey</v>
      </c>
      <c r="L1833" s="3" t="str">
        <f>INDEX(Products!$A:$I, MATCH($D1833, Products!$A:$A,0), MATCH(L$1,Products!$1:$1,0))</f>
        <v>Thigh</v>
      </c>
      <c r="M1833" s="3" t="str">
        <f>INDEX(Products!$A:$I, MATCH($D1833, Products!$A:$A,0), MATCH(M$1,Products!$1:$1,0))</f>
        <v>Small</v>
      </c>
      <c r="N1833" s="4">
        <f>INDEX(Products!$A:$I, MATCH($D1833, Products!$A:$A,0), MATCH(N$1,Products!$1:$1,0))</f>
        <v>27.53</v>
      </c>
      <c r="O1833" s="4">
        <f>INDEX(Products!$A:$I, MATCH($D1833, Products!$A:$A,0), MATCH(O$1,Products!$1:$1,0))</f>
        <v>1.27</v>
      </c>
      <c r="P1833" s="4">
        <f>INDEX(Products!$A:$I, MATCH($D1833, Products!$A:$A,0), MATCH(P$1,Products!$1:$1,0))</f>
        <v>3.87</v>
      </c>
    </row>
    <row r="1834" spans="1:16" x14ac:dyDescent="0.25">
      <c r="A1834" s="1">
        <v>6582</v>
      </c>
      <c r="B1834" s="2">
        <v>45198</v>
      </c>
      <c r="C1834" s="1">
        <v>7087</v>
      </c>
      <c r="D1834" s="1">
        <v>106</v>
      </c>
      <c r="E1834" s="1">
        <v>17</v>
      </c>
      <c r="F1834" s="4">
        <v>320.62</v>
      </c>
      <c r="G1834" s="1" t="str">
        <f>INDEX('Customers'!$A:$I, MATCH($C1834, 'Customers'!$A:$A,0), MATCH(G$1,'Customers'!$1:$1,0))</f>
        <v>Hannah Berry</v>
      </c>
      <c r="H1834" s="1" t="str">
        <f>INDEX('Customers'!$A:$I, MATCH($C1834, 'Customers'!$A:$A,0), MATCH(H$1,'Customers'!$1:$1,0))</f>
        <v>Vietnam</v>
      </c>
      <c r="I1834" s="1" t="str">
        <f>INDEX('Customers'!$A:$I, MATCH($C1834, 'Customers'!$A:$A,0), MATCH(I$1,'Customers'!$1:$1,0))</f>
        <v>Karenmouth</v>
      </c>
      <c r="J1834" s="3" t="b">
        <f>INDEX('Customers'!$A:$I, MATCH($C1834, 'Customers'!$A:$A,0), MATCH(J$1,'Customers'!$1:$1,0))</f>
        <v>1</v>
      </c>
      <c r="K1834" s="3" t="str">
        <f>INDEX(Products!$A:$I, MATCH($D1834, Products!$A:$A,0), MATCH(K$1,Products!$1:$1,0))</f>
        <v>Chicken</v>
      </c>
      <c r="L1834" s="3" t="str">
        <f>INDEX(Products!$A:$I, MATCH($D1834, Products!$A:$A,0), MATCH(L$1,Products!$1:$1,0))</f>
        <v>Thigh</v>
      </c>
      <c r="M1834" s="3" t="str">
        <f>INDEX(Products!$A:$I, MATCH($D1834, Products!$A:$A,0), MATCH(M$1,Products!$1:$1,0))</f>
        <v>Large</v>
      </c>
      <c r="N1834" s="4">
        <f>INDEX(Products!$A:$I, MATCH($D1834, Products!$A:$A,0), MATCH(N$1,Products!$1:$1,0))</f>
        <v>18.86</v>
      </c>
      <c r="O1834" s="4">
        <f>INDEX(Products!$A:$I, MATCH($D1834, Products!$A:$A,0), MATCH(O$1,Products!$1:$1,0))</f>
        <v>1.07</v>
      </c>
      <c r="P1834" s="4">
        <f>INDEX(Products!$A:$I, MATCH($D1834, Products!$A:$A,0), MATCH(P$1,Products!$1:$1,0))</f>
        <v>6.77</v>
      </c>
    </row>
    <row r="1835" spans="1:16" x14ac:dyDescent="0.25">
      <c r="A1835" s="1">
        <v>7047</v>
      </c>
      <c r="B1835" s="2">
        <v>45167</v>
      </c>
      <c r="C1835" s="1">
        <v>4618</v>
      </c>
      <c r="D1835" s="1">
        <v>694</v>
      </c>
      <c r="E1835" s="1">
        <v>17</v>
      </c>
      <c r="F1835" s="4">
        <v>203.66</v>
      </c>
      <c r="G1835" s="1" t="str">
        <f>INDEX('Customers'!$A:$I, MATCH($C1835, 'Customers'!$A:$A,0), MATCH(G$1,'Customers'!$1:$1,0))</f>
        <v>Emily Frederick</v>
      </c>
      <c r="H1835" s="1" t="str">
        <f>INDEX('Customers'!$A:$I, MATCH($C1835, 'Customers'!$A:$A,0), MATCH(H$1,'Customers'!$1:$1,0))</f>
        <v>Serbia</v>
      </c>
      <c r="I1835" s="1" t="str">
        <f>INDEX('Customers'!$A:$I, MATCH($C1835, 'Customers'!$A:$A,0), MATCH(I$1,'Customers'!$1:$1,0))</f>
        <v>West Katie</v>
      </c>
      <c r="J1835" s="3" t="b">
        <f>INDEX('Customers'!$A:$I, MATCH($C1835, 'Customers'!$A:$A,0), MATCH(J$1,'Customers'!$1:$1,0))</f>
        <v>0</v>
      </c>
      <c r="K1835" s="3" t="str">
        <f>INDEX(Products!$A:$I, MATCH($D1835, Products!$A:$A,0), MATCH(K$1,Products!$1:$1,0))</f>
        <v>Turkey</v>
      </c>
      <c r="L1835" s="3" t="str">
        <f>INDEX(Products!$A:$I, MATCH($D1835, Products!$A:$A,0), MATCH(L$1,Products!$1:$1,0))</f>
        <v>Fillet</v>
      </c>
      <c r="M1835" s="3" t="str">
        <f>INDEX(Products!$A:$I, MATCH($D1835, Products!$A:$A,0), MATCH(M$1,Products!$1:$1,0))</f>
        <v>Large</v>
      </c>
      <c r="N1835" s="4">
        <f>INDEX(Products!$A:$I, MATCH($D1835, Products!$A:$A,0), MATCH(N$1,Products!$1:$1,0))</f>
        <v>11.98</v>
      </c>
      <c r="O1835" s="4">
        <f>INDEX(Products!$A:$I, MATCH($D1835, Products!$A:$A,0), MATCH(O$1,Products!$1:$1,0))</f>
        <v>2.4900000000000002</v>
      </c>
      <c r="P1835" s="4">
        <f>INDEX(Products!$A:$I, MATCH($D1835, Products!$A:$A,0), MATCH(P$1,Products!$1:$1,0))</f>
        <v>9.2899999999999991</v>
      </c>
    </row>
    <row r="1836" spans="1:16" x14ac:dyDescent="0.25">
      <c r="A1836" s="1">
        <v>8865</v>
      </c>
      <c r="B1836" s="2">
        <v>45325</v>
      </c>
      <c r="C1836" s="1">
        <v>7112</v>
      </c>
      <c r="D1836" s="1">
        <v>600</v>
      </c>
      <c r="E1836" s="1">
        <v>13</v>
      </c>
      <c r="F1836" s="4">
        <v>73.84</v>
      </c>
      <c r="G1836" s="1" t="str">
        <f>INDEX('Customers'!$A:$I, MATCH($C1836, 'Customers'!$A:$A,0), MATCH(G$1,'Customers'!$1:$1,0))</f>
        <v>Carl Suarez</v>
      </c>
      <c r="H1836" s="1" t="str">
        <f>INDEX('Customers'!$A:$I, MATCH($C1836, 'Customers'!$A:$A,0), MATCH(H$1,'Customers'!$1:$1,0))</f>
        <v>Bermuda</v>
      </c>
      <c r="I1836" s="1" t="str">
        <f>INDEX('Customers'!$A:$I, MATCH($C1836, 'Customers'!$A:$A,0), MATCH(I$1,'Customers'!$1:$1,0))</f>
        <v>Fernandezborough</v>
      </c>
      <c r="J1836" s="3" t="b">
        <f>INDEX('Customers'!$A:$I, MATCH($C1836, 'Customers'!$A:$A,0), MATCH(J$1,'Customers'!$1:$1,0))</f>
        <v>1</v>
      </c>
      <c r="K1836" s="3" t="str">
        <f>INDEX(Products!$A:$I, MATCH($D1836, Products!$A:$A,0), MATCH(K$1,Products!$1:$1,0))</f>
        <v>Turkey</v>
      </c>
      <c r="L1836" s="3" t="str">
        <f>INDEX(Products!$A:$I, MATCH($D1836, Products!$A:$A,0), MATCH(L$1,Products!$1:$1,0))</f>
        <v>Sirloin</v>
      </c>
      <c r="M1836" s="3" t="str">
        <f>INDEX(Products!$A:$I, MATCH($D1836, Products!$A:$A,0), MATCH(M$1,Products!$1:$1,0))</f>
        <v>Medium</v>
      </c>
      <c r="N1836" s="4">
        <f>INDEX(Products!$A:$I, MATCH($D1836, Products!$A:$A,0), MATCH(N$1,Products!$1:$1,0))</f>
        <v>5.68</v>
      </c>
      <c r="O1836" s="4">
        <f>INDEX(Products!$A:$I, MATCH($D1836, Products!$A:$A,0), MATCH(O$1,Products!$1:$1,0))</f>
        <v>3.95</v>
      </c>
      <c r="P1836" s="4">
        <f>INDEX(Products!$A:$I, MATCH($D1836, Products!$A:$A,0), MATCH(P$1,Products!$1:$1,0))</f>
        <v>3.74</v>
      </c>
    </row>
    <row r="1837" spans="1:16" x14ac:dyDescent="0.25">
      <c r="A1837" s="1">
        <v>7903</v>
      </c>
      <c r="B1837" s="2">
        <v>45403</v>
      </c>
      <c r="C1837" s="1">
        <v>4213</v>
      </c>
      <c r="D1837" s="1">
        <v>394</v>
      </c>
      <c r="E1837" s="1">
        <v>11</v>
      </c>
      <c r="F1837" s="4">
        <v>262.89999999999998</v>
      </c>
      <c r="G1837" s="1" t="str">
        <f>INDEX('Customers'!$A:$I, MATCH($C1837, 'Customers'!$A:$A,0), MATCH(G$1,'Customers'!$1:$1,0))</f>
        <v>Robert Koch</v>
      </c>
      <c r="H1837" s="1" t="str">
        <f>INDEX('Customers'!$A:$I, MATCH($C1837, 'Customers'!$A:$A,0), MATCH(H$1,'Customers'!$1:$1,0))</f>
        <v>Kazakhstan</v>
      </c>
      <c r="I1837" s="1" t="str">
        <f>INDEX('Customers'!$A:$I, MATCH($C1837, 'Customers'!$A:$A,0), MATCH(I$1,'Customers'!$1:$1,0))</f>
        <v>West Charles</v>
      </c>
      <c r="J1837" s="3" t="b">
        <f>INDEX('Customers'!$A:$I, MATCH($C1837, 'Customers'!$A:$A,0), MATCH(J$1,'Customers'!$1:$1,0))</f>
        <v>0</v>
      </c>
      <c r="K1837" s="3" t="str">
        <f>INDEX(Products!$A:$I, MATCH($D1837, Products!$A:$A,0), MATCH(K$1,Products!$1:$1,0))</f>
        <v>Chicken</v>
      </c>
      <c r="L1837" s="3" t="str">
        <f>INDEX(Products!$A:$I, MATCH($D1837, Products!$A:$A,0), MATCH(L$1,Products!$1:$1,0))</f>
        <v>Breast</v>
      </c>
      <c r="M1837" s="3" t="str">
        <f>INDEX(Products!$A:$I, MATCH($D1837, Products!$A:$A,0), MATCH(M$1,Products!$1:$1,0))</f>
        <v>Medium</v>
      </c>
      <c r="N1837" s="4">
        <f>INDEX(Products!$A:$I, MATCH($D1837, Products!$A:$A,0), MATCH(N$1,Products!$1:$1,0))</f>
        <v>23.9</v>
      </c>
      <c r="O1837" s="4">
        <f>INDEX(Products!$A:$I, MATCH($D1837, Products!$A:$A,0), MATCH(O$1,Products!$1:$1,0))</f>
        <v>2.15</v>
      </c>
      <c r="P1837" s="4">
        <f>INDEX(Products!$A:$I, MATCH($D1837, Products!$A:$A,0), MATCH(P$1,Products!$1:$1,0))</f>
        <v>9.31</v>
      </c>
    </row>
    <row r="1838" spans="1:16" x14ac:dyDescent="0.25">
      <c r="A1838" s="1">
        <v>9623</v>
      </c>
      <c r="B1838" s="2">
        <v>45230</v>
      </c>
      <c r="C1838" s="1">
        <v>6814</v>
      </c>
      <c r="D1838" s="1">
        <v>232</v>
      </c>
      <c r="E1838" s="1">
        <v>18</v>
      </c>
      <c r="F1838" s="4">
        <v>495.54</v>
      </c>
      <c r="G1838" s="1" t="str">
        <f>INDEX('Customers'!$A:$I, MATCH($C1838, 'Customers'!$A:$A,0), MATCH(G$1,'Customers'!$1:$1,0))</f>
        <v>David Decker</v>
      </c>
      <c r="H1838" s="1" t="str">
        <f>INDEX('Customers'!$A:$I, MATCH($C1838, 'Customers'!$A:$A,0), MATCH(H$1,'Customers'!$1:$1,0))</f>
        <v>Oman</v>
      </c>
      <c r="I1838" s="1" t="str">
        <f>INDEX('Customers'!$A:$I, MATCH($C1838, 'Customers'!$A:$A,0), MATCH(I$1,'Customers'!$1:$1,0))</f>
        <v>Dominiqueborough</v>
      </c>
      <c r="J1838" s="3" t="b">
        <f>INDEX('Customers'!$A:$I, MATCH($C1838, 'Customers'!$A:$A,0), MATCH(J$1,'Customers'!$1:$1,0))</f>
        <v>0</v>
      </c>
      <c r="K1838" s="3" t="str">
        <f>INDEX(Products!$A:$I, MATCH($D1838, Products!$A:$A,0), MATCH(K$1,Products!$1:$1,0))</f>
        <v>Turkey</v>
      </c>
      <c r="L1838" s="3" t="str">
        <f>INDEX(Products!$A:$I, MATCH($D1838, Products!$A:$A,0), MATCH(L$1,Products!$1:$1,0))</f>
        <v>Thigh</v>
      </c>
      <c r="M1838" s="3" t="str">
        <f>INDEX(Products!$A:$I, MATCH($D1838, Products!$A:$A,0), MATCH(M$1,Products!$1:$1,0))</f>
        <v>Small</v>
      </c>
      <c r="N1838" s="4">
        <f>INDEX(Products!$A:$I, MATCH($D1838, Products!$A:$A,0), MATCH(N$1,Products!$1:$1,0))</f>
        <v>27.53</v>
      </c>
      <c r="O1838" s="4">
        <f>INDEX(Products!$A:$I, MATCH($D1838, Products!$A:$A,0), MATCH(O$1,Products!$1:$1,0))</f>
        <v>1.27</v>
      </c>
      <c r="P1838" s="4">
        <f>INDEX(Products!$A:$I, MATCH($D1838, Products!$A:$A,0), MATCH(P$1,Products!$1:$1,0))</f>
        <v>3.87</v>
      </c>
    </row>
    <row r="1839" spans="1:16" x14ac:dyDescent="0.25">
      <c r="A1839" s="1">
        <v>5594</v>
      </c>
      <c r="B1839" s="2">
        <v>45514</v>
      </c>
      <c r="C1839" s="1">
        <v>9351</v>
      </c>
      <c r="D1839" s="1">
        <v>232</v>
      </c>
      <c r="E1839" s="1">
        <v>13</v>
      </c>
      <c r="F1839" s="4">
        <v>357.89</v>
      </c>
      <c r="G1839" s="1" t="str">
        <f>INDEX('Customers'!$A:$I, MATCH($C1839, 'Customers'!$A:$A,0), MATCH(G$1,'Customers'!$1:$1,0))</f>
        <v>Samuel Moran MD</v>
      </c>
      <c r="H1839" s="1" t="str">
        <f>INDEX('Customers'!$A:$I, MATCH($C1839, 'Customers'!$A:$A,0), MATCH(H$1,'Customers'!$1:$1,0))</f>
        <v>Yemen</v>
      </c>
      <c r="I1839" s="1" t="str">
        <f>INDEX('Customers'!$A:$I, MATCH($C1839, 'Customers'!$A:$A,0), MATCH(I$1,'Customers'!$1:$1,0))</f>
        <v>North Thomasport</v>
      </c>
      <c r="J1839" s="3" t="b">
        <f>INDEX('Customers'!$A:$I, MATCH($C1839, 'Customers'!$A:$A,0), MATCH(J$1,'Customers'!$1:$1,0))</f>
        <v>1</v>
      </c>
      <c r="K1839" s="3" t="str">
        <f>INDEX(Products!$A:$I, MATCH($D1839, Products!$A:$A,0), MATCH(K$1,Products!$1:$1,0))</f>
        <v>Turkey</v>
      </c>
      <c r="L1839" s="3" t="str">
        <f>INDEX(Products!$A:$I, MATCH($D1839, Products!$A:$A,0), MATCH(L$1,Products!$1:$1,0))</f>
        <v>Thigh</v>
      </c>
      <c r="M1839" s="3" t="str">
        <f>INDEX(Products!$A:$I, MATCH($D1839, Products!$A:$A,0), MATCH(M$1,Products!$1:$1,0))</f>
        <v>Small</v>
      </c>
      <c r="N1839" s="4">
        <f>INDEX(Products!$A:$I, MATCH($D1839, Products!$A:$A,0), MATCH(N$1,Products!$1:$1,0))</f>
        <v>27.53</v>
      </c>
      <c r="O1839" s="4">
        <f>INDEX(Products!$A:$I, MATCH($D1839, Products!$A:$A,0), MATCH(O$1,Products!$1:$1,0))</f>
        <v>1.27</v>
      </c>
      <c r="P1839" s="4">
        <f>INDEX(Products!$A:$I, MATCH($D1839, Products!$A:$A,0), MATCH(P$1,Products!$1:$1,0))</f>
        <v>3.87</v>
      </c>
    </row>
    <row r="1840" spans="1:16" x14ac:dyDescent="0.25">
      <c r="A1840" s="1">
        <v>9589</v>
      </c>
      <c r="B1840" s="2">
        <v>45409</v>
      </c>
      <c r="C1840" s="1">
        <v>8927</v>
      </c>
      <c r="D1840" s="1">
        <v>106</v>
      </c>
      <c r="E1840" s="1">
        <v>18</v>
      </c>
      <c r="F1840" s="4">
        <v>339.48</v>
      </c>
      <c r="G1840" s="1" t="str">
        <f>INDEX('Customers'!$A:$I, MATCH($C1840, 'Customers'!$A:$A,0), MATCH(G$1,'Customers'!$1:$1,0))</f>
        <v>Clifford Kelley</v>
      </c>
      <c r="H1840" s="1" t="str">
        <f>INDEX('Customers'!$A:$I, MATCH($C1840, 'Customers'!$A:$A,0), MATCH(H$1,'Customers'!$1:$1,0))</f>
        <v>Montenegro</v>
      </c>
      <c r="I1840" s="1" t="str">
        <f>INDEX('Customers'!$A:$I, MATCH($C1840, 'Customers'!$A:$A,0), MATCH(I$1,'Customers'!$1:$1,0))</f>
        <v>Lake Markfort</v>
      </c>
      <c r="J1840" s="3" t="b">
        <f>INDEX('Customers'!$A:$I, MATCH($C1840, 'Customers'!$A:$A,0), MATCH(J$1,'Customers'!$1:$1,0))</f>
        <v>0</v>
      </c>
      <c r="K1840" s="3" t="str">
        <f>INDEX(Products!$A:$I, MATCH($D1840, Products!$A:$A,0), MATCH(K$1,Products!$1:$1,0))</f>
        <v>Chicken</v>
      </c>
      <c r="L1840" s="3" t="str">
        <f>INDEX(Products!$A:$I, MATCH($D1840, Products!$A:$A,0), MATCH(L$1,Products!$1:$1,0))</f>
        <v>Thigh</v>
      </c>
      <c r="M1840" s="3" t="str">
        <f>INDEX(Products!$A:$I, MATCH($D1840, Products!$A:$A,0), MATCH(M$1,Products!$1:$1,0))</f>
        <v>Large</v>
      </c>
      <c r="N1840" s="4">
        <f>INDEX(Products!$A:$I, MATCH($D1840, Products!$A:$A,0), MATCH(N$1,Products!$1:$1,0))</f>
        <v>18.86</v>
      </c>
      <c r="O1840" s="4">
        <f>INDEX(Products!$A:$I, MATCH($D1840, Products!$A:$A,0), MATCH(O$1,Products!$1:$1,0))</f>
        <v>1.07</v>
      </c>
      <c r="P1840" s="4">
        <f>INDEX(Products!$A:$I, MATCH($D1840, Products!$A:$A,0), MATCH(P$1,Products!$1:$1,0))</f>
        <v>6.77</v>
      </c>
    </row>
    <row r="1841" spans="1:16" x14ac:dyDescent="0.25">
      <c r="A1841" s="1">
        <v>8414</v>
      </c>
      <c r="B1841" s="2">
        <v>45373</v>
      </c>
      <c r="C1841" s="1">
        <v>6410</v>
      </c>
      <c r="D1841" s="1">
        <v>394</v>
      </c>
      <c r="E1841" s="1">
        <v>16</v>
      </c>
      <c r="F1841" s="4">
        <v>382.4</v>
      </c>
      <c r="G1841" s="1" t="str">
        <f>INDEX('Customers'!$A:$I, MATCH($C1841, 'Customers'!$A:$A,0), MATCH(G$1,'Customers'!$1:$1,0))</f>
        <v>Savannah Hernandez</v>
      </c>
      <c r="H1841" s="1" t="str">
        <f>INDEX('Customers'!$A:$I, MATCH($C1841, 'Customers'!$A:$A,0), MATCH(H$1,'Customers'!$1:$1,0))</f>
        <v>Philippines</v>
      </c>
      <c r="I1841" s="1" t="str">
        <f>INDEX('Customers'!$A:$I, MATCH($C1841, 'Customers'!$A:$A,0), MATCH(I$1,'Customers'!$1:$1,0))</f>
        <v>West Troy</v>
      </c>
      <c r="J1841" s="3" t="b">
        <f>INDEX('Customers'!$A:$I, MATCH($C1841, 'Customers'!$A:$A,0), MATCH(J$1,'Customers'!$1:$1,0))</f>
        <v>1</v>
      </c>
      <c r="K1841" s="3" t="str">
        <f>INDEX(Products!$A:$I, MATCH($D1841, Products!$A:$A,0), MATCH(K$1,Products!$1:$1,0))</f>
        <v>Chicken</v>
      </c>
      <c r="L1841" s="3" t="str">
        <f>INDEX(Products!$A:$I, MATCH($D1841, Products!$A:$A,0), MATCH(L$1,Products!$1:$1,0))</f>
        <v>Breast</v>
      </c>
      <c r="M1841" s="3" t="str">
        <f>INDEX(Products!$A:$I, MATCH($D1841, Products!$A:$A,0), MATCH(M$1,Products!$1:$1,0))</f>
        <v>Medium</v>
      </c>
      <c r="N1841" s="4">
        <f>INDEX(Products!$A:$I, MATCH($D1841, Products!$A:$A,0), MATCH(N$1,Products!$1:$1,0))</f>
        <v>23.9</v>
      </c>
      <c r="O1841" s="4">
        <f>INDEX(Products!$A:$I, MATCH($D1841, Products!$A:$A,0), MATCH(O$1,Products!$1:$1,0))</f>
        <v>2.15</v>
      </c>
      <c r="P1841" s="4">
        <f>INDEX(Products!$A:$I, MATCH($D1841, Products!$A:$A,0), MATCH(P$1,Products!$1:$1,0))</f>
        <v>9.31</v>
      </c>
    </row>
    <row r="1842" spans="1:16" x14ac:dyDescent="0.25">
      <c r="A1842" s="1">
        <v>7603</v>
      </c>
      <c r="B1842" s="2">
        <v>45258</v>
      </c>
      <c r="C1842" s="1">
        <v>9451</v>
      </c>
      <c r="D1842" s="1">
        <v>653</v>
      </c>
      <c r="E1842" s="1">
        <v>17</v>
      </c>
      <c r="F1842" s="4">
        <v>115.94</v>
      </c>
      <c r="G1842" s="1" t="str">
        <f>INDEX('Customers'!$A:$I, MATCH($C1842, 'Customers'!$A:$A,0), MATCH(G$1,'Customers'!$1:$1,0))</f>
        <v>Justin Clay</v>
      </c>
      <c r="H1842" s="1" t="str">
        <f>INDEX('Customers'!$A:$I, MATCH($C1842, 'Customers'!$A:$A,0), MATCH(H$1,'Customers'!$1:$1,0))</f>
        <v>Armenia</v>
      </c>
      <c r="I1842" s="1" t="str">
        <f>INDEX('Customers'!$A:$I, MATCH($C1842, 'Customers'!$A:$A,0), MATCH(I$1,'Customers'!$1:$1,0))</f>
        <v>North Jonathan</v>
      </c>
      <c r="J1842" s="3" t="b">
        <f>INDEX('Customers'!$A:$I, MATCH($C1842, 'Customers'!$A:$A,0), MATCH(J$1,'Customers'!$1:$1,0))</f>
        <v>1</v>
      </c>
      <c r="K1842" s="3" t="str">
        <f>INDEX(Products!$A:$I, MATCH($D1842, Products!$A:$A,0), MATCH(K$1,Products!$1:$1,0))</f>
        <v>Chicken</v>
      </c>
      <c r="L1842" s="3" t="str">
        <f>INDEX(Products!$A:$I, MATCH($D1842, Products!$A:$A,0), MATCH(L$1,Products!$1:$1,0))</f>
        <v>Sirloin</v>
      </c>
      <c r="M1842" s="3" t="str">
        <f>INDEX(Products!$A:$I, MATCH($D1842, Products!$A:$A,0), MATCH(M$1,Products!$1:$1,0))</f>
        <v>Small</v>
      </c>
      <c r="N1842" s="4">
        <f>INDEX(Products!$A:$I, MATCH($D1842, Products!$A:$A,0), MATCH(N$1,Products!$1:$1,0))</f>
        <v>6.82</v>
      </c>
      <c r="O1842" s="4">
        <f>INDEX(Products!$A:$I, MATCH($D1842, Products!$A:$A,0), MATCH(O$1,Products!$1:$1,0))</f>
        <v>2.2799999999999998</v>
      </c>
      <c r="P1842" s="4">
        <f>INDEX(Products!$A:$I, MATCH($D1842, Products!$A:$A,0), MATCH(P$1,Products!$1:$1,0))</f>
        <v>6.28</v>
      </c>
    </row>
    <row r="1843" spans="1:16" x14ac:dyDescent="0.25">
      <c r="A1843" s="1">
        <v>6484</v>
      </c>
      <c r="B1843" s="2">
        <v>45497</v>
      </c>
      <c r="C1843" s="1">
        <v>7691</v>
      </c>
      <c r="D1843" s="1">
        <v>653</v>
      </c>
      <c r="E1843" s="1">
        <v>14</v>
      </c>
      <c r="F1843" s="4">
        <v>95.48</v>
      </c>
      <c r="G1843" s="1" t="str">
        <f>INDEX('Customers'!$A:$I, MATCH($C1843, 'Customers'!$A:$A,0), MATCH(G$1,'Customers'!$1:$1,0))</f>
        <v>Crystal Bradley</v>
      </c>
      <c r="H1843" s="1" t="str">
        <f>INDEX('Customers'!$A:$I, MATCH($C1843, 'Customers'!$A:$A,0), MATCH(H$1,'Customers'!$1:$1,0))</f>
        <v>Netherlands</v>
      </c>
      <c r="I1843" s="1" t="str">
        <f>INDEX('Customers'!$A:$I, MATCH($C1843, 'Customers'!$A:$A,0), MATCH(I$1,'Customers'!$1:$1,0))</f>
        <v>North Stacieburgh</v>
      </c>
      <c r="J1843" s="3" t="b">
        <f>INDEX('Customers'!$A:$I, MATCH($C1843, 'Customers'!$A:$A,0), MATCH(J$1,'Customers'!$1:$1,0))</f>
        <v>0</v>
      </c>
      <c r="K1843" s="3" t="str">
        <f>INDEX(Products!$A:$I, MATCH($D1843, Products!$A:$A,0), MATCH(K$1,Products!$1:$1,0))</f>
        <v>Chicken</v>
      </c>
      <c r="L1843" s="3" t="str">
        <f>INDEX(Products!$A:$I, MATCH($D1843, Products!$A:$A,0), MATCH(L$1,Products!$1:$1,0))</f>
        <v>Sirloin</v>
      </c>
      <c r="M1843" s="3" t="str">
        <f>INDEX(Products!$A:$I, MATCH($D1843, Products!$A:$A,0), MATCH(M$1,Products!$1:$1,0))</f>
        <v>Small</v>
      </c>
      <c r="N1843" s="4">
        <f>INDEX(Products!$A:$I, MATCH($D1843, Products!$A:$A,0), MATCH(N$1,Products!$1:$1,0))</f>
        <v>6.82</v>
      </c>
      <c r="O1843" s="4">
        <f>INDEX(Products!$A:$I, MATCH($D1843, Products!$A:$A,0), MATCH(O$1,Products!$1:$1,0))</f>
        <v>2.2799999999999998</v>
      </c>
      <c r="P1843" s="4">
        <f>INDEX(Products!$A:$I, MATCH($D1843, Products!$A:$A,0), MATCH(P$1,Products!$1:$1,0))</f>
        <v>6.28</v>
      </c>
    </row>
    <row r="1844" spans="1:16" x14ac:dyDescent="0.25">
      <c r="A1844" s="1">
        <v>6532</v>
      </c>
      <c r="B1844" s="2">
        <v>45244</v>
      </c>
      <c r="C1844" s="1">
        <v>2716</v>
      </c>
      <c r="D1844" s="1">
        <v>653</v>
      </c>
      <c r="E1844" s="1">
        <v>13</v>
      </c>
      <c r="F1844" s="4">
        <v>88.66</v>
      </c>
      <c r="G1844" s="1" t="str">
        <f>INDEX('Customers'!$A:$I, MATCH($C1844, 'Customers'!$A:$A,0), MATCH(G$1,'Customers'!$1:$1,0))</f>
        <v>Jessica Melton</v>
      </c>
      <c r="H1844" s="1" t="str">
        <f>INDEX('Customers'!$A:$I, MATCH($C1844, 'Customers'!$A:$A,0), MATCH(H$1,'Customers'!$1:$1,0))</f>
        <v>Liberia</v>
      </c>
      <c r="I1844" s="1" t="str">
        <f>INDEX('Customers'!$A:$I, MATCH($C1844, 'Customers'!$A:$A,0), MATCH(I$1,'Customers'!$1:$1,0))</f>
        <v>Christopherborough</v>
      </c>
      <c r="J1844" s="3" t="b">
        <f>INDEX('Customers'!$A:$I, MATCH($C1844, 'Customers'!$A:$A,0), MATCH(J$1,'Customers'!$1:$1,0))</f>
        <v>0</v>
      </c>
      <c r="K1844" s="3" t="str">
        <f>INDEX(Products!$A:$I, MATCH($D1844, Products!$A:$A,0), MATCH(K$1,Products!$1:$1,0))</f>
        <v>Chicken</v>
      </c>
      <c r="L1844" s="3" t="str">
        <f>INDEX(Products!$A:$I, MATCH($D1844, Products!$A:$A,0), MATCH(L$1,Products!$1:$1,0))</f>
        <v>Sirloin</v>
      </c>
      <c r="M1844" s="3" t="str">
        <f>INDEX(Products!$A:$I, MATCH($D1844, Products!$A:$A,0), MATCH(M$1,Products!$1:$1,0))</f>
        <v>Small</v>
      </c>
      <c r="N1844" s="4">
        <f>INDEX(Products!$A:$I, MATCH($D1844, Products!$A:$A,0), MATCH(N$1,Products!$1:$1,0))</f>
        <v>6.82</v>
      </c>
      <c r="O1844" s="4">
        <f>INDEX(Products!$A:$I, MATCH($D1844, Products!$A:$A,0), MATCH(O$1,Products!$1:$1,0))</f>
        <v>2.2799999999999998</v>
      </c>
      <c r="P1844" s="4">
        <f>INDEX(Products!$A:$I, MATCH($D1844, Products!$A:$A,0), MATCH(P$1,Products!$1:$1,0))</f>
        <v>6.28</v>
      </c>
    </row>
    <row r="1845" spans="1:16" x14ac:dyDescent="0.25">
      <c r="A1845" s="1">
        <v>6998</v>
      </c>
      <c r="B1845" s="2">
        <v>45237</v>
      </c>
      <c r="C1845" s="1">
        <v>9228</v>
      </c>
      <c r="D1845" s="1">
        <v>106</v>
      </c>
      <c r="E1845" s="1">
        <v>10</v>
      </c>
      <c r="F1845" s="4">
        <v>188.6</v>
      </c>
      <c r="G1845" s="1" t="str">
        <f>INDEX('Customers'!$A:$I, MATCH($C1845, 'Customers'!$A:$A,0), MATCH(G$1,'Customers'!$1:$1,0))</f>
        <v>Jennifer Grant</v>
      </c>
      <c r="H1845" s="1" t="str">
        <f>INDEX('Customers'!$A:$I, MATCH($C1845, 'Customers'!$A:$A,0), MATCH(H$1,'Customers'!$1:$1,0))</f>
        <v>Holy See (Vatican City State)</v>
      </c>
      <c r="I1845" s="1" t="str">
        <f>INDEX('Customers'!$A:$I, MATCH($C1845, 'Customers'!$A:$A,0), MATCH(I$1,'Customers'!$1:$1,0))</f>
        <v>East Kelly</v>
      </c>
      <c r="J1845" s="3" t="b">
        <f>INDEX('Customers'!$A:$I, MATCH($C1845, 'Customers'!$A:$A,0), MATCH(J$1,'Customers'!$1:$1,0))</f>
        <v>0</v>
      </c>
      <c r="K1845" s="3" t="str">
        <f>INDEX(Products!$A:$I, MATCH($D1845, Products!$A:$A,0), MATCH(K$1,Products!$1:$1,0))</f>
        <v>Chicken</v>
      </c>
      <c r="L1845" s="3" t="str">
        <f>INDEX(Products!$A:$I, MATCH($D1845, Products!$A:$A,0), MATCH(L$1,Products!$1:$1,0))</f>
        <v>Thigh</v>
      </c>
      <c r="M1845" s="3" t="str">
        <f>INDEX(Products!$A:$I, MATCH($D1845, Products!$A:$A,0), MATCH(M$1,Products!$1:$1,0))</f>
        <v>Large</v>
      </c>
      <c r="N1845" s="4">
        <f>INDEX(Products!$A:$I, MATCH($D1845, Products!$A:$A,0), MATCH(N$1,Products!$1:$1,0))</f>
        <v>18.86</v>
      </c>
      <c r="O1845" s="4">
        <f>INDEX(Products!$A:$I, MATCH($D1845, Products!$A:$A,0), MATCH(O$1,Products!$1:$1,0))</f>
        <v>1.07</v>
      </c>
      <c r="P1845" s="4">
        <f>INDEX(Products!$A:$I, MATCH($D1845, Products!$A:$A,0), MATCH(P$1,Products!$1:$1,0))</f>
        <v>6.77</v>
      </c>
    </row>
    <row r="1846" spans="1:16" x14ac:dyDescent="0.25">
      <c r="A1846" s="1">
        <v>7939</v>
      </c>
      <c r="B1846" s="2">
        <v>45510</v>
      </c>
      <c r="C1846" s="1">
        <v>9999</v>
      </c>
      <c r="D1846" s="1">
        <v>232</v>
      </c>
      <c r="E1846" s="1">
        <v>10</v>
      </c>
      <c r="F1846" s="4">
        <v>275.3</v>
      </c>
      <c r="G1846" s="1" t="str">
        <f>INDEX('Customers'!$A:$I, MATCH($C1846, 'Customers'!$A:$A,0), MATCH(G$1,'Customers'!$1:$1,0))</f>
        <v>Dr. Tracey Salinas DDS</v>
      </c>
      <c r="H1846" s="1" t="str">
        <f>INDEX('Customers'!$A:$I, MATCH($C1846, 'Customers'!$A:$A,0), MATCH(H$1,'Customers'!$1:$1,0))</f>
        <v>Kiribati</v>
      </c>
      <c r="I1846" s="1" t="str">
        <f>INDEX('Customers'!$A:$I, MATCH($C1846, 'Customers'!$A:$A,0), MATCH(I$1,'Customers'!$1:$1,0))</f>
        <v>Reedview</v>
      </c>
      <c r="J1846" s="3" t="b">
        <f>INDEX('Customers'!$A:$I, MATCH($C1846, 'Customers'!$A:$A,0), MATCH(J$1,'Customers'!$1:$1,0))</f>
        <v>1</v>
      </c>
      <c r="K1846" s="3" t="str">
        <f>INDEX(Products!$A:$I, MATCH($D1846, Products!$A:$A,0), MATCH(K$1,Products!$1:$1,0))</f>
        <v>Turkey</v>
      </c>
      <c r="L1846" s="3" t="str">
        <f>INDEX(Products!$A:$I, MATCH($D1846, Products!$A:$A,0), MATCH(L$1,Products!$1:$1,0))</f>
        <v>Thigh</v>
      </c>
      <c r="M1846" s="3" t="str">
        <f>INDEX(Products!$A:$I, MATCH($D1846, Products!$A:$A,0), MATCH(M$1,Products!$1:$1,0))</f>
        <v>Small</v>
      </c>
      <c r="N1846" s="4">
        <f>INDEX(Products!$A:$I, MATCH($D1846, Products!$A:$A,0), MATCH(N$1,Products!$1:$1,0))</f>
        <v>27.53</v>
      </c>
      <c r="O1846" s="4">
        <f>INDEX(Products!$A:$I, MATCH($D1846, Products!$A:$A,0), MATCH(O$1,Products!$1:$1,0))</f>
        <v>1.27</v>
      </c>
      <c r="P1846" s="4">
        <f>INDEX(Products!$A:$I, MATCH($D1846, Products!$A:$A,0), MATCH(P$1,Products!$1:$1,0))</f>
        <v>3.87</v>
      </c>
    </row>
    <row r="1847" spans="1:16" x14ac:dyDescent="0.25">
      <c r="A1847" s="1">
        <v>7291</v>
      </c>
      <c r="B1847" s="2">
        <v>45379</v>
      </c>
      <c r="C1847" s="1">
        <v>5770</v>
      </c>
      <c r="D1847" s="1">
        <v>232</v>
      </c>
      <c r="E1847" s="1">
        <v>13</v>
      </c>
      <c r="F1847" s="4">
        <v>357.89</v>
      </c>
      <c r="G1847" s="1" t="str">
        <f>INDEX('Customers'!$A:$I, MATCH($C1847, 'Customers'!$A:$A,0), MATCH(G$1,'Customers'!$1:$1,0))</f>
        <v>Rose Nichols</v>
      </c>
      <c r="H1847" s="1" t="str">
        <f>INDEX('Customers'!$A:$I, MATCH($C1847, 'Customers'!$A:$A,0), MATCH(H$1,'Customers'!$1:$1,0))</f>
        <v>Christmas Island</v>
      </c>
      <c r="I1847" s="1" t="str">
        <f>INDEX('Customers'!$A:$I, MATCH($C1847, 'Customers'!$A:$A,0), MATCH(I$1,'Customers'!$1:$1,0))</f>
        <v>Port Michaelville</v>
      </c>
      <c r="J1847" s="3" t="b">
        <f>INDEX('Customers'!$A:$I, MATCH($C1847, 'Customers'!$A:$A,0), MATCH(J$1,'Customers'!$1:$1,0))</f>
        <v>0</v>
      </c>
      <c r="K1847" s="3" t="str">
        <f>INDEX(Products!$A:$I, MATCH($D1847, Products!$A:$A,0), MATCH(K$1,Products!$1:$1,0))</f>
        <v>Turkey</v>
      </c>
      <c r="L1847" s="3" t="str">
        <f>INDEX(Products!$A:$I, MATCH($D1847, Products!$A:$A,0), MATCH(L$1,Products!$1:$1,0))</f>
        <v>Thigh</v>
      </c>
      <c r="M1847" s="3" t="str">
        <f>INDEX(Products!$A:$I, MATCH($D1847, Products!$A:$A,0), MATCH(M$1,Products!$1:$1,0))</f>
        <v>Small</v>
      </c>
      <c r="N1847" s="4">
        <f>INDEX(Products!$A:$I, MATCH($D1847, Products!$A:$A,0), MATCH(N$1,Products!$1:$1,0))</f>
        <v>27.53</v>
      </c>
      <c r="O1847" s="4">
        <f>INDEX(Products!$A:$I, MATCH($D1847, Products!$A:$A,0), MATCH(O$1,Products!$1:$1,0))</f>
        <v>1.27</v>
      </c>
      <c r="P1847" s="4">
        <f>INDEX(Products!$A:$I, MATCH($D1847, Products!$A:$A,0), MATCH(P$1,Products!$1:$1,0))</f>
        <v>3.87</v>
      </c>
    </row>
    <row r="1848" spans="1:16" x14ac:dyDescent="0.25">
      <c r="A1848" s="1">
        <v>5435</v>
      </c>
      <c r="B1848" s="2">
        <v>45165</v>
      </c>
      <c r="C1848" s="1">
        <v>5644</v>
      </c>
      <c r="D1848" s="1">
        <v>106</v>
      </c>
      <c r="E1848" s="1">
        <v>13</v>
      </c>
      <c r="F1848" s="4">
        <v>245.18</v>
      </c>
      <c r="G1848" s="1" t="str">
        <f>INDEX('Customers'!$A:$I, MATCH($C1848, 'Customers'!$A:$A,0), MATCH(G$1,'Customers'!$1:$1,0))</f>
        <v>George Potter</v>
      </c>
      <c r="H1848" s="1" t="str">
        <f>INDEX('Customers'!$A:$I, MATCH($C1848, 'Customers'!$A:$A,0), MATCH(H$1,'Customers'!$1:$1,0))</f>
        <v>Iraq</v>
      </c>
      <c r="I1848" s="1" t="str">
        <f>INDEX('Customers'!$A:$I, MATCH($C1848, 'Customers'!$A:$A,0), MATCH(I$1,'Customers'!$1:$1,0))</f>
        <v>North Lorichester</v>
      </c>
      <c r="J1848" s="3" t="b">
        <f>INDEX('Customers'!$A:$I, MATCH($C1848, 'Customers'!$A:$A,0), MATCH(J$1,'Customers'!$1:$1,0))</f>
        <v>0</v>
      </c>
      <c r="K1848" s="3" t="str">
        <f>INDEX(Products!$A:$I, MATCH($D1848, Products!$A:$A,0), MATCH(K$1,Products!$1:$1,0))</f>
        <v>Chicken</v>
      </c>
      <c r="L1848" s="3" t="str">
        <f>INDEX(Products!$A:$I, MATCH($D1848, Products!$A:$A,0), MATCH(L$1,Products!$1:$1,0))</f>
        <v>Thigh</v>
      </c>
      <c r="M1848" s="3" t="str">
        <f>INDEX(Products!$A:$I, MATCH($D1848, Products!$A:$A,0), MATCH(M$1,Products!$1:$1,0))</f>
        <v>Large</v>
      </c>
      <c r="N1848" s="4">
        <f>INDEX(Products!$A:$I, MATCH($D1848, Products!$A:$A,0), MATCH(N$1,Products!$1:$1,0))</f>
        <v>18.86</v>
      </c>
      <c r="O1848" s="4">
        <f>INDEX(Products!$A:$I, MATCH($D1848, Products!$A:$A,0), MATCH(O$1,Products!$1:$1,0))</f>
        <v>1.07</v>
      </c>
      <c r="P1848" s="4">
        <f>INDEX(Products!$A:$I, MATCH($D1848, Products!$A:$A,0), MATCH(P$1,Products!$1:$1,0))</f>
        <v>6.77</v>
      </c>
    </row>
    <row r="1849" spans="1:16" x14ac:dyDescent="0.25">
      <c r="A1849" s="1">
        <v>9016</v>
      </c>
      <c r="B1849" s="2">
        <v>45500</v>
      </c>
      <c r="C1849" s="1">
        <v>3003</v>
      </c>
      <c r="D1849" s="1">
        <v>694</v>
      </c>
      <c r="E1849" s="1">
        <v>12</v>
      </c>
      <c r="F1849" s="4">
        <v>143.76</v>
      </c>
      <c r="G1849" s="1" t="str">
        <f>INDEX('Customers'!$A:$I, MATCH($C1849, 'Customers'!$A:$A,0), MATCH(G$1,'Customers'!$1:$1,0))</f>
        <v>Brad Taylor</v>
      </c>
      <c r="H1849" s="1" t="str">
        <f>INDEX('Customers'!$A:$I, MATCH($C1849, 'Customers'!$A:$A,0), MATCH(H$1,'Customers'!$1:$1,0))</f>
        <v>Reunion</v>
      </c>
      <c r="I1849" s="1" t="str">
        <f>INDEX('Customers'!$A:$I, MATCH($C1849, 'Customers'!$A:$A,0), MATCH(I$1,'Customers'!$1:$1,0))</f>
        <v>Sotostad</v>
      </c>
      <c r="J1849" s="3" t="b">
        <f>INDEX('Customers'!$A:$I, MATCH($C1849, 'Customers'!$A:$A,0), MATCH(J$1,'Customers'!$1:$1,0))</f>
        <v>1</v>
      </c>
      <c r="K1849" s="3" t="str">
        <f>INDEX(Products!$A:$I, MATCH($D1849, Products!$A:$A,0), MATCH(K$1,Products!$1:$1,0))</f>
        <v>Turkey</v>
      </c>
      <c r="L1849" s="3" t="str">
        <f>INDEX(Products!$A:$I, MATCH($D1849, Products!$A:$A,0), MATCH(L$1,Products!$1:$1,0))</f>
        <v>Fillet</v>
      </c>
      <c r="M1849" s="3" t="str">
        <f>INDEX(Products!$A:$I, MATCH($D1849, Products!$A:$A,0), MATCH(M$1,Products!$1:$1,0))</f>
        <v>Large</v>
      </c>
      <c r="N1849" s="4">
        <f>INDEX(Products!$A:$I, MATCH($D1849, Products!$A:$A,0), MATCH(N$1,Products!$1:$1,0))</f>
        <v>11.98</v>
      </c>
      <c r="O1849" s="4">
        <f>INDEX(Products!$A:$I, MATCH($D1849, Products!$A:$A,0), MATCH(O$1,Products!$1:$1,0))</f>
        <v>2.4900000000000002</v>
      </c>
      <c r="P1849" s="4">
        <f>INDEX(Products!$A:$I, MATCH($D1849, Products!$A:$A,0), MATCH(P$1,Products!$1:$1,0))</f>
        <v>9.2899999999999991</v>
      </c>
    </row>
    <row r="1850" spans="1:16" x14ac:dyDescent="0.25">
      <c r="A1850" s="1">
        <v>8167</v>
      </c>
      <c r="B1850" s="2">
        <v>45406</v>
      </c>
      <c r="C1850" s="1">
        <v>9984</v>
      </c>
      <c r="D1850" s="1">
        <v>653</v>
      </c>
      <c r="E1850" s="1">
        <v>16</v>
      </c>
      <c r="F1850" s="4">
        <v>109.12</v>
      </c>
      <c r="G1850" s="1" t="str">
        <f>INDEX('Customers'!$A:$I, MATCH($C1850, 'Customers'!$A:$A,0), MATCH(G$1,'Customers'!$1:$1,0))</f>
        <v>Kathleen Phillips</v>
      </c>
      <c r="H1850" s="1" t="str">
        <f>INDEX('Customers'!$A:$I, MATCH($C1850, 'Customers'!$A:$A,0), MATCH(H$1,'Customers'!$1:$1,0))</f>
        <v>Cook Islands</v>
      </c>
      <c r="I1850" s="1" t="str">
        <f>INDEX('Customers'!$A:$I, MATCH($C1850, 'Customers'!$A:$A,0), MATCH(I$1,'Customers'!$1:$1,0))</f>
        <v>Scottton</v>
      </c>
      <c r="J1850" s="3" t="b">
        <f>INDEX('Customers'!$A:$I, MATCH($C1850, 'Customers'!$A:$A,0), MATCH(J$1,'Customers'!$1:$1,0))</f>
        <v>1</v>
      </c>
      <c r="K1850" s="3" t="str">
        <f>INDEX(Products!$A:$I, MATCH($D1850, Products!$A:$A,0), MATCH(K$1,Products!$1:$1,0))</f>
        <v>Chicken</v>
      </c>
      <c r="L1850" s="3" t="str">
        <f>INDEX(Products!$A:$I, MATCH($D1850, Products!$A:$A,0), MATCH(L$1,Products!$1:$1,0))</f>
        <v>Sirloin</v>
      </c>
      <c r="M1850" s="3" t="str">
        <f>INDEX(Products!$A:$I, MATCH($D1850, Products!$A:$A,0), MATCH(M$1,Products!$1:$1,0))</f>
        <v>Small</v>
      </c>
      <c r="N1850" s="4">
        <f>INDEX(Products!$A:$I, MATCH($D1850, Products!$A:$A,0), MATCH(N$1,Products!$1:$1,0))</f>
        <v>6.82</v>
      </c>
      <c r="O1850" s="4">
        <f>INDEX(Products!$A:$I, MATCH($D1850, Products!$A:$A,0), MATCH(O$1,Products!$1:$1,0))</f>
        <v>2.2799999999999998</v>
      </c>
      <c r="P1850" s="4">
        <f>INDEX(Products!$A:$I, MATCH($D1850, Products!$A:$A,0), MATCH(P$1,Products!$1:$1,0))</f>
        <v>6.28</v>
      </c>
    </row>
    <row r="1851" spans="1:16" x14ac:dyDescent="0.25">
      <c r="A1851" s="1">
        <v>8090</v>
      </c>
      <c r="B1851" s="2">
        <v>45499</v>
      </c>
      <c r="C1851" s="1">
        <v>8417</v>
      </c>
      <c r="D1851" s="1">
        <v>106</v>
      </c>
      <c r="E1851" s="1">
        <v>11</v>
      </c>
      <c r="F1851" s="4">
        <v>207.45999999999998</v>
      </c>
      <c r="G1851" s="1" t="str">
        <f>INDEX('Customers'!$A:$I, MATCH($C1851, 'Customers'!$A:$A,0), MATCH(G$1,'Customers'!$1:$1,0))</f>
        <v>Dr. Cynthia Shaw</v>
      </c>
      <c r="H1851" s="1" t="str">
        <f>INDEX('Customers'!$A:$I, MATCH($C1851, 'Customers'!$A:$A,0), MATCH(H$1,'Customers'!$1:$1,0))</f>
        <v>Slovakia (Slovak Republic)</v>
      </c>
      <c r="I1851" s="1" t="str">
        <f>INDEX('Customers'!$A:$I, MATCH($C1851, 'Customers'!$A:$A,0), MATCH(I$1,'Customers'!$1:$1,0))</f>
        <v>Lake Todd</v>
      </c>
      <c r="J1851" s="3" t="b">
        <f>INDEX('Customers'!$A:$I, MATCH($C1851, 'Customers'!$A:$A,0), MATCH(J$1,'Customers'!$1:$1,0))</f>
        <v>1</v>
      </c>
      <c r="K1851" s="3" t="str">
        <f>INDEX(Products!$A:$I, MATCH($D1851, Products!$A:$A,0), MATCH(K$1,Products!$1:$1,0))</f>
        <v>Chicken</v>
      </c>
      <c r="L1851" s="3" t="str">
        <f>INDEX(Products!$A:$I, MATCH($D1851, Products!$A:$A,0), MATCH(L$1,Products!$1:$1,0))</f>
        <v>Thigh</v>
      </c>
      <c r="M1851" s="3" t="str">
        <f>INDEX(Products!$A:$I, MATCH($D1851, Products!$A:$A,0), MATCH(M$1,Products!$1:$1,0))</f>
        <v>Large</v>
      </c>
      <c r="N1851" s="4">
        <f>INDEX(Products!$A:$I, MATCH($D1851, Products!$A:$A,0), MATCH(N$1,Products!$1:$1,0))</f>
        <v>18.86</v>
      </c>
      <c r="O1851" s="4">
        <f>INDEX(Products!$A:$I, MATCH($D1851, Products!$A:$A,0), MATCH(O$1,Products!$1:$1,0))</f>
        <v>1.07</v>
      </c>
      <c r="P1851" s="4">
        <f>INDEX(Products!$A:$I, MATCH($D1851, Products!$A:$A,0), MATCH(P$1,Products!$1:$1,0))</f>
        <v>6.77</v>
      </c>
    </row>
    <row r="1852" spans="1:16" x14ac:dyDescent="0.25">
      <c r="A1852" s="1">
        <v>8240</v>
      </c>
      <c r="B1852" s="2">
        <v>45298</v>
      </c>
      <c r="C1852" s="1">
        <v>8562</v>
      </c>
      <c r="D1852" s="1">
        <v>394</v>
      </c>
      <c r="E1852" s="1">
        <v>19</v>
      </c>
      <c r="F1852" s="4">
        <v>454.09999999999997</v>
      </c>
      <c r="G1852" s="1" t="str">
        <f>INDEX('Customers'!$A:$I, MATCH($C1852, 'Customers'!$A:$A,0), MATCH(G$1,'Customers'!$1:$1,0))</f>
        <v>Kenneth Smith</v>
      </c>
      <c r="H1852" s="1" t="str">
        <f>INDEX('Customers'!$A:$I, MATCH($C1852, 'Customers'!$A:$A,0), MATCH(H$1,'Customers'!$1:$1,0))</f>
        <v>British Indian Ocean Territory (Chagos Archipelago)</v>
      </c>
      <c r="I1852" s="1" t="str">
        <f>INDEX('Customers'!$A:$I, MATCH($C1852, 'Customers'!$A:$A,0), MATCH(I$1,'Customers'!$1:$1,0))</f>
        <v>Karishire</v>
      </c>
      <c r="J1852" s="3" t="b">
        <f>INDEX('Customers'!$A:$I, MATCH($C1852, 'Customers'!$A:$A,0), MATCH(J$1,'Customers'!$1:$1,0))</f>
        <v>0</v>
      </c>
      <c r="K1852" s="3" t="str">
        <f>INDEX(Products!$A:$I, MATCH($D1852, Products!$A:$A,0), MATCH(K$1,Products!$1:$1,0))</f>
        <v>Chicken</v>
      </c>
      <c r="L1852" s="3" t="str">
        <f>INDEX(Products!$A:$I, MATCH($D1852, Products!$A:$A,0), MATCH(L$1,Products!$1:$1,0))</f>
        <v>Breast</v>
      </c>
      <c r="M1852" s="3" t="str">
        <f>INDEX(Products!$A:$I, MATCH($D1852, Products!$A:$A,0), MATCH(M$1,Products!$1:$1,0))</f>
        <v>Medium</v>
      </c>
      <c r="N1852" s="4">
        <f>INDEX(Products!$A:$I, MATCH($D1852, Products!$A:$A,0), MATCH(N$1,Products!$1:$1,0))</f>
        <v>23.9</v>
      </c>
      <c r="O1852" s="4">
        <f>INDEX(Products!$A:$I, MATCH($D1852, Products!$A:$A,0), MATCH(O$1,Products!$1:$1,0))</f>
        <v>2.15</v>
      </c>
      <c r="P1852" s="4">
        <f>INDEX(Products!$A:$I, MATCH($D1852, Products!$A:$A,0), MATCH(P$1,Products!$1:$1,0))</f>
        <v>9.31</v>
      </c>
    </row>
    <row r="1853" spans="1:16" x14ac:dyDescent="0.25">
      <c r="A1853" s="1">
        <v>6568</v>
      </c>
      <c r="B1853" s="2">
        <v>45401</v>
      </c>
      <c r="C1853" s="1">
        <v>8907</v>
      </c>
      <c r="D1853" s="1">
        <v>106</v>
      </c>
      <c r="E1853" s="1">
        <v>17</v>
      </c>
      <c r="F1853" s="4">
        <v>320.62</v>
      </c>
      <c r="G1853" s="1" t="str">
        <f>INDEX('Customers'!$A:$I, MATCH($C1853, 'Customers'!$A:$A,0), MATCH(G$1,'Customers'!$1:$1,0))</f>
        <v>Cameron Johnson</v>
      </c>
      <c r="H1853" s="1" t="str">
        <f>INDEX('Customers'!$A:$I, MATCH($C1853, 'Customers'!$A:$A,0), MATCH(H$1,'Customers'!$1:$1,0))</f>
        <v>Mauritius</v>
      </c>
      <c r="I1853" s="1" t="str">
        <f>INDEX('Customers'!$A:$I, MATCH($C1853, 'Customers'!$A:$A,0), MATCH(I$1,'Customers'!$1:$1,0))</f>
        <v>Port John</v>
      </c>
      <c r="J1853" s="3" t="b">
        <f>INDEX('Customers'!$A:$I, MATCH($C1853, 'Customers'!$A:$A,0), MATCH(J$1,'Customers'!$1:$1,0))</f>
        <v>0</v>
      </c>
      <c r="K1853" s="3" t="str">
        <f>INDEX(Products!$A:$I, MATCH($D1853, Products!$A:$A,0), MATCH(K$1,Products!$1:$1,0))</f>
        <v>Chicken</v>
      </c>
      <c r="L1853" s="3" t="str">
        <f>INDEX(Products!$A:$I, MATCH($D1853, Products!$A:$A,0), MATCH(L$1,Products!$1:$1,0))</f>
        <v>Thigh</v>
      </c>
      <c r="M1853" s="3" t="str">
        <f>INDEX(Products!$A:$I, MATCH($D1853, Products!$A:$A,0), MATCH(M$1,Products!$1:$1,0))</f>
        <v>Large</v>
      </c>
      <c r="N1853" s="4">
        <f>INDEX(Products!$A:$I, MATCH($D1853, Products!$A:$A,0), MATCH(N$1,Products!$1:$1,0))</f>
        <v>18.86</v>
      </c>
      <c r="O1853" s="4">
        <f>INDEX(Products!$A:$I, MATCH($D1853, Products!$A:$A,0), MATCH(O$1,Products!$1:$1,0))</f>
        <v>1.07</v>
      </c>
      <c r="P1853" s="4">
        <f>INDEX(Products!$A:$I, MATCH($D1853, Products!$A:$A,0), MATCH(P$1,Products!$1:$1,0))</f>
        <v>6.77</v>
      </c>
    </row>
    <row r="1854" spans="1:16" x14ac:dyDescent="0.25">
      <c r="A1854" s="1">
        <v>7532</v>
      </c>
      <c r="B1854" s="2">
        <v>45391</v>
      </c>
      <c r="C1854" s="1">
        <v>4444</v>
      </c>
      <c r="D1854" s="1">
        <v>106</v>
      </c>
      <c r="E1854" s="1">
        <v>17</v>
      </c>
      <c r="F1854" s="4">
        <v>320.62</v>
      </c>
      <c r="G1854" s="1" t="str">
        <f>INDEX('Customers'!$A:$I, MATCH($C1854, 'Customers'!$A:$A,0), MATCH(G$1,'Customers'!$1:$1,0))</f>
        <v>Lisa Howard</v>
      </c>
      <c r="H1854" s="1" t="str">
        <f>INDEX('Customers'!$A:$I, MATCH($C1854, 'Customers'!$A:$A,0), MATCH(H$1,'Customers'!$1:$1,0))</f>
        <v>El Salvador</v>
      </c>
      <c r="I1854" s="1" t="str">
        <f>INDEX('Customers'!$A:$I, MATCH($C1854, 'Customers'!$A:$A,0), MATCH(I$1,'Customers'!$1:$1,0))</f>
        <v>New Pamela</v>
      </c>
      <c r="J1854" s="3" t="b">
        <f>INDEX('Customers'!$A:$I, MATCH($C1854, 'Customers'!$A:$A,0), MATCH(J$1,'Customers'!$1:$1,0))</f>
        <v>0</v>
      </c>
      <c r="K1854" s="3" t="str">
        <f>INDEX(Products!$A:$I, MATCH($D1854, Products!$A:$A,0), MATCH(K$1,Products!$1:$1,0))</f>
        <v>Chicken</v>
      </c>
      <c r="L1854" s="3" t="str">
        <f>INDEX(Products!$A:$I, MATCH($D1854, Products!$A:$A,0), MATCH(L$1,Products!$1:$1,0))</f>
        <v>Thigh</v>
      </c>
      <c r="M1854" s="3" t="str">
        <f>INDEX(Products!$A:$I, MATCH($D1854, Products!$A:$A,0), MATCH(M$1,Products!$1:$1,0))</f>
        <v>Large</v>
      </c>
      <c r="N1854" s="4">
        <f>INDEX(Products!$A:$I, MATCH($D1854, Products!$A:$A,0), MATCH(N$1,Products!$1:$1,0))</f>
        <v>18.86</v>
      </c>
      <c r="O1854" s="4">
        <f>INDEX(Products!$A:$I, MATCH($D1854, Products!$A:$A,0), MATCH(O$1,Products!$1:$1,0))</f>
        <v>1.07</v>
      </c>
      <c r="P1854" s="4">
        <f>INDEX(Products!$A:$I, MATCH($D1854, Products!$A:$A,0), MATCH(P$1,Products!$1:$1,0))</f>
        <v>6.77</v>
      </c>
    </row>
    <row r="1855" spans="1:16" x14ac:dyDescent="0.25">
      <c r="A1855" s="1">
        <v>9661</v>
      </c>
      <c r="B1855" s="2">
        <v>45506</v>
      </c>
      <c r="C1855" s="1">
        <v>8737</v>
      </c>
      <c r="D1855" s="1">
        <v>653</v>
      </c>
      <c r="E1855" s="1">
        <v>10</v>
      </c>
      <c r="F1855" s="4">
        <v>68.2</v>
      </c>
      <c r="G1855" s="1" t="str">
        <f>INDEX('Customers'!$A:$I, MATCH($C1855, 'Customers'!$A:$A,0), MATCH(G$1,'Customers'!$1:$1,0))</f>
        <v>Alyssa Jones</v>
      </c>
      <c r="H1855" s="1" t="str">
        <f>INDEX('Customers'!$A:$I, MATCH($C1855, 'Customers'!$A:$A,0), MATCH(H$1,'Customers'!$1:$1,0))</f>
        <v>Iraq</v>
      </c>
      <c r="I1855" s="1" t="str">
        <f>INDEX('Customers'!$A:$I, MATCH($C1855, 'Customers'!$A:$A,0), MATCH(I$1,'Customers'!$1:$1,0))</f>
        <v>West Jenny</v>
      </c>
      <c r="J1855" s="3" t="b">
        <f>INDEX('Customers'!$A:$I, MATCH($C1855, 'Customers'!$A:$A,0), MATCH(J$1,'Customers'!$1:$1,0))</f>
        <v>0</v>
      </c>
      <c r="K1855" s="3" t="str">
        <f>INDEX(Products!$A:$I, MATCH($D1855, Products!$A:$A,0), MATCH(K$1,Products!$1:$1,0))</f>
        <v>Chicken</v>
      </c>
      <c r="L1855" s="3" t="str">
        <f>INDEX(Products!$A:$I, MATCH($D1855, Products!$A:$A,0), MATCH(L$1,Products!$1:$1,0))</f>
        <v>Sirloin</v>
      </c>
      <c r="M1855" s="3" t="str">
        <f>INDEX(Products!$A:$I, MATCH($D1855, Products!$A:$A,0), MATCH(M$1,Products!$1:$1,0))</f>
        <v>Small</v>
      </c>
      <c r="N1855" s="4">
        <f>INDEX(Products!$A:$I, MATCH($D1855, Products!$A:$A,0), MATCH(N$1,Products!$1:$1,0))</f>
        <v>6.82</v>
      </c>
      <c r="O1855" s="4">
        <f>INDEX(Products!$A:$I, MATCH($D1855, Products!$A:$A,0), MATCH(O$1,Products!$1:$1,0))</f>
        <v>2.2799999999999998</v>
      </c>
      <c r="P1855" s="4">
        <f>INDEX(Products!$A:$I, MATCH($D1855, Products!$A:$A,0), MATCH(P$1,Products!$1:$1,0))</f>
        <v>6.28</v>
      </c>
    </row>
    <row r="1856" spans="1:16" x14ac:dyDescent="0.25">
      <c r="A1856" s="1">
        <v>6607</v>
      </c>
      <c r="B1856" s="2">
        <v>45460</v>
      </c>
      <c r="C1856" s="1">
        <v>2089</v>
      </c>
      <c r="D1856" s="1">
        <v>653</v>
      </c>
      <c r="E1856" s="1">
        <v>12</v>
      </c>
      <c r="F1856" s="4">
        <v>81.84</v>
      </c>
      <c r="G1856" s="1" t="str">
        <f>INDEX('Customers'!$A:$I, MATCH($C1856, 'Customers'!$A:$A,0), MATCH(G$1,'Customers'!$1:$1,0))</f>
        <v>Ryan Marquez</v>
      </c>
      <c r="H1856" s="1" t="str">
        <f>INDEX('Customers'!$A:$I, MATCH($C1856, 'Customers'!$A:$A,0), MATCH(H$1,'Customers'!$1:$1,0))</f>
        <v>Senegal</v>
      </c>
      <c r="I1856" s="1" t="str">
        <f>INDEX('Customers'!$A:$I, MATCH($C1856, 'Customers'!$A:$A,0), MATCH(I$1,'Customers'!$1:$1,0))</f>
        <v>West Dannymouth</v>
      </c>
      <c r="J1856" s="3" t="b">
        <f>INDEX('Customers'!$A:$I, MATCH($C1856, 'Customers'!$A:$A,0), MATCH(J$1,'Customers'!$1:$1,0))</f>
        <v>0</v>
      </c>
      <c r="K1856" s="3" t="str">
        <f>INDEX(Products!$A:$I, MATCH($D1856, Products!$A:$A,0), MATCH(K$1,Products!$1:$1,0))</f>
        <v>Chicken</v>
      </c>
      <c r="L1856" s="3" t="str">
        <f>INDEX(Products!$A:$I, MATCH($D1856, Products!$A:$A,0), MATCH(L$1,Products!$1:$1,0))</f>
        <v>Sirloin</v>
      </c>
      <c r="M1856" s="3" t="str">
        <f>INDEX(Products!$A:$I, MATCH($D1856, Products!$A:$A,0), MATCH(M$1,Products!$1:$1,0))</f>
        <v>Small</v>
      </c>
      <c r="N1856" s="4">
        <f>INDEX(Products!$A:$I, MATCH($D1856, Products!$A:$A,0), MATCH(N$1,Products!$1:$1,0))</f>
        <v>6.82</v>
      </c>
      <c r="O1856" s="4">
        <f>INDEX(Products!$A:$I, MATCH($D1856, Products!$A:$A,0), MATCH(O$1,Products!$1:$1,0))</f>
        <v>2.2799999999999998</v>
      </c>
      <c r="P1856" s="4">
        <f>INDEX(Products!$A:$I, MATCH($D1856, Products!$A:$A,0), MATCH(P$1,Products!$1:$1,0))</f>
        <v>6.28</v>
      </c>
    </row>
    <row r="1857" spans="1:16" x14ac:dyDescent="0.25">
      <c r="A1857" s="1">
        <v>8388</v>
      </c>
      <c r="B1857" s="2">
        <v>45487</v>
      </c>
      <c r="C1857" s="1">
        <v>5882</v>
      </c>
      <c r="D1857" s="1">
        <v>653</v>
      </c>
      <c r="E1857" s="1">
        <v>14</v>
      </c>
      <c r="F1857" s="4">
        <v>95.48</v>
      </c>
      <c r="G1857" s="1" t="str">
        <f>INDEX('Customers'!$A:$I, MATCH($C1857, 'Customers'!$A:$A,0), MATCH(G$1,'Customers'!$1:$1,0))</f>
        <v>Jennifer Calderon</v>
      </c>
      <c r="H1857" s="1" t="str">
        <f>INDEX('Customers'!$A:$I, MATCH($C1857, 'Customers'!$A:$A,0), MATCH(H$1,'Customers'!$1:$1,0))</f>
        <v>South Georgia and the South Sandwich Islands</v>
      </c>
      <c r="I1857" s="1" t="str">
        <f>INDEX('Customers'!$A:$I, MATCH($C1857, 'Customers'!$A:$A,0), MATCH(I$1,'Customers'!$1:$1,0))</f>
        <v>West Elizabeth</v>
      </c>
      <c r="J1857" s="3" t="b">
        <f>INDEX('Customers'!$A:$I, MATCH($C1857, 'Customers'!$A:$A,0), MATCH(J$1,'Customers'!$1:$1,0))</f>
        <v>1</v>
      </c>
      <c r="K1857" s="3" t="str">
        <f>INDEX(Products!$A:$I, MATCH($D1857, Products!$A:$A,0), MATCH(K$1,Products!$1:$1,0))</f>
        <v>Chicken</v>
      </c>
      <c r="L1857" s="3" t="str">
        <f>INDEX(Products!$A:$I, MATCH($D1857, Products!$A:$A,0), MATCH(L$1,Products!$1:$1,0))</f>
        <v>Sirloin</v>
      </c>
      <c r="M1857" s="3" t="str">
        <f>INDEX(Products!$A:$I, MATCH($D1857, Products!$A:$A,0), MATCH(M$1,Products!$1:$1,0))</f>
        <v>Small</v>
      </c>
      <c r="N1857" s="4">
        <f>INDEX(Products!$A:$I, MATCH($D1857, Products!$A:$A,0), MATCH(N$1,Products!$1:$1,0))</f>
        <v>6.82</v>
      </c>
      <c r="O1857" s="4">
        <f>INDEX(Products!$A:$I, MATCH($D1857, Products!$A:$A,0), MATCH(O$1,Products!$1:$1,0))</f>
        <v>2.2799999999999998</v>
      </c>
      <c r="P1857" s="4">
        <f>INDEX(Products!$A:$I, MATCH($D1857, Products!$A:$A,0), MATCH(P$1,Products!$1:$1,0))</f>
        <v>6.28</v>
      </c>
    </row>
    <row r="1858" spans="1:16" x14ac:dyDescent="0.25">
      <c r="A1858" s="1">
        <v>5701</v>
      </c>
      <c r="B1858" s="2">
        <v>45482</v>
      </c>
      <c r="C1858" s="1">
        <v>2028</v>
      </c>
      <c r="D1858" s="1">
        <v>600</v>
      </c>
      <c r="E1858" s="1">
        <v>18</v>
      </c>
      <c r="F1858" s="4">
        <v>102.24</v>
      </c>
      <c r="G1858" s="1" t="str">
        <f>INDEX('Customers'!$A:$I, MATCH($C1858, 'Customers'!$A:$A,0), MATCH(G$1,'Customers'!$1:$1,0))</f>
        <v>Tammy Adams</v>
      </c>
      <c r="H1858" s="1" t="str">
        <f>INDEX('Customers'!$A:$I, MATCH($C1858, 'Customers'!$A:$A,0), MATCH(H$1,'Customers'!$1:$1,0))</f>
        <v>Sweden</v>
      </c>
      <c r="I1858" s="1" t="str">
        <f>INDEX('Customers'!$A:$I, MATCH($C1858, 'Customers'!$A:$A,0), MATCH(I$1,'Customers'!$1:$1,0))</f>
        <v>Lake Brandyville</v>
      </c>
      <c r="J1858" s="3" t="b">
        <f>INDEX('Customers'!$A:$I, MATCH($C1858, 'Customers'!$A:$A,0), MATCH(J$1,'Customers'!$1:$1,0))</f>
        <v>1</v>
      </c>
      <c r="K1858" s="3" t="str">
        <f>INDEX(Products!$A:$I, MATCH($D1858, Products!$A:$A,0), MATCH(K$1,Products!$1:$1,0))</f>
        <v>Turkey</v>
      </c>
      <c r="L1858" s="3" t="str">
        <f>INDEX(Products!$A:$I, MATCH($D1858, Products!$A:$A,0), MATCH(L$1,Products!$1:$1,0))</f>
        <v>Sirloin</v>
      </c>
      <c r="M1858" s="3" t="str">
        <f>INDEX(Products!$A:$I, MATCH($D1858, Products!$A:$A,0), MATCH(M$1,Products!$1:$1,0))</f>
        <v>Medium</v>
      </c>
      <c r="N1858" s="4">
        <f>INDEX(Products!$A:$I, MATCH($D1858, Products!$A:$A,0), MATCH(N$1,Products!$1:$1,0))</f>
        <v>5.68</v>
      </c>
      <c r="O1858" s="4">
        <f>INDEX(Products!$A:$I, MATCH($D1858, Products!$A:$A,0), MATCH(O$1,Products!$1:$1,0))</f>
        <v>3.95</v>
      </c>
      <c r="P1858" s="4">
        <f>INDEX(Products!$A:$I, MATCH($D1858, Products!$A:$A,0), MATCH(P$1,Products!$1:$1,0))</f>
        <v>3.74</v>
      </c>
    </row>
    <row r="1859" spans="1:16" x14ac:dyDescent="0.25">
      <c r="A1859" s="1">
        <v>7002</v>
      </c>
      <c r="B1859" s="2">
        <v>45377</v>
      </c>
      <c r="C1859" s="1">
        <v>7482</v>
      </c>
      <c r="D1859" s="1">
        <v>106</v>
      </c>
      <c r="E1859" s="1">
        <v>17</v>
      </c>
      <c r="F1859" s="4">
        <v>320.62</v>
      </c>
      <c r="G1859" s="1" t="str">
        <f>INDEX('Customers'!$A:$I, MATCH($C1859, 'Customers'!$A:$A,0), MATCH(G$1,'Customers'!$1:$1,0))</f>
        <v>Russell Simpson</v>
      </c>
      <c r="H1859" s="1" t="str">
        <f>INDEX('Customers'!$A:$I, MATCH($C1859, 'Customers'!$A:$A,0), MATCH(H$1,'Customers'!$1:$1,0))</f>
        <v>Denmark</v>
      </c>
      <c r="I1859" s="1" t="str">
        <f>INDEX('Customers'!$A:$I, MATCH($C1859, 'Customers'!$A:$A,0), MATCH(I$1,'Customers'!$1:$1,0))</f>
        <v>Johnburgh</v>
      </c>
      <c r="J1859" s="3" t="b">
        <f>INDEX('Customers'!$A:$I, MATCH($C1859, 'Customers'!$A:$A,0), MATCH(J$1,'Customers'!$1:$1,0))</f>
        <v>0</v>
      </c>
      <c r="K1859" s="3" t="str">
        <f>INDEX(Products!$A:$I, MATCH($D1859, Products!$A:$A,0), MATCH(K$1,Products!$1:$1,0))</f>
        <v>Chicken</v>
      </c>
      <c r="L1859" s="3" t="str">
        <f>INDEX(Products!$A:$I, MATCH($D1859, Products!$A:$A,0), MATCH(L$1,Products!$1:$1,0))</f>
        <v>Thigh</v>
      </c>
      <c r="M1859" s="3" t="str">
        <f>INDEX(Products!$A:$I, MATCH($D1859, Products!$A:$A,0), MATCH(M$1,Products!$1:$1,0))</f>
        <v>Large</v>
      </c>
      <c r="N1859" s="4">
        <f>INDEX(Products!$A:$I, MATCH($D1859, Products!$A:$A,0), MATCH(N$1,Products!$1:$1,0))</f>
        <v>18.86</v>
      </c>
      <c r="O1859" s="4">
        <f>INDEX(Products!$A:$I, MATCH($D1859, Products!$A:$A,0), MATCH(O$1,Products!$1:$1,0))</f>
        <v>1.07</v>
      </c>
      <c r="P1859" s="4">
        <f>INDEX(Products!$A:$I, MATCH($D1859, Products!$A:$A,0), MATCH(P$1,Products!$1:$1,0))</f>
        <v>6.77</v>
      </c>
    </row>
    <row r="1860" spans="1:16" x14ac:dyDescent="0.25">
      <c r="A1860" s="1">
        <v>5719</v>
      </c>
      <c r="B1860" s="2">
        <v>45222</v>
      </c>
      <c r="C1860" s="1">
        <v>3259</v>
      </c>
      <c r="D1860" s="1">
        <v>600</v>
      </c>
      <c r="E1860" s="1">
        <v>10</v>
      </c>
      <c r="F1860" s="4">
        <v>56.8</v>
      </c>
      <c r="G1860" s="1" t="str">
        <f>INDEX('Customers'!$A:$I, MATCH($C1860, 'Customers'!$A:$A,0), MATCH(G$1,'Customers'!$1:$1,0))</f>
        <v>Lisa Thomas</v>
      </c>
      <c r="H1860" s="1" t="str">
        <f>INDEX('Customers'!$A:$I, MATCH($C1860, 'Customers'!$A:$A,0), MATCH(H$1,'Customers'!$1:$1,0))</f>
        <v>Cape Verde</v>
      </c>
      <c r="I1860" s="1" t="str">
        <f>INDEX('Customers'!$A:$I, MATCH($C1860, 'Customers'!$A:$A,0), MATCH(I$1,'Customers'!$1:$1,0))</f>
        <v>West Darrell</v>
      </c>
      <c r="J1860" s="3" t="b">
        <f>INDEX('Customers'!$A:$I, MATCH($C1860, 'Customers'!$A:$A,0), MATCH(J$1,'Customers'!$1:$1,0))</f>
        <v>0</v>
      </c>
      <c r="K1860" s="3" t="str">
        <f>INDEX(Products!$A:$I, MATCH($D1860, Products!$A:$A,0), MATCH(K$1,Products!$1:$1,0))</f>
        <v>Turkey</v>
      </c>
      <c r="L1860" s="3" t="str">
        <f>INDEX(Products!$A:$I, MATCH($D1860, Products!$A:$A,0), MATCH(L$1,Products!$1:$1,0))</f>
        <v>Sirloin</v>
      </c>
      <c r="M1860" s="3" t="str">
        <f>INDEX(Products!$A:$I, MATCH($D1860, Products!$A:$A,0), MATCH(M$1,Products!$1:$1,0))</f>
        <v>Medium</v>
      </c>
      <c r="N1860" s="4">
        <f>INDEX(Products!$A:$I, MATCH($D1860, Products!$A:$A,0), MATCH(N$1,Products!$1:$1,0))</f>
        <v>5.68</v>
      </c>
      <c r="O1860" s="4">
        <f>INDEX(Products!$A:$I, MATCH($D1860, Products!$A:$A,0), MATCH(O$1,Products!$1:$1,0))</f>
        <v>3.95</v>
      </c>
      <c r="P1860" s="4">
        <f>INDEX(Products!$A:$I, MATCH($D1860, Products!$A:$A,0), MATCH(P$1,Products!$1:$1,0))</f>
        <v>3.74</v>
      </c>
    </row>
    <row r="1861" spans="1:16" x14ac:dyDescent="0.25">
      <c r="A1861" s="1">
        <v>9123</v>
      </c>
      <c r="B1861" s="2">
        <v>45185</v>
      </c>
      <c r="C1861" s="1">
        <v>5300</v>
      </c>
      <c r="D1861" s="1">
        <v>232</v>
      </c>
      <c r="E1861" s="1">
        <v>16</v>
      </c>
      <c r="F1861" s="4">
        <v>440.48</v>
      </c>
      <c r="G1861" s="1" t="str">
        <f>INDEX('Customers'!$A:$I, MATCH($C1861, 'Customers'!$A:$A,0), MATCH(G$1,'Customers'!$1:$1,0))</f>
        <v>Brandon Phillips</v>
      </c>
      <c r="H1861" s="1" t="str">
        <f>INDEX('Customers'!$A:$I, MATCH($C1861, 'Customers'!$A:$A,0), MATCH(H$1,'Customers'!$1:$1,0))</f>
        <v>Iraq</v>
      </c>
      <c r="I1861" s="1" t="str">
        <f>INDEX('Customers'!$A:$I, MATCH($C1861, 'Customers'!$A:$A,0), MATCH(I$1,'Customers'!$1:$1,0))</f>
        <v>Micheleborough</v>
      </c>
      <c r="J1861" s="3" t="b">
        <f>INDEX('Customers'!$A:$I, MATCH($C1861, 'Customers'!$A:$A,0), MATCH(J$1,'Customers'!$1:$1,0))</f>
        <v>1</v>
      </c>
      <c r="K1861" s="3" t="str">
        <f>INDEX(Products!$A:$I, MATCH($D1861, Products!$A:$A,0), MATCH(K$1,Products!$1:$1,0))</f>
        <v>Turkey</v>
      </c>
      <c r="L1861" s="3" t="str">
        <f>INDEX(Products!$A:$I, MATCH($D1861, Products!$A:$A,0), MATCH(L$1,Products!$1:$1,0))</f>
        <v>Thigh</v>
      </c>
      <c r="M1861" s="3" t="str">
        <f>INDEX(Products!$A:$I, MATCH($D1861, Products!$A:$A,0), MATCH(M$1,Products!$1:$1,0))</f>
        <v>Small</v>
      </c>
      <c r="N1861" s="4">
        <f>INDEX(Products!$A:$I, MATCH($D1861, Products!$A:$A,0), MATCH(N$1,Products!$1:$1,0))</f>
        <v>27.53</v>
      </c>
      <c r="O1861" s="4">
        <f>INDEX(Products!$A:$I, MATCH($D1861, Products!$A:$A,0), MATCH(O$1,Products!$1:$1,0))</f>
        <v>1.27</v>
      </c>
      <c r="P1861" s="4">
        <f>INDEX(Products!$A:$I, MATCH($D1861, Products!$A:$A,0), MATCH(P$1,Products!$1:$1,0))</f>
        <v>3.87</v>
      </c>
    </row>
    <row r="1862" spans="1:16" x14ac:dyDescent="0.25">
      <c r="A1862" s="1">
        <v>8449</v>
      </c>
      <c r="B1862" s="2">
        <v>45267</v>
      </c>
      <c r="C1862" s="1">
        <v>3615</v>
      </c>
      <c r="D1862" s="1">
        <v>232</v>
      </c>
      <c r="E1862" s="1">
        <v>16</v>
      </c>
      <c r="F1862" s="4">
        <v>440.48</v>
      </c>
      <c r="G1862" s="1" t="str">
        <f>INDEX('Customers'!$A:$I, MATCH($C1862, 'Customers'!$A:$A,0), MATCH(G$1,'Customers'!$1:$1,0))</f>
        <v>Thomas Marshall</v>
      </c>
      <c r="H1862" s="1" t="str">
        <f>INDEX('Customers'!$A:$I, MATCH($C1862, 'Customers'!$A:$A,0), MATCH(H$1,'Customers'!$1:$1,0))</f>
        <v>Slovakia (Slovak Republic)</v>
      </c>
      <c r="I1862" s="1" t="str">
        <f>INDEX('Customers'!$A:$I, MATCH($C1862, 'Customers'!$A:$A,0), MATCH(I$1,'Customers'!$1:$1,0))</f>
        <v>Warrenburgh</v>
      </c>
      <c r="J1862" s="3" t="b">
        <f>INDEX('Customers'!$A:$I, MATCH($C1862, 'Customers'!$A:$A,0), MATCH(J$1,'Customers'!$1:$1,0))</f>
        <v>1</v>
      </c>
      <c r="K1862" s="3" t="str">
        <f>INDEX(Products!$A:$I, MATCH($D1862, Products!$A:$A,0), MATCH(K$1,Products!$1:$1,0))</f>
        <v>Turkey</v>
      </c>
      <c r="L1862" s="3" t="str">
        <f>INDEX(Products!$A:$I, MATCH($D1862, Products!$A:$A,0), MATCH(L$1,Products!$1:$1,0))</f>
        <v>Thigh</v>
      </c>
      <c r="M1862" s="3" t="str">
        <f>INDEX(Products!$A:$I, MATCH($D1862, Products!$A:$A,0), MATCH(M$1,Products!$1:$1,0))</f>
        <v>Small</v>
      </c>
      <c r="N1862" s="4">
        <f>INDEX(Products!$A:$I, MATCH($D1862, Products!$A:$A,0), MATCH(N$1,Products!$1:$1,0))</f>
        <v>27.53</v>
      </c>
      <c r="O1862" s="4">
        <f>INDEX(Products!$A:$I, MATCH($D1862, Products!$A:$A,0), MATCH(O$1,Products!$1:$1,0))</f>
        <v>1.27</v>
      </c>
      <c r="P1862" s="4">
        <f>INDEX(Products!$A:$I, MATCH($D1862, Products!$A:$A,0), MATCH(P$1,Products!$1:$1,0))</f>
        <v>3.87</v>
      </c>
    </row>
    <row r="1863" spans="1:16" x14ac:dyDescent="0.25">
      <c r="A1863" s="1">
        <v>7373</v>
      </c>
      <c r="B1863" s="2">
        <v>45186</v>
      </c>
      <c r="C1863" s="1">
        <v>1825</v>
      </c>
      <c r="D1863" s="1">
        <v>653</v>
      </c>
      <c r="E1863" s="1">
        <v>16</v>
      </c>
      <c r="F1863" s="4">
        <v>109.12</v>
      </c>
      <c r="G1863" s="1" t="str">
        <f>INDEX('Customers'!$A:$I, MATCH($C1863, 'Customers'!$A:$A,0), MATCH(G$1,'Customers'!$1:$1,0))</f>
        <v>Timothy Flores</v>
      </c>
      <c r="H1863" s="1" t="str">
        <f>INDEX('Customers'!$A:$I, MATCH($C1863, 'Customers'!$A:$A,0), MATCH(H$1,'Customers'!$1:$1,0))</f>
        <v>Botswana</v>
      </c>
      <c r="I1863" s="1" t="str">
        <f>INDEX('Customers'!$A:$I, MATCH($C1863, 'Customers'!$A:$A,0), MATCH(I$1,'Customers'!$1:$1,0))</f>
        <v>Lopezton</v>
      </c>
      <c r="J1863" s="3" t="b">
        <f>INDEX('Customers'!$A:$I, MATCH($C1863, 'Customers'!$A:$A,0), MATCH(J$1,'Customers'!$1:$1,0))</f>
        <v>0</v>
      </c>
      <c r="K1863" s="3" t="str">
        <f>INDEX(Products!$A:$I, MATCH($D1863, Products!$A:$A,0), MATCH(K$1,Products!$1:$1,0))</f>
        <v>Chicken</v>
      </c>
      <c r="L1863" s="3" t="str">
        <f>INDEX(Products!$A:$I, MATCH($D1863, Products!$A:$A,0), MATCH(L$1,Products!$1:$1,0))</f>
        <v>Sirloin</v>
      </c>
      <c r="M1863" s="3" t="str">
        <f>INDEX(Products!$A:$I, MATCH($D1863, Products!$A:$A,0), MATCH(M$1,Products!$1:$1,0))</f>
        <v>Small</v>
      </c>
      <c r="N1863" s="4">
        <f>INDEX(Products!$A:$I, MATCH($D1863, Products!$A:$A,0), MATCH(N$1,Products!$1:$1,0))</f>
        <v>6.82</v>
      </c>
      <c r="O1863" s="4">
        <f>INDEX(Products!$A:$I, MATCH($D1863, Products!$A:$A,0), MATCH(O$1,Products!$1:$1,0))</f>
        <v>2.2799999999999998</v>
      </c>
      <c r="P1863" s="4">
        <f>INDEX(Products!$A:$I, MATCH($D1863, Products!$A:$A,0), MATCH(P$1,Products!$1:$1,0))</f>
        <v>6.28</v>
      </c>
    </row>
    <row r="1864" spans="1:16" x14ac:dyDescent="0.25">
      <c r="A1864" s="1">
        <v>8487</v>
      </c>
      <c r="B1864" s="2">
        <v>45313</v>
      </c>
      <c r="C1864" s="1">
        <v>3939</v>
      </c>
      <c r="D1864" s="1">
        <v>106</v>
      </c>
      <c r="E1864" s="1">
        <v>16</v>
      </c>
      <c r="F1864" s="4">
        <v>301.76</v>
      </c>
      <c r="G1864" s="1" t="str">
        <f>INDEX('Customers'!$A:$I, MATCH($C1864, 'Customers'!$A:$A,0), MATCH(G$1,'Customers'!$1:$1,0))</f>
        <v>Peter Young</v>
      </c>
      <c r="H1864" s="1" t="str">
        <f>INDEX('Customers'!$A:$I, MATCH($C1864, 'Customers'!$A:$A,0), MATCH(H$1,'Customers'!$1:$1,0))</f>
        <v>Ecuador</v>
      </c>
      <c r="I1864" s="1" t="str">
        <f>INDEX('Customers'!$A:$I, MATCH($C1864, 'Customers'!$A:$A,0), MATCH(I$1,'Customers'!$1:$1,0))</f>
        <v>Davenportstad</v>
      </c>
      <c r="J1864" s="3" t="b">
        <f>INDEX('Customers'!$A:$I, MATCH($C1864, 'Customers'!$A:$A,0), MATCH(J$1,'Customers'!$1:$1,0))</f>
        <v>1</v>
      </c>
      <c r="K1864" s="3" t="str">
        <f>INDEX(Products!$A:$I, MATCH($D1864, Products!$A:$A,0), MATCH(K$1,Products!$1:$1,0))</f>
        <v>Chicken</v>
      </c>
      <c r="L1864" s="3" t="str">
        <f>INDEX(Products!$A:$I, MATCH($D1864, Products!$A:$A,0), MATCH(L$1,Products!$1:$1,0))</f>
        <v>Thigh</v>
      </c>
      <c r="M1864" s="3" t="str">
        <f>INDEX(Products!$A:$I, MATCH($D1864, Products!$A:$A,0), MATCH(M$1,Products!$1:$1,0))</f>
        <v>Large</v>
      </c>
      <c r="N1864" s="4">
        <f>INDEX(Products!$A:$I, MATCH($D1864, Products!$A:$A,0), MATCH(N$1,Products!$1:$1,0))</f>
        <v>18.86</v>
      </c>
      <c r="O1864" s="4">
        <f>INDEX(Products!$A:$I, MATCH($D1864, Products!$A:$A,0), MATCH(O$1,Products!$1:$1,0))</f>
        <v>1.07</v>
      </c>
      <c r="P1864" s="4">
        <f>INDEX(Products!$A:$I, MATCH($D1864, Products!$A:$A,0), MATCH(P$1,Products!$1:$1,0))</f>
        <v>6.77</v>
      </c>
    </row>
    <row r="1865" spans="1:16" x14ac:dyDescent="0.25">
      <c r="A1865" s="1">
        <v>9190</v>
      </c>
      <c r="B1865" s="2">
        <v>45317</v>
      </c>
      <c r="C1865" s="1">
        <v>7497</v>
      </c>
      <c r="D1865" s="1">
        <v>106</v>
      </c>
      <c r="E1865" s="1">
        <v>18</v>
      </c>
      <c r="F1865" s="4">
        <v>339.48</v>
      </c>
      <c r="G1865" s="1" t="str">
        <f>INDEX('Customers'!$A:$I, MATCH($C1865, 'Customers'!$A:$A,0), MATCH(G$1,'Customers'!$1:$1,0))</f>
        <v>William Stafford</v>
      </c>
      <c r="H1865" s="1" t="str">
        <f>INDEX('Customers'!$A:$I, MATCH($C1865, 'Customers'!$A:$A,0), MATCH(H$1,'Customers'!$1:$1,0))</f>
        <v>Norfolk Island</v>
      </c>
      <c r="I1865" s="1" t="str">
        <f>INDEX('Customers'!$A:$I, MATCH($C1865, 'Customers'!$A:$A,0), MATCH(I$1,'Customers'!$1:$1,0))</f>
        <v>New Charlesfurt</v>
      </c>
      <c r="J1865" s="3" t="b">
        <f>INDEX('Customers'!$A:$I, MATCH($C1865, 'Customers'!$A:$A,0), MATCH(J$1,'Customers'!$1:$1,0))</f>
        <v>0</v>
      </c>
      <c r="K1865" s="3" t="str">
        <f>INDEX(Products!$A:$I, MATCH($D1865, Products!$A:$A,0), MATCH(K$1,Products!$1:$1,0))</f>
        <v>Chicken</v>
      </c>
      <c r="L1865" s="3" t="str">
        <f>INDEX(Products!$A:$I, MATCH($D1865, Products!$A:$A,0), MATCH(L$1,Products!$1:$1,0))</f>
        <v>Thigh</v>
      </c>
      <c r="M1865" s="3" t="str">
        <f>INDEX(Products!$A:$I, MATCH($D1865, Products!$A:$A,0), MATCH(M$1,Products!$1:$1,0))</f>
        <v>Large</v>
      </c>
      <c r="N1865" s="4">
        <f>INDEX(Products!$A:$I, MATCH($D1865, Products!$A:$A,0), MATCH(N$1,Products!$1:$1,0))</f>
        <v>18.86</v>
      </c>
      <c r="O1865" s="4">
        <f>INDEX(Products!$A:$I, MATCH($D1865, Products!$A:$A,0), MATCH(O$1,Products!$1:$1,0))</f>
        <v>1.07</v>
      </c>
      <c r="P1865" s="4">
        <f>INDEX(Products!$A:$I, MATCH($D1865, Products!$A:$A,0), MATCH(P$1,Products!$1:$1,0))</f>
        <v>6.77</v>
      </c>
    </row>
    <row r="1866" spans="1:16" x14ac:dyDescent="0.25">
      <c r="A1866" s="1">
        <v>5423</v>
      </c>
      <c r="B1866" s="2">
        <v>45177</v>
      </c>
      <c r="C1866" s="1">
        <v>3219</v>
      </c>
      <c r="D1866" s="1">
        <v>232</v>
      </c>
      <c r="E1866" s="1">
        <v>18</v>
      </c>
      <c r="F1866" s="4">
        <v>495.54</v>
      </c>
      <c r="G1866" s="1" t="str">
        <f>INDEX('Customers'!$A:$I, MATCH($C1866, 'Customers'!$A:$A,0), MATCH(G$1,'Customers'!$1:$1,0))</f>
        <v>Mark Cook</v>
      </c>
      <c r="H1866" s="1" t="str">
        <f>INDEX('Customers'!$A:$I, MATCH($C1866, 'Customers'!$A:$A,0), MATCH(H$1,'Customers'!$1:$1,0))</f>
        <v>Liechtenstein</v>
      </c>
      <c r="I1866" s="1" t="str">
        <f>INDEX('Customers'!$A:$I, MATCH($C1866, 'Customers'!$A:$A,0), MATCH(I$1,'Customers'!$1:$1,0))</f>
        <v>Brandonstad</v>
      </c>
      <c r="J1866" s="3" t="b">
        <f>INDEX('Customers'!$A:$I, MATCH($C1866, 'Customers'!$A:$A,0), MATCH(J$1,'Customers'!$1:$1,0))</f>
        <v>0</v>
      </c>
      <c r="K1866" s="3" t="str">
        <f>INDEX(Products!$A:$I, MATCH($D1866, Products!$A:$A,0), MATCH(K$1,Products!$1:$1,0))</f>
        <v>Turkey</v>
      </c>
      <c r="L1866" s="3" t="str">
        <f>INDEX(Products!$A:$I, MATCH($D1866, Products!$A:$A,0), MATCH(L$1,Products!$1:$1,0))</f>
        <v>Thigh</v>
      </c>
      <c r="M1866" s="3" t="str">
        <f>INDEX(Products!$A:$I, MATCH($D1866, Products!$A:$A,0), MATCH(M$1,Products!$1:$1,0))</f>
        <v>Small</v>
      </c>
      <c r="N1866" s="4">
        <f>INDEX(Products!$A:$I, MATCH($D1866, Products!$A:$A,0), MATCH(N$1,Products!$1:$1,0))</f>
        <v>27.53</v>
      </c>
      <c r="O1866" s="4">
        <f>INDEX(Products!$A:$I, MATCH($D1866, Products!$A:$A,0), MATCH(O$1,Products!$1:$1,0))</f>
        <v>1.27</v>
      </c>
      <c r="P1866" s="4">
        <f>INDEX(Products!$A:$I, MATCH($D1866, Products!$A:$A,0), MATCH(P$1,Products!$1:$1,0))</f>
        <v>3.87</v>
      </c>
    </row>
    <row r="1867" spans="1:16" x14ac:dyDescent="0.25">
      <c r="A1867" s="1">
        <v>9166</v>
      </c>
      <c r="B1867" s="2">
        <v>45223</v>
      </c>
      <c r="C1867" s="1">
        <v>9210</v>
      </c>
      <c r="D1867" s="1">
        <v>232</v>
      </c>
      <c r="E1867" s="1">
        <v>12</v>
      </c>
      <c r="F1867" s="4">
        <v>330.36</v>
      </c>
      <c r="G1867" s="1" t="str">
        <f>INDEX('Customers'!$A:$I, MATCH($C1867, 'Customers'!$A:$A,0), MATCH(G$1,'Customers'!$1:$1,0))</f>
        <v>Jessica Park</v>
      </c>
      <c r="H1867" s="1" t="str">
        <f>INDEX('Customers'!$A:$I, MATCH($C1867, 'Customers'!$A:$A,0), MATCH(H$1,'Customers'!$1:$1,0))</f>
        <v>Malawi</v>
      </c>
      <c r="I1867" s="1" t="str">
        <f>INDEX('Customers'!$A:$I, MATCH($C1867, 'Customers'!$A:$A,0), MATCH(I$1,'Customers'!$1:$1,0))</f>
        <v>Aaronside</v>
      </c>
      <c r="J1867" s="3" t="b">
        <f>INDEX('Customers'!$A:$I, MATCH($C1867, 'Customers'!$A:$A,0), MATCH(J$1,'Customers'!$1:$1,0))</f>
        <v>0</v>
      </c>
      <c r="K1867" s="3" t="str">
        <f>INDEX(Products!$A:$I, MATCH($D1867, Products!$A:$A,0), MATCH(K$1,Products!$1:$1,0))</f>
        <v>Turkey</v>
      </c>
      <c r="L1867" s="3" t="str">
        <f>INDEX(Products!$A:$I, MATCH($D1867, Products!$A:$A,0), MATCH(L$1,Products!$1:$1,0))</f>
        <v>Thigh</v>
      </c>
      <c r="M1867" s="3" t="str">
        <f>INDEX(Products!$A:$I, MATCH($D1867, Products!$A:$A,0), MATCH(M$1,Products!$1:$1,0))</f>
        <v>Small</v>
      </c>
      <c r="N1867" s="4">
        <f>INDEX(Products!$A:$I, MATCH($D1867, Products!$A:$A,0), MATCH(N$1,Products!$1:$1,0))</f>
        <v>27.53</v>
      </c>
      <c r="O1867" s="4">
        <f>INDEX(Products!$A:$I, MATCH($D1867, Products!$A:$A,0), MATCH(O$1,Products!$1:$1,0))</f>
        <v>1.27</v>
      </c>
      <c r="P1867" s="4">
        <f>INDEX(Products!$A:$I, MATCH($D1867, Products!$A:$A,0), MATCH(P$1,Products!$1:$1,0))</f>
        <v>3.87</v>
      </c>
    </row>
    <row r="1868" spans="1:16" x14ac:dyDescent="0.25">
      <c r="A1868" s="1">
        <v>9509</v>
      </c>
      <c r="B1868" s="2">
        <v>45189</v>
      </c>
      <c r="C1868" s="1">
        <v>6342</v>
      </c>
      <c r="D1868" s="1">
        <v>106</v>
      </c>
      <c r="E1868" s="1">
        <v>12</v>
      </c>
      <c r="F1868" s="4">
        <v>226.32</v>
      </c>
      <c r="G1868" s="1" t="str">
        <f>INDEX('Customers'!$A:$I, MATCH($C1868, 'Customers'!$A:$A,0), MATCH(G$1,'Customers'!$1:$1,0))</f>
        <v>Allen Clark</v>
      </c>
      <c r="H1868" s="1" t="str">
        <f>INDEX('Customers'!$A:$I, MATCH($C1868, 'Customers'!$A:$A,0), MATCH(H$1,'Customers'!$1:$1,0))</f>
        <v>Sao Tome and Principe</v>
      </c>
      <c r="I1868" s="1" t="str">
        <f>INDEX('Customers'!$A:$I, MATCH($C1868, 'Customers'!$A:$A,0), MATCH(I$1,'Customers'!$1:$1,0))</f>
        <v>Liberg</v>
      </c>
      <c r="J1868" s="3" t="b">
        <f>INDEX('Customers'!$A:$I, MATCH($C1868, 'Customers'!$A:$A,0), MATCH(J$1,'Customers'!$1:$1,0))</f>
        <v>0</v>
      </c>
      <c r="K1868" s="3" t="str">
        <f>INDEX(Products!$A:$I, MATCH($D1868, Products!$A:$A,0), MATCH(K$1,Products!$1:$1,0))</f>
        <v>Chicken</v>
      </c>
      <c r="L1868" s="3" t="str">
        <f>INDEX(Products!$A:$I, MATCH($D1868, Products!$A:$A,0), MATCH(L$1,Products!$1:$1,0))</f>
        <v>Thigh</v>
      </c>
      <c r="M1868" s="3" t="str">
        <f>INDEX(Products!$A:$I, MATCH($D1868, Products!$A:$A,0), MATCH(M$1,Products!$1:$1,0))</f>
        <v>Large</v>
      </c>
      <c r="N1868" s="4">
        <f>INDEX(Products!$A:$I, MATCH($D1868, Products!$A:$A,0), MATCH(N$1,Products!$1:$1,0))</f>
        <v>18.86</v>
      </c>
      <c r="O1868" s="4">
        <f>INDEX(Products!$A:$I, MATCH($D1868, Products!$A:$A,0), MATCH(O$1,Products!$1:$1,0))</f>
        <v>1.07</v>
      </c>
      <c r="P1868" s="4">
        <f>INDEX(Products!$A:$I, MATCH($D1868, Products!$A:$A,0), MATCH(P$1,Products!$1:$1,0))</f>
        <v>6.77</v>
      </c>
    </row>
    <row r="1869" spans="1:16" x14ac:dyDescent="0.25">
      <c r="A1869" s="1">
        <v>9297</v>
      </c>
      <c r="B1869" s="2">
        <v>45277</v>
      </c>
      <c r="C1869" s="1">
        <v>2928</v>
      </c>
      <c r="D1869" s="1">
        <v>600</v>
      </c>
      <c r="E1869" s="1">
        <v>13</v>
      </c>
      <c r="F1869" s="4">
        <v>73.84</v>
      </c>
      <c r="G1869" s="1" t="str">
        <f>INDEX('Customers'!$A:$I, MATCH($C1869, 'Customers'!$A:$A,0), MATCH(G$1,'Customers'!$1:$1,0))</f>
        <v>Gina Williams</v>
      </c>
      <c r="H1869" s="1" t="str">
        <f>INDEX('Customers'!$A:$I, MATCH($C1869, 'Customers'!$A:$A,0), MATCH(H$1,'Customers'!$1:$1,0))</f>
        <v>Azerbaijan</v>
      </c>
      <c r="I1869" s="1" t="str">
        <f>INDEX('Customers'!$A:$I, MATCH($C1869, 'Customers'!$A:$A,0), MATCH(I$1,'Customers'!$1:$1,0))</f>
        <v>Lake Peterfort</v>
      </c>
      <c r="J1869" s="3" t="b">
        <f>INDEX('Customers'!$A:$I, MATCH($C1869, 'Customers'!$A:$A,0), MATCH(J$1,'Customers'!$1:$1,0))</f>
        <v>0</v>
      </c>
      <c r="K1869" s="3" t="str">
        <f>INDEX(Products!$A:$I, MATCH($D1869, Products!$A:$A,0), MATCH(K$1,Products!$1:$1,0))</f>
        <v>Turkey</v>
      </c>
      <c r="L1869" s="3" t="str">
        <f>INDEX(Products!$A:$I, MATCH($D1869, Products!$A:$A,0), MATCH(L$1,Products!$1:$1,0))</f>
        <v>Sirloin</v>
      </c>
      <c r="M1869" s="3" t="str">
        <f>INDEX(Products!$A:$I, MATCH($D1869, Products!$A:$A,0), MATCH(M$1,Products!$1:$1,0))</f>
        <v>Medium</v>
      </c>
      <c r="N1869" s="4">
        <f>INDEX(Products!$A:$I, MATCH($D1869, Products!$A:$A,0), MATCH(N$1,Products!$1:$1,0))</f>
        <v>5.68</v>
      </c>
      <c r="O1869" s="4">
        <f>INDEX(Products!$A:$I, MATCH($D1869, Products!$A:$A,0), MATCH(O$1,Products!$1:$1,0))</f>
        <v>3.95</v>
      </c>
      <c r="P1869" s="4">
        <f>INDEX(Products!$A:$I, MATCH($D1869, Products!$A:$A,0), MATCH(P$1,Products!$1:$1,0))</f>
        <v>3.74</v>
      </c>
    </row>
    <row r="1870" spans="1:16" x14ac:dyDescent="0.25">
      <c r="A1870" s="1">
        <v>6726</v>
      </c>
      <c r="B1870" s="2">
        <v>45349</v>
      </c>
      <c r="C1870" s="1">
        <v>4618</v>
      </c>
      <c r="D1870" s="1">
        <v>653</v>
      </c>
      <c r="E1870" s="1">
        <v>17</v>
      </c>
      <c r="F1870" s="4">
        <v>115.94</v>
      </c>
      <c r="G1870" s="1" t="str">
        <f>INDEX('Customers'!$A:$I, MATCH($C1870, 'Customers'!$A:$A,0), MATCH(G$1,'Customers'!$1:$1,0))</f>
        <v>Emily Frederick</v>
      </c>
      <c r="H1870" s="1" t="str">
        <f>INDEX('Customers'!$A:$I, MATCH($C1870, 'Customers'!$A:$A,0), MATCH(H$1,'Customers'!$1:$1,0))</f>
        <v>Serbia</v>
      </c>
      <c r="I1870" s="1" t="str">
        <f>INDEX('Customers'!$A:$I, MATCH($C1870, 'Customers'!$A:$A,0), MATCH(I$1,'Customers'!$1:$1,0))</f>
        <v>West Katie</v>
      </c>
      <c r="J1870" s="3" t="b">
        <f>INDEX('Customers'!$A:$I, MATCH($C1870, 'Customers'!$A:$A,0), MATCH(J$1,'Customers'!$1:$1,0))</f>
        <v>0</v>
      </c>
      <c r="K1870" s="3" t="str">
        <f>INDEX(Products!$A:$I, MATCH($D1870, Products!$A:$A,0), MATCH(K$1,Products!$1:$1,0))</f>
        <v>Chicken</v>
      </c>
      <c r="L1870" s="3" t="str">
        <f>INDEX(Products!$A:$I, MATCH($D1870, Products!$A:$A,0), MATCH(L$1,Products!$1:$1,0))</f>
        <v>Sirloin</v>
      </c>
      <c r="M1870" s="3" t="str">
        <f>INDEX(Products!$A:$I, MATCH($D1870, Products!$A:$A,0), MATCH(M$1,Products!$1:$1,0))</f>
        <v>Small</v>
      </c>
      <c r="N1870" s="4">
        <f>INDEX(Products!$A:$I, MATCH($D1870, Products!$A:$A,0), MATCH(N$1,Products!$1:$1,0))</f>
        <v>6.82</v>
      </c>
      <c r="O1870" s="4">
        <f>INDEX(Products!$A:$I, MATCH($D1870, Products!$A:$A,0), MATCH(O$1,Products!$1:$1,0))</f>
        <v>2.2799999999999998</v>
      </c>
      <c r="P1870" s="4">
        <f>INDEX(Products!$A:$I, MATCH($D1870, Products!$A:$A,0), MATCH(P$1,Products!$1:$1,0))</f>
        <v>6.28</v>
      </c>
    </row>
    <row r="1871" spans="1:16" x14ac:dyDescent="0.25">
      <c r="A1871" s="1">
        <v>7919</v>
      </c>
      <c r="B1871" s="2">
        <v>45169</v>
      </c>
      <c r="C1871" s="1">
        <v>5776</v>
      </c>
      <c r="D1871" s="1">
        <v>394</v>
      </c>
      <c r="E1871" s="1">
        <v>13</v>
      </c>
      <c r="F1871" s="4">
        <v>310.7</v>
      </c>
      <c r="G1871" s="1" t="str">
        <f>INDEX('Customers'!$A:$I, MATCH($C1871, 'Customers'!$A:$A,0), MATCH(G$1,'Customers'!$1:$1,0))</f>
        <v>Linda Parker</v>
      </c>
      <c r="H1871" s="1" t="str">
        <f>INDEX('Customers'!$A:$I, MATCH($C1871, 'Customers'!$A:$A,0), MATCH(H$1,'Customers'!$1:$1,0))</f>
        <v>Netherlands</v>
      </c>
      <c r="I1871" s="1" t="str">
        <f>INDEX('Customers'!$A:$I, MATCH($C1871, 'Customers'!$A:$A,0), MATCH(I$1,'Customers'!$1:$1,0))</f>
        <v>Williamsville</v>
      </c>
      <c r="J1871" s="3" t="b">
        <f>INDEX('Customers'!$A:$I, MATCH($C1871, 'Customers'!$A:$A,0), MATCH(J$1,'Customers'!$1:$1,0))</f>
        <v>0</v>
      </c>
      <c r="K1871" s="3" t="str">
        <f>INDEX(Products!$A:$I, MATCH($D1871, Products!$A:$A,0), MATCH(K$1,Products!$1:$1,0))</f>
        <v>Chicken</v>
      </c>
      <c r="L1871" s="3" t="str">
        <f>INDEX(Products!$A:$I, MATCH($D1871, Products!$A:$A,0), MATCH(L$1,Products!$1:$1,0))</f>
        <v>Breast</v>
      </c>
      <c r="M1871" s="3" t="str">
        <f>INDEX(Products!$A:$I, MATCH($D1871, Products!$A:$A,0), MATCH(M$1,Products!$1:$1,0))</f>
        <v>Medium</v>
      </c>
      <c r="N1871" s="4">
        <f>INDEX(Products!$A:$I, MATCH($D1871, Products!$A:$A,0), MATCH(N$1,Products!$1:$1,0))</f>
        <v>23.9</v>
      </c>
      <c r="O1871" s="4">
        <f>INDEX(Products!$A:$I, MATCH($D1871, Products!$A:$A,0), MATCH(O$1,Products!$1:$1,0))</f>
        <v>2.15</v>
      </c>
      <c r="P1871" s="4">
        <f>INDEX(Products!$A:$I, MATCH($D1871, Products!$A:$A,0), MATCH(P$1,Products!$1:$1,0))</f>
        <v>9.31</v>
      </c>
    </row>
    <row r="1872" spans="1:16" x14ac:dyDescent="0.25">
      <c r="A1872" s="1">
        <v>5136</v>
      </c>
      <c r="B1872" s="2">
        <v>45297</v>
      </c>
      <c r="C1872" s="1">
        <v>7078</v>
      </c>
      <c r="D1872" s="1">
        <v>600</v>
      </c>
      <c r="E1872" s="1">
        <v>16</v>
      </c>
      <c r="F1872" s="4">
        <v>90.88</v>
      </c>
      <c r="G1872" s="1" t="str">
        <f>INDEX('Customers'!$A:$I, MATCH($C1872, 'Customers'!$A:$A,0), MATCH(G$1,'Customers'!$1:$1,0))</f>
        <v>Paul Mitchell</v>
      </c>
      <c r="H1872" s="1" t="str">
        <f>INDEX('Customers'!$A:$I, MATCH($C1872, 'Customers'!$A:$A,0), MATCH(H$1,'Customers'!$1:$1,0))</f>
        <v>Slovenia</v>
      </c>
      <c r="I1872" s="1" t="str">
        <f>INDEX('Customers'!$A:$I, MATCH($C1872, 'Customers'!$A:$A,0), MATCH(I$1,'Customers'!$1:$1,0))</f>
        <v>New John</v>
      </c>
      <c r="J1872" s="3" t="b">
        <f>INDEX('Customers'!$A:$I, MATCH($C1872, 'Customers'!$A:$A,0), MATCH(J$1,'Customers'!$1:$1,0))</f>
        <v>0</v>
      </c>
      <c r="K1872" s="3" t="str">
        <f>INDEX(Products!$A:$I, MATCH($D1872, Products!$A:$A,0), MATCH(K$1,Products!$1:$1,0))</f>
        <v>Turkey</v>
      </c>
      <c r="L1872" s="3" t="str">
        <f>INDEX(Products!$A:$I, MATCH($D1872, Products!$A:$A,0), MATCH(L$1,Products!$1:$1,0))</f>
        <v>Sirloin</v>
      </c>
      <c r="M1872" s="3" t="str">
        <f>INDEX(Products!$A:$I, MATCH($D1872, Products!$A:$A,0), MATCH(M$1,Products!$1:$1,0))</f>
        <v>Medium</v>
      </c>
      <c r="N1872" s="4">
        <f>INDEX(Products!$A:$I, MATCH($D1872, Products!$A:$A,0), MATCH(N$1,Products!$1:$1,0))</f>
        <v>5.68</v>
      </c>
      <c r="O1872" s="4">
        <f>INDEX(Products!$A:$I, MATCH($D1872, Products!$A:$A,0), MATCH(O$1,Products!$1:$1,0))</f>
        <v>3.95</v>
      </c>
      <c r="P1872" s="4">
        <f>INDEX(Products!$A:$I, MATCH($D1872, Products!$A:$A,0), MATCH(P$1,Products!$1:$1,0))</f>
        <v>3.74</v>
      </c>
    </row>
    <row r="1873" spans="1:16" x14ac:dyDescent="0.25">
      <c r="A1873" s="1">
        <v>6648</v>
      </c>
      <c r="B1873" s="2">
        <v>45257</v>
      </c>
      <c r="C1873" s="1">
        <v>3198</v>
      </c>
      <c r="D1873" s="1">
        <v>653</v>
      </c>
      <c r="E1873" s="1">
        <v>16</v>
      </c>
      <c r="F1873" s="4">
        <v>109.12</v>
      </c>
      <c r="G1873" s="1" t="str">
        <f>INDEX('Customers'!$A:$I, MATCH($C1873, 'Customers'!$A:$A,0), MATCH(G$1,'Customers'!$1:$1,0))</f>
        <v>Danielle Atkins</v>
      </c>
      <c r="H1873" s="1" t="str">
        <f>INDEX('Customers'!$A:$I, MATCH($C1873, 'Customers'!$A:$A,0), MATCH(H$1,'Customers'!$1:$1,0))</f>
        <v>Cook Islands</v>
      </c>
      <c r="I1873" s="1" t="str">
        <f>INDEX('Customers'!$A:$I, MATCH($C1873, 'Customers'!$A:$A,0), MATCH(I$1,'Customers'!$1:$1,0))</f>
        <v>Reginaldland</v>
      </c>
      <c r="J1873" s="3" t="b">
        <f>INDEX('Customers'!$A:$I, MATCH($C1873, 'Customers'!$A:$A,0), MATCH(J$1,'Customers'!$1:$1,0))</f>
        <v>1</v>
      </c>
      <c r="K1873" s="3" t="str">
        <f>INDEX(Products!$A:$I, MATCH($D1873, Products!$A:$A,0), MATCH(K$1,Products!$1:$1,0))</f>
        <v>Chicken</v>
      </c>
      <c r="L1873" s="3" t="str">
        <f>INDEX(Products!$A:$I, MATCH($D1873, Products!$A:$A,0), MATCH(L$1,Products!$1:$1,0))</f>
        <v>Sirloin</v>
      </c>
      <c r="M1873" s="3" t="str">
        <f>INDEX(Products!$A:$I, MATCH($D1873, Products!$A:$A,0), MATCH(M$1,Products!$1:$1,0))</f>
        <v>Small</v>
      </c>
      <c r="N1873" s="4">
        <f>INDEX(Products!$A:$I, MATCH($D1873, Products!$A:$A,0), MATCH(N$1,Products!$1:$1,0))</f>
        <v>6.82</v>
      </c>
      <c r="O1873" s="4">
        <f>INDEX(Products!$A:$I, MATCH($D1873, Products!$A:$A,0), MATCH(O$1,Products!$1:$1,0))</f>
        <v>2.2799999999999998</v>
      </c>
      <c r="P1873" s="4">
        <f>INDEX(Products!$A:$I, MATCH($D1873, Products!$A:$A,0), MATCH(P$1,Products!$1:$1,0))</f>
        <v>6.28</v>
      </c>
    </row>
    <row r="1874" spans="1:16" x14ac:dyDescent="0.25">
      <c r="A1874" s="1">
        <v>5158</v>
      </c>
      <c r="B1874" s="2">
        <v>45213</v>
      </c>
      <c r="C1874" s="1">
        <v>1695</v>
      </c>
      <c r="D1874" s="1">
        <v>106</v>
      </c>
      <c r="E1874" s="1">
        <v>11</v>
      </c>
      <c r="F1874" s="4">
        <v>207.45999999999998</v>
      </c>
      <c r="G1874" s="1" t="str">
        <f>INDEX('Customers'!$A:$I, MATCH($C1874, 'Customers'!$A:$A,0), MATCH(G$1,'Customers'!$1:$1,0))</f>
        <v>Rhonda Blackwell</v>
      </c>
      <c r="H1874" s="1" t="str">
        <f>INDEX('Customers'!$A:$I, MATCH($C1874, 'Customers'!$A:$A,0), MATCH(H$1,'Customers'!$1:$1,0))</f>
        <v>French Guiana</v>
      </c>
      <c r="I1874" s="1" t="str">
        <f>INDEX('Customers'!$A:$I, MATCH($C1874, 'Customers'!$A:$A,0), MATCH(I$1,'Customers'!$1:$1,0))</f>
        <v>Port Kaitlin</v>
      </c>
      <c r="J1874" s="3" t="b">
        <f>INDEX('Customers'!$A:$I, MATCH($C1874, 'Customers'!$A:$A,0), MATCH(J$1,'Customers'!$1:$1,0))</f>
        <v>0</v>
      </c>
      <c r="K1874" s="3" t="str">
        <f>INDEX(Products!$A:$I, MATCH($D1874, Products!$A:$A,0), MATCH(K$1,Products!$1:$1,0))</f>
        <v>Chicken</v>
      </c>
      <c r="L1874" s="3" t="str">
        <f>INDEX(Products!$A:$I, MATCH($D1874, Products!$A:$A,0), MATCH(L$1,Products!$1:$1,0))</f>
        <v>Thigh</v>
      </c>
      <c r="M1874" s="3" t="str">
        <f>INDEX(Products!$A:$I, MATCH($D1874, Products!$A:$A,0), MATCH(M$1,Products!$1:$1,0))</f>
        <v>Large</v>
      </c>
      <c r="N1874" s="4">
        <f>INDEX(Products!$A:$I, MATCH($D1874, Products!$A:$A,0), MATCH(N$1,Products!$1:$1,0))</f>
        <v>18.86</v>
      </c>
      <c r="O1874" s="4">
        <f>INDEX(Products!$A:$I, MATCH($D1874, Products!$A:$A,0), MATCH(O$1,Products!$1:$1,0))</f>
        <v>1.07</v>
      </c>
      <c r="P1874" s="4">
        <f>INDEX(Products!$A:$I, MATCH($D1874, Products!$A:$A,0), MATCH(P$1,Products!$1:$1,0))</f>
        <v>6.77</v>
      </c>
    </row>
    <row r="1875" spans="1:16" x14ac:dyDescent="0.25">
      <c r="A1875" s="1">
        <v>7618</v>
      </c>
      <c r="B1875" s="2">
        <v>45482</v>
      </c>
      <c r="C1875" s="1">
        <v>2045</v>
      </c>
      <c r="D1875" s="1">
        <v>106</v>
      </c>
      <c r="E1875" s="1">
        <v>12</v>
      </c>
      <c r="F1875" s="4">
        <v>226.32</v>
      </c>
      <c r="G1875" s="1" t="str">
        <f>INDEX('Customers'!$A:$I, MATCH($C1875, 'Customers'!$A:$A,0), MATCH(G$1,'Customers'!$1:$1,0))</f>
        <v>Riley Black</v>
      </c>
      <c r="H1875" s="1" t="str">
        <f>INDEX('Customers'!$A:$I, MATCH($C1875, 'Customers'!$A:$A,0), MATCH(H$1,'Customers'!$1:$1,0))</f>
        <v>Singapore</v>
      </c>
      <c r="I1875" s="1" t="str">
        <f>INDEX('Customers'!$A:$I, MATCH($C1875, 'Customers'!$A:$A,0), MATCH(I$1,'Customers'!$1:$1,0))</f>
        <v>West Michael</v>
      </c>
      <c r="J1875" s="3" t="b">
        <f>INDEX('Customers'!$A:$I, MATCH($C1875, 'Customers'!$A:$A,0), MATCH(J$1,'Customers'!$1:$1,0))</f>
        <v>0</v>
      </c>
      <c r="K1875" s="3" t="str">
        <f>INDEX(Products!$A:$I, MATCH($D1875, Products!$A:$A,0), MATCH(K$1,Products!$1:$1,0))</f>
        <v>Chicken</v>
      </c>
      <c r="L1875" s="3" t="str">
        <f>INDEX(Products!$A:$I, MATCH($D1875, Products!$A:$A,0), MATCH(L$1,Products!$1:$1,0))</f>
        <v>Thigh</v>
      </c>
      <c r="M1875" s="3" t="str">
        <f>INDEX(Products!$A:$I, MATCH($D1875, Products!$A:$A,0), MATCH(M$1,Products!$1:$1,0))</f>
        <v>Large</v>
      </c>
      <c r="N1875" s="4">
        <f>INDEX(Products!$A:$I, MATCH($D1875, Products!$A:$A,0), MATCH(N$1,Products!$1:$1,0))</f>
        <v>18.86</v>
      </c>
      <c r="O1875" s="4">
        <f>INDEX(Products!$A:$I, MATCH($D1875, Products!$A:$A,0), MATCH(O$1,Products!$1:$1,0))</f>
        <v>1.07</v>
      </c>
      <c r="P1875" s="4">
        <f>INDEX(Products!$A:$I, MATCH($D1875, Products!$A:$A,0), MATCH(P$1,Products!$1:$1,0))</f>
        <v>6.77</v>
      </c>
    </row>
    <row r="1876" spans="1:16" x14ac:dyDescent="0.25">
      <c r="A1876" s="1">
        <v>6552</v>
      </c>
      <c r="B1876" s="2">
        <v>45168</v>
      </c>
      <c r="C1876" s="1">
        <v>2468</v>
      </c>
      <c r="D1876" s="1">
        <v>232</v>
      </c>
      <c r="E1876" s="1">
        <v>16</v>
      </c>
      <c r="F1876" s="4">
        <v>440.48</v>
      </c>
      <c r="G1876" s="1" t="str">
        <f>INDEX('Customers'!$A:$I, MATCH($C1876, 'Customers'!$A:$A,0), MATCH(G$1,'Customers'!$1:$1,0))</f>
        <v>Jeffrey Jones</v>
      </c>
      <c r="H1876" s="1" t="str">
        <f>INDEX('Customers'!$A:$I, MATCH($C1876, 'Customers'!$A:$A,0), MATCH(H$1,'Customers'!$1:$1,0))</f>
        <v>Ethiopia</v>
      </c>
      <c r="I1876" s="1" t="str">
        <f>INDEX('Customers'!$A:$I, MATCH($C1876, 'Customers'!$A:$A,0), MATCH(I$1,'Customers'!$1:$1,0))</f>
        <v>Cruzstad</v>
      </c>
      <c r="J1876" s="3" t="b">
        <f>INDEX('Customers'!$A:$I, MATCH($C1876, 'Customers'!$A:$A,0), MATCH(J$1,'Customers'!$1:$1,0))</f>
        <v>1</v>
      </c>
      <c r="K1876" s="3" t="str">
        <f>INDEX(Products!$A:$I, MATCH($D1876, Products!$A:$A,0), MATCH(K$1,Products!$1:$1,0))</f>
        <v>Turkey</v>
      </c>
      <c r="L1876" s="3" t="str">
        <f>INDEX(Products!$A:$I, MATCH($D1876, Products!$A:$A,0), MATCH(L$1,Products!$1:$1,0))</f>
        <v>Thigh</v>
      </c>
      <c r="M1876" s="3" t="str">
        <f>INDEX(Products!$A:$I, MATCH($D1876, Products!$A:$A,0), MATCH(M$1,Products!$1:$1,0))</f>
        <v>Small</v>
      </c>
      <c r="N1876" s="4">
        <f>INDEX(Products!$A:$I, MATCH($D1876, Products!$A:$A,0), MATCH(N$1,Products!$1:$1,0))</f>
        <v>27.53</v>
      </c>
      <c r="O1876" s="4">
        <f>INDEX(Products!$A:$I, MATCH($D1876, Products!$A:$A,0), MATCH(O$1,Products!$1:$1,0))</f>
        <v>1.27</v>
      </c>
      <c r="P1876" s="4">
        <f>INDEX(Products!$A:$I, MATCH($D1876, Products!$A:$A,0), MATCH(P$1,Products!$1:$1,0))</f>
        <v>3.87</v>
      </c>
    </row>
    <row r="1877" spans="1:16" x14ac:dyDescent="0.25">
      <c r="A1877" s="1">
        <v>8380</v>
      </c>
      <c r="B1877" s="2">
        <v>45378</v>
      </c>
      <c r="C1877" s="1">
        <v>7849</v>
      </c>
      <c r="D1877" s="1">
        <v>653</v>
      </c>
      <c r="E1877" s="1">
        <v>16</v>
      </c>
      <c r="F1877" s="4">
        <v>109.12</v>
      </c>
      <c r="G1877" s="1" t="str">
        <f>INDEX('Customers'!$A:$I, MATCH($C1877, 'Customers'!$A:$A,0), MATCH(G$1,'Customers'!$1:$1,0))</f>
        <v>Mackenzie Olson</v>
      </c>
      <c r="H1877" s="1" t="str">
        <f>INDEX('Customers'!$A:$I, MATCH($C1877, 'Customers'!$A:$A,0), MATCH(H$1,'Customers'!$1:$1,0))</f>
        <v>Congo</v>
      </c>
      <c r="I1877" s="1" t="str">
        <f>INDEX('Customers'!$A:$I, MATCH($C1877, 'Customers'!$A:$A,0), MATCH(I$1,'Customers'!$1:$1,0))</f>
        <v>Jennaton</v>
      </c>
      <c r="J1877" s="3" t="b">
        <f>INDEX('Customers'!$A:$I, MATCH($C1877, 'Customers'!$A:$A,0), MATCH(J$1,'Customers'!$1:$1,0))</f>
        <v>0</v>
      </c>
      <c r="K1877" s="3" t="str">
        <f>INDEX(Products!$A:$I, MATCH($D1877, Products!$A:$A,0), MATCH(K$1,Products!$1:$1,0))</f>
        <v>Chicken</v>
      </c>
      <c r="L1877" s="3" t="str">
        <f>INDEX(Products!$A:$I, MATCH($D1877, Products!$A:$A,0), MATCH(L$1,Products!$1:$1,0))</f>
        <v>Sirloin</v>
      </c>
      <c r="M1877" s="3" t="str">
        <f>INDEX(Products!$A:$I, MATCH($D1877, Products!$A:$A,0), MATCH(M$1,Products!$1:$1,0))</f>
        <v>Small</v>
      </c>
      <c r="N1877" s="4">
        <f>INDEX(Products!$A:$I, MATCH($D1877, Products!$A:$A,0), MATCH(N$1,Products!$1:$1,0))</f>
        <v>6.82</v>
      </c>
      <c r="O1877" s="4">
        <f>INDEX(Products!$A:$I, MATCH($D1877, Products!$A:$A,0), MATCH(O$1,Products!$1:$1,0))</f>
        <v>2.2799999999999998</v>
      </c>
      <c r="P1877" s="4">
        <f>INDEX(Products!$A:$I, MATCH($D1877, Products!$A:$A,0), MATCH(P$1,Products!$1:$1,0))</f>
        <v>6.28</v>
      </c>
    </row>
    <row r="1878" spans="1:16" x14ac:dyDescent="0.25">
      <c r="A1878" s="1">
        <v>8842</v>
      </c>
      <c r="B1878" s="2">
        <v>45190</v>
      </c>
      <c r="C1878" s="1">
        <v>8433</v>
      </c>
      <c r="D1878" s="1">
        <v>106</v>
      </c>
      <c r="E1878" s="1">
        <v>19</v>
      </c>
      <c r="F1878" s="4">
        <v>358.34</v>
      </c>
      <c r="G1878" s="1" t="str">
        <f>INDEX('Customers'!$A:$I, MATCH($C1878, 'Customers'!$A:$A,0), MATCH(G$1,'Customers'!$1:$1,0))</f>
        <v>Erica Chen</v>
      </c>
      <c r="H1878" s="1" t="str">
        <f>INDEX('Customers'!$A:$I, MATCH($C1878, 'Customers'!$A:$A,0), MATCH(H$1,'Customers'!$1:$1,0))</f>
        <v>Venezuela</v>
      </c>
      <c r="I1878" s="1" t="str">
        <f>INDEX('Customers'!$A:$I, MATCH($C1878, 'Customers'!$A:$A,0), MATCH(I$1,'Customers'!$1:$1,0))</f>
        <v>Fischermouth</v>
      </c>
      <c r="J1878" s="3" t="b">
        <f>INDEX('Customers'!$A:$I, MATCH($C1878, 'Customers'!$A:$A,0), MATCH(J$1,'Customers'!$1:$1,0))</f>
        <v>0</v>
      </c>
      <c r="K1878" s="3" t="str">
        <f>INDEX(Products!$A:$I, MATCH($D1878, Products!$A:$A,0), MATCH(K$1,Products!$1:$1,0))</f>
        <v>Chicken</v>
      </c>
      <c r="L1878" s="3" t="str">
        <f>INDEX(Products!$A:$I, MATCH($D1878, Products!$A:$A,0), MATCH(L$1,Products!$1:$1,0))</f>
        <v>Thigh</v>
      </c>
      <c r="M1878" s="3" t="str">
        <f>INDEX(Products!$A:$I, MATCH($D1878, Products!$A:$A,0), MATCH(M$1,Products!$1:$1,0))</f>
        <v>Large</v>
      </c>
      <c r="N1878" s="4">
        <f>INDEX(Products!$A:$I, MATCH($D1878, Products!$A:$A,0), MATCH(N$1,Products!$1:$1,0))</f>
        <v>18.86</v>
      </c>
      <c r="O1878" s="4">
        <f>INDEX(Products!$A:$I, MATCH($D1878, Products!$A:$A,0), MATCH(O$1,Products!$1:$1,0))</f>
        <v>1.07</v>
      </c>
      <c r="P1878" s="4">
        <f>INDEX(Products!$A:$I, MATCH($D1878, Products!$A:$A,0), MATCH(P$1,Products!$1:$1,0))</f>
        <v>6.77</v>
      </c>
    </row>
    <row r="1879" spans="1:16" x14ac:dyDescent="0.25">
      <c r="A1879" s="1">
        <v>7729</v>
      </c>
      <c r="B1879" s="2">
        <v>45293</v>
      </c>
      <c r="C1879" s="1">
        <v>5453</v>
      </c>
      <c r="D1879" s="1">
        <v>232</v>
      </c>
      <c r="E1879" s="1">
        <v>14</v>
      </c>
      <c r="F1879" s="4">
        <v>385.42</v>
      </c>
      <c r="G1879" s="1" t="str">
        <f>INDEX('Customers'!$A:$I, MATCH($C1879, 'Customers'!$A:$A,0), MATCH(G$1,'Customers'!$1:$1,0))</f>
        <v>Charles Clark</v>
      </c>
      <c r="H1879" s="1" t="str">
        <f>INDEX('Customers'!$A:$I, MATCH($C1879, 'Customers'!$A:$A,0), MATCH(H$1,'Customers'!$1:$1,0))</f>
        <v>Seychelles</v>
      </c>
      <c r="I1879" s="1" t="str">
        <f>INDEX('Customers'!$A:$I, MATCH($C1879, 'Customers'!$A:$A,0), MATCH(I$1,'Customers'!$1:$1,0))</f>
        <v>Russellshire</v>
      </c>
      <c r="J1879" s="3" t="b">
        <f>INDEX('Customers'!$A:$I, MATCH($C1879, 'Customers'!$A:$A,0), MATCH(J$1,'Customers'!$1:$1,0))</f>
        <v>0</v>
      </c>
      <c r="K1879" s="3" t="str">
        <f>INDEX(Products!$A:$I, MATCH($D1879, Products!$A:$A,0), MATCH(K$1,Products!$1:$1,0))</f>
        <v>Turkey</v>
      </c>
      <c r="L1879" s="3" t="str">
        <f>INDEX(Products!$A:$I, MATCH($D1879, Products!$A:$A,0), MATCH(L$1,Products!$1:$1,0))</f>
        <v>Thigh</v>
      </c>
      <c r="M1879" s="3" t="str">
        <f>INDEX(Products!$A:$I, MATCH($D1879, Products!$A:$A,0), MATCH(M$1,Products!$1:$1,0))</f>
        <v>Small</v>
      </c>
      <c r="N1879" s="4">
        <f>INDEX(Products!$A:$I, MATCH($D1879, Products!$A:$A,0), MATCH(N$1,Products!$1:$1,0))</f>
        <v>27.53</v>
      </c>
      <c r="O1879" s="4">
        <f>INDEX(Products!$A:$I, MATCH($D1879, Products!$A:$A,0), MATCH(O$1,Products!$1:$1,0))</f>
        <v>1.27</v>
      </c>
      <c r="P1879" s="4">
        <f>INDEX(Products!$A:$I, MATCH($D1879, Products!$A:$A,0), MATCH(P$1,Products!$1:$1,0))</f>
        <v>3.87</v>
      </c>
    </row>
    <row r="1880" spans="1:16" x14ac:dyDescent="0.25">
      <c r="A1880" s="1">
        <v>5232</v>
      </c>
      <c r="B1880" s="2">
        <v>45455</v>
      </c>
      <c r="C1880" s="1">
        <v>9632</v>
      </c>
      <c r="D1880" s="1">
        <v>232</v>
      </c>
      <c r="E1880" s="1">
        <v>13</v>
      </c>
      <c r="F1880" s="4">
        <v>357.89</v>
      </c>
      <c r="G1880" s="1" t="str">
        <f>INDEX('Customers'!$A:$I, MATCH($C1880, 'Customers'!$A:$A,0), MATCH(G$1,'Customers'!$1:$1,0))</f>
        <v>Amy Payne</v>
      </c>
      <c r="H1880" s="1" t="str">
        <f>INDEX('Customers'!$A:$I, MATCH($C1880, 'Customers'!$A:$A,0), MATCH(H$1,'Customers'!$1:$1,0))</f>
        <v>Uzbekistan</v>
      </c>
      <c r="I1880" s="1" t="str">
        <f>INDEX('Customers'!$A:$I, MATCH($C1880, 'Customers'!$A:$A,0), MATCH(I$1,'Customers'!$1:$1,0))</f>
        <v>Patrickbury</v>
      </c>
      <c r="J1880" s="3" t="b">
        <f>INDEX('Customers'!$A:$I, MATCH($C1880, 'Customers'!$A:$A,0), MATCH(J$1,'Customers'!$1:$1,0))</f>
        <v>0</v>
      </c>
      <c r="K1880" s="3" t="str">
        <f>INDEX(Products!$A:$I, MATCH($D1880, Products!$A:$A,0), MATCH(K$1,Products!$1:$1,0))</f>
        <v>Turkey</v>
      </c>
      <c r="L1880" s="3" t="str">
        <f>INDEX(Products!$A:$I, MATCH($D1880, Products!$A:$A,0), MATCH(L$1,Products!$1:$1,0))</f>
        <v>Thigh</v>
      </c>
      <c r="M1880" s="3" t="str">
        <f>INDEX(Products!$A:$I, MATCH($D1880, Products!$A:$A,0), MATCH(M$1,Products!$1:$1,0))</f>
        <v>Small</v>
      </c>
      <c r="N1880" s="4">
        <f>INDEX(Products!$A:$I, MATCH($D1880, Products!$A:$A,0), MATCH(N$1,Products!$1:$1,0))</f>
        <v>27.53</v>
      </c>
      <c r="O1880" s="4">
        <f>INDEX(Products!$A:$I, MATCH($D1880, Products!$A:$A,0), MATCH(O$1,Products!$1:$1,0))</f>
        <v>1.27</v>
      </c>
      <c r="P1880" s="4">
        <f>INDEX(Products!$A:$I, MATCH($D1880, Products!$A:$A,0), MATCH(P$1,Products!$1:$1,0))</f>
        <v>3.87</v>
      </c>
    </row>
    <row r="1881" spans="1:16" x14ac:dyDescent="0.25">
      <c r="A1881" s="1">
        <v>6639</v>
      </c>
      <c r="B1881" s="2">
        <v>45227</v>
      </c>
      <c r="C1881" s="1">
        <v>1442</v>
      </c>
      <c r="D1881" s="1">
        <v>106</v>
      </c>
      <c r="E1881" s="1">
        <v>15</v>
      </c>
      <c r="F1881" s="4">
        <v>282.89999999999998</v>
      </c>
      <c r="G1881" s="1" t="str">
        <f>INDEX('Customers'!$A:$I, MATCH($C1881, 'Customers'!$A:$A,0), MATCH(G$1,'Customers'!$1:$1,0))</f>
        <v>Chad Phillips</v>
      </c>
      <c r="H1881" s="1" t="str">
        <f>INDEX('Customers'!$A:$I, MATCH($C1881, 'Customers'!$A:$A,0), MATCH(H$1,'Customers'!$1:$1,0))</f>
        <v>Gambia</v>
      </c>
      <c r="I1881" s="1" t="str">
        <f>INDEX('Customers'!$A:$I, MATCH($C1881, 'Customers'!$A:$A,0), MATCH(I$1,'Customers'!$1:$1,0))</f>
        <v>South Rebecca</v>
      </c>
      <c r="J1881" s="3" t="b">
        <f>INDEX('Customers'!$A:$I, MATCH($C1881, 'Customers'!$A:$A,0), MATCH(J$1,'Customers'!$1:$1,0))</f>
        <v>0</v>
      </c>
      <c r="K1881" s="3" t="str">
        <f>INDEX(Products!$A:$I, MATCH($D1881, Products!$A:$A,0), MATCH(K$1,Products!$1:$1,0))</f>
        <v>Chicken</v>
      </c>
      <c r="L1881" s="3" t="str">
        <f>INDEX(Products!$A:$I, MATCH($D1881, Products!$A:$A,0), MATCH(L$1,Products!$1:$1,0))</f>
        <v>Thigh</v>
      </c>
      <c r="M1881" s="3" t="str">
        <f>INDEX(Products!$A:$I, MATCH($D1881, Products!$A:$A,0), MATCH(M$1,Products!$1:$1,0))</f>
        <v>Large</v>
      </c>
      <c r="N1881" s="4">
        <f>INDEX(Products!$A:$I, MATCH($D1881, Products!$A:$A,0), MATCH(N$1,Products!$1:$1,0))</f>
        <v>18.86</v>
      </c>
      <c r="O1881" s="4">
        <f>INDEX(Products!$A:$I, MATCH($D1881, Products!$A:$A,0), MATCH(O$1,Products!$1:$1,0))</f>
        <v>1.07</v>
      </c>
      <c r="P1881" s="4">
        <f>INDEX(Products!$A:$I, MATCH($D1881, Products!$A:$A,0), MATCH(P$1,Products!$1:$1,0))</f>
        <v>6.77</v>
      </c>
    </row>
    <row r="1882" spans="1:16" x14ac:dyDescent="0.25">
      <c r="A1882" s="1">
        <v>7452</v>
      </c>
      <c r="B1882" s="2">
        <v>45454</v>
      </c>
      <c r="C1882" s="1">
        <v>2709</v>
      </c>
      <c r="D1882" s="1">
        <v>394</v>
      </c>
      <c r="E1882" s="1">
        <v>18</v>
      </c>
      <c r="F1882" s="4">
        <v>430.2</v>
      </c>
      <c r="G1882" s="1" t="str">
        <f>INDEX('Customers'!$A:$I, MATCH($C1882, 'Customers'!$A:$A,0), MATCH(G$1,'Customers'!$1:$1,0))</f>
        <v>Megan Lamb</v>
      </c>
      <c r="H1882" s="1" t="str">
        <f>INDEX('Customers'!$A:$I, MATCH($C1882, 'Customers'!$A:$A,0), MATCH(H$1,'Customers'!$1:$1,0))</f>
        <v>Lao People's Democratic Republic</v>
      </c>
      <c r="I1882" s="1" t="str">
        <f>INDEX('Customers'!$A:$I, MATCH($C1882, 'Customers'!$A:$A,0), MATCH(I$1,'Customers'!$1:$1,0))</f>
        <v>Brianmouth</v>
      </c>
      <c r="J1882" s="3" t="b">
        <f>INDEX('Customers'!$A:$I, MATCH($C1882, 'Customers'!$A:$A,0), MATCH(J$1,'Customers'!$1:$1,0))</f>
        <v>0</v>
      </c>
      <c r="K1882" s="3" t="str">
        <f>INDEX(Products!$A:$I, MATCH($D1882, Products!$A:$A,0), MATCH(K$1,Products!$1:$1,0))</f>
        <v>Chicken</v>
      </c>
      <c r="L1882" s="3" t="str">
        <f>INDEX(Products!$A:$I, MATCH($D1882, Products!$A:$A,0), MATCH(L$1,Products!$1:$1,0))</f>
        <v>Breast</v>
      </c>
      <c r="M1882" s="3" t="str">
        <f>INDEX(Products!$A:$I, MATCH($D1882, Products!$A:$A,0), MATCH(M$1,Products!$1:$1,0))</f>
        <v>Medium</v>
      </c>
      <c r="N1882" s="4">
        <f>INDEX(Products!$A:$I, MATCH($D1882, Products!$A:$A,0), MATCH(N$1,Products!$1:$1,0))</f>
        <v>23.9</v>
      </c>
      <c r="O1882" s="4">
        <f>INDEX(Products!$A:$I, MATCH($D1882, Products!$A:$A,0), MATCH(O$1,Products!$1:$1,0))</f>
        <v>2.15</v>
      </c>
      <c r="P1882" s="4">
        <f>INDEX(Products!$A:$I, MATCH($D1882, Products!$A:$A,0), MATCH(P$1,Products!$1:$1,0))</f>
        <v>9.31</v>
      </c>
    </row>
    <row r="1883" spans="1:16" x14ac:dyDescent="0.25">
      <c r="A1883" s="1">
        <v>9443</v>
      </c>
      <c r="B1883" s="2">
        <v>45493</v>
      </c>
      <c r="C1883" s="1">
        <v>6535</v>
      </c>
      <c r="D1883" s="1">
        <v>600</v>
      </c>
      <c r="E1883" s="1">
        <v>11</v>
      </c>
      <c r="F1883" s="4">
        <v>62.48</v>
      </c>
      <c r="G1883" s="1" t="str">
        <f>INDEX('Customers'!$A:$I, MATCH($C1883, 'Customers'!$A:$A,0), MATCH(G$1,'Customers'!$1:$1,0))</f>
        <v>Bethany Berg</v>
      </c>
      <c r="H1883" s="1" t="str">
        <f>INDEX('Customers'!$A:$I, MATCH($C1883, 'Customers'!$A:$A,0), MATCH(H$1,'Customers'!$1:$1,0))</f>
        <v>Iran</v>
      </c>
      <c r="I1883" s="1" t="str">
        <f>INDEX('Customers'!$A:$I, MATCH($C1883, 'Customers'!$A:$A,0), MATCH(I$1,'Customers'!$1:$1,0))</f>
        <v>New Amber</v>
      </c>
      <c r="J1883" s="3" t="b">
        <f>INDEX('Customers'!$A:$I, MATCH($C1883, 'Customers'!$A:$A,0), MATCH(J$1,'Customers'!$1:$1,0))</f>
        <v>1</v>
      </c>
      <c r="K1883" s="3" t="str">
        <f>INDEX(Products!$A:$I, MATCH($D1883, Products!$A:$A,0), MATCH(K$1,Products!$1:$1,0))</f>
        <v>Turkey</v>
      </c>
      <c r="L1883" s="3" t="str">
        <f>INDEX(Products!$A:$I, MATCH($D1883, Products!$A:$A,0), MATCH(L$1,Products!$1:$1,0))</f>
        <v>Sirloin</v>
      </c>
      <c r="M1883" s="3" t="str">
        <f>INDEX(Products!$A:$I, MATCH($D1883, Products!$A:$A,0), MATCH(M$1,Products!$1:$1,0))</f>
        <v>Medium</v>
      </c>
      <c r="N1883" s="4">
        <f>INDEX(Products!$A:$I, MATCH($D1883, Products!$A:$A,0), MATCH(N$1,Products!$1:$1,0))</f>
        <v>5.68</v>
      </c>
      <c r="O1883" s="4">
        <f>INDEX(Products!$A:$I, MATCH($D1883, Products!$A:$A,0), MATCH(O$1,Products!$1:$1,0))</f>
        <v>3.95</v>
      </c>
      <c r="P1883" s="4">
        <f>INDEX(Products!$A:$I, MATCH($D1883, Products!$A:$A,0), MATCH(P$1,Products!$1:$1,0))</f>
        <v>3.74</v>
      </c>
    </row>
    <row r="1884" spans="1:16" x14ac:dyDescent="0.25">
      <c r="A1884" s="1">
        <v>5543</v>
      </c>
      <c r="B1884" s="2">
        <v>45308</v>
      </c>
      <c r="C1884" s="1">
        <v>5007</v>
      </c>
      <c r="D1884" s="1">
        <v>394</v>
      </c>
      <c r="E1884" s="1">
        <v>18</v>
      </c>
      <c r="F1884" s="4">
        <v>430.2</v>
      </c>
      <c r="G1884" s="1" t="str">
        <f>INDEX('Customers'!$A:$I, MATCH($C1884, 'Customers'!$A:$A,0), MATCH(G$1,'Customers'!$1:$1,0))</f>
        <v>Jeanne Weeks</v>
      </c>
      <c r="H1884" s="1" t="str">
        <f>INDEX('Customers'!$A:$I, MATCH($C1884, 'Customers'!$A:$A,0), MATCH(H$1,'Customers'!$1:$1,0))</f>
        <v>Seychelles</v>
      </c>
      <c r="I1884" s="1" t="str">
        <f>INDEX('Customers'!$A:$I, MATCH($C1884, 'Customers'!$A:$A,0), MATCH(I$1,'Customers'!$1:$1,0))</f>
        <v>New Mark</v>
      </c>
      <c r="J1884" s="3" t="b">
        <f>INDEX('Customers'!$A:$I, MATCH($C1884, 'Customers'!$A:$A,0), MATCH(J$1,'Customers'!$1:$1,0))</f>
        <v>0</v>
      </c>
      <c r="K1884" s="3" t="str">
        <f>INDEX(Products!$A:$I, MATCH($D1884, Products!$A:$A,0), MATCH(K$1,Products!$1:$1,0))</f>
        <v>Chicken</v>
      </c>
      <c r="L1884" s="3" t="str">
        <f>INDEX(Products!$A:$I, MATCH($D1884, Products!$A:$A,0), MATCH(L$1,Products!$1:$1,0))</f>
        <v>Breast</v>
      </c>
      <c r="M1884" s="3" t="str">
        <f>INDEX(Products!$A:$I, MATCH($D1884, Products!$A:$A,0), MATCH(M$1,Products!$1:$1,0))</f>
        <v>Medium</v>
      </c>
      <c r="N1884" s="4">
        <f>INDEX(Products!$A:$I, MATCH($D1884, Products!$A:$A,0), MATCH(N$1,Products!$1:$1,0))</f>
        <v>23.9</v>
      </c>
      <c r="O1884" s="4">
        <f>INDEX(Products!$A:$I, MATCH($D1884, Products!$A:$A,0), MATCH(O$1,Products!$1:$1,0))</f>
        <v>2.15</v>
      </c>
      <c r="P1884" s="4">
        <f>INDEX(Products!$A:$I, MATCH($D1884, Products!$A:$A,0), MATCH(P$1,Products!$1:$1,0))</f>
        <v>9.31</v>
      </c>
    </row>
    <row r="1885" spans="1:16" x14ac:dyDescent="0.25">
      <c r="A1885" s="1">
        <v>6921</v>
      </c>
      <c r="B1885" s="2">
        <v>45472</v>
      </c>
      <c r="C1885" s="1">
        <v>5882</v>
      </c>
      <c r="D1885" s="1">
        <v>394</v>
      </c>
      <c r="E1885" s="1">
        <v>16</v>
      </c>
      <c r="F1885" s="4">
        <v>382.4</v>
      </c>
      <c r="G1885" s="1" t="str">
        <f>INDEX('Customers'!$A:$I, MATCH($C1885, 'Customers'!$A:$A,0), MATCH(G$1,'Customers'!$1:$1,0))</f>
        <v>Jennifer Calderon</v>
      </c>
      <c r="H1885" s="1" t="str">
        <f>INDEX('Customers'!$A:$I, MATCH($C1885, 'Customers'!$A:$A,0), MATCH(H$1,'Customers'!$1:$1,0))</f>
        <v>South Georgia and the South Sandwich Islands</v>
      </c>
      <c r="I1885" s="1" t="str">
        <f>INDEX('Customers'!$A:$I, MATCH($C1885, 'Customers'!$A:$A,0), MATCH(I$1,'Customers'!$1:$1,0))</f>
        <v>West Elizabeth</v>
      </c>
      <c r="J1885" s="3" t="b">
        <f>INDEX('Customers'!$A:$I, MATCH($C1885, 'Customers'!$A:$A,0), MATCH(J$1,'Customers'!$1:$1,0))</f>
        <v>1</v>
      </c>
      <c r="K1885" s="3" t="str">
        <f>INDEX(Products!$A:$I, MATCH($D1885, Products!$A:$A,0), MATCH(K$1,Products!$1:$1,0))</f>
        <v>Chicken</v>
      </c>
      <c r="L1885" s="3" t="str">
        <f>INDEX(Products!$A:$I, MATCH($D1885, Products!$A:$A,0), MATCH(L$1,Products!$1:$1,0))</f>
        <v>Breast</v>
      </c>
      <c r="M1885" s="3" t="str">
        <f>INDEX(Products!$A:$I, MATCH($D1885, Products!$A:$A,0), MATCH(M$1,Products!$1:$1,0))</f>
        <v>Medium</v>
      </c>
      <c r="N1885" s="4">
        <f>INDEX(Products!$A:$I, MATCH($D1885, Products!$A:$A,0), MATCH(N$1,Products!$1:$1,0))</f>
        <v>23.9</v>
      </c>
      <c r="O1885" s="4">
        <f>INDEX(Products!$A:$I, MATCH($D1885, Products!$A:$A,0), MATCH(O$1,Products!$1:$1,0))</f>
        <v>2.15</v>
      </c>
      <c r="P1885" s="4">
        <f>INDEX(Products!$A:$I, MATCH($D1885, Products!$A:$A,0), MATCH(P$1,Products!$1:$1,0))</f>
        <v>9.31</v>
      </c>
    </row>
    <row r="1886" spans="1:16" x14ac:dyDescent="0.25">
      <c r="A1886" s="1">
        <v>8504</v>
      </c>
      <c r="B1886" s="2">
        <v>45194</v>
      </c>
      <c r="C1886" s="1">
        <v>5110</v>
      </c>
      <c r="D1886" s="1">
        <v>232</v>
      </c>
      <c r="E1886" s="1">
        <v>17</v>
      </c>
      <c r="F1886" s="4">
        <v>468.01</v>
      </c>
      <c r="G1886" s="1" t="str">
        <f>INDEX('Customers'!$A:$I, MATCH($C1886, 'Customers'!$A:$A,0), MATCH(G$1,'Customers'!$1:$1,0))</f>
        <v>Carolyn Brandt</v>
      </c>
      <c r="H1886" s="1" t="str">
        <f>INDEX('Customers'!$A:$I, MATCH($C1886, 'Customers'!$A:$A,0), MATCH(H$1,'Customers'!$1:$1,0))</f>
        <v>Togo</v>
      </c>
      <c r="I1886" s="1" t="str">
        <f>INDEX('Customers'!$A:$I, MATCH($C1886, 'Customers'!$A:$A,0), MATCH(I$1,'Customers'!$1:$1,0))</f>
        <v>West Connie</v>
      </c>
      <c r="J1886" s="3" t="b">
        <f>INDEX('Customers'!$A:$I, MATCH($C1886, 'Customers'!$A:$A,0), MATCH(J$1,'Customers'!$1:$1,0))</f>
        <v>0</v>
      </c>
      <c r="K1886" s="3" t="str">
        <f>INDEX(Products!$A:$I, MATCH($D1886, Products!$A:$A,0), MATCH(K$1,Products!$1:$1,0))</f>
        <v>Turkey</v>
      </c>
      <c r="L1886" s="3" t="str">
        <f>INDEX(Products!$A:$I, MATCH($D1886, Products!$A:$A,0), MATCH(L$1,Products!$1:$1,0))</f>
        <v>Thigh</v>
      </c>
      <c r="M1886" s="3" t="str">
        <f>INDEX(Products!$A:$I, MATCH($D1886, Products!$A:$A,0), MATCH(M$1,Products!$1:$1,0))</f>
        <v>Small</v>
      </c>
      <c r="N1886" s="4">
        <f>INDEX(Products!$A:$I, MATCH($D1886, Products!$A:$A,0), MATCH(N$1,Products!$1:$1,0))</f>
        <v>27.53</v>
      </c>
      <c r="O1886" s="4">
        <f>INDEX(Products!$A:$I, MATCH($D1886, Products!$A:$A,0), MATCH(O$1,Products!$1:$1,0))</f>
        <v>1.27</v>
      </c>
      <c r="P1886" s="4">
        <f>INDEX(Products!$A:$I, MATCH($D1886, Products!$A:$A,0), MATCH(P$1,Products!$1:$1,0))</f>
        <v>3.87</v>
      </c>
    </row>
    <row r="1887" spans="1:16" x14ac:dyDescent="0.25">
      <c r="A1887" s="1">
        <v>5694</v>
      </c>
      <c r="B1887" s="2">
        <v>45247</v>
      </c>
      <c r="C1887" s="1">
        <v>3305</v>
      </c>
      <c r="D1887" s="1">
        <v>232</v>
      </c>
      <c r="E1887" s="1">
        <v>15</v>
      </c>
      <c r="F1887" s="4">
        <v>412.95000000000005</v>
      </c>
      <c r="G1887" s="1" t="str">
        <f>INDEX('Customers'!$A:$I, MATCH($C1887, 'Customers'!$A:$A,0), MATCH(G$1,'Customers'!$1:$1,0))</f>
        <v>Keith Mitchell</v>
      </c>
      <c r="H1887" s="1" t="str">
        <f>INDEX('Customers'!$A:$I, MATCH($C1887, 'Customers'!$A:$A,0), MATCH(H$1,'Customers'!$1:$1,0))</f>
        <v>Algeria</v>
      </c>
      <c r="I1887" s="1" t="str">
        <f>INDEX('Customers'!$A:$I, MATCH($C1887, 'Customers'!$A:$A,0), MATCH(I$1,'Customers'!$1:$1,0))</f>
        <v>Michaelland</v>
      </c>
      <c r="J1887" s="3" t="b">
        <f>INDEX('Customers'!$A:$I, MATCH($C1887, 'Customers'!$A:$A,0), MATCH(J$1,'Customers'!$1:$1,0))</f>
        <v>1</v>
      </c>
      <c r="K1887" s="3" t="str">
        <f>INDEX(Products!$A:$I, MATCH($D1887, Products!$A:$A,0), MATCH(K$1,Products!$1:$1,0))</f>
        <v>Turkey</v>
      </c>
      <c r="L1887" s="3" t="str">
        <f>INDEX(Products!$A:$I, MATCH($D1887, Products!$A:$A,0), MATCH(L$1,Products!$1:$1,0))</f>
        <v>Thigh</v>
      </c>
      <c r="M1887" s="3" t="str">
        <f>INDEX(Products!$A:$I, MATCH($D1887, Products!$A:$A,0), MATCH(M$1,Products!$1:$1,0))</f>
        <v>Small</v>
      </c>
      <c r="N1887" s="4">
        <f>INDEX(Products!$A:$I, MATCH($D1887, Products!$A:$A,0), MATCH(N$1,Products!$1:$1,0))</f>
        <v>27.53</v>
      </c>
      <c r="O1887" s="4">
        <f>INDEX(Products!$A:$I, MATCH($D1887, Products!$A:$A,0), MATCH(O$1,Products!$1:$1,0))</f>
        <v>1.27</v>
      </c>
      <c r="P1887" s="4">
        <f>INDEX(Products!$A:$I, MATCH($D1887, Products!$A:$A,0), MATCH(P$1,Products!$1:$1,0))</f>
        <v>3.87</v>
      </c>
    </row>
    <row r="1888" spans="1:16" x14ac:dyDescent="0.25">
      <c r="A1888" s="1">
        <v>7705</v>
      </c>
      <c r="B1888" s="2">
        <v>45196</v>
      </c>
      <c r="C1888" s="1">
        <v>6204</v>
      </c>
      <c r="D1888" s="1">
        <v>694</v>
      </c>
      <c r="E1888" s="1">
        <v>12</v>
      </c>
      <c r="F1888" s="4">
        <v>143.76</v>
      </c>
      <c r="G1888" s="1" t="str">
        <f>INDEX('Customers'!$A:$I, MATCH($C1888, 'Customers'!$A:$A,0), MATCH(G$1,'Customers'!$1:$1,0))</f>
        <v>Michael Torres</v>
      </c>
      <c r="H1888" s="1" t="str">
        <f>INDEX('Customers'!$A:$I, MATCH($C1888, 'Customers'!$A:$A,0), MATCH(H$1,'Customers'!$1:$1,0))</f>
        <v>Korea</v>
      </c>
      <c r="I1888" s="1" t="str">
        <f>INDEX('Customers'!$A:$I, MATCH($C1888, 'Customers'!$A:$A,0), MATCH(I$1,'Customers'!$1:$1,0))</f>
        <v>Michaelfort</v>
      </c>
      <c r="J1888" s="3" t="b">
        <f>INDEX('Customers'!$A:$I, MATCH($C1888, 'Customers'!$A:$A,0), MATCH(J$1,'Customers'!$1:$1,0))</f>
        <v>0</v>
      </c>
      <c r="K1888" s="3" t="str">
        <f>INDEX(Products!$A:$I, MATCH($D1888, Products!$A:$A,0), MATCH(K$1,Products!$1:$1,0))</f>
        <v>Turkey</v>
      </c>
      <c r="L1888" s="3" t="str">
        <f>INDEX(Products!$A:$I, MATCH($D1888, Products!$A:$A,0), MATCH(L$1,Products!$1:$1,0))</f>
        <v>Fillet</v>
      </c>
      <c r="M1888" s="3" t="str">
        <f>INDEX(Products!$A:$I, MATCH($D1888, Products!$A:$A,0), MATCH(M$1,Products!$1:$1,0))</f>
        <v>Large</v>
      </c>
      <c r="N1888" s="4">
        <f>INDEX(Products!$A:$I, MATCH($D1888, Products!$A:$A,0), MATCH(N$1,Products!$1:$1,0))</f>
        <v>11.98</v>
      </c>
      <c r="O1888" s="4">
        <f>INDEX(Products!$A:$I, MATCH($D1888, Products!$A:$A,0), MATCH(O$1,Products!$1:$1,0))</f>
        <v>2.4900000000000002</v>
      </c>
      <c r="P1888" s="4">
        <f>INDEX(Products!$A:$I, MATCH($D1888, Products!$A:$A,0), MATCH(P$1,Products!$1:$1,0))</f>
        <v>9.2899999999999991</v>
      </c>
    </row>
    <row r="1889" spans="1:16" x14ac:dyDescent="0.25">
      <c r="A1889" s="1">
        <v>6733</v>
      </c>
      <c r="B1889" s="2">
        <v>45249</v>
      </c>
      <c r="C1889" s="1">
        <v>7678</v>
      </c>
      <c r="D1889" s="1">
        <v>394</v>
      </c>
      <c r="E1889" s="1">
        <v>14</v>
      </c>
      <c r="F1889" s="4">
        <v>334.59999999999997</v>
      </c>
      <c r="G1889" s="1" t="str">
        <f>INDEX('Customers'!$A:$I, MATCH($C1889, 'Customers'!$A:$A,0), MATCH(G$1,'Customers'!$1:$1,0))</f>
        <v>Edward Barker</v>
      </c>
      <c r="H1889" s="1" t="str">
        <f>INDEX('Customers'!$A:$I, MATCH($C1889, 'Customers'!$A:$A,0), MATCH(H$1,'Customers'!$1:$1,0))</f>
        <v>Monaco</v>
      </c>
      <c r="I1889" s="1" t="str">
        <f>INDEX('Customers'!$A:$I, MATCH($C1889, 'Customers'!$A:$A,0), MATCH(I$1,'Customers'!$1:$1,0))</f>
        <v>Kelleyhaven</v>
      </c>
      <c r="J1889" s="3" t="b">
        <f>INDEX('Customers'!$A:$I, MATCH($C1889, 'Customers'!$A:$A,0), MATCH(J$1,'Customers'!$1:$1,0))</f>
        <v>1</v>
      </c>
      <c r="K1889" s="3" t="str">
        <f>INDEX(Products!$A:$I, MATCH($D1889, Products!$A:$A,0), MATCH(K$1,Products!$1:$1,0))</f>
        <v>Chicken</v>
      </c>
      <c r="L1889" s="3" t="str">
        <f>INDEX(Products!$A:$I, MATCH($D1889, Products!$A:$A,0), MATCH(L$1,Products!$1:$1,0))</f>
        <v>Breast</v>
      </c>
      <c r="M1889" s="3" t="str">
        <f>INDEX(Products!$A:$I, MATCH($D1889, Products!$A:$A,0), MATCH(M$1,Products!$1:$1,0))</f>
        <v>Medium</v>
      </c>
      <c r="N1889" s="4">
        <f>INDEX(Products!$A:$I, MATCH($D1889, Products!$A:$A,0), MATCH(N$1,Products!$1:$1,0))</f>
        <v>23.9</v>
      </c>
      <c r="O1889" s="4">
        <f>INDEX(Products!$A:$I, MATCH($D1889, Products!$A:$A,0), MATCH(O$1,Products!$1:$1,0))</f>
        <v>2.15</v>
      </c>
      <c r="P1889" s="4">
        <f>INDEX(Products!$A:$I, MATCH($D1889, Products!$A:$A,0), MATCH(P$1,Products!$1:$1,0))</f>
        <v>9.31</v>
      </c>
    </row>
    <row r="1890" spans="1:16" x14ac:dyDescent="0.25">
      <c r="A1890" s="1">
        <v>8661</v>
      </c>
      <c r="B1890" s="2">
        <v>45451</v>
      </c>
      <c r="C1890" s="1">
        <v>6067</v>
      </c>
      <c r="D1890" s="1">
        <v>232</v>
      </c>
      <c r="E1890" s="1">
        <v>10</v>
      </c>
      <c r="F1890" s="4">
        <v>275.3</v>
      </c>
      <c r="G1890" s="1" t="str">
        <f>INDEX('Customers'!$A:$I, MATCH($C1890, 'Customers'!$A:$A,0), MATCH(G$1,'Customers'!$1:$1,0))</f>
        <v>Ashley Russell</v>
      </c>
      <c r="H1890" s="1" t="str">
        <f>INDEX('Customers'!$A:$I, MATCH($C1890, 'Customers'!$A:$A,0), MATCH(H$1,'Customers'!$1:$1,0))</f>
        <v>Swaziland</v>
      </c>
      <c r="I1890" s="1" t="str">
        <f>INDEX('Customers'!$A:$I, MATCH($C1890, 'Customers'!$A:$A,0), MATCH(I$1,'Customers'!$1:$1,0))</f>
        <v>South Todd</v>
      </c>
      <c r="J1890" s="3" t="b">
        <f>INDEX('Customers'!$A:$I, MATCH($C1890, 'Customers'!$A:$A,0), MATCH(J$1,'Customers'!$1:$1,0))</f>
        <v>0</v>
      </c>
      <c r="K1890" s="3" t="str">
        <f>INDEX(Products!$A:$I, MATCH($D1890, Products!$A:$A,0), MATCH(K$1,Products!$1:$1,0))</f>
        <v>Turkey</v>
      </c>
      <c r="L1890" s="3" t="str">
        <f>INDEX(Products!$A:$I, MATCH($D1890, Products!$A:$A,0), MATCH(L$1,Products!$1:$1,0))</f>
        <v>Thigh</v>
      </c>
      <c r="M1890" s="3" t="str">
        <f>INDEX(Products!$A:$I, MATCH($D1890, Products!$A:$A,0), MATCH(M$1,Products!$1:$1,0))</f>
        <v>Small</v>
      </c>
      <c r="N1890" s="4">
        <f>INDEX(Products!$A:$I, MATCH($D1890, Products!$A:$A,0), MATCH(N$1,Products!$1:$1,0))</f>
        <v>27.53</v>
      </c>
      <c r="O1890" s="4">
        <f>INDEX(Products!$A:$I, MATCH($D1890, Products!$A:$A,0), MATCH(O$1,Products!$1:$1,0))</f>
        <v>1.27</v>
      </c>
      <c r="P1890" s="4">
        <f>INDEX(Products!$A:$I, MATCH($D1890, Products!$A:$A,0), MATCH(P$1,Products!$1:$1,0))</f>
        <v>3.87</v>
      </c>
    </row>
    <row r="1891" spans="1:16" x14ac:dyDescent="0.25">
      <c r="A1891" s="1">
        <v>9434</v>
      </c>
      <c r="B1891" s="2">
        <v>45515</v>
      </c>
      <c r="C1891" s="1">
        <v>1298</v>
      </c>
      <c r="D1891" s="1">
        <v>653</v>
      </c>
      <c r="E1891" s="1">
        <v>11</v>
      </c>
      <c r="F1891" s="4">
        <v>75.02000000000001</v>
      </c>
      <c r="G1891" s="1" t="str">
        <f>INDEX('Customers'!$A:$I, MATCH($C1891, 'Customers'!$A:$A,0), MATCH(G$1,'Customers'!$1:$1,0))</f>
        <v>Sherry Edwards</v>
      </c>
      <c r="H1891" s="1" t="str">
        <f>INDEX('Customers'!$A:$I, MATCH($C1891, 'Customers'!$A:$A,0), MATCH(H$1,'Customers'!$1:$1,0))</f>
        <v>Barbados</v>
      </c>
      <c r="I1891" s="1" t="str">
        <f>INDEX('Customers'!$A:$I, MATCH($C1891, 'Customers'!$A:$A,0), MATCH(I$1,'Customers'!$1:$1,0))</f>
        <v>Port Derrickside</v>
      </c>
      <c r="J1891" s="3" t="b">
        <f>INDEX('Customers'!$A:$I, MATCH($C1891, 'Customers'!$A:$A,0), MATCH(J$1,'Customers'!$1:$1,0))</f>
        <v>0</v>
      </c>
      <c r="K1891" s="3" t="str">
        <f>INDEX(Products!$A:$I, MATCH($D1891, Products!$A:$A,0), MATCH(K$1,Products!$1:$1,0))</f>
        <v>Chicken</v>
      </c>
      <c r="L1891" s="3" t="str">
        <f>INDEX(Products!$A:$I, MATCH($D1891, Products!$A:$A,0), MATCH(L$1,Products!$1:$1,0))</f>
        <v>Sirloin</v>
      </c>
      <c r="M1891" s="3" t="str">
        <f>INDEX(Products!$A:$I, MATCH($D1891, Products!$A:$A,0), MATCH(M$1,Products!$1:$1,0))</f>
        <v>Small</v>
      </c>
      <c r="N1891" s="4">
        <f>INDEX(Products!$A:$I, MATCH($D1891, Products!$A:$A,0), MATCH(N$1,Products!$1:$1,0))</f>
        <v>6.82</v>
      </c>
      <c r="O1891" s="4">
        <f>INDEX(Products!$A:$I, MATCH($D1891, Products!$A:$A,0), MATCH(O$1,Products!$1:$1,0))</f>
        <v>2.2799999999999998</v>
      </c>
      <c r="P1891" s="4">
        <f>INDEX(Products!$A:$I, MATCH($D1891, Products!$A:$A,0), MATCH(P$1,Products!$1:$1,0))</f>
        <v>6.28</v>
      </c>
    </row>
    <row r="1892" spans="1:16" x14ac:dyDescent="0.25">
      <c r="A1892" s="1">
        <v>7212</v>
      </c>
      <c r="B1892" s="2">
        <v>45464</v>
      </c>
      <c r="C1892" s="1">
        <v>6121</v>
      </c>
      <c r="D1892" s="1">
        <v>694</v>
      </c>
      <c r="E1892" s="1">
        <v>15</v>
      </c>
      <c r="F1892" s="4">
        <v>179.70000000000002</v>
      </c>
      <c r="G1892" s="1" t="str">
        <f>INDEX('Customers'!$A:$I, MATCH($C1892, 'Customers'!$A:$A,0), MATCH(G$1,'Customers'!$1:$1,0))</f>
        <v>Michelle Chang</v>
      </c>
      <c r="H1892" s="1" t="str">
        <f>INDEX('Customers'!$A:$I, MATCH($C1892, 'Customers'!$A:$A,0), MATCH(H$1,'Customers'!$1:$1,0))</f>
        <v>Germany</v>
      </c>
      <c r="I1892" s="1" t="str">
        <f>INDEX('Customers'!$A:$I, MATCH($C1892, 'Customers'!$A:$A,0), MATCH(I$1,'Customers'!$1:$1,0))</f>
        <v>Robertside</v>
      </c>
      <c r="J1892" s="3" t="b">
        <f>INDEX('Customers'!$A:$I, MATCH($C1892, 'Customers'!$A:$A,0), MATCH(J$1,'Customers'!$1:$1,0))</f>
        <v>1</v>
      </c>
      <c r="K1892" s="3" t="str">
        <f>INDEX(Products!$A:$I, MATCH($D1892, Products!$A:$A,0), MATCH(K$1,Products!$1:$1,0))</f>
        <v>Turkey</v>
      </c>
      <c r="L1892" s="3" t="str">
        <f>INDEX(Products!$A:$I, MATCH($D1892, Products!$A:$A,0), MATCH(L$1,Products!$1:$1,0))</f>
        <v>Fillet</v>
      </c>
      <c r="M1892" s="3" t="str">
        <f>INDEX(Products!$A:$I, MATCH($D1892, Products!$A:$A,0), MATCH(M$1,Products!$1:$1,0))</f>
        <v>Large</v>
      </c>
      <c r="N1892" s="4">
        <f>INDEX(Products!$A:$I, MATCH($D1892, Products!$A:$A,0), MATCH(N$1,Products!$1:$1,0))</f>
        <v>11.98</v>
      </c>
      <c r="O1892" s="4">
        <f>INDEX(Products!$A:$I, MATCH($D1892, Products!$A:$A,0), MATCH(O$1,Products!$1:$1,0))</f>
        <v>2.4900000000000002</v>
      </c>
      <c r="P1892" s="4">
        <f>INDEX(Products!$A:$I, MATCH($D1892, Products!$A:$A,0), MATCH(P$1,Products!$1:$1,0))</f>
        <v>9.2899999999999991</v>
      </c>
    </row>
    <row r="1893" spans="1:16" x14ac:dyDescent="0.25">
      <c r="A1893" s="1">
        <v>8544</v>
      </c>
      <c r="B1893" s="2">
        <v>45459</v>
      </c>
      <c r="C1893" s="1">
        <v>5757</v>
      </c>
      <c r="D1893" s="1">
        <v>694</v>
      </c>
      <c r="E1893" s="1">
        <v>11</v>
      </c>
      <c r="F1893" s="4">
        <v>131.78</v>
      </c>
      <c r="G1893" s="1" t="str">
        <f>INDEX('Customers'!$A:$I, MATCH($C1893, 'Customers'!$A:$A,0), MATCH(G$1,'Customers'!$1:$1,0))</f>
        <v>Robert Lee</v>
      </c>
      <c r="H1893" s="1" t="str">
        <f>INDEX('Customers'!$A:$I, MATCH($C1893, 'Customers'!$A:$A,0), MATCH(H$1,'Customers'!$1:$1,0))</f>
        <v>Ukraine</v>
      </c>
      <c r="I1893" s="1" t="str">
        <f>INDEX('Customers'!$A:$I, MATCH($C1893, 'Customers'!$A:$A,0), MATCH(I$1,'Customers'!$1:$1,0))</f>
        <v>Port Karenfort</v>
      </c>
      <c r="J1893" s="3" t="b">
        <f>INDEX('Customers'!$A:$I, MATCH($C1893, 'Customers'!$A:$A,0), MATCH(J$1,'Customers'!$1:$1,0))</f>
        <v>1</v>
      </c>
      <c r="K1893" s="3" t="str">
        <f>INDEX(Products!$A:$I, MATCH($D1893, Products!$A:$A,0), MATCH(K$1,Products!$1:$1,0))</f>
        <v>Turkey</v>
      </c>
      <c r="L1893" s="3" t="str">
        <f>INDEX(Products!$A:$I, MATCH($D1893, Products!$A:$A,0), MATCH(L$1,Products!$1:$1,0))</f>
        <v>Fillet</v>
      </c>
      <c r="M1893" s="3" t="str">
        <f>INDEX(Products!$A:$I, MATCH($D1893, Products!$A:$A,0), MATCH(M$1,Products!$1:$1,0))</f>
        <v>Large</v>
      </c>
      <c r="N1893" s="4">
        <f>INDEX(Products!$A:$I, MATCH($D1893, Products!$A:$A,0), MATCH(N$1,Products!$1:$1,0))</f>
        <v>11.98</v>
      </c>
      <c r="O1893" s="4">
        <f>INDEX(Products!$A:$I, MATCH($D1893, Products!$A:$A,0), MATCH(O$1,Products!$1:$1,0))</f>
        <v>2.4900000000000002</v>
      </c>
      <c r="P1893" s="4">
        <f>INDEX(Products!$A:$I, MATCH($D1893, Products!$A:$A,0), MATCH(P$1,Products!$1:$1,0))</f>
        <v>9.2899999999999991</v>
      </c>
    </row>
    <row r="1894" spans="1:16" x14ac:dyDescent="0.25">
      <c r="A1894" s="1">
        <v>5417</v>
      </c>
      <c r="B1894" s="2">
        <v>45319</v>
      </c>
      <c r="C1894" s="1">
        <v>4433</v>
      </c>
      <c r="D1894" s="1">
        <v>394</v>
      </c>
      <c r="E1894" s="1">
        <v>15</v>
      </c>
      <c r="F1894" s="4">
        <v>358.5</v>
      </c>
      <c r="G1894" s="1" t="str">
        <f>INDEX('Customers'!$A:$I, MATCH($C1894, 'Customers'!$A:$A,0), MATCH(G$1,'Customers'!$1:$1,0))</f>
        <v>Christina Peterson</v>
      </c>
      <c r="H1894" s="1" t="str">
        <f>INDEX('Customers'!$A:$I, MATCH($C1894, 'Customers'!$A:$A,0), MATCH(H$1,'Customers'!$1:$1,0))</f>
        <v>Uzbekistan</v>
      </c>
      <c r="I1894" s="1" t="str">
        <f>INDEX('Customers'!$A:$I, MATCH($C1894, 'Customers'!$A:$A,0), MATCH(I$1,'Customers'!$1:$1,0))</f>
        <v>New Jessica</v>
      </c>
      <c r="J1894" s="3" t="b">
        <f>INDEX('Customers'!$A:$I, MATCH($C1894, 'Customers'!$A:$A,0), MATCH(J$1,'Customers'!$1:$1,0))</f>
        <v>0</v>
      </c>
      <c r="K1894" s="3" t="str">
        <f>INDEX(Products!$A:$I, MATCH($D1894, Products!$A:$A,0), MATCH(K$1,Products!$1:$1,0))</f>
        <v>Chicken</v>
      </c>
      <c r="L1894" s="3" t="str">
        <f>INDEX(Products!$A:$I, MATCH($D1894, Products!$A:$A,0), MATCH(L$1,Products!$1:$1,0))</f>
        <v>Breast</v>
      </c>
      <c r="M1894" s="3" t="str">
        <f>INDEX(Products!$A:$I, MATCH($D1894, Products!$A:$A,0), MATCH(M$1,Products!$1:$1,0))</f>
        <v>Medium</v>
      </c>
      <c r="N1894" s="4">
        <f>INDEX(Products!$A:$I, MATCH($D1894, Products!$A:$A,0), MATCH(N$1,Products!$1:$1,0))</f>
        <v>23.9</v>
      </c>
      <c r="O1894" s="4">
        <f>INDEX(Products!$A:$I, MATCH($D1894, Products!$A:$A,0), MATCH(O$1,Products!$1:$1,0))</f>
        <v>2.15</v>
      </c>
      <c r="P1894" s="4">
        <f>INDEX(Products!$A:$I, MATCH($D1894, Products!$A:$A,0), MATCH(P$1,Products!$1:$1,0))</f>
        <v>9.31</v>
      </c>
    </row>
    <row r="1895" spans="1:16" x14ac:dyDescent="0.25">
      <c r="A1895" s="1">
        <v>8801</v>
      </c>
      <c r="B1895" s="2">
        <v>45497</v>
      </c>
      <c r="C1895" s="1">
        <v>8433</v>
      </c>
      <c r="D1895" s="1">
        <v>106</v>
      </c>
      <c r="E1895" s="1">
        <v>10</v>
      </c>
      <c r="F1895" s="4">
        <v>188.6</v>
      </c>
      <c r="G1895" s="1" t="str">
        <f>INDEX('Customers'!$A:$I, MATCH($C1895, 'Customers'!$A:$A,0), MATCH(G$1,'Customers'!$1:$1,0))</f>
        <v>Erica Chen</v>
      </c>
      <c r="H1895" s="1" t="str">
        <f>INDEX('Customers'!$A:$I, MATCH($C1895, 'Customers'!$A:$A,0), MATCH(H$1,'Customers'!$1:$1,0))</f>
        <v>Venezuela</v>
      </c>
      <c r="I1895" s="1" t="str">
        <f>INDEX('Customers'!$A:$I, MATCH($C1895, 'Customers'!$A:$A,0), MATCH(I$1,'Customers'!$1:$1,0))</f>
        <v>Fischermouth</v>
      </c>
      <c r="J1895" s="3" t="b">
        <f>INDEX('Customers'!$A:$I, MATCH($C1895, 'Customers'!$A:$A,0), MATCH(J$1,'Customers'!$1:$1,0))</f>
        <v>0</v>
      </c>
      <c r="K1895" s="3" t="str">
        <f>INDEX(Products!$A:$I, MATCH($D1895, Products!$A:$A,0), MATCH(K$1,Products!$1:$1,0))</f>
        <v>Chicken</v>
      </c>
      <c r="L1895" s="3" t="str">
        <f>INDEX(Products!$A:$I, MATCH($D1895, Products!$A:$A,0), MATCH(L$1,Products!$1:$1,0))</f>
        <v>Thigh</v>
      </c>
      <c r="M1895" s="3" t="str">
        <f>INDEX(Products!$A:$I, MATCH($D1895, Products!$A:$A,0), MATCH(M$1,Products!$1:$1,0))</f>
        <v>Large</v>
      </c>
      <c r="N1895" s="4">
        <f>INDEX(Products!$A:$I, MATCH($D1895, Products!$A:$A,0), MATCH(N$1,Products!$1:$1,0))</f>
        <v>18.86</v>
      </c>
      <c r="O1895" s="4">
        <f>INDEX(Products!$A:$I, MATCH($D1895, Products!$A:$A,0), MATCH(O$1,Products!$1:$1,0))</f>
        <v>1.07</v>
      </c>
      <c r="P1895" s="4">
        <f>INDEX(Products!$A:$I, MATCH($D1895, Products!$A:$A,0), MATCH(P$1,Products!$1:$1,0))</f>
        <v>6.77</v>
      </c>
    </row>
    <row r="1896" spans="1:16" x14ac:dyDescent="0.25">
      <c r="A1896" s="1">
        <v>5516</v>
      </c>
      <c r="B1896" s="2">
        <v>45251</v>
      </c>
      <c r="C1896" s="1">
        <v>1004</v>
      </c>
      <c r="D1896" s="1">
        <v>653</v>
      </c>
      <c r="E1896" s="1">
        <v>11</v>
      </c>
      <c r="F1896" s="4">
        <v>75.02000000000001</v>
      </c>
      <c r="G1896" s="1" t="str">
        <f>INDEX('Customers'!$A:$I, MATCH($C1896, 'Customers'!$A:$A,0), MATCH(G$1,'Customers'!$1:$1,0))</f>
        <v>Joshua Johnson</v>
      </c>
      <c r="H1896" s="1" t="str">
        <f>INDEX('Customers'!$A:$I, MATCH($C1896, 'Customers'!$A:$A,0), MATCH(H$1,'Customers'!$1:$1,0))</f>
        <v>Wallis and Futuna</v>
      </c>
      <c r="I1896" s="1" t="str">
        <f>INDEX('Customers'!$A:$I, MATCH($C1896, 'Customers'!$A:$A,0), MATCH(I$1,'Customers'!$1:$1,0))</f>
        <v>West Melissaland</v>
      </c>
      <c r="J1896" s="3" t="b">
        <f>INDEX('Customers'!$A:$I, MATCH($C1896, 'Customers'!$A:$A,0), MATCH(J$1,'Customers'!$1:$1,0))</f>
        <v>0</v>
      </c>
      <c r="K1896" s="3" t="str">
        <f>INDEX(Products!$A:$I, MATCH($D1896, Products!$A:$A,0), MATCH(K$1,Products!$1:$1,0))</f>
        <v>Chicken</v>
      </c>
      <c r="L1896" s="3" t="str">
        <f>INDEX(Products!$A:$I, MATCH($D1896, Products!$A:$A,0), MATCH(L$1,Products!$1:$1,0))</f>
        <v>Sirloin</v>
      </c>
      <c r="M1896" s="3" t="str">
        <f>INDEX(Products!$A:$I, MATCH($D1896, Products!$A:$A,0), MATCH(M$1,Products!$1:$1,0))</f>
        <v>Small</v>
      </c>
      <c r="N1896" s="4">
        <f>INDEX(Products!$A:$I, MATCH($D1896, Products!$A:$A,0), MATCH(N$1,Products!$1:$1,0))</f>
        <v>6.82</v>
      </c>
      <c r="O1896" s="4">
        <f>INDEX(Products!$A:$I, MATCH($D1896, Products!$A:$A,0), MATCH(O$1,Products!$1:$1,0))</f>
        <v>2.2799999999999998</v>
      </c>
      <c r="P1896" s="4">
        <f>INDEX(Products!$A:$I, MATCH($D1896, Products!$A:$A,0), MATCH(P$1,Products!$1:$1,0))</f>
        <v>6.28</v>
      </c>
    </row>
    <row r="1897" spans="1:16" x14ac:dyDescent="0.25">
      <c r="A1897" s="1">
        <v>6024</v>
      </c>
      <c r="B1897" s="2">
        <v>45382</v>
      </c>
      <c r="C1897" s="1">
        <v>3184</v>
      </c>
      <c r="D1897" s="1">
        <v>694</v>
      </c>
      <c r="E1897" s="1">
        <v>13</v>
      </c>
      <c r="F1897" s="4">
        <v>155.74</v>
      </c>
      <c r="G1897" s="1" t="str">
        <f>INDEX('Customers'!$A:$I, MATCH($C1897, 'Customers'!$A:$A,0), MATCH(G$1,'Customers'!$1:$1,0))</f>
        <v>Amy Hensley</v>
      </c>
      <c r="H1897" s="1" t="str">
        <f>INDEX('Customers'!$A:$I, MATCH($C1897, 'Customers'!$A:$A,0), MATCH(H$1,'Customers'!$1:$1,0))</f>
        <v>Reunion</v>
      </c>
      <c r="I1897" s="1" t="str">
        <f>INDEX('Customers'!$A:$I, MATCH($C1897, 'Customers'!$A:$A,0), MATCH(I$1,'Customers'!$1:$1,0))</f>
        <v>Catherinehaven</v>
      </c>
      <c r="J1897" s="3" t="b">
        <f>INDEX('Customers'!$A:$I, MATCH($C1897, 'Customers'!$A:$A,0), MATCH(J$1,'Customers'!$1:$1,0))</f>
        <v>0</v>
      </c>
      <c r="K1897" s="3" t="str">
        <f>INDEX(Products!$A:$I, MATCH($D1897, Products!$A:$A,0), MATCH(K$1,Products!$1:$1,0))</f>
        <v>Turkey</v>
      </c>
      <c r="L1897" s="3" t="str">
        <f>INDEX(Products!$A:$I, MATCH($D1897, Products!$A:$A,0), MATCH(L$1,Products!$1:$1,0))</f>
        <v>Fillet</v>
      </c>
      <c r="M1897" s="3" t="str">
        <f>INDEX(Products!$A:$I, MATCH($D1897, Products!$A:$A,0), MATCH(M$1,Products!$1:$1,0))</f>
        <v>Large</v>
      </c>
      <c r="N1897" s="4">
        <f>INDEX(Products!$A:$I, MATCH($D1897, Products!$A:$A,0), MATCH(N$1,Products!$1:$1,0))</f>
        <v>11.98</v>
      </c>
      <c r="O1897" s="4">
        <f>INDEX(Products!$A:$I, MATCH($D1897, Products!$A:$A,0), MATCH(O$1,Products!$1:$1,0))</f>
        <v>2.4900000000000002</v>
      </c>
      <c r="P1897" s="4">
        <f>INDEX(Products!$A:$I, MATCH($D1897, Products!$A:$A,0), MATCH(P$1,Products!$1:$1,0))</f>
        <v>9.2899999999999991</v>
      </c>
    </row>
    <row r="1898" spans="1:16" x14ac:dyDescent="0.25">
      <c r="A1898" s="1">
        <v>6832</v>
      </c>
      <c r="B1898" s="2">
        <v>45279</v>
      </c>
      <c r="C1898" s="1">
        <v>6493</v>
      </c>
      <c r="D1898" s="1">
        <v>232</v>
      </c>
      <c r="E1898" s="1">
        <v>17</v>
      </c>
      <c r="F1898" s="4">
        <v>468.01</v>
      </c>
      <c r="G1898" s="1" t="str">
        <f>INDEX('Customers'!$A:$I, MATCH($C1898, 'Customers'!$A:$A,0), MATCH(G$1,'Customers'!$1:$1,0))</f>
        <v>Melissa Manning</v>
      </c>
      <c r="H1898" s="1" t="str">
        <f>INDEX('Customers'!$A:$I, MATCH($C1898, 'Customers'!$A:$A,0), MATCH(H$1,'Customers'!$1:$1,0))</f>
        <v>Samoa</v>
      </c>
      <c r="I1898" s="1" t="str">
        <f>INDEX('Customers'!$A:$I, MATCH($C1898, 'Customers'!$A:$A,0), MATCH(I$1,'Customers'!$1:$1,0))</f>
        <v>Port Patriciaburgh</v>
      </c>
      <c r="J1898" s="3" t="b">
        <f>INDEX('Customers'!$A:$I, MATCH($C1898, 'Customers'!$A:$A,0), MATCH(J$1,'Customers'!$1:$1,0))</f>
        <v>0</v>
      </c>
      <c r="K1898" s="3" t="str">
        <f>INDEX(Products!$A:$I, MATCH($D1898, Products!$A:$A,0), MATCH(K$1,Products!$1:$1,0))</f>
        <v>Turkey</v>
      </c>
      <c r="L1898" s="3" t="str">
        <f>INDEX(Products!$A:$I, MATCH($D1898, Products!$A:$A,0), MATCH(L$1,Products!$1:$1,0))</f>
        <v>Thigh</v>
      </c>
      <c r="M1898" s="3" t="str">
        <f>INDEX(Products!$A:$I, MATCH($D1898, Products!$A:$A,0), MATCH(M$1,Products!$1:$1,0))</f>
        <v>Small</v>
      </c>
      <c r="N1898" s="4">
        <f>INDEX(Products!$A:$I, MATCH($D1898, Products!$A:$A,0), MATCH(N$1,Products!$1:$1,0))</f>
        <v>27.53</v>
      </c>
      <c r="O1898" s="4">
        <f>INDEX(Products!$A:$I, MATCH($D1898, Products!$A:$A,0), MATCH(O$1,Products!$1:$1,0))</f>
        <v>1.27</v>
      </c>
      <c r="P1898" s="4">
        <f>INDEX(Products!$A:$I, MATCH($D1898, Products!$A:$A,0), MATCH(P$1,Products!$1:$1,0))</f>
        <v>3.87</v>
      </c>
    </row>
    <row r="1899" spans="1:16" x14ac:dyDescent="0.25">
      <c r="A1899" s="1">
        <v>7191</v>
      </c>
      <c r="B1899" s="2">
        <v>45219</v>
      </c>
      <c r="C1899" s="1">
        <v>1011</v>
      </c>
      <c r="D1899" s="1">
        <v>394</v>
      </c>
      <c r="E1899" s="1">
        <v>19</v>
      </c>
      <c r="F1899" s="4">
        <v>454.09999999999997</v>
      </c>
      <c r="G1899" s="1" t="str">
        <f>INDEX('Customers'!$A:$I, MATCH($C1899, 'Customers'!$A:$A,0), MATCH(G$1,'Customers'!$1:$1,0))</f>
        <v>Travis Carey</v>
      </c>
      <c r="H1899" s="1" t="str">
        <f>INDEX('Customers'!$A:$I, MATCH($C1899, 'Customers'!$A:$A,0), MATCH(H$1,'Customers'!$1:$1,0))</f>
        <v>Jersey</v>
      </c>
      <c r="I1899" s="1" t="str">
        <f>INDEX('Customers'!$A:$I, MATCH($C1899, 'Customers'!$A:$A,0), MATCH(I$1,'Customers'!$1:$1,0))</f>
        <v>East Jamesmouth</v>
      </c>
      <c r="J1899" s="3" t="b">
        <f>INDEX('Customers'!$A:$I, MATCH($C1899, 'Customers'!$A:$A,0), MATCH(J$1,'Customers'!$1:$1,0))</f>
        <v>0</v>
      </c>
      <c r="K1899" s="3" t="str">
        <f>INDEX(Products!$A:$I, MATCH($D1899, Products!$A:$A,0), MATCH(K$1,Products!$1:$1,0))</f>
        <v>Chicken</v>
      </c>
      <c r="L1899" s="3" t="str">
        <f>INDEX(Products!$A:$I, MATCH($D1899, Products!$A:$A,0), MATCH(L$1,Products!$1:$1,0))</f>
        <v>Breast</v>
      </c>
      <c r="M1899" s="3" t="str">
        <f>INDEX(Products!$A:$I, MATCH($D1899, Products!$A:$A,0), MATCH(M$1,Products!$1:$1,0))</f>
        <v>Medium</v>
      </c>
      <c r="N1899" s="4">
        <f>INDEX(Products!$A:$I, MATCH($D1899, Products!$A:$A,0), MATCH(N$1,Products!$1:$1,0))</f>
        <v>23.9</v>
      </c>
      <c r="O1899" s="4">
        <f>INDEX(Products!$A:$I, MATCH($D1899, Products!$A:$A,0), MATCH(O$1,Products!$1:$1,0))</f>
        <v>2.15</v>
      </c>
      <c r="P1899" s="4">
        <f>INDEX(Products!$A:$I, MATCH($D1899, Products!$A:$A,0), MATCH(P$1,Products!$1:$1,0))</f>
        <v>9.31</v>
      </c>
    </row>
    <row r="1900" spans="1:16" x14ac:dyDescent="0.25">
      <c r="A1900" s="1">
        <v>8006</v>
      </c>
      <c r="B1900" s="2">
        <v>45436</v>
      </c>
      <c r="C1900" s="1">
        <v>6238</v>
      </c>
      <c r="D1900" s="1">
        <v>232</v>
      </c>
      <c r="E1900" s="1">
        <v>17</v>
      </c>
      <c r="F1900" s="4">
        <v>468.01</v>
      </c>
      <c r="G1900" s="1" t="str">
        <f>INDEX('Customers'!$A:$I, MATCH($C1900, 'Customers'!$A:$A,0), MATCH(G$1,'Customers'!$1:$1,0))</f>
        <v>William Perez</v>
      </c>
      <c r="H1900" s="1" t="str">
        <f>INDEX('Customers'!$A:$I, MATCH($C1900, 'Customers'!$A:$A,0), MATCH(H$1,'Customers'!$1:$1,0))</f>
        <v>Antigua and Barbuda</v>
      </c>
      <c r="I1900" s="1" t="str">
        <f>INDEX('Customers'!$A:$I, MATCH($C1900, 'Customers'!$A:$A,0), MATCH(I$1,'Customers'!$1:$1,0))</f>
        <v>East Debbie</v>
      </c>
      <c r="J1900" s="3" t="b">
        <f>INDEX('Customers'!$A:$I, MATCH($C1900, 'Customers'!$A:$A,0), MATCH(J$1,'Customers'!$1:$1,0))</f>
        <v>0</v>
      </c>
      <c r="K1900" s="3" t="str">
        <f>INDEX(Products!$A:$I, MATCH($D1900, Products!$A:$A,0), MATCH(K$1,Products!$1:$1,0))</f>
        <v>Turkey</v>
      </c>
      <c r="L1900" s="3" t="str">
        <f>INDEX(Products!$A:$I, MATCH($D1900, Products!$A:$A,0), MATCH(L$1,Products!$1:$1,0))</f>
        <v>Thigh</v>
      </c>
      <c r="M1900" s="3" t="str">
        <f>INDEX(Products!$A:$I, MATCH($D1900, Products!$A:$A,0), MATCH(M$1,Products!$1:$1,0))</f>
        <v>Small</v>
      </c>
      <c r="N1900" s="4">
        <f>INDEX(Products!$A:$I, MATCH($D1900, Products!$A:$A,0), MATCH(N$1,Products!$1:$1,0))</f>
        <v>27.53</v>
      </c>
      <c r="O1900" s="4">
        <f>INDEX(Products!$A:$I, MATCH($D1900, Products!$A:$A,0), MATCH(O$1,Products!$1:$1,0))</f>
        <v>1.27</v>
      </c>
      <c r="P1900" s="4">
        <f>INDEX(Products!$A:$I, MATCH($D1900, Products!$A:$A,0), MATCH(P$1,Products!$1:$1,0))</f>
        <v>3.87</v>
      </c>
    </row>
    <row r="1901" spans="1:16" x14ac:dyDescent="0.25">
      <c r="A1901" s="1">
        <v>8194</v>
      </c>
      <c r="B1901" s="2">
        <v>45316</v>
      </c>
      <c r="C1901" s="1">
        <v>5216</v>
      </c>
      <c r="D1901" s="1">
        <v>653</v>
      </c>
      <c r="E1901" s="1">
        <v>19</v>
      </c>
      <c r="F1901" s="4">
        <v>129.58000000000001</v>
      </c>
      <c r="G1901" s="1" t="str">
        <f>INDEX('Customers'!$A:$I, MATCH($C1901, 'Customers'!$A:$A,0), MATCH(G$1,'Customers'!$1:$1,0))</f>
        <v>Cynthia Duncan</v>
      </c>
      <c r="H1901" s="1" t="str">
        <f>INDEX('Customers'!$A:$I, MATCH($C1901, 'Customers'!$A:$A,0), MATCH(H$1,'Customers'!$1:$1,0))</f>
        <v>Turks and Caicos Islands</v>
      </c>
      <c r="I1901" s="1" t="str">
        <f>INDEX('Customers'!$A:$I, MATCH($C1901, 'Customers'!$A:$A,0), MATCH(I$1,'Customers'!$1:$1,0))</f>
        <v>Romerostad</v>
      </c>
      <c r="J1901" s="3" t="b">
        <f>INDEX('Customers'!$A:$I, MATCH($C1901, 'Customers'!$A:$A,0), MATCH(J$1,'Customers'!$1:$1,0))</f>
        <v>1</v>
      </c>
      <c r="K1901" s="3" t="str">
        <f>INDEX(Products!$A:$I, MATCH($D1901, Products!$A:$A,0), MATCH(K$1,Products!$1:$1,0))</f>
        <v>Chicken</v>
      </c>
      <c r="L1901" s="3" t="str">
        <f>INDEX(Products!$A:$I, MATCH($D1901, Products!$A:$A,0), MATCH(L$1,Products!$1:$1,0))</f>
        <v>Sirloin</v>
      </c>
      <c r="M1901" s="3" t="str">
        <f>INDEX(Products!$A:$I, MATCH($D1901, Products!$A:$A,0), MATCH(M$1,Products!$1:$1,0))</f>
        <v>Small</v>
      </c>
      <c r="N1901" s="4">
        <f>INDEX(Products!$A:$I, MATCH($D1901, Products!$A:$A,0), MATCH(N$1,Products!$1:$1,0))</f>
        <v>6.82</v>
      </c>
      <c r="O1901" s="4">
        <f>INDEX(Products!$A:$I, MATCH($D1901, Products!$A:$A,0), MATCH(O$1,Products!$1:$1,0))</f>
        <v>2.2799999999999998</v>
      </c>
      <c r="P1901" s="4">
        <f>INDEX(Products!$A:$I, MATCH($D1901, Products!$A:$A,0), MATCH(P$1,Products!$1:$1,0))</f>
        <v>6.28</v>
      </c>
    </row>
    <row r="1902" spans="1:16" x14ac:dyDescent="0.25">
      <c r="A1902" s="1">
        <v>6215</v>
      </c>
      <c r="B1902" s="2">
        <v>45251</v>
      </c>
      <c r="C1902" s="1">
        <v>7830</v>
      </c>
      <c r="D1902" s="1">
        <v>653</v>
      </c>
      <c r="E1902" s="1">
        <v>14</v>
      </c>
      <c r="F1902" s="4">
        <v>95.48</v>
      </c>
      <c r="G1902" s="1" t="str">
        <f>INDEX('Customers'!$A:$I, MATCH($C1902, 'Customers'!$A:$A,0), MATCH(G$1,'Customers'!$1:$1,0))</f>
        <v>Kim Harrington</v>
      </c>
      <c r="H1902" s="1" t="str">
        <f>INDEX('Customers'!$A:$I, MATCH($C1902, 'Customers'!$A:$A,0), MATCH(H$1,'Customers'!$1:$1,0))</f>
        <v>Congo</v>
      </c>
      <c r="I1902" s="1" t="str">
        <f>INDEX('Customers'!$A:$I, MATCH($C1902, 'Customers'!$A:$A,0), MATCH(I$1,'Customers'!$1:$1,0))</f>
        <v>East Aarontown</v>
      </c>
      <c r="J1902" s="3" t="b">
        <f>INDEX('Customers'!$A:$I, MATCH($C1902, 'Customers'!$A:$A,0), MATCH(J$1,'Customers'!$1:$1,0))</f>
        <v>1</v>
      </c>
      <c r="K1902" s="3" t="str">
        <f>INDEX(Products!$A:$I, MATCH($D1902, Products!$A:$A,0), MATCH(K$1,Products!$1:$1,0))</f>
        <v>Chicken</v>
      </c>
      <c r="L1902" s="3" t="str">
        <f>INDEX(Products!$A:$I, MATCH($D1902, Products!$A:$A,0), MATCH(L$1,Products!$1:$1,0))</f>
        <v>Sirloin</v>
      </c>
      <c r="M1902" s="3" t="str">
        <f>INDEX(Products!$A:$I, MATCH($D1902, Products!$A:$A,0), MATCH(M$1,Products!$1:$1,0))</f>
        <v>Small</v>
      </c>
      <c r="N1902" s="4">
        <f>INDEX(Products!$A:$I, MATCH($D1902, Products!$A:$A,0), MATCH(N$1,Products!$1:$1,0))</f>
        <v>6.82</v>
      </c>
      <c r="O1902" s="4">
        <f>INDEX(Products!$A:$I, MATCH($D1902, Products!$A:$A,0), MATCH(O$1,Products!$1:$1,0))</f>
        <v>2.2799999999999998</v>
      </c>
      <c r="P1902" s="4">
        <f>INDEX(Products!$A:$I, MATCH($D1902, Products!$A:$A,0), MATCH(P$1,Products!$1:$1,0))</f>
        <v>6.28</v>
      </c>
    </row>
    <row r="1903" spans="1:16" x14ac:dyDescent="0.25">
      <c r="A1903" s="1">
        <v>9720</v>
      </c>
      <c r="B1903" s="2">
        <v>45182</v>
      </c>
      <c r="C1903" s="1">
        <v>4754</v>
      </c>
      <c r="D1903" s="1">
        <v>653</v>
      </c>
      <c r="E1903" s="1">
        <v>13</v>
      </c>
      <c r="F1903" s="4">
        <v>88.66</v>
      </c>
      <c r="G1903" s="1" t="str">
        <f>INDEX('Customers'!$A:$I, MATCH($C1903, 'Customers'!$A:$A,0), MATCH(G$1,'Customers'!$1:$1,0))</f>
        <v>Sara Price</v>
      </c>
      <c r="H1903" s="1" t="str">
        <f>INDEX('Customers'!$A:$I, MATCH($C1903, 'Customers'!$A:$A,0), MATCH(H$1,'Customers'!$1:$1,0))</f>
        <v>Turks and Caicos Islands</v>
      </c>
      <c r="I1903" s="1" t="str">
        <f>INDEX('Customers'!$A:$I, MATCH($C1903, 'Customers'!$A:$A,0), MATCH(I$1,'Customers'!$1:$1,0))</f>
        <v>Zimmermanberg</v>
      </c>
      <c r="J1903" s="3" t="b">
        <f>INDEX('Customers'!$A:$I, MATCH($C1903, 'Customers'!$A:$A,0), MATCH(J$1,'Customers'!$1:$1,0))</f>
        <v>1</v>
      </c>
      <c r="K1903" s="3" t="str">
        <f>INDEX(Products!$A:$I, MATCH($D1903, Products!$A:$A,0), MATCH(K$1,Products!$1:$1,0))</f>
        <v>Chicken</v>
      </c>
      <c r="L1903" s="3" t="str">
        <f>INDEX(Products!$A:$I, MATCH($D1903, Products!$A:$A,0), MATCH(L$1,Products!$1:$1,0))</f>
        <v>Sirloin</v>
      </c>
      <c r="M1903" s="3" t="str">
        <f>INDEX(Products!$A:$I, MATCH($D1903, Products!$A:$A,0), MATCH(M$1,Products!$1:$1,0))</f>
        <v>Small</v>
      </c>
      <c r="N1903" s="4">
        <f>INDEX(Products!$A:$I, MATCH($D1903, Products!$A:$A,0), MATCH(N$1,Products!$1:$1,0))</f>
        <v>6.82</v>
      </c>
      <c r="O1903" s="4">
        <f>INDEX(Products!$A:$I, MATCH($D1903, Products!$A:$A,0), MATCH(O$1,Products!$1:$1,0))</f>
        <v>2.2799999999999998</v>
      </c>
      <c r="P1903" s="4">
        <f>INDEX(Products!$A:$I, MATCH($D1903, Products!$A:$A,0), MATCH(P$1,Products!$1:$1,0))</f>
        <v>6.28</v>
      </c>
    </row>
    <row r="1904" spans="1:16" x14ac:dyDescent="0.25">
      <c r="A1904" s="1">
        <v>9692</v>
      </c>
      <c r="B1904" s="2">
        <v>45235</v>
      </c>
      <c r="C1904" s="1">
        <v>2243</v>
      </c>
      <c r="D1904" s="1">
        <v>232</v>
      </c>
      <c r="E1904" s="1">
        <v>19</v>
      </c>
      <c r="F1904" s="4">
        <v>523.07000000000005</v>
      </c>
      <c r="G1904" s="1" t="str">
        <f>INDEX('Customers'!$A:$I, MATCH($C1904, 'Customers'!$A:$A,0), MATCH(G$1,'Customers'!$1:$1,0))</f>
        <v>Jamie Bradshaw</v>
      </c>
      <c r="H1904" s="1" t="str">
        <f>INDEX('Customers'!$A:$I, MATCH($C1904, 'Customers'!$A:$A,0), MATCH(H$1,'Customers'!$1:$1,0))</f>
        <v>Ghana</v>
      </c>
      <c r="I1904" s="1" t="str">
        <f>INDEX('Customers'!$A:$I, MATCH($C1904, 'Customers'!$A:$A,0), MATCH(I$1,'Customers'!$1:$1,0))</f>
        <v>Prattburgh</v>
      </c>
      <c r="J1904" s="3" t="b">
        <f>INDEX('Customers'!$A:$I, MATCH($C1904, 'Customers'!$A:$A,0), MATCH(J$1,'Customers'!$1:$1,0))</f>
        <v>0</v>
      </c>
      <c r="K1904" s="3" t="str">
        <f>INDEX(Products!$A:$I, MATCH($D1904, Products!$A:$A,0), MATCH(K$1,Products!$1:$1,0))</f>
        <v>Turkey</v>
      </c>
      <c r="L1904" s="3" t="str">
        <f>INDEX(Products!$A:$I, MATCH($D1904, Products!$A:$A,0), MATCH(L$1,Products!$1:$1,0))</f>
        <v>Thigh</v>
      </c>
      <c r="M1904" s="3" t="str">
        <f>INDEX(Products!$A:$I, MATCH($D1904, Products!$A:$A,0), MATCH(M$1,Products!$1:$1,0))</f>
        <v>Small</v>
      </c>
      <c r="N1904" s="4">
        <f>INDEX(Products!$A:$I, MATCH($D1904, Products!$A:$A,0), MATCH(N$1,Products!$1:$1,0))</f>
        <v>27.53</v>
      </c>
      <c r="O1904" s="4">
        <f>INDEX(Products!$A:$I, MATCH($D1904, Products!$A:$A,0), MATCH(O$1,Products!$1:$1,0))</f>
        <v>1.27</v>
      </c>
      <c r="P1904" s="4">
        <f>INDEX(Products!$A:$I, MATCH($D1904, Products!$A:$A,0), MATCH(P$1,Products!$1:$1,0))</f>
        <v>3.87</v>
      </c>
    </row>
    <row r="1905" spans="1:16" x14ac:dyDescent="0.25">
      <c r="A1905" s="1">
        <v>5700</v>
      </c>
      <c r="B1905" s="2">
        <v>45195</v>
      </c>
      <c r="C1905" s="1">
        <v>6587</v>
      </c>
      <c r="D1905" s="1">
        <v>232</v>
      </c>
      <c r="E1905" s="1">
        <v>12</v>
      </c>
      <c r="F1905" s="4">
        <v>330.36</v>
      </c>
      <c r="G1905" s="1" t="str">
        <f>INDEX('Customers'!$A:$I, MATCH($C1905, 'Customers'!$A:$A,0), MATCH(G$1,'Customers'!$1:$1,0))</f>
        <v>Jaime Le</v>
      </c>
      <c r="H1905" s="1" t="str">
        <f>INDEX('Customers'!$A:$I, MATCH($C1905, 'Customers'!$A:$A,0), MATCH(H$1,'Customers'!$1:$1,0))</f>
        <v>Malta</v>
      </c>
      <c r="I1905" s="1" t="str">
        <f>INDEX('Customers'!$A:$I, MATCH($C1905, 'Customers'!$A:$A,0), MATCH(I$1,'Customers'!$1:$1,0))</f>
        <v>Chandlerhaven</v>
      </c>
      <c r="J1905" s="3" t="b">
        <f>INDEX('Customers'!$A:$I, MATCH($C1905, 'Customers'!$A:$A,0), MATCH(J$1,'Customers'!$1:$1,0))</f>
        <v>0</v>
      </c>
      <c r="K1905" s="3" t="str">
        <f>INDEX(Products!$A:$I, MATCH($D1905, Products!$A:$A,0), MATCH(K$1,Products!$1:$1,0))</f>
        <v>Turkey</v>
      </c>
      <c r="L1905" s="3" t="str">
        <f>INDEX(Products!$A:$I, MATCH($D1905, Products!$A:$A,0), MATCH(L$1,Products!$1:$1,0))</f>
        <v>Thigh</v>
      </c>
      <c r="M1905" s="3" t="str">
        <f>INDEX(Products!$A:$I, MATCH($D1905, Products!$A:$A,0), MATCH(M$1,Products!$1:$1,0))</f>
        <v>Small</v>
      </c>
      <c r="N1905" s="4">
        <f>INDEX(Products!$A:$I, MATCH($D1905, Products!$A:$A,0), MATCH(N$1,Products!$1:$1,0))</f>
        <v>27.53</v>
      </c>
      <c r="O1905" s="4">
        <f>INDEX(Products!$A:$I, MATCH($D1905, Products!$A:$A,0), MATCH(O$1,Products!$1:$1,0))</f>
        <v>1.27</v>
      </c>
      <c r="P1905" s="4">
        <f>INDEX(Products!$A:$I, MATCH($D1905, Products!$A:$A,0), MATCH(P$1,Products!$1:$1,0))</f>
        <v>3.87</v>
      </c>
    </row>
    <row r="1906" spans="1:16" x14ac:dyDescent="0.25">
      <c r="A1906" s="1">
        <v>8212</v>
      </c>
      <c r="B1906" s="2">
        <v>45163</v>
      </c>
      <c r="C1906" s="1">
        <v>1976</v>
      </c>
      <c r="D1906" s="1">
        <v>600</v>
      </c>
      <c r="E1906" s="1">
        <v>12</v>
      </c>
      <c r="F1906" s="4">
        <v>68.16</v>
      </c>
      <c r="G1906" s="1" t="str">
        <f>INDEX('Customers'!$A:$I, MATCH($C1906, 'Customers'!$A:$A,0), MATCH(G$1,'Customers'!$1:$1,0))</f>
        <v>Kyle Wolf</v>
      </c>
      <c r="H1906" s="1" t="str">
        <f>INDEX('Customers'!$A:$I, MATCH($C1906, 'Customers'!$A:$A,0), MATCH(H$1,'Customers'!$1:$1,0))</f>
        <v>Antigua and Barbuda</v>
      </c>
      <c r="I1906" s="1" t="str">
        <f>INDEX('Customers'!$A:$I, MATCH($C1906, 'Customers'!$A:$A,0), MATCH(I$1,'Customers'!$1:$1,0))</f>
        <v>West Shelleyhaven</v>
      </c>
      <c r="J1906" s="3" t="b">
        <f>INDEX('Customers'!$A:$I, MATCH($C1906, 'Customers'!$A:$A,0), MATCH(J$1,'Customers'!$1:$1,0))</f>
        <v>1</v>
      </c>
      <c r="K1906" s="3" t="str">
        <f>INDEX(Products!$A:$I, MATCH($D1906, Products!$A:$A,0), MATCH(K$1,Products!$1:$1,0))</f>
        <v>Turkey</v>
      </c>
      <c r="L1906" s="3" t="str">
        <f>INDEX(Products!$A:$I, MATCH($D1906, Products!$A:$A,0), MATCH(L$1,Products!$1:$1,0))</f>
        <v>Sirloin</v>
      </c>
      <c r="M1906" s="3" t="str">
        <f>INDEX(Products!$A:$I, MATCH($D1906, Products!$A:$A,0), MATCH(M$1,Products!$1:$1,0))</f>
        <v>Medium</v>
      </c>
      <c r="N1906" s="4">
        <f>INDEX(Products!$A:$I, MATCH($D1906, Products!$A:$A,0), MATCH(N$1,Products!$1:$1,0))</f>
        <v>5.68</v>
      </c>
      <c r="O1906" s="4">
        <f>INDEX(Products!$A:$I, MATCH($D1906, Products!$A:$A,0), MATCH(O$1,Products!$1:$1,0))</f>
        <v>3.95</v>
      </c>
      <c r="P1906" s="4">
        <f>INDEX(Products!$A:$I, MATCH($D1906, Products!$A:$A,0), MATCH(P$1,Products!$1:$1,0))</f>
        <v>3.74</v>
      </c>
    </row>
    <row r="1907" spans="1:16" x14ac:dyDescent="0.25">
      <c r="A1907" s="1">
        <v>6995</v>
      </c>
      <c r="B1907" s="2">
        <v>45236</v>
      </c>
      <c r="C1907" s="1">
        <v>5127</v>
      </c>
      <c r="D1907" s="1">
        <v>694</v>
      </c>
      <c r="E1907" s="1">
        <v>16</v>
      </c>
      <c r="F1907" s="4">
        <v>191.68</v>
      </c>
      <c r="G1907" s="1" t="str">
        <f>INDEX('Customers'!$A:$I, MATCH($C1907, 'Customers'!$A:$A,0), MATCH(G$1,'Customers'!$1:$1,0))</f>
        <v>Dana King</v>
      </c>
      <c r="H1907" s="1" t="str">
        <f>INDEX('Customers'!$A:$I, MATCH($C1907, 'Customers'!$A:$A,0), MATCH(H$1,'Customers'!$1:$1,0))</f>
        <v>Bahrain</v>
      </c>
      <c r="I1907" s="1" t="str">
        <f>INDEX('Customers'!$A:$I, MATCH($C1907, 'Customers'!$A:$A,0), MATCH(I$1,'Customers'!$1:$1,0))</f>
        <v>Port Patricia</v>
      </c>
      <c r="J1907" s="3" t="b">
        <f>INDEX('Customers'!$A:$I, MATCH($C1907, 'Customers'!$A:$A,0), MATCH(J$1,'Customers'!$1:$1,0))</f>
        <v>0</v>
      </c>
      <c r="K1907" s="3" t="str">
        <f>INDEX(Products!$A:$I, MATCH($D1907, Products!$A:$A,0), MATCH(K$1,Products!$1:$1,0))</f>
        <v>Turkey</v>
      </c>
      <c r="L1907" s="3" t="str">
        <f>INDEX(Products!$A:$I, MATCH($D1907, Products!$A:$A,0), MATCH(L$1,Products!$1:$1,0))</f>
        <v>Fillet</v>
      </c>
      <c r="M1907" s="3" t="str">
        <f>INDEX(Products!$A:$I, MATCH($D1907, Products!$A:$A,0), MATCH(M$1,Products!$1:$1,0))</f>
        <v>Large</v>
      </c>
      <c r="N1907" s="4">
        <f>INDEX(Products!$A:$I, MATCH($D1907, Products!$A:$A,0), MATCH(N$1,Products!$1:$1,0))</f>
        <v>11.98</v>
      </c>
      <c r="O1907" s="4">
        <f>INDEX(Products!$A:$I, MATCH($D1907, Products!$A:$A,0), MATCH(O$1,Products!$1:$1,0))</f>
        <v>2.4900000000000002</v>
      </c>
      <c r="P1907" s="4">
        <f>INDEX(Products!$A:$I, MATCH($D1907, Products!$A:$A,0), MATCH(P$1,Products!$1:$1,0))</f>
        <v>9.2899999999999991</v>
      </c>
    </row>
    <row r="1908" spans="1:16" x14ac:dyDescent="0.25">
      <c r="A1908" s="1">
        <v>5601</v>
      </c>
      <c r="B1908" s="2">
        <v>45351</v>
      </c>
      <c r="C1908" s="1">
        <v>9138</v>
      </c>
      <c r="D1908" s="1">
        <v>600</v>
      </c>
      <c r="E1908" s="1">
        <v>19</v>
      </c>
      <c r="F1908" s="4">
        <v>107.91999999999999</v>
      </c>
      <c r="G1908" s="1" t="str">
        <f>INDEX('Customers'!$A:$I, MATCH($C1908, 'Customers'!$A:$A,0), MATCH(G$1,'Customers'!$1:$1,0))</f>
        <v>Alexis Horton</v>
      </c>
      <c r="H1908" s="1" t="str">
        <f>INDEX('Customers'!$A:$I, MATCH($C1908, 'Customers'!$A:$A,0), MATCH(H$1,'Customers'!$1:$1,0))</f>
        <v>Nepal</v>
      </c>
      <c r="I1908" s="1" t="str">
        <f>INDEX('Customers'!$A:$I, MATCH($C1908, 'Customers'!$A:$A,0), MATCH(I$1,'Customers'!$1:$1,0))</f>
        <v>Lake Jesus</v>
      </c>
      <c r="J1908" s="3" t="b">
        <f>INDEX('Customers'!$A:$I, MATCH($C1908, 'Customers'!$A:$A,0), MATCH(J$1,'Customers'!$1:$1,0))</f>
        <v>0</v>
      </c>
      <c r="K1908" s="3" t="str">
        <f>INDEX(Products!$A:$I, MATCH($D1908, Products!$A:$A,0), MATCH(K$1,Products!$1:$1,0))</f>
        <v>Turkey</v>
      </c>
      <c r="L1908" s="3" t="str">
        <f>INDEX(Products!$A:$I, MATCH($D1908, Products!$A:$A,0), MATCH(L$1,Products!$1:$1,0))</f>
        <v>Sirloin</v>
      </c>
      <c r="M1908" s="3" t="str">
        <f>INDEX(Products!$A:$I, MATCH($D1908, Products!$A:$A,0), MATCH(M$1,Products!$1:$1,0))</f>
        <v>Medium</v>
      </c>
      <c r="N1908" s="4">
        <f>INDEX(Products!$A:$I, MATCH($D1908, Products!$A:$A,0), MATCH(N$1,Products!$1:$1,0))</f>
        <v>5.68</v>
      </c>
      <c r="O1908" s="4">
        <f>INDEX(Products!$A:$I, MATCH($D1908, Products!$A:$A,0), MATCH(O$1,Products!$1:$1,0))</f>
        <v>3.95</v>
      </c>
      <c r="P1908" s="4">
        <f>INDEX(Products!$A:$I, MATCH($D1908, Products!$A:$A,0), MATCH(P$1,Products!$1:$1,0))</f>
        <v>3.74</v>
      </c>
    </row>
    <row r="1909" spans="1:16" x14ac:dyDescent="0.25">
      <c r="A1909" s="1">
        <v>9717</v>
      </c>
      <c r="B1909" s="2">
        <v>45360</v>
      </c>
      <c r="C1909" s="1">
        <v>5681</v>
      </c>
      <c r="D1909" s="1">
        <v>394</v>
      </c>
      <c r="E1909" s="1">
        <v>12</v>
      </c>
      <c r="F1909" s="4">
        <v>286.79999999999995</v>
      </c>
      <c r="G1909" s="1" t="str">
        <f>INDEX('Customers'!$A:$I, MATCH($C1909, 'Customers'!$A:$A,0), MATCH(G$1,'Customers'!$1:$1,0))</f>
        <v>Gary Valdez</v>
      </c>
      <c r="H1909" s="1" t="str">
        <f>INDEX('Customers'!$A:$I, MATCH($C1909, 'Customers'!$A:$A,0), MATCH(H$1,'Customers'!$1:$1,0))</f>
        <v>North Macedonia</v>
      </c>
      <c r="I1909" s="1" t="str">
        <f>INDEX('Customers'!$A:$I, MATCH($C1909, 'Customers'!$A:$A,0), MATCH(I$1,'Customers'!$1:$1,0))</f>
        <v>Jeffmouth</v>
      </c>
      <c r="J1909" s="3" t="b">
        <f>INDEX('Customers'!$A:$I, MATCH($C1909, 'Customers'!$A:$A,0), MATCH(J$1,'Customers'!$1:$1,0))</f>
        <v>0</v>
      </c>
      <c r="K1909" s="3" t="str">
        <f>INDEX(Products!$A:$I, MATCH($D1909, Products!$A:$A,0), MATCH(K$1,Products!$1:$1,0))</f>
        <v>Chicken</v>
      </c>
      <c r="L1909" s="3" t="str">
        <f>INDEX(Products!$A:$I, MATCH($D1909, Products!$A:$A,0), MATCH(L$1,Products!$1:$1,0))</f>
        <v>Breast</v>
      </c>
      <c r="M1909" s="3" t="str">
        <f>INDEX(Products!$A:$I, MATCH($D1909, Products!$A:$A,0), MATCH(M$1,Products!$1:$1,0))</f>
        <v>Medium</v>
      </c>
      <c r="N1909" s="4">
        <f>INDEX(Products!$A:$I, MATCH($D1909, Products!$A:$A,0), MATCH(N$1,Products!$1:$1,0))</f>
        <v>23.9</v>
      </c>
      <c r="O1909" s="4">
        <f>INDEX(Products!$A:$I, MATCH($D1909, Products!$A:$A,0), MATCH(O$1,Products!$1:$1,0))</f>
        <v>2.15</v>
      </c>
      <c r="P1909" s="4">
        <f>INDEX(Products!$A:$I, MATCH($D1909, Products!$A:$A,0), MATCH(P$1,Products!$1:$1,0))</f>
        <v>9.31</v>
      </c>
    </row>
    <row r="1910" spans="1:16" x14ac:dyDescent="0.25">
      <c r="A1910" s="1">
        <v>9542</v>
      </c>
      <c r="B1910" s="2">
        <v>45152</v>
      </c>
      <c r="C1910" s="1">
        <v>2433</v>
      </c>
      <c r="D1910" s="1">
        <v>106</v>
      </c>
      <c r="E1910" s="1">
        <v>16</v>
      </c>
      <c r="F1910" s="4">
        <v>301.76</v>
      </c>
      <c r="G1910" s="1" t="str">
        <f>INDEX('Customers'!$A:$I, MATCH($C1910, 'Customers'!$A:$A,0), MATCH(G$1,'Customers'!$1:$1,0))</f>
        <v>Keith Moyer</v>
      </c>
      <c r="H1910" s="1" t="str">
        <f>INDEX('Customers'!$A:$I, MATCH($C1910, 'Customers'!$A:$A,0), MATCH(H$1,'Customers'!$1:$1,0))</f>
        <v>Costa Rica</v>
      </c>
      <c r="I1910" s="1" t="str">
        <f>INDEX('Customers'!$A:$I, MATCH($C1910, 'Customers'!$A:$A,0), MATCH(I$1,'Customers'!$1:$1,0))</f>
        <v>North Leahberg</v>
      </c>
      <c r="J1910" s="3" t="b">
        <f>INDEX('Customers'!$A:$I, MATCH($C1910, 'Customers'!$A:$A,0), MATCH(J$1,'Customers'!$1:$1,0))</f>
        <v>0</v>
      </c>
      <c r="K1910" s="3" t="str">
        <f>INDEX(Products!$A:$I, MATCH($D1910, Products!$A:$A,0), MATCH(K$1,Products!$1:$1,0))</f>
        <v>Chicken</v>
      </c>
      <c r="L1910" s="3" t="str">
        <f>INDEX(Products!$A:$I, MATCH($D1910, Products!$A:$A,0), MATCH(L$1,Products!$1:$1,0))</f>
        <v>Thigh</v>
      </c>
      <c r="M1910" s="3" t="str">
        <f>INDEX(Products!$A:$I, MATCH($D1910, Products!$A:$A,0), MATCH(M$1,Products!$1:$1,0))</f>
        <v>Large</v>
      </c>
      <c r="N1910" s="4">
        <f>INDEX(Products!$A:$I, MATCH($D1910, Products!$A:$A,0), MATCH(N$1,Products!$1:$1,0))</f>
        <v>18.86</v>
      </c>
      <c r="O1910" s="4">
        <f>INDEX(Products!$A:$I, MATCH($D1910, Products!$A:$A,0), MATCH(O$1,Products!$1:$1,0))</f>
        <v>1.07</v>
      </c>
      <c r="P1910" s="4">
        <f>INDEX(Products!$A:$I, MATCH($D1910, Products!$A:$A,0), MATCH(P$1,Products!$1:$1,0))</f>
        <v>6.77</v>
      </c>
    </row>
    <row r="1911" spans="1:16" x14ac:dyDescent="0.25">
      <c r="A1911" s="1">
        <v>9836</v>
      </c>
      <c r="B1911" s="2">
        <v>45204</v>
      </c>
      <c r="C1911" s="1">
        <v>6342</v>
      </c>
      <c r="D1911" s="1">
        <v>600</v>
      </c>
      <c r="E1911" s="1">
        <v>18</v>
      </c>
      <c r="F1911" s="4">
        <v>102.24</v>
      </c>
      <c r="G1911" s="1" t="str">
        <f>INDEX('Customers'!$A:$I, MATCH($C1911, 'Customers'!$A:$A,0), MATCH(G$1,'Customers'!$1:$1,0))</f>
        <v>Allen Clark</v>
      </c>
      <c r="H1911" s="1" t="str">
        <f>INDEX('Customers'!$A:$I, MATCH($C1911, 'Customers'!$A:$A,0), MATCH(H$1,'Customers'!$1:$1,0))</f>
        <v>Sao Tome and Principe</v>
      </c>
      <c r="I1911" s="1" t="str">
        <f>INDEX('Customers'!$A:$I, MATCH($C1911, 'Customers'!$A:$A,0), MATCH(I$1,'Customers'!$1:$1,0))</f>
        <v>Liberg</v>
      </c>
      <c r="J1911" s="3" t="b">
        <f>INDEX('Customers'!$A:$I, MATCH($C1911, 'Customers'!$A:$A,0), MATCH(J$1,'Customers'!$1:$1,0))</f>
        <v>0</v>
      </c>
      <c r="K1911" s="3" t="str">
        <f>INDEX(Products!$A:$I, MATCH($D1911, Products!$A:$A,0), MATCH(K$1,Products!$1:$1,0))</f>
        <v>Turkey</v>
      </c>
      <c r="L1911" s="3" t="str">
        <f>INDEX(Products!$A:$I, MATCH($D1911, Products!$A:$A,0), MATCH(L$1,Products!$1:$1,0))</f>
        <v>Sirloin</v>
      </c>
      <c r="M1911" s="3" t="str">
        <f>INDEX(Products!$A:$I, MATCH($D1911, Products!$A:$A,0), MATCH(M$1,Products!$1:$1,0))</f>
        <v>Medium</v>
      </c>
      <c r="N1911" s="4">
        <f>INDEX(Products!$A:$I, MATCH($D1911, Products!$A:$A,0), MATCH(N$1,Products!$1:$1,0))</f>
        <v>5.68</v>
      </c>
      <c r="O1911" s="4">
        <f>INDEX(Products!$A:$I, MATCH($D1911, Products!$A:$A,0), MATCH(O$1,Products!$1:$1,0))</f>
        <v>3.95</v>
      </c>
      <c r="P1911" s="4">
        <f>INDEX(Products!$A:$I, MATCH($D1911, Products!$A:$A,0), MATCH(P$1,Products!$1:$1,0))</f>
        <v>3.74</v>
      </c>
    </row>
    <row r="1912" spans="1:16" x14ac:dyDescent="0.25">
      <c r="A1912" s="1">
        <v>5359</v>
      </c>
      <c r="B1912" s="2">
        <v>45331</v>
      </c>
      <c r="C1912" s="1">
        <v>3645</v>
      </c>
      <c r="D1912" s="1">
        <v>694</v>
      </c>
      <c r="E1912" s="1">
        <v>10</v>
      </c>
      <c r="F1912" s="4">
        <v>119.80000000000001</v>
      </c>
      <c r="G1912" s="1" t="str">
        <f>INDEX('Customers'!$A:$I, MATCH($C1912, 'Customers'!$A:$A,0), MATCH(G$1,'Customers'!$1:$1,0))</f>
        <v>Daniel Bailey</v>
      </c>
      <c r="H1912" s="1" t="str">
        <f>INDEX('Customers'!$A:$I, MATCH($C1912, 'Customers'!$A:$A,0), MATCH(H$1,'Customers'!$1:$1,0))</f>
        <v>Luxembourg</v>
      </c>
      <c r="I1912" s="1" t="str">
        <f>INDEX('Customers'!$A:$I, MATCH($C1912, 'Customers'!$A:$A,0), MATCH(I$1,'Customers'!$1:$1,0))</f>
        <v>Meredithside</v>
      </c>
      <c r="J1912" s="3" t="b">
        <f>INDEX('Customers'!$A:$I, MATCH($C1912, 'Customers'!$A:$A,0), MATCH(J$1,'Customers'!$1:$1,0))</f>
        <v>1</v>
      </c>
      <c r="K1912" s="3" t="str">
        <f>INDEX(Products!$A:$I, MATCH($D1912, Products!$A:$A,0), MATCH(K$1,Products!$1:$1,0))</f>
        <v>Turkey</v>
      </c>
      <c r="L1912" s="3" t="str">
        <f>INDEX(Products!$A:$I, MATCH($D1912, Products!$A:$A,0), MATCH(L$1,Products!$1:$1,0))</f>
        <v>Fillet</v>
      </c>
      <c r="M1912" s="3" t="str">
        <f>INDEX(Products!$A:$I, MATCH($D1912, Products!$A:$A,0), MATCH(M$1,Products!$1:$1,0))</f>
        <v>Large</v>
      </c>
      <c r="N1912" s="4">
        <f>INDEX(Products!$A:$I, MATCH($D1912, Products!$A:$A,0), MATCH(N$1,Products!$1:$1,0))</f>
        <v>11.98</v>
      </c>
      <c r="O1912" s="4">
        <f>INDEX(Products!$A:$I, MATCH($D1912, Products!$A:$A,0), MATCH(O$1,Products!$1:$1,0))</f>
        <v>2.4900000000000002</v>
      </c>
      <c r="P1912" s="4">
        <f>INDEX(Products!$A:$I, MATCH($D1912, Products!$A:$A,0), MATCH(P$1,Products!$1:$1,0))</f>
        <v>9.2899999999999991</v>
      </c>
    </row>
    <row r="1913" spans="1:16" x14ac:dyDescent="0.25">
      <c r="A1913" s="1">
        <v>9532</v>
      </c>
      <c r="B1913" s="2">
        <v>45190</v>
      </c>
      <c r="C1913" s="1">
        <v>1193</v>
      </c>
      <c r="D1913" s="1">
        <v>694</v>
      </c>
      <c r="E1913" s="1">
        <v>17</v>
      </c>
      <c r="F1913" s="4">
        <v>203.66</v>
      </c>
      <c r="G1913" s="1" t="str">
        <f>INDEX('Customers'!$A:$I, MATCH($C1913, 'Customers'!$A:$A,0), MATCH(G$1,'Customers'!$1:$1,0))</f>
        <v>James Flores</v>
      </c>
      <c r="H1913" s="1" t="str">
        <f>INDEX('Customers'!$A:$I, MATCH($C1913, 'Customers'!$A:$A,0), MATCH(H$1,'Customers'!$1:$1,0))</f>
        <v>British Virgin Islands</v>
      </c>
      <c r="I1913" s="1" t="str">
        <f>INDEX('Customers'!$A:$I, MATCH($C1913, 'Customers'!$A:$A,0), MATCH(I$1,'Customers'!$1:$1,0))</f>
        <v>Joanneside</v>
      </c>
      <c r="J1913" s="3" t="b">
        <f>INDEX('Customers'!$A:$I, MATCH($C1913, 'Customers'!$A:$A,0), MATCH(J$1,'Customers'!$1:$1,0))</f>
        <v>1</v>
      </c>
      <c r="K1913" s="3" t="str">
        <f>INDEX(Products!$A:$I, MATCH($D1913, Products!$A:$A,0), MATCH(K$1,Products!$1:$1,0))</f>
        <v>Turkey</v>
      </c>
      <c r="L1913" s="3" t="str">
        <f>INDEX(Products!$A:$I, MATCH($D1913, Products!$A:$A,0), MATCH(L$1,Products!$1:$1,0))</f>
        <v>Fillet</v>
      </c>
      <c r="M1913" s="3" t="str">
        <f>INDEX(Products!$A:$I, MATCH($D1913, Products!$A:$A,0), MATCH(M$1,Products!$1:$1,0))</f>
        <v>Large</v>
      </c>
      <c r="N1913" s="4">
        <f>INDEX(Products!$A:$I, MATCH($D1913, Products!$A:$A,0), MATCH(N$1,Products!$1:$1,0))</f>
        <v>11.98</v>
      </c>
      <c r="O1913" s="4">
        <f>INDEX(Products!$A:$I, MATCH($D1913, Products!$A:$A,0), MATCH(O$1,Products!$1:$1,0))</f>
        <v>2.4900000000000002</v>
      </c>
      <c r="P1913" s="4">
        <f>INDEX(Products!$A:$I, MATCH($D1913, Products!$A:$A,0), MATCH(P$1,Products!$1:$1,0))</f>
        <v>9.2899999999999991</v>
      </c>
    </row>
    <row r="1914" spans="1:16" x14ac:dyDescent="0.25">
      <c r="A1914" s="1">
        <v>9197</v>
      </c>
      <c r="B1914" s="2">
        <v>45431</v>
      </c>
      <c r="C1914" s="1">
        <v>1199</v>
      </c>
      <c r="D1914" s="1">
        <v>600</v>
      </c>
      <c r="E1914" s="1">
        <v>19</v>
      </c>
      <c r="F1914" s="4">
        <v>107.91999999999999</v>
      </c>
      <c r="G1914" s="1" t="str">
        <f>INDEX('Customers'!$A:$I, MATCH($C1914, 'Customers'!$A:$A,0), MATCH(G$1,'Customers'!$1:$1,0))</f>
        <v>Kelsey Werner</v>
      </c>
      <c r="H1914" s="1" t="str">
        <f>INDEX('Customers'!$A:$I, MATCH($C1914, 'Customers'!$A:$A,0), MATCH(H$1,'Customers'!$1:$1,0))</f>
        <v>South Africa</v>
      </c>
      <c r="I1914" s="1" t="str">
        <f>INDEX('Customers'!$A:$I, MATCH($C1914, 'Customers'!$A:$A,0), MATCH(I$1,'Customers'!$1:$1,0))</f>
        <v>South Jillianmouth</v>
      </c>
      <c r="J1914" s="3" t="b">
        <f>INDEX('Customers'!$A:$I, MATCH($C1914, 'Customers'!$A:$A,0), MATCH(J$1,'Customers'!$1:$1,0))</f>
        <v>1</v>
      </c>
      <c r="K1914" s="3" t="str">
        <f>INDEX(Products!$A:$I, MATCH($D1914, Products!$A:$A,0), MATCH(K$1,Products!$1:$1,0))</f>
        <v>Turkey</v>
      </c>
      <c r="L1914" s="3" t="str">
        <f>INDEX(Products!$A:$I, MATCH($D1914, Products!$A:$A,0), MATCH(L$1,Products!$1:$1,0))</f>
        <v>Sirloin</v>
      </c>
      <c r="M1914" s="3" t="str">
        <f>INDEX(Products!$A:$I, MATCH($D1914, Products!$A:$A,0), MATCH(M$1,Products!$1:$1,0))</f>
        <v>Medium</v>
      </c>
      <c r="N1914" s="4">
        <f>INDEX(Products!$A:$I, MATCH($D1914, Products!$A:$A,0), MATCH(N$1,Products!$1:$1,0))</f>
        <v>5.68</v>
      </c>
      <c r="O1914" s="4">
        <f>INDEX(Products!$A:$I, MATCH($D1914, Products!$A:$A,0), MATCH(O$1,Products!$1:$1,0))</f>
        <v>3.95</v>
      </c>
      <c r="P1914" s="4">
        <f>INDEX(Products!$A:$I, MATCH($D1914, Products!$A:$A,0), MATCH(P$1,Products!$1:$1,0))</f>
        <v>3.74</v>
      </c>
    </row>
    <row r="1915" spans="1:16" x14ac:dyDescent="0.25">
      <c r="A1915" s="1">
        <v>7566</v>
      </c>
      <c r="B1915" s="2">
        <v>45236</v>
      </c>
      <c r="C1915" s="1">
        <v>2031</v>
      </c>
      <c r="D1915" s="1">
        <v>653</v>
      </c>
      <c r="E1915" s="1">
        <v>11</v>
      </c>
      <c r="F1915" s="4">
        <v>75.02000000000001</v>
      </c>
      <c r="G1915" s="1" t="str">
        <f>INDEX('Customers'!$A:$I, MATCH($C1915, 'Customers'!$A:$A,0), MATCH(G$1,'Customers'!$1:$1,0))</f>
        <v>Melissa James</v>
      </c>
      <c r="H1915" s="1" t="str">
        <f>INDEX('Customers'!$A:$I, MATCH($C1915, 'Customers'!$A:$A,0), MATCH(H$1,'Customers'!$1:$1,0))</f>
        <v>Taiwan</v>
      </c>
      <c r="I1915" s="1" t="str">
        <f>INDEX('Customers'!$A:$I, MATCH($C1915, 'Customers'!$A:$A,0), MATCH(I$1,'Customers'!$1:$1,0))</f>
        <v>Stevensville</v>
      </c>
      <c r="J1915" s="3" t="b">
        <f>INDEX('Customers'!$A:$I, MATCH($C1915, 'Customers'!$A:$A,0), MATCH(J$1,'Customers'!$1:$1,0))</f>
        <v>0</v>
      </c>
      <c r="K1915" s="3" t="str">
        <f>INDEX(Products!$A:$I, MATCH($D1915, Products!$A:$A,0), MATCH(K$1,Products!$1:$1,0))</f>
        <v>Chicken</v>
      </c>
      <c r="L1915" s="3" t="str">
        <f>INDEX(Products!$A:$I, MATCH($D1915, Products!$A:$A,0), MATCH(L$1,Products!$1:$1,0))</f>
        <v>Sirloin</v>
      </c>
      <c r="M1915" s="3" t="str">
        <f>INDEX(Products!$A:$I, MATCH($D1915, Products!$A:$A,0), MATCH(M$1,Products!$1:$1,0))</f>
        <v>Small</v>
      </c>
      <c r="N1915" s="4">
        <f>INDEX(Products!$A:$I, MATCH($D1915, Products!$A:$A,0), MATCH(N$1,Products!$1:$1,0))</f>
        <v>6.82</v>
      </c>
      <c r="O1915" s="4">
        <f>INDEX(Products!$A:$I, MATCH($D1915, Products!$A:$A,0), MATCH(O$1,Products!$1:$1,0))</f>
        <v>2.2799999999999998</v>
      </c>
      <c r="P1915" s="4">
        <f>INDEX(Products!$A:$I, MATCH($D1915, Products!$A:$A,0), MATCH(P$1,Products!$1:$1,0))</f>
        <v>6.28</v>
      </c>
    </row>
    <row r="1916" spans="1:16" x14ac:dyDescent="0.25">
      <c r="A1916" s="1">
        <v>5720</v>
      </c>
      <c r="B1916" s="2">
        <v>45429</v>
      </c>
      <c r="C1916" s="1">
        <v>2764</v>
      </c>
      <c r="D1916" s="1">
        <v>232</v>
      </c>
      <c r="E1916" s="1">
        <v>14</v>
      </c>
      <c r="F1916" s="4">
        <v>385.42</v>
      </c>
      <c r="G1916" s="1" t="str">
        <f>INDEX('Customers'!$A:$I, MATCH($C1916, 'Customers'!$A:$A,0), MATCH(G$1,'Customers'!$1:$1,0))</f>
        <v>Brittany Evans</v>
      </c>
      <c r="H1916" s="1" t="str">
        <f>INDEX('Customers'!$A:$I, MATCH($C1916, 'Customers'!$A:$A,0), MATCH(H$1,'Customers'!$1:$1,0))</f>
        <v>Namibia</v>
      </c>
      <c r="I1916" s="1" t="str">
        <f>INDEX('Customers'!$A:$I, MATCH($C1916, 'Customers'!$A:$A,0), MATCH(I$1,'Customers'!$1:$1,0))</f>
        <v>Amberland</v>
      </c>
      <c r="J1916" s="3" t="b">
        <f>INDEX('Customers'!$A:$I, MATCH($C1916, 'Customers'!$A:$A,0), MATCH(J$1,'Customers'!$1:$1,0))</f>
        <v>0</v>
      </c>
      <c r="K1916" s="3" t="str">
        <f>INDEX(Products!$A:$I, MATCH($D1916, Products!$A:$A,0), MATCH(K$1,Products!$1:$1,0))</f>
        <v>Turkey</v>
      </c>
      <c r="L1916" s="3" t="str">
        <f>INDEX(Products!$A:$I, MATCH($D1916, Products!$A:$A,0), MATCH(L$1,Products!$1:$1,0))</f>
        <v>Thigh</v>
      </c>
      <c r="M1916" s="3" t="str">
        <f>INDEX(Products!$A:$I, MATCH($D1916, Products!$A:$A,0), MATCH(M$1,Products!$1:$1,0))</f>
        <v>Small</v>
      </c>
      <c r="N1916" s="4">
        <f>INDEX(Products!$A:$I, MATCH($D1916, Products!$A:$A,0), MATCH(N$1,Products!$1:$1,0))</f>
        <v>27.53</v>
      </c>
      <c r="O1916" s="4">
        <f>INDEX(Products!$A:$I, MATCH($D1916, Products!$A:$A,0), MATCH(O$1,Products!$1:$1,0))</f>
        <v>1.27</v>
      </c>
      <c r="P1916" s="4">
        <f>INDEX(Products!$A:$I, MATCH($D1916, Products!$A:$A,0), MATCH(P$1,Products!$1:$1,0))</f>
        <v>3.87</v>
      </c>
    </row>
    <row r="1917" spans="1:16" x14ac:dyDescent="0.25">
      <c r="A1917" s="1">
        <v>8997</v>
      </c>
      <c r="B1917" s="2">
        <v>45181</v>
      </c>
      <c r="C1917" s="1">
        <v>6708</v>
      </c>
      <c r="D1917" s="1">
        <v>394</v>
      </c>
      <c r="E1917" s="1">
        <v>19</v>
      </c>
      <c r="F1917" s="4">
        <v>454.09999999999997</v>
      </c>
      <c r="G1917" s="1" t="str">
        <f>INDEX('Customers'!$A:$I, MATCH($C1917, 'Customers'!$A:$A,0), MATCH(G$1,'Customers'!$1:$1,0))</f>
        <v>Christopher Taylor</v>
      </c>
      <c r="H1917" s="1" t="str">
        <f>INDEX('Customers'!$A:$I, MATCH($C1917, 'Customers'!$A:$A,0), MATCH(H$1,'Customers'!$1:$1,0))</f>
        <v>Botswana</v>
      </c>
      <c r="I1917" s="1" t="str">
        <f>INDEX('Customers'!$A:$I, MATCH($C1917, 'Customers'!$A:$A,0), MATCH(I$1,'Customers'!$1:$1,0))</f>
        <v>Kleinview</v>
      </c>
      <c r="J1917" s="3" t="b">
        <f>INDEX('Customers'!$A:$I, MATCH($C1917, 'Customers'!$A:$A,0), MATCH(J$1,'Customers'!$1:$1,0))</f>
        <v>0</v>
      </c>
      <c r="K1917" s="3" t="str">
        <f>INDEX(Products!$A:$I, MATCH($D1917, Products!$A:$A,0), MATCH(K$1,Products!$1:$1,0))</f>
        <v>Chicken</v>
      </c>
      <c r="L1917" s="3" t="str">
        <f>INDEX(Products!$A:$I, MATCH($D1917, Products!$A:$A,0), MATCH(L$1,Products!$1:$1,0))</f>
        <v>Breast</v>
      </c>
      <c r="M1917" s="3" t="str">
        <f>INDEX(Products!$A:$I, MATCH($D1917, Products!$A:$A,0), MATCH(M$1,Products!$1:$1,0))</f>
        <v>Medium</v>
      </c>
      <c r="N1917" s="4">
        <f>INDEX(Products!$A:$I, MATCH($D1917, Products!$A:$A,0), MATCH(N$1,Products!$1:$1,0))</f>
        <v>23.9</v>
      </c>
      <c r="O1917" s="4">
        <f>INDEX(Products!$A:$I, MATCH($D1917, Products!$A:$A,0), MATCH(O$1,Products!$1:$1,0))</f>
        <v>2.15</v>
      </c>
      <c r="P1917" s="4">
        <f>INDEX(Products!$A:$I, MATCH($D1917, Products!$A:$A,0), MATCH(P$1,Products!$1:$1,0))</f>
        <v>9.31</v>
      </c>
    </row>
    <row r="1918" spans="1:16" x14ac:dyDescent="0.25">
      <c r="A1918" s="1">
        <v>6881</v>
      </c>
      <c r="B1918" s="2">
        <v>45508</v>
      </c>
      <c r="C1918" s="1">
        <v>5070</v>
      </c>
      <c r="D1918" s="1">
        <v>694</v>
      </c>
      <c r="E1918" s="1">
        <v>17</v>
      </c>
      <c r="F1918" s="4">
        <v>203.66</v>
      </c>
      <c r="G1918" s="1" t="str">
        <f>INDEX('Customers'!$A:$I, MATCH($C1918, 'Customers'!$A:$A,0), MATCH(G$1,'Customers'!$1:$1,0))</f>
        <v>Cody Bailey</v>
      </c>
      <c r="H1918" s="1" t="str">
        <f>INDEX('Customers'!$A:$I, MATCH($C1918, 'Customers'!$A:$A,0), MATCH(H$1,'Customers'!$1:$1,0))</f>
        <v>Mozambique</v>
      </c>
      <c r="I1918" s="1" t="str">
        <f>INDEX('Customers'!$A:$I, MATCH($C1918, 'Customers'!$A:$A,0), MATCH(I$1,'Customers'!$1:$1,0))</f>
        <v>East Jeff</v>
      </c>
      <c r="J1918" s="3" t="b">
        <f>INDEX('Customers'!$A:$I, MATCH($C1918, 'Customers'!$A:$A,0), MATCH(J$1,'Customers'!$1:$1,0))</f>
        <v>1</v>
      </c>
      <c r="K1918" s="3" t="str">
        <f>INDEX(Products!$A:$I, MATCH($D1918, Products!$A:$A,0), MATCH(K$1,Products!$1:$1,0))</f>
        <v>Turkey</v>
      </c>
      <c r="L1918" s="3" t="str">
        <f>INDEX(Products!$A:$I, MATCH($D1918, Products!$A:$A,0), MATCH(L$1,Products!$1:$1,0))</f>
        <v>Fillet</v>
      </c>
      <c r="M1918" s="3" t="str">
        <f>INDEX(Products!$A:$I, MATCH($D1918, Products!$A:$A,0), MATCH(M$1,Products!$1:$1,0))</f>
        <v>Large</v>
      </c>
      <c r="N1918" s="4">
        <f>INDEX(Products!$A:$I, MATCH($D1918, Products!$A:$A,0), MATCH(N$1,Products!$1:$1,0))</f>
        <v>11.98</v>
      </c>
      <c r="O1918" s="4">
        <f>INDEX(Products!$A:$I, MATCH($D1918, Products!$A:$A,0), MATCH(O$1,Products!$1:$1,0))</f>
        <v>2.4900000000000002</v>
      </c>
      <c r="P1918" s="4">
        <f>INDEX(Products!$A:$I, MATCH($D1918, Products!$A:$A,0), MATCH(P$1,Products!$1:$1,0))</f>
        <v>9.2899999999999991</v>
      </c>
    </row>
    <row r="1919" spans="1:16" x14ac:dyDescent="0.25">
      <c r="A1919" s="1">
        <v>6868</v>
      </c>
      <c r="B1919" s="2">
        <v>45270</v>
      </c>
      <c r="C1919" s="1">
        <v>8562</v>
      </c>
      <c r="D1919" s="1">
        <v>106</v>
      </c>
      <c r="E1919" s="1">
        <v>15</v>
      </c>
      <c r="F1919" s="4">
        <v>282.89999999999998</v>
      </c>
      <c r="G1919" s="1" t="str">
        <f>INDEX('Customers'!$A:$I, MATCH($C1919, 'Customers'!$A:$A,0), MATCH(G$1,'Customers'!$1:$1,0))</f>
        <v>Kenneth Smith</v>
      </c>
      <c r="H1919" s="1" t="str">
        <f>INDEX('Customers'!$A:$I, MATCH($C1919, 'Customers'!$A:$A,0), MATCH(H$1,'Customers'!$1:$1,0))</f>
        <v>British Indian Ocean Territory (Chagos Archipelago)</v>
      </c>
      <c r="I1919" s="1" t="str">
        <f>INDEX('Customers'!$A:$I, MATCH($C1919, 'Customers'!$A:$A,0), MATCH(I$1,'Customers'!$1:$1,0))</f>
        <v>Karishire</v>
      </c>
      <c r="J1919" s="3" t="b">
        <f>INDEX('Customers'!$A:$I, MATCH($C1919, 'Customers'!$A:$A,0), MATCH(J$1,'Customers'!$1:$1,0))</f>
        <v>0</v>
      </c>
      <c r="K1919" s="3" t="str">
        <f>INDEX(Products!$A:$I, MATCH($D1919, Products!$A:$A,0), MATCH(K$1,Products!$1:$1,0))</f>
        <v>Chicken</v>
      </c>
      <c r="L1919" s="3" t="str">
        <f>INDEX(Products!$A:$I, MATCH($D1919, Products!$A:$A,0), MATCH(L$1,Products!$1:$1,0))</f>
        <v>Thigh</v>
      </c>
      <c r="M1919" s="3" t="str">
        <f>INDEX(Products!$A:$I, MATCH($D1919, Products!$A:$A,0), MATCH(M$1,Products!$1:$1,0))</f>
        <v>Large</v>
      </c>
      <c r="N1919" s="4">
        <f>INDEX(Products!$A:$I, MATCH($D1919, Products!$A:$A,0), MATCH(N$1,Products!$1:$1,0))</f>
        <v>18.86</v>
      </c>
      <c r="O1919" s="4">
        <f>INDEX(Products!$A:$I, MATCH($D1919, Products!$A:$A,0), MATCH(O$1,Products!$1:$1,0))</f>
        <v>1.07</v>
      </c>
      <c r="P1919" s="4">
        <f>INDEX(Products!$A:$I, MATCH($D1919, Products!$A:$A,0), MATCH(P$1,Products!$1:$1,0))</f>
        <v>6.77</v>
      </c>
    </row>
    <row r="1920" spans="1:16" x14ac:dyDescent="0.25">
      <c r="A1920" s="1">
        <v>5171</v>
      </c>
      <c r="B1920" s="2">
        <v>45285</v>
      </c>
      <c r="C1920" s="1">
        <v>1129</v>
      </c>
      <c r="D1920" s="1">
        <v>694</v>
      </c>
      <c r="E1920" s="1">
        <v>14</v>
      </c>
      <c r="F1920" s="4">
        <v>167.72</v>
      </c>
      <c r="G1920" s="1" t="str">
        <f>INDEX('Customers'!$A:$I, MATCH($C1920, 'Customers'!$A:$A,0), MATCH(G$1,'Customers'!$1:$1,0))</f>
        <v>Emily Hebert</v>
      </c>
      <c r="H1920" s="1" t="str">
        <f>INDEX('Customers'!$A:$I, MATCH($C1920, 'Customers'!$A:$A,0), MATCH(H$1,'Customers'!$1:$1,0))</f>
        <v>Cameroon</v>
      </c>
      <c r="I1920" s="1" t="str">
        <f>INDEX('Customers'!$A:$I, MATCH($C1920, 'Customers'!$A:$A,0), MATCH(I$1,'Customers'!$1:$1,0))</f>
        <v>Warrenside</v>
      </c>
      <c r="J1920" s="3" t="b">
        <f>INDEX('Customers'!$A:$I, MATCH($C1920, 'Customers'!$A:$A,0), MATCH(J$1,'Customers'!$1:$1,0))</f>
        <v>0</v>
      </c>
      <c r="K1920" s="3" t="str">
        <f>INDEX(Products!$A:$I, MATCH($D1920, Products!$A:$A,0), MATCH(K$1,Products!$1:$1,0))</f>
        <v>Turkey</v>
      </c>
      <c r="L1920" s="3" t="str">
        <f>INDEX(Products!$A:$I, MATCH($D1920, Products!$A:$A,0), MATCH(L$1,Products!$1:$1,0))</f>
        <v>Fillet</v>
      </c>
      <c r="M1920" s="3" t="str">
        <f>INDEX(Products!$A:$I, MATCH($D1920, Products!$A:$A,0), MATCH(M$1,Products!$1:$1,0))</f>
        <v>Large</v>
      </c>
      <c r="N1920" s="4">
        <f>INDEX(Products!$A:$I, MATCH($D1920, Products!$A:$A,0), MATCH(N$1,Products!$1:$1,0))</f>
        <v>11.98</v>
      </c>
      <c r="O1920" s="4">
        <f>INDEX(Products!$A:$I, MATCH($D1920, Products!$A:$A,0), MATCH(O$1,Products!$1:$1,0))</f>
        <v>2.4900000000000002</v>
      </c>
      <c r="P1920" s="4">
        <f>INDEX(Products!$A:$I, MATCH($D1920, Products!$A:$A,0), MATCH(P$1,Products!$1:$1,0))</f>
        <v>9.2899999999999991</v>
      </c>
    </row>
    <row r="1921" spans="1:16" x14ac:dyDescent="0.25">
      <c r="A1921" s="1">
        <v>7554</v>
      </c>
      <c r="B1921" s="2">
        <v>45261</v>
      </c>
      <c r="C1921" s="1">
        <v>1018</v>
      </c>
      <c r="D1921" s="1">
        <v>394</v>
      </c>
      <c r="E1921" s="1">
        <v>15</v>
      </c>
      <c r="F1921" s="4">
        <v>358.5</v>
      </c>
      <c r="G1921" s="1" t="str">
        <f>INDEX('Customers'!$A:$I, MATCH($C1921, 'Customers'!$A:$A,0), MATCH(G$1,'Customers'!$1:$1,0))</f>
        <v>Daniel Jones</v>
      </c>
      <c r="H1921" s="1" t="str">
        <f>INDEX('Customers'!$A:$I, MATCH($C1921, 'Customers'!$A:$A,0), MATCH(H$1,'Customers'!$1:$1,0))</f>
        <v>Zimbabwe</v>
      </c>
      <c r="I1921" s="1" t="str">
        <f>INDEX('Customers'!$A:$I, MATCH($C1921, 'Customers'!$A:$A,0), MATCH(I$1,'Customers'!$1:$1,0))</f>
        <v>West Cristina</v>
      </c>
      <c r="J1921" s="3" t="b">
        <f>INDEX('Customers'!$A:$I, MATCH($C1921, 'Customers'!$A:$A,0), MATCH(J$1,'Customers'!$1:$1,0))</f>
        <v>0</v>
      </c>
      <c r="K1921" s="3" t="str">
        <f>INDEX(Products!$A:$I, MATCH($D1921, Products!$A:$A,0), MATCH(K$1,Products!$1:$1,0))</f>
        <v>Chicken</v>
      </c>
      <c r="L1921" s="3" t="str">
        <f>INDEX(Products!$A:$I, MATCH($D1921, Products!$A:$A,0), MATCH(L$1,Products!$1:$1,0))</f>
        <v>Breast</v>
      </c>
      <c r="M1921" s="3" t="str">
        <f>INDEX(Products!$A:$I, MATCH($D1921, Products!$A:$A,0), MATCH(M$1,Products!$1:$1,0))</f>
        <v>Medium</v>
      </c>
      <c r="N1921" s="4">
        <f>INDEX(Products!$A:$I, MATCH($D1921, Products!$A:$A,0), MATCH(N$1,Products!$1:$1,0))</f>
        <v>23.9</v>
      </c>
      <c r="O1921" s="4">
        <f>INDEX(Products!$A:$I, MATCH($D1921, Products!$A:$A,0), MATCH(O$1,Products!$1:$1,0))</f>
        <v>2.15</v>
      </c>
      <c r="P1921" s="4">
        <f>INDEX(Products!$A:$I, MATCH($D1921, Products!$A:$A,0), MATCH(P$1,Products!$1:$1,0))</f>
        <v>9.31</v>
      </c>
    </row>
    <row r="1922" spans="1:16" x14ac:dyDescent="0.25">
      <c r="A1922" s="1">
        <v>7828</v>
      </c>
      <c r="B1922" s="2">
        <v>45491</v>
      </c>
      <c r="C1922" s="1">
        <v>9705</v>
      </c>
      <c r="D1922" s="1">
        <v>653</v>
      </c>
      <c r="E1922" s="1">
        <v>15</v>
      </c>
      <c r="F1922" s="4">
        <v>102.30000000000001</v>
      </c>
      <c r="G1922" s="1" t="str">
        <f>INDEX('Customers'!$A:$I, MATCH($C1922, 'Customers'!$A:$A,0), MATCH(G$1,'Customers'!$1:$1,0))</f>
        <v>Debbie Munoz</v>
      </c>
      <c r="H1922" s="1" t="str">
        <f>INDEX('Customers'!$A:$I, MATCH($C1922, 'Customers'!$A:$A,0), MATCH(H$1,'Customers'!$1:$1,0))</f>
        <v>Algeria</v>
      </c>
      <c r="I1922" s="1" t="str">
        <f>INDEX('Customers'!$A:$I, MATCH($C1922, 'Customers'!$A:$A,0), MATCH(I$1,'Customers'!$1:$1,0))</f>
        <v>Johnberg</v>
      </c>
      <c r="J1922" s="3" t="b">
        <f>INDEX('Customers'!$A:$I, MATCH($C1922, 'Customers'!$A:$A,0), MATCH(J$1,'Customers'!$1:$1,0))</f>
        <v>0</v>
      </c>
      <c r="K1922" s="3" t="str">
        <f>INDEX(Products!$A:$I, MATCH($D1922, Products!$A:$A,0), MATCH(K$1,Products!$1:$1,0))</f>
        <v>Chicken</v>
      </c>
      <c r="L1922" s="3" t="str">
        <f>INDEX(Products!$A:$I, MATCH($D1922, Products!$A:$A,0), MATCH(L$1,Products!$1:$1,0))</f>
        <v>Sirloin</v>
      </c>
      <c r="M1922" s="3" t="str">
        <f>INDEX(Products!$A:$I, MATCH($D1922, Products!$A:$A,0), MATCH(M$1,Products!$1:$1,0))</f>
        <v>Small</v>
      </c>
      <c r="N1922" s="4">
        <f>INDEX(Products!$A:$I, MATCH($D1922, Products!$A:$A,0), MATCH(N$1,Products!$1:$1,0))</f>
        <v>6.82</v>
      </c>
      <c r="O1922" s="4">
        <f>INDEX(Products!$A:$I, MATCH($D1922, Products!$A:$A,0), MATCH(O$1,Products!$1:$1,0))</f>
        <v>2.2799999999999998</v>
      </c>
      <c r="P1922" s="4">
        <f>INDEX(Products!$A:$I, MATCH($D1922, Products!$A:$A,0), MATCH(P$1,Products!$1:$1,0))</f>
        <v>6.28</v>
      </c>
    </row>
    <row r="1923" spans="1:16" x14ac:dyDescent="0.25">
      <c r="A1923" s="1">
        <v>5761</v>
      </c>
      <c r="B1923" s="2">
        <v>45389</v>
      </c>
      <c r="C1923" s="1">
        <v>7422</v>
      </c>
      <c r="D1923" s="1">
        <v>232</v>
      </c>
      <c r="E1923" s="1">
        <v>16</v>
      </c>
      <c r="F1923" s="4">
        <v>440.48</v>
      </c>
      <c r="G1923" s="1" t="str">
        <f>INDEX('Customers'!$A:$I, MATCH($C1923, 'Customers'!$A:$A,0), MATCH(G$1,'Customers'!$1:$1,0))</f>
        <v>Catherine Smith</v>
      </c>
      <c r="H1923" s="1" t="str">
        <f>INDEX('Customers'!$A:$I, MATCH($C1923, 'Customers'!$A:$A,0), MATCH(H$1,'Customers'!$1:$1,0))</f>
        <v>Ukraine</v>
      </c>
      <c r="I1923" s="1" t="str">
        <f>INDEX('Customers'!$A:$I, MATCH($C1923, 'Customers'!$A:$A,0), MATCH(I$1,'Customers'!$1:$1,0))</f>
        <v>Robbinsfurt</v>
      </c>
      <c r="J1923" s="3" t="b">
        <f>INDEX('Customers'!$A:$I, MATCH($C1923, 'Customers'!$A:$A,0), MATCH(J$1,'Customers'!$1:$1,0))</f>
        <v>1</v>
      </c>
      <c r="K1923" s="3" t="str">
        <f>INDEX(Products!$A:$I, MATCH($D1923, Products!$A:$A,0), MATCH(K$1,Products!$1:$1,0))</f>
        <v>Turkey</v>
      </c>
      <c r="L1923" s="3" t="str">
        <f>INDEX(Products!$A:$I, MATCH($D1923, Products!$A:$A,0), MATCH(L$1,Products!$1:$1,0))</f>
        <v>Thigh</v>
      </c>
      <c r="M1923" s="3" t="str">
        <f>INDEX(Products!$A:$I, MATCH($D1923, Products!$A:$A,0), MATCH(M$1,Products!$1:$1,0))</f>
        <v>Small</v>
      </c>
      <c r="N1923" s="4">
        <f>INDEX(Products!$A:$I, MATCH($D1923, Products!$A:$A,0), MATCH(N$1,Products!$1:$1,0))</f>
        <v>27.53</v>
      </c>
      <c r="O1923" s="4">
        <f>INDEX(Products!$A:$I, MATCH($D1923, Products!$A:$A,0), MATCH(O$1,Products!$1:$1,0))</f>
        <v>1.27</v>
      </c>
      <c r="P1923" s="4">
        <f>INDEX(Products!$A:$I, MATCH($D1923, Products!$A:$A,0), MATCH(P$1,Products!$1:$1,0))</f>
        <v>3.87</v>
      </c>
    </row>
    <row r="1924" spans="1:16" x14ac:dyDescent="0.25">
      <c r="A1924" s="1">
        <v>7428</v>
      </c>
      <c r="B1924" s="2">
        <v>45414</v>
      </c>
      <c r="C1924" s="1">
        <v>1004</v>
      </c>
      <c r="D1924" s="1">
        <v>600</v>
      </c>
      <c r="E1924" s="1">
        <v>18</v>
      </c>
      <c r="F1924" s="4">
        <v>102.24</v>
      </c>
      <c r="G1924" s="1" t="str">
        <f>INDEX('Customers'!$A:$I, MATCH($C1924, 'Customers'!$A:$A,0), MATCH(G$1,'Customers'!$1:$1,0))</f>
        <v>Joshua Johnson</v>
      </c>
      <c r="H1924" s="1" t="str">
        <f>INDEX('Customers'!$A:$I, MATCH($C1924, 'Customers'!$A:$A,0), MATCH(H$1,'Customers'!$1:$1,0))</f>
        <v>Wallis and Futuna</v>
      </c>
      <c r="I1924" s="1" t="str">
        <f>INDEX('Customers'!$A:$I, MATCH($C1924, 'Customers'!$A:$A,0), MATCH(I$1,'Customers'!$1:$1,0))</f>
        <v>West Melissaland</v>
      </c>
      <c r="J1924" s="3" t="b">
        <f>INDEX('Customers'!$A:$I, MATCH($C1924, 'Customers'!$A:$A,0), MATCH(J$1,'Customers'!$1:$1,0))</f>
        <v>0</v>
      </c>
      <c r="K1924" s="3" t="str">
        <f>INDEX(Products!$A:$I, MATCH($D1924, Products!$A:$A,0), MATCH(K$1,Products!$1:$1,0))</f>
        <v>Turkey</v>
      </c>
      <c r="L1924" s="3" t="str">
        <f>INDEX(Products!$A:$I, MATCH($D1924, Products!$A:$A,0), MATCH(L$1,Products!$1:$1,0))</f>
        <v>Sirloin</v>
      </c>
      <c r="M1924" s="3" t="str">
        <f>INDEX(Products!$A:$I, MATCH($D1924, Products!$A:$A,0), MATCH(M$1,Products!$1:$1,0))</f>
        <v>Medium</v>
      </c>
      <c r="N1924" s="4">
        <f>INDEX(Products!$A:$I, MATCH($D1924, Products!$A:$A,0), MATCH(N$1,Products!$1:$1,0))</f>
        <v>5.68</v>
      </c>
      <c r="O1924" s="4">
        <f>INDEX(Products!$A:$I, MATCH($D1924, Products!$A:$A,0), MATCH(O$1,Products!$1:$1,0))</f>
        <v>3.95</v>
      </c>
      <c r="P1924" s="4">
        <f>INDEX(Products!$A:$I, MATCH($D1924, Products!$A:$A,0), MATCH(P$1,Products!$1:$1,0))</f>
        <v>3.74</v>
      </c>
    </row>
    <row r="1925" spans="1:16" x14ac:dyDescent="0.25">
      <c r="A1925" s="1">
        <v>5242</v>
      </c>
      <c r="B1925" s="2">
        <v>45400</v>
      </c>
      <c r="C1925" s="1">
        <v>9858</v>
      </c>
      <c r="D1925" s="1">
        <v>694</v>
      </c>
      <c r="E1925" s="1">
        <v>14</v>
      </c>
      <c r="F1925" s="4">
        <v>167.72</v>
      </c>
      <c r="G1925" s="1" t="str">
        <f>INDEX('Customers'!$A:$I, MATCH($C1925, 'Customers'!$A:$A,0), MATCH(G$1,'Customers'!$1:$1,0))</f>
        <v>Thomas Chavez</v>
      </c>
      <c r="H1925" s="1" t="str">
        <f>INDEX('Customers'!$A:$I, MATCH($C1925, 'Customers'!$A:$A,0), MATCH(H$1,'Customers'!$1:$1,0))</f>
        <v>Jamaica</v>
      </c>
      <c r="I1925" s="1" t="str">
        <f>INDEX('Customers'!$A:$I, MATCH($C1925, 'Customers'!$A:$A,0), MATCH(I$1,'Customers'!$1:$1,0))</f>
        <v>Port Erin</v>
      </c>
      <c r="J1925" s="3" t="b">
        <f>INDEX('Customers'!$A:$I, MATCH($C1925, 'Customers'!$A:$A,0), MATCH(J$1,'Customers'!$1:$1,0))</f>
        <v>0</v>
      </c>
      <c r="K1925" s="3" t="str">
        <f>INDEX(Products!$A:$I, MATCH($D1925, Products!$A:$A,0), MATCH(K$1,Products!$1:$1,0))</f>
        <v>Turkey</v>
      </c>
      <c r="L1925" s="3" t="str">
        <f>INDEX(Products!$A:$I, MATCH($D1925, Products!$A:$A,0), MATCH(L$1,Products!$1:$1,0))</f>
        <v>Fillet</v>
      </c>
      <c r="M1925" s="3" t="str">
        <f>INDEX(Products!$A:$I, MATCH($D1925, Products!$A:$A,0), MATCH(M$1,Products!$1:$1,0))</f>
        <v>Large</v>
      </c>
      <c r="N1925" s="4">
        <f>INDEX(Products!$A:$I, MATCH($D1925, Products!$A:$A,0), MATCH(N$1,Products!$1:$1,0))</f>
        <v>11.98</v>
      </c>
      <c r="O1925" s="4">
        <f>INDEX(Products!$A:$I, MATCH($D1925, Products!$A:$A,0), MATCH(O$1,Products!$1:$1,0))</f>
        <v>2.4900000000000002</v>
      </c>
      <c r="P1925" s="4">
        <f>INDEX(Products!$A:$I, MATCH($D1925, Products!$A:$A,0), MATCH(P$1,Products!$1:$1,0))</f>
        <v>9.2899999999999991</v>
      </c>
    </row>
    <row r="1926" spans="1:16" x14ac:dyDescent="0.25">
      <c r="A1926" s="1">
        <v>6082</v>
      </c>
      <c r="B1926" s="2">
        <v>45264</v>
      </c>
      <c r="C1926" s="1">
        <v>4677</v>
      </c>
      <c r="D1926" s="1">
        <v>653</v>
      </c>
      <c r="E1926" s="1">
        <v>12</v>
      </c>
      <c r="F1926" s="4">
        <v>81.84</v>
      </c>
      <c r="G1926" s="1" t="str">
        <f>INDEX('Customers'!$A:$I, MATCH($C1926, 'Customers'!$A:$A,0), MATCH(G$1,'Customers'!$1:$1,0))</f>
        <v>Michael Crawford</v>
      </c>
      <c r="H1926" s="1" t="str">
        <f>INDEX('Customers'!$A:$I, MATCH($C1926, 'Customers'!$A:$A,0), MATCH(H$1,'Customers'!$1:$1,0))</f>
        <v>Bermuda</v>
      </c>
      <c r="I1926" s="1" t="str">
        <f>INDEX('Customers'!$A:$I, MATCH($C1926, 'Customers'!$A:$A,0), MATCH(I$1,'Customers'!$1:$1,0))</f>
        <v>Garciaburgh</v>
      </c>
      <c r="J1926" s="3" t="b">
        <f>INDEX('Customers'!$A:$I, MATCH($C1926, 'Customers'!$A:$A,0), MATCH(J$1,'Customers'!$1:$1,0))</f>
        <v>1</v>
      </c>
      <c r="K1926" s="3" t="str">
        <f>INDEX(Products!$A:$I, MATCH($D1926, Products!$A:$A,0), MATCH(K$1,Products!$1:$1,0))</f>
        <v>Chicken</v>
      </c>
      <c r="L1926" s="3" t="str">
        <f>INDEX(Products!$A:$I, MATCH($D1926, Products!$A:$A,0), MATCH(L$1,Products!$1:$1,0))</f>
        <v>Sirloin</v>
      </c>
      <c r="M1926" s="3" t="str">
        <f>INDEX(Products!$A:$I, MATCH($D1926, Products!$A:$A,0), MATCH(M$1,Products!$1:$1,0))</f>
        <v>Small</v>
      </c>
      <c r="N1926" s="4">
        <f>INDEX(Products!$A:$I, MATCH($D1926, Products!$A:$A,0), MATCH(N$1,Products!$1:$1,0))</f>
        <v>6.82</v>
      </c>
      <c r="O1926" s="4">
        <f>INDEX(Products!$A:$I, MATCH($D1926, Products!$A:$A,0), MATCH(O$1,Products!$1:$1,0))</f>
        <v>2.2799999999999998</v>
      </c>
      <c r="P1926" s="4">
        <f>INDEX(Products!$A:$I, MATCH($D1926, Products!$A:$A,0), MATCH(P$1,Products!$1:$1,0))</f>
        <v>6.28</v>
      </c>
    </row>
    <row r="1927" spans="1:16" x14ac:dyDescent="0.25">
      <c r="A1927" s="1">
        <v>7312</v>
      </c>
      <c r="B1927" s="2">
        <v>45295</v>
      </c>
      <c r="C1927" s="1">
        <v>1368</v>
      </c>
      <c r="D1927" s="1">
        <v>106</v>
      </c>
      <c r="E1927" s="1">
        <v>18</v>
      </c>
      <c r="F1927" s="4">
        <v>339.48</v>
      </c>
      <c r="G1927" s="1" t="str">
        <f>INDEX('Customers'!$A:$I, MATCH($C1927, 'Customers'!$A:$A,0), MATCH(G$1,'Customers'!$1:$1,0))</f>
        <v>Debra Miller</v>
      </c>
      <c r="H1927" s="1" t="str">
        <f>INDEX('Customers'!$A:$I, MATCH($C1927, 'Customers'!$A:$A,0), MATCH(H$1,'Customers'!$1:$1,0))</f>
        <v>Swaziland</v>
      </c>
      <c r="I1927" s="1" t="str">
        <f>INDEX('Customers'!$A:$I, MATCH($C1927, 'Customers'!$A:$A,0), MATCH(I$1,'Customers'!$1:$1,0))</f>
        <v>Castromouth</v>
      </c>
      <c r="J1927" s="3" t="b">
        <f>INDEX('Customers'!$A:$I, MATCH($C1927, 'Customers'!$A:$A,0), MATCH(J$1,'Customers'!$1:$1,0))</f>
        <v>1</v>
      </c>
      <c r="K1927" s="3" t="str">
        <f>INDEX(Products!$A:$I, MATCH($D1927, Products!$A:$A,0), MATCH(K$1,Products!$1:$1,0))</f>
        <v>Chicken</v>
      </c>
      <c r="L1927" s="3" t="str">
        <f>INDEX(Products!$A:$I, MATCH($D1927, Products!$A:$A,0), MATCH(L$1,Products!$1:$1,0))</f>
        <v>Thigh</v>
      </c>
      <c r="M1927" s="3" t="str">
        <f>INDEX(Products!$A:$I, MATCH($D1927, Products!$A:$A,0), MATCH(M$1,Products!$1:$1,0))</f>
        <v>Large</v>
      </c>
      <c r="N1927" s="4">
        <f>INDEX(Products!$A:$I, MATCH($D1927, Products!$A:$A,0), MATCH(N$1,Products!$1:$1,0))</f>
        <v>18.86</v>
      </c>
      <c r="O1927" s="4">
        <f>INDEX(Products!$A:$I, MATCH($D1927, Products!$A:$A,0), MATCH(O$1,Products!$1:$1,0))</f>
        <v>1.07</v>
      </c>
      <c r="P1927" s="4">
        <f>INDEX(Products!$A:$I, MATCH($D1927, Products!$A:$A,0), MATCH(P$1,Products!$1:$1,0))</f>
        <v>6.77</v>
      </c>
    </row>
    <row r="1928" spans="1:16" x14ac:dyDescent="0.25">
      <c r="A1928" s="1">
        <v>6248</v>
      </c>
      <c r="B1928" s="2">
        <v>45348</v>
      </c>
      <c r="C1928" s="1">
        <v>7087</v>
      </c>
      <c r="D1928" s="1">
        <v>394</v>
      </c>
      <c r="E1928" s="1">
        <v>19</v>
      </c>
      <c r="F1928" s="4">
        <v>454.09999999999997</v>
      </c>
      <c r="G1928" s="1" t="str">
        <f>INDEX('Customers'!$A:$I, MATCH($C1928, 'Customers'!$A:$A,0), MATCH(G$1,'Customers'!$1:$1,0))</f>
        <v>Hannah Berry</v>
      </c>
      <c r="H1928" s="1" t="str">
        <f>INDEX('Customers'!$A:$I, MATCH($C1928, 'Customers'!$A:$A,0), MATCH(H$1,'Customers'!$1:$1,0))</f>
        <v>Vietnam</v>
      </c>
      <c r="I1928" s="1" t="str">
        <f>INDEX('Customers'!$A:$I, MATCH($C1928, 'Customers'!$A:$A,0), MATCH(I$1,'Customers'!$1:$1,0))</f>
        <v>Karenmouth</v>
      </c>
      <c r="J1928" s="3" t="b">
        <f>INDEX('Customers'!$A:$I, MATCH($C1928, 'Customers'!$A:$A,0), MATCH(J$1,'Customers'!$1:$1,0))</f>
        <v>1</v>
      </c>
      <c r="K1928" s="3" t="str">
        <f>INDEX(Products!$A:$I, MATCH($D1928, Products!$A:$A,0), MATCH(K$1,Products!$1:$1,0))</f>
        <v>Chicken</v>
      </c>
      <c r="L1928" s="3" t="str">
        <f>INDEX(Products!$A:$I, MATCH($D1928, Products!$A:$A,0), MATCH(L$1,Products!$1:$1,0))</f>
        <v>Breast</v>
      </c>
      <c r="M1928" s="3" t="str">
        <f>INDEX(Products!$A:$I, MATCH($D1928, Products!$A:$A,0), MATCH(M$1,Products!$1:$1,0))</f>
        <v>Medium</v>
      </c>
      <c r="N1928" s="4">
        <f>INDEX(Products!$A:$I, MATCH($D1928, Products!$A:$A,0), MATCH(N$1,Products!$1:$1,0))</f>
        <v>23.9</v>
      </c>
      <c r="O1928" s="4">
        <f>INDEX(Products!$A:$I, MATCH($D1928, Products!$A:$A,0), MATCH(O$1,Products!$1:$1,0))</f>
        <v>2.15</v>
      </c>
      <c r="P1928" s="4">
        <f>INDEX(Products!$A:$I, MATCH($D1928, Products!$A:$A,0), MATCH(P$1,Products!$1:$1,0))</f>
        <v>9.31</v>
      </c>
    </row>
    <row r="1929" spans="1:16" x14ac:dyDescent="0.25">
      <c r="A1929" s="1">
        <v>6638</v>
      </c>
      <c r="B1929" s="2">
        <v>45506</v>
      </c>
      <c r="C1929" s="1">
        <v>9332</v>
      </c>
      <c r="D1929" s="1">
        <v>653</v>
      </c>
      <c r="E1929" s="1">
        <v>18</v>
      </c>
      <c r="F1929" s="4">
        <v>122.76</v>
      </c>
      <c r="G1929" s="1" t="str">
        <f>INDEX('Customers'!$A:$I, MATCH($C1929, 'Customers'!$A:$A,0), MATCH(G$1,'Customers'!$1:$1,0))</f>
        <v>Deborah Murray</v>
      </c>
      <c r="H1929" s="1" t="str">
        <f>INDEX('Customers'!$A:$I, MATCH($C1929, 'Customers'!$A:$A,0), MATCH(H$1,'Customers'!$1:$1,0))</f>
        <v>Congo</v>
      </c>
      <c r="I1929" s="1" t="str">
        <f>INDEX('Customers'!$A:$I, MATCH($C1929, 'Customers'!$A:$A,0), MATCH(I$1,'Customers'!$1:$1,0))</f>
        <v>Harrisville</v>
      </c>
      <c r="J1929" s="3" t="b">
        <f>INDEX('Customers'!$A:$I, MATCH($C1929, 'Customers'!$A:$A,0), MATCH(J$1,'Customers'!$1:$1,0))</f>
        <v>1</v>
      </c>
      <c r="K1929" s="3" t="str">
        <f>INDEX(Products!$A:$I, MATCH($D1929, Products!$A:$A,0), MATCH(K$1,Products!$1:$1,0))</f>
        <v>Chicken</v>
      </c>
      <c r="L1929" s="3" t="str">
        <f>INDEX(Products!$A:$I, MATCH($D1929, Products!$A:$A,0), MATCH(L$1,Products!$1:$1,0))</f>
        <v>Sirloin</v>
      </c>
      <c r="M1929" s="3" t="str">
        <f>INDEX(Products!$A:$I, MATCH($D1929, Products!$A:$A,0), MATCH(M$1,Products!$1:$1,0))</f>
        <v>Small</v>
      </c>
      <c r="N1929" s="4">
        <f>INDEX(Products!$A:$I, MATCH($D1929, Products!$A:$A,0), MATCH(N$1,Products!$1:$1,0))</f>
        <v>6.82</v>
      </c>
      <c r="O1929" s="4">
        <f>INDEX(Products!$A:$I, MATCH($D1929, Products!$A:$A,0), MATCH(O$1,Products!$1:$1,0))</f>
        <v>2.2799999999999998</v>
      </c>
      <c r="P1929" s="4">
        <f>INDEX(Products!$A:$I, MATCH($D1929, Products!$A:$A,0), MATCH(P$1,Products!$1:$1,0))</f>
        <v>6.28</v>
      </c>
    </row>
    <row r="1930" spans="1:16" x14ac:dyDescent="0.25">
      <c r="A1930" s="1">
        <v>9556</v>
      </c>
      <c r="B1930" s="2">
        <v>45361</v>
      </c>
      <c r="C1930" s="1">
        <v>8198</v>
      </c>
      <c r="D1930" s="1">
        <v>106</v>
      </c>
      <c r="E1930" s="1">
        <v>11</v>
      </c>
      <c r="F1930" s="4">
        <v>207.45999999999998</v>
      </c>
      <c r="G1930" s="1" t="str">
        <f>INDEX('Customers'!$A:$I, MATCH($C1930, 'Customers'!$A:$A,0), MATCH(G$1,'Customers'!$1:$1,0))</f>
        <v>Shawn Shepard</v>
      </c>
      <c r="H1930" s="1" t="str">
        <f>INDEX('Customers'!$A:$I, MATCH($C1930, 'Customers'!$A:$A,0), MATCH(H$1,'Customers'!$1:$1,0))</f>
        <v>Philippines</v>
      </c>
      <c r="I1930" s="1" t="str">
        <f>INDEX('Customers'!$A:$I, MATCH($C1930, 'Customers'!$A:$A,0), MATCH(I$1,'Customers'!$1:$1,0))</f>
        <v>New Melissaport</v>
      </c>
      <c r="J1930" s="3" t="b">
        <f>INDEX('Customers'!$A:$I, MATCH($C1930, 'Customers'!$A:$A,0), MATCH(J$1,'Customers'!$1:$1,0))</f>
        <v>0</v>
      </c>
      <c r="K1930" s="3" t="str">
        <f>INDEX(Products!$A:$I, MATCH($D1930, Products!$A:$A,0), MATCH(K$1,Products!$1:$1,0))</f>
        <v>Chicken</v>
      </c>
      <c r="L1930" s="3" t="str">
        <f>INDEX(Products!$A:$I, MATCH($D1930, Products!$A:$A,0), MATCH(L$1,Products!$1:$1,0))</f>
        <v>Thigh</v>
      </c>
      <c r="M1930" s="3" t="str">
        <f>INDEX(Products!$A:$I, MATCH($D1930, Products!$A:$A,0), MATCH(M$1,Products!$1:$1,0))</f>
        <v>Large</v>
      </c>
      <c r="N1930" s="4">
        <f>INDEX(Products!$A:$I, MATCH($D1930, Products!$A:$A,0), MATCH(N$1,Products!$1:$1,0))</f>
        <v>18.86</v>
      </c>
      <c r="O1930" s="4">
        <f>INDEX(Products!$A:$I, MATCH($D1930, Products!$A:$A,0), MATCH(O$1,Products!$1:$1,0))</f>
        <v>1.07</v>
      </c>
      <c r="P1930" s="4">
        <f>INDEX(Products!$A:$I, MATCH($D1930, Products!$A:$A,0), MATCH(P$1,Products!$1:$1,0))</f>
        <v>6.77</v>
      </c>
    </row>
    <row r="1931" spans="1:16" x14ac:dyDescent="0.25">
      <c r="A1931" s="1">
        <v>6435</v>
      </c>
      <c r="B1931" s="2">
        <v>45252</v>
      </c>
      <c r="C1931" s="1">
        <v>7691</v>
      </c>
      <c r="D1931" s="1">
        <v>394</v>
      </c>
      <c r="E1931" s="1">
        <v>12</v>
      </c>
      <c r="F1931" s="4">
        <v>286.79999999999995</v>
      </c>
      <c r="G1931" s="1" t="str">
        <f>INDEX('Customers'!$A:$I, MATCH($C1931, 'Customers'!$A:$A,0), MATCH(G$1,'Customers'!$1:$1,0))</f>
        <v>Crystal Bradley</v>
      </c>
      <c r="H1931" s="1" t="str">
        <f>INDEX('Customers'!$A:$I, MATCH($C1931, 'Customers'!$A:$A,0), MATCH(H$1,'Customers'!$1:$1,0))</f>
        <v>Netherlands</v>
      </c>
      <c r="I1931" s="1" t="str">
        <f>INDEX('Customers'!$A:$I, MATCH($C1931, 'Customers'!$A:$A,0), MATCH(I$1,'Customers'!$1:$1,0))</f>
        <v>North Stacieburgh</v>
      </c>
      <c r="J1931" s="3" t="b">
        <f>INDEX('Customers'!$A:$I, MATCH($C1931, 'Customers'!$A:$A,0), MATCH(J$1,'Customers'!$1:$1,0))</f>
        <v>0</v>
      </c>
      <c r="K1931" s="3" t="str">
        <f>INDEX(Products!$A:$I, MATCH($D1931, Products!$A:$A,0), MATCH(K$1,Products!$1:$1,0))</f>
        <v>Chicken</v>
      </c>
      <c r="L1931" s="3" t="str">
        <f>INDEX(Products!$A:$I, MATCH($D1931, Products!$A:$A,0), MATCH(L$1,Products!$1:$1,0))</f>
        <v>Breast</v>
      </c>
      <c r="M1931" s="3" t="str">
        <f>INDEX(Products!$A:$I, MATCH($D1931, Products!$A:$A,0), MATCH(M$1,Products!$1:$1,0))</f>
        <v>Medium</v>
      </c>
      <c r="N1931" s="4">
        <f>INDEX(Products!$A:$I, MATCH($D1931, Products!$A:$A,0), MATCH(N$1,Products!$1:$1,0))</f>
        <v>23.9</v>
      </c>
      <c r="O1931" s="4">
        <f>INDEX(Products!$A:$I, MATCH($D1931, Products!$A:$A,0), MATCH(O$1,Products!$1:$1,0))</f>
        <v>2.15</v>
      </c>
      <c r="P1931" s="4">
        <f>INDEX(Products!$A:$I, MATCH($D1931, Products!$A:$A,0), MATCH(P$1,Products!$1:$1,0))</f>
        <v>9.31</v>
      </c>
    </row>
    <row r="1932" spans="1:16" x14ac:dyDescent="0.25">
      <c r="A1932" s="1">
        <v>7482</v>
      </c>
      <c r="B1932" s="2">
        <v>45342</v>
      </c>
      <c r="C1932" s="1">
        <v>7399</v>
      </c>
      <c r="D1932" s="1">
        <v>653</v>
      </c>
      <c r="E1932" s="1">
        <v>17</v>
      </c>
      <c r="F1932" s="4">
        <v>115.94</v>
      </c>
      <c r="G1932" s="1" t="str">
        <f>INDEX('Customers'!$A:$I, MATCH($C1932, 'Customers'!$A:$A,0), MATCH(G$1,'Customers'!$1:$1,0))</f>
        <v>Vincent Dean</v>
      </c>
      <c r="H1932" s="1" t="str">
        <f>INDEX('Customers'!$A:$I, MATCH($C1932, 'Customers'!$A:$A,0), MATCH(H$1,'Customers'!$1:$1,0))</f>
        <v>French Guiana</v>
      </c>
      <c r="I1932" s="1" t="str">
        <f>INDEX('Customers'!$A:$I, MATCH($C1932, 'Customers'!$A:$A,0), MATCH(I$1,'Customers'!$1:$1,0))</f>
        <v>Rodriguezburgh</v>
      </c>
      <c r="J1932" s="3" t="b">
        <f>INDEX('Customers'!$A:$I, MATCH($C1932, 'Customers'!$A:$A,0), MATCH(J$1,'Customers'!$1:$1,0))</f>
        <v>0</v>
      </c>
      <c r="K1932" s="3" t="str">
        <f>INDEX(Products!$A:$I, MATCH($D1932, Products!$A:$A,0), MATCH(K$1,Products!$1:$1,0))</f>
        <v>Chicken</v>
      </c>
      <c r="L1932" s="3" t="str">
        <f>INDEX(Products!$A:$I, MATCH($D1932, Products!$A:$A,0), MATCH(L$1,Products!$1:$1,0))</f>
        <v>Sirloin</v>
      </c>
      <c r="M1932" s="3" t="str">
        <f>INDEX(Products!$A:$I, MATCH($D1932, Products!$A:$A,0), MATCH(M$1,Products!$1:$1,0))</f>
        <v>Small</v>
      </c>
      <c r="N1932" s="4">
        <f>INDEX(Products!$A:$I, MATCH($D1932, Products!$A:$A,0), MATCH(N$1,Products!$1:$1,0))</f>
        <v>6.82</v>
      </c>
      <c r="O1932" s="4">
        <f>INDEX(Products!$A:$I, MATCH($D1932, Products!$A:$A,0), MATCH(O$1,Products!$1:$1,0))</f>
        <v>2.2799999999999998</v>
      </c>
      <c r="P1932" s="4">
        <f>INDEX(Products!$A:$I, MATCH($D1932, Products!$A:$A,0), MATCH(P$1,Products!$1:$1,0))</f>
        <v>6.28</v>
      </c>
    </row>
    <row r="1933" spans="1:16" x14ac:dyDescent="0.25">
      <c r="A1933" s="1">
        <v>5629</v>
      </c>
      <c r="B1933" s="2">
        <v>45372</v>
      </c>
      <c r="C1933" s="1">
        <v>4624</v>
      </c>
      <c r="D1933" s="1">
        <v>106</v>
      </c>
      <c r="E1933" s="1">
        <v>18</v>
      </c>
      <c r="F1933" s="4">
        <v>339.48</v>
      </c>
      <c r="G1933" s="1" t="str">
        <f>INDEX('Customers'!$A:$I, MATCH($C1933, 'Customers'!$A:$A,0), MATCH(G$1,'Customers'!$1:$1,0))</f>
        <v>Stephanie Hendricks</v>
      </c>
      <c r="H1933" s="1" t="str">
        <f>INDEX('Customers'!$A:$I, MATCH($C1933, 'Customers'!$A:$A,0), MATCH(H$1,'Customers'!$1:$1,0))</f>
        <v>Barbados</v>
      </c>
      <c r="I1933" s="1" t="str">
        <f>INDEX('Customers'!$A:$I, MATCH($C1933, 'Customers'!$A:$A,0), MATCH(I$1,'Customers'!$1:$1,0))</f>
        <v>Loritown</v>
      </c>
      <c r="J1933" s="3" t="b">
        <f>INDEX('Customers'!$A:$I, MATCH($C1933, 'Customers'!$A:$A,0), MATCH(J$1,'Customers'!$1:$1,0))</f>
        <v>0</v>
      </c>
      <c r="K1933" s="3" t="str">
        <f>INDEX(Products!$A:$I, MATCH($D1933, Products!$A:$A,0), MATCH(K$1,Products!$1:$1,0))</f>
        <v>Chicken</v>
      </c>
      <c r="L1933" s="3" t="str">
        <f>INDEX(Products!$A:$I, MATCH($D1933, Products!$A:$A,0), MATCH(L$1,Products!$1:$1,0))</f>
        <v>Thigh</v>
      </c>
      <c r="M1933" s="3" t="str">
        <f>INDEX(Products!$A:$I, MATCH($D1933, Products!$A:$A,0), MATCH(M$1,Products!$1:$1,0))</f>
        <v>Large</v>
      </c>
      <c r="N1933" s="4">
        <f>INDEX(Products!$A:$I, MATCH($D1933, Products!$A:$A,0), MATCH(N$1,Products!$1:$1,0))</f>
        <v>18.86</v>
      </c>
      <c r="O1933" s="4">
        <f>INDEX(Products!$A:$I, MATCH($D1933, Products!$A:$A,0), MATCH(O$1,Products!$1:$1,0))</f>
        <v>1.07</v>
      </c>
      <c r="P1933" s="4">
        <f>INDEX(Products!$A:$I, MATCH($D1933, Products!$A:$A,0), MATCH(P$1,Products!$1:$1,0))</f>
        <v>6.77</v>
      </c>
    </row>
    <row r="1934" spans="1:16" x14ac:dyDescent="0.25">
      <c r="A1934" s="1">
        <v>6673</v>
      </c>
      <c r="B1934" s="2">
        <v>45429</v>
      </c>
      <c r="C1934" s="1">
        <v>9425</v>
      </c>
      <c r="D1934" s="1">
        <v>394</v>
      </c>
      <c r="E1934" s="1">
        <v>14</v>
      </c>
      <c r="F1934" s="4">
        <v>334.59999999999997</v>
      </c>
      <c r="G1934" s="1" t="str">
        <f>INDEX('Customers'!$A:$I, MATCH($C1934, 'Customers'!$A:$A,0), MATCH(G$1,'Customers'!$1:$1,0))</f>
        <v>Timothy Vargas</v>
      </c>
      <c r="H1934" s="1" t="str">
        <f>INDEX('Customers'!$A:$I, MATCH($C1934, 'Customers'!$A:$A,0), MATCH(H$1,'Customers'!$1:$1,0))</f>
        <v>Switzerland</v>
      </c>
      <c r="I1934" s="1" t="str">
        <f>INDEX('Customers'!$A:$I, MATCH($C1934, 'Customers'!$A:$A,0), MATCH(I$1,'Customers'!$1:$1,0))</f>
        <v>Jonestown</v>
      </c>
      <c r="J1934" s="3" t="b">
        <f>INDEX('Customers'!$A:$I, MATCH($C1934, 'Customers'!$A:$A,0), MATCH(J$1,'Customers'!$1:$1,0))</f>
        <v>0</v>
      </c>
      <c r="K1934" s="3" t="str">
        <f>INDEX(Products!$A:$I, MATCH($D1934, Products!$A:$A,0), MATCH(K$1,Products!$1:$1,0))</f>
        <v>Chicken</v>
      </c>
      <c r="L1934" s="3" t="str">
        <f>INDEX(Products!$A:$I, MATCH($D1934, Products!$A:$A,0), MATCH(L$1,Products!$1:$1,0))</f>
        <v>Breast</v>
      </c>
      <c r="M1934" s="3" t="str">
        <f>INDEX(Products!$A:$I, MATCH($D1934, Products!$A:$A,0), MATCH(M$1,Products!$1:$1,0))</f>
        <v>Medium</v>
      </c>
      <c r="N1934" s="4">
        <f>INDEX(Products!$A:$I, MATCH($D1934, Products!$A:$A,0), MATCH(N$1,Products!$1:$1,0))</f>
        <v>23.9</v>
      </c>
      <c r="O1934" s="4">
        <f>INDEX(Products!$A:$I, MATCH($D1934, Products!$A:$A,0), MATCH(O$1,Products!$1:$1,0))</f>
        <v>2.15</v>
      </c>
      <c r="P1934" s="4">
        <f>INDEX(Products!$A:$I, MATCH($D1934, Products!$A:$A,0), MATCH(P$1,Products!$1:$1,0))</f>
        <v>9.31</v>
      </c>
    </row>
    <row r="1935" spans="1:16" x14ac:dyDescent="0.25">
      <c r="A1935" s="1">
        <v>8975</v>
      </c>
      <c r="B1935" s="2">
        <v>45196</v>
      </c>
      <c r="C1935" s="1">
        <v>3259</v>
      </c>
      <c r="D1935" s="1">
        <v>232</v>
      </c>
      <c r="E1935" s="1">
        <v>19</v>
      </c>
      <c r="F1935" s="4">
        <v>523.07000000000005</v>
      </c>
      <c r="G1935" s="1" t="str">
        <f>INDEX('Customers'!$A:$I, MATCH($C1935, 'Customers'!$A:$A,0), MATCH(G$1,'Customers'!$1:$1,0))</f>
        <v>Lisa Thomas</v>
      </c>
      <c r="H1935" s="1" t="str">
        <f>INDEX('Customers'!$A:$I, MATCH($C1935, 'Customers'!$A:$A,0), MATCH(H$1,'Customers'!$1:$1,0))</f>
        <v>Cape Verde</v>
      </c>
      <c r="I1935" s="1" t="str">
        <f>INDEX('Customers'!$A:$I, MATCH($C1935, 'Customers'!$A:$A,0), MATCH(I$1,'Customers'!$1:$1,0))</f>
        <v>West Darrell</v>
      </c>
      <c r="J1935" s="3" t="b">
        <f>INDEX('Customers'!$A:$I, MATCH($C1935, 'Customers'!$A:$A,0), MATCH(J$1,'Customers'!$1:$1,0))</f>
        <v>0</v>
      </c>
      <c r="K1935" s="3" t="str">
        <f>INDEX(Products!$A:$I, MATCH($D1935, Products!$A:$A,0), MATCH(K$1,Products!$1:$1,0))</f>
        <v>Turkey</v>
      </c>
      <c r="L1935" s="3" t="str">
        <f>INDEX(Products!$A:$I, MATCH($D1935, Products!$A:$A,0), MATCH(L$1,Products!$1:$1,0))</f>
        <v>Thigh</v>
      </c>
      <c r="M1935" s="3" t="str">
        <f>INDEX(Products!$A:$I, MATCH($D1935, Products!$A:$A,0), MATCH(M$1,Products!$1:$1,0))</f>
        <v>Small</v>
      </c>
      <c r="N1935" s="4">
        <f>INDEX(Products!$A:$I, MATCH($D1935, Products!$A:$A,0), MATCH(N$1,Products!$1:$1,0))</f>
        <v>27.53</v>
      </c>
      <c r="O1935" s="4">
        <f>INDEX(Products!$A:$I, MATCH($D1935, Products!$A:$A,0), MATCH(O$1,Products!$1:$1,0))</f>
        <v>1.27</v>
      </c>
      <c r="P1935" s="4">
        <f>INDEX(Products!$A:$I, MATCH($D1935, Products!$A:$A,0), MATCH(P$1,Products!$1:$1,0))</f>
        <v>3.87</v>
      </c>
    </row>
    <row r="1936" spans="1:16" x14ac:dyDescent="0.25">
      <c r="A1936" s="1">
        <v>5617</v>
      </c>
      <c r="B1936" s="2">
        <v>45473</v>
      </c>
      <c r="C1936" s="1">
        <v>1587</v>
      </c>
      <c r="D1936" s="1">
        <v>394</v>
      </c>
      <c r="E1936" s="1">
        <v>13</v>
      </c>
      <c r="F1936" s="4">
        <v>310.7</v>
      </c>
      <c r="G1936" s="1" t="str">
        <f>INDEX('Customers'!$A:$I, MATCH($C1936, 'Customers'!$A:$A,0), MATCH(G$1,'Customers'!$1:$1,0))</f>
        <v>Kimberly Shaw</v>
      </c>
      <c r="H1936" s="1" t="str">
        <f>INDEX('Customers'!$A:$I, MATCH($C1936, 'Customers'!$A:$A,0), MATCH(H$1,'Customers'!$1:$1,0))</f>
        <v>Eritrea</v>
      </c>
      <c r="I1936" s="1" t="str">
        <f>INDEX('Customers'!$A:$I, MATCH($C1936, 'Customers'!$A:$A,0), MATCH(I$1,'Customers'!$1:$1,0))</f>
        <v>New Jeffery</v>
      </c>
      <c r="J1936" s="3" t="b">
        <f>INDEX('Customers'!$A:$I, MATCH($C1936, 'Customers'!$A:$A,0), MATCH(J$1,'Customers'!$1:$1,0))</f>
        <v>1</v>
      </c>
      <c r="K1936" s="3" t="str">
        <f>INDEX(Products!$A:$I, MATCH($D1936, Products!$A:$A,0), MATCH(K$1,Products!$1:$1,0))</f>
        <v>Chicken</v>
      </c>
      <c r="L1936" s="3" t="str">
        <f>INDEX(Products!$A:$I, MATCH($D1936, Products!$A:$A,0), MATCH(L$1,Products!$1:$1,0))</f>
        <v>Breast</v>
      </c>
      <c r="M1936" s="3" t="str">
        <f>INDEX(Products!$A:$I, MATCH($D1936, Products!$A:$A,0), MATCH(M$1,Products!$1:$1,0))</f>
        <v>Medium</v>
      </c>
      <c r="N1936" s="4">
        <f>INDEX(Products!$A:$I, MATCH($D1936, Products!$A:$A,0), MATCH(N$1,Products!$1:$1,0))</f>
        <v>23.9</v>
      </c>
      <c r="O1936" s="4">
        <f>INDEX(Products!$A:$I, MATCH($D1936, Products!$A:$A,0), MATCH(O$1,Products!$1:$1,0))</f>
        <v>2.15</v>
      </c>
      <c r="P1936" s="4">
        <f>INDEX(Products!$A:$I, MATCH($D1936, Products!$A:$A,0), MATCH(P$1,Products!$1:$1,0))</f>
        <v>9.31</v>
      </c>
    </row>
    <row r="1937" spans="1:16" x14ac:dyDescent="0.25">
      <c r="A1937" s="1">
        <v>6735</v>
      </c>
      <c r="B1937" s="2">
        <v>45338</v>
      </c>
      <c r="C1937" s="1">
        <v>6509</v>
      </c>
      <c r="D1937" s="1">
        <v>232</v>
      </c>
      <c r="E1937" s="1">
        <v>10</v>
      </c>
      <c r="F1937" s="4">
        <v>275.3</v>
      </c>
      <c r="G1937" s="1" t="str">
        <f>INDEX('Customers'!$A:$I, MATCH($C1937, 'Customers'!$A:$A,0), MATCH(G$1,'Customers'!$1:$1,0))</f>
        <v>James Graham</v>
      </c>
      <c r="H1937" s="1" t="str">
        <f>INDEX('Customers'!$A:$I, MATCH($C1937, 'Customers'!$A:$A,0), MATCH(H$1,'Customers'!$1:$1,0))</f>
        <v>Madagascar</v>
      </c>
      <c r="I1937" s="1" t="str">
        <f>INDEX('Customers'!$A:$I, MATCH($C1937, 'Customers'!$A:$A,0), MATCH(I$1,'Customers'!$1:$1,0))</f>
        <v>New Roberthaven</v>
      </c>
      <c r="J1937" s="3" t="b">
        <f>INDEX('Customers'!$A:$I, MATCH($C1937, 'Customers'!$A:$A,0), MATCH(J$1,'Customers'!$1:$1,0))</f>
        <v>0</v>
      </c>
      <c r="K1937" s="3" t="str">
        <f>INDEX(Products!$A:$I, MATCH($D1937, Products!$A:$A,0), MATCH(K$1,Products!$1:$1,0))</f>
        <v>Turkey</v>
      </c>
      <c r="L1937" s="3" t="str">
        <f>INDEX(Products!$A:$I, MATCH($D1937, Products!$A:$A,0), MATCH(L$1,Products!$1:$1,0))</f>
        <v>Thigh</v>
      </c>
      <c r="M1937" s="3" t="str">
        <f>INDEX(Products!$A:$I, MATCH($D1937, Products!$A:$A,0), MATCH(M$1,Products!$1:$1,0))</f>
        <v>Small</v>
      </c>
      <c r="N1937" s="4">
        <f>INDEX(Products!$A:$I, MATCH($D1937, Products!$A:$A,0), MATCH(N$1,Products!$1:$1,0))</f>
        <v>27.53</v>
      </c>
      <c r="O1937" s="4">
        <f>INDEX(Products!$A:$I, MATCH($D1937, Products!$A:$A,0), MATCH(O$1,Products!$1:$1,0))</f>
        <v>1.27</v>
      </c>
      <c r="P1937" s="4">
        <f>INDEX(Products!$A:$I, MATCH($D1937, Products!$A:$A,0), MATCH(P$1,Products!$1:$1,0))</f>
        <v>3.87</v>
      </c>
    </row>
    <row r="1938" spans="1:16" x14ac:dyDescent="0.25">
      <c r="A1938" s="1">
        <v>9002</v>
      </c>
      <c r="B1938" s="2">
        <v>45188</v>
      </c>
      <c r="C1938" s="1">
        <v>3819</v>
      </c>
      <c r="D1938" s="1">
        <v>106</v>
      </c>
      <c r="E1938" s="1">
        <v>14</v>
      </c>
      <c r="F1938" s="4">
        <v>264.03999999999996</v>
      </c>
      <c r="G1938" s="1" t="str">
        <f>INDEX('Customers'!$A:$I, MATCH($C1938, 'Customers'!$A:$A,0), MATCH(G$1,'Customers'!$1:$1,0))</f>
        <v>Hannah Norman</v>
      </c>
      <c r="H1938" s="1" t="str">
        <f>INDEX('Customers'!$A:$I, MATCH($C1938, 'Customers'!$A:$A,0), MATCH(H$1,'Customers'!$1:$1,0))</f>
        <v>Antarctica (the territory South of 60 deg S)</v>
      </c>
      <c r="I1938" s="1" t="str">
        <f>INDEX('Customers'!$A:$I, MATCH($C1938, 'Customers'!$A:$A,0), MATCH(I$1,'Customers'!$1:$1,0))</f>
        <v>Lake William</v>
      </c>
      <c r="J1938" s="3" t="b">
        <f>INDEX('Customers'!$A:$I, MATCH($C1938, 'Customers'!$A:$A,0), MATCH(J$1,'Customers'!$1:$1,0))</f>
        <v>1</v>
      </c>
      <c r="K1938" s="3" t="str">
        <f>INDEX(Products!$A:$I, MATCH($D1938, Products!$A:$A,0), MATCH(K$1,Products!$1:$1,0))</f>
        <v>Chicken</v>
      </c>
      <c r="L1938" s="3" t="str">
        <f>INDEX(Products!$A:$I, MATCH($D1938, Products!$A:$A,0), MATCH(L$1,Products!$1:$1,0))</f>
        <v>Thigh</v>
      </c>
      <c r="M1938" s="3" t="str">
        <f>INDEX(Products!$A:$I, MATCH($D1938, Products!$A:$A,0), MATCH(M$1,Products!$1:$1,0))</f>
        <v>Large</v>
      </c>
      <c r="N1938" s="4">
        <f>INDEX(Products!$A:$I, MATCH($D1938, Products!$A:$A,0), MATCH(N$1,Products!$1:$1,0))</f>
        <v>18.86</v>
      </c>
      <c r="O1938" s="4">
        <f>INDEX(Products!$A:$I, MATCH($D1938, Products!$A:$A,0), MATCH(O$1,Products!$1:$1,0))</f>
        <v>1.07</v>
      </c>
      <c r="P1938" s="4">
        <f>INDEX(Products!$A:$I, MATCH($D1938, Products!$A:$A,0), MATCH(P$1,Products!$1:$1,0))</f>
        <v>6.77</v>
      </c>
    </row>
    <row r="1939" spans="1:16" x14ac:dyDescent="0.25">
      <c r="A1939" s="1">
        <v>7982</v>
      </c>
      <c r="B1939" s="2">
        <v>45343</v>
      </c>
      <c r="C1939" s="1">
        <v>2863</v>
      </c>
      <c r="D1939" s="1">
        <v>394</v>
      </c>
      <c r="E1939" s="1">
        <v>12</v>
      </c>
      <c r="F1939" s="4">
        <v>286.79999999999995</v>
      </c>
      <c r="G1939" s="1" t="str">
        <f>INDEX('Customers'!$A:$I, MATCH($C1939, 'Customers'!$A:$A,0), MATCH(G$1,'Customers'!$1:$1,0))</f>
        <v>Zachary Delgado</v>
      </c>
      <c r="H1939" s="1" t="str">
        <f>INDEX('Customers'!$A:$I, MATCH($C1939, 'Customers'!$A:$A,0), MATCH(H$1,'Customers'!$1:$1,0))</f>
        <v>Nauru</v>
      </c>
      <c r="I1939" s="1" t="str">
        <f>INDEX('Customers'!$A:$I, MATCH($C1939, 'Customers'!$A:$A,0), MATCH(I$1,'Customers'!$1:$1,0))</f>
        <v>New Matthew</v>
      </c>
      <c r="J1939" s="3" t="b">
        <f>INDEX('Customers'!$A:$I, MATCH($C1939, 'Customers'!$A:$A,0), MATCH(J$1,'Customers'!$1:$1,0))</f>
        <v>0</v>
      </c>
      <c r="K1939" s="3" t="str">
        <f>INDEX(Products!$A:$I, MATCH($D1939, Products!$A:$A,0), MATCH(K$1,Products!$1:$1,0))</f>
        <v>Chicken</v>
      </c>
      <c r="L1939" s="3" t="str">
        <f>INDEX(Products!$A:$I, MATCH($D1939, Products!$A:$A,0), MATCH(L$1,Products!$1:$1,0))</f>
        <v>Breast</v>
      </c>
      <c r="M1939" s="3" t="str">
        <f>INDEX(Products!$A:$I, MATCH($D1939, Products!$A:$A,0), MATCH(M$1,Products!$1:$1,0))</f>
        <v>Medium</v>
      </c>
      <c r="N1939" s="4">
        <f>INDEX(Products!$A:$I, MATCH($D1939, Products!$A:$A,0), MATCH(N$1,Products!$1:$1,0))</f>
        <v>23.9</v>
      </c>
      <c r="O1939" s="4">
        <f>INDEX(Products!$A:$I, MATCH($D1939, Products!$A:$A,0), MATCH(O$1,Products!$1:$1,0))</f>
        <v>2.15</v>
      </c>
      <c r="P1939" s="4">
        <f>INDEX(Products!$A:$I, MATCH($D1939, Products!$A:$A,0), MATCH(P$1,Products!$1:$1,0))</f>
        <v>9.31</v>
      </c>
    </row>
    <row r="1940" spans="1:16" x14ac:dyDescent="0.25">
      <c r="A1940" s="1">
        <v>8578</v>
      </c>
      <c r="B1940" s="2">
        <v>45416</v>
      </c>
      <c r="C1940" s="1">
        <v>9523</v>
      </c>
      <c r="D1940" s="1">
        <v>600</v>
      </c>
      <c r="E1940" s="1">
        <v>12</v>
      </c>
      <c r="F1940" s="4">
        <v>68.16</v>
      </c>
      <c r="G1940" s="1" t="str">
        <f>INDEX('Customers'!$A:$I, MATCH($C1940, 'Customers'!$A:$A,0), MATCH(G$1,'Customers'!$1:$1,0))</f>
        <v>Anna Guzman</v>
      </c>
      <c r="H1940" s="1" t="str">
        <f>INDEX('Customers'!$A:$I, MATCH($C1940, 'Customers'!$A:$A,0), MATCH(H$1,'Customers'!$1:$1,0))</f>
        <v>Cyprus</v>
      </c>
      <c r="I1940" s="1" t="str">
        <f>INDEX('Customers'!$A:$I, MATCH($C1940, 'Customers'!$A:$A,0), MATCH(I$1,'Customers'!$1:$1,0))</f>
        <v>Hartside</v>
      </c>
      <c r="J1940" s="3" t="b">
        <f>INDEX('Customers'!$A:$I, MATCH($C1940, 'Customers'!$A:$A,0), MATCH(J$1,'Customers'!$1:$1,0))</f>
        <v>0</v>
      </c>
      <c r="K1940" s="3" t="str">
        <f>INDEX(Products!$A:$I, MATCH($D1940, Products!$A:$A,0), MATCH(K$1,Products!$1:$1,0))</f>
        <v>Turkey</v>
      </c>
      <c r="L1940" s="3" t="str">
        <f>INDEX(Products!$A:$I, MATCH($D1940, Products!$A:$A,0), MATCH(L$1,Products!$1:$1,0))</f>
        <v>Sirloin</v>
      </c>
      <c r="M1940" s="3" t="str">
        <f>INDEX(Products!$A:$I, MATCH($D1940, Products!$A:$A,0), MATCH(M$1,Products!$1:$1,0))</f>
        <v>Medium</v>
      </c>
      <c r="N1940" s="4">
        <f>INDEX(Products!$A:$I, MATCH($D1940, Products!$A:$A,0), MATCH(N$1,Products!$1:$1,0))</f>
        <v>5.68</v>
      </c>
      <c r="O1940" s="4">
        <f>INDEX(Products!$A:$I, MATCH($D1940, Products!$A:$A,0), MATCH(O$1,Products!$1:$1,0))</f>
        <v>3.95</v>
      </c>
      <c r="P1940" s="4">
        <f>INDEX(Products!$A:$I, MATCH($D1940, Products!$A:$A,0), MATCH(P$1,Products!$1:$1,0))</f>
        <v>3.74</v>
      </c>
    </row>
    <row r="1941" spans="1:16" x14ac:dyDescent="0.25">
      <c r="A1941" s="1">
        <v>7938</v>
      </c>
      <c r="B1941" s="2">
        <v>45257</v>
      </c>
      <c r="C1941" s="1">
        <v>7139</v>
      </c>
      <c r="D1941" s="1">
        <v>394</v>
      </c>
      <c r="E1941" s="1">
        <v>10</v>
      </c>
      <c r="F1941" s="4">
        <v>239</v>
      </c>
      <c r="G1941" s="1" t="str">
        <f>INDEX('Customers'!$A:$I, MATCH($C1941, 'Customers'!$A:$A,0), MATCH(G$1,'Customers'!$1:$1,0))</f>
        <v>Lauren Thompson</v>
      </c>
      <c r="H1941" s="1" t="str">
        <f>INDEX('Customers'!$A:$I, MATCH($C1941, 'Customers'!$A:$A,0), MATCH(H$1,'Customers'!$1:$1,0))</f>
        <v>Seychelles</v>
      </c>
      <c r="I1941" s="1" t="str">
        <f>INDEX('Customers'!$A:$I, MATCH($C1941, 'Customers'!$A:$A,0), MATCH(I$1,'Customers'!$1:$1,0))</f>
        <v>South Matthewmouth</v>
      </c>
      <c r="J1941" s="3" t="b">
        <f>INDEX('Customers'!$A:$I, MATCH($C1941, 'Customers'!$A:$A,0), MATCH(J$1,'Customers'!$1:$1,0))</f>
        <v>0</v>
      </c>
      <c r="K1941" s="3" t="str">
        <f>INDEX(Products!$A:$I, MATCH($D1941, Products!$A:$A,0), MATCH(K$1,Products!$1:$1,0))</f>
        <v>Chicken</v>
      </c>
      <c r="L1941" s="3" t="str">
        <f>INDEX(Products!$A:$I, MATCH($D1941, Products!$A:$A,0), MATCH(L$1,Products!$1:$1,0))</f>
        <v>Breast</v>
      </c>
      <c r="M1941" s="3" t="str">
        <f>INDEX(Products!$A:$I, MATCH($D1941, Products!$A:$A,0), MATCH(M$1,Products!$1:$1,0))</f>
        <v>Medium</v>
      </c>
      <c r="N1941" s="4">
        <f>INDEX(Products!$A:$I, MATCH($D1941, Products!$A:$A,0), MATCH(N$1,Products!$1:$1,0))</f>
        <v>23.9</v>
      </c>
      <c r="O1941" s="4">
        <f>INDEX(Products!$A:$I, MATCH($D1941, Products!$A:$A,0), MATCH(O$1,Products!$1:$1,0))</f>
        <v>2.15</v>
      </c>
      <c r="P1941" s="4">
        <f>INDEX(Products!$A:$I, MATCH($D1941, Products!$A:$A,0), MATCH(P$1,Products!$1:$1,0))</f>
        <v>9.31</v>
      </c>
    </row>
    <row r="1942" spans="1:16" x14ac:dyDescent="0.25">
      <c r="A1942" s="1">
        <v>6036</v>
      </c>
      <c r="B1942" s="2">
        <v>45424</v>
      </c>
      <c r="C1942" s="1">
        <v>7671</v>
      </c>
      <c r="D1942" s="1">
        <v>653</v>
      </c>
      <c r="E1942" s="1">
        <v>15</v>
      </c>
      <c r="F1942" s="4">
        <v>102.30000000000001</v>
      </c>
      <c r="G1942" s="1" t="str">
        <f>INDEX('Customers'!$A:$I, MATCH($C1942, 'Customers'!$A:$A,0), MATCH(G$1,'Customers'!$1:$1,0))</f>
        <v>Kyle Harding</v>
      </c>
      <c r="H1942" s="1" t="str">
        <f>INDEX('Customers'!$A:$I, MATCH($C1942, 'Customers'!$A:$A,0), MATCH(H$1,'Customers'!$1:$1,0))</f>
        <v>Turkmenistan</v>
      </c>
      <c r="I1942" s="1" t="str">
        <f>INDEX('Customers'!$A:$I, MATCH($C1942, 'Customers'!$A:$A,0), MATCH(I$1,'Customers'!$1:$1,0))</f>
        <v>North Rachael</v>
      </c>
      <c r="J1942" s="3" t="b">
        <f>INDEX('Customers'!$A:$I, MATCH($C1942, 'Customers'!$A:$A,0), MATCH(J$1,'Customers'!$1:$1,0))</f>
        <v>1</v>
      </c>
      <c r="K1942" s="3" t="str">
        <f>INDEX(Products!$A:$I, MATCH($D1942, Products!$A:$A,0), MATCH(K$1,Products!$1:$1,0))</f>
        <v>Chicken</v>
      </c>
      <c r="L1942" s="3" t="str">
        <f>INDEX(Products!$A:$I, MATCH($D1942, Products!$A:$A,0), MATCH(L$1,Products!$1:$1,0))</f>
        <v>Sirloin</v>
      </c>
      <c r="M1942" s="3" t="str">
        <f>INDEX(Products!$A:$I, MATCH($D1942, Products!$A:$A,0), MATCH(M$1,Products!$1:$1,0))</f>
        <v>Small</v>
      </c>
      <c r="N1942" s="4">
        <f>INDEX(Products!$A:$I, MATCH($D1942, Products!$A:$A,0), MATCH(N$1,Products!$1:$1,0))</f>
        <v>6.82</v>
      </c>
      <c r="O1942" s="4">
        <f>INDEX(Products!$A:$I, MATCH($D1942, Products!$A:$A,0), MATCH(O$1,Products!$1:$1,0))</f>
        <v>2.2799999999999998</v>
      </c>
      <c r="P1942" s="4">
        <f>INDEX(Products!$A:$I, MATCH($D1942, Products!$A:$A,0), MATCH(P$1,Products!$1:$1,0))</f>
        <v>6.28</v>
      </c>
    </row>
    <row r="1943" spans="1:16" x14ac:dyDescent="0.25">
      <c r="A1943" s="1">
        <v>8106</v>
      </c>
      <c r="B1943" s="2">
        <v>45285</v>
      </c>
      <c r="C1943" s="1">
        <v>8443</v>
      </c>
      <c r="D1943" s="1">
        <v>600</v>
      </c>
      <c r="E1943" s="1">
        <v>18</v>
      </c>
      <c r="F1943" s="4">
        <v>102.24</v>
      </c>
      <c r="G1943" s="1" t="str">
        <f>INDEX('Customers'!$A:$I, MATCH($C1943, 'Customers'!$A:$A,0), MATCH(G$1,'Customers'!$1:$1,0))</f>
        <v>Alyssa Arnold</v>
      </c>
      <c r="H1943" s="1" t="str">
        <f>INDEX('Customers'!$A:$I, MATCH($C1943, 'Customers'!$A:$A,0), MATCH(H$1,'Customers'!$1:$1,0))</f>
        <v>Somalia</v>
      </c>
      <c r="I1943" s="1" t="str">
        <f>INDEX('Customers'!$A:$I, MATCH($C1943, 'Customers'!$A:$A,0), MATCH(I$1,'Customers'!$1:$1,0))</f>
        <v>North Rodney</v>
      </c>
      <c r="J1943" s="3" t="b">
        <f>INDEX('Customers'!$A:$I, MATCH($C1943, 'Customers'!$A:$A,0), MATCH(J$1,'Customers'!$1:$1,0))</f>
        <v>0</v>
      </c>
      <c r="K1943" s="3" t="str">
        <f>INDEX(Products!$A:$I, MATCH($D1943, Products!$A:$A,0), MATCH(K$1,Products!$1:$1,0))</f>
        <v>Turkey</v>
      </c>
      <c r="L1943" s="3" t="str">
        <f>INDEX(Products!$A:$I, MATCH($D1943, Products!$A:$A,0), MATCH(L$1,Products!$1:$1,0))</f>
        <v>Sirloin</v>
      </c>
      <c r="M1943" s="3" t="str">
        <f>INDEX(Products!$A:$I, MATCH($D1943, Products!$A:$A,0), MATCH(M$1,Products!$1:$1,0))</f>
        <v>Medium</v>
      </c>
      <c r="N1943" s="4">
        <f>INDEX(Products!$A:$I, MATCH($D1943, Products!$A:$A,0), MATCH(N$1,Products!$1:$1,0))</f>
        <v>5.68</v>
      </c>
      <c r="O1943" s="4">
        <f>INDEX(Products!$A:$I, MATCH($D1943, Products!$A:$A,0), MATCH(O$1,Products!$1:$1,0))</f>
        <v>3.95</v>
      </c>
      <c r="P1943" s="4">
        <f>INDEX(Products!$A:$I, MATCH($D1943, Products!$A:$A,0), MATCH(P$1,Products!$1:$1,0))</f>
        <v>3.74</v>
      </c>
    </row>
    <row r="1944" spans="1:16" x14ac:dyDescent="0.25">
      <c r="A1944" s="1">
        <v>7226</v>
      </c>
      <c r="B1944" s="2">
        <v>45207</v>
      </c>
      <c r="C1944" s="1">
        <v>2471</v>
      </c>
      <c r="D1944" s="1">
        <v>600</v>
      </c>
      <c r="E1944" s="1">
        <v>11</v>
      </c>
      <c r="F1944" s="4">
        <v>62.48</v>
      </c>
      <c r="G1944" s="1" t="str">
        <f>INDEX('Customers'!$A:$I, MATCH($C1944, 'Customers'!$A:$A,0), MATCH(G$1,'Customers'!$1:$1,0))</f>
        <v>Kevin Jackson</v>
      </c>
      <c r="H1944" s="1" t="str">
        <f>INDEX('Customers'!$A:$I, MATCH($C1944, 'Customers'!$A:$A,0), MATCH(H$1,'Customers'!$1:$1,0))</f>
        <v>Palestinian Territory</v>
      </c>
      <c r="I1944" s="1" t="str">
        <f>INDEX('Customers'!$A:$I, MATCH($C1944, 'Customers'!$A:$A,0), MATCH(I$1,'Customers'!$1:$1,0))</f>
        <v>Joannmouth</v>
      </c>
      <c r="J1944" s="3" t="b">
        <f>INDEX('Customers'!$A:$I, MATCH($C1944, 'Customers'!$A:$A,0), MATCH(J$1,'Customers'!$1:$1,0))</f>
        <v>0</v>
      </c>
      <c r="K1944" s="3" t="str">
        <f>INDEX(Products!$A:$I, MATCH($D1944, Products!$A:$A,0), MATCH(K$1,Products!$1:$1,0))</f>
        <v>Turkey</v>
      </c>
      <c r="L1944" s="3" t="str">
        <f>INDEX(Products!$A:$I, MATCH($D1944, Products!$A:$A,0), MATCH(L$1,Products!$1:$1,0))</f>
        <v>Sirloin</v>
      </c>
      <c r="M1944" s="3" t="str">
        <f>INDEX(Products!$A:$I, MATCH($D1944, Products!$A:$A,0), MATCH(M$1,Products!$1:$1,0))</f>
        <v>Medium</v>
      </c>
      <c r="N1944" s="4">
        <f>INDEX(Products!$A:$I, MATCH($D1944, Products!$A:$A,0), MATCH(N$1,Products!$1:$1,0))</f>
        <v>5.68</v>
      </c>
      <c r="O1944" s="4">
        <f>INDEX(Products!$A:$I, MATCH($D1944, Products!$A:$A,0), MATCH(O$1,Products!$1:$1,0))</f>
        <v>3.95</v>
      </c>
      <c r="P1944" s="4">
        <f>INDEX(Products!$A:$I, MATCH($D1944, Products!$A:$A,0), MATCH(P$1,Products!$1:$1,0))</f>
        <v>3.74</v>
      </c>
    </row>
    <row r="1945" spans="1:16" x14ac:dyDescent="0.25">
      <c r="A1945" s="1">
        <v>9867</v>
      </c>
      <c r="B1945" s="2">
        <v>45407</v>
      </c>
      <c r="C1945" s="1">
        <v>6345</v>
      </c>
      <c r="D1945" s="1">
        <v>600</v>
      </c>
      <c r="E1945" s="1">
        <v>11</v>
      </c>
      <c r="F1945" s="4">
        <v>62.48</v>
      </c>
      <c r="G1945" s="1" t="str">
        <f>INDEX('Customers'!$A:$I, MATCH($C1945, 'Customers'!$A:$A,0), MATCH(G$1,'Customers'!$1:$1,0))</f>
        <v>Matthew Ross</v>
      </c>
      <c r="H1945" s="1" t="str">
        <f>INDEX('Customers'!$A:$I, MATCH($C1945, 'Customers'!$A:$A,0), MATCH(H$1,'Customers'!$1:$1,0))</f>
        <v>Lebanon</v>
      </c>
      <c r="I1945" s="1" t="str">
        <f>INDEX('Customers'!$A:$I, MATCH($C1945, 'Customers'!$A:$A,0), MATCH(I$1,'Customers'!$1:$1,0))</f>
        <v>South Brittany</v>
      </c>
      <c r="J1945" s="3" t="b">
        <f>INDEX('Customers'!$A:$I, MATCH($C1945, 'Customers'!$A:$A,0), MATCH(J$1,'Customers'!$1:$1,0))</f>
        <v>0</v>
      </c>
      <c r="K1945" s="3" t="str">
        <f>INDEX(Products!$A:$I, MATCH($D1945, Products!$A:$A,0), MATCH(K$1,Products!$1:$1,0))</f>
        <v>Turkey</v>
      </c>
      <c r="L1945" s="3" t="str">
        <f>INDEX(Products!$A:$I, MATCH($D1945, Products!$A:$A,0), MATCH(L$1,Products!$1:$1,0))</f>
        <v>Sirloin</v>
      </c>
      <c r="M1945" s="3" t="str">
        <f>INDEX(Products!$A:$I, MATCH($D1945, Products!$A:$A,0), MATCH(M$1,Products!$1:$1,0))</f>
        <v>Medium</v>
      </c>
      <c r="N1945" s="4">
        <f>INDEX(Products!$A:$I, MATCH($D1945, Products!$A:$A,0), MATCH(N$1,Products!$1:$1,0))</f>
        <v>5.68</v>
      </c>
      <c r="O1945" s="4">
        <f>INDEX(Products!$A:$I, MATCH($D1945, Products!$A:$A,0), MATCH(O$1,Products!$1:$1,0))</f>
        <v>3.95</v>
      </c>
      <c r="P1945" s="4">
        <f>INDEX(Products!$A:$I, MATCH($D1945, Products!$A:$A,0), MATCH(P$1,Products!$1:$1,0))</f>
        <v>3.74</v>
      </c>
    </row>
    <row r="1946" spans="1:16" x14ac:dyDescent="0.25">
      <c r="A1946" s="1">
        <v>5430</v>
      </c>
      <c r="B1946" s="2">
        <v>45380</v>
      </c>
      <c r="C1946" s="1">
        <v>2123</v>
      </c>
      <c r="D1946" s="1">
        <v>106</v>
      </c>
      <c r="E1946" s="1">
        <v>13</v>
      </c>
      <c r="F1946" s="4">
        <v>245.18</v>
      </c>
      <c r="G1946" s="1" t="str">
        <f>INDEX('Customers'!$A:$I, MATCH($C1946, 'Customers'!$A:$A,0), MATCH(G$1,'Customers'!$1:$1,0))</f>
        <v>Lindsey Sanchez</v>
      </c>
      <c r="H1946" s="1" t="str">
        <f>INDEX('Customers'!$A:$I, MATCH($C1946, 'Customers'!$A:$A,0), MATCH(H$1,'Customers'!$1:$1,0))</f>
        <v>Guinea</v>
      </c>
      <c r="I1946" s="1" t="str">
        <f>INDEX('Customers'!$A:$I, MATCH($C1946, 'Customers'!$A:$A,0), MATCH(I$1,'Customers'!$1:$1,0))</f>
        <v>South William</v>
      </c>
      <c r="J1946" s="3" t="b">
        <f>INDEX('Customers'!$A:$I, MATCH($C1946, 'Customers'!$A:$A,0), MATCH(J$1,'Customers'!$1:$1,0))</f>
        <v>0</v>
      </c>
      <c r="K1946" s="3" t="str">
        <f>INDEX(Products!$A:$I, MATCH($D1946, Products!$A:$A,0), MATCH(K$1,Products!$1:$1,0))</f>
        <v>Chicken</v>
      </c>
      <c r="L1946" s="3" t="str">
        <f>INDEX(Products!$A:$I, MATCH($D1946, Products!$A:$A,0), MATCH(L$1,Products!$1:$1,0))</f>
        <v>Thigh</v>
      </c>
      <c r="M1946" s="3" t="str">
        <f>INDEX(Products!$A:$I, MATCH($D1946, Products!$A:$A,0), MATCH(M$1,Products!$1:$1,0))</f>
        <v>Large</v>
      </c>
      <c r="N1946" s="4">
        <f>INDEX(Products!$A:$I, MATCH($D1946, Products!$A:$A,0), MATCH(N$1,Products!$1:$1,0))</f>
        <v>18.86</v>
      </c>
      <c r="O1946" s="4">
        <f>INDEX(Products!$A:$I, MATCH($D1946, Products!$A:$A,0), MATCH(O$1,Products!$1:$1,0))</f>
        <v>1.07</v>
      </c>
      <c r="P1946" s="4">
        <f>INDEX(Products!$A:$I, MATCH($D1946, Products!$A:$A,0), MATCH(P$1,Products!$1:$1,0))</f>
        <v>6.77</v>
      </c>
    </row>
    <row r="1947" spans="1:16" x14ac:dyDescent="0.25">
      <c r="A1947" s="1">
        <v>6279</v>
      </c>
      <c r="B1947" s="2">
        <v>45383</v>
      </c>
      <c r="C1947" s="1">
        <v>7776</v>
      </c>
      <c r="D1947" s="1">
        <v>106</v>
      </c>
      <c r="E1947" s="1">
        <v>16</v>
      </c>
      <c r="F1947" s="4">
        <v>301.76</v>
      </c>
      <c r="G1947" s="1" t="str">
        <f>INDEX('Customers'!$A:$I, MATCH($C1947, 'Customers'!$A:$A,0), MATCH(G$1,'Customers'!$1:$1,0))</f>
        <v>Travis Yang</v>
      </c>
      <c r="H1947" s="1" t="str">
        <f>INDEX('Customers'!$A:$I, MATCH($C1947, 'Customers'!$A:$A,0), MATCH(H$1,'Customers'!$1:$1,0))</f>
        <v>Slovenia</v>
      </c>
      <c r="I1947" s="1" t="str">
        <f>INDEX('Customers'!$A:$I, MATCH($C1947, 'Customers'!$A:$A,0), MATCH(I$1,'Customers'!$1:$1,0))</f>
        <v>Evanmouth</v>
      </c>
      <c r="J1947" s="3" t="b">
        <f>INDEX('Customers'!$A:$I, MATCH($C1947, 'Customers'!$A:$A,0), MATCH(J$1,'Customers'!$1:$1,0))</f>
        <v>0</v>
      </c>
      <c r="K1947" s="3" t="str">
        <f>INDEX(Products!$A:$I, MATCH($D1947, Products!$A:$A,0), MATCH(K$1,Products!$1:$1,0))</f>
        <v>Chicken</v>
      </c>
      <c r="L1947" s="3" t="str">
        <f>INDEX(Products!$A:$I, MATCH($D1947, Products!$A:$A,0), MATCH(L$1,Products!$1:$1,0))</f>
        <v>Thigh</v>
      </c>
      <c r="M1947" s="3" t="str">
        <f>INDEX(Products!$A:$I, MATCH($D1947, Products!$A:$A,0), MATCH(M$1,Products!$1:$1,0))</f>
        <v>Large</v>
      </c>
      <c r="N1947" s="4">
        <f>INDEX(Products!$A:$I, MATCH($D1947, Products!$A:$A,0), MATCH(N$1,Products!$1:$1,0))</f>
        <v>18.86</v>
      </c>
      <c r="O1947" s="4">
        <f>INDEX(Products!$A:$I, MATCH($D1947, Products!$A:$A,0), MATCH(O$1,Products!$1:$1,0))</f>
        <v>1.07</v>
      </c>
      <c r="P1947" s="4">
        <f>INDEX(Products!$A:$I, MATCH($D1947, Products!$A:$A,0), MATCH(P$1,Products!$1:$1,0))</f>
        <v>6.77</v>
      </c>
    </row>
    <row r="1948" spans="1:16" x14ac:dyDescent="0.25">
      <c r="A1948" s="1">
        <v>6389</v>
      </c>
      <c r="B1948" s="2">
        <v>45359</v>
      </c>
      <c r="C1948" s="1">
        <v>6082</v>
      </c>
      <c r="D1948" s="1">
        <v>600</v>
      </c>
      <c r="E1948" s="1">
        <v>17</v>
      </c>
      <c r="F1948" s="4">
        <v>96.56</v>
      </c>
      <c r="G1948" s="1" t="str">
        <f>INDEX('Customers'!$A:$I, MATCH($C1948, 'Customers'!$A:$A,0), MATCH(G$1,'Customers'!$1:$1,0))</f>
        <v>Charles Taylor</v>
      </c>
      <c r="H1948" s="1" t="str">
        <f>INDEX('Customers'!$A:$I, MATCH($C1948, 'Customers'!$A:$A,0), MATCH(H$1,'Customers'!$1:$1,0))</f>
        <v>Vanuatu</v>
      </c>
      <c r="I1948" s="1" t="str">
        <f>INDEX('Customers'!$A:$I, MATCH($C1948, 'Customers'!$A:$A,0), MATCH(I$1,'Customers'!$1:$1,0))</f>
        <v>Christopherstad</v>
      </c>
      <c r="J1948" s="3" t="b">
        <f>INDEX('Customers'!$A:$I, MATCH($C1948, 'Customers'!$A:$A,0), MATCH(J$1,'Customers'!$1:$1,0))</f>
        <v>1</v>
      </c>
      <c r="K1948" s="3" t="str">
        <f>INDEX(Products!$A:$I, MATCH($D1948, Products!$A:$A,0), MATCH(K$1,Products!$1:$1,0))</f>
        <v>Turkey</v>
      </c>
      <c r="L1948" s="3" t="str">
        <f>INDEX(Products!$A:$I, MATCH($D1948, Products!$A:$A,0), MATCH(L$1,Products!$1:$1,0))</f>
        <v>Sirloin</v>
      </c>
      <c r="M1948" s="3" t="str">
        <f>INDEX(Products!$A:$I, MATCH($D1948, Products!$A:$A,0), MATCH(M$1,Products!$1:$1,0))</f>
        <v>Medium</v>
      </c>
      <c r="N1948" s="4">
        <f>INDEX(Products!$A:$I, MATCH($D1948, Products!$A:$A,0), MATCH(N$1,Products!$1:$1,0))</f>
        <v>5.68</v>
      </c>
      <c r="O1948" s="4">
        <f>INDEX(Products!$A:$I, MATCH($D1948, Products!$A:$A,0), MATCH(O$1,Products!$1:$1,0))</f>
        <v>3.95</v>
      </c>
      <c r="P1948" s="4">
        <f>INDEX(Products!$A:$I, MATCH($D1948, Products!$A:$A,0), MATCH(P$1,Products!$1:$1,0))</f>
        <v>3.74</v>
      </c>
    </row>
    <row r="1949" spans="1:16" x14ac:dyDescent="0.25">
      <c r="A1949" s="1">
        <v>5726</v>
      </c>
      <c r="B1949" s="2">
        <v>45378</v>
      </c>
      <c r="C1949" s="1">
        <v>3398</v>
      </c>
      <c r="D1949" s="1">
        <v>394</v>
      </c>
      <c r="E1949" s="1">
        <v>14</v>
      </c>
      <c r="F1949" s="4">
        <v>334.59999999999997</v>
      </c>
      <c r="G1949" s="1" t="str">
        <f>INDEX('Customers'!$A:$I, MATCH($C1949, 'Customers'!$A:$A,0), MATCH(G$1,'Customers'!$1:$1,0))</f>
        <v>Michele Moore</v>
      </c>
      <c r="H1949" s="1" t="str">
        <f>INDEX('Customers'!$A:$I, MATCH($C1949, 'Customers'!$A:$A,0), MATCH(H$1,'Customers'!$1:$1,0))</f>
        <v>Senegal</v>
      </c>
      <c r="I1949" s="1" t="str">
        <f>INDEX('Customers'!$A:$I, MATCH($C1949, 'Customers'!$A:$A,0), MATCH(I$1,'Customers'!$1:$1,0))</f>
        <v>East Gregton</v>
      </c>
      <c r="J1949" s="3" t="b">
        <f>INDEX('Customers'!$A:$I, MATCH($C1949, 'Customers'!$A:$A,0), MATCH(J$1,'Customers'!$1:$1,0))</f>
        <v>0</v>
      </c>
      <c r="K1949" s="3" t="str">
        <f>INDEX(Products!$A:$I, MATCH($D1949, Products!$A:$A,0), MATCH(K$1,Products!$1:$1,0))</f>
        <v>Chicken</v>
      </c>
      <c r="L1949" s="3" t="str">
        <f>INDEX(Products!$A:$I, MATCH($D1949, Products!$A:$A,0), MATCH(L$1,Products!$1:$1,0))</f>
        <v>Breast</v>
      </c>
      <c r="M1949" s="3" t="str">
        <f>INDEX(Products!$A:$I, MATCH($D1949, Products!$A:$A,0), MATCH(M$1,Products!$1:$1,0))</f>
        <v>Medium</v>
      </c>
      <c r="N1949" s="4">
        <f>INDEX(Products!$A:$I, MATCH($D1949, Products!$A:$A,0), MATCH(N$1,Products!$1:$1,0))</f>
        <v>23.9</v>
      </c>
      <c r="O1949" s="4">
        <f>INDEX(Products!$A:$I, MATCH($D1949, Products!$A:$A,0), MATCH(O$1,Products!$1:$1,0))</f>
        <v>2.15</v>
      </c>
      <c r="P1949" s="4">
        <f>INDEX(Products!$A:$I, MATCH($D1949, Products!$A:$A,0), MATCH(P$1,Products!$1:$1,0))</f>
        <v>9.31</v>
      </c>
    </row>
    <row r="1950" spans="1:16" x14ac:dyDescent="0.25">
      <c r="A1950" s="1">
        <v>6019</v>
      </c>
      <c r="B1950" s="2">
        <v>45459</v>
      </c>
      <c r="C1950" s="1">
        <v>3077</v>
      </c>
      <c r="D1950" s="1">
        <v>232</v>
      </c>
      <c r="E1950" s="1">
        <v>10</v>
      </c>
      <c r="F1950" s="4">
        <v>275.3</v>
      </c>
      <c r="G1950" s="1" t="str">
        <f>INDEX('Customers'!$A:$I, MATCH($C1950, 'Customers'!$A:$A,0), MATCH(G$1,'Customers'!$1:$1,0))</f>
        <v>Eric Lowe</v>
      </c>
      <c r="H1950" s="1" t="str">
        <f>INDEX('Customers'!$A:$I, MATCH($C1950, 'Customers'!$A:$A,0), MATCH(H$1,'Customers'!$1:$1,0))</f>
        <v>Guinea-Bissau</v>
      </c>
      <c r="I1950" s="1" t="str">
        <f>INDEX('Customers'!$A:$I, MATCH($C1950, 'Customers'!$A:$A,0), MATCH(I$1,'Customers'!$1:$1,0))</f>
        <v>Sarahburgh</v>
      </c>
      <c r="J1950" s="3" t="b">
        <f>INDEX('Customers'!$A:$I, MATCH($C1950, 'Customers'!$A:$A,0), MATCH(J$1,'Customers'!$1:$1,0))</f>
        <v>1</v>
      </c>
      <c r="K1950" s="3" t="str">
        <f>INDEX(Products!$A:$I, MATCH($D1950, Products!$A:$A,0), MATCH(K$1,Products!$1:$1,0))</f>
        <v>Turkey</v>
      </c>
      <c r="L1950" s="3" t="str">
        <f>INDEX(Products!$A:$I, MATCH($D1950, Products!$A:$A,0), MATCH(L$1,Products!$1:$1,0))</f>
        <v>Thigh</v>
      </c>
      <c r="M1950" s="3" t="str">
        <f>INDEX(Products!$A:$I, MATCH($D1950, Products!$A:$A,0), MATCH(M$1,Products!$1:$1,0))</f>
        <v>Small</v>
      </c>
      <c r="N1950" s="4">
        <f>INDEX(Products!$A:$I, MATCH($D1950, Products!$A:$A,0), MATCH(N$1,Products!$1:$1,0))</f>
        <v>27.53</v>
      </c>
      <c r="O1950" s="4">
        <f>INDEX(Products!$A:$I, MATCH($D1950, Products!$A:$A,0), MATCH(O$1,Products!$1:$1,0))</f>
        <v>1.27</v>
      </c>
      <c r="P1950" s="4">
        <f>INDEX(Products!$A:$I, MATCH($D1950, Products!$A:$A,0), MATCH(P$1,Products!$1:$1,0))</f>
        <v>3.87</v>
      </c>
    </row>
    <row r="1951" spans="1:16" x14ac:dyDescent="0.25">
      <c r="A1951" s="1">
        <v>7547</v>
      </c>
      <c r="B1951" s="2">
        <v>45348</v>
      </c>
      <c r="C1951" s="1">
        <v>9984</v>
      </c>
      <c r="D1951" s="1">
        <v>232</v>
      </c>
      <c r="E1951" s="1">
        <v>15</v>
      </c>
      <c r="F1951" s="4">
        <v>412.95000000000005</v>
      </c>
      <c r="G1951" s="1" t="str">
        <f>INDEX('Customers'!$A:$I, MATCH($C1951, 'Customers'!$A:$A,0), MATCH(G$1,'Customers'!$1:$1,0))</f>
        <v>Kathleen Phillips</v>
      </c>
      <c r="H1951" s="1" t="str">
        <f>INDEX('Customers'!$A:$I, MATCH($C1951, 'Customers'!$A:$A,0), MATCH(H$1,'Customers'!$1:$1,0))</f>
        <v>Cook Islands</v>
      </c>
      <c r="I1951" s="1" t="str">
        <f>INDEX('Customers'!$A:$I, MATCH($C1951, 'Customers'!$A:$A,0), MATCH(I$1,'Customers'!$1:$1,0))</f>
        <v>Scottton</v>
      </c>
      <c r="J1951" s="3" t="b">
        <f>INDEX('Customers'!$A:$I, MATCH($C1951, 'Customers'!$A:$A,0), MATCH(J$1,'Customers'!$1:$1,0))</f>
        <v>1</v>
      </c>
      <c r="K1951" s="3" t="str">
        <f>INDEX(Products!$A:$I, MATCH($D1951, Products!$A:$A,0), MATCH(K$1,Products!$1:$1,0))</f>
        <v>Turkey</v>
      </c>
      <c r="L1951" s="3" t="str">
        <f>INDEX(Products!$A:$I, MATCH($D1951, Products!$A:$A,0), MATCH(L$1,Products!$1:$1,0))</f>
        <v>Thigh</v>
      </c>
      <c r="M1951" s="3" t="str">
        <f>INDEX(Products!$A:$I, MATCH($D1951, Products!$A:$A,0), MATCH(M$1,Products!$1:$1,0))</f>
        <v>Small</v>
      </c>
      <c r="N1951" s="4">
        <f>INDEX(Products!$A:$I, MATCH($D1951, Products!$A:$A,0), MATCH(N$1,Products!$1:$1,0))</f>
        <v>27.53</v>
      </c>
      <c r="O1951" s="4">
        <f>INDEX(Products!$A:$I, MATCH($D1951, Products!$A:$A,0), MATCH(O$1,Products!$1:$1,0))</f>
        <v>1.27</v>
      </c>
      <c r="P1951" s="4">
        <f>INDEX(Products!$A:$I, MATCH($D1951, Products!$A:$A,0), MATCH(P$1,Products!$1:$1,0))</f>
        <v>3.87</v>
      </c>
    </row>
    <row r="1952" spans="1:16" x14ac:dyDescent="0.25">
      <c r="A1952" s="1">
        <v>7876</v>
      </c>
      <c r="B1952" s="2">
        <v>45393</v>
      </c>
      <c r="C1952" s="1">
        <v>6814</v>
      </c>
      <c r="D1952" s="1">
        <v>394</v>
      </c>
      <c r="E1952" s="1">
        <v>19</v>
      </c>
      <c r="F1952" s="4">
        <v>454.09999999999997</v>
      </c>
      <c r="G1952" s="1" t="str">
        <f>INDEX('Customers'!$A:$I, MATCH($C1952, 'Customers'!$A:$A,0), MATCH(G$1,'Customers'!$1:$1,0))</f>
        <v>David Decker</v>
      </c>
      <c r="H1952" s="1" t="str">
        <f>INDEX('Customers'!$A:$I, MATCH($C1952, 'Customers'!$A:$A,0), MATCH(H$1,'Customers'!$1:$1,0))</f>
        <v>Oman</v>
      </c>
      <c r="I1952" s="1" t="str">
        <f>INDEX('Customers'!$A:$I, MATCH($C1952, 'Customers'!$A:$A,0), MATCH(I$1,'Customers'!$1:$1,0))</f>
        <v>Dominiqueborough</v>
      </c>
      <c r="J1952" s="3" t="b">
        <f>INDEX('Customers'!$A:$I, MATCH($C1952, 'Customers'!$A:$A,0), MATCH(J$1,'Customers'!$1:$1,0))</f>
        <v>0</v>
      </c>
      <c r="K1952" s="3" t="str">
        <f>INDEX(Products!$A:$I, MATCH($D1952, Products!$A:$A,0), MATCH(K$1,Products!$1:$1,0))</f>
        <v>Chicken</v>
      </c>
      <c r="L1952" s="3" t="str">
        <f>INDEX(Products!$A:$I, MATCH($D1952, Products!$A:$A,0), MATCH(L$1,Products!$1:$1,0))</f>
        <v>Breast</v>
      </c>
      <c r="M1952" s="3" t="str">
        <f>INDEX(Products!$A:$I, MATCH($D1952, Products!$A:$A,0), MATCH(M$1,Products!$1:$1,0))</f>
        <v>Medium</v>
      </c>
      <c r="N1952" s="4">
        <f>INDEX(Products!$A:$I, MATCH($D1952, Products!$A:$A,0), MATCH(N$1,Products!$1:$1,0))</f>
        <v>23.9</v>
      </c>
      <c r="O1952" s="4">
        <f>INDEX(Products!$A:$I, MATCH($D1952, Products!$A:$A,0), MATCH(O$1,Products!$1:$1,0))</f>
        <v>2.15</v>
      </c>
      <c r="P1952" s="4">
        <f>INDEX(Products!$A:$I, MATCH($D1952, Products!$A:$A,0), MATCH(P$1,Products!$1:$1,0))</f>
        <v>9.31</v>
      </c>
    </row>
    <row r="1953" spans="1:16" x14ac:dyDescent="0.25">
      <c r="A1953" s="1">
        <v>6816</v>
      </c>
      <c r="B1953" s="2">
        <v>45426</v>
      </c>
      <c r="C1953" s="1">
        <v>1199</v>
      </c>
      <c r="D1953" s="1">
        <v>653</v>
      </c>
      <c r="E1953" s="1">
        <v>17</v>
      </c>
      <c r="F1953" s="4">
        <v>115.94</v>
      </c>
      <c r="G1953" s="1" t="str">
        <f>INDEX('Customers'!$A:$I, MATCH($C1953, 'Customers'!$A:$A,0), MATCH(G$1,'Customers'!$1:$1,0))</f>
        <v>Kelsey Werner</v>
      </c>
      <c r="H1953" s="1" t="str">
        <f>INDEX('Customers'!$A:$I, MATCH($C1953, 'Customers'!$A:$A,0), MATCH(H$1,'Customers'!$1:$1,0))</f>
        <v>South Africa</v>
      </c>
      <c r="I1953" s="1" t="str">
        <f>INDEX('Customers'!$A:$I, MATCH($C1953, 'Customers'!$A:$A,0), MATCH(I$1,'Customers'!$1:$1,0))</f>
        <v>South Jillianmouth</v>
      </c>
      <c r="J1953" s="3" t="b">
        <f>INDEX('Customers'!$A:$I, MATCH($C1953, 'Customers'!$A:$A,0), MATCH(J$1,'Customers'!$1:$1,0))</f>
        <v>1</v>
      </c>
      <c r="K1953" s="3" t="str">
        <f>INDEX(Products!$A:$I, MATCH($D1953, Products!$A:$A,0), MATCH(K$1,Products!$1:$1,0))</f>
        <v>Chicken</v>
      </c>
      <c r="L1953" s="3" t="str">
        <f>INDEX(Products!$A:$I, MATCH($D1953, Products!$A:$A,0), MATCH(L$1,Products!$1:$1,0))</f>
        <v>Sirloin</v>
      </c>
      <c r="M1953" s="3" t="str">
        <f>INDEX(Products!$A:$I, MATCH($D1953, Products!$A:$A,0), MATCH(M$1,Products!$1:$1,0))</f>
        <v>Small</v>
      </c>
      <c r="N1953" s="4">
        <f>INDEX(Products!$A:$I, MATCH($D1953, Products!$A:$A,0), MATCH(N$1,Products!$1:$1,0))</f>
        <v>6.82</v>
      </c>
      <c r="O1953" s="4">
        <f>INDEX(Products!$A:$I, MATCH($D1953, Products!$A:$A,0), MATCH(O$1,Products!$1:$1,0))</f>
        <v>2.2799999999999998</v>
      </c>
      <c r="P1953" s="4">
        <f>INDEX(Products!$A:$I, MATCH($D1953, Products!$A:$A,0), MATCH(P$1,Products!$1:$1,0))</f>
        <v>6.28</v>
      </c>
    </row>
    <row r="1954" spans="1:16" x14ac:dyDescent="0.25">
      <c r="A1954" s="1">
        <v>7920</v>
      </c>
      <c r="B1954" s="2">
        <v>45486</v>
      </c>
      <c r="C1954" s="1">
        <v>3413</v>
      </c>
      <c r="D1954" s="1">
        <v>394</v>
      </c>
      <c r="E1954" s="1">
        <v>10</v>
      </c>
      <c r="F1954" s="4">
        <v>239</v>
      </c>
      <c r="G1954" s="1" t="str">
        <f>INDEX('Customers'!$A:$I, MATCH($C1954, 'Customers'!$A:$A,0), MATCH(G$1,'Customers'!$1:$1,0))</f>
        <v>Andrew Herrera</v>
      </c>
      <c r="H1954" s="1" t="str">
        <f>INDEX('Customers'!$A:$I, MATCH($C1954, 'Customers'!$A:$A,0), MATCH(H$1,'Customers'!$1:$1,0))</f>
        <v>Ireland</v>
      </c>
      <c r="I1954" s="1" t="str">
        <f>INDEX('Customers'!$A:$I, MATCH($C1954, 'Customers'!$A:$A,0), MATCH(I$1,'Customers'!$1:$1,0))</f>
        <v>Williamsview</v>
      </c>
      <c r="J1954" s="3" t="b">
        <f>INDEX('Customers'!$A:$I, MATCH($C1954, 'Customers'!$A:$A,0), MATCH(J$1,'Customers'!$1:$1,0))</f>
        <v>0</v>
      </c>
      <c r="K1954" s="3" t="str">
        <f>INDEX(Products!$A:$I, MATCH($D1954, Products!$A:$A,0), MATCH(K$1,Products!$1:$1,0))</f>
        <v>Chicken</v>
      </c>
      <c r="L1954" s="3" t="str">
        <f>INDEX(Products!$A:$I, MATCH($D1954, Products!$A:$A,0), MATCH(L$1,Products!$1:$1,0))</f>
        <v>Breast</v>
      </c>
      <c r="M1954" s="3" t="str">
        <f>INDEX(Products!$A:$I, MATCH($D1954, Products!$A:$A,0), MATCH(M$1,Products!$1:$1,0))</f>
        <v>Medium</v>
      </c>
      <c r="N1954" s="4">
        <f>INDEX(Products!$A:$I, MATCH($D1954, Products!$A:$A,0), MATCH(N$1,Products!$1:$1,0))</f>
        <v>23.9</v>
      </c>
      <c r="O1954" s="4">
        <f>INDEX(Products!$A:$I, MATCH($D1954, Products!$A:$A,0), MATCH(O$1,Products!$1:$1,0))</f>
        <v>2.15</v>
      </c>
      <c r="P1954" s="4">
        <f>INDEX(Products!$A:$I, MATCH($D1954, Products!$A:$A,0), MATCH(P$1,Products!$1:$1,0))</f>
        <v>9.31</v>
      </c>
    </row>
    <row r="1955" spans="1:16" x14ac:dyDescent="0.25">
      <c r="A1955" s="1">
        <v>8053</v>
      </c>
      <c r="B1955" s="2">
        <v>45484</v>
      </c>
      <c r="C1955" s="1">
        <v>3496</v>
      </c>
      <c r="D1955" s="1">
        <v>600</v>
      </c>
      <c r="E1955" s="1">
        <v>15</v>
      </c>
      <c r="F1955" s="4">
        <v>85.199999999999989</v>
      </c>
      <c r="G1955" s="1" t="str">
        <f>INDEX('Customers'!$A:$I, MATCH($C1955, 'Customers'!$A:$A,0), MATCH(G$1,'Customers'!$1:$1,0))</f>
        <v>Angela Snyder</v>
      </c>
      <c r="H1955" s="1" t="str">
        <f>INDEX('Customers'!$A:$I, MATCH($C1955, 'Customers'!$A:$A,0), MATCH(H$1,'Customers'!$1:$1,0))</f>
        <v>Gambia</v>
      </c>
      <c r="I1955" s="1" t="str">
        <f>INDEX('Customers'!$A:$I, MATCH($C1955, 'Customers'!$A:$A,0), MATCH(I$1,'Customers'!$1:$1,0))</f>
        <v>East Vanessaton</v>
      </c>
      <c r="J1955" s="3" t="b">
        <f>INDEX('Customers'!$A:$I, MATCH($C1955, 'Customers'!$A:$A,0), MATCH(J$1,'Customers'!$1:$1,0))</f>
        <v>1</v>
      </c>
      <c r="K1955" s="3" t="str">
        <f>INDEX(Products!$A:$I, MATCH($D1955, Products!$A:$A,0), MATCH(K$1,Products!$1:$1,0))</f>
        <v>Turkey</v>
      </c>
      <c r="L1955" s="3" t="str">
        <f>INDEX(Products!$A:$I, MATCH($D1955, Products!$A:$A,0), MATCH(L$1,Products!$1:$1,0))</f>
        <v>Sirloin</v>
      </c>
      <c r="M1955" s="3" t="str">
        <f>INDEX(Products!$A:$I, MATCH($D1955, Products!$A:$A,0), MATCH(M$1,Products!$1:$1,0))</f>
        <v>Medium</v>
      </c>
      <c r="N1955" s="4">
        <f>INDEX(Products!$A:$I, MATCH($D1955, Products!$A:$A,0), MATCH(N$1,Products!$1:$1,0))</f>
        <v>5.68</v>
      </c>
      <c r="O1955" s="4">
        <f>INDEX(Products!$A:$I, MATCH($D1955, Products!$A:$A,0), MATCH(O$1,Products!$1:$1,0))</f>
        <v>3.95</v>
      </c>
      <c r="P1955" s="4">
        <f>INDEX(Products!$A:$I, MATCH($D1955, Products!$A:$A,0), MATCH(P$1,Products!$1:$1,0))</f>
        <v>3.74</v>
      </c>
    </row>
    <row r="1956" spans="1:16" x14ac:dyDescent="0.25">
      <c r="A1956" s="1">
        <v>5711</v>
      </c>
      <c r="B1956" s="2">
        <v>45219</v>
      </c>
      <c r="C1956" s="1">
        <v>9555</v>
      </c>
      <c r="D1956" s="1">
        <v>232</v>
      </c>
      <c r="E1956" s="1">
        <v>14</v>
      </c>
      <c r="F1956" s="4">
        <v>385.42</v>
      </c>
      <c r="G1956" s="1" t="str">
        <f>INDEX('Customers'!$A:$I, MATCH($C1956, 'Customers'!$A:$A,0), MATCH(G$1,'Customers'!$1:$1,0))</f>
        <v>Ashley Diaz</v>
      </c>
      <c r="H1956" s="1" t="str">
        <f>INDEX('Customers'!$A:$I, MATCH($C1956, 'Customers'!$A:$A,0), MATCH(H$1,'Customers'!$1:$1,0))</f>
        <v>Slovakia (Slovak Republic)</v>
      </c>
      <c r="I1956" s="1" t="str">
        <f>INDEX('Customers'!$A:$I, MATCH($C1956, 'Customers'!$A:$A,0), MATCH(I$1,'Customers'!$1:$1,0))</f>
        <v>Port Micheleberg</v>
      </c>
      <c r="J1956" s="3" t="b">
        <f>INDEX('Customers'!$A:$I, MATCH($C1956, 'Customers'!$A:$A,0), MATCH(J$1,'Customers'!$1:$1,0))</f>
        <v>1</v>
      </c>
      <c r="K1956" s="3" t="str">
        <f>INDEX(Products!$A:$I, MATCH($D1956, Products!$A:$A,0), MATCH(K$1,Products!$1:$1,0))</f>
        <v>Turkey</v>
      </c>
      <c r="L1956" s="3" t="str">
        <f>INDEX(Products!$A:$I, MATCH($D1956, Products!$A:$A,0), MATCH(L$1,Products!$1:$1,0))</f>
        <v>Thigh</v>
      </c>
      <c r="M1956" s="3" t="str">
        <f>INDEX(Products!$A:$I, MATCH($D1956, Products!$A:$A,0), MATCH(M$1,Products!$1:$1,0))</f>
        <v>Small</v>
      </c>
      <c r="N1956" s="4">
        <f>INDEX(Products!$A:$I, MATCH($D1956, Products!$A:$A,0), MATCH(N$1,Products!$1:$1,0))</f>
        <v>27.53</v>
      </c>
      <c r="O1956" s="4">
        <f>INDEX(Products!$A:$I, MATCH($D1956, Products!$A:$A,0), MATCH(O$1,Products!$1:$1,0))</f>
        <v>1.27</v>
      </c>
      <c r="P1956" s="4">
        <f>INDEX(Products!$A:$I, MATCH($D1956, Products!$A:$A,0), MATCH(P$1,Products!$1:$1,0))</f>
        <v>3.87</v>
      </c>
    </row>
    <row r="1957" spans="1:16" x14ac:dyDescent="0.25">
      <c r="A1957" s="1">
        <v>5859</v>
      </c>
      <c r="B1957" s="2">
        <v>45406</v>
      </c>
      <c r="C1957" s="1">
        <v>9683</v>
      </c>
      <c r="D1957" s="1">
        <v>106</v>
      </c>
      <c r="E1957" s="1">
        <v>10</v>
      </c>
      <c r="F1957" s="4">
        <v>188.6</v>
      </c>
      <c r="G1957" s="1" t="str">
        <f>INDEX('Customers'!$A:$I, MATCH($C1957, 'Customers'!$A:$A,0), MATCH(G$1,'Customers'!$1:$1,0))</f>
        <v>Glenn Brooks</v>
      </c>
      <c r="H1957" s="1" t="str">
        <f>INDEX('Customers'!$A:$I, MATCH($C1957, 'Customers'!$A:$A,0), MATCH(H$1,'Customers'!$1:$1,0))</f>
        <v>Indonesia</v>
      </c>
      <c r="I1957" s="1" t="str">
        <f>INDEX('Customers'!$A:$I, MATCH($C1957, 'Customers'!$A:$A,0), MATCH(I$1,'Customers'!$1:$1,0))</f>
        <v>Port Jessicashire</v>
      </c>
      <c r="J1957" s="3" t="b">
        <f>INDEX('Customers'!$A:$I, MATCH($C1957, 'Customers'!$A:$A,0), MATCH(J$1,'Customers'!$1:$1,0))</f>
        <v>0</v>
      </c>
      <c r="K1957" s="3" t="str">
        <f>INDEX(Products!$A:$I, MATCH($D1957, Products!$A:$A,0), MATCH(K$1,Products!$1:$1,0))</f>
        <v>Chicken</v>
      </c>
      <c r="L1957" s="3" t="str">
        <f>INDEX(Products!$A:$I, MATCH($D1957, Products!$A:$A,0), MATCH(L$1,Products!$1:$1,0))</f>
        <v>Thigh</v>
      </c>
      <c r="M1957" s="3" t="str">
        <f>INDEX(Products!$A:$I, MATCH($D1957, Products!$A:$A,0), MATCH(M$1,Products!$1:$1,0))</f>
        <v>Large</v>
      </c>
      <c r="N1957" s="4">
        <f>INDEX(Products!$A:$I, MATCH($D1957, Products!$A:$A,0), MATCH(N$1,Products!$1:$1,0))</f>
        <v>18.86</v>
      </c>
      <c r="O1957" s="4">
        <f>INDEX(Products!$A:$I, MATCH($D1957, Products!$A:$A,0), MATCH(O$1,Products!$1:$1,0))</f>
        <v>1.07</v>
      </c>
      <c r="P1957" s="4">
        <f>INDEX(Products!$A:$I, MATCH($D1957, Products!$A:$A,0), MATCH(P$1,Products!$1:$1,0))</f>
        <v>6.77</v>
      </c>
    </row>
    <row r="1958" spans="1:16" x14ac:dyDescent="0.25">
      <c r="A1958" s="1">
        <v>8031</v>
      </c>
      <c r="B1958" s="2">
        <v>45291</v>
      </c>
      <c r="C1958" s="1">
        <v>5541</v>
      </c>
      <c r="D1958" s="1">
        <v>653</v>
      </c>
      <c r="E1958" s="1">
        <v>16</v>
      </c>
      <c r="F1958" s="4">
        <v>109.12</v>
      </c>
      <c r="G1958" s="1" t="str">
        <f>INDEX('Customers'!$A:$I, MATCH($C1958, 'Customers'!$A:$A,0), MATCH(G$1,'Customers'!$1:$1,0))</f>
        <v>Evan Johnson</v>
      </c>
      <c r="H1958" s="1" t="str">
        <f>INDEX('Customers'!$A:$I, MATCH($C1958, 'Customers'!$A:$A,0), MATCH(H$1,'Customers'!$1:$1,0))</f>
        <v>Zambia</v>
      </c>
      <c r="I1958" s="1" t="str">
        <f>INDEX('Customers'!$A:$I, MATCH($C1958, 'Customers'!$A:$A,0), MATCH(I$1,'Customers'!$1:$1,0))</f>
        <v>Lake Joseph</v>
      </c>
      <c r="J1958" s="3" t="b">
        <f>INDEX('Customers'!$A:$I, MATCH($C1958, 'Customers'!$A:$A,0), MATCH(J$1,'Customers'!$1:$1,0))</f>
        <v>0</v>
      </c>
      <c r="K1958" s="3" t="str">
        <f>INDEX(Products!$A:$I, MATCH($D1958, Products!$A:$A,0), MATCH(K$1,Products!$1:$1,0))</f>
        <v>Chicken</v>
      </c>
      <c r="L1958" s="3" t="str">
        <f>INDEX(Products!$A:$I, MATCH($D1958, Products!$A:$A,0), MATCH(L$1,Products!$1:$1,0))</f>
        <v>Sirloin</v>
      </c>
      <c r="M1958" s="3" t="str">
        <f>INDEX(Products!$A:$I, MATCH($D1958, Products!$A:$A,0), MATCH(M$1,Products!$1:$1,0))</f>
        <v>Small</v>
      </c>
      <c r="N1958" s="4">
        <f>INDEX(Products!$A:$I, MATCH($D1958, Products!$A:$A,0), MATCH(N$1,Products!$1:$1,0))</f>
        <v>6.82</v>
      </c>
      <c r="O1958" s="4">
        <f>INDEX(Products!$A:$I, MATCH($D1958, Products!$A:$A,0), MATCH(O$1,Products!$1:$1,0))</f>
        <v>2.2799999999999998</v>
      </c>
      <c r="P1958" s="4">
        <f>INDEX(Products!$A:$I, MATCH($D1958, Products!$A:$A,0), MATCH(P$1,Products!$1:$1,0))</f>
        <v>6.28</v>
      </c>
    </row>
    <row r="1959" spans="1:16" x14ac:dyDescent="0.25">
      <c r="A1959" s="1">
        <v>5991</v>
      </c>
      <c r="B1959" s="2">
        <v>45375</v>
      </c>
      <c r="C1959" s="1">
        <v>1163</v>
      </c>
      <c r="D1959" s="1">
        <v>232</v>
      </c>
      <c r="E1959" s="1">
        <v>19</v>
      </c>
      <c r="F1959" s="4">
        <v>523.07000000000005</v>
      </c>
      <c r="G1959" s="1" t="str">
        <f>INDEX('Customers'!$A:$I, MATCH($C1959, 'Customers'!$A:$A,0), MATCH(G$1,'Customers'!$1:$1,0))</f>
        <v>Scott Torres</v>
      </c>
      <c r="H1959" s="1" t="str">
        <f>INDEX('Customers'!$A:$I, MATCH($C1959, 'Customers'!$A:$A,0), MATCH(H$1,'Customers'!$1:$1,0))</f>
        <v>South Africa</v>
      </c>
      <c r="I1959" s="1" t="str">
        <f>INDEX('Customers'!$A:$I, MATCH($C1959, 'Customers'!$A:$A,0), MATCH(I$1,'Customers'!$1:$1,0))</f>
        <v>Dennisport</v>
      </c>
      <c r="J1959" s="3" t="b">
        <f>INDEX('Customers'!$A:$I, MATCH($C1959, 'Customers'!$A:$A,0), MATCH(J$1,'Customers'!$1:$1,0))</f>
        <v>1</v>
      </c>
      <c r="K1959" s="3" t="str">
        <f>INDEX(Products!$A:$I, MATCH($D1959, Products!$A:$A,0), MATCH(K$1,Products!$1:$1,0))</f>
        <v>Turkey</v>
      </c>
      <c r="L1959" s="3" t="str">
        <f>INDEX(Products!$A:$I, MATCH($D1959, Products!$A:$A,0), MATCH(L$1,Products!$1:$1,0))</f>
        <v>Thigh</v>
      </c>
      <c r="M1959" s="3" t="str">
        <f>INDEX(Products!$A:$I, MATCH($D1959, Products!$A:$A,0), MATCH(M$1,Products!$1:$1,0))</f>
        <v>Small</v>
      </c>
      <c r="N1959" s="4">
        <f>INDEX(Products!$A:$I, MATCH($D1959, Products!$A:$A,0), MATCH(N$1,Products!$1:$1,0))</f>
        <v>27.53</v>
      </c>
      <c r="O1959" s="4">
        <f>INDEX(Products!$A:$I, MATCH($D1959, Products!$A:$A,0), MATCH(O$1,Products!$1:$1,0))</f>
        <v>1.27</v>
      </c>
      <c r="P1959" s="4">
        <f>INDEX(Products!$A:$I, MATCH($D1959, Products!$A:$A,0), MATCH(P$1,Products!$1:$1,0))</f>
        <v>3.87</v>
      </c>
    </row>
    <row r="1960" spans="1:16" x14ac:dyDescent="0.25">
      <c r="A1960" s="1">
        <v>9958</v>
      </c>
      <c r="B1960" s="2">
        <v>45358</v>
      </c>
      <c r="C1960" s="1">
        <v>5669</v>
      </c>
      <c r="D1960" s="1">
        <v>394</v>
      </c>
      <c r="E1960" s="1">
        <v>17</v>
      </c>
      <c r="F1960" s="4">
        <v>406.29999999999995</v>
      </c>
      <c r="G1960" s="1" t="str">
        <f>INDEX('Customers'!$A:$I, MATCH($C1960, 'Customers'!$A:$A,0), MATCH(G$1,'Customers'!$1:$1,0))</f>
        <v>Stephanie Rodriguez</v>
      </c>
      <c r="H1960" s="1" t="str">
        <f>INDEX('Customers'!$A:$I, MATCH($C1960, 'Customers'!$A:$A,0), MATCH(H$1,'Customers'!$1:$1,0))</f>
        <v>United States of America</v>
      </c>
      <c r="I1960" s="1" t="str">
        <f>INDEX('Customers'!$A:$I, MATCH($C1960, 'Customers'!$A:$A,0), MATCH(I$1,'Customers'!$1:$1,0))</f>
        <v>West Charlesmouth</v>
      </c>
      <c r="J1960" s="3" t="b">
        <f>INDEX('Customers'!$A:$I, MATCH($C1960, 'Customers'!$A:$A,0), MATCH(J$1,'Customers'!$1:$1,0))</f>
        <v>1</v>
      </c>
      <c r="K1960" s="3" t="str">
        <f>INDEX(Products!$A:$I, MATCH($D1960, Products!$A:$A,0), MATCH(K$1,Products!$1:$1,0))</f>
        <v>Chicken</v>
      </c>
      <c r="L1960" s="3" t="str">
        <f>INDEX(Products!$A:$I, MATCH($D1960, Products!$A:$A,0), MATCH(L$1,Products!$1:$1,0))</f>
        <v>Breast</v>
      </c>
      <c r="M1960" s="3" t="str">
        <f>INDEX(Products!$A:$I, MATCH($D1960, Products!$A:$A,0), MATCH(M$1,Products!$1:$1,0))</f>
        <v>Medium</v>
      </c>
      <c r="N1960" s="4">
        <f>INDEX(Products!$A:$I, MATCH($D1960, Products!$A:$A,0), MATCH(N$1,Products!$1:$1,0))</f>
        <v>23.9</v>
      </c>
      <c r="O1960" s="4">
        <f>INDEX(Products!$A:$I, MATCH($D1960, Products!$A:$A,0), MATCH(O$1,Products!$1:$1,0))</f>
        <v>2.15</v>
      </c>
      <c r="P1960" s="4">
        <f>INDEX(Products!$A:$I, MATCH($D1960, Products!$A:$A,0), MATCH(P$1,Products!$1:$1,0))</f>
        <v>9.31</v>
      </c>
    </row>
    <row r="1961" spans="1:16" x14ac:dyDescent="0.25">
      <c r="A1961" s="1">
        <v>9374</v>
      </c>
      <c r="B1961" s="2">
        <v>45341</v>
      </c>
      <c r="C1961" s="1">
        <v>3259</v>
      </c>
      <c r="D1961" s="1">
        <v>394</v>
      </c>
      <c r="E1961" s="1">
        <v>11</v>
      </c>
      <c r="F1961" s="4">
        <v>262.89999999999998</v>
      </c>
      <c r="G1961" s="1" t="str">
        <f>INDEX('Customers'!$A:$I, MATCH($C1961, 'Customers'!$A:$A,0), MATCH(G$1,'Customers'!$1:$1,0))</f>
        <v>Lisa Thomas</v>
      </c>
      <c r="H1961" s="1" t="str">
        <f>INDEX('Customers'!$A:$I, MATCH($C1961, 'Customers'!$A:$A,0), MATCH(H$1,'Customers'!$1:$1,0))</f>
        <v>Cape Verde</v>
      </c>
      <c r="I1961" s="1" t="str">
        <f>INDEX('Customers'!$A:$I, MATCH($C1961, 'Customers'!$A:$A,0), MATCH(I$1,'Customers'!$1:$1,0))</f>
        <v>West Darrell</v>
      </c>
      <c r="J1961" s="3" t="b">
        <f>INDEX('Customers'!$A:$I, MATCH($C1961, 'Customers'!$A:$A,0), MATCH(J$1,'Customers'!$1:$1,0))</f>
        <v>0</v>
      </c>
      <c r="K1961" s="3" t="str">
        <f>INDEX(Products!$A:$I, MATCH($D1961, Products!$A:$A,0), MATCH(K$1,Products!$1:$1,0))</f>
        <v>Chicken</v>
      </c>
      <c r="L1961" s="3" t="str">
        <f>INDEX(Products!$A:$I, MATCH($D1961, Products!$A:$A,0), MATCH(L$1,Products!$1:$1,0))</f>
        <v>Breast</v>
      </c>
      <c r="M1961" s="3" t="str">
        <f>INDEX(Products!$A:$I, MATCH($D1961, Products!$A:$A,0), MATCH(M$1,Products!$1:$1,0))</f>
        <v>Medium</v>
      </c>
      <c r="N1961" s="4">
        <f>INDEX(Products!$A:$I, MATCH($D1961, Products!$A:$A,0), MATCH(N$1,Products!$1:$1,0))</f>
        <v>23.9</v>
      </c>
      <c r="O1961" s="4">
        <f>INDEX(Products!$A:$I, MATCH($D1961, Products!$A:$A,0), MATCH(O$1,Products!$1:$1,0))</f>
        <v>2.15</v>
      </c>
      <c r="P1961" s="4">
        <f>INDEX(Products!$A:$I, MATCH($D1961, Products!$A:$A,0), MATCH(P$1,Products!$1:$1,0))</f>
        <v>9.31</v>
      </c>
    </row>
    <row r="1962" spans="1:16" x14ac:dyDescent="0.25">
      <c r="A1962" s="1">
        <v>6798</v>
      </c>
      <c r="B1962" s="2">
        <v>45250</v>
      </c>
      <c r="C1962" s="1">
        <v>5985</v>
      </c>
      <c r="D1962" s="1">
        <v>232</v>
      </c>
      <c r="E1962" s="1">
        <v>17</v>
      </c>
      <c r="F1962" s="4">
        <v>468.01</v>
      </c>
      <c r="G1962" s="1" t="str">
        <f>INDEX('Customers'!$A:$I, MATCH($C1962, 'Customers'!$A:$A,0), MATCH(G$1,'Customers'!$1:$1,0))</f>
        <v>Aaron Marsh</v>
      </c>
      <c r="H1962" s="1" t="str">
        <f>INDEX('Customers'!$A:$I, MATCH($C1962, 'Customers'!$A:$A,0), MATCH(H$1,'Customers'!$1:$1,0))</f>
        <v>Saint Kitts and Nevis</v>
      </c>
      <c r="I1962" s="1" t="str">
        <f>INDEX('Customers'!$A:$I, MATCH($C1962, 'Customers'!$A:$A,0), MATCH(I$1,'Customers'!$1:$1,0))</f>
        <v>Seanville</v>
      </c>
      <c r="J1962" s="3" t="b">
        <f>INDEX('Customers'!$A:$I, MATCH($C1962, 'Customers'!$A:$A,0), MATCH(J$1,'Customers'!$1:$1,0))</f>
        <v>0</v>
      </c>
      <c r="K1962" s="3" t="str">
        <f>INDEX(Products!$A:$I, MATCH($D1962, Products!$A:$A,0), MATCH(K$1,Products!$1:$1,0))</f>
        <v>Turkey</v>
      </c>
      <c r="L1962" s="3" t="str">
        <f>INDEX(Products!$A:$I, MATCH($D1962, Products!$A:$A,0), MATCH(L$1,Products!$1:$1,0))</f>
        <v>Thigh</v>
      </c>
      <c r="M1962" s="3" t="str">
        <f>INDEX(Products!$A:$I, MATCH($D1962, Products!$A:$A,0), MATCH(M$1,Products!$1:$1,0))</f>
        <v>Small</v>
      </c>
      <c r="N1962" s="4">
        <f>INDEX(Products!$A:$I, MATCH($D1962, Products!$A:$A,0), MATCH(N$1,Products!$1:$1,0))</f>
        <v>27.53</v>
      </c>
      <c r="O1962" s="4">
        <f>INDEX(Products!$A:$I, MATCH($D1962, Products!$A:$A,0), MATCH(O$1,Products!$1:$1,0))</f>
        <v>1.27</v>
      </c>
      <c r="P1962" s="4">
        <f>INDEX(Products!$A:$I, MATCH($D1962, Products!$A:$A,0), MATCH(P$1,Products!$1:$1,0))</f>
        <v>3.87</v>
      </c>
    </row>
    <row r="1963" spans="1:16" x14ac:dyDescent="0.25">
      <c r="A1963" s="1">
        <v>5599</v>
      </c>
      <c r="B1963" s="2">
        <v>45322</v>
      </c>
      <c r="C1963" s="1">
        <v>5411</v>
      </c>
      <c r="D1963" s="1">
        <v>694</v>
      </c>
      <c r="E1963" s="1">
        <v>11</v>
      </c>
      <c r="F1963" s="4">
        <v>131.78</v>
      </c>
      <c r="G1963" s="1" t="str">
        <f>INDEX('Customers'!$A:$I, MATCH($C1963, 'Customers'!$A:$A,0), MATCH(G$1,'Customers'!$1:$1,0))</f>
        <v>Jennifer Benson</v>
      </c>
      <c r="H1963" s="1" t="str">
        <f>INDEX('Customers'!$A:$I, MATCH($C1963, 'Customers'!$A:$A,0), MATCH(H$1,'Customers'!$1:$1,0))</f>
        <v>Northern Mariana Islands</v>
      </c>
      <c r="I1963" s="1" t="str">
        <f>INDEX('Customers'!$A:$I, MATCH($C1963, 'Customers'!$A:$A,0), MATCH(I$1,'Customers'!$1:$1,0))</f>
        <v>Ronaldview</v>
      </c>
      <c r="J1963" s="3" t="b">
        <f>INDEX('Customers'!$A:$I, MATCH($C1963, 'Customers'!$A:$A,0), MATCH(J$1,'Customers'!$1:$1,0))</f>
        <v>0</v>
      </c>
      <c r="K1963" s="3" t="str">
        <f>INDEX(Products!$A:$I, MATCH($D1963, Products!$A:$A,0), MATCH(K$1,Products!$1:$1,0))</f>
        <v>Turkey</v>
      </c>
      <c r="L1963" s="3" t="str">
        <f>INDEX(Products!$A:$I, MATCH($D1963, Products!$A:$A,0), MATCH(L$1,Products!$1:$1,0))</f>
        <v>Fillet</v>
      </c>
      <c r="M1963" s="3" t="str">
        <f>INDEX(Products!$A:$I, MATCH($D1963, Products!$A:$A,0), MATCH(M$1,Products!$1:$1,0))</f>
        <v>Large</v>
      </c>
      <c r="N1963" s="4">
        <f>INDEX(Products!$A:$I, MATCH($D1963, Products!$A:$A,0), MATCH(N$1,Products!$1:$1,0))</f>
        <v>11.98</v>
      </c>
      <c r="O1963" s="4">
        <f>INDEX(Products!$A:$I, MATCH($D1963, Products!$A:$A,0), MATCH(O$1,Products!$1:$1,0))</f>
        <v>2.4900000000000002</v>
      </c>
      <c r="P1963" s="4">
        <f>INDEX(Products!$A:$I, MATCH($D1963, Products!$A:$A,0), MATCH(P$1,Products!$1:$1,0))</f>
        <v>9.2899999999999991</v>
      </c>
    </row>
    <row r="1964" spans="1:16" x14ac:dyDescent="0.25">
      <c r="A1964" s="1">
        <v>8695</v>
      </c>
      <c r="B1964" s="2">
        <v>45348</v>
      </c>
      <c r="C1964" s="1">
        <v>3878</v>
      </c>
      <c r="D1964" s="1">
        <v>106</v>
      </c>
      <c r="E1964" s="1">
        <v>12</v>
      </c>
      <c r="F1964" s="4">
        <v>226.32</v>
      </c>
      <c r="G1964" s="1" t="str">
        <f>INDEX('Customers'!$A:$I, MATCH($C1964, 'Customers'!$A:$A,0), MATCH(G$1,'Customers'!$1:$1,0))</f>
        <v>Hector Robinson DDS</v>
      </c>
      <c r="H1964" s="1" t="str">
        <f>INDEX('Customers'!$A:$I, MATCH($C1964, 'Customers'!$A:$A,0), MATCH(H$1,'Customers'!$1:$1,0))</f>
        <v>Germany</v>
      </c>
      <c r="I1964" s="1" t="str">
        <f>INDEX('Customers'!$A:$I, MATCH($C1964, 'Customers'!$A:$A,0), MATCH(I$1,'Customers'!$1:$1,0))</f>
        <v>South Richard</v>
      </c>
      <c r="J1964" s="3" t="b">
        <f>INDEX('Customers'!$A:$I, MATCH($C1964, 'Customers'!$A:$A,0), MATCH(J$1,'Customers'!$1:$1,0))</f>
        <v>0</v>
      </c>
      <c r="K1964" s="3" t="str">
        <f>INDEX(Products!$A:$I, MATCH($D1964, Products!$A:$A,0), MATCH(K$1,Products!$1:$1,0))</f>
        <v>Chicken</v>
      </c>
      <c r="L1964" s="3" t="str">
        <f>INDEX(Products!$A:$I, MATCH($D1964, Products!$A:$A,0), MATCH(L$1,Products!$1:$1,0))</f>
        <v>Thigh</v>
      </c>
      <c r="M1964" s="3" t="str">
        <f>INDEX(Products!$A:$I, MATCH($D1964, Products!$A:$A,0), MATCH(M$1,Products!$1:$1,0))</f>
        <v>Large</v>
      </c>
      <c r="N1964" s="4">
        <f>INDEX(Products!$A:$I, MATCH($D1964, Products!$A:$A,0), MATCH(N$1,Products!$1:$1,0))</f>
        <v>18.86</v>
      </c>
      <c r="O1964" s="4">
        <f>INDEX(Products!$A:$I, MATCH($D1964, Products!$A:$A,0), MATCH(O$1,Products!$1:$1,0))</f>
        <v>1.07</v>
      </c>
      <c r="P1964" s="4">
        <f>INDEX(Products!$A:$I, MATCH($D1964, Products!$A:$A,0), MATCH(P$1,Products!$1:$1,0))</f>
        <v>6.77</v>
      </c>
    </row>
    <row r="1965" spans="1:16" x14ac:dyDescent="0.25">
      <c r="A1965" s="1">
        <v>8021</v>
      </c>
      <c r="B1965" s="2">
        <v>45388</v>
      </c>
      <c r="C1965" s="1">
        <v>5007</v>
      </c>
      <c r="D1965" s="1">
        <v>106</v>
      </c>
      <c r="E1965" s="1">
        <v>14</v>
      </c>
      <c r="F1965" s="4">
        <v>264.03999999999996</v>
      </c>
      <c r="G1965" s="1" t="str">
        <f>INDEX('Customers'!$A:$I, MATCH($C1965, 'Customers'!$A:$A,0), MATCH(G$1,'Customers'!$1:$1,0))</f>
        <v>Jeanne Weeks</v>
      </c>
      <c r="H1965" s="1" t="str">
        <f>INDEX('Customers'!$A:$I, MATCH($C1965, 'Customers'!$A:$A,0), MATCH(H$1,'Customers'!$1:$1,0))</f>
        <v>Seychelles</v>
      </c>
      <c r="I1965" s="1" t="str">
        <f>INDEX('Customers'!$A:$I, MATCH($C1965, 'Customers'!$A:$A,0), MATCH(I$1,'Customers'!$1:$1,0))</f>
        <v>New Mark</v>
      </c>
      <c r="J1965" s="3" t="b">
        <f>INDEX('Customers'!$A:$I, MATCH($C1965, 'Customers'!$A:$A,0), MATCH(J$1,'Customers'!$1:$1,0))</f>
        <v>0</v>
      </c>
      <c r="K1965" s="3" t="str">
        <f>INDEX(Products!$A:$I, MATCH($D1965, Products!$A:$A,0), MATCH(K$1,Products!$1:$1,0))</f>
        <v>Chicken</v>
      </c>
      <c r="L1965" s="3" t="str">
        <f>INDEX(Products!$A:$I, MATCH($D1965, Products!$A:$A,0), MATCH(L$1,Products!$1:$1,0))</f>
        <v>Thigh</v>
      </c>
      <c r="M1965" s="3" t="str">
        <f>INDEX(Products!$A:$I, MATCH($D1965, Products!$A:$A,0), MATCH(M$1,Products!$1:$1,0))</f>
        <v>Large</v>
      </c>
      <c r="N1965" s="4">
        <f>INDEX(Products!$A:$I, MATCH($D1965, Products!$A:$A,0), MATCH(N$1,Products!$1:$1,0))</f>
        <v>18.86</v>
      </c>
      <c r="O1965" s="4">
        <f>INDEX(Products!$A:$I, MATCH($D1965, Products!$A:$A,0), MATCH(O$1,Products!$1:$1,0))</f>
        <v>1.07</v>
      </c>
      <c r="P1965" s="4">
        <f>INDEX(Products!$A:$I, MATCH($D1965, Products!$A:$A,0), MATCH(P$1,Products!$1:$1,0))</f>
        <v>6.77</v>
      </c>
    </row>
    <row r="1966" spans="1:16" x14ac:dyDescent="0.25">
      <c r="A1966" s="1">
        <v>7907</v>
      </c>
      <c r="B1966" s="2">
        <v>45187</v>
      </c>
      <c r="C1966" s="1">
        <v>3990</v>
      </c>
      <c r="D1966" s="1">
        <v>600</v>
      </c>
      <c r="E1966" s="1">
        <v>17</v>
      </c>
      <c r="F1966" s="4">
        <v>96.56</v>
      </c>
      <c r="G1966" s="1" t="str">
        <f>INDEX('Customers'!$A:$I, MATCH($C1966, 'Customers'!$A:$A,0), MATCH(G$1,'Customers'!$1:$1,0))</f>
        <v>Glenn Thompson</v>
      </c>
      <c r="H1966" s="1" t="str">
        <f>INDEX('Customers'!$A:$I, MATCH($C1966, 'Customers'!$A:$A,0), MATCH(H$1,'Customers'!$1:$1,0))</f>
        <v>Korea</v>
      </c>
      <c r="I1966" s="1" t="str">
        <f>INDEX('Customers'!$A:$I, MATCH($C1966, 'Customers'!$A:$A,0), MATCH(I$1,'Customers'!$1:$1,0))</f>
        <v>Port Crystal</v>
      </c>
      <c r="J1966" s="3" t="b">
        <f>INDEX('Customers'!$A:$I, MATCH($C1966, 'Customers'!$A:$A,0), MATCH(J$1,'Customers'!$1:$1,0))</f>
        <v>0</v>
      </c>
      <c r="K1966" s="3" t="str">
        <f>INDEX(Products!$A:$I, MATCH($D1966, Products!$A:$A,0), MATCH(K$1,Products!$1:$1,0))</f>
        <v>Turkey</v>
      </c>
      <c r="L1966" s="3" t="str">
        <f>INDEX(Products!$A:$I, MATCH($D1966, Products!$A:$A,0), MATCH(L$1,Products!$1:$1,0))</f>
        <v>Sirloin</v>
      </c>
      <c r="M1966" s="3" t="str">
        <f>INDEX(Products!$A:$I, MATCH($D1966, Products!$A:$A,0), MATCH(M$1,Products!$1:$1,0))</f>
        <v>Medium</v>
      </c>
      <c r="N1966" s="4">
        <f>INDEX(Products!$A:$I, MATCH($D1966, Products!$A:$A,0), MATCH(N$1,Products!$1:$1,0))</f>
        <v>5.68</v>
      </c>
      <c r="O1966" s="4">
        <f>INDEX(Products!$A:$I, MATCH($D1966, Products!$A:$A,0), MATCH(O$1,Products!$1:$1,0))</f>
        <v>3.95</v>
      </c>
      <c r="P1966" s="4">
        <f>INDEX(Products!$A:$I, MATCH($D1966, Products!$A:$A,0), MATCH(P$1,Products!$1:$1,0))</f>
        <v>3.74</v>
      </c>
    </row>
    <row r="1967" spans="1:16" x14ac:dyDescent="0.25">
      <c r="A1967" s="1">
        <v>8050</v>
      </c>
      <c r="B1967" s="2">
        <v>45256</v>
      </c>
      <c r="C1967" s="1">
        <v>6273</v>
      </c>
      <c r="D1967" s="1">
        <v>600</v>
      </c>
      <c r="E1967" s="1">
        <v>11</v>
      </c>
      <c r="F1967" s="4">
        <v>62.48</v>
      </c>
      <c r="G1967" s="1" t="str">
        <f>INDEX('Customers'!$A:$I, MATCH($C1967, 'Customers'!$A:$A,0), MATCH(G$1,'Customers'!$1:$1,0))</f>
        <v>Michael Beck</v>
      </c>
      <c r="H1967" s="1" t="str">
        <f>INDEX('Customers'!$A:$I, MATCH($C1967, 'Customers'!$A:$A,0), MATCH(H$1,'Customers'!$1:$1,0))</f>
        <v>North Macedonia</v>
      </c>
      <c r="I1967" s="1" t="str">
        <f>INDEX('Customers'!$A:$I, MATCH($C1967, 'Customers'!$A:$A,0), MATCH(I$1,'Customers'!$1:$1,0))</f>
        <v>Janiceberg</v>
      </c>
      <c r="J1967" s="3" t="b">
        <f>INDEX('Customers'!$A:$I, MATCH($C1967, 'Customers'!$A:$A,0), MATCH(J$1,'Customers'!$1:$1,0))</f>
        <v>0</v>
      </c>
      <c r="K1967" s="3" t="str">
        <f>INDEX(Products!$A:$I, MATCH($D1967, Products!$A:$A,0), MATCH(K$1,Products!$1:$1,0))</f>
        <v>Turkey</v>
      </c>
      <c r="L1967" s="3" t="str">
        <f>INDEX(Products!$A:$I, MATCH($D1967, Products!$A:$A,0), MATCH(L$1,Products!$1:$1,0))</f>
        <v>Sirloin</v>
      </c>
      <c r="M1967" s="3" t="str">
        <f>INDEX(Products!$A:$I, MATCH($D1967, Products!$A:$A,0), MATCH(M$1,Products!$1:$1,0))</f>
        <v>Medium</v>
      </c>
      <c r="N1967" s="4">
        <f>INDEX(Products!$A:$I, MATCH($D1967, Products!$A:$A,0), MATCH(N$1,Products!$1:$1,0))</f>
        <v>5.68</v>
      </c>
      <c r="O1967" s="4">
        <f>INDEX(Products!$A:$I, MATCH($D1967, Products!$A:$A,0), MATCH(O$1,Products!$1:$1,0))</f>
        <v>3.95</v>
      </c>
      <c r="P1967" s="4">
        <f>INDEX(Products!$A:$I, MATCH($D1967, Products!$A:$A,0), MATCH(P$1,Products!$1:$1,0))</f>
        <v>3.74</v>
      </c>
    </row>
    <row r="1968" spans="1:16" x14ac:dyDescent="0.25">
      <c r="A1968" s="1">
        <v>5600</v>
      </c>
      <c r="B1968" s="2">
        <v>45332</v>
      </c>
      <c r="C1968" s="1">
        <v>4872</v>
      </c>
      <c r="D1968" s="1">
        <v>600</v>
      </c>
      <c r="E1968" s="1">
        <v>19</v>
      </c>
      <c r="F1968" s="4">
        <v>107.91999999999999</v>
      </c>
      <c r="G1968" s="1" t="str">
        <f>INDEX('Customers'!$A:$I, MATCH($C1968, 'Customers'!$A:$A,0), MATCH(G$1,'Customers'!$1:$1,0))</f>
        <v>Ian Foster</v>
      </c>
      <c r="H1968" s="1" t="str">
        <f>INDEX('Customers'!$A:$I, MATCH($C1968, 'Customers'!$A:$A,0), MATCH(H$1,'Customers'!$1:$1,0))</f>
        <v>Denmark</v>
      </c>
      <c r="I1968" s="1" t="str">
        <f>INDEX('Customers'!$A:$I, MATCH($C1968, 'Customers'!$A:$A,0), MATCH(I$1,'Customers'!$1:$1,0))</f>
        <v>Vargasfurt</v>
      </c>
      <c r="J1968" s="3" t="b">
        <f>INDEX('Customers'!$A:$I, MATCH($C1968, 'Customers'!$A:$A,0), MATCH(J$1,'Customers'!$1:$1,0))</f>
        <v>0</v>
      </c>
      <c r="K1968" s="3" t="str">
        <f>INDEX(Products!$A:$I, MATCH($D1968, Products!$A:$A,0), MATCH(K$1,Products!$1:$1,0))</f>
        <v>Turkey</v>
      </c>
      <c r="L1968" s="3" t="str">
        <f>INDEX(Products!$A:$I, MATCH($D1968, Products!$A:$A,0), MATCH(L$1,Products!$1:$1,0))</f>
        <v>Sirloin</v>
      </c>
      <c r="M1968" s="3" t="str">
        <f>INDEX(Products!$A:$I, MATCH($D1968, Products!$A:$A,0), MATCH(M$1,Products!$1:$1,0))</f>
        <v>Medium</v>
      </c>
      <c r="N1968" s="4">
        <f>INDEX(Products!$A:$I, MATCH($D1968, Products!$A:$A,0), MATCH(N$1,Products!$1:$1,0))</f>
        <v>5.68</v>
      </c>
      <c r="O1968" s="4">
        <f>INDEX(Products!$A:$I, MATCH($D1968, Products!$A:$A,0), MATCH(O$1,Products!$1:$1,0))</f>
        <v>3.95</v>
      </c>
      <c r="P1968" s="4">
        <f>INDEX(Products!$A:$I, MATCH($D1968, Products!$A:$A,0), MATCH(P$1,Products!$1:$1,0))</f>
        <v>3.74</v>
      </c>
    </row>
    <row r="1969" spans="1:16" x14ac:dyDescent="0.25">
      <c r="A1969" s="1">
        <v>8704</v>
      </c>
      <c r="B1969" s="2">
        <v>45197</v>
      </c>
      <c r="C1969" s="1">
        <v>4972</v>
      </c>
      <c r="D1969" s="1">
        <v>106</v>
      </c>
      <c r="E1969" s="1">
        <v>10</v>
      </c>
      <c r="F1969" s="4">
        <v>188.6</v>
      </c>
      <c r="G1969" s="1" t="str">
        <f>INDEX('Customers'!$A:$I, MATCH($C1969, 'Customers'!$A:$A,0), MATCH(G$1,'Customers'!$1:$1,0))</f>
        <v>Heather Parker MD</v>
      </c>
      <c r="H1969" s="1" t="str">
        <f>INDEX('Customers'!$A:$I, MATCH($C1969, 'Customers'!$A:$A,0), MATCH(H$1,'Customers'!$1:$1,0))</f>
        <v>Bahrain</v>
      </c>
      <c r="I1969" s="1" t="str">
        <f>INDEX('Customers'!$A:$I, MATCH($C1969, 'Customers'!$A:$A,0), MATCH(I$1,'Customers'!$1:$1,0))</f>
        <v>North Calvinshire</v>
      </c>
      <c r="J1969" s="3" t="b">
        <f>INDEX('Customers'!$A:$I, MATCH($C1969, 'Customers'!$A:$A,0), MATCH(J$1,'Customers'!$1:$1,0))</f>
        <v>0</v>
      </c>
      <c r="K1969" s="3" t="str">
        <f>INDEX(Products!$A:$I, MATCH($D1969, Products!$A:$A,0), MATCH(K$1,Products!$1:$1,0))</f>
        <v>Chicken</v>
      </c>
      <c r="L1969" s="3" t="str">
        <f>INDEX(Products!$A:$I, MATCH($D1969, Products!$A:$A,0), MATCH(L$1,Products!$1:$1,0))</f>
        <v>Thigh</v>
      </c>
      <c r="M1969" s="3" t="str">
        <f>INDEX(Products!$A:$I, MATCH($D1969, Products!$A:$A,0), MATCH(M$1,Products!$1:$1,0))</f>
        <v>Large</v>
      </c>
      <c r="N1969" s="4">
        <f>INDEX(Products!$A:$I, MATCH($D1969, Products!$A:$A,0), MATCH(N$1,Products!$1:$1,0))</f>
        <v>18.86</v>
      </c>
      <c r="O1969" s="4">
        <f>INDEX(Products!$A:$I, MATCH($D1969, Products!$A:$A,0), MATCH(O$1,Products!$1:$1,0))</f>
        <v>1.07</v>
      </c>
      <c r="P1969" s="4">
        <f>INDEX(Products!$A:$I, MATCH($D1969, Products!$A:$A,0), MATCH(P$1,Products!$1:$1,0))</f>
        <v>6.77</v>
      </c>
    </row>
    <row r="1970" spans="1:16" x14ac:dyDescent="0.25">
      <c r="A1970" s="1">
        <v>8447</v>
      </c>
      <c r="B1970" s="2">
        <v>45279</v>
      </c>
      <c r="C1970" s="1">
        <v>4768</v>
      </c>
      <c r="D1970" s="1">
        <v>106</v>
      </c>
      <c r="E1970" s="1">
        <v>17</v>
      </c>
      <c r="F1970" s="4">
        <v>320.62</v>
      </c>
      <c r="G1970" s="1" t="str">
        <f>INDEX('Customers'!$A:$I, MATCH($C1970, 'Customers'!$A:$A,0), MATCH(G$1,'Customers'!$1:$1,0))</f>
        <v>Susan Dominguez</v>
      </c>
      <c r="H1970" s="1" t="str">
        <f>INDEX('Customers'!$A:$I, MATCH($C1970, 'Customers'!$A:$A,0), MATCH(H$1,'Customers'!$1:$1,0))</f>
        <v>Switzerland</v>
      </c>
      <c r="I1970" s="1" t="str">
        <f>INDEX('Customers'!$A:$I, MATCH($C1970, 'Customers'!$A:$A,0), MATCH(I$1,'Customers'!$1:$1,0))</f>
        <v>Fergusonhaven</v>
      </c>
      <c r="J1970" s="3" t="b">
        <f>INDEX('Customers'!$A:$I, MATCH($C1970, 'Customers'!$A:$A,0), MATCH(J$1,'Customers'!$1:$1,0))</f>
        <v>1</v>
      </c>
      <c r="K1970" s="3" t="str">
        <f>INDEX(Products!$A:$I, MATCH($D1970, Products!$A:$A,0), MATCH(K$1,Products!$1:$1,0))</f>
        <v>Chicken</v>
      </c>
      <c r="L1970" s="3" t="str">
        <f>INDEX(Products!$A:$I, MATCH($D1970, Products!$A:$A,0), MATCH(L$1,Products!$1:$1,0))</f>
        <v>Thigh</v>
      </c>
      <c r="M1970" s="3" t="str">
        <f>INDEX(Products!$A:$I, MATCH($D1970, Products!$A:$A,0), MATCH(M$1,Products!$1:$1,0))</f>
        <v>Large</v>
      </c>
      <c r="N1970" s="4">
        <f>INDEX(Products!$A:$I, MATCH($D1970, Products!$A:$A,0), MATCH(N$1,Products!$1:$1,0))</f>
        <v>18.86</v>
      </c>
      <c r="O1970" s="4">
        <f>INDEX(Products!$A:$I, MATCH($D1970, Products!$A:$A,0), MATCH(O$1,Products!$1:$1,0))</f>
        <v>1.07</v>
      </c>
      <c r="P1970" s="4">
        <f>INDEX(Products!$A:$I, MATCH($D1970, Products!$A:$A,0), MATCH(P$1,Products!$1:$1,0))</f>
        <v>6.77</v>
      </c>
    </row>
    <row r="1971" spans="1:16" x14ac:dyDescent="0.25">
      <c r="A1971" s="1">
        <v>9105</v>
      </c>
      <c r="B1971" s="2">
        <v>45487</v>
      </c>
      <c r="C1971" s="1">
        <v>4696</v>
      </c>
      <c r="D1971" s="1">
        <v>653</v>
      </c>
      <c r="E1971" s="1">
        <v>11</v>
      </c>
      <c r="F1971" s="4">
        <v>75.02000000000001</v>
      </c>
      <c r="G1971" s="1" t="str">
        <f>INDEX('Customers'!$A:$I, MATCH($C1971, 'Customers'!$A:$A,0), MATCH(G$1,'Customers'!$1:$1,0))</f>
        <v>Deborah Barber</v>
      </c>
      <c r="H1971" s="1" t="str">
        <f>INDEX('Customers'!$A:$I, MATCH($C1971, 'Customers'!$A:$A,0), MATCH(H$1,'Customers'!$1:$1,0))</f>
        <v>Bouvet Island (Bouvetoya)</v>
      </c>
      <c r="I1971" s="1" t="str">
        <f>INDEX('Customers'!$A:$I, MATCH($C1971, 'Customers'!$A:$A,0), MATCH(I$1,'Customers'!$1:$1,0))</f>
        <v>Charlesstad</v>
      </c>
      <c r="J1971" s="3" t="b">
        <f>INDEX('Customers'!$A:$I, MATCH($C1971, 'Customers'!$A:$A,0), MATCH(J$1,'Customers'!$1:$1,0))</f>
        <v>0</v>
      </c>
      <c r="K1971" s="3" t="str">
        <f>INDEX(Products!$A:$I, MATCH($D1971, Products!$A:$A,0), MATCH(K$1,Products!$1:$1,0))</f>
        <v>Chicken</v>
      </c>
      <c r="L1971" s="3" t="str">
        <f>INDEX(Products!$A:$I, MATCH($D1971, Products!$A:$A,0), MATCH(L$1,Products!$1:$1,0))</f>
        <v>Sirloin</v>
      </c>
      <c r="M1971" s="3" t="str">
        <f>INDEX(Products!$A:$I, MATCH($D1971, Products!$A:$A,0), MATCH(M$1,Products!$1:$1,0))</f>
        <v>Small</v>
      </c>
      <c r="N1971" s="4">
        <f>INDEX(Products!$A:$I, MATCH($D1971, Products!$A:$A,0), MATCH(N$1,Products!$1:$1,0))</f>
        <v>6.82</v>
      </c>
      <c r="O1971" s="4">
        <f>INDEX(Products!$A:$I, MATCH($D1971, Products!$A:$A,0), MATCH(O$1,Products!$1:$1,0))</f>
        <v>2.2799999999999998</v>
      </c>
      <c r="P1971" s="4">
        <f>INDEX(Products!$A:$I, MATCH($D1971, Products!$A:$A,0), MATCH(P$1,Products!$1:$1,0))</f>
        <v>6.28</v>
      </c>
    </row>
    <row r="1972" spans="1:16" x14ac:dyDescent="0.25">
      <c r="A1972" s="1">
        <v>5722</v>
      </c>
      <c r="B1972" s="2">
        <v>45290</v>
      </c>
      <c r="C1972" s="1">
        <v>5110</v>
      </c>
      <c r="D1972" s="1">
        <v>394</v>
      </c>
      <c r="E1972" s="1">
        <v>11</v>
      </c>
      <c r="F1972" s="4">
        <v>262.89999999999998</v>
      </c>
      <c r="G1972" s="1" t="str">
        <f>INDEX('Customers'!$A:$I, MATCH($C1972, 'Customers'!$A:$A,0), MATCH(G$1,'Customers'!$1:$1,0))</f>
        <v>Carolyn Brandt</v>
      </c>
      <c r="H1972" s="1" t="str">
        <f>INDEX('Customers'!$A:$I, MATCH($C1972, 'Customers'!$A:$A,0), MATCH(H$1,'Customers'!$1:$1,0))</f>
        <v>Togo</v>
      </c>
      <c r="I1972" s="1" t="str">
        <f>INDEX('Customers'!$A:$I, MATCH($C1972, 'Customers'!$A:$A,0), MATCH(I$1,'Customers'!$1:$1,0))</f>
        <v>West Connie</v>
      </c>
      <c r="J1972" s="3" t="b">
        <f>INDEX('Customers'!$A:$I, MATCH($C1972, 'Customers'!$A:$A,0), MATCH(J$1,'Customers'!$1:$1,0))</f>
        <v>0</v>
      </c>
      <c r="K1972" s="3" t="str">
        <f>INDEX(Products!$A:$I, MATCH($D1972, Products!$A:$A,0), MATCH(K$1,Products!$1:$1,0))</f>
        <v>Chicken</v>
      </c>
      <c r="L1972" s="3" t="str">
        <f>INDEX(Products!$A:$I, MATCH($D1972, Products!$A:$A,0), MATCH(L$1,Products!$1:$1,0))</f>
        <v>Breast</v>
      </c>
      <c r="M1972" s="3" t="str">
        <f>INDEX(Products!$A:$I, MATCH($D1972, Products!$A:$A,0), MATCH(M$1,Products!$1:$1,0))</f>
        <v>Medium</v>
      </c>
      <c r="N1972" s="4">
        <f>INDEX(Products!$A:$I, MATCH($D1972, Products!$A:$A,0), MATCH(N$1,Products!$1:$1,0))</f>
        <v>23.9</v>
      </c>
      <c r="O1972" s="4">
        <f>INDEX(Products!$A:$I, MATCH($D1972, Products!$A:$A,0), MATCH(O$1,Products!$1:$1,0))</f>
        <v>2.15</v>
      </c>
      <c r="P1972" s="4">
        <f>INDEX(Products!$A:$I, MATCH($D1972, Products!$A:$A,0), MATCH(P$1,Products!$1:$1,0))</f>
        <v>9.31</v>
      </c>
    </row>
    <row r="1973" spans="1:16" x14ac:dyDescent="0.25">
      <c r="A1973" s="1">
        <v>7231</v>
      </c>
      <c r="B1973" s="2">
        <v>45460</v>
      </c>
      <c r="C1973" s="1">
        <v>5770</v>
      </c>
      <c r="D1973" s="1">
        <v>232</v>
      </c>
      <c r="E1973" s="1">
        <v>10</v>
      </c>
      <c r="F1973" s="4">
        <v>275.3</v>
      </c>
      <c r="G1973" s="1" t="str">
        <f>INDEX('Customers'!$A:$I, MATCH($C1973, 'Customers'!$A:$A,0), MATCH(G$1,'Customers'!$1:$1,0))</f>
        <v>Rose Nichols</v>
      </c>
      <c r="H1973" s="1" t="str">
        <f>INDEX('Customers'!$A:$I, MATCH($C1973, 'Customers'!$A:$A,0), MATCH(H$1,'Customers'!$1:$1,0))</f>
        <v>Christmas Island</v>
      </c>
      <c r="I1973" s="1" t="str">
        <f>INDEX('Customers'!$A:$I, MATCH($C1973, 'Customers'!$A:$A,0), MATCH(I$1,'Customers'!$1:$1,0))</f>
        <v>Port Michaelville</v>
      </c>
      <c r="J1973" s="3" t="b">
        <f>INDEX('Customers'!$A:$I, MATCH($C1973, 'Customers'!$A:$A,0), MATCH(J$1,'Customers'!$1:$1,0))</f>
        <v>0</v>
      </c>
      <c r="K1973" s="3" t="str">
        <f>INDEX(Products!$A:$I, MATCH($D1973, Products!$A:$A,0), MATCH(K$1,Products!$1:$1,0))</f>
        <v>Turkey</v>
      </c>
      <c r="L1973" s="3" t="str">
        <f>INDEX(Products!$A:$I, MATCH($D1973, Products!$A:$A,0), MATCH(L$1,Products!$1:$1,0))</f>
        <v>Thigh</v>
      </c>
      <c r="M1973" s="3" t="str">
        <f>INDEX(Products!$A:$I, MATCH($D1973, Products!$A:$A,0), MATCH(M$1,Products!$1:$1,0))</f>
        <v>Small</v>
      </c>
      <c r="N1973" s="4">
        <f>INDEX(Products!$A:$I, MATCH($D1973, Products!$A:$A,0), MATCH(N$1,Products!$1:$1,0))</f>
        <v>27.53</v>
      </c>
      <c r="O1973" s="4">
        <f>INDEX(Products!$A:$I, MATCH($D1973, Products!$A:$A,0), MATCH(O$1,Products!$1:$1,0))</f>
        <v>1.27</v>
      </c>
      <c r="P1973" s="4">
        <f>INDEX(Products!$A:$I, MATCH($D1973, Products!$A:$A,0), MATCH(P$1,Products!$1:$1,0))</f>
        <v>3.87</v>
      </c>
    </row>
    <row r="1974" spans="1:16" x14ac:dyDescent="0.25">
      <c r="A1974" s="1">
        <v>5691</v>
      </c>
      <c r="B1974" s="2">
        <v>45418</v>
      </c>
      <c r="C1974" s="1">
        <v>2910</v>
      </c>
      <c r="D1974" s="1">
        <v>394</v>
      </c>
      <c r="E1974" s="1">
        <v>15</v>
      </c>
      <c r="F1974" s="4">
        <v>358.5</v>
      </c>
      <c r="G1974" s="1" t="str">
        <f>INDEX('Customers'!$A:$I, MATCH($C1974, 'Customers'!$A:$A,0), MATCH(G$1,'Customers'!$1:$1,0))</f>
        <v>Cynthia Lee</v>
      </c>
      <c r="H1974" s="1" t="str">
        <f>INDEX('Customers'!$A:$I, MATCH($C1974, 'Customers'!$A:$A,0), MATCH(H$1,'Customers'!$1:$1,0))</f>
        <v>Kyrgyz Republic</v>
      </c>
      <c r="I1974" s="1" t="str">
        <f>INDEX('Customers'!$A:$I, MATCH($C1974, 'Customers'!$A:$A,0), MATCH(I$1,'Customers'!$1:$1,0))</f>
        <v>Dianastad</v>
      </c>
      <c r="J1974" s="3" t="b">
        <f>INDEX('Customers'!$A:$I, MATCH($C1974, 'Customers'!$A:$A,0), MATCH(J$1,'Customers'!$1:$1,0))</f>
        <v>0</v>
      </c>
      <c r="K1974" s="3" t="str">
        <f>INDEX(Products!$A:$I, MATCH($D1974, Products!$A:$A,0), MATCH(K$1,Products!$1:$1,0))</f>
        <v>Chicken</v>
      </c>
      <c r="L1974" s="3" t="str">
        <f>INDEX(Products!$A:$I, MATCH($D1974, Products!$A:$A,0), MATCH(L$1,Products!$1:$1,0))</f>
        <v>Breast</v>
      </c>
      <c r="M1974" s="3" t="str">
        <f>INDEX(Products!$A:$I, MATCH($D1974, Products!$A:$A,0), MATCH(M$1,Products!$1:$1,0))</f>
        <v>Medium</v>
      </c>
      <c r="N1974" s="4">
        <f>INDEX(Products!$A:$I, MATCH($D1974, Products!$A:$A,0), MATCH(N$1,Products!$1:$1,0))</f>
        <v>23.9</v>
      </c>
      <c r="O1974" s="4">
        <f>INDEX(Products!$A:$I, MATCH($D1974, Products!$A:$A,0), MATCH(O$1,Products!$1:$1,0))</f>
        <v>2.15</v>
      </c>
      <c r="P1974" s="4">
        <f>INDEX(Products!$A:$I, MATCH($D1974, Products!$A:$A,0), MATCH(P$1,Products!$1:$1,0))</f>
        <v>9.31</v>
      </c>
    </row>
    <row r="1975" spans="1:16" x14ac:dyDescent="0.25">
      <c r="A1975" s="1">
        <v>7900</v>
      </c>
      <c r="B1975" s="2">
        <v>45197</v>
      </c>
      <c r="C1975" s="1">
        <v>3198</v>
      </c>
      <c r="D1975" s="1">
        <v>694</v>
      </c>
      <c r="E1975" s="1">
        <v>14</v>
      </c>
      <c r="F1975" s="4">
        <v>167.72</v>
      </c>
      <c r="G1975" s="1" t="str">
        <f>INDEX('Customers'!$A:$I, MATCH($C1975, 'Customers'!$A:$A,0), MATCH(G$1,'Customers'!$1:$1,0))</f>
        <v>Danielle Atkins</v>
      </c>
      <c r="H1975" s="1" t="str">
        <f>INDEX('Customers'!$A:$I, MATCH($C1975, 'Customers'!$A:$A,0), MATCH(H$1,'Customers'!$1:$1,0))</f>
        <v>Cook Islands</v>
      </c>
      <c r="I1975" s="1" t="str">
        <f>INDEX('Customers'!$A:$I, MATCH($C1975, 'Customers'!$A:$A,0), MATCH(I$1,'Customers'!$1:$1,0))</f>
        <v>Reginaldland</v>
      </c>
      <c r="J1975" s="3" t="b">
        <f>INDEX('Customers'!$A:$I, MATCH($C1975, 'Customers'!$A:$A,0), MATCH(J$1,'Customers'!$1:$1,0))</f>
        <v>1</v>
      </c>
      <c r="K1975" s="3" t="str">
        <f>INDEX(Products!$A:$I, MATCH($D1975, Products!$A:$A,0), MATCH(K$1,Products!$1:$1,0))</f>
        <v>Turkey</v>
      </c>
      <c r="L1975" s="3" t="str">
        <f>INDEX(Products!$A:$I, MATCH($D1975, Products!$A:$A,0), MATCH(L$1,Products!$1:$1,0))</f>
        <v>Fillet</v>
      </c>
      <c r="M1975" s="3" t="str">
        <f>INDEX(Products!$A:$I, MATCH($D1975, Products!$A:$A,0), MATCH(M$1,Products!$1:$1,0))</f>
        <v>Large</v>
      </c>
      <c r="N1975" s="4">
        <f>INDEX(Products!$A:$I, MATCH($D1975, Products!$A:$A,0), MATCH(N$1,Products!$1:$1,0))</f>
        <v>11.98</v>
      </c>
      <c r="O1975" s="4">
        <f>INDEX(Products!$A:$I, MATCH($D1975, Products!$A:$A,0), MATCH(O$1,Products!$1:$1,0))</f>
        <v>2.4900000000000002</v>
      </c>
      <c r="P1975" s="4">
        <f>INDEX(Products!$A:$I, MATCH($D1975, Products!$A:$A,0), MATCH(P$1,Products!$1:$1,0))</f>
        <v>9.2899999999999991</v>
      </c>
    </row>
    <row r="1976" spans="1:16" x14ac:dyDescent="0.25">
      <c r="A1976" s="1">
        <v>6893</v>
      </c>
      <c r="B1976" s="2">
        <v>45429</v>
      </c>
      <c r="C1976" s="1">
        <v>5127</v>
      </c>
      <c r="D1976" s="1">
        <v>106</v>
      </c>
      <c r="E1976" s="1">
        <v>17</v>
      </c>
      <c r="F1976" s="4">
        <v>320.62</v>
      </c>
      <c r="G1976" s="1" t="str">
        <f>INDEX('Customers'!$A:$I, MATCH($C1976, 'Customers'!$A:$A,0), MATCH(G$1,'Customers'!$1:$1,0))</f>
        <v>Dana King</v>
      </c>
      <c r="H1976" s="1" t="str">
        <f>INDEX('Customers'!$A:$I, MATCH($C1976, 'Customers'!$A:$A,0), MATCH(H$1,'Customers'!$1:$1,0))</f>
        <v>Bahrain</v>
      </c>
      <c r="I1976" s="1" t="str">
        <f>INDEX('Customers'!$A:$I, MATCH($C1976, 'Customers'!$A:$A,0), MATCH(I$1,'Customers'!$1:$1,0))</f>
        <v>Port Patricia</v>
      </c>
      <c r="J1976" s="3" t="b">
        <f>INDEX('Customers'!$A:$I, MATCH($C1976, 'Customers'!$A:$A,0), MATCH(J$1,'Customers'!$1:$1,0))</f>
        <v>0</v>
      </c>
      <c r="K1976" s="3" t="str">
        <f>INDEX(Products!$A:$I, MATCH($D1976, Products!$A:$A,0), MATCH(K$1,Products!$1:$1,0))</f>
        <v>Chicken</v>
      </c>
      <c r="L1976" s="3" t="str">
        <f>INDEX(Products!$A:$I, MATCH($D1976, Products!$A:$A,0), MATCH(L$1,Products!$1:$1,0))</f>
        <v>Thigh</v>
      </c>
      <c r="M1976" s="3" t="str">
        <f>INDEX(Products!$A:$I, MATCH($D1976, Products!$A:$A,0), MATCH(M$1,Products!$1:$1,0))</f>
        <v>Large</v>
      </c>
      <c r="N1976" s="4">
        <f>INDEX(Products!$A:$I, MATCH($D1976, Products!$A:$A,0), MATCH(N$1,Products!$1:$1,0))</f>
        <v>18.86</v>
      </c>
      <c r="O1976" s="4">
        <f>INDEX(Products!$A:$I, MATCH($D1976, Products!$A:$A,0), MATCH(O$1,Products!$1:$1,0))</f>
        <v>1.07</v>
      </c>
      <c r="P1976" s="4">
        <f>INDEX(Products!$A:$I, MATCH($D1976, Products!$A:$A,0), MATCH(P$1,Products!$1:$1,0))</f>
        <v>6.77</v>
      </c>
    </row>
    <row r="1977" spans="1:16" x14ac:dyDescent="0.25">
      <c r="A1977" s="1">
        <v>8701</v>
      </c>
      <c r="B1977" s="2">
        <v>45188</v>
      </c>
      <c r="C1977" s="1">
        <v>4433</v>
      </c>
      <c r="D1977" s="1">
        <v>600</v>
      </c>
      <c r="E1977" s="1">
        <v>17</v>
      </c>
      <c r="F1977" s="4">
        <v>96.56</v>
      </c>
      <c r="G1977" s="1" t="str">
        <f>INDEX('Customers'!$A:$I, MATCH($C1977, 'Customers'!$A:$A,0), MATCH(G$1,'Customers'!$1:$1,0))</f>
        <v>Christina Peterson</v>
      </c>
      <c r="H1977" s="1" t="str">
        <f>INDEX('Customers'!$A:$I, MATCH($C1977, 'Customers'!$A:$A,0), MATCH(H$1,'Customers'!$1:$1,0))</f>
        <v>Uzbekistan</v>
      </c>
      <c r="I1977" s="1" t="str">
        <f>INDEX('Customers'!$A:$I, MATCH($C1977, 'Customers'!$A:$A,0), MATCH(I$1,'Customers'!$1:$1,0))</f>
        <v>New Jessica</v>
      </c>
      <c r="J1977" s="3" t="b">
        <f>INDEX('Customers'!$A:$I, MATCH($C1977, 'Customers'!$A:$A,0), MATCH(J$1,'Customers'!$1:$1,0))</f>
        <v>0</v>
      </c>
      <c r="K1977" s="3" t="str">
        <f>INDEX(Products!$A:$I, MATCH($D1977, Products!$A:$A,0), MATCH(K$1,Products!$1:$1,0))</f>
        <v>Turkey</v>
      </c>
      <c r="L1977" s="3" t="str">
        <f>INDEX(Products!$A:$I, MATCH($D1977, Products!$A:$A,0), MATCH(L$1,Products!$1:$1,0))</f>
        <v>Sirloin</v>
      </c>
      <c r="M1977" s="3" t="str">
        <f>INDEX(Products!$A:$I, MATCH($D1977, Products!$A:$A,0), MATCH(M$1,Products!$1:$1,0))</f>
        <v>Medium</v>
      </c>
      <c r="N1977" s="4">
        <f>INDEX(Products!$A:$I, MATCH($D1977, Products!$A:$A,0), MATCH(N$1,Products!$1:$1,0))</f>
        <v>5.68</v>
      </c>
      <c r="O1977" s="4">
        <f>INDEX(Products!$A:$I, MATCH($D1977, Products!$A:$A,0), MATCH(O$1,Products!$1:$1,0))</f>
        <v>3.95</v>
      </c>
      <c r="P1977" s="4">
        <f>INDEX(Products!$A:$I, MATCH($D1977, Products!$A:$A,0), MATCH(P$1,Products!$1:$1,0))</f>
        <v>3.74</v>
      </c>
    </row>
    <row r="1978" spans="1:16" x14ac:dyDescent="0.25">
      <c r="A1978" s="1">
        <v>5763</v>
      </c>
      <c r="B1978" s="2">
        <v>45426</v>
      </c>
      <c r="C1978" s="1">
        <v>8927</v>
      </c>
      <c r="D1978" s="1">
        <v>600</v>
      </c>
      <c r="E1978" s="1">
        <v>11</v>
      </c>
      <c r="F1978" s="4">
        <v>62.48</v>
      </c>
      <c r="G1978" s="1" t="str">
        <f>INDEX('Customers'!$A:$I, MATCH($C1978, 'Customers'!$A:$A,0), MATCH(G$1,'Customers'!$1:$1,0))</f>
        <v>Clifford Kelley</v>
      </c>
      <c r="H1978" s="1" t="str">
        <f>INDEX('Customers'!$A:$I, MATCH($C1978, 'Customers'!$A:$A,0), MATCH(H$1,'Customers'!$1:$1,0))</f>
        <v>Montenegro</v>
      </c>
      <c r="I1978" s="1" t="str">
        <f>INDEX('Customers'!$A:$I, MATCH($C1978, 'Customers'!$A:$A,0), MATCH(I$1,'Customers'!$1:$1,0))</f>
        <v>Lake Markfort</v>
      </c>
      <c r="J1978" s="3" t="b">
        <f>INDEX('Customers'!$A:$I, MATCH($C1978, 'Customers'!$A:$A,0), MATCH(J$1,'Customers'!$1:$1,0))</f>
        <v>0</v>
      </c>
      <c r="K1978" s="3" t="str">
        <f>INDEX(Products!$A:$I, MATCH($D1978, Products!$A:$A,0), MATCH(K$1,Products!$1:$1,0))</f>
        <v>Turkey</v>
      </c>
      <c r="L1978" s="3" t="str">
        <f>INDEX(Products!$A:$I, MATCH($D1978, Products!$A:$A,0), MATCH(L$1,Products!$1:$1,0))</f>
        <v>Sirloin</v>
      </c>
      <c r="M1978" s="3" t="str">
        <f>INDEX(Products!$A:$I, MATCH($D1978, Products!$A:$A,0), MATCH(M$1,Products!$1:$1,0))</f>
        <v>Medium</v>
      </c>
      <c r="N1978" s="4">
        <f>INDEX(Products!$A:$I, MATCH($D1978, Products!$A:$A,0), MATCH(N$1,Products!$1:$1,0))</f>
        <v>5.68</v>
      </c>
      <c r="O1978" s="4">
        <f>INDEX(Products!$A:$I, MATCH($D1978, Products!$A:$A,0), MATCH(O$1,Products!$1:$1,0))</f>
        <v>3.95</v>
      </c>
      <c r="P1978" s="4">
        <f>INDEX(Products!$A:$I, MATCH($D1978, Products!$A:$A,0), MATCH(P$1,Products!$1:$1,0))</f>
        <v>3.74</v>
      </c>
    </row>
    <row r="1979" spans="1:16" x14ac:dyDescent="0.25">
      <c r="A1979" s="1">
        <v>9340</v>
      </c>
      <c r="B1979" s="2">
        <v>45510</v>
      </c>
      <c r="C1979" s="1">
        <v>7566</v>
      </c>
      <c r="D1979" s="1">
        <v>600</v>
      </c>
      <c r="E1979" s="1">
        <v>15</v>
      </c>
      <c r="F1979" s="4">
        <v>85.199999999999989</v>
      </c>
      <c r="G1979" s="1" t="str">
        <f>INDEX('Customers'!$A:$I, MATCH($C1979, 'Customers'!$A:$A,0), MATCH(G$1,'Customers'!$1:$1,0))</f>
        <v>Amber Robinson</v>
      </c>
      <c r="H1979" s="1" t="str">
        <f>INDEX('Customers'!$A:$I, MATCH($C1979, 'Customers'!$A:$A,0), MATCH(H$1,'Customers'!$1:$1,0))</f>
        <v>Tunisia</v>
      </c>
      <c r="I1979" s="1" t="str">
        <f>INDEX('Customers'!$A:$I, MATCH($C1979, 'Customers'!$A:$A,0), MATCH(I$1,'Customers'!$1:$1,0))</f>
        <v>Latoyashire</v>
      </c>
      <c r="J1979" s="3" t="b">
        <f>INDEX('Customers'!$A:$I, MATCH($C1979, 'Customers'!$A:$A,0), MATCH(J$1,'Customers'!$1:$1,0))</f>
        <v>0</v>
      </c>
      <c r="K1979" s="3" t="str">
        <f>INDEX(Products!$A:$I, MATCH($D1979, Products!$A:$A,0), MATCH(K$1,Products!$1:$1,0))</f>
        <v>Turkey</v>
      </c>
      <c r="L1979" s="3" t="str">
        <f>INDEX(Products!$A:$I, MATCH($D1979, Products!$A:$A,0), MATCH(L$1,Products!$1:$1,0))</f>
        <v>Sirloin</v>
      </c>
      <c r="M1979" s="3" t="str">
        <f>INDEX(Products!$A:$I, MATCH($D1979, Products!$A:$A,0), MATCH(M$1,Products!$1:$1,0))</f>
        <v>Medium</v>
      </c>
      <c r="N1979" s="4">
        <f>INDEX(Products!$A:$I, MATCH($D1979, Products!$A:$A,0), MATCH(N$1,Products!$1:$1,0))</f>
        <v>5.68</v>
      </c>
      <c r="O1979" s="4">
        <f>INDEX(Products!$A:$I, MATCH($D1979, Products!$A:$A,0), MATCH(O$1,Products!$1:$1,0))</f>
        <v>3.95</v>
      </c>
      <c r="P1979" s="4">
        <f>INDEX(Products!$A:$I, MATCH($D1979, Products!$A:$A,0), MATCH(P$1,Products!$1:$1,0))</f>
        <v>3.74</v>
      </c>
    </row>
    <row r="1980" spans="1:16" x14ac:dyDescent="0.25">
      <c r="A1980" s="1">
        <v>9560</v>
      </c>
      <c r="B1980" s="2">
        <v>45191</v>
      </c>
      <c r="C1980" s="1">
        <v>1004</v>
      </c>
      <c r="D1980" s="1">
        <v>106</v>
      </c>
      <c r="E1980" s="1">
        <v>12</v>
      </c>
      <c r="F1980" s="4">
        <v>226.32</v>
      </c>
      <c r="G1980" s="1" t="str">
        <f>INDEX('Customers'!$A:$I, MATCH($C1980, 'Customers'!$A:$A,0), MATCH(G$1,'Customers'!$1:$1,0))</f>
        <v>Joshua Johnson</v>
      </c>
      <c r="H1980" s="1" t="str">
        <f>INDEX('Customers'!$A:$I, MATCH($C1980, 'Customers'!$A:$A,0), MATCH(H$1,'Customers'!$1:$1,0))</f>
        <v>Wallis and Futuna</v>
      </c>
      <c r="I1980" s="1" t="str">
        <f>INDEX('Customers'!$A:$I, MATCH($C1980, 'Customers'!$A:$A,0), MATCH(I$1,'Customers'!$1:$1,0))</f>
        <v>West Melissaland</v>
      </c>
      <c r="J1980" s="3" t="b">
        <f>INDEX('Customers'!$A:$I, MATCH($C1980, 'Customers'!$A:$A,0), MATCH(J$1,'Customers'!$1:$1,0))</f>
        <v>0</v>
      </c>
      <c r="K1980" s="3" t="str">
        <f>INDEX(Products!$A:$I, MATCH($D1980, Products!$A:$A,0), MATCH(K$1,Products!$1:$1,0))</f>
        <v>Chicken</v>
      </c>
      <c r="L1980" s="3" t="str">
        <f>INDEX(Products!$A:$I, MATCH($D1980, Products!$A:$A,0), MATCH(L$1,Products!$1:$1,0))</f>
        <v>Thigh</v>
      </c>
      <c r="M1980" s="3" t="str">
        <f>INDEX(Products!$A:$I, MATCH($D1980, Products!$A:$A,0), MATCH(M$1,Products!$1:$1,0))</f>
        <v>Large</v>
      </c>
      <c r="N1980" s="4">
        <f>INDEX(Products!$A:$I, MATCH($D1980, Products!$A:$A,0), MATCH(N$1,Products!$1:$1,0))</f>
        <v>18.86</v>
      </c>
      <c r="O1980" s="4">
        <f>INDEX(Products!$A:$I, MATCH($D1980, Products!$A:$A,0), MATCH(O$1,Products!$1:$1,0))</f>
        <v>1.07</v>
      </c>
      <c r="P1980" s="4">
        <f>INDEX(Products!$A:$I, MATCH($D1980, Products!$A:$A,0), MATCH(P$1,Products!$1:$1,0))</f>
        <v>6.77</v>
      </c>
    </row>
    <row r="1981" spans="1:16" x14ac:dyDescent="0.25">
      <c r="A1981" s="1">
        <v>6461</v>
      </c>
      <c r="B1981" s="2">
        <v>45232</v>
      </c>
      <c r="C1981" s="1">
        <v>1832</v>
      </c>
      <c r="D1981" s="1">
        <v>653</v>
      </c>
      <c r="E1981" s="1">
        <v>11</v>
      </c>
      <c r="F1981" s="4">
        <v>75.02000000000001</v>
      </c>
      <c r="G1981" s="1" t="str">
        <f>INDEX('Customers'!$A:$I, MATCH($C1981, 'Customers'!$A:$A,0), MATCH(G$1,'Customers'!$1:$1,0))</f>
        <v>Sarah Petersen</v>
      </c>
      <c r="H1981" s="1" t="str">
        <f>INDEX('Customers'!$A:$I, MATCH($C1981, 'Customers'!$A:$A,0), MATCH(H$1,'Customers'!$1:$1,0))</f>
        <v>Oman</v>
      </c>
      <c r="I1981" s="1" t="str">
        <f>INDEX('Customers'!$A:$I, MATCH($C1981, 'Customers'!$A:$A,0), MATCH(I$1,'Customers'!$1:$1,0))</f>
        <v>Alexandraberg</v>
      </c>
      <c r="J1981" s="3" t="b">
        <f>INDEX('Customers'!$A:$I, MATCH($C1981, 'Customers'!$A:$A,0), MATCH(J$1,'Customers'!$1:$1,0))</f>
        <v>1</v>
      </c>
      <c r="K1981" s="3" t="str">
        <f>INDEX(Products!$A:$I, MATCH($D1981, Products!$A:$A,0), MATCH(K$1,Products!$1:$1,0))</f>
        <v>Chicken</v>
      </c>
      <c r="L1981" s="3" t="str">
        <f>INDEX(Products!$A:$I, MATCH($D1981, Products!$A:$A,0), MATCH(L$1,Products!$1:$1,0))</f>
        <v>Sirloin</v>
      </c>
      <c r="M1981" s="3" t="str">
        <f>INDEX(Products!$A:$I, MATCH($D1981, Products!$A:$A,0), MATCH(M$1,Products!$1:$1,0))</f>
        <v>Small</v>
      </c>
      <c r="N1981" s="4">
        <f>INDEX(Products!$A:$I, MATCH($D1981, Products!$A:$A,0), MATCH(N$1,Products!$1:$1,0))</f>
        <v>6.82</v>
      </c>
      <c r="O1981" s="4">
        <f>INDEX(Products!$A:$I, MATCH($D1981, Products!$A:$A,0), MATCH(O$1,Products!$1:$1,0))</f>
        <v>2.2799999999999998</v>
      </c>
      <c r="P1981" s="4">
        <f>INDEX(Products!$A:$I, MATCH($D1981, Products!$A:$A,0), MATCH(P$1,Products!$1:$1,0))</f>
        <v>6.28</v>
      </c>
    </row>
    <row r="1982" spans="1:16" x14ac:dyDescent="0.25">
      <c r="A1982" s="1">
        <v>5580</v>
      </c>
      <c r="B1982" s="2">
        <v>45331</v>
      </c>
      <c r="C1982" s="1">
        <v>4321</v>
      </c>
      <c r="D1982" s="1">
        <v>106</v>
      </c>
      <c r="E1982" s="1">
        <v>10</v>
      </c>
      <c r="F1982" s="4">
        <v>188.6</v>
      </c>
      <c r="G1982" s="1" t="str">
        <f>INDEX('Customers'!$A:$I, MATCH($C1982, 'Customers'!$A:$A,0), MATCH(G$1,'Customers'!$1:$1,0))</f>
        <v>Ray Johnson</v>
      </c>
      <c r="H1982" s="1" t="str">
        <f>INDEX('Customers'!$A:$I, MATCH($C1982, 'Customers'!$A:$A,0), MATCH(H$1,'Customers'!$1:$1,0))</f>
        <v>Kyrgyz Republic</v>
      </c>
      <c r="I1982" s="1" t="str">
        <f>INDEX('Customers'!$A:$I, MATCH($C1982, 'Customers'!$A:$A,0), MATCH(I$1,'Customers'!$1:$1,0))</f>
        <v>Bryanfurt</v>
      </c>
      <c r="J1982" s="3" t="b">
        <f>INDEX('Customers'!$A:$I, MATCH($C1982, 'Customers'!$A:$A,0), MATCH(J$1,'Customers'!$1:$1,0))</f>
        <v>1</v>
      </c>
      <c r="K1982" s="3" t="str">
        <f>INDEX(Products!$A:$I, MATCH($D1982, Products!$A:$A,0), MATCH(K$1,Products!$1:$1,0))</f>
        <v>Chicken</v>
      </c>
      <c r="L1982" s="3" t="str">
        <f>INDEX(Products!$A:$I, MATCH($D1982, Products!$A:$A,0), MATCH(L$1,Products!$1:$1,0))</f>
        <v>Thigh</v>
      </c>
      <c r="M1982" s="3" t="str">
        <f>INDEX(Products!$A:$I, MATCH($D1982, Products!$A:$A,0), MATCH(M$1,Products!$1:$1,0))</f>
        <v>Large</v>
      </c>
      <c r="N1982" s="4">
        <f>INDEX(Products!$A:$I, MATCH($D1982, Products!$A:$A,0), MATCH(N$1,Products!$1:$1,0))</f>
        <v>18.86</v>
      </c>
      <c r="O1982" s="4">
        <f>INDEX(Products!$A:$I, MATCH($D1982, Products!$A:$A,0), MATCH(O$1,Products!$1:$1,0))</f>
        <v>1.07</v>
      </c>
      <c r="P1982" s="4">
        <f>INDEX(Products!$A:$I, MATCH($D1982, Products!$A:$A,0), MATCH(P$1,Products!$1:$1,0))</f>
        <v>6.77</v>
      </c>
    </row>
    <row r="1983" spans="1:16" x14ac:dyDescent="0.25">
      <c r="A1983" s="1">
        <v>8998</v>
      </c>
      <c r="B1983" s="2">
        <v>45176</v>
      </c>
      <c r="C1983" s="1">
        <v>8938</v>
      </c>
      <c r="D1983" s="1">
        <v>232</v>
      </c>
      <c r="E1983" s="1">
        <v>11</v>
      </c>
      <c r="F1983" s="4">
        <v>302.83000000000004</v>
      </c>
      <c r="G1983" s="1" t="str">
        <f>INDEX('Customers'!$A:$I, MATCH($C1983, 'Customers'!$A:$A,0), MATCH(G$1,'Customers'!$1:$1,0))</f>
        <v>Brenda Casey</v>
      </c>
      <c r="H1983" s="1" t="str">
        <f>INDEX('Customers'!$A:$I, MATCH($C1983, 'Customers'!$A:$A,0), MATCH(H$1,'Customers'!$1:$1,0))</f>
        <v>Micronesia</v>
      </c>
      <c r="I1983" s="1" t="str">
        <f>INDEX('Customers'!$A:$I, MATCH($C1983, 'Customers'!$A:$A,0), MATCH(I$1,'Customers'!$1:$1,0))</f>
        <v>East Eric</v>
      </c>
      <c r="J1983" s="3" t="b">
        <f>INDEX('Customers'!$A:$I, MATCH($C1983, 'Customers'!$A:$A,0), MATCH(J$1,'Customers'!$1:$1,0))</f>
        <v>0</v>
      </c>
      <c r="K1983" s="3" t="str">
        <f>INDEX(Products!$A:$I, MATCH($D1983, Products!$A:$A,0), MATCH(K$1,Products!$1:$1,0))</f>
        <v>Turkey</v>
      </c>
      <c r="L1983" s="3" t="str">
        <f>INDEX(Products!$A:$I, MATCH($D1983, Products!$A:$A,0), MATCH(L$1,Products!$1:$1,0))</f>
        <v>Thigh</v>
      </c>
      <c r="M1983" s="3" t="str">
        <f>INDEX(Products!$A:$I, MATCH($D1983, Products!$A:$A,0), MATCH(M$1,Products!$1:$1,0))</f>
        <v>Small</v>
      </c>
      <c r="N1983" s="4">
        <f>INDEX(Products!$A:$I, MATCH($D1983, Products!$A:$A,0), MATCH(N$1,Products!$1:$1,0))</f>
        <v>27.53</v>
      </c>
      <c r="O1983" s="4">
        <f>INDEX(Products!$A:$I, MATCH($D1983, Products!$A:$A,0), MATCH(O$1,Products!$1:$1,0))</f>
        <v>1.27</v>
      </c>
      <c r="P1983" s="4">
        <f>INDEX(Products!$A:$I, MATCH($D1983, Products!$A:$A,0), MATCH(P$1,Products!$1:$1,0))</f>
        <v>3.87</v>
      </c>
    </row>
    <row r="1984" spans="1:16" x14ac:dyDescent="0.25">
      <c r="A1984" s="1">
        <v>6521</v>
      </c>
      <c r="B1984" s="2">
        <v>45295</v>
      </c>
      <c r="C1984" s="1">
        <v>4487</v>
      </c>
      <c r="D1984" s="1">
        <v>600</v>
      </c>
      <c r="E1984" s="1">
        <v>14</v>
      </c>
      <c r="F1984" s="4">
        <v>79.52</v>
      </c>
      <c r="G1984" s="1" t="str">
        <f>INDEX('Customers'!$A:$I, MATCH($C1984, 'Customers'!$A:$A,0), MATCH(G$1,'Customers'!$1:$1,0))</f>
        <v>Jerome Daniels</v>
      </c>
      <c r="H1984" s="1" t="str">
        <f>INDEX('Customers'!$A:$I, MATCH($C1984, 'Customers'!$A:$A,0), MATCH(H$1,'Customers'!$1:$1,0))</f>
        <v>Comoros</v>
      </c>
      <c r="I1984" s="1" t="str">
        <f>INDEX('Customers'!$A:$I, MATCH($C1984, 'Customers'!$A:$A,0), MATCH(I$1,'Customers'!$1:$1,0))</f>
        <v>Lindaberg</v>
      </c>
      <c r="J1984" s="3" t="b">
        <f>INDEX('Customers'!$A:$I, MATCH($C1984, 'Customers'!$A:$A,0), MATCH(J$1,'Customers'!$1:$1,0))</f>
        <v>0</v>
      </c>
      <c r="K1984" s="3" t="str">
        <f>INDEX(Products!$A:$I, MATCH($D1984, Products!$A:$A,0), MATCH(K$1,Products!$1:$1,0))</f>
        <v>Turkey</v>
      </c>
      <c r="L1984" s="3" t="str">
        <f>INDEX(Products!$A:$I, MATCH($D1984, Products!$A:$A,0), MATCH(L$1,Products!$1:$1,0))</f>
        <v>Sirloin</v>
      </c>
      <c r="M1984" s="3" t="str">
        <f>INDEX(Products!$A:$I, MATCH($D1984, Products!$A:$A,0), MATCH(M$1,Products!$1:$1,0))</f>
        <v>Medium</v>
      </c>
      <c r="N1984" s="4">
        <f>INDEX(Products!$A:$I, MATCH($D1984, Products!$A:$A,0), MATCH(N$1,Products!$1:$1,0))</f>
        <v>5.68</v>
      </c>
      <c r="O1984" s="4">
        <f>INDEX(Products!$A:$I, MATCH($D1984, Products!$A:$A,0), MATCH(O$1,Products!$1:$1,0))</f>
        <v>3.95</v>
      </c>
      <c r="P1984" s="4">
        <f>INDEX(Products!$A:$I, MATCH($D1984, Products!$A:$A,0), MATCH(P$1,Products!$1:$1,0))</f>
        <v>3.74</v>
      </c>
    </row>
    <row r="1985" spans="1:16" x14ac:dyDescent="0.25">
      <c r="A1985" s="1">
        <v>9282</v>
      </c>
      <c r="B1985" s="2">
        <v>45413</v>
      </c>
      <c r="C1985" s="1">
        <v>6630</v>
      </c>
      <c r="D1985" s="1">
        <v>600</v>
      </c>
      <c r="E1985" s="1">
        <v>16</v>
      </c>
      <c r="F1985" s="4">
        <v>90.88</v>
      </c>
      <c r="G1985" s="1" t="str">
        <f>INDEX('Customers'!$A:$I, MATCH($C1985, 'Customers'!$A:$A,0), MATCH(G$1,'Customers'!$1:$1,0))</f>
        <v>Alex Cobb</v>
      </c>
      <c r="H1985" s="1" t="str">
        <f>INDEX('Customers'!$A:$I, MATCH($C1985, 'Customers'!$A:$A,0), MATCH(H$1,'Customers'!$1:$1,0))</f>
        <v>Luxembourg</v>
      </c>
      <c r="I1985" s="1" t="str">
        <f>INDEX('Customers'!$A:$I, MATCH($C1985, 'Customers'!$A:$A,0), MATCH(I$1,'Customers'!$1:$1,0))</f>
        <v>New Timothymouth</v>
      </c>
      <c r="J1985" s="3" t="b">
        <f>INDEX('Customers'!$A:$I, MATCH($C1985, 'Customers'!$A:$A,0), MATCH(J$1,'Customers'!$1:$1,0))</f>
        <v>0</v>
      </c>
      <c r="K1985" s="3" t="str">
        <f>INDEX(Products!$A:$I, MATCH($D1985, Products!$A:$A,0), MATCH(K$1,Products!$1:$1,0))</f>
        <v>Turkey</v>
      </c>
      <c r="L1985" s="3" t="str">
        <f>INDEX(Products!$A:$I, MATCH($D1985, Products!$A:$A,0), MATCH(L$1,Products!$1:$1,0))</f>
        <v>Sirloin</v>
      </c>
      <c r="M1985" s="3" t="str">
        <f>INDEX(Products!$A:$I, MATCH($D1985, Products!$A:$A,0), MATCH(M$1,Products!$1:$1,0))</f>
        <v>Medium</v>
      </c>
      <c r="N1985" s="4">
        <f>INDEX(Products!$A:$I, MATCH($D1985, Products!$A:$A,0), MATCH(N$1,Products!$1:$1,0))</f>
        <v>5.68</v>
      </c>
      <c r="O1985" s="4">
        <f>INDEX(Products!$A:$I, MATCH($D1985, Products!$A:$A,0), MATCH(O$1,Products!$1:$1,0))</f>
        <v>3.95</v>
      </c>
      <c r="P1985" s="4">
        <f>INDEX(Products!$A:$I, MATCH($D1985, Products!$A:$A,0), MATCH(P$1,Products!$1:$1,0))</f>
        <v>3.74</v>
      </c>
    </row>
    <row r="1986" spans="1:16" x14ac:dyDescent="0.25">
      <c r="A1986" s="1">
        <v>7748</v>
      </c>
      <c r="B1986" s="2">
        <v>45381</v>
      </c>
      <c r="C1986" s="1">
        <v>2100</v>
      </c>
      <c r="D1986" s="1">
        <v>600</v>
      </c>
      <c r="E1986" s="1">
        <v>17</v>
      </c>
      <c r="F1986" s="4">
        <v>96.56</v>
      </c>
      <c r="G1986" s="1" t="str">
        <f>INDEX('Customers'!$A:$I, MATCH($C1986, 'Customers'!$A:$A,0), MATCH(G$1,'Customers'!$1:$1,0))</f>
        <v>Keith Carter</v>
      </c>
      <c r="H1986" s="1" t="str">
        <f>INDEX('Customers'!$A:$I, MATCH($C1986, 'Customers'!$A:$A,0), MATCH(H$1,'Customers'!$1:$1,0))</f>
        <v>Vanuatu</v>
      </c>
      <c r="I1986" s="1" t="str">
        <f>INDEX('Customers'!$A:$I, MATCH($C1986, 'Customers'!$A:$A,0), MATCH(I$1,'Customers'!$1:$1,0))</f>
        <v>Greenchester</v>
      </c>
      <c r="J1986" s="3" t="b">
        <f>INDEX('Customers'!$A:$I, MATCH($C1986, 'Customers'!$A:$A,0), MATCH(J$1,'Customers'!$1:$1,0))</f>
        <v>0</v>
      </c>
      <c r="K1986" s="3" t="str">
        <f>INDEX(Products!$A:$I, MATCH($D1986, Products!$A:$A,0), MATCH(K$1,Products!$1:$1,0))</f>
        <v>Turkey</v>
      </c>
      <c r="L1986" s="3" t="str">
        <f>INDEX(Products!$A:$I, MATCH($D1986, Products!$A:$A,0), MATCH(L$1,Products!$1:$1,0))</f>
        <v>Sirloin</v>
      </c>
      <c r="M1986" s="3" t="str">
        <f>INDEX(Products!$A:$I, MATCH($D1986, Products!$A:$A,0), MATCH(M$1,Products!$1:$1,0))</f>
        <v>Medium</v>
      </c>
      <c r="N1986" s="4">
        <f>INDEX(Products!$A:$I, MATCH($D1986, Products!$A:$A,0), MATCH(N$1,Products!$1:$1,0))</f>
        <v>5.68</v>
      </c>
      <c r="O1986" s="4">
        <f>INDEX(Products!$A:$I, MATCH($D1986, Products!$A:$A,0), MATCH(O$1,Products!$1:$1,0))</f>
        <v>3.95</v>
      </c>
      <c r="P1986" s="4">
        <f>INDEX(Products!$A:$I, MATCH($D1986, Products!$A:$A,0), MATCH(P$1,Products!$1:$1,0))</f>
        <v>3.74</v>
      </c>
    </row>
    <row r="1987" spans="1:16" x14ac:dyDescent="0.25">
      <c r="A1987" s="1">
        <v>8294</v>
      </c>
      <c r="B1987" s="2">
        <v>45178</v>
      </c>
      <c r="C1987" s="1">
        <v>4868</v>
      </c>
      <c r="D1987" s="1">
        <v>106</v>
      </c>
      <c r="E1987" s="1">
        <v>14</v>
      </c>
      <c r="F1987" s="4">
        <v>264.03999999999996</v>
      </c>
      <c r="G1987" s="1" t="str">
        <f>INDEX('Customers'!$A:$I, MATCH($C1987, 'Customers'!$A:$A,0), MATCH(G$1,'Customers'!$1:$1,0))</f>
        <v>Donna Bass</v>
      </c>
      <c r="H1987" s="1" t="str">
        <f>INDEX('Customers'!$A:$I, MATCH($C1987, 'Customers'!$A:$A,0), MATCH(H$1,'Customers'!$1:$1,0))</f>
        <v>Cote d'Ivoire</v>
      </c>
      <c r="I1987" s="1" t="str">
        <f>INDEX('Customers'!$A:$I, MATCH($C1987, 'Customers'!$A:$A,0), MATCH(I$1,'Customers'!$1:$1,0))</f>
        <v>Smithton</v>
      </c>
      <c r="J1987" s="3" t="b">
        <f>INDEX('Customers'!$A:$I, MATCH($C1987, 'Customers'!$A:$A,0), MATCH(J$1,'Customers'!$1:$1,0))</f>
        <v>1</v>
      </c>
      <c r="K1987" s="3" t="str">
        <f>INDEX(Products!$A:$I, MATCH($D1987, Products!$A:$A,0), MATCH(K$1,Products!$1:$1,0))</f>
        <v>Chicken</v>
      </c>
      <c r="L1987" s="3" t="str">
        <f>INDEX(Products!$A:$I, MATCH($D1987, Products!$A:$A,0), MATCH(L$1,Products!$1:$1,0))</f>
        <v>Thigh</v>
      </c>
      <c r="M1987" s="3" t="str">
        <f>INDEX(Products!$A:$I, MATCH($D1987, Products!$A:$A,0), MATCH(M$1,Products!$1:$1,0))</f>
        <v>Large</v>
      </c>
      <c r="N1987" s="4">
        <f>INDEX(Products!$A:$I, MATCH($D1987, Products!$A:$A,0), MATCH(N$1,Products!$1:$1,0))</f>
        <v>18.86</v>
      </c>
      <c r="O1987" s="4">
        <f>INDEX(Products!$A:$I, MATCH($D1987, Products!$A:$A,0), MATCH(O$1,Products!$1:$1,0))</f>
        <v>1.07</v>
      </c>
      <c r="P1987" s="4">
        <f>INDEX(Products!$A:$I, MATCH($D1987, Products!$A:$A,0), MATCH(P$1,Products!$1:$1,0))</f>
        <v>6.77</v>
      </c>
    </row>
    <row r="1988" spans="1:16" x14ac:dyDescent="0.25">
      <c r="A1988" s="1">
        <v>9171</v>
      </c>
      <c r="B1988" s="2">
        <v>45240</v>
      </c>
      <c r="C1988" s="1">
        <v>4401</v>
      </c>
      <c r="D1988" s="1">
        <v>694</v>
      </c>
      <c r="E1988" s="1">
        <v>16</v>
      </c>
      <c r="F1988" s="4">
        <v>191.68</v>
      </c>
      <c r="G1988" s="1" t="str">
        <f>INDEX('Customers'!$A:$I, MATCH($C1988, 'Customers'!$A:$A,0), MATCH(G$1,'Customers'!$1:$1,0))</f>
        <v>Pamela Smith DVM</v>
      </c>
      <c r="H1988" s="1" t="str">
        <f>INDEX('Customers'!$A:$I, MATCH($C1988, 'Customers'!$A:$A,0), MATCH(H$1,'Customers'!$1:$1,0))</f>
        <v>Nicaragua</v>
      </c>
      <c r="I1988" s="1" t="str">
        <f>INDEX('Customers'!$A:$I, MATCH($C1988, 'Customers'!$A:$A,0), MATCH(I$1,'Customers'!$1:$1,0))</f>
        <v>Fieldsfort</v>
      </c>
      <c r="J1988" s="3" t="b">
        <f>INDEX('Customers'!$A:$I, MATCH($C1988, 'Customers'!$A:$A,0), MATCH(J$1,'Customers'!$1:$1,0))</f>
        <v>0</v>
      </c>
      <c r="K1988" s="3" t="str">
        <f>INDEX(Products!$A:$I, MATCH($D1988, Products!$A:$A,0), MATCH(K$1,Products!$1:$1,0))</f>
        <v>Turkey</v>
      </c>
      <c r="L1988" s="3" t="str">
        <f>INDEX(Products!$A:$I, MATCH($D1988, Products!$A:$A,0), MATCH(L$1,Products!$1:$1,0))</f>
        <v>Fillet</v>
      </c>
      <c r="M1988" s="3" t="str">
        <f>INDEX(Products!$A:$I, MATCH($D1988, Products!$A:$A,0), MATCH(M$1,Products!$1:$1,0))</f>
        <v>Large</v>
      </c>
      <c r="N1988" s="4">
        <f>INDEX(Products!$A:$I, MATCH($D1988, Products!$A:$A,0), MATCH(N$1,Products!$1:$1,0))</f>
        <v>11.98</v>
      </c>
      <c r="O1988" s="4">
        <f>INDEX(Products!$A:$I, MATCH($D1988, Products!$A:$A,0), MATCH(O$1,Products!$1:$1,0))</f>
        <v>2.4900000000000002</v>
      </c>
      <c r="P1988" s="4">
        <f>INDEX(Products!$A:$I, MATCH($D1988, Products!$A:$A,0), MATCH(P$1,Products!$1:$1,0))</f>
        <v>9.2899999999999991</v>
      </c>
    </row>
    <row r="1989" spans="1:16" x14ac:dyDescent="0.25">
      <c r="A1989" s="1">
        <v>6486</v>
      </c>
      <c r="B1989" s="2">
        <v>45279</v>
      </c>
      <c r="C1989" s="1">
        <v>5477</v>
      </c>
      <c r="D1989" s="1">
        <v>653</v>
      </c>
      <c r="E1989" s="1">
        <v>12</v>
      </c>
      <c r="F1989" s="4">
        <v>81.84</v>
      </c>
      <c r="G1989" s="1" t="str">
        <f>INDEX('Customers'!$A:$I, MATCH($C1989, 'Customers'!$A:$A,0), MATCH(G$1,'Customers'!$1:$1,0))</f>
        <v>Sharon Pratt</v>
      </c>
      <c r="H1989" s="1" t="str">
        <f>INDEX('Customers'!$A:$I, MATCH($C1989, 'Customers'!$A:$A,0), MATCH(H$1,'Customers'!$1:$1,0))</f>
        <v>Kiribati</v>
      </c>
      <c r="I1989" s="1" t="str">
        <f>INDEX('Customers'!$A:$I, MATCH($C1989, 'Customers'!$A:$A,0), MATCH(I$1,'Customers'!$1:$1,0))</f>
        <v>West Aliciahaven</v>
      </c>
      <c r="J1989" s="3" t="b">
        <f>INDEX('Customers'!$A:$I, MATCH($C1989, 'Customers'!$A:$A,0), MATCH(J$1,'Customers'!$1:$1,0))</f>
        <v>1</v>
      </c>
      <c r="K1989" s="3" t="str">
        <f>INDEX(Products!$A:$I, MATCH($D1989, Products!$A:$A,0), MATCH(K$1,Products!$1:$1,0))</f>
        <v>Chicken</v>
      </c>
      <c r="L1989" s="3" t="str">
        <f>INDEX(Products!$A:$I, MATCH($D1989, Products!$A:$A,0), MATCH(L$1,Products!$1:$1,0))</f>
        <v>Sirloin</v>
      </c>
      <c r="M1989" s="3" t="str">
        <f>INDEX(Products!$A:$I, MATCH($D1989, Products!$A:$A,0), MATCH(M$1,Products!$1:$1,0))</f>
        <v>Small</v>
      </c>
      <c r="N1989" s="4">
        <f>INDEX(Products!$A:$I, MATCH($D1989, Products!$A:$A,0), MATCH(N$1,Products!$1:$1,0))</f>
        <v>6.82</v>
      </c>
      <c r="O1989" s="4">
        <f>INDEX(Products!$A:$I, MATCH($D1989, Products!$A:$A,0), MATCH(O$1,Products!$1:$1,0))</f>
        <v>2.2799999999999998</v>
      </c>
      <c r="P1989" s="4">
        <f>INDEX(Products!$A:$I, MATCH($D1989, Products!$A:$A,0), MATCH(P$1,Products!$1:$1,0))</f>
        <v>6.28</v>
      </c>
    </row>
    <row r="1990" spans="1:16" x14ac:dyDescent="0.25">
      <c r="A1990" s="1">
        <v>8698</v>
      </c>
      <c r="B1990" s="2">
        <v>45493</v>
      </c>
      <c r="C1990" s="1">
        <v>9658</v>
      </c>
      <c r="D1990" s="1">
        <v>106</v>
      </c>
      <c r="E1990" s="1">
        <v>19</v>
      </c>
      <c r="F1990" s="4">
        <v>358.34</v>
      </c>
      <c r="G1990" s="1" t="str">
        <f>INDEX('Customers'!$A:$I, MATCH($C1990, 'Customers'!$A:$A,0), MATCH(G$1,'Customers'!$1:$1,0))</f>
        <v>Jennifer Henry</v>
      </c>
      <c r="H1990" s="1" t="str">
        <f>INDEX('Customers'!$A:$I, MATCH($C1990, 'Customers'!$A:$A,0), MATCH(H$1,'Customers'!$1:$1,0))</f>
        <v>Nigeria</v>
      </c>
      <c r="I1990" s="1" t="str">
        <f>INDEX('Customers'!$A:$I, MATCH($C1990, 'Customers'!$A:$A,0), MATCH(I$1,'Customers'!$1:$1,0))</f>
        <v>Davidton</v>
      </c>
      <c r="J1990" s="3" t="b">
        <f>INDEX('Customers'!$A:$I, MATCH($C1990, 'Customers'!$A:$A,0), MATCH(J$1,'Customers'!$1:$1,0))</f>
        <v>1</v>
      </c>
      <c r="K1990" s="3" t="str">
        <f>INDEX(Products!$A:$I, MATCH($D1990, Products!$A:$A,0), MATCH(K$1,Products!$1:$1,0))</f>
        <v>Chicken</v>
      </c>
      <c r="L1990" s="3" t="str">
        <f>INDEX(Products!$A:$I, MATCH($D1990, Products!$A:$A,0), MATCH(L$1,Products!$1:$1,0))</f>
        <v>Thigh</v>
      </c>
      <c r="M1990" s="3" t="str">
        <f>INDEX(Products!$A:$I, MATCH($D1990, Products!$A:$A,0), MATCH(M$1,Products!$1:$1,0))</f>
        <v>Large</v>
      </c>
      <c r="N1990" s="4">
        <f>INDEX(Products!$A:$I, MATCH($D1990, Products!$A:$A,0), MATCH(N$1,Products!$1:$1,0))</f>
        <v>18.86</v>
      </c>
      <c r="O1990" s="4">
        <f>INDEX(Products!$A:$I, MATCH($D1990, Products!$A:$A,0), MATCH(O$1,Products!$1:$1,0))</f>
        <v>1.07</v>
      </c>
      <c r="P1990" s="4">
        <f>INDEX(Products!$A:$I, MATCH($D1990, Products!$A:$A,0), MATCH(P$1,Products!$1:$1,0))</f>
        <v>6.77</v>
      </c>
    </row>
    <row r="1991" spans="1:16" x14ac:dyDescent="0.25">
      <c r="A1991" s="1">
        <v>5408</v>
      </c>
      <c r="B1991" s="2">
        <v>45241</v>
      </c>
      <c r="C1991" s="1">
        <v>9033</v>
      </c>
      <c r="D1991" s="1">
        <v>232</v>
      </c>
      <c r="E1991" s="1">
        <v>18</v>
      </c>
      <c r="F1991" s="4">
        <v>495.54</v>
      </c>
      <c r="G1991" s="1" t="str">
        <f>INDEX('Customers'!$A:$I, MATCH($C1991, 'Customers'!$A:$A,0), MATCH(G$1,'Customers'!$1:$1,0))</f>
        <v>Karen Cisneros</v>
      </c>
      <c r="H1991" s="1" t="str">
        <f>INDEX('Customers'!$A:$I, MATCH($C1991, 'Customers'!$A:$A,0), MATCH(H$1,'Customers'!$1:$1,0))</f>
        <v>Angola</v>
      </c>
      <c r="I1991" s="1" t="str">
        <f>INDEX('Customers'!$A:$I, MATCH($C1991, 'Customers'!$A:$A,0), MATCH(I$1,'Customers'!$1:$1,0))</f>
        <v>Coopermouth</v>
      </c>
      <c r="J1991" s="3" t="b">
        <f>INDEX('Customers'!$A:$I, MATCH($C1991, 'Customers'!$A:$A,0), MATCH(J$1,'Customers'!$1:$1,0))</f>
        <v>0</v>
      </c>
      <c r="K1991" s="3" t="str">
        <f>INDEX(Products!$A:$I, MATCH($D1991, Products!$A:$A,0), MATCH(K$1,Products!$1:$1,0))</f>
        <v>Turkey</v>
      </c>
      <c r="L1991" s="3" t="str">
        <f>INDEX(Products!$A:$I, MATCH($D1991, Products!$A:$A,0), MATCH(L$1,Products!$1:$1,0))</f>
        <v>Thigh</v>
      </c>
      <c r="M1991" s="3" t="str">
        <f>INDEX(Products!$A:$I, MATCH($D1991, Products!$A:$A,0), MATCH(M$1,Products!$1:$1,0))</f>
        <v>Small</v>
      </c>
      <c r="N1991" s="4">
        <f>INDEX(Products!$A:$I, MATCH($D1991, Products!$A:$A,0), MATCH(N$1,Products!$1:$1,0))</f>
        <v>27.53</v>
      </c>
      <c r="O1991" s="4">
        <f>INDEX(Products!$A:$I, MATCH($D1991, Products!$A:$A,0), MATCH(O$1,Products!$1:$1,0))</f>
        <v>1.27</v>
      </c>
      <c r="P1991" s="4">
        <f>INDEX(Products!$A:$I, MATCH($D1991, Products!$A:$A,0), MATCH(P$1,Products!$1:$1,0))</f>
        <v>3.87</v>
      </c>
    </row>
    <row r="1992" spans="1:16" x14ac:dyDescent="0.25">
      <c r="A1992" s="1">
        <v>5667</v>
      </c>
      <c r="B1992" s="2">
        <v>45233</v>
      </c>
      <c r="C1992" s="1">
        <v>5208</v>
      </c>
      <c r="D1992" s="1">
        <v>653</v>
      </c>
      <c r="E1992" s="1">
        <v>17</v>
      </c>
      <c r="F1992" s="4">
        <v>115.94</v>
      </c>
      <c r="G1992" s="1" t="str">
        <f>INDEX('Customers'!$A:$I, MATCH($C1992, 'Customers'!$A:$A,0), MATCH(G$1,'Customers'!$1:$1,0))</f>
        <v>Steven Jordan</v>
      </c>
      <c r="H1992" s="1" t="str">
        <f>INDEX('Customers'!$A:$I, MATCH($C1992, 'Customers'!$A:$A,0), MATCH(H$1,'Customers'!$1:$1,0))</f>
        <v>Albania</v>
      </c>
      <c r="I1992" s="1" t="str">
        <f>INDEX('Customers'!$A:$I, MATCH($C1992, 'Customers'!$A:$A,0), MATCH(I$1,'Customers'!$1:$1,0))</f>
        <v>Port Paulstad</v>
      </c>
      <c r="J1992" s="3" t="b">
        <f>INDEX('Customers'!$A:$I, MATCH($C1992, 'Customers'!$A:$A,0), MATCH(J$1,'Customers'!$1:$1,0))</f>
        <v>0</v>
      </c>
      <c r="K1992" s="3" t="str">
        <f>INDEX(Products!$A:$I, MATCH($D1992, Products!$A:$A,0), MATCH(K$1,Products!$1:$1,0))</f>
        <v>Chicken</v>
      </c>
      <c r="L1992" s="3" t="str">
        <f>INDEX(Products!$A:$I, MATCH($D1992, Products!$A:$A,0), MATCH(L$1,Products!$1:$1,0))</f>
        <v>Sirloin</v>
      </c>
      <c r="M1992" s="3" t="str">
        <f>INDEX(Products!$A:$I, MATCH($D1992, Products!$A:$A,0), MATCH(M$1,Products!$1:$1,0))</f>
        <v>Small</v>
      </c>
      <c r="N1992" s="4">
        <f>INDEX(Products!$A:$I, MATCH($D1992, Products!$A:$A,0), MATCH(N$1,Products!$1:$1,0))</f>
        <v>6.82</v>
      </c>
      <c r="O1992" s="4">
        <f>INDEX(Products!$A:$I, MATCH($D1992, Products!$A:$A,0), MATCH(O$1,Products!$1:$1,0))</f>
        <v>2.2799999999999998</v>
      </c>
      <c r="P1992" s="4">
        <f>INDEX(Products!$A:$I, MATCH($D1992, Products!$A:$A,0), MATCH(P$1,Products!$1:$1,0))</f>
        <v>6.28</v>
      </c>
    </row>
    <row r="1993" spans="1:16" x14ac:dyDescent="0.25">
      <c r="A1993" s="1">
        <v>8953</v>
      </c>
      <c r="B1993" s="2">
        <v>45234</v>
      </c>
      <c r="C1993" s="1">
        <v>7259</v>
      </c>
      <c r="D1993" s="1">
        <v>600</v>
      </c>
      <c r="E1993" s="1">
        <v>17</v>
      </c>
      <c r="F1993" s="4">
        <v>96.56</v>
      </c>
      <c r="G1993" s="1" t="str">
        <f>INDEX('Customers'!$A:$I, MATCH($C1993, 'Customers'!$A:$A,0), MATCH(G$1,'Customers'!$1:$1,0))</f>
        <v>Jennifer Taylor</v>
      </c>
      <c r="H1993" s="1" t="str">
        <f>INDEX('Customers'!$A:$I, MATCH($C1993, 'Customers'!$A:$A,0), MATCH(H$1,'Customers'!$1:$1,0))</f>
        <v>Iraq</v>
      </c>
      <c r="I1993" s="1" t="str">
        <f>INDEX('Customers'!$A:$I, MATCH($C1993, 'Customers'!$A:$A,0), MATCH(I$1,'Customers'!$1:$1,0))</f>
        <v>Angelaburgh</v>
      </c>
      <c r="J1993" s="3" t="b">
        <f>INDEX('Customers'!$A:$I, MATCH($C1993, 'Customers'!$A:$A,0), MATCH(J$1,'Customers'!$1:$1,0))</f>
        <v>0</v>
      </c>
      <c r="K1993" s="3" t="str">
        <f>INDEX(Products!$A:$I, MATCH($D1993, Products!$A:$A,0), MATCH(K$1,Products!$1:$1,0))</f>
        <v>Turkey</v>
      </c>
      <c r="L1993" s="3" t="str">
        <f>INDEX(Products!$A:$I, MATCH($D1993, Products!$A:$A,0), MATCH(L$1,Products!$1:$1,0))</f>
        <v>Sirloin</v>
      </c>
      <c r="M1993" s="3" t="str">
        <f>INDEX(Products!$A:$I, MATCH($D1993, Products!$A:$A,0), MATCH(M$1,Products!$1:$1,0))</f>
        <v>Medium</v>
      </c>
      <c r="N1993" s="4">
        <f>INDEX(Products!$A:$I, MATCH($D1993, Products!$A:$A,0), MATCH(N$1,Products!$1:$1,0))</f>
        <v>5.68</v>
      </c>
      <c r="O1993" s="4">
        <f>INDEX(Products!$A:$I, MATCH($D1993, Products!$A:$A,0), MATCH(O$1,Products!$1:$1,0))</f>
        <v>3.95</v>
      </c>
      <c r="P1993" s="4">
        <f>INDEX(Products!$A:$I, MATCH($D1993, Products!$A:$A,0), MATCH(P$1,Products!$1:$1,0))</f>
        <v>3.74</v>
      </c>
    </row>
    <row r="1994" spans="1:16" x14ac:dyDescent="0.25">
      <c r="A1994" s="1">
        <v>9055</v>
      </c>
      <c r="B1994" s="2">
        <v>45161</v>
      </c>
      <c r="C1994" s="1">
        <v>6132</v>
      </c>
      <c r="D1994" s="1">
        <v>232</v>
      </c>
      <c r="E1994" s="1">
        <v>10</v>
      </c>
      <c r="F1994" s="4">
        <v>275.3</v>
      </c>
      <c r="G1994" s="1" t="str">
        <f>INDEX('Customers'!$A:$I, MATCH($C1994, 'Customers'!$A:$A,0), MATCH(G$1,'Customers'!$1:$1,0))</f>
        <v>James Hernandez</v>
      </c>
      <c r="H1994" s="1" t="str">
        <f>INDEX('Customers'!$A:$I, MATCH($C1994, 'Customers'!$A:$A,0), MATCH(H$1,'Customers'!$1:$1,0))</f>
        <v>Taiwan</v>
      </c>
      <c r="I1994" s="1" t="str">
        <f>INDEX('Customers'!$A:$I, MATCH($C1994, 'Customers'!$A:$A,0), MATCH(I$1,'Customers'!$1:$1,0))</f>
        <v>Kathleenton</v>
      </c>
      <c r="J1994" s="3" t="b">
        <f>INDEX('Customers'!$A:$I, MATCH($C1994, 'Customers'!$A:$A,0), MATCH(J$1,'Customers'!$1:$1,0))</f>
        <v>0</v>
      </c>
      <c r="K1994" s="3" t="str">
        <f>INDEX(Products!$A:$I, MATCH($D1994, Products!$A:$A,0), MATCH(K$1,Products!$1:$1,0))</f>
        <v>Turkey</v>
      </c>
      <c r="L1994" s="3" t="str">
        <f>INDEX(Products!$A:$I, MATCH($D1994, Products!$A:$A,0), MATCH(L$1,Products!$1:$1,0))</f>
        <v>Thigh</v>
      </c>
      <c r="M1994" s="3" t="str">
        <f>INDEX(Products!$A:$I, MATCH($D1994, Products!$A:$A,0), MATCH(M$1,Products!$1:$1,0))</f>
        <v>Small</v>
      </c>
      <c r="N1994" s="4">
        <f>INDEX(Products!$A:$I, MATCH($D1994, Products!$A:$A,0), MATCH(N$1,Products!$1:$1,0))</f>
        <v>27.53</v>
      </c>
      <c r="O1994" s="4">
        <f>INDEX(Products!$A:$I, MATCH($D1994, Products!$A:$A,0), MATCH(O$1,Products!$1:$1,0))</f>
        <v>1.27</v>
      </c>
      <c r="P1994" s="4">
        <f>INDEX(Products!$A:$I, MATCH($D1994, Products!$A:$A,0), MATCH(P$1,Products!$1:$1,0))</f>
        <v>3.87</v>
      </c>
    </row>
    <row r="1995" spans="1:16" x14ac:dyDescent="0.25">
      <c r="A1995" s="1">
        <v>8384</v>
      </c>
      <c r="B1995" s="2">
        <v>45333</v>
      </c>
      <c r="C1995" s="1">
        <v>1298</v>
      </c>
      <c r="D1995" s="1">
        <v>394</v>
      </c>
      <c r="E1995" s="1">
        <v>14</v>
      </c>
      <c r="F1995" s="4">
        <v>334.59999999999997</v>
      </c>
      <c r="G1995" s="1" t="str">
        <f>INDEX('Customers'!$A:$I, MATCH($C1995, 'Customers'!$A:$A,0), MATCH(G$1,'Customers'!$1:$1,0))</f>
        <v>Sherry Edwards</v>
      </c>
      <c r="H1995" s="1" t="str">
        <f>INDEX('Customers'!$A:$I, MATCH($C1995, 'Customers'!$A:$A,0), MATCH(H$1,'Customers'!$1:$1,0))</f>
        <v>Barbados</v>
      </c>
      <c r="I1995" s="1" t="str">
        <f>INDEX('Customers'!$A:$I, MATCH($C1995, 'Customers'!$A:$A,0), MATCH(I$1,'Customers'!$1:$1,0))</f>
        <v>Port Derrickside</v>
      </c>
      <c r="J1995" s="3" t="b">
        <f>INDEX('Customers'!$A:$I, MATCH($C1995, 'Customers'!$A:$A,0), MATCH(J$1,'Customers'!$1:$1,0))</f>
        <v>0</v>
      </c>
      <c r="K1995" s="3" t="str">
        <f>INDEX(Products!$A:$I, MATCH($D1995, Products!$A:$A,0), MATCH(K$1,Products!$1:$1,0))</f>
        <v>Chicken</v>
      </c>
      <c r="L1995" s="3" t="str">
        <f>INDEX(Products!$A:$I, MATCH($D1995, Products!$A:$A,0), MATCH(L$1,Products!$1:$1,0))</f>
        <v>Breast</v>
      </c>
      <c r="M1995" s="3" t="str">
        <f>INDEX(Products!$A:$I, MATCH($D1995, Products!$A:$A,0), MATCH(M$1,Products!$1:$1,0))</f>
        <v>Medium</v>
      </c>
      <c r="N1995" s="4">
        <f>INDEX(Products!$A:$I, MATCH($D1995, Products!$A:$A,0), MATCH(N$1,Products!$1:$1,0))</f>
        <v>23.9</v>
      </c>
      <c r="O1995" s="4">
        <f>INDEX(Products!$A:$I, MATCH($D1995, Products!$A:$A,0), MATCH(O$1,Products!$1:$1,0))</f>
        <v>2.15</v>
      </c>
      <c r="P1995" s="4">
        <f>INDEX(Products!$A:$I, MATCH($D1995, Products!$A:$A,0), MATCH(P$1,Products!$1:$1,0))</f>
        <v>9.31</v>
      </c>
    </row>
    <row r="1996" spans="1:16" x14ac:dyDescent="0.25">
      <c r="A1996" s="1">
        <v>5605</v>
      </c>
      <c r="B1996" s="2">
        <v>45401</v>
      </c>
      <c r="C1996" s="1">
        <v>7637</v>
      </c>
      <c r="D1996" s="1">
        <v>694</v>
      </c>
      <c r="E1996" s="1">
        <v>10</v>
      </c>
      <c r="F1996" s="4">
        <v>119.80000000000001</v>
      </c>
      <c r="G1996" s="1" t="str">
        <f>INDEX('Customers'!$A:$I, MATCH($C1996, 'Customers'!$A:$A,0), MATCH(G$1,'Customers'!$1:$1,0))</f>
        <v>Melissa Hughes</v>
      </c>
      <c r="H1996" s="1" t="str">
        <f>INDEX('Customers'!$A:$I, MATCH($C1996, 'Customers'!$A:$A,0), MATCH(H$1,'Customers'!$1:$1,0))</f>
        <v>Jamaica</v>
      </c>
      <c r="I1996" s="1" t="str">
        <f>INDEX('Customers'!$A:$I, MATCH($C1996, 'Customers'!$A:$A,0), MATCH(I$1,'Customers'!$1:$1,0))</f>
        <v>West Christopherville</v>
      </c>
      <c r="J1996" s="3" t="b">
        <f>INDEX('Customers'!$A:$I, MATCH($C1996, 'Customers'!$A:$A,0), MATCH(J$1,'Customers'!$1:$1,0))</f>
        <v>0</v>
      </c>
      <c r="K1996" s="3" t="str">
        <f>INDEX(Products!$A:$I, MATCH($D1996, Products!$A:$A,0), MATCH(K$1,Products!$1:$1,0))</f>
        <v>Turkey</v>
      </c>
      <c r="L1996" s="3" t="str">
        <f>INDEX(Products!$A:$I, MATCH($D1996, Products!$A:$A,0), MATCH(L$1,Products!$1:$1,0))</f>
        <v>Fillet</v>
      </c>
      <c r="M1996" s="3" t="str">
        <f>INDEX(Products!$A:$I, MATCH($D1996, Products!$A:$A,0), MATCH(M$1,Products!$1:$1,0))</f>
        <v>Large</v>
      </c>
      <c r="N1996" s="4">
        <f>INDEX(Products!$A:$I, MATCH($D1996, Products!$A:$A,0), MATCH(N$1,Products!$1:$1,0))</f>
        <v>11.98</v>
      </c>
      <c r="O1996" s="4">
        <f>INDEX(Products!$A:$I, MATCH($D1996, Products!$A:$A,0), MATCH(O$1,Products!$1:$1,0))</f>
        <v>2.4900000000000002</v>
      </c>
      <c r="P1996" s="4">
        <f>INDEX(Products!$A:$I, MATCH($D1996, Products!$A:$A,0), MATCH(P$1,Products!$1:$1,0))</f>
        <v>9.2899999999999991</v>
      </c>
    </row>
    <row r="1997" spans="1:16" x14ac:dyDescent="0.25">
      <c r="A1997" s="1">
        <v>7884</v>
      </c>
      <c r="B1997" s="2">
        <v>45201</v>
      </c>
      <c r="C1997" s="1">
        <v>3028</v>
      </c>
      <c r="D1997" s="1">
        <v>694</v>
      </c>
      <c r="E1997" s="1">
        <v>19</v>
      </c>
      <c r="F1997" s="4">
        <v>227.62</v>
      </c>
      <c r="G1997" s="1" t="str">
        <f>INDEX('Customers'!$A:$I, MATCH($C1997, 'Customers'!$A:$A,0), MATCH(G$1,'Customers'!$1:$1,0))</f>
        <v>Tonya Wilson</v>
      </c>
      <c r="H1997" s="1" t="str">
        <f>INDEX('Customers'!$A:$I, MATCH($C1997, 'Customers'!$A:$A,0), MATCH(H$1,'Customers'!$1:$1,0))</f>
        <v>Monaco</v>
      </c>
      <c r="I1997" s="1" t="str">
        <f>INDEX('Customers'!$A:$I, MATCH($C1997, 'Customers'!$A:$A,0), MATCH(I$1,'Customers'!$1:$1,0))</f>
        <v>East Cindychester</v>
      </c>
      <c r="J1997" s="3" t="b">
        <f>INDEX('Customers'!$A:$I, MATCH($C1997, 'Customers'!$A:$A,0), MATCH(J$1,'Customers'!$1:$1,0))</f>
        <v>1</v>
      </c>
      <c r="K1997" s="3" t="str">
        <f>INDEX(Products!$A:$I, MATCH($D1997, Products!$A:$A,0), MATCH(K$1,Products!$1:$1,0))</f>
        <v>Turkey</v>
      </c>
      <c r="L1997" s="3" t="str">
        <f>INDEX(Products!$A:$I, MATCH($D1997, Products!$A:$A,0), MATCH(L$1,Products!$1:$1,0))</f>
        <v>Fillet</v>
      </c>
      <c r="M1997" s="3" t="str">
        <f>INDEX(Products!$A:$I, MATCH($D1997, Products!$A:$A,0), MATCH(M$1,Products!$1:$1,0))</f>
        <v>Large</v>
      </c>
      <c r="N1997" s="4">
        <f>INDEX(Products!$A:$I, MATCH($D1997, Products!$A:$A,0), MATCH(N$1,Products!$1:$1,0))</f>
        <v>11.98</v>
      </c>
      <c r="O1997" s="4">
        <f>INDEX(Products!$A:$I, MATCH($D1997, Products!$A:$A,0), MATCH(O$1,Products!$1:$1,0))</f>
        <v>2.4900000000000002</v>
      </c>
      <c r="P1997" s="4">
        <f>INDEX(Products!$A:$I, MATCH($D1997, Products!$A:$A,0), MATCH(P$1,Products!$1:$1,0))</f>
        <v>9.2899999999999991</v>
      </c>
    </row>
    <row r="1998" spans="1:16" x14ac:dyDescent="0.25">
      <c r="A1998" s="1">
        <v>9094</v>
      </c>
      <c r="B1998" s="2">
        <v>45489</v>
      </c>
      <c r="C1998" s="1">
        <v>2724</v>
      </c>
      <c r="D1998" s="1">
        <v>653</v>
      </c>
      <c r="E1998" s="1">
        <v>10</v>
      </c>
      <c r="F1998" s="4">
        <v>68.2</v>
      </c>
      <c r="G1998" s="1" t="str">
        <f>INDEX('Customers'!$A:$I, MATCH($C1998, 'Customers'!$A:$A,0), MATCH(G$1,'Customers'!$1:$1,0))</f>
        <v>Susan Collins</v>
      </c>
      <c r="H1998" s="1" t="str">
        <f>INDEX('Customers'!$A:$I, MATCH($C1998, 'Customers'!$A:$A,0), MATCH(H$1,'Customers'!$1:$1,0))</f>
        <v>United Kingdom</v>
      </c>
      <c r="I1998" s="1" t="str">
        <f>INDEX('Customers'!$A:$I, MATCH($C1998, 'Customers'!$A:$A,0), MATCH(I$1,'Customers'!$1:$1,0))</f>
        <v>Port Jamesberg</v>
      </c>
      <c r="J1998" s="3" t="b">
        <f>INDEX('Customers'!$A:$I, MATCH($C1998, 'Customers'!$A:$A,0), MATCH(J$1,'Customers'!$1:$1,0))</f>
        <v>1</v>
      </c>
      <c r="K1998" s="3" t="str">
        <f>INDEX(Products!$A:$I, MATCH($D1998, Products!$A:$A,0), MATCH(K$1,Products!$1:$1,0))</f>
        <v>Chicken</v>
      </c>
      <c r="L1998" s="3" t="str">
        <f>INDEX(Products!$A:$I, MATCH($D1998, Products!$A:$A,0), MATCH(L$1,Products!$1:$1,0))</f>
        <v>Sirloin</v>
      </c>
      <c r="M1998" s="3" t="str">
        <f>INDEX(Products!$A:$I, MATCH($D1998, Products!$A:$A,0), MATCH(M$1,Products!$1:$1,0))</f>
        <v>Small</v>
      </c>
      <c r="N1998" s="4">
        <f>INDEX(Products!$A:$I, MATCH($D1998, Products!$A:$A,0), MATCH(N$1,Products!$1:$1,0))</f>
        <v>6.82</v>
      </c>
      <c r="O1998" s="4">
        <f>INDEX(Products!$A:$I, MATCH($D1998, Products!$A:$A,0), MATCH(O$1,Products!$1:$1,0))</f>
        <v>2.2799999999999998</v>
      </c>
      <c r="P1998" s="4">
        <f>INDEX(Products!$A:$I, MATCH($D1998, Products!$A:$A,0), MATCH(P$1,Products!$1:$1,0))</f>
        <v>6.28</v>
      </c>
    </row>
    <row r="1999" spans="1:16" x14ac:dyDescent="0.25">
      <c r="A1999" s="1">
        <v>8557</v>
      </c>
      <c r="B1999" s="2">
        <v>45273</v>
      </c>
      <c r="C1999" s="1">
        <v>6170</v>
      </c>
      <c r="D1999" s="1">
        <v>653</v>
      </c>
      <c r="E1999" s="1">
        <v>13</v>
      </c>
      <c r="F1999" s="4">
        <v>88.66</v>
      </c>
      <c r="G1999" s="1" t="str">
        <f>INDEX('Customers'!$A:$I, MATCH($C1999, 'Customers'!$A:$A,0), MATCH(G$1,'Customers'!$1:$1,0))</f>
        <v>Caitlyn Harvey</v>
      </c>
      <c r="H1999" s="1" t="str">
        <f>INDEX('Customers'!$A:$I, MATCH($C1999, 'Customers'!$A:$A,0), MATCH(H$1,'Customers'!$1:$1,0))</f>
        <v>South Africa</v>
      </c>
      <c r="I1999" s="1" t="str">
        <f>INDEX('Customers'!$A:$I, MATCH($C1999, 'Customers'!$A:$A,0), MATCH(I$1,'Customers'!$1:$1,0))</f>
        <v>East Thomasfurt</v>
      </c>
      <c r="J1999" s="3" t="b">
        <f>INDEX('Customers'!$A:$I, MATCH($C1999, 'Customers'!$A:$A,0), MATCH(J$1,'Customers'!$1:$1,0))</f>
        <v>0</v>
      </c>
      <c r="K1999" s="3" t="str">
        <f>INDEX(Products!$A:$I, MATCH($D1999, Products!$A:$A,0), MATCH(K$1,Products!$1:$1,0))</f>
        <v>Chicken</v>
      </c>
      <c r="L1999" s="3" t="str">
        <f>INDEX(Products!$A:$I, MATCH($D1999, Products!$A:$A,0), MATCH(L$1,Products!$1:$1,0))</f>
        <v>Sirloin</v>
      </c>
      <c r="M1999" s="3" t="str">
        <f>INDEX(Products!$A:$I, MATCH($D1999, Products!$A:$A,0), MATCH(M$1,Products!$1:$1,0))</f>
        <v>Small</v>
      </c>
      <c r="N1999" s="4">
        <f>INDEX(Products!$A:$I, MATCH($D1999, Products!$A:$A,0), MATCH(N$1,Products!$1:$1,0))</f>
        <v>6.82</v>
      </c>
      <c r="O1999" s="4">
        <f>INDEX(Products!$A:$I, MATCH($D1999, Products!$A:$A,0), MATCH(O$1,Products!$1:$1,0))</f>
        <v>2.2799999999999998</v>
      </c>
      <c r="P1999" s="4">
        <f>INDEX(Products!$A:$I, MATCH($D1999, Products!$A:$A,0), MATCH(P$1,Products!$1:$1,0))</f>
        <v>6.28</v>
      </c>
    </row>
    <row r="2000" spans="1:16" x14ac:dyDescent="0.25">
      <c r="A2000" s="1">
        <v>9115</v>
      </c>
      <c r="B2000" s="2">
        <v>45383</v>
      </c>
      <c r="C2000" s="1">
        <v>7736</v>
      </c>
      <c r="D2000" s="1">
        <v>232</v>
      </c>
      <c r="E2000" s="1">
        <v>17</v>
      </c>
      <c r="F2000" s="4">
        <v>468.01</v>
      </c>
      <c r="G2000" s="1" t="str">
        <f>INDEX('Customers'!$A:$I, MATCH($C2000, 'Customers'!$A:$A,0), MATCH(G$1,'Customers'!$1:$1,0))</f>
        <v>Jennifer Lewis</v>
      </c>
      <c r="H2000" s="1" t="str">
        <f>INDEX('Customers'!$A:$I, MATCH($C2000, 'Customers'!$A:$A,0), MATCH(H$1,'Customers'!$1:$1,0))</f>
        <v>Croatia</v>
      </c>
      <c r="I2000" s="1" t="str">
        <f>INDEX('Customers'!$A:$I, MATCH($C2000, 'Customers'!$A:$A,0), MATCH(I$1,'Customers'!$1:$1,0))</f>
        <v>Lake Nataliefurt</v>
      </c>
      <c r="J2000" s="3" t="b">
        <f>INDEX('Customers'!$A:$I, MATCH($C2000, 'Customers'!$A:$A,0), MATCH(J$1,'Customers'!$1:$1,0))</f>
        <v>1</v>
      </c>
      <c r="K2000" s="3" t="str">
        <f>INDEX(Products!$A:$I, MATCH($D2000, Products!$A:$A,0), MATCH(K$1,Products!$1:$1,0))</f>
        <v>Turkey</v>
      </c>
      <c r="L2000" s="3" t="str">
        <f>INDEX(Products!$A:$I, MATCH($D2000, Products!$A:$A,0), MATCH(L$1,Products!$1:$1,0))</f>
        <v>Thigh</v>
      </c>
      <c r="M2000" s="3" t="str">
        <f>INDEX(Products!$A:$I, MATCH($D2000, Products!$A:$A,0), MATCH(M$1,Products!$1:$1,0))</f>
        <v>Small</v>
      </c>
      <c r="N2000" s="4">
        <f>INDEX(Products!$A:$I, MATCH($D2000, Products!$A:$A,0), MATCH(N$1,Products!$1:$1,0))</f>
        <v>27.53</v>
      </c>
      <c r="O2000" s="4">
        <f>INDEX(Products!$A:$I, MATCH($D2000, Products!$A:$A,0), MATCH(O$1,Products!$1:$1,0))</f>
        <v>1.27</v>
      </c>
      <c r="P2000" s="4">
        <f>INDEX(Products!$A:$I, MATCH($D2000, Products!$A:$A,0), MATCH(P$1,Products!$1:$1,0))</f>
        <v>3.87</v>
      </c>
    </row>
    <row r="2001" spans="1:16" x14ac:dyDescent="0.25">
      <c r="A2001" s="1">
        <v>6390</v>
      </c>
      <c r="B2001" s="2">
        <v>45395</v>
      </c>
      <c r="C2001" s="1">
        <v>7691</v>
      </c>
      <c r="D2001" s="1">
        <v>394</v>
      </c>
      <c r="E2001" s="1">
        <v>10</v>
      </c>
      <c r="F2001" s="4">
        <v>239</v>
      </c>
      <c r="G2001" s="1" t="str">
        <f>INDEX('Customers'!$A:$I, MATCH($C2001, 'Customers'!$A:$A,0), MATCH(G$1,'Customers'!$1:$1,0))</f>
        <v>Crystal Bradley</v>
      </c>
      <c r="H2001" s="1" t="str">
        <f>INDEX('Customers'!$A:$I, MATCH($C2001, 'Customers'!$A:$A,0), MATCH(H$1,'Customers'!$1:$1,0))</f>
        <v>Netherlands</v>
      </c>
      <c r="I2001" s="1" t="str">
        <f>INDEX('Customers'!$A:$I, MATCH($C2001, 'Customers'!$A:$A,0), MATCH(I$1,'Customers'!$1:$1,0))</f>
        <v>North Stacieburgh</v>
      </c>
      <c r="J2001" s="3" t="b">
        <f>INDEX('Customers'!$A:$I, MATCH($C2001, 'Customers'!$A:$A,0), MATCH(J$1,'Customers'!$1:$1,0))</f>
        <v>0</v>
      </c>
      <c r="K2001" s="3" t="str">
        <f>INDEX(Products!$A:$I, MATCH($D2001, Products!$A:$A,0), MATCH(K$1,Products!$1:$1,0))</f>
        <v>Chicken</v>
      </c>
      <c r="L2001" s="3" t="str">
        <f>INDEX(Products!$A:$I, MATCH($D2001, Products!$A:$A,0), MATCH(L$1,Products!$1:$1,0))</f>
        <v>Breast</v>
      </c>
      <c r="M2001" s="3" t="str">
        <f>INDEX(Products!$A:$I, MATCH($D2001, Products!$A:$A,0), MATCH(M$1,Products!$1:$1,0))</f>
        <v>Medium</v>
      </c>
      <c r="N2001" s="4">
        <f>INDEX(Products!$A:$I, MATCH($D2001, Products!$A:$A,0), MATCH(N$1,Products!$1:$1,0))</f>
        <v>23.9</v>
      </c>
      <c r="O2001" s="4">
        <f>INDEX(Products!$A:$I, MATCH($D2001, Products!$A:$A,0), MATCH(O$1,Products!$1:$1,0))</f>
        <v>2.15</v>
      </c>
      <c r="P2001" s="4">
        <f>INDEX(Products!$A:$I, MATCH($D2001, Products!$A:$A,0), MATCH(P$1,Products!$1:$1,0))</f>
        <v>9.31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77ED0-85D2-404E-A4EB-DCFBA72E9871}">
  <dimension ref="A1:I501"/>
  <sheetViews>
    <sheetView workbookViewId="0">
      <selection activeCell="A2" sqref="A2"/>
    </sheetView>
  </sheetViews>
  <sheetFormatPr defaultRowHeight="14.3" x14ac:dyDescent="0.25"/>
  <cols>
    <col min="1" max="1" width="15.75" style="1" bestFit="1" customWidth="1"/>
    <col min="2" max="2" width="20.625" style="1" bestFit="1" customWidth="1"/>
    <col min="3" max="3" width="29.5" style="1" bestFit="1" customWidth="1"/>
    <col min="4" max="4" width="22" style="1" bestFit="1" customWidth="1"/>
    <col min="5" max="5" width="30.625" style="1" bestFit="1" customWidth="1"/>
    <col min="6" max="6" width="19.25" style="1" bestFit="1" customWidth="1"/>
    <col min="7" max="7" width="43.625" style="1" bestFit="1" customWidth="1"/>
    <col min="8" max="8" width="13.25" style="1" bestFit="1" customWidth="1"/>
    <col min="9" max="9" width="16" style="1" bestFit="1" customWidth="1"/>
    <col min="10" max="16384" width="9" style="1"/>
  </cols>
  <sheetData>
    <row r="1" spans="1:9" x14ac:dyDescent="0.25">
      <c r="A1" s="1" t="s">
        <v>2</v>
      </c>
      <c r="B1" s="1" t="s">
        <v>6</v>
      </c>
      <c r="C1" s="1" t="s">
        <v>7</v>
      </c>
      <c r="D1" s="1" t="s">
        <v>8</v>
      </c>
      <c r="E1" s="1" t="s">
        <v>9</v>
      </c>
      <c r="F1" s="1" t="s">
        <v>10</v>
      </c>
      <c r="G1" s="1" t="s">
        <v>11</v>
      </c>
      <c r="H1" s="1" t="s">
        <v>12</v>
      </c>
      <c r="I1" s="1" t="s">
        <v>13</v>
      </c>
    </row>
    <row r="2" spans="1:9" x14ac:dyDescent="0.25">
      <c r="A2" s="1">
        <v>2729</v>
      </c>
      <c r="B2" s="3" t="s">
        <v>14</v>
      </c>
      <c r="C2" s="3" t="s">
        <v>15</v>
      </c>
      <c r="D2" s="3" t="s">
        <v>16</v>
      </c>
      <c r="E2" s="3" t="s">
        <v>17</v>
      </c>
      <c r="F2" s="3" t="s">
        <v>18</v>
      </c>
      <c r="G2" s="3" t="s">
        <v>19</v>
      </c>
      <c r="H2" s="1">
        <v>25422</v>
      </c>
      <c r="I2" s="1" t="b">
        <v>0</v>
      </c>
    </row>
    <row r="3" spans="1:9" x14ac:dyDescent="0.25">
      <c r="A3" s="1">
        <v>5985</v>
      </c>
      <c r="B3" s="3" t="s">
        <v>20</v>
      </c>
      <c r="C3" s="3" t="s">
        <v>21</v>
      </c>
      <c r="D3" s="3" t="s">
        <v>22</v>
      </c>
      <c r="E3" s="3" t="s">
        <v>23</v>
      </c>
      <c r="F3" s="3" t="s">
        <v>24</v>
      </c>
      <c r="G3" s="3" t="s">
        <v>25</v>
      </c>
      <c r="H3" s="1">
        <v>15887</v>
      </c>
      <c r="I3" s="1" t="b">
        <v>0</v>
      </c>
    </row>
    <row r="4" spans="1:9" x14ac:dyDescent="0.25">
      <c r="A4" s="1">
        <v>3369</v>
      </c>
      <c r="B4" s="3" t="s">
        <v>26</v>
      </c>
      <c r="C4" s="3" t="s">
        <v>27</v>
      </c>
      <c r="D4" s="3" t="s">
        <v>28</v>
      </c>
      <c r="E4" s="3" t="s">
        <v>29</v>
      </c>
      <c r="F4" s="3" t="s">
        <v>30</v>
      </c>
      <c r="G4" s="3" t="s">
        <v>31</v>
      </c>
      <c r="H4" s="1">
        <v>27014</v>
      </c>
      <c r="I4" s="1" t="b">
        <v>0</v>
      </c>
    </row>
    <row r="5" spans="1:9" x14ac:dyDescent="0.25">
      <c r="A5" s="1">
        <v>9783</v>
      </c>
      <c r="B5" s="3" t="s">
        <v>32</v>
      </c>
      <c r="C5" s="3" t="s">
        <v>33</v>
      </c>
      <c r="D5" s="3" t="s">
        <v>34</v>
      </c>
      <c r="E5" s="3" t="s">
        <v>35</v>
      </c>
      <c r="F5" s="3" t="s">
        <v>36</v>
      </c>
      <c r="G5" s="3" t="s">
        <v>37</v>
      </c>
      <c r="H5" s="1">
        <v>28820</v>
      </c>
      <c r="I5" s="1" t="b">
        <v>0</v>
      </c>
    </row>
    <row r="6" spans="1:9" x14ac:dyDescent="0.25">
      <c r="A6" s="1">
        <v>5687</v>
      </c>
      <c r="B6" s="3" t="s">
        <v>38</v>
      </c>
      <c r="C6" s="3" t="s">
        <v>39</v>
      </c>
      <c r="D6" s="3" t="s">
        <v>40</v>
      </c>
      <c r="E6" s="3" t="s">
        <v>41</v>
      </c>
      <c r="F6" s="3" t="s">
        <v>42</v>
      </c>
      <c r="G6" s="3" t="s">
        <v>43</v>
      </c>
      <c r="H6" s="1">
        <v>69671</v>
      </c>
      <c r="I6" s="1" t="b">
        <v>0</v>
      </c>
    </row>
    <row r="7" spans="1:9" x14ac:dyDescent="0.25">
      <c r="A7" s="1">
        <v>8312</v>
      </c>
      <c r="B7" s="3" t="s">
        <v>44</v>
      </c>
      <c r="C7" s="3" t="s">
        <v>45</v>
      </c>
      <c r="D7" s="3" t="s">
        <v>46</v>
      </c>
      <c r="E7" s="3" t="s">
        <v>47</v>
      </c>
      <c r="F7" s="3" t="s">
        <v>48</v>
      </c>
      <c r="G7" s="3" t="s">
        <v>49</v>
      </c>
      <c r="H7" s="1">
        <v>45563</v>
      </c>
      <c r="I7" s="1" t="b">
        <v>0</v>
      </c>
    </row>
    <row r="8" spans="1:9" x14ac:dyDescent="0.25">
      <c r="A8" s="1">
        <v>8976</v>
      </c>
      <c r="B8" s="3" t="s">
        <v>50</v>
      </c>
      <c r="C8" s="3" t="s">
        <v>51</v>
      </c>
      <c r="D8" s="3" t="s">
        <v>52</v>
      </c>
      <c r="E8" s="3" t="s">
        <v>53</v>
      </c>
      <c r="F8" s="3" t="s">
        <v>54</v>
      </c>
      <c r="G8" s="3" t="s">
        <v>55</v>
      </c>
      <c r="H8" s="1">
        <v>90428</v>
      </c>
      <c r="I8" s="1" t="b">
        <v>0</v>
      </c>
    </row>
    <row r="9" spans="1:9" x14ac:dyDescent="0.25">
      <c r="A9" s="1">
        <v>4494</v>
      </c>
      <c r="B9" s="3" t="s">
        <v>56</v>
      </c>
      <c r="C9" s="3" t="s">
        <v>57</v>
      </c>
      <c r="D9" s="3" t="s">
        <v>58</v>
      </c>
      <c r="E9" s="3" t="s">
        <v>59</v>
      </c>
      <c r="F9" s="3" t="s">
        <v>60</v>
      </c>
      <c r="G9" s="3" t="s">
        <v>61</v>
      </c>
      <c r="H9" s="1">
        <v>20063</v>
      </c>
      <c r="I9" s="1" t="b">
        <v>0</v>
      </c>
    </row>
    <row r="10" spans="1:9" x14ac:dyDescent="0.25">
      <c r="A10" s="1">
        <v>5161</v>
      </c>
      <c r="B10" s="3" t="s">
        <v>62</v>
      </c>
      <c r="C10" s="3" t="s">
        <v>63</v>
      </c>
      <c r="D10" s="3" t="s">
        <v>64</v>
      </c>
      <c r="E10" s="3" t="s">
        <v>65</v>
      </c>
      <c r="F10" s="3" t="s">
        <v>66</v>
      </c>
      <c r="G10" s="3" t="s">
        <v>67</v>
      </c>
      <c r="H10" s="1">
        <v>34587</v>
      </c>
      <c r="I10" s="1" t="b">
        <v>0</v>
      </c>
    </row>
    <row r="11" spans="1:9" x14ac:dyDescent="0.25">
      <c r="A11" s="1">
        <v>7259</v>
      </c>
      <c r="B11" s="3" t="s">
        <v>68</v>
      </c>
      <c r="C11" s="3" t="s">
        <v>69</v>
      </c>
      <c r="D11" s="3" t="s">
        <v>70</v>
      </c>
      <c r="E11" s="3" t="s">
        <v>71</v>
      </c>
      <c r="F11" s="3" t="s">
        <v>72</v>
      </c>
      <c r="G11" s="3" t="s">
        <v>73</v>
      </c>
      <c r="H11" s="1">
        <v>91951</v>
      </c>
      <c r="I11" s="1" t="b">
        <v>0</v>
      </c>
    </row>
    <row r="12" spans="1:9" x14ac:dyDescent="0.25">
      <c r="A12" s="1">
        <v>4649</v>
      </c>
      <c r="B12" s="3" t="s">
        <v>74</v>
      </c>
      <c r="C12" s="3" t="s">
        <v>75</v>
      </c>
      <c r="D12" s="3" t="s">
        <v>76</v>
      </c>
      <c r="E12" s="3" t="s">
        <v>77</v>
      </c>
      <c r="F12" s="3" t="s">
        <v>78</v>
      </c>
      <c r="G12" s="3" t="s">
        <v>79</v>
      </c>
      <c r="H12" s="1">
        <v>32892</v>
      </c>
      <c r="I12" s="1" t="b">
        <v>0</v>
      </c>
    </row>
    <row r="13" spans="1:9" x14ac:dyDescent="0.25">
      <c r="A13" s="1">
        <v>5127</v>
      </c>
      <c r="B13" s="3" t="s">
        <v>80</v>
      </c>
      <c r="C13" s="3" t="s">
        <v>81</v>
      </c>
      <c r="D13" s="3" t="s">
        <v>82</v>
      </c>
      <c r="E13" s="3" t="s">
        <v>83</v>
      </c>
      <c r="F13" s="3" t="s">
        <v>84</v>
      </c>
      <c r="G13" s="3" t="s">
        <v>85</v>
      </c>
      <c r="H13" s="1">
        <v>92815</v>
      </c>
      <c r="I13" s="1" t="b">
        <v>0</v>
      </c>
    </row>
    <row r="14" spans="1:9" x14ac:dyDescent="0.25">
      <c r="A14" s="1">
        <v>2565</v>
      </c>
      <c r="B14" s="3" t="s">
        <v>86</v>
      </c>
      <c r="C14" s="3" t="s">
        <v>87</v>
      </c>
      <c r="D14" s="3" t="s">
        <v>88</v>
      </c>
      <c r="E14" s="3" t="s">
        <v>89</v>
      </c>
      <c r="F14" s="3" t="s">
        <v>90</v>
      </c>
      <c r="G14" s="3" t="s">
        <v>91</v>
      </c>
      <c r="H14" s="1">
        <v>27371</v>
      </c>
      <c r="I14" s="1" t="b">
        <v>0</v>
      </c>
    </row>
    <row r="15" spans="1:9" x14ac:dyDescent="0.25">
      <c r="A15" s="1">
        <v>5577</v>
      </c>
      <c r="B15" s="3" t="s">
        <v>92</v>
      </c>
      <c r="C15" s="3" t="s">
        <v>93</v>
      </c>
      <c r="D15" s="3" t="s">
        <v>94</v>
      </c>
      <c r="E15" s="3" t="s">
        <v>95</v>
      </c>
      <c r="F15" s="3" t="s">
        <v>96</v>
      </c>
      <c r="G15" s="3" t="s">
        <v>97</v>
      </c>
      <c r="H15" s="1">
        <v>75527</v>
      </c>
      <c r="I15" s="1" t="b">
        <v>0</v>
      </c>
    </row>
    <row r="16" spans="1:9" x14ac:dyDescent="0.25">
      <c r="A16" s="1">
        <v>5083</v>
      </c>
      <c r="B16" s="3" t="s">
        <v>98</v>
      </c>
      <c r="C16" s="3" t="s">
        <v>99</v>
      </c>
      <c r="D16" s="3" t="s">
        <v>100</v>
      </c>
      <c r="E16" s="3" t="s">
        <v>101</v>
      </c>
      <c r="F16" s="3" t="s">
        <v>102</v>
      </c>
      <c r="G16" s="3" t="s">
        <v>103</v>
      </c>
      <c r="H16" s="1">
        <v>70069</v>
      </c>
      <c r="I16" s="1" t="b">
        <v>0</v>
      </c>
    </row>
    <row r="17" spans="1:9" x14ac:dyDescent="0.25">
      <c r="A17" s="1">
        <v>2110</v>
      </c>
      <c r="B17" s="3" t="s">
        <v>104</v>
      </c>
      <c r="C17" s="3" t="s">
        <v>105</v>
      </c>
      <c r="D17" s="3" t="s">
        <v>106</v>
      </c>
      <c r="E17" s="3" t="s">
        <v>107</v>
      </c>
      <c r="F17" s="3" t="s">
        <v>108</v>
      </c>
      <c r="G17" s="3" t="s">
        <v>109</v>
      </c>
      <c r="H17" s="1">
        <v>2204</v>
      </c>
      <c r="I17" s="1" t="b">
        <v>0</v>
      </c>
    </row>
    <row r="18" spans="1:9" x14ac:dyDescent="0.25">
      <c r="A18" s="1">
        <v>5007</v>
      </c>
      <c r="B18" s="3" t="s">
        <v>110</v>
      </c>
      <c r="C18" s="3" t="s">
        <v>111</v>
      </c>
      <c r="D18" s="3" t="s">
        <v>112</v>
      </c>
      <c r="E18" s="3" t="s">
        <v>113</v>
      </c>
      <c r="F18" s="3" t="s">
        <v>114</v>
      </c>
      <c r="G18" s="3" t="s">
        <v>115</v>
      </c>
      <c r="H18" s="1">
        <v>42328</v>
      </c>
      <c r="I18" s="1" t="b">
        <v>0</v>
      </c>
    </row>
    <row r="19" spans="1:9" x14ac:dyDescent="0.25">
      <c r="A19" s="1">
        <v>9795</v>
      </c>
      <c r="B19" s="3" t="s">
        <v>116</v>
      </c>
      <c r="C19" s="3" t="s">
        <v>117</v>
      </c>
      <c r="D19" s="3" t="s">
        <v>118</v>
      </c>
      <c r="E19" s="3" t="s">
        <v>119</v>
      </c>
      <c r="F19" s="3" t="s">
        <v>120</v>
      </c>
      <c r="G19" s="3" t="s">
        <v>121</v>
      </c>
      <c r="H19" s="1">
        <v>8614</v>
      </c>
      <c r="I19" s="1" t="b">
        <v>0</v>
      </c>
    </row>
    <row r="20" spans="1:9" x14ac:dyDescent="0.25">
      <c r="A20" s="1">
        <v>3990</v>
      </c>
      <c r="B20" s="3" t="s">
        <v>122</v>
      </c>
      <c r="C20" s="3" t="s">
        <v>123</v>
      </c>
      <c r="D20" s="3" t="s">
        <v>124</v>
      </c>
      <c r="E20" s="3" t="s">
        <v>125</v>
      </c>
      <c r="F20" s="3" t="s">
        <v>126</v>
      </c>
      <c r="G20" s="3" t="s">
        <v>127</v>
      </c>
      <c r="H20" s="1">
        <v>64524</v>
      </c>
      <c r="I20" s="1" t="b">
        <v>0</v>
      </c>
    </row>
    <row r="21" spans="1:9" x14ac:dyDescent="0.25">
      <c r="A21" s="1">
        <v>3470</v>
      </c>
      <c r="B21" s="3" t="s">
        <v>128</v>
      </c>
      <c r="C21" s="3" t="s">
        <v>129</v>
      </c>
      <c r="D21" s="3" t="s">
        <v>130</v>
      </c>
      <c r="E21" s="3" t="s">
        <v>131</v>
      </c>
      <c r="F21" s="3" t="s">
        <v>132</v>
      </c>
      <c r="G21" s="3" t="s">
        <v>133</v>
      </c>
      <c r="H21" s="1">
        <v>79905</v>
      </c>
      <c r="I21" s="1" t="b">
        <v>0</v>
      </c>
    </row>
    <row r="22" spans="1:9" x14ac:dyDescent="0.25">
      <c r="A22" s="1">
        <v>4965</v>
      </c>
      <c r="B22" s="3" t="s">
        <v>134</v>
      </c>
      <c r="C22" s="3" t="s">
        <v>135</v>
      </c>
      <c r="D22" s="3" t="s">
        <v>136</v>
      </c>
      <c r="E22" s="3" t="s">
        <v>137</v>
      </c>
      <c r="F22" s="3" t="s">
        <v>138</v>
      </c>
      <c r="G22" s="3" t="s">
        <v>139</v>
      </c>
      <c r="H22" s="1">
        <v>97022</v>
      </c>
      <c r="I22" s="1" t="b">
        <v>0</v>
      </c>
    </row>
    <row r="23" spans="1:9" x14ac:dyDescent="0.25">
      <c r="A23" s="1">
        <v>9210</v>
      </c>
      <c r="B23" s="3" t="s">
        <v>140</v>
      </c>
      <c r="C23" s="3" t="s">
        <v>141</v>
      </c>
      <c r="D23" s="3" t="s">
        <v>142</v>
      </c>
      <c r="E23" s="3" t="s">
        <v>143</v>
      </c>
      <c r="F23" s="3" t="s">
        <v>144</v>
      </c>
      <c r="G23" s="3" t="s">
        <v>145</v>
      </c>
      <c r="H23" s="1">
        <v>19267</v>
      </c>
      <c r="I23" s="1" t="b">
        <v>0</v>
      </c>
    </row>
    <row r="24" spans="1:9" x14ac:dyDescent="0.25">
      <c r="A24" s="1">
        <v>4487</v>
      </c>
      <c r="B24" s="3" t="s">
        <v>146</v>
      </c>
      <c r="C24" s="3" t="s">
        <v>147</v>
      </c>
      <c r="D24" s="3" t="s">
        <v>148</v>
      </c>
      <c r="E24" s="3" t="s">
        <v>149</v>
      </c>
      <c r="F24" s="3" t="s">
        <v>150</v>
      </c>
      <c r="G24" s="3" t="s">
        <v>151</v>
      </c>
      <c r="H24" s="1">
        <v>55334</v>
      </c>
      <c r="I24" s="1" t="b">
        <v>0</v>
      </c>
    </row>
    <row r="25" spans="1:9" x14ac:dyDescent="0.25">
      <c r="A25" s="1">
        <v>5004</v>
      </c>
      <c r="B25" s="3" t="s">
        <v>152</v>
      </c>
      <c r="C25" s="3" t="s">
        <v>153</v>
      </c>
      <c r="D25" s="3" t="s">
        <v>154</v>
      </c>
      <c r="E25" s="3" t="s">
        <v>155</v>
      </c>
      <c r="F25" s="3" t="s">
        <v>156</v>
      </c>
      <c r="G25" s="3" t="s">
        <v>157</v>
      </c>
      <c r="H25" s="1">
        <v>78483</v>
      </c>
      <c r="I25" s="1" t="b">
        <v>0</v>
      </c>
    </row>
    <row r="26" spans="1:9" x14ac:dyDescent="0.25">
      <c r="A26" s="1">
        <v>9905</v>
      </c>
      <c r="B26" s="3" t="s">
        <v>158</v>
      </c>
      <c r="C26" s="3" t="s">
        <v>159</v>
      </c>
      <c r="D26" s="3" t="s">
        <v>160</v>
      </c>
      <c r="E26" s="3" t="s">
        <v>161</v>
      </c>
      <c r="F26" s="3" t="s">
        <v>162</v>
      </c>
      <c r="G26" s="3" t="s">
        <v>163</v>
      </c>
      <c r="H26" s="1">
        <v>26346</v>
      </c>
      <c r="I26" s="1" t="b">
        <v>0</v>
      </c>
    </row>
    <row r="27" spans="1:9" x14ac:dyDescent="0.25">
      <c r="A27" s="1">
        <v>7503</v>
      </c>
      <c r="B27" s="3" t="s">
        <v>164</v>
      </c>
      <c r="C27" s="3" t="s">
        <v>165</v>
      </c>
      <c r="D27" s="3" t="s">
        <v>166</v>
      </c>
      <c r="E27" s="3" t="s">
        <v>167</v>
      </c>
      <c r="F27" s="3" t="s">
        <v>168</v>
      </c>
      <c r="G27" s="3" t="s">
        <v>169</v>
      </c>
      <c r="H27" s="1">
        <v>38881</v>
      </c>
      <c r="I27" s="1" t="b">
        <v>0</v>
      </c>
    </row>
    <row r="28" spans="1:9" x14ac:dyDescent="0.25">
      <c r="A28" s="1">
        <v>3386</v>
      </c>
      <c r="B28" s="3" t="s">
        <v>170</v>
      </c>
      <c r="C28" s="3" t="s">
        <v>171</v>
      </c>
      <c r="D28" s="3" t="s">
        <v>172</v>
      </c>
      <c r="E28" s="3" t="s">
        <v>173</v>
      </c>
      <c r="F28" s="3" t="s">
        <v>174</v>
      </c>
      <c r="G28" s="3" t="s">
        <v>43</v>
      </c>
      <c r="H28" s="1">
        <v>93691</v>
      </c>
      <c r="I28" s="1" t="b">
        <v>0</v>
      </c>
    </row>
    <row r="29" spans="1:9" x14ac:dyDescent="0.25">
      <c r="A29" s="1">
        <v>4485</v>
      </c>
      <c r="B29" s="3" t="s">
        <v>175</v>
      </c>
      <c r="C29" s="3" t="s">
        <v>176</v>
      </c>
      <c r="D29" s="3" t="s">
        <v>177</v>
      </c>
      <c r="E29" s="3" t="s">
        <v>178</v>
      </c>
      <c r="F29" s="3" t="s">
        <v>179</v>
      </c>
      <c r="G29" s="3" t="s">
        <v>180</v>
      </c>
      <c r="H29" s="1">
        <v>94071</v>
      </c>
      <c r="I29" s="1" t="b">
        <v>0</v>
      </c>
    </row>
    <row r="30" spans="1:9" x14ac:dyDescent="0.25">
      <c r="A30" s="1">
        <v>8691</v>
      </c>
      <c r="B30" s="3" t="s">
        <v>181</v>
      </c>
      <c r="C30" s="3" t="s">
        <v>182</v>
      </c>
      <c r="D30" s="3" t="s">
        <v>183</v>
      </c>
      <c r="E30" s="3" t="s">
        <v>184</v>
      </c>
      <c r="F30" s="3" t="s">
        <v>185</v>
      </c>
      <c r="G30" s="3" t="s">
        <v>186</v>
      </c>
      <c r="H30" s="1">
        <v>34729</v>
      </c>
      <c r="I30" s="1" t="b">
        <v>0</v>
      </c>
    </row>
    <row r="31" spans="1:9" x14ac:dyDescent="0.25">
      <c r="A31" s="1">
        <v>6057</v>
      </c>
      <c r="B31" s="3" t="s">
        <v>187</v>
      </c>
      <c r="C31" s="3" t="s">
        <v>188</v>
      </c>
      <c r="D31" s="3" t="s">
        <v>189</v>
      </c>
      <c r="E31" s="3" t="s">
        <v>190</v>
      </c>
      <c r="F31" s="3" t="s">
        <v>191</v>
      </c>
      <c r="G31" s="3" t="s">
        <v>192</v>
      </c>
      <c r="H31" s="1">
        <v>40817</v>
      </c>
      <c r="I31" s="1" t="b">
        <v>0</v>
      </c>
    </row>
    <row r="32" spans="1:9" x14ac:dyDescent="0.25">
      <c r="A32" s="1">
        <v>2123</v>
      </c>
      <c r="B32" s="3" t="s">
        <v>193</v>
      </c>
      <c r="C32" s="3" t="s">
        <v>194</v>
      </c>
      <c r="D32" s="3" t="s">
        <v>195</v>
      </c>
      <c r="E32" s="3" t="s">
        <v>196</v>
      </c>
      <c r="F32" s="3" t="s">
        <v>197</v>
      </c>
      <c r="G32" s="3" t="s">
        <v>198</v>
      </c>
      <c r="H32" s="1">
        <v>58255</v>
      </c>
      <c r="I32" s="1" t="b">
        <v>0</v>
      </c>
    </row>
    <row r="33" spans="1:9" x14ac:dyDescent="0.25">
      <c r="A33" s="1">
        <v>1225</v>
      </c>
      <c r="B33" s="3" t="s">
        <v>199</v>
      </c>
      <c r="C33" s="3" t="s">
        <v>200</v>
      </c>
      <c r="D33" s="3" t="s">
        <v>201</v>
      </c>
      <c r="E33" s="3" t="s">
        <v>202</v>
      </c>
      <c r="F33" s="3" t="s">
        <v>203</v>
      </c>
      <c r="G33" s="3" t="s">
        <v>204</v>
      </c>
      <c r="H33" s="1">
        <v>85166</v>
      </c>
      <c r="I33" s="1" t="b">
        <v>0</v>
      </c>
    </row>
    <row r="34" spans="1:9" x14ac:dyDescent="0.25">
      <c r="A34" s="1">
        <v>5485</v>
      </c>
      <c r="B34" s="3" t="s">
        <v>205</v>
      </c>
      <c r="C34" s="3" t="s">
        <v>206</v>
      </c>
      <c r="D34" s="3" t="s">
        <v>207</v>
      </c>
      <c r="E34" s="3" t="s">
        <v>208</v>
      </c>
      <c r="F34" s="3" t="s">
        <v>209</v>
      </c>
      <c r="G34" s="3" t="s">
        <v>210</v>
      </c>
      <c r="H34" s="1">
        <v>63218</v>
      </c>
      <c r="I34" s="1" t="b">
        <v>0</v>
      </c>
    </row>
    <row r="35" spans="1:9" x14ac:dyDescent="0.25">
      <c r="A35" s="1">
        <v>1129</v>
      </c>
      <c r="B35" s="3" t="s">
        <v>211</v>
      </c>
      <c r="C35" s="3" t="s">
        <v>212</v>
      </c>
      <c r="D35" s="3" t="s">
        <v>213</v>
      </c>
      <c r="E35" s="3" t="s">
        <v>214</v>
      </c>
      <c r="F35" s="3" t="s">
        <v>215</v>
      </c>
      <c r="G35" s="3" t="s">
        <v>216</v>
      </c>
      <c r="H35" s="1">
        <v>33688</v>
      </c>
      <c r="I35" s="1" t="b">
        <v>0</v>
      </c>
    </row>
    <row r="36" spans="1:9" x14ac:dyDescent="0.25">
      <c r="A36" s="1">
        <v>2045</v>
      </c>
      <c r="B36" s="3" t="s">
        <v>217</v>
      </c>
      <c r="C36" s="3" t="s">
        <v>218</v>
      </c>
      <c r="D36" s="3" t="s">
        <v>219</v>
      </c>
      <c r="E36" s="3" t="s">
        <v>220</v>
      </c>
      <c r="F36" s="3" t="s">
        <v>221</v>
      </c>
      <c r="G36" s="3" t="s">
        <v>222</v>
      </c>
      <c r="H36" s="1">
        <v>21290</v>
      </c>
      <c r="I36" s="1" t="b">
        <v>0</v>
      </c>
    </row>
    <row r="37" spans="1:9" x14ac:dyDescent="0.25">
      <c r="A37" s="1">
        <v>2742</v>
      </c>
      <c r="B37" s="3" t="s">
        <v>223</v>
      </c>
      <c r="C37" s="3" t="s">
        <v>224</v>
      </c>
      <c r="D37" s="3" t="s">
        <v>225</v>
      </c>
      <c r="E37" s="3" t="s">
        <v>226</v>
      </c>
      <c r="F37" s="3" t="s">
        <v>227</v>
      </c>
      <c r="G37" s="3" t="s">
        <v>228</v>
      </c>
      <c r="H37" s="1">
        <v>5556</v>
      </c>
      <c r="I37" s="1" t="b">
        <v>0</v>
      </c>
    </row>
    <row r="38" spans="1:9" x14ac:dyDescent="0.25">
      <c r="A38" s="1">
        <v>1369</v>
      </c>
      <c r="B38" s="3" t="s">
        <v>229</v>
      </c>
      <c r="C38" s="3" t="s">
        <v>230</v>
      </c>
      <c r="D38" s="3" t="s">
        <v>231</v>
      </c>
      <c r="E38" s="3" t="s">
        <v>232</v>
      </c>
      <c r="F38" s="3" t="s">
        <v>233</v>
      </c>
      <c r="G38" s="3" t="s">
        <v>234</v>
      </c>
      <c r="H38" s="1">
        <v>41496</v>
      </c>
      <c r="I38" s="1" t="b">
        <v>0</v>
      </c>
    </row>
    <row r="39" spans="1:9" x14ac:dyDescent="0.25">
      <c r="A39" s="1">
        <v>4895</v>
      </c>
      <c r="B39" s="3" t="s">
        <v>235</v>
      </c>
      <c r="C39" s="3" t="s">
        <v>236</v>
      </c>
      <c r="D39" s="3" t="s">
        <v>237</v>
      </c>
      <c r="E39" s="3" t="s">
        <v>238</v>
      </c>
      <c r="F39" s="3" t="s">
        <v>239</v>
      </c>
      <c r="G39" s="3" t="s">
        <v>240</v>
      </c>
      <c r="H39" s="1">
        <v>17180</v>
      </c>
      <c r="I39" s="1" t="b">
        <v>0</v>
      </c>
    </row>
    <row r="40" spans="1:9" x14ac:dyDescent="0.25">
      <c r="A40" s="1">
        <v>8832</v>
      </c>
      <c r="B40" s="3" t="s">
        <v>241</v>
      </c>
      <c r="C40" s="3" t="s">
        <v>242</v>
      </c>
      <c r="D40" s="3" t="s">
        <v>243</v>
      </c>
      <c r="E40" s="3" t="s">
        <v>244</v>
      </c>
      <c r="F40" s="3" t="s">
        <v>245</v>
      </c>
      <c r="G40" s="3" t="s">
        <v>246</v>
      </c>
      <c r="H40" s="1">
        <v>34144</v>
      </c>
      <c r="I40" s="1" t="b">
        <v>0</v>
      </c>
    </row>
    <row r="41" spans="1:9" x14ac:dyDescent="0.25">
      <c r="A41" s="1">
        <v>3551</v>
      </c>
      <c r="B41" s="3" t="s">
        <v>247</v>
      </c>
      <c r="C41" s="3" t="s">
        <v>248</v>
      </c>
      <c r="D41" s="3" t="s">
        <v>249</v>
      </c>
      <c r="E41" s="3" t="s">
        <v>250</v>
      </c>
      <c r="F41" s="3" t="s">
        <v>251</v>
      </c>
      <c r="G41" s="3" t="s">
        <v>246</v>
      </c>
      <c r="H41" s="1">
        <v>72137</v>
      </c>
      <c r="I41" s="1" t="b">
        <v>0</v>
      </c>
    </row>
    <row r="42" spans="1:9" x14ac:dyDescent="0.25">
      <c r="A42" s="1">
        <v>4618</v>
      </c>
      <c r="B42" s="3" t="s">
        <v>252</v>
      </c>
      <c r="C42" s="3" t="s">
        <v>253</v>
      </c>
      <c r="D42" s="3" t="s">
        <v>254</v>
      </c>
      <c r="E42" s="3" t="s">
        <v>255</v>
      </c>
      <c r="F42" s="3" t="s">
        <v>256</v>
      </c>
      <c r="G42" s="3" t="s">
        <v>228</v>
      </c>
      <c r="H42" s="1">
        <v>63765</v>
      </c>
      <c r="I42" s="1" t="b">
        <v>0</v>
      </c>
    </row>
    <row r="43" spans="1:9" x14ac:dyDescent="0.25">
      <c r="A43" s="1">
        <v>2186</v>
      </c>
      <c r="B43" s="3" t="s">
        <v>257</v>
      </c>
      <c r="C43" s="3" t="s">
        <v>258</v>
      </c>
      <c r="D43" s="3" t="s">
        <v>259</v>
      </c>
      <c r="E43" s="3" t="s">
        <v>260</v>
      </c>
      <c r="F43" s="3" t="s">
        <v>261</v>
      </c>
      <c r="G43" s="3" t="s">
        <v>262</v>
      </c>
      <c r="H43" s="1">
        <v>59552</v>
      </c>
      <c r="I43" s="1" t="b">
        <v>0</v>
      </c>
    </row>
    <row r="44" spans="1:9" x14ac:dyDescent="0.25">
      <c r="A44" s="1">
        <v>2599</v>
      </c>
      <c r="B44" s="3" t="s">
        <v>263</v>
      </c>
      <c r="C44" s="3" t="s">
        <v>264</v>
      </c>
      <c r="D44" s="3" t="s">
        <v>265</v>
      </c>
      <c r="E44" s="3" t="s">
        <v>266</v>
      </c>
      <c r="F44" s="3" t="s">
        <v>267</v>
      </c>
      <c r="G44" s="3" t="s">
        <v>268</v>
      </c>
      <c r="H44" s="1">
        <v>25465</v>
      </c>
      <c r="I44" s="1" t="b">
        <v>0</v>
      </c>
    </row>
    <row r="45" spans="1:9" x14ac:dyDescent="0.25">
      <c r="A45" s="1">
        <v>7400</v>
      </c>
      <c r="B45" s="3" t="s">
        <v>269</v>
      </c>
      <c r="C45" s="3" t="s">
        <v>270</v>
      </c>
      <c r="D45" s="3" t="s">
        <v>271</v>
      </c>
      <c r="E45" s="3" t="s">
        <v>272</v>
      </c>
      <c r="F45" s="3" t="s">
        <v>273</v>
      </c>
      <c r="G45" s="3" t="s">
        <v>274</v>
      </c>
      <c r="H45" s="1">
        <v>30235</v>
      </c>
      <c r="I45" s="1" t="b">
        <v>0</v>
      </c>
    </row>
    <row r="46" spans="1:9" x14ac:dyDescent="0.25">
      <c r="A46" s="1">
        <v>5131</v>
      </c>
      <c r="B46" s="3" t="s">
        <v>275</v>
      </c>
      <c r="C46" s="3" t="s">
        <v>276</v>
      </c>
      <c r="D46" s="3" t="s">
        <v>277</v>
      </c>
      <c r="E46" s="3" t="s">
        <v>278</v>
      </c>
      <c r="F46" s="3" t="s">
        <v>279</v>
      </c>
      <c r="G46" s="3" t="s">
        <v>280</v>
      </c>
      <c r="H46" s="1">
        <v>59748</v>
      </c>
      <c r="I46" s="1" t="b">
        <v>0</v>
      </c>
    </row>
    <row r="47" spans="1:9" x14ac:dyDescent="0.25">
      <c r="A47" s="1">
        <v>1695</v>
      </c>
      <c r="B47" s="3" t="s">
        <v>281</v>
      </c>
      <c r="C47" s="3" t="s">
        <v>282</v>
      </c>
      <c r="D47" s="3" t="s">
        <v>283</v>
      </c>
      <c r="E47" s="3" t="s">
        <v>284</v>
      </c>
      <c r="F47" s="3" t="s">
        <v>285</v>
      </c>
      <c r="G47" s="3" t="s">
        <v>97</v>
      </c>
      <c r="H47" s="1">
        <v>49940</v>
      </c>
      <c r="I47" s="1" t="b">
        <v>0</v>
      </c>
    </row>
    <row r="48" spans="1:9" x14ac:dyDescent="0.25">
      <c r="A48" s="1">
        <v>2265</v>
      </c>
      <c r="B48" s="3" t="s">
        <v>286</v>
      </c>
      <c r="C48" s="3" t="s">
        <v>287</v>
      </c>
      <c r="D48" s="3" t="s">
        <v>288</v>
      </c>
      <c r="E48" s="3" t="s">
        <v>289</v>
      </c>
      <c r="F48" s="3" t="s">
        <v>290</v>
      </c>
      <c r="G48" s="3" t="s">
        <v>291</v>
      </c>
      <c r="H48" s="1">
        <v>13879</v>
      </c>
      <c r="I48" s="1" t="b">
        <v>0</v>
      </c>
    </row>
    <row r="49" spans="1:9" x14ac:dyDescent="0.25">
      <c r="A49" s="1">
        <v>6722</v>
      </c>
      <c r="B49" s="3" t="s">
        <v>292</v>
      </c>
      <c r="C49" s="3" t="s">
        <v>293</v>
      </c>
      <c r="D49" s="3" t="s">
        <v>294</v>
      </c>
      <c r="E49" s="3" t="s">
        <v>295</v>
      </c>
      <c r="F49" s="3" t="s">
        <v>296</v>
      </c>
      <c r="G49" s="3" t="s">
        <v>297</v>
      </c>
      <c r="H49" s="1">
        <v>83178</v>
      </c>
      <c r="I49" s="1" t="b">
        <v>0</v>
      </c>
    </row>
    <row r="50" spans="1:9" x14ac:dyDescent="0.25">
      <c r="A50" s="1">
        <v>7482</v>
      </c>
      <c r="B50" s="3" t="s">
        <v>298</v>
      </c>
      <c r="C50" s="3" t="s">
        <v>299</v>
      </c>
      <c r="D50" s="3" t="s">
        <v>300</v>
      </c>
      <c r="E50" s="3" t="s">
        <v>301</v>
      </c>
      <c r="F50" s="3" t="s">
        <v>302</v>
      </c>
      <c r="G50" s="3" t="s">
        <v>268</v>
      </c>
      <c r="H50" s="1">
        <v>57800</v>
      </c>
      <c r="I50" s="1" t="b">
        <v>0</v>
      </c>
    </row>
    <row r="51" spans="1:9" x14ac:dyDescent="0.25">
      <c r="A51" s="1">
        <v>1980</v>
      </c>
      <c r="B51" s="3" t="s">
        <v>303</v>
      </c>
      <c r="C51" s="3" t="s">
        <v>304</v>
      </c>
      <c r="D51" s="3" t="s">
        <v>305</v>
      </c>
      <c r="E51" s="3" t="s">
        <v>306</v>
      </c>
      <c r="F51" s="3" t="s">
        <v>307</v>
      </c>
      <c r="G51" s="3" t="s">
        <v>308</v>
      </c>
      <c r="H51" s="1">
        <v>65197</v>
      </c>
      <c r="I51" s="1" t="b">
        <v>0</v>
      </c>
    </row>
    <row r="52" spans="1:9" x14ac:dyDescent="0.25">
      <c r="A52" s="1">
        <v>4213</v>
      </c>
      <c r="B52" s="3" t="s">
        <v>309</v>
      </c>
      <c r="C52" s="3" t="s">
        <v>310</v>
      </c>
      <c r="D52" s="3" t="s">
        <v>311</v>
      </c>
      <c r="E52" s="3" t="s">
        <v>312</v>
      </c>
      <c r="F52" s="3" t="s">
        <v>313</v>
      </c>
      <c r="G52" s="3" t="s">
        <v>314</v>
      </c>
      <c r="H52" s="1">
        <v>60693</v>
      </c>
      <c r="I52" s="1" t="b">
        <v>0</v>
      </c>
    </row>
    <row r="53" spans="1:9" x14ac:dyDescent="0.25">
      <c r="A53" s="1">
        <v>1182</v>
      </c>
      <c r="B53" s="3" t="s">
        <v>315</v>
      </c>
      <c r="C53" s="3" t="s">
        <v>316</v>
      </c>
      <c r="D53" s="3" t="s">
        <v>317</v>
      </c>
      <c r="E53" s="3" t="s">
        <v>318</v>
      </c>
      <c r="F53" s="3" t="s">
        <v>319</v>
      </c>
      <c r="G53" s="3" t="s">
        <v>186</v>
      </c>
      <c r="H53" s="1">
        <v>22119</v>
      </c>
      <c r="I53" s="1" t="b">
        <v>0</v>
      </c>
    </row>
    <row r="54" spans="1:9" x14ac:dyDescent="0.25">
      <c r="A54" s="1">
        <v>4874</v>
      </c>
      <c r="B54" s="3" t="s">
        <v>320</v>
      </c>
      <c r="C54" s="3" t="s">
        <v>321</v>
      </c>
      <c r="D54" s="3" t="s">
        <v>322</v>
      </c>
      <c r="E54" s="3" t="s">
        <v>323</v>
      </c>
      <c r="F54" s="3" t="s">
        <v>324</v>
      </c>
      <c r="G54" s="3" t="s">
        <v>325</v>
      </c>
      <c r="H54" s="1">
        <v>98802</v>
      </c>
      <c r="I54" s="1" t="b">
        <v>0</v>
      </c>
    </row>
    <row r="55" spans="1:9" x14ac:dyDescent="0.25">
      <c r="A55" s="1">
        <v>5366</v>
      </c>
      <c r="B55" s="3" t="s">
        <v>326</v>
      </c>
      <c r="C55" s="3" t="s">
        <v>327</v>
      </c>
      <c r="D55" s="3" t="s">
        <v>328</v>
      </c>
      <c r="E55" s="3" t="s">
        <v>329</v>
      </c>
      <c r="F55" s="3" t="s">
        <v>330</v>
      </c>
      <c r="G55" s="3" t="s">
        <v>331</v>
      </c>
      <c r="H55" s="1">
        <v>10258</v>
      </c>
      <c r="I55" s="1" t="b">
        <v>0</v>
      </c>
    </row>
    <row r="56" spans="1:9" x14ac:dyDescent="0.25">
      <c r="A56" s="1">
        <v>6170</v>
      </c>
      <c r="B56" s="3" t="s">
        <v>332</v>
      </c>
      <c r="C56" s="3" t="s">
        <v>333</v>
      </c>
      <c r="D56" s="3" t="s">
        <v>334</v>
      </c>
      <c r="E56" s="3" t="s">
        <v>335</v>
      </c>
      <c r="F56" s="3" t="s">
        <v>336</v>
      </c>
      <c r="G56" s="3" t="s">
        <v>337</v>
      </c>
      <c r="H56" s="1">
        <v>74453</v>
      </c>
      <c r="I56" s="1" t="b">
        <v>0</v>
      </c>
    </row>
    <row r="57" spans="1:9" x14ac:dyDescent="0.25">
      <c r="A57" s="1">
        <v>1018</v>
      </c>
      <c r="B57" s="3" t="s">
        <v>338</v>
      </c>
      <c r="C57" s="3" t="s">
        <v>339</v>
      </c>
      <c r="D57" s="3" t="s">
        <v>340</v>
      </c>
      <c r="E57" s="3" t="s">
        <v>341</v>
      </c>
      <c r="F57" s="3" t="s">
        <v>342</v>
      </c>
      <c r="G57" s="3" t="s">
        <v>343</v>
      </c>
      <c r="H57" s="1">
        <v>87904</v>
      </c>
      <c r="I57" s="1" t="b">
        <v>0</v>
      </c>
    </row>
    <row r="58" spans="1:9" x14ac:dyDescent="0.25">
      <c r="A58" s="1">
        <v>1003</v>
      </c>
      <c r="B58" s="3" t="s">
        <v>344</v>
      </c>
      <c r="C58" s="3" t="s">
        <v>345</v>
      </c>
      <c r="D58" s="3" t="s">
        <v>346</v>
      </c>
      <c r="E58" s="3" t="s">
        <v>347</v>
      </c>
      <c r="F58" s="3" t="s">
        <v>348</v>
      </c>
      <c r="G58" s="3" t="s">
        <v>349</v>
      </c>
      <c r="H58" s="1">
        <v>42020</v>
      </c>
      <c r="I58" s="1" t="b">
        <v>0</v>
      </c>
    </row>
    <row r="59" spans="1:9" x14ac:dyDescent="0.25">
      <c r="A59" s="1">
        <v>1418</v>
      </c>
      <c r="B59" s="3" t="s">
        <v>350</v>
      </c>
      <c r="C59" s="3" t="s">
        <v>351</v>
      </c>
      <c r="D59" s="3" t="s">
        <v>352</v>
      </c>
      <c r="E59" s="3" t="s">
        <v>353</v>
      </c>
      <c r="F59" s="3" t="s">
        <v>354</v>
      </c>
      <c r="G59" s="3" t="s">
        <v>192</v>
      </c>
      <c r="H59" s="1">
        <v>46567</v>
      </c>
      <c r="I59" s="1" t="b">
        <v>0</v>
      </c>
    </row>
    <row r="60" spans="1:9" x14ac:dyDescent="0.25">
      <c r="A60" s="1">
        <v>9350</v>
      </c>
      <c r="B60" s="3" t="s">
        <v>355</v>
      </c>
      <c r="C60" s="3" t="s">
        <v>356</v>
      </c>
      <c r="D60" s="3" t="s">
        <v>357</v>
      </c>
      <c r="E60" s="3" t="s">
        <v>358</v>
      </c>
      <c r="F60" s="3" t="s">
        <v>359</v>
      </c>
      <c r="G60" s="3" t="s">
        <v>297</v>
      </c>
      <c r="H60" s="1">
        <v>22951</v>
      </c>
      <c r="I60" s="1" t="b">
        <v>0</v>
      </c>
    </row>
    <row r="61" spans="1:9" x14ac:dyDescent="0.25">
      <c r="A61" s="1">
        <v>4401</v>
      </c>
      <c r="B61" s="3" t="s">
        <v>360</v>
      </c>
      <c r="C61" s="3" t="s">
        <v>361</v>
      </c>
      <c r="D61" s="3" t="s">
        <v>362</v>
      </c>
      <c r="E61" s="3" t="s">
        <v>363</v>
      </c>
      <c r="F61" s="3" t="s">
        <v>364</v>
      </c>
      <c r="G61" s="3" t="s">
        <v>365</v>
      </c>
      <c r="H61" s="1">
        <v>52382</v>
      </c>
      <c r="I61" s="1" t="b">
        <v>0</v>
      </c>
    </row>
    <row r="62" spans="1:9" x14ac:dyDescent="0.25">
      <c r="A62" s="1">
        <v>6539</v>
      </c>
      <c r="B62" s="3" t="s">
        <v>366</v>
      </c>
      <c r="C62" s="3" t="s">
        <v>367</v>
      </c>
      <c r="D62" s="3" t="s">
        <v>368</v>
      </c>
      <c r="E62" s="3" t="s">
        <v>369</v>
      </c>
      <c r="F62" s="3" t="s">
        <v>370</v>
      </c>
      <c r="G62" s="3" t="s">
        <v>371</v>
      </c>
      <c r="H62" s="1">
        <v>23978</v>
      </c>
      <c r="I62" s="1" t="b">
        <v>0</v>
      </c>
    </row>
    <row r="63" spans="1:9" x14ac:dyDescent="0.25">
      <c r="A63" s="1">
        <v>7849</v>
      </c>
      <c r="B63" s="3" t="s">
        <v>372</v>
      </c>
      <c r="C63" s="3" t="s">
        <v>373</v>
      </c>
      <c r="D63" s="3" t="s">
        <v>374</v>
      </c>
      <c r="E63" s="3" t="s">
        <v>375</v>
      </c>
      <c r="F63" s="3" t="s">
        <v>376</v>
      </c>
      <c r="G63" s="3" t="s">
        <v>377</v>
      </c>
      <c r="H63" s="1">
        <v>2621</v>
      </c>
      <c r="I63" s="1" t="b">
        <v>0</v>
      </c>
    </row>
    <row r="64" spans="1:9" x14ac:dyDescent="0.25">
      <c r="A64" s="1">
        <v>7189</v>
      </c>
      <c r="B64" s="3" t="s">
        <v>378</v>
      </c>
      <c r="C64" s="3" t="s">
        <v>379</v>
      </c>
      <c r="D64" s="3" t="s">
        <v>380</v>
      </c>
      <c r="E64" s="3" t="s">
        <v>381</v>
      </c>
      <c r="F64" s="3" t="s">
        <v>382</v>
      </c>
      <c r="G64" s="3" t="s">
        <v>383</v>
      </c>
      <c r="H64" s="1">
        <v>31740</v>
      </c>
      <c r="I64" s="1" t="b">
        <v>0</v>
      </c>
    </row>
    <row r="65" spans="1:9" x14ac:dyDescent="0.25">
      <c r="A65" s="1">
        <v>5776</v>
      </c>
      <c r="B65" s="3" t="s">
        <v>384</v>
      </c>
      <c r="C65" s="3" t="s">
        <v>385</v>
      </c>
      <c r="D65" s="3" t="s">
        <v>386</v>
      </c>
      <c r="E65" s="3" t="s">
        <v>387</v>
      </c>
      <c r="F65" s="3" t="s">
        <v>388</v>
      </c>
      <c r="G65" s="3" t="s">
        <v>389</v>
      </c>
      <c r="H65" s="1">
        <v>64846</v>
      </c>
      <c r="I65" s="1" t="b">
        <v>0</v>
      </c>
    </row>
    <row r="66" spans="1:9" x14ac:dyDescent="0.25">
      <c r="A66" s="1">
        <v>6127</v>
      </c>
      <c r="B66" s="3" t="s">
        <v>390</v>
      </c>
      <c r="C66" s="3" t="s">
        <v>391</v>
      </c>
      <c r="D66" s="3" t="s">
        <v>392</v>
      </c>
      <c r="E66" s="3" t="s">
        <v>393</v>
      </c>
      <c r="F66" s="3" t="s">
        <v>394</v>
      </c>
      <c r="G66" s="3" t="s">
        <v>395</v>
      </c>
      <c r="H66" s="1">
        <v>81400</v>
      </c>
      <c r="I66" s="1" t="b">
        <v>0</v>
      </c>
    </row>
    <row r="67" spans="1:9" x14ac:dyDescent="0.25">
      <c r="A67" s="1">
        <v>2243</v>
      </c>
      <c r="B67" s="3" t="s">
        <v>396</v>
      </c>
      <c r="C67" s="3" t="s">
        <v>397</v>
      </c>
      <c r="D67" s="3" t="s">
        <v>398</v>
      </c>
      <c r="E67" s="3" t="s">
        <v>399</v>
      </c>
      <c r="F67" s="3" t="s">
        <v>400</v>
      </c>
      <c r="G67" s="3" t="s">
        <v>401</v>
      </c>
      <c r="H67" s="1">
        <v>31817</v>
      </c>
      <c r="I67" s="1" t="b">
        <v>0</v>
      </c>
    </row>
    <row r="68" spans="1:9" x14ac:dyDescent="0.25">
      <c r="A68" s="1">
        <v>4417</v>
      </c>
      <c r="B68" s="3" t="s">
        <v>402</v>
      </c>
      <c r="C68" s="3" t="s">
        <v>403</v>
      </c>
      <c r="D68" s="3" t="s">
        <v>404</v>
      </c>
      <c r="E68" s="3" t="s">
        <v>405</v>
      </c>
      <c r="F68" s="3" t="s">
        <v>406</v>
      </c>
      <c r="G68" s="3" t="s">
        <v>314</v>
      </c>
      <c r="H68" s="1">
        <v>1686</v>
      </c>
      <c r="I68" s="1" t="b">
        <v>0</v>
      </c>
    </row>
    <row r="69" spans="1:9" x14ac:dyDescent="0.25">
      <c r="A69" s="1">
        <v>2771</v>
      </c>
      <c r="B69" s="3" t="s">
        <v>407</v>
      </c>
      <c r="C69" s="3" t="s">
        <v>408</v>
      </c>
      <c r="D69" s="3" t="s">
        <v>409</v>
      </c>
      <c r="E69" s="3" t="s">
        <v>410</v>
      </c>
      <c r="F69" s="3" t="s">
        <v>411</v>
      </c>
      <c r="G69" s="3" t="s">
        <v>412</v>
      </c>
      <c r="H69" s="1">
        <v>40281</v>
      </c>
      <c r="I69" s="1" t="b">
        <v>0</v>
      </c>
    </row>
    <row r="70" spans="1:9" x14ac:dyDescent="0.25">
      <c r="A70" s="1">
        <v>7237</v>
      </c>
      <c r="B70" s="3" t="s">
        <v>413</v>
      </c>
      <c r="C70" s="3" t="s">
        <v>414</v>
      </c>
      <c r="D70" s="3" t="s">
        <v>415</v>
      </c>
      <c r="E70" s="3" t="s">
        <v>416</v>
      </c>
      <c r="F70" s="3" t="s">
        <v>417</v>
      </c>
      <c r="G70" s="3" t="s">
        <v>418</v>
      </c>
      <c r="H70" s="1">
        <v>98908</v>
      </c>
      <c r="I70" s="1" t="b">
        <v>0</v>
      </c>
    </row>
    <row r="71" spans="1:9" x14ac:dyDescent="0.25">
      <c r="A71" s="1">
        <v>2456</v>
      </c>
      <c r="B71" s="3" t="s">
        <v>419</v>
      </c>
      <c r="C71" s="3" t="s">
        <v>420</v>
      </c>
      <c r="D71" s="3" t="s">
        <v>421</v>
      </c>
      <c r="E71" s="3" t="s">
        <v>422</v>
      </c>
      <c r="F71" s="3" t="s">
        <v>423</v>
      </c>
      <c r="G71" s="3" t="s">
        <v>424</v>
      </c>
      <c r="H71" s="1">
        <v>56925</v>
      </c>
      <c r="I71" s="1" t="b">
        <v>0</v>
      </c>
    </row>
    <row r="72" spans="1:9" x14ac:dyDescent="0.25">
      <c r="A72" s="1">
        <v>5344</v>
      </c>
      <c r="B72" s="3" t="s">
        <v>425</v>
      </c>
      <c r="C72" s="3" t="s">
        <v>426</v>
      </c>
      <c r="D72" s="3" t="s">
        <v>427</v>
      </c>
      <c r="E72" s="3" t="s">
        <v>428</v>
      </c>
      <c r="F72" s="3" t="s">
        <v>429</v>
      </c>
      <c r="G72" s="3" t="s">
        <v>430</v>
      </c>
      <c r="H72" s="1">
        <v>31333</v>
      </c>
      <c r="I72" s="1" t="b">
        <v>0</v>
      </c>
    </row>
    <row r="73" spans="1:9" x14ac:dyDescent="0.25">
      <c r="A73" s="1">
        <v>8727</v>
      </c>
      <c r="B73" s="3" t="s">
        <v>431</v>
      </c>
      <c r="C73" s="3" t="s">
        <v>432</v>
      </c>
      <c r="D73" s="3" t="s">
        <v>433</v>
      </c>
      <c r="E73" s="3" t="s">
        <v>434</v>
      </c>
      <c r="F73" s="3" t="s">
        <v>435</v>
      </c>
      <c r="G73" s="3" t="s">
        <v>395</v>
      </c>
      <c r="H73" s="1">
        <v>84780</v>
      </c>
      <c r="I73" s="1" t="b">
        <v>0</v>
      </c>
    </row>
    <row r="74" spans="1:9" x14ac:dyDescent="0.25">
      <c r="A74" s="1">
        <v>2304</v>
      </c>
      <c r="B74" s="3" t="s">
        <v>436</v>
      </c>
      <c r="C74" s="3" t="s">
        <v>437</v>
      </c>
      <c r="D74" s="3" t="s">
        <v>438</v>
      </c>
      <c r="E74" s="3" t="s">
        <v>439</v>
      </c>
      <c r="F74" s="3" t="s">
        <v>440</v>
      </c>
      <c r="G74" s="3" t="s">
        <v>441</v>
      </c>
      <c r="H74" s="1">
        <v>49074</v>
      </c>
      <c r="I74" s="1" t="b">
        <v>0</v>
      </c>
    </row>
    <row r="75" spans="1:9" x14ac:dyDescent="0.25">
      <c r="A75" s="1">
        <v>2501</v>
      </c>
      <c r="B75" s="3" t="s">
        <v>442</v>
      </c>
      <c r="C75" s="3" t="s">
        <v>443</v>
      </c>
      <c r="D75" s="3" t="s">
        <v>444</v>
      </c>
      <c r="E75" s="3" t="s">
        <v>445</v>
      </c>
      <c r="F75" s="3" t="s">
        <v>446</v>
      </c>
      <c r="G75" s="3" t="s">
        <v>447</v>
      </c>
      <c r="H75" s="1">
        <v>7736</v>
      </c>
      <c r="I75" s="1" t="b">
        <v>0</v>
      </c>
    </row>
    <row r="76" spans="1:9" x14ac:dyDescent="0.25">
      <c r="A76" s="1">
        <v>3900</v>
      </c>
      <c r="B76" s="3" t="s">
        <v>448</v>
      </c>
      <c r="C76" s="3" t="s">
        <v>449</v>
      </c>
      <c r="D76" s="3" t="s">
        <v>450</v>
      </c>
      <c r="E76" s="3" t="s">
        <v>451</v>
      </c>
      <c r="F76" s="3" t="s">
        <v>452</v>
      </c>
      <c r="G76" s="3" t="s">
        <v>453</v>
      </c>
      <c r="H76" s="1">
        <v>47839</v>
      </c>
      <c r="I76" s="1" t="b">
        <v>0</v>
      </c>
    </row>
    <row r="77" spans="1:9" x14ac:dyDescent="0.25">
      <c r="A77" s="1">
        <v>1471</v>
      </c>
      <c r="B77" s="3" t="s">
        <v>454</v>
      </c>
      <c r="C77" s="3" t="s">
        <v>455</v>
      </c>
      <c r="D77" s="3" t="s">
        <v>456</v>
      </c>
      <c r="E77" s="3" t="s">
        <v>457</v>
      </c>
      <c r="F77" s="3" t="s">
        <v>458</v>
      </c>
      <c r="G77" s="3" t="s">
        <v>459</v>
      </c>
      <c r="H77" s="1">
        <v>15094</v>
      </c>
      <c r="I77" s="1" t="b">
        <v>0</v>
      </c>
    </row>
    <row r="78" spans="1:9" x14ac:dyDescent="0.25">
      <c r="A78" s="1">
        <v>5478</v>
      </c>
      <c r="B78" s="3" t="s">
        <v>460</v>
      </c>
      <c r="C78" s="3" t="s">
        <v>461</v>
      </c>
      <c r="D78" s="3" t="s">
        <v>462</v>
      </c>
      <c r="E78" s="3" t="s">
        <v>463</v>
      </c>
      <c r="F78" s="3" t="s">
        <v>464</v>
      </c>
      <c r="G78" s="3" t="s">
        <v>465</v>
      </c>
      <c r="H78" s="1">
        <v>32797</v>
      </c>
      <c r="I78" s="1" t="b">
        <v>0</v>
      </c>
    </row>
    <row r="79" spans="1:9" x14ac:dyDescent="0.25">
      <c r="A79" s="1">
        <v>3259</v>
      </c>
      <c r="B79" s="3" t="s">
        <v>466</v>
      </c>
      <c r="C79" s="3" t="s">
        <v>467</v>
      </c>
      <c r="D79" s="3" t="s">
        <v>468</v>
      </c>
      <c r="E79" s="3" t="s">
        <v>469</v>
      </c>
      <c r="F79" s="3" t="s">
        <v>470</v>
      </c>
      <c r="G79" s="3" t="s">
        <v>471</v>
      </c>
      <c r="H79" s="1">
        <v>3420</v>
      </c>
      <c r="I79" s="1" t="b">
        <v>0</v>
      </c>
    </row>
    <row r="80" spans="1:9" x14ac:dyDescent="0.25">
      <c r="A80" s="1">
        <v>2995</v>
      </c>
      <c r="B80" s="3" t="s">
        <v>472</v>
      </c>
      <c r="C80" s="3" t="s">
        <v>473</v>
      </c>
      <c r="D80" s="3" t="s">
        <v>474</v>
      </c>
      <c r="E80" s="3" t="s">
        <v>475</v>
      </c>
      <c r="F80" s="3" t="s">
        <v>476</v>
      </c>
      <c r="G80" s="3" t="s">
        <v>477</v>
      </c>
      <c r="H80" s="1">
        <v>74024</v>
      </c>
      <c r="I80" s="1" t="b">
        <v>0</v>
      </c>
    </row>
    <row r="81" spans="1:9" x14ac:dyDescent="0.25">
      <c r="A81" s="1">
        <v>1011</v>
      </c>
      <c r="B81" s="3" t="s">
        <v>478</v>
      </c>
      <c r="C81" s="3" t="s">
        <v>479</v>
      </c>
      <c r="D81" s="3" t="s">
        <v>480</v>
      </c>
      <c r="E81" s="3" t="s">
        <v>481</v>
      </c>
      <c r="F81" s="3" t="s">
        <v>482</v>
      </c>
      <c r="G81" s="3" t="s">
        <v>483</v>
      </c>
      <c r="H81" s="1">
        <v>11304</v>
      </c>
      <c r="I81" s="1" t="b">
        <v>0</v>
      </c>
    </row>
    <row r="82" spans="1:9" x14ac:dyDescent="0.25">
      <c r="A82" s="1">
        <v>9230</v>
      </c>
      <c r="B82" s="3" t="s">
        <v>484</v>
      </c>
      <c r="C82" s="3" t="s">
        <v>485</v>
      </c>
      <c r="D82" s="3" t="s">
        <v>486</v>
      </c>
      <c r="E82" s="3" t="s">
        <v>487</v>
      </c>
      <c r="F82" s="3" t="s">
        <v>488</v>
      </c>
      <c r="G82" s="3" t="s">
        <v>489</v>
      </c>
      <c r="H82" s="1">
        <v>47921</v>
      </c>
      <c r="I82" s="1" t="b">
        <v>0</v>
      </c>
    </row>
    <row r="83" spans="1:9" x14ac:dyDescent="0.25">
      <c r="A83" s="1">
        <v>8624</v>
      </c>
      <c r="B83" s="3" t="s">
        <v>490</v>
      </c>
      <c r="C83" s="3" t="s">
        <v>491</v>
      </c>
      <c r="D83" s="3" t="s">
        <v>492</v>
      </c>
      <c r="E83" s="3" t="s">
        <v>493</v>
      </c>
      <c r="F83" s="3" t="s">
        <v>494</v>
      </c>
      <c r="G83" s="3" t="s">
        <v>495</v>
      </c>
      <c r="H83" s="1">
        <v>29618</v>
      </c>
      <c r="I83" s="1" t="b">
        <v>0</v>
      </c>
    </row>
    <row r="84" spans="1:9" x14ac:dyDescent="0.25">
      <c r="A84" s="1">
        <v>2089</v>
      </c>
      <c r="B84" s="3" t="s">
        <v>496</v>
      </c>
      <c r="C84" s="3" t="s">
        <v>497</v>
      </c>
      <c r="D84" s="3" t="s">
        <v>498</v>
      </c>
      <c r="E84" s="3" t="s">
        <v>499</v>
      </c>
      <c r="F84" s="3" t="s">
        <v>500</v>
      </c>
      <c r="G84" s="3" t="s">
        <v>501</v>
      </c>
      <c r="H84" s="1">
        <v>81032</v>
      </c>
      <c r="I84" s="1" t="b">
        <v>0</v>
      </c>
    </row>
    <row r="85" spans="1:9" x14ac:dyDescent="0.25">
      <c r="A85" s="1">
        <v>7244</v>
      </c>
      <c r="B85" s="3" t="s">
        <v>502</v>
      </c>
      <c r="C85" s="3" t="s">
        <v>503</v>
      </c>
      <c r="D85" s="3" t="s">
        <v>504</v>
      </c>
      <c r="E85" s="3" t="s">
        <v>505</v>
      </c>
      <c r="F85" s="3" t="s">
        <v>506</v>
      </c>
      <c r="G85" s="3" t="s">
        <v>507</v>
      </c>
      <c r="H85" s="1">
        <v>8425</v>
      </c>
      <c r="I85" s="1" t="b">
        <v>0</v>
      </c>
    </row>
    <row r="86" spans="1:9" x14ac:dyDescent="0.25">
      <c r="A86" s="1">
        <v>6317</v>
      </c>
      <c r="B86" s="3" t="s">
        <v>508</v>
      </c>
      <c r="C86" s="3" t="s">
        <v>509</v>
      </c>
      <c r="D86" s="3" t="s">
        <v>510</v>
      </c>
      <c r="E86" s="3" t="s">
        <v>511</v>
      </c>
      <c r="F86" s="3" t="s">
        <v>512</v>
      </c>
      <c r="G86" s="3" t="s">
        <v>513</v>
      </c>
      <c r="H86" s="1">
        <v>7531</v>
      </c>
      <c r="I86" s="1" t="b">
        <v>0</v>
      </c>
    </row>
    <row r="87" spans="1:9" x14ac:dyDescent="0.25">
      <c r="A87" s="1">
        <v>2709</v>
      </c>
      <c r="B87" s="3" t="s">
        <v>514</v>
      </c>
      <c r="C87" s="3" t="s">
        <v>515</v>
      </c>
      <c r="D87" s="3" t="s">
        <v>516</v>
      </c>
      <c r="E87" s="3" t="s">
        <v>517</v>
      </c>
      <c r="F87" s="3" t="s">
        <v>518</v>
      </c>
      <c r="G87" s="3" t="s">
        <v>31</v>
      </c>
      <c r="H87" s="1">
        <v>26681</v>
      </c>
      <c r="I87" s="1" t="b">
        <v>0</v>
      </c>
    </row>
    <row r="88" spans="1:9" x14ac:dyDescent="0.25">
      <c r="A88" s="1">
        <v>4582</v>
      </c>
      <c r="B88" s="3" t="s">
        <v>519</v>
      </c>
      <c r="C88" s="3" t="s">
        <v>520</v>
      </c>
      <c r="D88" s="3" t="s">
        <v>521</v>
      </c>
      <c r="E88" s="3" t="s">
        <v>522</v>
      </c>
      <c r="F88" s="3" t="s">
        <v>523</v>
      </c>
      <c r="G88" s="3" t="s">
        <v>524</v>
      </c>
      <c r="H88" s="1">
        <v>90024</v>
      </c>
      <c r="I88" s="1" t="b">
        <v>0</v>
      </c>
    </row>
    <row r="89" spans="1:9" x14ac:dyDescent="0.25">
      <c r="A89" s="1">
        <v>7054</v>
      </c>
      <c r="B89" s="3" t="s">
        <v>525</v>
      </c>
      <c r="C89" s="3" t="s">
        <v>526</v>
      </c>
      <c r="D89" s="3" t="s">
        <v>527</v>
      </c>
      <c r="E89" s="3" t="s">
        <v>528</v>
      </c>
      <c r="F89" s="3" t="s">
        <v>529</v>
      </c>
      <c r="G89" s="3" t="s">
        <v>530</v>
      </c>
      <c r="H89" s="1">
        <v>92457</v>
      </c>
      <c r="I89" s="1" t="b">
        <v>0</v>
      </c>
    </row>
    <row r="90" spans="1:9" x14ac:dyDescent="0.25">
      <c r="A90" s="1">
        <v>2615</v>
      </c>
      <c r="B90" s="3" t="s">
        <v>531</v>
      </c>
      <c r="C90" s="3" t="s">
        <v>532</v>
      </c>
      <c r="D90" s="3" t="s">
        <v>533</v>
      </c>
      <c r="E90" s="3" t="s">
        <v>534</v>
      </c>
      <c r="F90" s="3" t="s">
        <v>535</v>
      </c>
      <c r="G90" s="3" t="s">
        <v>536</v>
      </c>
      <c r="H90" s="1">
        <v>22848</v>
      </c>
      <c r="I90" s="1" t="b">
        <v>0</v>
      </c>
    </row>
    <row r="91" spans="1:9" x14ac:dyDescent="0.25">
      <c r="A91" s="1">
        <v>2716</v>
      </c>
      <c r="B91" s="3" t="s">
        <v>537</v>
      </c>
      <c r="C91" s="3" t="s">
        <v>538</v>
      </c>
      <c r="D91" s="3" t="s">
        <v>539</v>
      </c>
      <c r="E91" s="3" t="s">
        <v>540</v>
      </c>
      <c r="F91" s="3" t="s">
        <v>541</v>
      </c>
      <c r="G91" s="3" t="s">
        <v>383</v>
      </c>
      <c r="H91" s="1">
        <v>45434</v>
      </c>
      <c r="I91" s="1" t="b">
        <v>0</v>
      </c>
    </row>
    <row r="92" spans="1:9" x14ac:dyDescent="0.25">
      <c r="A92" s="1">
        <v>7339</v>
      </c>
      <c r="B92" s="3" t="s">
        <v>542</v>
      </c>
      <c r="C92" s="3" t="s">
        <v>543</v>
      </c>
      <c r="D92" s="3" t="s">
        <v>544</v>
      </c>
      <c r="E92" s="3" t="s">
        <v>545</v>
      </c>
      <c r="F92" s="3" t="s">
        <v>546</v>
      </c>
      <c r="G92" s="3" t="s">
        <v>547</v>
      </c>
      <c r="H92" s="1">
        <v>6057</v>
      </c>
      <c r="I92" s="1" t="b">
        <v>0</v>
      </c>
    </row>
    <row r="93" spans="1:9" x14ac:dyDescent="0.25">
      <c r="A93" s="1">
        <v>2079</v>
      </c>
      <c r="B93" s="3" t="s">
        <v>548</v>
      </c>
      <c r="C93" s="3" t="s">
        <v>549</v>
      </c>
      <c r="D93" s="3" t="s">
        <v>550</v>
      </c>
      <c r="E93" s="3" t="s">
        <v>551</v>
      </c>
      <c r="F93" s="3" t="s">
        <v>552</v>
      </c>
      <c r="G93" s="3" t="s">
        <v>553</v>
      </c>
      <c r="H93" s="1">
        <v>12339</v>
      </c>
      <c r="I93" s="1" t="b">
        <v>0</v>
      </c>
    </row>
    <row r="94" spans="1:9" x14ac:dyDescent="0.25">
      <c r="A94" s="1">
        <v>3413</v>
      </c>
      <c r="B94" s="3" t="s">
        <v>554</v>
      </c>
      <c r="C94" s="3" t="s">
        <v>555</v>
      </c>
      <c r="D94" s="3" t="s">
        <v>556</v>
      </c>
      <c r="E94" s="3" t="s">
        <v>557</v>
      </c>
      <c r="F94" s="3" t="s">
        <v>558</v>
      </c>
      <c r="G94" s="3" t="s">
        <v>489</v>
      </c>
      <c r="H94" s="1">
        <v>62998</v>
      </c>
      <c r="I94" s="1" t="b">
        <v>0</v>
      </c>
    </row>
    <row r="95" spans="1:9" x14ac:dyDescent="0.25">
      <c r="A95" s="1">
        <v>6081</v>
      </c>
      <c r="B95" s="3" t="s">
        <v>559</v>
      </c>
      <c r="C95" s="3" t="s">
        <v>560</v>
      </c>
      <c r="D95" s="3" t="s">
        <v>561</v>
      </c>
      <c r="E95" s="3" t="s">
        <v>562</v>
      </c>
      <c r="F95" s="3" t="s">
        <v>563</v>
      </c>
      <c r="G95" s="3" t="s">
        <v>564</v>
      </c>
      <c r="H95" s="1">
        <v>15046</v>
      </c>
      <c r="I95" s="1" t="b">
        <v>0</v>
      </c>
    </row>
    <row r="96" spans="1:9" x14ac:dyDescent="0.25">
      <c r="A96" s="1">
        <v>3184</v>
      </c>
      <c r="B96" s="3" t="s">
        <v>565</v>
      </c>
      <c r="C96" s="3" t="s">
        <v>566</v>
      </c>
      <c r="D96" s="3" t="s">
        <v>567</v>
      </c>
      <c r="E96" s="3" t="s">
        <v>568</v>
      </c>
      <c r="F96" s="3" t="s">
        <v>569</v>
      </c>
      <c r="G96" s="3" t="s">
        <v>570</v>
      </c>
      <c r="H96" s="1">
        <v>53601</v>
      </c>
      <c r="I96" s="1" t="b">
        <v>0</v>
      </c>
    </row>
    <row r="97" spans="1:9" x14ac:dyDescent="0.25">
      <c r="A97" s="1">
        <v>5453</v>
      </c>
      <c r="B97" s="3" t="s">
        <v>571</v>
      </c>
      <c r="C97" s="3" t="s">
        <v>572</v>
      </c>
      <c r="D97" s="3" t="s">
        <v>573</v>
      </c>
      <c r="E97" s="3" t="s">
        <v>574</v>
      </c>
      <c r="F97" s="3" t="s">
        <v>575</v>
      </c>
      <c r="G97" s="3" t="s">
        <v>115</v>
      </c>
      <c r="H97" s="1">
        <v>70228</v>
      </c>
      <c r="I97" s="1" t="b">
        <v>0</v>
      </c>
    </row>
    <row r="98" spans="1:9" x14ac:dyDescent="0.25">
      <c r="A98" s="1">
        <v>4590</v>
      </c>
      <c r="B98" s="3" t="s">
        <v>576</v>
      </c>
      <c r="C98" s="3" t="s">
        <v>577</v>
      </c>
      <c r="D98" s="3" t="s">
        <v>578</v>
      </c>
      <c r="E98" s="3" t="s">
        <v>579</v>
      </c>
      <c r="F98" s="3" t="s">
        <v>580</v>
      </c>
      <c r="G98" s="3" t="s">
        <v>581</v>
      </c>
      <c r="H98" s="1">
        <v>76852</v>
      </c>
      <c r="I98" s="1" t="b">
        <v>0</v>
      </c>
    </row>
    <row r="99" spans="1:9" x14ac:dyDescent="0.25">
      <c r="A99" s="1">
        <v>8952</v>
      </c>
      <c r="B99" s="3" t="s">
        <v>582</v>
      </c>
      <c r="C99" s="3" t="s">
        <v>583</v>
      </c>
      <c r="D99" s="3" t="s">
        <v>584</v>
      </c>
      <c r="E99" s="3" t="s">
        <v>585</v>
      </c>
      <c r="F99" s="3" t="s">
        <v>586</v>
      </c>
      <c r="G99" s="3" t="s">
        <v>587</v>
      </c>
      <c r="H99" s="1">
        <v>99448</v>
      </c>
      <c r="I99" s="1" t="b">
        <v>0</v>
      </c>
    </row>
    <row r="100" spans="1:9" x14ac:dyDescent="0.25">
      <c r="A100" s="1">
        <v>1400</v>
      </c>
      <c r="B100" s="3" t="s">
        <v>588</v>
      </c>
      <c r="C100" s="3" t="s">
        <v>589</v>
      </c>
      <c r="D100" s="3" t="s">
        <v>590</v>
      </c>
      <c r="E100" s="3" t="s">
        <v>591</v>
      </c>
      <c r="F100" s="3" t="s">
        <v>592</v>
      </c>
      <c r="G100" s="3" t="s">
        <v>337</v>
      </c>
      <c r="H100" s="1">
        <v>37041</v>
      </c>
      <c r="I100" s="1" t="b">
        <v>0</v>
      </c>
    </row>
    <row r="101" spans="1:9" x14ac:dyDescent="0.25">
      <c r="A101" s="1">
        <v>3789</v>
      </c>
      <c r="B101" s="3" t="s">
        <v>593</v>
      </c>
      <c r="C101" s="3" t="s">
        <v>594</v>
      </c>
      <c r="D101" s="3" t="s">
        <v>595</v>
      </c>
      <c r="E101" s="3" t="s">
        <v>596</v>
      </c>
      <c r="F101" s="3" t="s">
        <v>597</v>
      </c>
      <c r="G101" s="3" t="s">
        <v>564</v>
      </c>
      <c r="H101" s="1">
        <v>71868</v>
      </c>
      <c r="I101" s="1" t="b">
        <v>0</v>
      </c>
    </row>
    <row r="102" spans="1:9" x14ac:dyDescent="0.25">
      <c r="A102" s="1">
        <v>6359</v>
      </c>
      <c r="B102" s="3" t="s">
        <v>598</v>
      </c>
      <c r="C102" s="3" t="s">
        <v>599</v>
      </c>
      <c r="D102" s="3" t="s">
        <v>600</v>
      </c>
      <c r="E102" s="3" t="s">
        <v>601</v>
      </c>
      <c r="F102" s="3" t="s">
        <v>602</v>
      </c>
      <c r="G102" s="3" t="s">
        <v>377</v>
      </c>
      <c r="H102" s="1">
        <v>95139</v>
      </c>
      <c r="I102" s="1" t="b">
        <v>0</v>
      </c>
    </row>
    <row r="103" spans="1:9" x14ac:dyDescent="0.25">
      <c r="A103" s="1">
        <v>4696</v>
      </c>
      <c r="B103" s="3" t="s">
        <v>603</v>
      </c>
      <c r="C103" s="3" t="s">
        <v>604</v>
      </c>
      <c r="D103" s="3" t="s">
        <v>605</v>
      </c>
      <c r="E103" s="3" t="s">
        <v>606</v>
      </c>
      <c r="F103" s="3" t="s">
        <v>607</v>
      </c>
      <c r="G103" s="3" t="s">
        <v>608</v>
      </c>
      <c r="H103" s="1">
        <v>78872</v>
      </c>
      <c r="I103" s="1" t="b">
        <v>0</v>
      </c>
    </row>
    <row r="104" spans="1:9" x14ac:dyDescent="0.25">
      <c r="A104" s="1">
        <v>6117</v>
      </c>
      <c r="B104" s="3" t="s">
        <v>609</v>
      </c>
      <c r="C104" s="3" t="s">
        <v>610</v>
      </c>
      <c r="D104" s="3" t="s">
        <v>611</v>
      </c>
      <c r="E104" s="3" t="s">
        <v>612</v>
      </c>
      <c r="F104" s="3" t="s">
        <v>613</v>
      </c>
      <c r="G104" s="3" t="s">
        <v>614</v>
      </c>
      <c r="H104" s="1">
        <v>12237</v>
      </c>
      <c r="I104" s="1" t="b">
        <v>0</v>
      </c>
    </row>
    <row r="105" spans="1:9" x14ac:dyDescent="0.25">
      <c r="A105" s="1">
        <v>2603</v>
      </c>
      <c r="B105" s="3" t="s">
        <v>615</v>
      </c>
      <c r="C105" s="3" t="s">
        <v>616</v>
      </c>
      <c r="D105" s="3" t="s">
        <v>617</v>
      </c>
      <c r="E105" s="3" t="s">
        <v>618</v>
      </c>
      <c r="F105" s="3" t="s">
        <v>619</v>
      </c>
      <c r="G105" s="3" t="s">
        <v>424</v>
      </c>
      <c r="H105" s="1">
        <v>11119</v>
      </c>
      <c r="I105" s="1" t="b">
        <v>0</v>
      </c>
    </row>
    <row r="106" spans="1:9" x14ac:dyDescent="0.25">
      <c r="A106" s="1">
        <v>2217</v>
      </c>
      <c r="B106" s="3" t="s">
        <v>620</v>
      </c>
      <c r="C106" s="3" t="s">
        <v>621</v>
      </c>
      <c r="D106" s="3" t="s">
        <v>622</v>
      </c>
      <c r="E106" s="3" t="s">
        <v>623</v>
      </c>
      <c r="F106" s="3" t="s">
        <v>624</v>
      </c>
      <c r="G106" s="3" t="s">
        <v>169</v>
      </c>
      <c r="H106" s="1">
        <v>81942</v>
      </c>
      <c r="I106" s="1" t="b">
        <v>0</v>
      </c>
    </row>
    <row r="107" spans="1:9" x14ac:dyDescent="0.25">
      <c r="A107" s="1">
        <v>9817</v>
      </c>
      <c r="B107" s="3" t="s">
        <v>625</v>
      </c>
      <c r="C107" s="3" t="s">
        <v>626</v>
      </c>
      <c r="D107" s="3" t="s">
        <v>627</v>
      </c>
      <c r="E107" s="3" t="s">
        <v>628</v>
      </c>
      <c r="F107" s="3" t="s">
        <v>629</v>
      </c>
      <c r="G107" s="3" t="s">
        <v>530</v>
      </c>
      <c r="H107" s="1">
        <v>13129</v>
      </c>
      <c r="I107" s="1" t="b">
        <v>0</v>
      </c>
    </row>
    <row r="108" spans="1:9" x14ac:dyDescent="0.25">
      <c r="A108" s="1">
        <v>1004</v>
      </c>
      <c r="B108" s="3" t="s">
        <v>630</v>
      </c>
      <c r="C108" s="3" t="s">
        <v>631</v>
      </c>
      <c r="D108" s="3" t="s">
        <v>632</v>
      </c>
      <c r="E108" s="3" t="s">
        <v>633</v>
      </c>
      <c r="F108" s="3" t="s">
        <v>634</v>
      </c>
      <c r="G108" s="3" t="s">
        <v>635</v>
      </c>
      <c r="H108" s="1">
        <v>89910</v>
      </c>
      <c r="I108" s="1" t="b">
        <v>0</v>
      </c>
    </row>
    <row r="109" spans="1:9" x14ac:dyDescent="0.25">
      <c r="A109" s="1">
        <v>6587</v>
      </c>
      <c r="B109" s="3" t="s">
        <v>636</v>
      </c>
      <c r="C109" s="3" t="s">
        <v>637</v>
      </c>
      <c r="D109" s="3" t="s">
        <v>638</v>
      </c>
      <c r="E109" s="3" t="s">
        <v>639</v>
      </c>
      <c r="F109" s="3" t="s">
        <v>640</v>
      </c>
      <c r="G109" s="3" t="s">
        <v>139</v>
      </c>
      <c r="H109" s="1">
        <v>76017</v>
      </c>
      <c r="I109" s="1" t="b">
        <v>0</v>
      </c>
    </row>
    <row r="110" spans="1:9" x14ac:dyDescent="0.25">
      <c r="A110" s="1">
        <v>4357</v>
      </c>
      <c r="B110" s="3" t="s">
        <v>641</v>
      </c>
      <c r="C110" s="3" t="s">
        <v>642</v>
      </c>
      <c r="D110" s="3" t="s">
        <v>643</v>
      </c>
      <c r="E110" s="3" t="s">
        <v>644</v>
      </c>
      <c r="F110" s="3" t="s">
        <v>645</v>
      </c>
      <c r="G110" s="3" t="s">
        <v>646</v>
      </c>
      <c r="H110" s="1">
        <v>1098</v>
      </c>
      <c r="I110" s="1" t="b">
        <v>0</v>
      </c>
    </row>
    <row r="111" spans="1:9" x14ac:dyDescent="0.25">
      <c r="A111" s="1">
        <v>3772</v>
      </c>
      <c r="B111" s="3" t="s">
        <v>647</v>
      </c>
      <c r="C111" s="3" t="s">
        <v>648</v>
      </c>
      <c r="D111" s="3" t="s">
        <v>649</v>
      </c>
      <c r="E111" s="3" t="s">
        <v>650</v>
      </c>
      <c r="F111" s="3" t="s">
        <v>651</v>
      </c>
      <c r="G111" s="3" t="s">
        <v>652</v>
      </c>
      <c r="H111" s="1">
        <v>84616</v>
      </c>
      <c r="I111" s="1" t="b">
        <v>0</v>
      </c>
    </row>
    <row r="112" spans="1:9" x14ac:dyDescent="0.25">
      <c r="A112" s="1">
        <v>4292</v>
      </c>
      <c r="B112" s="3" t="s">
        <v>653</v>
      </c>
      <c r="C112" s="3" t="s">
        <v>654</v>
      </c>
      <c r="D112" s="3" t="s">
        <v>655</v>
      </c>
      <c r="E112" s="3" t="s">
        <v>656</v>
      </c>
      <c r="F112" s="3" t="s">
        <v>657</v>
      </c>
      <c r="G112" s="3" t="s">
        <v>658</v>
      </c>
      <c r="H112" s="1">
        <v>46248</v>
      </c>
      <c r="I112" s="1" t="b">
        <v>0</v>
      </c>
    </row>
    <row r="113" spans="1:9" x14ac:dyDescent="0.25">
      <c r="A113" s="1">
        <v>2672</v>
      </c>
      <c r="B113" s="3" t="s">
        <v>659</v>
      </c>
      <c r="C113" s="3" t="s">
        <v>660</v>
      </c>
      <c r="D113" s="3" t="s">
        <v>661</v>
      </c>
      <c r="E113" s="3" t="s">
        <v>662</v>
      </c>
      <c r="F113" s="3" t="s">
        <v>663</v>
      </c>
      <c r="G113" s="3" t="s">
        <v>664</v>
      </c>
      <c r="H113" s="1">
        <v>49629</v>
      </c>
      <c r="I113" s="1" t="b">
        <v>0</v>
      </c>
    </row>
    <row r="114" spans="1:9" x14ac:dyDescent="0.25">
      <c r="A114" s="1">
        <v>3190</v>
      </c>
      <c r="B114" s="3" t="s">
        <v>665</v>
      </c>
      <c r="C114" s="3" t="s">
        <v>666</v>
      </c>
      <c r="D114" s="3" t="s">
        <v>667</v>
      </c>
      <c r="E114" s="3" t="s">
        <v>668</v>
      </c>
      <c r="F114" s="3" t="s">
        <v>669</v>
      </c>
      <c r="G114" s="3" t="s">
        <v>343</v>
      </c>
      <c r="H114" s="1">
        <v>29807</v>
      </c>
      <c r="I114" s="1" t="b">
        <v>0</v>
      </c>
    </row>
    <row r="115" spans="1:9" x14ac:dyDescent="0.25">
      <c r="A115" s="1">
        <v>7505</v>
      </c>
      <c r="B115" s="3" t="s">
        <v>670</v>
      </c>
      <c r="C115" s="3" t="s">
        <v>671</v>
      </c>
      <c r="D115" s="3" t="s">
        <v>672</v>
      </c>
      <c r="E115" s="3" t="s">
        <v>673</v>
      </c>
      <c r="F115" s="3" t="s">
        <v>674</v>
      </c>
      <c r="G115" s="3" t="s">
        <v>675</v>
      </c>
      <c r="H115" s="1">
        <v>88725</v>
      </c>
      <c r="I115" s="1" t="b">
        <v>0</v>
      </c>
    </row>
    <row r="116" spans="1:9" x14ac:dyDescent="0.25">
      <c r="A116" s="1">
        <v>9518</v>
      </c>
      <c r="B116" s="3" t="s">
        <v>676</v>
      </c>
      <c r="C116" s="3" t="s">
        <v>677</v>
      </c>
      <c r="D116" s="3" t="s">
        <v>678</v>
      </c>
      <c r="E116" s="3" t="s">
        <v>679</v>
      </c>
      <c r="F116" s="3" t="s">
        <v>680</v>
      </c>
      <c r="G116" s="3" t="s">
        <v>681</v>
      </c>
      <c r="H116" s="1">
        <v>93334</v>
      </c>
      <c r="I116" s="1" t="b">
        <v>0</v>
      </c>
    </row>
    <row r="117" spans="1:9" x14ac:dyDescent="0.25">
      <c r="A117" s="1">
        <v>8492</v>
      </c>
      <c r="B117" s="3" t="s">
        <v>682</v>
      </c>
      <c r="C117" s="3" t="s">
        <v>683</v>
      </c>
      <c r="D117" s="3" t="s">
        <v>684</v>
      </c>
      <c r="E117" s="3" t="s">
        <v>685</v>
      </c>
      <c r="F117" s="3" t="s">
        <v>686</v>
      </c>
      <c r="G117" s="3" t="s">
        <v>371</v>
      </c>
      <c r="H117" s="1">
        <v>20499</v>
      </c>
      <c r="I117" s="1" t="b">
        <v>0</v>
      </c>
    </row>
    <row r="118" spans="1:9" x14ac:dyDescent="0.25">
      <c r="A118" s="1">
        <v>2275</v>
      </c>
      <c r="B118" s="3" t="s">
        <v>687</v>
      </c>
      <c r="C118" s="3" t="s">
        <v>688</v>
      </c>
      <c r="D118" s="3" t="s">
        <v>689</v>
      </c>
      <c r="E118" s="3" t="s">
        <v>690</v>
      </c>
      <c r="F118" s="3" t="s">
        <v>691</v>
      </c>
      <c r="G118" s="3" t="s">
        <v>692</v>
      </c>
      <c r="H118" s="1">
        <v>59198</v>
      </c>
      <c r="I118" s="1" t="b">
        <v>0</v>
      </c>
    </row>
    <row r="119" spans="1:9" x14ac:dyDescent="0.25">
      <c r="A119" s="1">
        <v>6097</v>
      </c>
      <c r="B119" s="3" t="s">
        <v>693</v>
      </c>
      <c r="C119" s="3" t="s">
        <v>694</v>
      </c>
      <c r="D119" s="3" t="s">
        <v>695</v>
      </c>
      <c r="E119" s="3" t="s">
        <v>696</v>
      </c>
      <c r="F119" s="3" t="s">
        <v>697</v>
      </c>
      <c r="G119" s="3" t="s">
        <v>698</v>
      </c>
      <c r="H119" s="1">
        <v>85975</v>
      </c>
      <c r="I119" s="1" t="b">
        <v>0</v>
      </c>
    </row>
    <row r="120" spans="1:9" x14ac:dyDescent="0.25">
      <c r="A120" s="1">
        <v>6580</v>
      </c>
      <c r="B120" s="3" t="s">
        <v>699</v>
      </c>
      <c r="C120" s="3" t="s">
        <v>700</v>
      </c>
      <c r="D120" s="3" t="s">
        <v>701</v>
      </c>
      <c r="E120" s="3" t="s">
        <v>702</v>
      </c>
      <c r="F120" s="3" t="s">
        <v>703</v>
      </c>
      <c r="G120" s="3" t="s">
        <v>79</v>
      </c>
      <c r="H120" s="1">
        <v>72444</v>
      </c>
      <c r="I120" s="1" t="b">
        <v>0</v>
      </c>
    </row>
    <row r="121" spans="1:9" x14ac:dyDescent="0.25">
      <c r="A121" s="1">
        <v>7078</v>
      </c>
      <c r="B121" s="3" t="s">
        <v>704</v>
      </c>
      <c r="C121" s="3" t="s">
        <v>705</v>
      </c>
      <c r="D121" s="3" t="s">
        <v>706</v>
      </c>
      <c r="E121" s="3" t="s">
        <v>707</v>
      </c>
      <c r="F121" s="3" t="s">
        <v>708</v>
      </c>
      <c r="G121" s="3" t="s">
        <v>664</v>
      </c>
      <c r="H121" s="1">
        <v>84843</v>
      </c>
      <c r="I121" s="1" t="b">
        <v>0</v>
      </c>
    </row>
    <row r="122" spans="1:9" x14ac:dyDescent="0.25">
      <c r="A122" s="1">
        <v>6174</v>
      </c>
      <c r="B122" s="3" t="s">
        <v>709</v>
      </c>
      <c r="C122" s="3" t="s">
        <v>710</v>
      </c>
      <c r="D122" s="3" t="s">
        <v>711</v>
      </c>
      <c r="E122" s="3" t="s">
        <v>712</v>
      </c>
      <c r="F122" s="3" t="s">
        <v>713</v>
      </c>
      <c r="G122" s="3" t="s">
        <v>587</v>
      </c>
      <c r="H122" s="1">
        <v>75557</v>
      </c>
      <c r="I122" s="1" t="b">
        <v>0</v>
      </c>
    </row>
    <row r="123" spans="1:9" x14ac:dyDescent="0.25">
      <c r="A123" s="1">
        <v>6698</v>
      </c>
      <c r="B123" s="3" t="s">
        <v>714</v>
      </c>
      <c r="C123" s="3" t="s">
        <v>715</v>
      </c>
      <c r="D123" s="3" t="s">
        <v>716</v>
      </c>
      <c r="E123" s="3" t="s">
        <v>717</v>
      </c>
      <c r="F123" s="3" t="s">
        <v>718</v>
      </c>
      <c r="G123" s="3" t="s">
        <v>719</v>
      </c>
      <c r="H123" s="1">
        <v>50707</v>
      </c>
      <c r="I123" s="1" t="b">
        <v>0</v>
      </c>
    </row>
    <row r="124" spans="1:9" x14ac:dyDescent="0.25">
      <c r="A124" s="1">
        <v>1167</v>
      </c>
      <c r="B124" s="3" t="s">
        <v>720</v>
      </c>
      <c r="C124" s="3" t="s">
        <v>721</v>
      </c>
      <c r="D124" s="3" t="s">
        <v>722</v>
      </c>
      <c r="E124" s="3" t="s">
        <v>723</v>
      </c>
      <c r="F124" s="3" t="s">
        <v>724</v>
      </c>
      <c r="G124" s="3" t="s">
        <v>180</v>
      </c>
      <c r="H124" s="1">
        <v>77625</v>
      </c>
      <c r="I124" s="1" t="b">
        <v>0</v>
      </c>
    </row>
    <row r="125" spans="1:9" x14ac:dyDescent="0.25">
      <c r="A125" s="1">
        <v>9568</v>
      </c>
      <c r="B125" s="3" t="s">
        <v>725</v>
      </c>
      <c r="C125" s="3" t="s">
        <v>726</v>
      </c>
      <c r="D125" s="3" t="s">
        <v>727</v>
      </c>
      <c r="E125" s="3" t="s">
        <v>728</v>
      </c>
      <c r="F125" s="3" t="s">
        <v>729</v>
      </c>
      <c r="G125" s="3" t="s">
        <v>730</v>
      </c>
      <c r="H125" s="1">
        <v>59549</v>
      </c>
      <c r="I125" s="1" t="b">
        <v>0</v>
      </c>
    </row>
    <row r="126" spans="1:9" x14ac:dyDescent="0.25">
      <c r="A126" s="1">
        <v>4592</v>
      </c>
      <c r="B126" s="3" t="s">
        <v>731</v>
      </c>
      <c r="C126" s="3" t="s">
        <v>732</v>
      </c>
      <c r="D126" s="3" t="s">
        <v>733</v>
      </c>
      <c r="E126" s="3" t="s">
        <v>734</v>
      </c>
      <c r="F126" s="3" t="s">
        <v>735</v>
      </c>
      <c r="G126" s="3" t="s">
        <v>736</v>
      </c>
      <c r="H126" s="1">
        <v>83552</v>
      </c>
      <c r="I126" s="1" t="b">
        <v>0</v>
      </c>
    </row>
    <row r="127" spans="1:9" x14ac:dyDescent="0.25">
      <c r="A127" s="1">
        <v>7103</v>
      </c>
      <c r="B127" s="3" t="s">
        <v>737</v>
      </c>
      <c r="C127" s="3" t="s">
        <v>738</v>
      </c>
      <c r="D127" s="3" t="s">
        <v>739</v>
      </c>
      <c r="E127" s="3" t="s">
        <v>740</v>
      </c>
      <c r="F127" s="3" t="s">
        <v>741</v>
      </c>
      <c r="G127" s="3" t="s">
        <v>742</v>
      </c>
      <c r="H127" s="1">
        <v>60939</v>
      </c>
      <c r="I127" s="1" t="b">
        <v>0</v>
      </c>
    </row>
    <row r="128" spans="1:9" x14ac:dyDescent="0.25">
      <c r="A128" s="1">
        <v>2948</v>
      </c>
      <c r="B128" s="3" t="s">
        <v>743</v>
      </c>
      <c r="C128" s="3" t="s">
        <v>744</v>
      </c>
      <c r="D128" s="3" t="s">
        <v>745</v>
      </c>
      <c r="E128" s="3" t="s">
        <v>746</v>
      </c>
      <c r="F128" s="3" t="s">
        <v>747</v>
      </c>
      <c r="G128" s="3" t="s">
        <v>681</v>
      </c>
      <c r="H128" s="1">
        <v>71533</v>
      </c>
      <c r="I128" s="1" t="b">
        <v>0</v>
      </c>
    </row>
    <row r="129" spans="1:9" x14ac:dyDescent="0.25">
      <c r="A129" s="1">
        <v>1666</v>
      </c>
      <c r="B129" s="3" t="s">
        <v>748</v>
      </c>
      <c r="C129" s="3" t="s">
        <v>749</v>
      </c>
      <c r="D129" s="3" t="s">
        <v>750</v>
      </c>
      <c r="E129" s="3" t="s">
        <v>751</v>
      </c>
      <c r="F129" s="3" t="s">
        <v>752</v>
      </c>
      <c r="G129" s="3" t="s">
        <v>753</v>
      </c>
      <c r="H129" s="1">
        <v>50775</v>
      </c>
      <c r="I129" s="1" t="b">
        <v>0</v>
      </c>
    </row>
    <row r="130" spans="1:9" x14ac:dyDescent="0.25">
      <c r="A130" s="1">
        <v>5819</v>
      </c>
      <c r="B130" s="3" t="s">
        <v>754</v>
      </c>
      <c r="C130" s="3" t="s">
        <v>755</v>
      </c>
      <c r="D130" s="3" t="s">
        <v>756</v>
      </c>
      <c r="E130" s="3" t="s">
        <v>757</v>
      </c>
      <c r="F130" s="3" t="s">
        <v>758</v>
      </c>
      <c r="G130" s="3" t="s">
        <v>453</v>
      </c>
      <c r="H130" s="1">
        <v>55782</v>
      </c>
      <c r="I130" s="1" t="b">
        <v>0</v>
      </c>
    </row>
    <row r="131" spans="1:9" x14ac:dyDescent="0.25">
      <c r="A131" s="1">
        <v>4146</v>
      </c>
      <c r="B131" s="3" t="s">
        <v>759</v>
      </c>
      <c r="C131" s="3" t="s">
        <v>760</v>
      </c>
      <c r="D131" s="3" t="s">
        <v>761</v>
      </c>
      <c r="E131" s="3" t="s">
        <v>762</v>
      </c>
      <c r="F131" s="3" t="s">
        <v>763</v>
      </c>
      <c r="G131" s="3" t="s">
        <v>31</v>
      </c>
      <c r="H131" s="1">
        <v>33675</v>
      </c>
      <c r="I131" s="1" t="b">
        <v>0</v>
      </c>
    </row>
    <row r="132" spans="1:9" x14ac:dyDescent="0.25">
      <c r="A132" s="1">
        <v>6814</v>
      </c>
      <c r="B132" s="3" t="s">
        <v>764</v>
      </c>
      <c r="C132" s="3" t="s">
        <v>765</v>
      </c>
      <c r="D132" s="3" t="s">
        <v>766</v>
      </c>
      <c r="E132" s="3" t="s">
        <v>767</v>
      </c>
      <c r="F132" s="3" t="s">
        <v>768</v>
      </c>
      <c r="G132" s="3" t="s">
        <v>412</v>
      </c>
      <c r="H132" s="1">
        <v>62996</v>
      </c>
      <c r="I132" s="1" t="b">
        <v>0</v>
      </c>
    </row>
    <row r="133" spans="1:9" x14ac:dyDescent="0.25">
      <c r="A133" s="1">
        <v>7139</v>
      </c>
      <c r="B133" s="3" t="s">
        <v>769</v>
      </c>
      <c r="C133" s="3" t="s">
        <v>770</v>
      </c>
      <c r="D133" s="3" t="s">
        <v>771</v>
      </c>
      <c r="E133" s="3" t="s">
        <v>772</v>
      </c>
      <c r="F133" s="3" t="s">
        <v>773</v>
      </c>
      <c r="G133" s="3" t="s">
        <v>115</v>
      </c>
      <c r="H133" s="1">
        <v>56336</v>
      </c>
      <c r="I133" s="1" t="b">
        <v>0</v>
      </c>
    </row>
    <row r="134" spans="1:9" x14ac:dyDescent="0.25">
      <c r="A134" s="1">
        <v>9538</v>
      </c>
      <c r="B134" s="3" t="s">
        <v>774</v>
      </c>
      <c r="C134" s="3" t="s">
        <v>775</v>
      </c>
      <c r="D134" s="3" t="s">
        <v>776</v>
      </c>
      <c r="E134" s="3" t="s">
        <v>777</v>
      </c>
      <c r="F134" s="3" t="s">
        <v>778</v>
      </c>
      <c r="G134" s="3" t="s">
        <v>779</v>
      </c>
      <c r="H134" s="1">
        <v>22562</v>
      </c>
      <c r="I134" s="1" t="b">
        <v>0</v>
      </c>
    </row>
    <row r="135" spans="1:9" x14ac:dyDescent="0.25">
      <c r="A135" s="1">
        <v>7802</v>
      </c>
      <c r="B135" s="3" t="s">
        <v>780</v>
      </c>
      <c r="C135" s="3" t="s">
        <v>781</v>
      </c>
      <c r="D135" s="3" t="s">
        <v>782</v>
      </c>
      <c r="E135" s="3" t="s">
        <v>783</v>
      </c>
      <c r="F135" s="3" t="s">
        <v>784</v>
      </c>
      <c r="G135" s="3" t="s">
        <v>157</v>
      </c>
      <c r="H135" s="1">
        <v>41942</v>
      </c>
      <c r="I135" s="1" t="b">
        <v>0</v>
      </c>
    </row>
    <row r="136" spans="1:9" x14ac:dyDescent="0.25">
      <c r="A136" s="1">
        <v>6657</v>
      </c>
      <c r="B136" s="3" t="s">
        <v>785</v>
      </c>
      <c r="C136" s="3" t="s">
        <v>786</v>
      </c>
      <c r="D136" s="3" t="s">
        <v>787</v>
      </c>
      <c r="E136" s="3" t="s">
        <v>788</v>
      </c>
      <c r="F136" s="3" t="s">
        <v>789</v>
      </c>
      <c r="G136" s="3" t="s">
        <v>790</v>
      </c>
      <c r="H136" s="1">
        <v>57637</v>
      </c>
      <c r="I136" s="1" t="b">
        <v>0</v>
      </c>
    </row>
    <row r="137" spans="1:9" x14ac:dyDescent="0.25">
      <c r="A137" s="1">
        <v>3798</v>
      </c>
      <c r="B137" s="3" t="s">
        <v>791</v>
      </c>
      <c r="C137" s="3" t="s">
        <v>792</v>
      </c>
      <c r="D137" s="3" t="s">
        <v>793</v>
      </c>
      <c r="E137" s="3" t="s">
        <v>794</v>
      </c>
      <c r="F137" s="3" t="s">
        <v>795</v>
      </c>
      <c r="G137" s="3" t="s">
        <v>796</v>
      </c>
      <c r="H137" s="1">
        <v>66444</v>
      </c>
      <c r="I137" s="1" t="b">
        <v>0</v>
      </c>
    </row>
    <row r="138" spans="1:9" x14ac:dyDescent="0.25">
      <c r="A138" s="1">
        <v>6345</v>
      </c>
      <c r="B138" s="3" t="s">
        <v>797</v>
      </c>
      <c r="C138" s="3" t="s">
        <v>798</v>
      </c>
      <c r="D138" s="3" t="s">
        <v>799</v>
      </c>
      <c r="E138" s="3" t="s">
        <v>800</v>
      </c>
      <c r="F138" s="3" t="s">
        <v>801</v>
      </c>
      <c r="G138" s="3" t="s">
        <v>802</v>
      </c>
      <c r="H138" s="1">
        <v>30484</v>
      </c>
      <c r="I138" s="1" t="b">
        <v>0</v>
      </c>
    </row>
    <row r="139" spans="1:9" x14ac:dyDescent="0.25">
      <c r="A139" s="1">
        <v>4872</v>
      </c>
      <c r="B139" s="3" t="s">
        <v>803</v>
      </c>
      <c r="C139" s="3" t="s">
        <v>804</v>
      </c>
      <c r="D139" s="3" t="s">
        <v>805</v>
      </c>
      <c r="E139" s="3" t="s">
        <v>806</v>
      </c>
      <c r="F139" s="3" t="s">
        <v>807</v>
      </c>
      <c r="G139" s="3" t="s">
        <v>268</v>
      </c>
      <c r="H139" s="1">
        <v>81743</v>
      </c>
      <c r="I139" s="1" t="b">
        <v>0</v>
      </c>
    </row>
    <row r="140" spans="1:9" x14ac:dyDescent="0.25">
      <c r="A140" s="1">
        <v>2544</v>
      </c>
      <c r="B140" s="3" t="s">
        <v>808</v>
      </c>
      <c r="C140" s="3" t="s">
        <v>809</v>
      </c>
      <c r="D140" s="3" t="s">
        <v>810</v>
      </c>
      <c r="E140" s="3" t="s">
        <v>811</v>
      </c>
      <c r="F140" s="3" t="s">
        <v>812</v>
      </c>
      <c r="G140" s="3" t="s">
        <v>813</v>
      </c>
      <c r="H140" s="1">
        <v>41243</v>
      </c>
      <c r="I140" s="1" t="b">
        <v>0</v>
      </c>
    </row>
    <row r="141" spans="1:9" x14ac:dyDescent="0.25">
      <c r="A141" s="1">
        <v>3878</v>
      </c>
      <c r="B141" s="3" t="s">
        <v>814</v>
      </c>
      <c r="C141" s="3" t="s">
        <v>815</v>
      </c>
      <c r="D141" s="3" t="s">
        <v>816</v>
      </c>
      <c r="E141" s="3" t="s">
        <v>817</v>
      </c>
      <c r="F141" s="3" t="s">
        <v>818</v>
      </c>
      <c r="G141" s="3" t="s">
        <v>819</v>
      </c>
      <c r="H141" s="1">
        <v>32822</v>
      </c>
      <c r="I141" s="1" t="b">
        <v>0</v>
      </c>
    </row>
    <row r="142" spans="1:9" x14ac:dyDescent="0.25">
      <c r="A142" s="1">
        <v>7991</v>
      </c>
      <c r="B142" s="3" t="s">
        <v>820</v>
      </c>
      <c r="C142" s="3" t="s">
        <v>821</v>
      </c>
      <c r="D142" s="3" t="s">
        <v>822</v>
      </c>
      <c r="E142" s="3" t="s">
        <v>823</v>
      </c>
      <c r="F142" s="3" t="s">
        <v>824</v>
      </c>
      <c r="G142" s="3" t="s">
        <v>825</v>
      </c>
      <c r="H142" s="1">
        <v>55475</v>
      </c>
      <c r="I142" s="1" t="b">
        <v>0</v>
      </c>
    </row>
    <row r="143" spans="1:9" x14ac:dyDescent="0.25">
      <c r="A143" s="1">
        <v>6810</v>
      </c>
      <c r="B143" s="3" t="s">
        <v>826</v>
      </c>
      <c r="C143" s="3" t="s">
        <v>827</v>
      </c>
      <c r="D143" s="3" t="s">
        <v>828</v>
      </c>
      <c r="E143" s="3" t="s">
        <v>829</v>
      </c>
      <c r="F143" s="3" t="s">
        <v>830</v>
      </c>
      <c r="G143" s="3" t="s">
        <v>31</v>
      </c>
      <c r="H143" s="1">
        <v>10573</v>
      </c>
      <c r="I143" s="1" t="b">
        <v>0</v>
      </c>
    </row>
    <row r="144" spans="1:9" x14ac:dyDescent="0.25">
      <c r="A144" s="1">
        <v>6243</v>
      </c>
      <c r="B144" s="3" t="s">
        <v>831</v>
      </c>
      <c r="C144" s="3" t="s">
        <v>832</v>
      </c>
      <c r="D144" s="3" t="s">
        <v>833</v>
      </c>
      <c r="E144" s="3" t="s">
        <v>834</v>
      </c>
      <c r="F144" s="3" t="s">
        <v>835</v>
      </c>
      <c r="G144" s="3" t="s">
        <v>836</v>
      </c>
      <c r="H144" s="1">
        <v>9314</v>
      </c>
      <c r="I144" s="1" t="b">
        <v>0</v>
      </c>
    </row>
    <row r="145" spans="1:9" x14ac:dyDescent="0.25">
      <c r="A145" s="1">
        <v>7214</v>
      </c>
      <c r="B145" s="3" t="s">
        <v>837</v>
      </c>
      <c r="C145" s="3" t="s">
        <v>838</v>
      </c>
      <c r="D145" s="3" t="s">
        <v>839</v>
      </c>
      <c r="E145" s="3" t="s">
        <v>840</v>
      </c>
      <c r="F145" s="3" t="s">
        <v>841</v>
      </c>
      <c r="G145" s="3" t="s">
        <v>842</v>
      </c>
      <c r="H145" s="1">
        <v>69676</v>
      </c>
      <c r="I145" s="1" t="b">
        <v>0</v>
      </c>
    </row>
    <row r="146" spans="1:9" x14ac:dyDescent="0.25">
      <c r="A146" s="1">
        <v>4990</v>
      </c>
      <c r="B146" s="3" t="s">
        <v>843</v>
      </c>
      <c r="C146" s="3" t="s">
        <v>844</v>
      </c>
      <c r="D146" s="3" t="s">
        <v>845</v>
      </c>
      <c r="E146" s="3" t="s">
        <v>846</v>
      </c>
      <c r="F146" s="3" t="s">
        <v>847</v>
      </c>
      <c r="G146" s="3" t="s">
        <v>587</v>
      </c>
      <c r="H146" s="1">
        <v>98865</v>
      </c>
      <c r="I146" s="1" t="b">
        <v>0</v>
      </c>
    </row>
    <row r="147" spans="1:9" x14ac:dyDescent="0.25">
      <c r="A147" s="1">
        <v>9749</v>
      </c>
      <c r="B147" s="3" t="s">
        <v>848</v>
      </c>
      <c r="C147" s="3" t="s">
        <v>849</v>
      </c>
      <c r="D147" s="3" t="s">
        <v>850</v>
      </c>
      <c r="E147" s="3" t="s">
        <v>851</v>
      </c>
      <c r="F147" s="3" t="s">
        <v>852</v>
      </c>
      <c r="G147" s="3" t="s">
        <v>91</v>
      </c>
      <c r="H147" s="1">
        <v>24290</v>
      </c>
      <c r="I147" s="1" t="b">
        <v>0</v>
      </c>
    </row>
    <row r="148" spans="1:9" x14ac:dyDescent="0.25">
      <c r="A148" s="1">
        <v>1548</v>
      </c>
      <c r="B148" s="3" t="s">
        <v>853</v>
      </c>
      <c r="C148" s="3" t="s">
        <v>854</v>
      </c>
      <c r="D148" s="3" t="s">
        <v>855</v>
      </c>
      <c r="E148" s="3" t="s">
        <v>856</v>
      </c>
      <c r="F148" s="3" t="s">
        <v>857</v>
      </c>
      <c r="G148" s="3" t="s">
        <v>858</v>
      </c>
      <c r="H148" s="1">
        <v>65053</v>
      </c>
      <c r="I148" s="1" t="b">
        <v>0</v>
      </c>
    </row>
    <row r="149" spans="1:9" x14ac:dyDescent="0.25">
      <c r="A149" s="1">
        <v>7399</v>
      </c>
      <c r="B149" s="3" t="s">
        <v>859</v>
      </c>
      <c r="C149" s="3" t="s">
        <v>860</v>
      </c>
      <c r="D149" s="3" t="s">
        <v>861</v>
      </c>
      <c r="E149" s="3" t="s">
        <v>862</v>
      </c>
      <c r="F149" s="3" t="s">
        <v>863</v>
      </c>
      <c r="G149" s="3" t="s">
        <v>97</v>
      </c>
      <c r="H149" s="1">
        <v>65757</v>
      </c>
      <c r="I149" s="1" t="b">
        <v>0</v>
      </c>
    </row>
    <row r="150" spans="1:9" x14ac:dyDescent="0.25">
      <c r="A150" s="1">
        <v>8140</v>
      </c>
      <c r="B150" s="3" t="s">
        <v>864</v>
      </c>
      <c r="C150" s="3" t="s">
        <v>865</v>
      </c>
      <c r="D150" s="3" t="s">
        <v>866</v>
      </c>
      <c r="E150" s="3" t="s">
        <v>867</v>
      </c>
      <c r="F150" s="3" t="s">
        <v>868</v>
      </c>
      <c r="G150" s="3" t="s">
        <v>228</v>
      </c>
      <c r="H150" s="1">
        <v>80101</v>
      </c>
      <c r="I150" s="1" t="b">
        <v>0</v>
      </c>
    </row>
    <row r="151" spans="1:9" x14ac:dyDescent="0.25">
      <c r="A151" s="1">
        <v>3506</v>
      </c>
      <c r="B151" s="3" t="s">
        <v>869</v>
      </c>
      <c r="C151" s="3" t="s">
        <v>870</v>
      </c>
      <c r="D151" s="3" t="s">
        <v>871</v>
      </c>
      <c r="E151" s="3" t="s">
        <v>872</v>
      </c>
      <c r="F151" s="3" t="s">
        <v>873</v>
      </c>
      <c r="G151" s="3" t="s">
        <v>377</v>
      </c>
      <c r="H151" s="1">
        <v>34660</v>
      </c>
      <c r="I151" s="1" t="b">
        <v>0</v>
      </c>
    </row>
    <row r="152" spans="1:9" x14ac:dyDescent="0.25">
      <c r="A152" s="1">
        <v>9680</v>
      </c>
      <c r="B152" s="3" t="s">
        <v>874</v>
      </c>
      <c r="C152" s="3" t="s">
        <v>875</v>
      </c>
      <c r="D152" s="3" t="s">
        <v>876</v>
      </c>
      <c r="E152" s="3" t="s">
        <v>877</v>
      </c>
      <c r="F152" s="3" t="s">
        <v>878</v>
      </c>
      <c r="G152" s="3" t="s">
        <v>879</v>
      </c>
      <c r="H152" s="1">
        <v>2991</v>
      </c>
      <c r="I152" s="1" t="b">
        <v>0</v>
      </c>
    </row>
    <row r="153" spans="1:9" x14ac:dyDescent="0.25">
      <c r="A153" s="1">
        <v>3024</v>
      </c>
      <c r="B153" s="3" t="s">
        <v>880</v>
      </c>
      <c r="C153" s="3" t="s">
        <v>881</v>
      </c>
      <c r="D153" s="3" t="s">
        <v>882</v>
      </c>
      <c r="E153" s="3" t="s">
        <v>883</v>
      </c>
      <c r="F153" s="3" t="s">
        <v>884</v>
      </c>
      <c r="G153" s="3" t="s">
        <v>664</v>
      </c>
      <c r="H153" s="1">
        <v>52833</v>
      </c>
      <c r="I153" s="1" t="b">
        <v>0</v>
      </c>
    </row>
    <row r="154" spans="1:9" x14ac:dyDescent="0.25">
      <c r="A154" s="1">
        <v>6468</v>
      </c>
      <c r="B154" s="3" t="s">
        <v>885</v>
      </c>
      <c r="C154" s="3" t="s">
        <v>886</v>
      </c>
      <c r="D154" s="3" t="s">
        <v>887</v>
      </c>
      <c r="E154" s="3" t="s">
        <v>888</v>
      </c>
      <c r="F154" s="3" t="s">
        <v>191</v>
      </c>
      <c r="G154" s="3" t="s">
        <v>889</v>
      </c>
      <c r="H154" s="1">
        <v>94320</v>
      </c>
      <c r="I154" s="1" t="b">
        <v>0</v>
      </c>
    </row>
    <row r="155" spans="1:9" x14ac:dyDescent="0.25">
      <c r="A155" s="1">
        <v>2433</v>
      </c>
      <c r="B155" s="3" t="s">
        <v>890</v>
      </c>
      <c r="C155" s="3" t="s">
        <v>891</v>
      </c>
      <c r="D155" s="3" t="s">
        <v>892</v>
      </c>
      <c r="E155" s="3" t="s">
        <v>893</v>
      </c>
      <c r="F155" s="3" t="s">
        <v>894</v>
      </c>
      <c r="G155" s="3" t="s">
        <v>895</v>
      </c>
      <c r="H155" s="1">
        <v>59716</v>
      </c>
      <c r="I155" s="1" t="b">
        <v>0</v>
      </c>
    </row>
    <row r="156" spans="1:9" x14ac:dyDescent="0.25">
      <c r="A156" s="1">
        <v>7566</v>
      </c>
      <c r="B156" s="3" t="s">
        <v>896</v>
      </c>
      <c r="C156" s="3" t="s">
        <v>897</v>
      </c>
      <c r="D156" s="3" t="s">
        <v>898</v>
      </c>
      <c r="E156" s="3" t="s">
        <v>899</v>
      </c>
      <c r="F156" s="3" t="s">
        <v>900</v>
      </c>
      <c r="G156" s="3" t="s">
        <v>331</v>
      </c>
      <c r="H156" s="1">
        <v>98691</v>
      </c>
      <c r="I156" s="1" t="b">
        <v>0</v>
      </c>
    </row>
    <row r="157" spans="1:9" x14ac:dyDescent="0.25">
      <c r="A157" s="1">
        <v>5644</v>
      </c>
      <c r="B157" s="3" t="s">
        <v>901</v>
      </c>
      <c r="C157" s="3" t="s">
        <v>902</v>
      </c>
      <c r="D157" s="3" t="s">
        <v>903</v>
      </c>
      <c r="E157" s="3" t="s">
        <v>904</v>
      </c>
      <c r="F157" s="3" t="s">
        <v>905</v>
      </c>
      <c r="G157" s="3" t="s">
        <v>73</v>
      </c>
      <c r="H157" s="1">
        <v>56085</v>
      </c>
      <c r="I157" s="1" t="b">
        <v>0</v>
      </c>
    </row>
    <row r="158" spans="1:9" x14ac:dyDescent="0.25">
      <c r="A158" s="1">
        <v>4489</v>
      </c>
      <c r="B158" s="3" t="s">
        <v>906</v>
      </c>
      <c r="C158" s="3" t="s">
        <v>907</v>
      </c>
      <c r="D158" s="3" t="s">
        <v>908</v>
      </c>
      <c r="E158" s="3" t="s">
        <v>909</v>
      </c>
      <c r="F158" s="3" t="s">
        <v>910</v>
      </c>
      <c r="G158" s="3" t="s">
        <v>802</v>
      </c>
      <c r="H158" s="1">
        <v>44332</v>
      </c>
      <c r="I158" s="1" t="b">
        <v>0</v>
      </c>
    </row>
    <row r="159" spans="1:9" x14ac:dyDescent="0.25">
      <c r="A159" s="1">
        <v>8607</v>
      </c>
      <c r="B159" s="3" t="s">
        <v>911</v>
      </c>
      <c r="C159" s="3" t="s">
        <v>912</v>
      </c>
      <c r="D159" s="3" t="s">
        <v>913</v>
      </c>
      <c r="E159" s="3" t="s">
        <v>914</v>
      </c>
      <c r="F159" s="3" t="s">
        <v>915</v>
      </c>
      <c r="G159" s="3" t="s">
        <v>635</v>
      </c>
      <c r="H159" s="1">
        <v>32360</v>
      </c>
      <c r="I159" s="1" t="b">
        <v>0</v>
      </c>
    </row>
    <row r="160" spans="1:9" x14ac:dyDescent="0.25">
      <c r="A160" s="1">
        <v>1517</v>
      </c>
      <c r="B160" s="3" t="s">
        <v>916</v>
      </c>
      <c r="C160" s="3" t="s">
        <v>917</v>
      </c>
      <c r="D160" s="3" t="s">
        <v>918</v>
      </c>
      <c r="E160" s="3" t="s">
        <v>919</v>
      </c>
      <c r="F160" s="3" t="s">
        <v>920</v>
      </c>
      <c r="G160" s="3" t="s">
        <v>921</v>
      </c>
      <c r="H160" s="1">
        <v>62902</v>
      </c>
      <c r="I160" s="1" t="b">
        <v>0</v>
      </c>
    </row>
    <row r="161" spans="1:9" x14ac:dyDescent="0.25">
      <c r="A161" s="1">
        <v>7321</v>
      </c>
      <c r="B161" s="3" t="s">
        <v>922</v>
      </c>
      <c r="C161" s="3" t="s">
        <v>923</v>
      </c>
      <c r="D161" s="3" t="s">
        <v>924</v>
      </c>
      <c r="E161" s="3" t="s">
        <v>925</v>
      </c>
      <c r="F161" s="3" t="s">
        <v>926</v>
      </c>
      <c r="G161" s="3" t="s">
        <v>927</v>
      </c>
      <c r="H161" s="1">
        <v>32252</v>
      </c>
      <c r="I161" s="1" t="b">
        <v>0</v>
      </c>
    </row>
    <row r="162" spans="1:9" x14ac:dyDescent="0.25">
      <c r="A162" s="1">
        <v>5876</v>
      </c>
      <c r="B162" s="3" t="s">
        <v>928</v>
      </c>
      <c r="C162" s="3" t="s">
        <v>929</v>
      </c>
      <c r="D162" s="3" t="s">
        <v>930</v>
      </c>
      <c r="E162" s="3" t="s">
        <v>931</v>
      </c>
      <c r="F162" s="3" t="s">
        <v>932</v>
      </c>
      <c r="G162" s="3" t="s">
        <v>459</v>
      </c>
      <c r="H162" s="1">
        <v>45273</v>
      </c>
      <c r="I162" s="1" t="b">
        <v>0</v>
      </c>
    </row>
    <row r="163" spans="1:9" x14ac:dyDescent="0.25">
      <c r="A163" s="1">
        <v>8506</v>
      </c>
      <c r="B163" s="3" t="s">
        <v>933</v>
      </c>
      <c r="C163" s="3" t="s">
        <v>934</v>
      </c>
      <c r="D163" s="3" t="s">
        <v>935</v>
      </c>
      <c r="E163" s="3" t="s">
        <v>936</v>
      </c>
      <c r="F163" s="3" t="s">
        <v>937</v>
      </c>
      <c r="G163" s="3" t="s">
        <v>938</v>
      </c>
      <c r="H163" s="1">
        <v>74913</v>
      </c>
      <c r="I163" s="1" t="b">
        <v>0</v>
      </c>
    </row>
    <row r="164" spans="1:9" x14ac:dyDescent="0.25">
      <c r="A164" s="1">
        <v>8429</v>
      </c>
      <c r="B164" s="3" t="s">
        <v>939</v>
      </c>
      <c r="C164" s="3" t="s">
        <v>940</v>
      </c>
      <c r="D164" s="3" t="s">
        <v>941</v>
      </c>
      <c r="E164" s="3" t="s">
        <v>942</v>
      </c>
      <c r="F164" s="3" t="s">
        <v>884</v>
      </c>
      <c r="G164" s="3" t="s">
        <v>297</v>
      </c>
      <c r="H164" s="1">
        <v>47774</v>
      </c>
      <c r="I164" s="1" t="b">
        <v>0</v>
      </c>
    </row>
    <row r="165" spans="1:9" x14ac:dyDescent="0.25">
      <c r="A165" s="1">
        <v>7310</v>
      </c>
      <c r="B165" s="3" t="s">
        <v>943</v>
      </c>
      <c r="C165" s="3" t="s">
        <v>944</v>
      </c>
      <c r="D165" s="3" t="s">
        <v>945</v>
      </c>
      <c r="E165" s="3" t="s">
        <v>946</v>
      </c>
      <c r="F165" s="3" t="s">
        <v>947</v>
      </c>
      <c r="G165" s="3" t="s">
        <v>948</v>
      </c>
      <c r="H165" s="1">
        <v>5766</v>
      </c>
      <c r="I165" s="1" t="b">
        <v>0</v>
      </c>
    </row>
    <row r="166" spans="1:9" x14ac:dyDescent="0.25">
      <c r="A166" s="1">
        <v>1836</v>
      </c>
      <c r="B166" s="3" t="s">
        <v>949</v>
      </c>
      <c r="C166" s="3" t="s">
        <v>950</v>
      </c>
      <c r="D166" s="3" t="s">
        <v>951</v>
      </c>
      <c r="E166" s="3" t="s">
        <v>952</v>
      </c>
      <c r="F166" s="3" t="s">
        <v>953</v>
      </c>
      <c r="G166" s="3" t="s">
        <v>501</v>
      </c>
      <c r="H166" s="1">
        <v>37887</v>
      </c>
      <c r="I166" s="1" t="b">
        <v>0</v>
      </c>
    </row>
    <row r="167" spans="1:9" x14ac:dyDescent="0.25">
      <c r="A167" s="1">
        <v>3219</v>
      </c>
      <c r="B167" s="3" t="s">
        <v>954</v>
      </c>
      <c r="C167" s="3" t="s">
        <v>955</v>
      </c>
      <c r="D167" s="3" t="s">
        <v>956</v>
      </c>
      <c r="E167" s="3" t="s">
        <v>957</v>
      </c>
      <c r="F167" s="3" t="s">
        <v>958</v>
      </c>
      <c r="G167" s="3" t="s">
        <v>959</v>
      </c>
      <c r="H167" s="1">
        <v>97821</v>
      </c>
      <c r="I167" s="1" t="b">
        <v>0</v>
      </c>
    </row>
    <row r="168" spans="1:9" x14ac:dyDescent="0.25">
      <c r="A168" s="1">
        <v>1833</v>
      </c>
      <c r="B168" s="3" t="s">
        <v>960</v>
      </c>
      <c r="C168" s="3" t="s">
        <v>961</v>
      </c>
      <c r="D168" s="3" t="s">
        <v>962</v>
      </c>
      <c r="E168" s="3" t="s">
        <v>963</v>
      </c>
      <c r="F168" s="3" t="s">
        <v>964</v>
      </c>
      <c r="G168" s="3" t="s">
        <v>965</v>
      </c>
      <c r="H168" s="1">
        <v>61655</v>
      </c>
      <c r="I168" s="1" t="b">
        <v>0</v>
      </c>
    </row>
    <row r="169" spans="1:9" x14ac:dyDescent="0.25">
      <c r="A169" s="1">
        <v>9228</v>
      </c>
      <c r="B169" s="3" t="s">
        <v>966</v>
      </c>
      <c r="C169" s="3" t="s">
        <v>967</v>
      </c>
      <c r="D169" s="3" t="s">
        <v>968</v>
      </c>
      <c r="E169" s="3" t="s">
        <v>969</v>
      </c>
      <c r="F169" s="3" t="s">
        <v>970</v>
      </c>
      <c r="G169" s="3" t="s">
        <v>790</v>
      </c>
      <c r="H169" s="1">
        <v>66876</v>
      </c>
      <c r="I169" s="1" t="b">
        <v>0</v>
      </c>
    </row>
    <row r="170" spans="1:9" x14ac:dyDescent="0.25">
      <c r="A170" s="1">
        <v>7776</v>
      </c>
      <c r="B170" s="3" t="s">
        <v>971</v>
      </c>
      <c r="C170" s="3" t="s">
        <v>972</v>
      </c>
      <c r="D170" s="3" t="s">
        <v>973</v>
      </c>
      <c r="E170" s="3" t="s">
        <v>974</v>
      </c>
      <c r="F170" s="3" t="s">
        <v>975</v>
      </c>
      <c r="G170" s="3" t="s">
        <v>664</v>
      </c>
      <c r="H170" s="1">
        <v>82637</v>
      </c>
      <c r="I170" s="1" t="b">
        <v>0</v>
      </c>
    </row>
    <row r="171" spans="1:9" x14ac:dyDescent="0.25">
      <c r="A171" s="1">
        <v>6238</v>
      </c>
      <c r="B171" s="3" t="s">
        <v>976</v>
      </c>
      <c r="C171" s="3" t="s">
        <v>977</v>
      </c>
      <c r="D171" s="3" t="s">
        <v>978</v>
      </c>
      <c r="E171" s="3" t="s">
        <v>979</v>
      </c>
      <c r="F171" s="3" t="s">
        <v>980</v>
      </c>
      <c r="G171" s="3" t="s">
        <v>564</v>
      </c>
      <c r="H171" s="1">
        <v>43562</v>
      </c>
      <c r="I171" s="1" t="b">
        <v>0</v>
      </c>
    </row>
    <row r="172" spans="1:9" x14ac:dyDescent="0.25">
      <c r="A172" s="1">
        <v>6369</v>
      </c>
      <c r="B172" s="3" t="s">
        <v>981</v>
      </c>
      <c r="C172" s="3" t="s">
        <v>982</v>
      </c>
      <c r="D172" s="3" t="s">
        <v>983</v>
      </c>
      <c r="E172" s="3" t="s">
        <v>984</v>
      </c>
      <c r="F172" s="3" t="s">
        <v>985</v>
      </c>
      <c r="G172" s="3" t="s">
        <v>268</v>
      </c>
      <c r="H172" s="1">
        <v>3812</v>
      </c>
      <c r="I172" s="1" t="b">
        <v>0</v>
      </c>
    </row>
    <row r="173" spans="1:9" x14ac:dyDescent="0.25">
      <c r="A173" s="1">
        <v>8232</v>
      </c>
      <c r="B173" s="3" t="s">
        <v>986</v>
      </c>
      <c r="C173" s="3" t="s">
        <v>987</v>
      </c>
      <c r="D173" s="3" t="s">
        <v>988</v>
      </c>
      <c r="E173" s="3" t="s">
        <v>989</v>
      </c>
      <c r="F173" s="3" t="s">
        <v>990</v>
      </c>
      <c r="G173" s="3" t="s">
        <v>991</v>
      </c>
      <c r="H173" s="1">
        <v>85664</v>
      </c>
      <c r="I173" s="1" t="b">
        <v>0</v>
      </c>
    </row>
    <row r="174" spans="1:9" x14ac:dyDescent="0.25">
      <c r="A174" s="1">
        <v>2759</v>
      </c>
      <c r="B174" s="3" t="s">
        <v>992</v>
      </c>
      <c r="C174" s="3" t="s">
        <v>993</v>
      </c>
      <c r="D174" s="3" t="s">
        <v>994</v>
      </c>
      <c r="E174" s="3" t="s">
        <v>995</v>
      </c>
      <c r="F174" s="3" t="s">
        <v>996</v>
      </c>
      <c r="G174" s="3" t="s">
        <v>997</v>
      </c>
      <c r="H174" s="1">
        <v>89482</v>
      </c>
      <c r="I174" s="1" t="b">
        <v>0</v>
      </c>
    </row>
    <row r="175" spans="1:9" x14ac:dyDescent="0.25">
      <c r="A175" s="1">
        <v>9996</v>
      </c>
      <c r="B175" s="3" t="s">
        <v>998</v>
      </c>
      <c r="C175" s="3" t="s">
        <v>999</v>
      </c>
      <c r="D175" s="3" t="s">
        <v>1000</v>
      </c>
      <c r="E175" s="3" t="s">
        <v>1001</v>
      </c>
      <c r="F175" s="3" t="s">
        <v>1002</v>
      </c>
      <c r="G175" s="3" t="s">
        <v>1003</v>
      </c>
      <c r="H175" s="1">
        <v>96153</v>
      </c>
      <c r="I175" s="1" t="b">
        <v>0</v>
      </c>
    </row>
    <row r="176" spans="1:9" x14ac:dyDescent="0.25">
      <c r="A176" s="1">
        <v>7388</v>
      </c>
      <c r="B176" s="3" t="s">
        <v>1004</v>
      </c>
      <c r="C176" s="3" t="s">
        <v>1005</v>
      </c>
      <c r="D176" s="3" t="s">
        <v>1006</v>
      </c>
      <c r="E176" s="3" t="s">
        <v>1007</v>
      </c>
      <c r="F176" s="3" t="s">
        <v>1008</v>
      </c>
      <c r="G176" s="3" t="s">
        <v>453</v>
      </c>
      <c r="H176" s="1">
        <v>69806</v>
      </c>
      <c r="I176" s="1" t="b">
        <v>0</v>
      </c>
    </row>
    <row r="177" spans="1:9" x14ac:dyDescent="0.25">
      <c r="A177" s="1">
        <v>9084</v>
      </c>
      <c r="B177" s="3" t="s">
        <v>1009</v>
      </c>
      <c r="C177" s="3" t="s">
        <v>1010</v>
      </c>
      <c r="D177" s="3" t="s">
        <v>1011</v>
      </c>
      <c r="E177" s="3" t="s">
        <v>1012</v>
      </c>
      <c r="F177" s="3" t="s">
        <v>1013</v>
      </c>
      <c r="G177" s="3" t="s">
        <v>1014</v>
      </c>
      <c r="H177" s="1">
        <v>74106</v>
      </c>
      <c r="I177" s="1" t="b">
        <v>0</v>
      </c>
    </row>
    <row r="178" spans="1:9" x14ac:dyDescent="0.25">
      <c r="A178" s="1">
        <v>8595</v>
      </c>
      <c r="B178" s="3" t="s">
        <v>1015</v>
      </c>
      <c r="C178" s="3" t="s">
        <v>1016</v>
      </c>
      <c r="D178" s="3" t="s">
        <v>1017</v>
      </c>
      <c r="E178" s="3" t="s">
        <v>1018</v>
      </c>
      <c r="F178" s="3" t="s">
        <v>1019</v>
      </c>
      <c r="G178" s="3" t="s">
        <v>1020</v>
      </c>
      <c r="H178" s="1">
        <v>88803</v>
      </c>
      <c r="I178" s="1" t="b">
        <v>0</v>
      </c>
    </row>
    <row r="179" spans="1:9" x14ac:dyDescent="0.25">
      <c r="A179" s="1">
        <v>8365</v>
      </c>
      <c r="B179" s="3" t="s">
        <v>1021</v>
      </c>
      <c r="C179" s="3" t="s">
        <v>1022</v>
      </c>
      <c r="D179" s="3" t="s">
        <v>1023</v>
      </c>
      <c r="E179" s="3" t="s">
        <v>1024</v>
      </c>
      <c r="F179" s="3" t="s">
        <v>1025</v>
      </c>
      <c r="G179" s="3" t="s">
        <v>570</v>
      </c>
      <c r="H179" s="1">
        <v>94686</v>
      </c>
      <c r="I179" s="1" t="b">
        <v>0</v>
      </c>
    </row>
    <row r="180" spans="1:9" x14ac:dyDescent="0.25">
      <c r="A180" s="1">
        <v>8938</v>
      </c>
      <c r="B180" s="3" t="s">
        <v>1026</v>
      </c>
      <c r="C180" s="3" t="s">
        <v>1027</v>
      </c>
      <c r="D180" s="3" t="s">
        <v>1028</v>
      </c>
      <c r="E180" s="3" t="s">
        <v>1029</v>
      </c>
      <c r="F180" s="3" t="s">
        <v>1030</v>
      </c>
      <c r="G180" s="3" t="s">
        <v>1031</v>
      </c>
      <c r="H180" s="1">
        <v>99848</v>
      </c>
      <c r="I180" s="1" t="b">
        <v>0</v>
      </c>
    </row>
    <row r="181" spans="1:9" x14ac:dyDescent="0.25">
      <c r="A181" s="1">
        <v>7637</v>
      </c>
      <c r="B181" s="3" t="s">
        <v>1032</v>
      </c>
      <c r="C181" s="3" t="s">
        <v>1033</v>
      </c>
      <c r="D181" s="3" t="s">
        <v>1034</v>
      </c>
      <c r="E181" s="3" t="s">
        <v>1035</v>
      </c>
      <c r="F181" s="3" t="s">
        <v>1036</v>
      </c>
      <c r="G181" s="3" t="s">
        <v>1037</v>
      </c>
      <c r="H181" s="1">
        <v>47208</v>
      </c>
      <c r="I181" s="1" t="b">
        <v>0</v>
      </c>
    </row>
    <row r="182" spans="1:9" x14ac:dyDescent="0.25">
      <c r="A182" s="1">
        <v>1447</v>
      </c>
      <c r="B182" s="3" t="s">
        <v>1038</v>
      </c>
      <c r="C182" s="3" t="s">
        <v>1039</v>
      </c>
      <c r="D182" s="3" t="s">
        <v>1040</v>
      </c>
      <c r="E182" s="3" t="s">
        <v>1041</v>
      </c>
      <c r="F182" s="3" t="s">
        <v>1042</v>
      </c>
      <c r="G182" s="3" t="s">
        <v>1043</v>
      </c>
      <c r="H182" s="1">
        <v>5256</v>
      </c>
      <c r="I182" s="1" t="b">
        <v>0</v>
      </c>
    </row>
    <row r="183" spans="1:9" x14ac:dyDescent="0.25">
      <c r="A183" s="1">
        <v>9138</v>
      </c>
      <c r="B183" s="3" t="s">
        <v>1044</v>
      </c>
      <c r="C183" s="3" t="s">
        <v>1045</v>
      </c>
      <c r="D183" s="3" t="s">
        <v>1046</v>
      </c>
      <c r="E183" s="3" t="s">
        <v>1047</v>
      </c>
      <c r="F183" s="3" t="s">
        <v>1048</v>
      </c>
      <c r="G183" s="3" t="s">
        <v>1049</v>
      </c>
      <c r="H183" s="1">
        <v>5514</v>
      </c>
      <c r="I183" s="1" t="b">
        <v>0</v>
      </c>
    </row>
    <row r="184" spans="1:9" x14ac:dyDescent="0.25">
      <c r="A184" s="1">
        <v>7630</v>
      </c>
      <c r="B184" s="3" t="s">
        <v>1050</v>
      </c>
      <c r="C184" s="3" t="s">
        <v>1051</v>
      </c>
      <c r="D184" s="3" t="s">
        <v>1052</v>
      </c>
      <c r="E184" s="3" t="s">
        <v>1053</v>
      </c>
      <c r="F184" s="3" t="s">
        <v>1054</v>
      </c>
      <c r="G184" s="3" t="s">
        <v>1055</v>
      </c>
      <c r="H184" s="1">
        <v>23580</v>
      </c>
      <c r="I184" s="1" t="b">
        <v>0</v>
      </c>
    </row>
    <row r="185" spans="1:9" x14ac:dyDescent="0.25">
      <c r="A185" s="1">
        <v>6450</v>
      </c>
      <c r="B185" s="3" t="s">
        <v>1056</v>
      </c>
      <c r="C185" s="3" t="s">
        <v>1057</v>
      </c>
      <c r="D185" s="3" t="s">
        <v>1058</v>
      </c>
      <c r="E185" s="3" t="s">
        <v>1059</v>
      </c>
      <c r="F185" s="3" t="s">
        <v>1060</v>
      </c>
      <c r="G185" s="3" t="s">
        <v>965</v>
      </c>
      <c r="H185" s="1">
        <v>49219</v>
      </c>
      <c r="I185" s="1" t="b">
        <v>0</v>
      </c>
    </row>
    <row r="186" spans="1:9" x14ac:dyDescent="0.25">
      <c r="A186" s="1">
        <v>1335</v>
      </c>
      <c r="B186" s="3" t="s">
        <v>1061</v>
      </c>
      <c r="C186" s="3" t="s">
        <v>1062</v>
      </c>
      <c r="D186" s="3" t="s">
        <v>1063</v>
      </c>
      <c r="E186" s="3" t="s">
        <v>1064</v>
      </c>
      <c r="F186" s="3" t="s">
        <v>1065</v>
      </c>
      <c r="G186" s="3" t="s">
        <v>1066</v>
      </c>
      <c r="H186" s="1">
        <v>14526</v>
      </c>
      <c r="I186" s="1" t="b">
        <v>0</v>
      </c>
    </row>
    <row r="187" spans="1:9" x14ac:dyDescent="0.25">
      <c r="A187" s="1">
        <v>1298</v>
      </c>
      <c r="B187" s="3" t="s">
        <v>1067</v>
      </c>
      <c r="C187" s="3" t="s">
        <v>1068</v>
      </c>
      <c r="D187" s="3" t="s">
        <v>1069</v>
      </c>
      <c r="E187" s="3" t="s">
        <v>1070</v>
      </c>
      <c r="F187" s="3" t="s">
        <v>1071</v>
      </c>
      <c r="G187" s="3" t="s">
        <v>1072</v>
      </c>
      <c r="H187" s="1">
        <v>30501</v>
      </c>
      <c r="I187" s="1" t="b">
        <v>0</v>
      </c>
    </row>
    <row r="188" spans="1:9" x14ac:dyDescent="0.25">
      <c r="A188" s="1">
        <v>5476</v>
      </c>
      <c r="B188" s="3" t="s">
        <v>1073</v>
      </c>
      <c r="C188" s="3" t="s">
        <v>1074</v>
      </c>
      <c r="D188" s="3" t="s">
        <v>1075</v>
      </c>
      <c r="E188" s="3" t="s">
        <v>1076</v>
      </c>
      <c r="F188" s="3" t="s">
        <v>1077</v>
      </c>
      <c r="G188" s="3" t="s">
        <v>1078</v>
      </c>
      <c r="H188" s="1">
        <v>50652</v>
      </c>
      <c r="I188" s="1" t="b">
        <v>0</v>
      </c>
    </row>
    <row r="189" spans="1:9" x14ac:dyDescent="0.25">
      <c r="A189" s="1">
        <v>8737</v>
      </c>
      <c r="B189" s="3" t="s">
        <v>1079</v>
      </c>
      <c r="C189" s="3" t="s">
        <v>1080</v>
      </c>
      <c r="D189" s="3" t="s">
        <v>1081</v>
      </c>
      <c r="E189" s="3" t="s">
        <v>1082</v>
      </c>
      <c r="F189" s="3" t="s">
        <v>1083</v>
      </c>
      <c r="G189" s="3" t="s">
        <v>73</v>
      </c>
      <c r="H189" s="1">
        <v>48312</v>
      </c>
      <c r="I189" s="1" t="b">
        <v>0</v>
      </c>
    </row>
    <row r="190" spans="1:9" x14ac:dyDescent="0.25">
      <c r="A190" s="1">
        <v>9072</v>
      </c>
      <c r="B190" s="3" t="s">
        <v>1084</v>
      </c>
      <c r="C190" s="3" t="s">
        <v>1085</v>
      </c>
      <c r="D190" s="3" t="s">
        <v>1086</v>
      </c>
      <c r="E190" s="3" t="s">
        <v>1087</v>
      </c>
      <c r="F190" s="3" t="s">
        <v>1088</v>
      </c>
      <c r="G190" s="3" t="s">
        <v>1089</v>
      </c>
      <c r="H190" s="1">
        <v>69987</v>
      </c>
      <c r="I190" s="1" t="b">
        <v>0</v>
      </c>
    </row>
    <row r="191" spans="1:9" x14ac:dyDescent="0.25">
      <c r="A191" s="1">
        <v>5659</v>
      </c>
      <c r="B191" s="3" t="s">
        <v>1090</v>
      </c>
      <c r="C191" s="3" t="s">
        <v>1091</v>
      </c>
      <c r="D191" s="3" t="s">
        <v>1092</v>
      </c>
      <c r="E191" s="3" t="s">
        <v>1093</v>
      </c>
      <c r="F191" s="3" t="s">
        <v>1094</v>
      </c>
      <c r="G191" s="3" t="s">
        <v>719</v>
      </c>
      <c r="H191" s="1">
        <v>15264</v>
      </c>
      <c r="I191" s="1" t="b">
        <v>0</v>
      </c>
    </row>
    <row r="192" spans="1:9" x14ac:dyDescent="0.25">
      <c r="A192" s="1">
        <v>6329</v>
      </c>
      <c r="B192" s="3" t="s">
        <v>1095</v>
      </c>
      <c r="C192" s="3" t="s">
        <v>1096</v>
      </c>
      <c r="D192" s="3" t="s">
        <v>1097</v>
      </c>
      <c r="E192" s="3" t="s">
        <v>1098</v>
      </c>
      <c r="F192" s="3" t="s">
        <v>1099</v>
      </c>
      <c r="G192" s="3" t="s">
        <v>192</v>
      </c>
      <c r="H192" s="1">
        <v>92001</v>
      </c>
      <c r="I192" s="1" t="b">
        <v>0</v>
      </c>
    </row>
    <row r="193" spans="1:9" x14ac:dyDescent="0.25">
      <c r="A193" s="1">
        <v>9705</v>
      </c>
      <c r="B193" s="3" t="s">
        <v>1100</v>
      </c>
      <c r="C193" s="3" t="s">
        <v>1101</v>
      </c>
      <c r="D193" s="3" t="s">
        <v>1102</v>
      </c>
      <c r="E193" s="3" t="s">
        <v>1103</v>
      </c>
      <c r="F193" s="3" t="s">
        <v>1104</v>
      </c>
      <c r="G193" s="3" t="s">
        <v>1105</v>
      </c>
      <c r="H193" s="1">
        <v>59532</v>
      </c>
      <c r="I193" s="1" t="b">
        <v>0</v>
      </c>
    </row>
    <row r="194" spans="1:9" x14ac:dyDescent="0.25">
      <c r="A194" s="1">
        <v>2439</v>
      </c>
      <c r="B194" s="3" t="s">
        <v>1106</v>
      </c>
      <c r="C194" s="3" t="s">
        <v>1107</v>
      </c>
      <c r="D194" s="3" t="s">
        <v>1108</v>
      </c>
      <c r="E194" s="3" t="s">
        <v>1109</v>
      </c>
      <c r="F194" s="3" t="s">
        <v>1110</v>
      </c>
      <c r="G194" s="3" t="s">
        <v>495</v>
      </c>
      <c r="H194" s="1">
        <v>45733</v>
      </c>
      <c r="I194" s="1" t="b">
        <v>0</v>
      </c>
    </row>
    <row r="195" spans="1:9" x14ac:dyDescent="0.25">
      <c r="A195" s="1">
        <v>9771</v>
      </c>
      <c r="B195" s="3" t="s">
        <v>1111</v>
      </c>
      <c r="C195" s="3" t="s">
        <v>1112</v>
      </c>
      <c r="D195" s="3" t="s">
        <v>1113</v>
      </c>
      <c r="E195" s="3" t="s">
        <v>1114</v>
      </c>
      <c r="F195" s="3" t="s">
        <v>1115</v>
      </c>
      <c r="G195" s="3" t="s">
        <v>547</v>
      </c>
      <c r="H195" s="1">
        <v>55515</v>
      </c>
      <c r="I195" s="1" t="b">
        <v>0</v>
      </c>
    </row>
    <row r="196" spans="1:9" x14ac:dyDescent="0.25">
      <c r="A196" s="1">
        <v>6192</v>
      </c>
      <c r="B196" s="3" t="s">
        <v>1116</v>
      </c>
      <c r="C196" s="3" t="s">
        <v>1117</v>
      </c>
      <c r="D196" s="3" t="s">
        <v>1118</v>
      </c>
      <c r="E196" s="3" t="s">
        <v>1119</v>
      </c>
      <c r="F196" s="3" t="s">
        <v>1120</v>
      </c>
      <c r="G196" s="3" t="s">
        <v>842</v>
      </c>
      <c r="H196" s="1">
        <v>27589</v>
      </c>
      <c r="I196" s="1" t="b">
        <v>0</v>
      </c>
    </row>
    <row r="197" spans="1:9" x14ac:dyDescent="0.25">
      <c r="A197" s="1">
        <v>9858</v>
      </c>
      <c r="B197" s="3" t="s">
        <v>1121</v>
      </c>
      <c r="C197" s="3" t="s">
        <v>1122</v>
      </c>
      <c r="D197" s="3" t="s">
        <v>1123</v>
      </c>
      <c r="E197" s="3" t="s">
        <v>1124</v>
      </c>
      <c r="F197" s="3" t="s">
        <v>1125</v>
      </c>
      <c r="G197" s="3" t="s">
        <v>1037</v>
      </c>
      <c r="H197" s="1">
        <v>10087</v>
      </c>
      <c r="I197" s="1" t="b">
        <v>0</v>
      </c>
    </row>
    <row r="198" spans="1:9" x14ac:dyDescent="0.25">
      <c r="A198" s="1">
        <v>5439</v>
      </c>
      <c r="B198" s="3" t="s">
        <v>1126</v>
      </c>
      <c r="C198" s="3" t="s">
        <v>1127</v>
      </c>
      <c r="D198" s="3" t="s">
        <v>1128</v>
      </c>
      <c r="E198" s="3" t="s">
        <v>1129</v>
      </c>
      <c r="F198" s="3" t="s">
        <v>1130</v>
      </c>
      <c r="G198" s="3" t="s">
        <v>675</v>
      </c>
      <c r="H198" s="1">
        <v>94186</v>
      </c>
      <c r="I198" s="1" t="b">
        <v>0</v>
      </c>
    </row>
    <row r="199" spans="1:9" x14ac:dyDescent="0.25">
      <c r="A199" s="1">
        <v>9537</v>
      </c>
      <c r="B199" s="3" t="s">
        <v>1131</v>
      </c>
      <c r="C199" s="3" t="s">
        <v>1132</v>
      </c>
      <c r="D199" s="3" t="s">
        <v>1133</v>
      </c>
      <c r="E199" s="3" t="s">
        <v>1134</v>
      </c>
      <c r="F199" s="3" t="s">
        <v>1135</v>
      </c>
      <c r="G199" s="3" t="s">
        <v>1136</v>
      </c>
      <c r="H199" s="1">
        <v>83252</v>
      </c>
      <c r="I199" s="1" t="b">
        <v>0</v>
      </c>
    </row>
    <row r="200" spans="1:9" x14ac:dyDescent="0.25">
      <c r="A200" s="1">
        <v>5773</v>
      </c>
      <c r="B200" s="3" t="s">
        <v>1137</v>
      </c>
      <c r="C200" s="3" t="s">
        <v>1138</v>
      </c>
      <c r="D200" s="3" t="s">
        <v>1139</v>
      </c>
      <c r="E200" s="3" t="s">
        <v>1140</v>
      </c>
      <c r="F200" s="3" t="s">
        <v>1141</v>
      </c>
      <c r="G200" s="3" t="s">
        <v>536</v>
      </c>
      <c r="H200" s="1">
        <v>83913</v>
      </c>
      <c r="I200" s="1" t="b">
        <v>0</v>
      </c>
    </row>
    <row r="201" spans="1:9" x14ac:dyDescent="0.25">
      <c r="A201" s="1">
        <v>5541</v>
      </c>
      <c r="B201" s="3" t="s">
        <v>1142</v>
      </c>
      <c r="C201" s="3" t="s">
        <v>1143</v>
      </c>
      <c r="D201" s="3" t="s">
        <v>1144</v>
      </c>
      <c r="E201" s="3" t="s">
        <v>1145</v>
      </c>
      <c r="F201" s="3" t="s">
        <v>1146</v>
      </c>
      <c r="G201" s="3" t="s">
        <v>1147</v>
      </c>
      <c r="H201" s="1">
        <v>89287</v>
      </c>
      <c r="I201" s="1" t="b">
        <v>0</v>
      </c>
    </row>
    <row r="202" spans="1:9" x14ac:dyDescent="0.25">
      <c r="A202" s="1">
        <v>6252</v>
      </c>
      <c r="B202" s="3" t="s">
        <v>1148</v>
      </c>
      <c r="C202" s="3" t="s">
        <v>1149</v>
      </c>
      <c r="D202" s="3" t="s">
        <v>1150</v>
      </c>
      <c r="E202" s="3" t="s">
        <v>1151</v>
      </c>
      <c r="F202" s="3" t="s">
        <v>1152</v>
      </c>
      <c r="G202" s="3" t="s">
        <v>736</v>
      </c>
      <c r="H202" s="1">
        <v>58373</v>
      </c>
      <c r="I202" s="1" t="b">
        <v>0</v>
      </c>
    </row>
    <row r="203" spans="1:9" x14ac:dyDescent="0.25">
      <c r="A203" s="1">
        <v>3239</v>
      </c>
      <c r="B203" s="3" t="s">
        <v>1153</v>
      </c>
      <c r="C203" s="3" t="s">
        <v>1154</v>
      </c>
      <c r="D203" s="3" t="s">
        <v>1155</v>
      </c>
      <c r="E203" s="3" t="s">
        <v>1156</v>
      </c>
      <c r="F203" s="3" t="s">
        <v>1157</v>
      </c>
      <c r="G203" s="3" t="s">
        <v>1158</v>
      </c>
      <c r="H203" s="1">
        <v>56967</v>
      </c>
      <c r="I203" s="1" t="b">
        <v>0</v>
      </c>
    </row>
    <row r="204" spans="1:9" x14ac:dyDescent="0.25">
      <c r="A204" s="1">
        <v>7560</v>
      </c>
      <c r="B204" s="3" t="s">
        <v>1159</v>
      </c>
      <c r="C204" s="3" t="s">
        <v>1160</v>
      </c>
      <c r="D204" s="3" t="s">
        <v>1161</v>
      </c>
      <c r="E204" s="3" t="s">
        <v>1162</v>
      </c>
      <c r="F204" s="3" t="s">
        <v>1163</v>
      </c>
      <c r="G204" s="3" t="s">
        <v>1072</v>
      </c>
      <c r="H204" s="1">
        <v>19395</v>
      </c>
      <c r="I204" s="1" t="b">
        <v>0</v>
      </c>
    </row>
    <row r="205" spans="1:9" x14ac:dyDescent="0.25">
      <c r="A205" s="1">
        <v>3406</v>
      </c>
      <c r="B205" s="3" t="s">
        <v>1164</v>
      </c>
      <c r="C205" s="3" t="s">
        <v>1165</v>
      </c>
      <c r="D205" s="3" t="s">
        <v>1166</v>
      </c>
      <c r="E205" s="3" t="s">
        <v>1167</v>
      </c>
      <c r="F205" s="3" t="s">
        <v>1168</v>
      </c>
      <c r="G205" s="3" t="s">
        <v>204</v>
      </c>
      <c r="H205" s="1">
        <v>11352</v>
      </c>
      <c r="I205" s="1" t="b">
        <v>0</v>
      </c>
    </row>
    <row r="206" spans="1:9" x14ac:dyDescent="0.25">
      <c r="A206" s="1">
        <v>5770</v>
      </c>
      <c r="B206" s="3" t="s">
        <v>1169</v>
      </c>
      <c r="C206" s="3" t="s">
        <v>1170</v>
      </c>
      <c r="D206" s="3" t="s">
        <v>1171</v>
      </c>
      <c r="E206" s="3" t="s">
        <v>1172</v>
      </c>
      <c r="F206" s="3" t="s">
        <v>1173</v>
      </c>
      <c r="G206" s="3" t="s">
        <v>1174</v>
      </c>
      <c r="H206" s="1">
        <v>30562</v>
      </c>
      <c r="I206" s="1" t="b">
        <v>0</v>
      </c>
    </row>
    <row r="207" spans="1:9" x14ac:dyDescent="0.25">
      <c r="A207" s="1">
        <v>1021</v>
      </c>
      <c r="B207" s="3" t="s">
        <v>1175</v>
      </c>
      <c r="C207" s="3" t="s">
        <v>1176</v>
      </c>
      <c r="D207" s="3" t="s">
        <v>1177</v>
      </c>
      <c r="E207" s="3" t="s">
        <v>1178</v>
      </c>
      <c r="F207" s="3" t="s">
        <v>1179</v>
      </c>
      <c r="G207" s="3" t="s">
        <v>424</v>
      </c>
      <c r="H207" s="1">
        <v>30381</v>
      </c>
      <c r="I207" s="1" t="b">
        <v>0</v>
      </c>
    </row>
    <row r="208" spans="1:9" x14ac:dyDescent="0.25">
      <c r="A208" s="1">
        <v>4385</v>
      </c>
      <c r="B208" s="3" t="s">
        <v>1180</v>
      </c>
      <c r="C208" s="3" t="s">
        <v>1181</v>
      </c>
      <c r="D208" s="3" t="s">
        <v>1182</v>
      </c>
      <c r="E208" s="3" t="s">
        <v>1183</v>
      </c>
      <c r="F208" s="3" t="s">
        <v>1184</v>
      </c>
      <c r="G208" s="3" t="s">
        <v>536</v>
      </c>
      <c r="H208" s="1">
        <v>92397</v>
      </c>
      <c r="I208" s="1" t="b">
        <v>0</v>
      </c>
    </row>
    <row r="209" spans="1:9" x14ac:dyDescent="0.25">
      <c r="A209" s="1">
        <v>3398</v>
      </c>
      <c r="B209" s="3" t="s">
        <v>1185</v>
      </c>
      <c r="C209" s="3" t="s">
        <v>1186</v>
      </c>
      <c r="D209" s="3" t="s">
        <v>1187</v>
      </c>
      <c r="E209" s="3" t="s">
        <v>1188</v>
      </c>
      <c r="F209" s="3" t="s">
        <v>1189</v>
      </c>
      <c r="G209" s="3" t="s">
        <v>501</v>
      </c>
      <c r="H209" s="1">
        <v>32757</v>
      </c>
      <c r="I209" s="1" t="b">
        <v>0</v>
      </c>
    </row>
    <row r="210" spans="1:9" x14ac:dyDescent="0.25">
      <c r="A210" s="1">
        <v>2888</v>
      </c>
      <c r="B210" s="3" t="s">
        <v>1190</v>
      </c>
      <c r="C210" s="3" t="s">
        <v>1191</v>
      </c>
      <c r="D210" s="3" t="s">
        <v>1192</v>
      </c>
      <c r="E210" s="3" t="s">
        <v>1193</v>
      </c>
      <c r="F210" s="3" t="s">
        <v>1194</v>
      </c>
      <c r="G210" s="3" t="s">
        <v>1195</v>
      </c>
      <c r="H210" s="1">
        <v>90309</v>
      </c>
      <c r="I210" s="1" t="b">
        <v>0</v>
      </c>
    </row>
    <row r="211" spans="1:9" x14ac:dyDescent="0.25">
      <c r="A211" s="1">
        <v>7995</v>
      </c>
      <c r="B211" s="3" t="s">
        <v>1196</v>
      </c>
      <c r="C211" s="3" t="s">
        <v>1197</v>
      </c>
      <c r="D211" s="3" t="s">
        <v>1198</v>
      </c>
      <c r="E211" s="3" t="s">
        <v>1199</v>
      </c>
      <c r="F211" s="3" t="s">
        <v>1200</v>
      </c>
      <c r="G211" s="3" t="s">
        <v>418</v>
      </c>
      <c r="H211" s="1">
        <v>48672</v>
      </c>
      <c r="I211" s="1" t="b">
        <v>0</v>
      </c>
    </row>
    <row r="212" spans="1:9" x14ac:dyDescent="0.25">
      <c r="A212" s="1">
        <v>7408</v>
      </c>
      <c r="B212" s="3" t="s">
        <v>1201</v>
      </c>
      <c r="C212" s="3" t="s">
        <v>1202</v>
      </c>
      <c r="D212" s="3" t="s">
        <v>1203</v>
      </c>
      <c r="E212" s="3" t="s">
        <v>1204</v>
      </c>
      <c r="F212" s="3" t="s">
        <v>1205</v>
      </c>
      <c r="G212" s="3" t="s">
        <v>1206</v>
      </c>
      <c r="H212" s="1">
        <v>38760</v>
      </c>
      <c r="I212" s="1" t="b">
        <v>0</v>
      </c>
    </row>
    <row r="213" spans="1:9" x14ac:dyDescent="0.25">
      <c r="A213" s="1">
        <v>3025</v>
      </c>
      <c r="B213" s="3" t="s">
        <v>1207</v>
      </c>
      <c r="C213" s="3" t="s">
        <v>1208</v>
      </c>
      <c r="D213" s="3" t="s">
        <v>1209</v>
      </c>
      <c r="E213" s="3" t="s">
        <v>1210</v>
      </c>
      <c r="F213" s="3" t="s">
        <v>1211</v>
      </c>
      <c r="G213" s="3" t="s">
        <v>1212</v>
      </c>
      <c r="H213" s="1">
        <v>70791</v>
      </c>
      <c r="I213" s="1" t="b">
        <v>0</v>
      </c>
    </row>
    <row r="214" spans="1:9" x14ac:dyDescent="0.25">
      <c r="A214" s="1">
        <v>7970</v>
      </c>
      <c r="B214" s="3" t="s">
        <v>1213</v>
      </c>
      <c r="C214" s="3" t="s">
        <v>1214</v>
      </c>
      <c r="D214" s="3" t="s">
        <v>1215</v>
      </c>
      <c r="E214" s="3" t="s">
        <v>1216</v>
      </c>
      <c r="F214" s="3" t="s">
        <v>1217</v>
      </c>
      <c r="G214" s="3" t="s">
        <v>614</v>
      </c>
      <c r="H214" s="1">
        <v>76729</v>
      </c>
      <c r="I214" s="1" t="b">
        <v>0</v>
      </c>
    </row>
    <row r="215" spans="1:9" x14ac:dyDescent="0.25">
      <c r="A215" s="1">
        <v>4972</v>
      </c>
      <c r="B215" s="3" t="s">
        <v>1218</v>
      </c>
      <c r="C215" s="3" t="s">
        <v>1219</v>
      </c>
      <c r="D215" s="3" t="s">
        <v>1220</v>
      </c>
      <c r="E215" s="3" t="s">
        <v>1221</v>
      </c>
      <c r="F215" s="3" t="s">
        <v>1222</v>
      </c>
      <c r="G215" s="3" t="s">
        <v>85</v>
      </c>
      <c r="H215" s="1">
        <v>17774</v>
      </c>
      <c r="I215" s="1" t="b">
        <v>0</v>
      </c>
    </row>
    <row r="216" spans="1:9" x14ac:dyDescent="0.25">
      <c r="A216" s="1">
        <v>6204</v>
      </c>
      <c r="B216" s="3" t="s">
        <v>1223</v>
      </c>
      <c r="C216" s="3" t="s">
        <v>1224</v>
      </c>
      <c r="D216" s="3" t="s">
        <v>1225</v>
      </c>
      <c r="E216" s="3" t="s">
        <v>1226</v>
      </c>
      <c r="F216" s="3" t="s">
        <v>1227</v>
      </c>
      <c r="G216" s="3" t="s">
        <v>127</v>
      </c>
      <c r="H216" s="1">
        <v>17375</v>
      </c>
      <c r="I216" s="1" t="b">
        <v>0</v>
      </c>
    </row>
    <row r="217" spans="1:9" x14ac:dyDescent="0.25">
      <c r="A217" s="1">
        <v>4665</v>
      </c>
      <c r="B217" s="3" t="s">
        <v>1228</v>
      </c>
      <c r="C217" s="3" t="s">
        <v>1229</v>
      </c>
      <c r="D217" s="3" t="s">
        <v>1230</v>
      </c>
      <c r="E217" s="3" t="s">
        <v>1231</v>
      </c>
      <c r="F217" s="3" t="s">
        <v>1232</v>
      </c>
      <c r="G217" s="3" t="s">
        <v>280</v>
      </c>
      <c r="H217" s="1">
        <v>9196</v>
      </c>
      <c r="I217" s="1" t="b">
        <v>0</v>
      </c>
    </row>
    <row r="218" spans="1:9" x14ac:dyDescent="0.25">
      <c r="A218" s="1">
        <v>1512</v>
      </c>
      <c r="B218" s="3" t="s">
        <v>1233</v>
      </c>
      <c r="C218" s="3" t="s">
        <v>1234</v>
      </c>
      <c r="D218" s="3" t="s">
        <v>1235</v>
      </c>
      <c r="E218" s="3" t="s">
        <v>1236</v>
      </c>
      <c r="F218" s="3" t="s">
        <v>1237</v>
      </c>
      <c r="G218" s="3" t="s">
        <v>664</v>
      </c>
      <c r="H218" s="1">
        <v>35684</v>
      </c>
      <c r="I218" s="1" t="b">
        <v>0</v>
      </c>
    </row>
    <row r="219" spans="1:9" x14ac:dyDescent="0.25">
      <c r="A219" s="1">
        <v>9592</v>
      </c>
      <c r="B219" s="3" t="s">
        <v>1238</v>
      </c>
      <c r="C219" s="3" t="s">
        <v>1239</v>
      </c>
      <c r="D219" s="3" t="s">
        <v>1240</v>
      </c>
      <c r="E219" s="3" t="s">
        <v>1241</v>
      </c>
      <c r="F219" s="3" t="s">
        <v>1242</v>
      </c>
      <c r="G219" s="3" t="s">
        <v>157</v>
      </c>
      <c r="H219" s="1">
        <v>85087</v>
      </c>
      <c r="I219" s="1" t="b">
        <v>0</v>
      </c>
    </row>
    <row r="220" spans="1:9" x14ac:dyDescent="0.25">
      <c r="A220" s="1">
        <v>1442</v>
      </c>
      <c r="B220" s="3" t="s">
        <v>1243</v>
      </c>
      <c r="C220" s="3" t="s">
        <v>1244</v>
      </c>
      <c r="D220" s="3" t="s">
        <v>1245</v>
      </c>
      <c r="E220" s="3" t="s">
        <v>1246</v>
      </c>
      <c r="F220" s="3" t="s">
        <v>1247</v>
      </c>
      <c r="G220" s="3" t="s">
        <v>1248</v>
      </c>
      <c r="H220" s="1">
        <v>74244</v>
      </c>
      <c r="I220" s="1" t="b">
        <v>0</v>
      </c>
    </row>
    <row r="221" spans="1:9" x14ac:dyDescent="0.25">
      <c r="A221" s="1">
        <v>2050</v>
      </c>
      <c r="B221" s="3" t="s">
        <v>1249</v>
      </c>
      <c r="C221" s="3" t="s">
        <v>1250</v>
      </c>
      <c r="D221" s="3" t="s">
        <v>1251</v>
      </c>
      <c r="E221" s="3" t="s">
        <v>1252</v>
      </c>
      <c r="F221" s="3" t="s">
        <v>1253</v>
      </c>
      <c r="G221" s="3" t="s">
        <v>1254</v>
      </c>
      <c r="H221" s="1">
        <v>79036</v>
      </c>
      <c r="I221" s="1" t="b">
        <v>0</v>
      </c>
    </row>
    <row r="222" spans="1:9" x14ac:dyDescent="0.25">
      <c r="A222" s="1">
        <v>2471</v>
      </c>
      <c r="B222" s="3" t="s">
        <v>1255</v>
      </c>
      <c r="C222" s="3" t="s">
        <v>1256</v>
      </c>
      <c r="D222" s="3" t="s">
        <v>1257</v>
      </c>
      <c r="E222" s="3" t="s">
        <v>1258</v>
      </c>
      <c r="F222" s="3" t="s">
        <v>1259</v>
      </c>
      <c r="G222" s="3" t="s">
        <v>1260</v>
      </c>
      <c r="H222" s="1">
        <v>90785</v>
      </c>
      <c r="I222" s="1" t="b">
        <v>0</v>
      </c>
    </row>
    <row r="223" spans="1:9" x14ac:dyDescent="0.25">
      <c r="A223" s="1">
        <v>9632</v>
      </c>
      <c r="B223" s="3" t="s">
        <v>1261</v>
      </c>
      <c r="C223" s="3" t="s">
        <v>1262</v>
      </c>
      <c r="D223" s="3" t="s">
        <v>1263</v>
      </c>
      <c r="E223" s="3" t="s">
        <v>1264</v>
      </c>
      <c r="F223" s="3" t="s">
        <v>1265</v>
      </c>
      <c r="G223" s="3" t="s">
        <v>587</v>
      </c>
      <c r="H223" s="1">
        <v>10761</v>
      </c>
      <c r="I223" s="1" t="b">
        <v>0</v>
      </c>
    </row>
    <row r="224" spans="1:9" x14ac:dyDescent="0.25">
      <c r="A224" s="1">
        <v>2333</v>
      </c>
      <c r="B224" s="3" t="s">
        <v>1266</v>
      </c>
      <c r="C224" s="3" t="s">
        <v>1267</v>
      </c>
      <c r="D224" s="3" t="s">
        <v>1268</v>
      </c>
      <c r="E224" s="3" t="s">
        <v>1269</v>
      </c>
      <c r="F224" s="3" t="s">
        <v>1270</v>
      </c>
      <c r="G224" s="3" t="s">
        <v>1271</v>
      </c>
      <c r="H224" s="1">
        <v>30589</v>
      </c>
      <c r="I224" s="1" t="b">
        <v>0</v>
      </c>
    </row>
    <row r="225" spans="1:9" x14ac:dyDescent="0.25">
      <c r="A225" s="1">
        <v>6493</v>
      </c>
      <c r="B225" s="3" t="s">
        <v>1272</v>
      </c>
      <c r="C225" s="3" t="s">
        <v>1273</v>
      </c>
      <c r="D225" s="3" t="s">
        <v>1274</v>
      </c>
      <c r="E225" s="3" t="s">
        <v>1275</v>
      </c>
      <c r="F225" s="3" t="s">
        <v>1276</v>
      </c>
      <c r="G225" s="3" t="s">
        <v>1277</v>
      </c>
      <c r="H225" s="1">
        <v>42317</v>
      </c>
      <c r="I225" s="1" t="b">
        <v>0</v>
      </c>
    </row>
    <row r="226" spans="1:9" x14ac:dyDescent="0.25">
      <c r="A226" s="1">
        <v>1502</v>
      </c>
      <c r="B226" s="3" t="s">
        <v>1278</v>
      </c>
      <c r="C226" s="3" t="s">
        <v>1279</v>
      </c>
      <c r="D226" s="3" t="s">
        <v>1280</v>
      </c>
      <c r="E226" s="3" t="s">
        <v>1281</v>
      </c>
      <c r="F226" s="3" t="s">
        <v>1282</v>
      </c>
      <c r="G226" s="3" t="s">
        <v>1283</v>
      </c>
      <c r="H226" s="1">
        <v>39578</v>
      </c>
      <c r="I226" s="1" t="b">
        <v>0</v>
      </c>
    </row>
    <row r="227" spans="1:9" x14ac:dyDescent="0.25">
      <c r="A227" s="1">
        <v>2910</v>
      </c>
      <c r="B227" s="3" t="s">
        <v>1284</v>
      </c>
      <c r="C227" s="3" t="s">
        <v>1285</v>
      </c>
      <c r="D227" s="3" t="s">
        <v>1286</v>
      </c>
      <c r="E227" s="3" t="s">
        <v>1287</v>
      </c>
      <c r="F227" s="3" t="s">
        <v>1288</v>
      </c>
      <c r="G227" s="3" t="s">
        <v>325</v>
      </c>
      <c r="H227" s="1">
        <v>3310</v>
      </c>
      <c r="I227" s="1" t="b">
        <v>0</v>
      </c>
    </row>
    <row r="228" spans="1:9" x14ac:dyDescent="0.25">
      <c r="A228" s="1">
        <v>7691</v>
      </c>
      <c r="B228" s="3" t="s">
        <v>1289</v>
      </c>
      <c r="C228" s="3" t="s">
        <v>1290</v>
      </c>
      <c r="D228" s="3" t="s">
        <v>1291</v>
      </c>
      <c r="E228" s="3" t="s">
        <v>1292</v>
      </c>
      <c r="F228" s="3" t="s">
        <v>1293</v>
      </c>
      <c r="G228" s="3" t="s">
        <v>389</v>
      </c>
      <c r="H228" s="1">
        <v>76495</v>
      </c>
      <c r="I228" s="1" t="b">
        <v>0</v>
      </c>
    </row>
    <row r="229" spans="1:9" x14ac:dyDescent="0.25">
      <c r="A229" s="1">
        <v>9388</v>
      </c>
      <c r="B229" s="3" t="s">
        <v>1294</v>
      </c>
      <c r="C229" s="3" t="s">
        <v>1295</v>
      </c>
      <c r="D229" s="3" t="s">
        <v>1296</v>
      </c>
      <c r="E229" s="3" t="s">
        <v>1297</v>
      </c>
      <c r="F229" s="3" t="s">
        <v>1298</v>
      </c>
      <c r="G229" s="3" t="s">
        <v>389</v>
      </c>
      <c r="H229" s="1">
        <v>77411</v>
      </c>
      <c r="I229" s="1" t="b">
        <v>0</v>
      </c>
    </row>
    <row r="230" spans="1:9" x14ac:dyDescent="0.25">
      <c r="A230" s="1">
        <v>5226</v>
      </c>
      <c r="B230" s="3" t="s">
        <v>1299</v>
      </c>
      <c r="C230" s="3" t="s">
        <v>1300</v>
      </c>
      <c r="D230" s="3" t="s">
        <v>1301</v>
      </c>
      <c r="E230" s="3" t="s">
        <v>1302</v>
      </c>
      <c r="F230" s="3" t="s">
        <v>1303</v>
      </c>
      <c r="G230" s="3" t="s">
        <v>1304</v>
      </c>
      <c r="H230" s="1">
        <v>24083</v>
      </c>
      <c r="I230" s="1" t="b">
        <v>0</v>
      </c>
    </row>
    <row r="231" spans="1:9" x14ac:dyDescent="0.25">
      <c r="A231" s="1">
        <v>5681</v>
      </c>
      <c r="B231" s="3" t="s">
        <v>1305</v>
      </c>
      <c r="C231" s="3" t="s">
        <v>1306</v>
      </c>
      <c r="D231" s="3" t="s">
        <v>1307</v>
      </c>
      <c r="E231" s="3" t="s">
        <v>1308</v>
      </c>
      <c r="F231" s="3" t="s">
        <v>1309</v>
      </c>
      <c r="G231" s="3" t="s">
        <v>1310</v>
      </c>
      <c r="H231" s="1">
        <v>13890</v>
      </c>
      <c r="I231" s="1" t="b">
        <v>0</v>
      </c>
    </row>
    <row r="232" spans="1:9" x14ac:dyDescent="0.25">
      <c r="A232" s="1">
        <v>1029</v>
      </c>
      <c r="B232" s="3" t="s">
        <v>1311</v>
      </c>
      <c r="C232" s="3" t="s">
        <v>1312</v>
      </c>
      <c r="D232" s="3" t="s">
        <v>1313</v>
      </c>
      <c r="E232" s="3" t="s">
        <v>1314</v>
      </c>
      <c r="F232" s="3" t="s">
        <v>1315</v>
      </c>
      <c r="G232" s="3" t="s">
        <v>921</v>
      </c>
      <c r="H232" s="1">
        <v>18190</v>
      </c>
      <c r="I232" s="1" t="b">
        <v>0</v>
      </c>
    </row>
    <row r="233" spans="1:9" x14ac:dyDescent="0.25">
      <c r="A233" s="1">
        <v>9645</v>
      </c>
      <c r="B233" s="3" t="s">
        <v>1316</v>
      </c>
      <c r="C233" s="3" t="s">
        <v>1317</v>
      </c>
      <c r="D233" s="3" t="s">
        <v>1318</v>
      </c>
      <c r="E233" s="3" t="s">
        <v>1319</v>
      </c>
      <c r="F233" s="3" t="s">
        <v>1320</v>
      </c>
      <c r="G233" s="3" t="s">
        <v>121</v>
      </c>
      <c r="H233" s="1">
        <v>62143</v>
      </c>
      <c r="I233" s="1" t="b">
        <v>0</v>
      </c>
    </row>
    <row r="234" spans="1:9" x14ac:dyDescent="0.25">
      <c r="A234" s="1">
        <v>2834</v>
      </c>
      <c r="B234" s="3" t="s">
        <v>1321</v>
      </c>
      <c r="C234" s="3" t="s">
        <v>1322</v>
      </c>
      <c r="D234" s="3" t="s">
        <v>1323</v>
      </c>
      <c r="E234" s="3" t="s">
        <v>1324</v>
      </c>
      <c r="F234" s="3" t="s">
        <v>1325</v>
      </c>
      <c r="G234" s="3" t="s">
        <v>1326</v>
      </c>
      <c r="H234" s="1">
        <v>793</v>
      </c>
      <c r="I234" s="1" t="b">
        <v>0</v>
      </c>
    </row>
    <row r="235" spans="1:9" x14ac:dyDescent="0.25">
      <c r="A235" s="1">
        <v>2100</v>
      </c>
      <c r="B235" s="3" t="s">
        <v>1327</v>
      </c>
      <c r="C235" s="3" t="s">
        <v>1328</v>
      </c>
      <c r="D235" s="3" t="s">
        <v>1329</v>
      </c>
      <c r="E235" s="3" t="s">
        <v>1330</v>
      </c>
      <c r="F235" s="3" t="s">
        <v>1331</v>
      </c>
      <c r="G235" s="3" t="s">
        <v>1332</v>
      </c>
      <c r="H235" s="1">
        <v>29058</v>
      </c>
      <c r="I235" s="1" t="b">
        <v>0</v>
      </c>
    </row>
    <row r="236" spans="1:9" x14ac:dyDescent="0.25">
      <c r="A236" s="1">
        <v>9615</v>
      </c>
      <c r="B236" s="3" t="s">
        <v>1333</v>
      </c>
      <c r="C236" s="3" t="s">
        <v>1334</v>
      </c>
      <c r="D236" s="3" t="s">
        <v>1335</v>
      </c>
      <c r="E236" s="3" t="s">
        <v>1336</v>
      </c>
      <c r="F236" s="3" t="s">
        <v>1337</v>
      </c>
      <c r="G236" s="3" t="s">
        <v>1338</v>
      </c>
      <c r="H236" s="1">
        <v>55531</v>
      </c>
      <c r="I236" s="1" t="b">
        <v>0</v>
      </c>
    </row>
    <row r="237" spans="1:9" x14ac:dyDescent="0.25">
      <c r="A237" s="1">
        <v>5875</v>
      </c>
      <c r="B237" s="3" t="s">
        <v>1339</v>
      </c>
      <c r="C237" s="3" t="s">
        <v>1340</v>
      </c>
      <c r="D237" s="3" t="s">
        <v>1341</v>
      </c>
      <c r="E237" s="3" t="s">
        <v>1342</v>
      </c>
      <c r="F237" s="3" t="s">
        <v>1343</v>
      </c>
      <c r="G237" s="3" t="s">
        <v>210</v>
      </c>
      <c r="H237" s="1">
        <v>89912</v>
      </c>
      <c r="I237" s="1" t="b">
        <v>0</v>
      </c>
    </row>
    <row r="238" spans="1:9" x14ac:dyDescent="0.25">
      <c r="A238" s="1">
        <v>9714</v>
      </c>
      <c r="B238" s="3" t="s">
        <v>1344</v>
      </c>
      <c r="C238" s="3" t="s">
        <v>1345</v>
      </c>
      <c r="D238" s="3" t="s">
        <v>1346</v>
      </c>
      <c r="E238" s="3" t="s">
        <v>1347</v>
      </c>
      <c r="F238" s="3" t="s">
        <v>1348</v>
      </c>
      <c r="G238" s="3" t="s">
        <v>889</v>
      </c>
      <c r="H238" s="1">
        <v>79017</v>
      </c>
      <c r="I238" s="1" t="b">
        <v>0</v>
      </c>
    </row>
    <row r="239" spans="1:9" x14ac:dyDescent="0.25">
      <c r="A239" s="1">
        <v>7508</v>
      </c>
      <c r="B239" s="3" t="s">
        <v>1349</v>
      </c>
      <c r="C239" s="3" t="s">
        <v>1350</v>
      </c>
      <c r="D239" s="3" t="s">
        <v>1351</v>
      </c>
      <c r="E239" s="3" t="s">
        <v>1352</v>
      </c>
      <c r="F239" s="3" t="s">
        <v>1353</v>
      </c>
      <c r="G239" s="3" t="s">
        <v>997</v>
      </c>
      <c r="H239" s="1">
        <v>56897</v>
      </c>
      <c r="I239" s="1" t="b">
        <v>0</v>
      </c>
    </row>
    <row r="240" spans="1:9" x14ac:dyDescent="0.25">
      <c r="A240" s="1">
        <v>3403</v>
      </c>
      <c r="B240" s="3" t="s">
        <v>1354</v>
      </c>
      <c r="C240" s="3" t="s">
        <v>1355</v>
      </c>
      <c r="D240" s="3" t="s">
        <v>1356</v>
      </c>
      <c r="E240" s="3" t="s">
        <v>1357</v>
      </c>
      <c r="F240" s="3" t="s">
        <v>1358</v>
      </c>
      <c r="G240" s="3" t="s">
        <v>121</v>
      </c>
      <c r="H240" s="1">
        <v>11219</v>
      </c>
      <c r="I240" s="1" t="b">
        <v>0</v>
      </c>
    </row>
    <row r="241" spans="1:9" x14ac:dyDescent="0.25">
      <c r="A241" s="1">
        <v>2031</v>
      </c>
      <c r="B241" s="3" t="s">
        <v>1359</v>
      </c>
      <c r="C241" s="3" t="s">
        <v>1360</v>
      </c>
      <c r="D241" s="3" t="s">
        <v>1361</v>
      </c>
      <c r="E241" s="3" t="s">
        <v>1362</v>
      </c>
      <c r="F241" s="3" t="s">
        <v>1363</v>
      </c>
      <c r="G241" s="3" t="s">
        <v>719</v>
      </c>
      <c r="H241" s="1">
        <v>36933</v>
      </c>
      <c r="I241" s="1" t="b">
        <v>0</v>
      </c>
    </row>
    <row r="242" spans="1:9" x14ac:dyDescent="0.25">
      <c r="A242" s="1">
        <v>3728</v>
      </c>
      <c r="B242" s="3" t="s">
        <v>1364</v>
      </c>
      <c r="C242" s="3" t="s">
        <v>1365</v>
      </c>
      <c r="D242" s="3" t="s">
        <v>1366</v>
      </c>
      <c r="E242" s="3" t="s">
        <v>1367</v>
      </c>
      <c r="F242" s="3" t="s">
        <v>1368</v>
      </c>
      <c r="G242" s="3" t="s">
        <v>938</v>
      </c>
      <c r="H242" s="1">
        <v>52064</v>
      </c>
      <c r="I242" s="1" t="b">
        <v>0</v>
      </c>
    </row>
    <row r="243" spans="1:9" x14ac:dyDescent="0.25">
      <c r="A243" s="1">
        <v>9378</v>
      </c>
      <c r="B243" s="3" t="s">
        <v>1369</v>
      </c>
      <c r="C243" s="3" t="s">
        <v>1370</v>
      </c>
      <c r="D243" s="3" t="s">
        <v>1371</v>
      </c>
      <c r="E243" s="3" t="s">
        <v>1372</v>
      </c>
      <c r="F243" s="3" t="s">
        <v>1373</v>
      </c>
      <c r="G243" s="3" t="s">
        <v>1374</v>
      </c>
      <c r="H243" s="1">
        <v>12597</v>
      </c>
      <c r="I243" s="1" t="b">
        <v>0</v>
      </c>
    </row>
    <row r="244" spans="1:9" x14ac:dyDescent="0.25">
      <c r="A244" s="1">
        <v>6246</v>
      </c>
      <c r="B244" s="3" t="s">
        <v>1375</v>
      </c>
      <c r="C244" s="3" t="s">
        <v>1376</v>
      </c>
      <c r="D244" s="3" t="s">
        <v>1377</v>
      </c>
      <c r="E244" s="3" t="s">
        <v>1378</v>
      </c>
      <c r="F244" s="3" t="s">
        <v>1379</v>
      </c>
      <c r="G244" s="3" t="s">
        <v>377</v>
      </c>
      <c r="H244" s="1">
        <v>533</v>
      </c>
      <c r="I244" s="1" t="b">
        <v>0</v>
      </c>
    </row>
    <row r="245" spans="1:9" x14ac:dyDescent="0.25">
      <c r="A245" s="1">
        <v>9807</v>
      </c>
      <c r="B245" s="3" t="s">
        <v>1380</v>
      </c>
      <c r="C245" s="3" t="s">
        <v>1381</v>
      </c>
      <c r="D245" s="3" t="s">
        <v>1382</v>
      </c>
      <c r="E245" s="3" t="s">
        <v>1383</v>
      </c>
      <c r="F245" s="3" t="s">
        <v>1384</v>
      </c>
      <c r="G245" s="3" t="s">
        <v>1385</v>
      </c>
      <c r="H245" s="1">
        <v>10180</v>
      </c>
      <c r="I245" s="1" t="b">
        <v>0</v>
      </c>
    </row>
    <row r="246" spans="1:9" x14ac:dyDescent="0.25">
      <c r="A246" s="1">
        <v>9348</v>
      </c>
      <c r="B246" s="3" t="s">
        <v>1386</v>
      </c>
      <c r="C246" s="3" t="s">
        <v>1387</v>
      </c>
      <c r="D246" s="3" t="s">
        <v>1388</v>
      </c>
      <c r="E246" s="3" t="s">
        <v>1389</v>
      </c>
      <c r="F246" s="3" t="s">
        <v>1390</v>
      </c>
      <c r="G246" s="3" t="s">
        <v>779</v>
      </c>
      <c r="H246" s="1">
        <v>2286</v>
      </c>
      <c r="I246" s="1" t="b">
        <v>0</v>
      </c>
    </row>
    <row r="247" spans="1:9" x14ac:dyDescent="0.25">
      <c r="A247" s="1">
        <v>2928</v>
      </c>
      <c r="B247" s="3" t="s">
        <v>1391</v>
      </c>
      <c r="C247" s="3" t="s">
        <v>1392</v>
      </c>
      <c r="D247" s="3" t="s">
        <v>1393</v>
      </c>
      <c r="E247" s="3" t="s">
        <v>1394</v>
      </c>
      <c r="F247" s="3" t="s">
        <v>1395</v>
      </c>
      <c r="G247" s="3" t="s">
        <v>825</v>
      </c>
      <c r="H247" s="1">
        <v>8781</v>
      </c>
      <c r="I247" s="1" t="b">
        <v>0</v>
      </c>
    </row>
    <row r="248" spans="1:9" x14ac:dyDescent="0.25">
      <c r="A248" s="1">
        <v>7779</v>
      </c>
      <c r="B248" s="3" t="s">
        <v>1396</v>
      </c>
      <c r="C248" s="3" t="s">
        <v>1397</v>
      </c>
      <c r="D248" s="3" t="s">
        <v>1398</v>
      </c>
      <c r="E248" s="3" t="s">
        <v>1399</v>
      </c>
      <c r="F248" s="3" t="s">
        <v>1400</v>
      </c>
      <c r="G248" s="3" t="s">
        <v>1401</v>
      </c>
      <c r="H248" s="1">
        <v>23571</v>
      </c>
      <c r="I248" s="1" t="b">
        <v>0</v>
      </c>
    </row>
    <row r="249" spans="1:9" x14ac:dyDescent="0.25">
      <c r="A249" s="1">
        <v>4610</v>
      </c>
      <c r="B249" s="3" t="s">
        <v>1402</v>
      </c>
      <c r="C249" s="3" t="s">
        <v>1403</v>
      </c>
      <c r="D249" s="3" t="s">
        <v>1404</v>
      </c>
      <c r="E249" s="3" t="s">
        <v>1405</v>
      </c>
      <c r="F249" s="3" t="s">
        <v>1406</v>
      </c>
      <c r="G249" s="3" t="s">
        <v>1407</v>
      </c>
      <c r="H249" s="1">
        <v>18018</v>
      </c>
      <c r="I249" s="1" t="b">
        <v>0</v>
      </c>
    </row>
    <row r="250" spans="1:9" x14ac:dyDescent="0.25">
      <c r="A250" s="1">
        <v>3149</v>
      </c>
      <c r="B250" s="3" t="s">
        <v>1408</v>
      </c>
      <c r="C250" s="3" t="s">
        <v>1409</v>
      </c>
      <c r="D250" s="3" t="s">
        <v>1410</v>
      </c>
      <c r="E250" s="3" t="s">
        <v>1411</v>
      </c>
      <c r="F250" s="3" t="s">
        <v>1412</v>
      </c>
      <c r="G250" s="3" t="s">
        <v>1049</v>
      </c>
      <c r="H250" s="1">
        <v>67504</v>
      </c>
      <c r="I250" s="1" t="b">
        <v>0</v>
      </c>
    </row>
    <row r="251" spans="1:9" x14ac:dyDescent="0.25">
      <c r="A251" s="1">
        <v>9001</v>
      </c>
      <c r="B251" s="3" t="s">
        <v>1413</v>
      </c>
      <c r="C251" s="3" t="s">
        <v>1414</v>
      </c>
      <c r="D251" s="3" t="s">
        <v>1415</v>
      </c>
      <c r="E251" s="3" t="s">
        <v>1416</v>
      </c>
      <c r="F251" s="3" t="s">
        <v>1417</v>
      </c>
      <c r="G251" s="3" t="s">
        <v>1418</v>
      </c>
      <c r="H251" s="1">
        <v>68321</v>
      </c>
      <c r="I251" s="1" t="b">
        <v>0</v>
      </c>
    </row>
    <row r="252" spans="1:9" x14ac:dyDescent="0.25">
      <c r="A252" s="1">
        <v>7873</v>
      </c>
      <c r="B252" s="3" t="s">
        <v>1419</v>
      </c>
      <c r="C252" s="3" t="s">
        <v>1420</v>
      </c>
      <c r="D252" s="3" t="s">
        <v>1421</v>
      </c>
      <c r="E252" s="3" t="s">
        <v>1422</v>
      </c>
      <c r="F252" s="3" t="s">
        <v>1423</v>
      </c>
      <c r="G252" s="3" t="s">
        <v>1424</v>
      </c>
      <c r="H252" s="1">
        <v>26844</v>
      </c>
      <c r="I252" s="1" t="b">
        <v>0</v>
      </c>
    </row>
    <row r="253" spans="1:9" x14ac:dyDescent="0.25">
      <c r="A253" s="1">
        <v>8562</v>
      </c>
      <c r="B253" s="3" t="s">
        <v>1425</v>
      </c>
      <c r="C253" s="3" t="s">
        <v>1426</v>
      </c>
      <c r="D253" s="3" t="s">
        <v>1427</v>
      </c>
      <c r="E253" s="3" t="s">
        <v>1428</v>
      </c>
      <c r="F253" s="3" t="s">
        <v>1429</v>
      </c>
      <c r="G253" s="3" t="s">
        <v>1430</v>
      </c>
      <c r="H253" s="1">
        <v>85511</v>
      </c>
      <c r="I253" s="1" t="b">
        <v>0</v>
      </c>
    </row>
    <row r="254" spans="1:9" x14ac:dyDescent="0.25">
      <c r="A254" s="1">
        <v>8284</v>
      </c>
      <c r="B254" s="3" t="s">
        <v>1431</v>
      </c>
      <c r="C254" s="3" t="s">
        <v>1432</v>
      </c>
      <c r="D254" s="3" t="s">
        <v>1433</v>
      </c>
      <c r="E254" s="3" t="s">
        <v>1434</v>
      </c>
      <c r="F254" s="3" t="s">
        <v>1435</v>
      </c>
      <c r="G254" s="3" t="s">
        <v>109</v>
      </c>
      <c r="H254" s="1">
        <v>65545</v>
      </c>
      <c r="I254" s="1" t="b">
        <v>0</v>
      </c>
    </row>
    <row r="255" spans="1:9" x14ac:dyDescent="0.25">
      <c r="A255" s="1">
        <v>2975</v>
      </c>
      <c r="B255" s="3" t="s">
        <v>1436</v>
      </c>
      <c r="C255" s="3" t="s">
        <v>1437</v>
      </c>
      <c r="D255" s="3" t="s">
        <v>1438</v>
      </c>
      <c r="E255" s="3" t="s">
        <v>1439</v>
      </c>
      <c r="F255" s="3" t="s">
        <v>1440</v>
      </c>
      <c r="G255" s="3" t="s">
        <v>608</v>
      </c>
      <c r="H255" s="1">
        <v>18657</v>
      </c>
      <c r="I255" s="1" t="b">
        <v>0</v>
      </c>
    </row>
    <row r="256" spans="1:9" x14ac:dyDescent="0.25">
      <c r="A256" s="1">
        <v>4242</v>
      </c>
      <c r="B256" s="3" t="s">
        <v>1441</v>
      </c>
      <c r="C256" s="3" t="s">
        <v>1442</v>
      </c>
      <c r="D256" s="3" t="s">
        <v>1443</v>
      </c>
      <c r="E256" s="3" t="s">
        <v>1444</v>
      </c>
      <c r="F256" s="3" t="s">
        <v>1445</v>
      </c>
      <c r="G256" s="3" t="s">
        <v>813</v>
      </c>
      <c r="H256" s="1">
        <v>87731</v>
      </c>
      <c r="I256" s="1" t="b">
        <v>0</v>
      </c>
    </row>
    <row r="257" spans="1:9" x14ac:dyDescent="0.25">
      <c r="A257" s="1">
        <v>1343</v>
      </c>
      <c r="B257" s="3" t="s">
        <v>1446</v>
      </c>
      <c r="C257" s="3" t="s">
        <v>1447</v>
      </c>
      <c r="D257" s="3" t="s">
        <v>1448</v>
      </c>
      <c r="E257" s="3" t="s">
        <v>1449</v>
      </c>
      <c r="F257" s="3" t="s">
        <v>1450</v>
      </c>
      <c r="G257" s="3" t="s">
        <v>91</v>
      </c>
      <c r="H257" s="1">
        <v>15373</v>
      </c>
      <c r="I257" s="1" t="b">
        <v>0</v>
      </c>
    </row>
    <row r="258" spans="1:9" x14ac:dyDescent="0.25">
      <c r="A258" s="1">
        <v>6630</v>
      </c>
      <c r="B258" s="3" t="s">
        <v>1451</v>
      </c>
      <c r="C258" s="3" t="s">
        <v>1452</v>
      </c>
      <c r="D258" s="3" t="s">
        <v>1453</v>
      </c>
      <c r="E258" s="3" t="s">
        <v>1454</v>
      </c>
      <c r="F258" s="3" t="s">
        <v>1455</v>
      </c>
      <c r="G258" s="3" t="s">
        <v>19</v>
      </c>
      <c r="H258" s="1">
        <v>57206</v>
      </c>
      <c r="I258" s="1" t="b">
        <v>0</v>
      </c>
    </row>
    <row r="259" spans="1:9" x14ac:dyDescent="0.25">
      <c r="A259" s="1">
        <v>9523</v>
      </c>
      <c r="B259" s="3" t="s">
        <v>1456</v>
      </c>
      <c r="C259" s="3" t="s">
        <v>1457</v>
      </c>
      <c r="D259" s="3" t="s">
        <v>1458</v>
      </c>
      <c r="E259" s="3" t="s">
        <v>1459</v>
      </c>
      <c r="F259" s="3" t="s">
        <v>1460</v>
      </c>
      <c r="G259" s="3" t="s">
        <v>1461</v>
      </c>
      <c r="H259" s="1">
        <v>42051</v>
      </c>
      <c r="I259" s="1" t="b">
        <v>0</v>
      </c>
    </row>
    <row r="260" spans="1:9" x14ac:dyDescent="0.25">
      <c r="A260" s="1">
        <v>5789</v>
      </c>
      <c r="B260" s="3" t="s">
        <v>1462</v>
      </c>
      <c r="C260" s="3" t="s">
        <v>1463</v>
      </c>
      <c r="D260" s="3" t="s">
        <v>1464</v>
      </c>
      <c r="E260" s="3" t="s">
        <v>1465</v>
      </c>
      <c r="F260" s="3" t="s">
        <v>1466</v>
      </c>
      <c r="G260" s="3" t="s">
        <v>268</v>
      </c>
      <c r="H260" s="1">
        <v>61980</v>
      </c>
      <c r="I260" s="1" t="b">
        <v>0</v>
      </c>
    </row>
    <row r="261" spans="1:9" x14ac:dyDescent="0.25">
      <c r="A261" s="1">
        <v>1584</v>
      </c>
      <c r="B261" s="3" t="s">
        <v>1467</v>
      </c>
      <c r="C261" s="3" t="s">
        <v>1468</v>
      </c>
      <c r="D261" s="3" t="s">
        <v>1469</v>
      </c>
      <c r="E261" s="3" t="s">
        <v>1470</v>
      </c>
      <c r="F261" s="3" t="s">
        <v>1471</v>
      </c>
      <c r="G261" s="3" t="s">
        <v>1472</v>
      </c>
      <c r="H261" s="1">
        <v>84541</v>
      </c>
      <c r="I261" s="1" t="b">
        <v>0</v>
      </c>
    </row>
    <row r="262" spans="1:9" x14ac:dyDescent="0.25">
      <c r="A262" s="1">
        <v>3584</v>
      </c>
      <c r="B262" s="3" t="s">
        <v>1473</v>
      </c>
      <c r="C262" s="3" t="s">
        <v>1474</v>
      </c>
      <c r="D262" s="3" t="s">
        <v>1475</v>
      </c>
      <c r="E262" s="3" t="s">
        <v>1476</v>
      </c>
      <c r="F262" s="3" t="s">
        <v>1477</v>
      </c>
      <c r="G262" s="3" t="s">
        <v>959</v>
      </c>
      <c r="H262" s="1">
        <v>94756</v>
      </c>
      <c r="I262" s="1" t="b">
        <v>0</v>
      </c>
    </row>
    <row r="263" spans="1:9" x14ac:dyDescent="0.25">
      <c r="A263" s="1">
        <v>9796</v>
      </c>
      <c r="B263" s="3" t="s">
        <v>1478</v>
      </c>
      <c r="C263" s="3" t="s">
        <v>1479</v>
      </c>
      <c r="D263" s="3" t="s">
        <v>1480</v>
      </c>
      <c r="E263" s="3" t="s">
        <v>1481</v>
      </c>
      <c r="F263" s="3" t="s">
        <v>1482</v>
      </c>
      <c r="G263" s="3" t="s">
        <v>1483</v>
      </c>
      <c r="H263" s="1">
        <v>76125</v>
      </c>
      <c r="I263" s="1" t="b">
        <v>0</v>
      </c>
    </row>
    <row r="264" spans="1:9" x14ac:dyDescent="0.25">
      <c r="A264" s="1">
        <v>1158</v>
      </c>
      <c r="B264" s="3" t="s">
        <v>1484</v>
      </c>
      <c r="C264" s="3" t="s">
        <v>1485</v>
      </c>
      <c r="D264" s="3" t="s">
        <v>1486</v>
      </c>
      <c r="E264" s="3" t="s">
        <v>1487</v>
      </c>
      <c r="F264" s="3" t="s">
        <v>1488</v>
      </c>
      <c r="G264" s="3" t="s">
        <v>91</v>
      </c>
      <c r="H264" s="1">
        <v>93946</v>
      </c>
      <c r="I264" s="1" t="b">
        <v>0</v>
      </c>
    </row>
    <row r="265" spans="1:9" x14ac:dyDescent="0.25">
      <c r="A265" s="1">
        <v>9610</v>
      </c>
      <c r="B265" s="3" t="s">
        <v>1489</v>
      </c>
      <c r="C265" s="3" t="s">
        <v>1490</v>
      </c>
      <c r="D265" s="3" t="s">
        <v>1491</v>
      </c>
      <c r="E265" s="3" t="s">
        <v>1492</v>
      </c>
      <c r="F265" s="3" t="s">
        <v>1493</v>
      </c>
      <c r="G265" s="3" t="s">
        <v>1326</v>
      </c>
      <c r="H265" s="1">
        <v>26011</v>
      </c>
      <c r="I265" s="1" t="b">
        <v>0</v>
      </c>
    </row>
    <row r="266" spans="1:9" x14ac:dyDescent="0.25">
      <c r="A266" s="1">
        <v>6067</v>
      </c>
      <c r="B266" s="3" t="s">
        <v>1494</v>
      </c>
      <c r="C266" s="3" t="s">
        <v>1495</v>
      </c>
      <c r="D266" s="3" t="s">
        <v>1496</v>
      </c>
      <c r="E266" s="3" t="s">
        <v>1497</v>
      </c>
      <c r="F266" s="3" t="s">
        <v>1498</v>
      </c>
      <c r="G266" s="3" t="s">
        <v>1499</v>
      </c>
      <c r="H266" s="1">
        <v>17280</v>
      </c>
      <c r="I266" s="1" t="b">
        <v>0</v>
      </c>
    </row>
    <row r="267" spans="1:9" x14ac:dyDescent="0.25">
      <c r="A267" s="1">
        <v>6274</v>
      </c>
      <c r="B267" s="3" t="s">
        <v>1500</v>
      </c>
      <c r="C267" s="3" t="s">
        <v>1501</v>
      </c>
      <c r="D267" s="3" t="s">
        <v>1502</v>
      </c>
      <c r="E267" s="3" t="s">
        <v>1503</v>
      </c>
      <c r="F267" s="3" t="s">
        <v>1504</v>
      </c>
      <c r="G267" s="3" t="s">
        <v>1014</v>
      </c>
      <c r="H267" s="1">
        <v>30157</v>
      </c>
      <c r="I267" s="1" t="b">
        <v>0</v>
      </c>
    </row>
    <row r="268" spans="1:9" x14ac:dyDescent="0.25">
      <c r="A268" s="1">
        <v>2764</v>
      </c>
      <c r="B268" s="3" t="s">
        <v>1505</v>
      </c>
      <c r="C268" s="3" t="s">
        <v>1506</v>
      </c>
      <c r="D268" s="3" t="s">
        <v>1507</v>
      </c>
      <c r="E268" s="3" t="s">
        <v>1508</v>
      </c>
      <c r="F268" s="3" t="s">
        <v>1509</v>
      </c>
      <c r="G268" s="3" t="s">
        <v>1510</v>
      </c>
      <c r="H268" s="1">
        <v>80514</v>
      </c>
      <c r="I268" s="1" t="b">
        <v>0</v>
      </c>
    </row>
    <row r="269" spans="1:9" x14ac:dyDescent="0.25">
      <c r="A269" s="1">
        <v>4885</v>
      </c>
      <c r="B269" s="3" t="s">
        <v>1511</v>
      </c>
      <c r="C269" s="3" t="s">
        <v>1512</v>
      </c>
      <c r="D269" s="3" t="s">
        <v>1513</v>
      </c>
      <c r="E269" s="3" t="s">
        <v>1514</v>
      </c>
      <c r="F269" s="3" t="s">
        <v>1515</v>
      </c>
      <c r="G269" s="3" t="s">
        <v>1516</v>
      </c>
      <c r="H269" s="1">
        <v>76550</v>
      </c>
      <c r="I269" s="1" t="b">
        <v>0</v>
      </c>
    </row>
    <row r="270" spans="1:9" x14ac:dyDescent="0.25">
      <c r="A270" s="1">
        <v>2863</v>
      </c>
      <c r="B270" s="3" t="s">
        <v>1517</v>
      </c>
      <c r="C270" s="3" t="s">
        <v>1518</v>
      </c>
      <c r="D270" s="3" t="s">
        <v>1519</v>
      </c>
      <c r="E270" s="3" t="s">
        <v>1520</v>
      </c>
      <c r="F270" s="3" t="s">
        <v>586</v>
      </c>
      <c r="G270" s="3" t="s">
        <v>1401</v>
      </c>
      <c r="H270" s="1">
        <v>31686</v>
      </c>
      <c r="I270" s="1" t="b">
        <v>0</v>
      </c>
    </row>
    <row r="271" spans="1:9" x14ac:dyDescent="0.25">
      <c r="A271" s="1">
        <v>4981</v>
      </c>
      <c r="B271" s="3" t="s">
        <v>1521</v>
      </c>
      <c r="C271" s="3" t="s">
        <v>1522</v>
      </c>
      <c r="D271" s="3" t="s">
        <v>1523</v>
      </c>
      <c r="E271" s="3" t="s">
        <v>1524</v>
      </c>
      <c r="F271" s="3" t="s">
        <v>1525</v>
      </c>
      <c r="G271" s="3" t="s">
        <v>465</v>
      </c>
      <c r="H271" s="1">
        <v>21432</v>
      </c>
      <c r="I271" s="1" t="b">
        <v>0</v>
      </c>
    </row>
    <row r="272" spans="1:9" x14ac:dyDescent="0.25">
      <c r="A272" s="1">
        <v>4569</v>
      </c>
      <c r="B272" s="3" t="s">
        <v>1526</v>
      </c>
      <c r="C272" s="3" t="s">
        <v>1527</v>
      </c>
      <c r="D272" s="3" t="s">
        <v>1528</v>
      </c>
      <c r="E272" s="3" t="s">
        <v>1529</v>
      </c>
      <c r="F272" s="3" t="s">
        <v>1530</v>
      </c>
      <c r="G272" s="3" t="s">
        <v>447</v>
      </c>
      <c r="H272" s="1">
        <v>56849</v>
      </c>
      <c r="I272" s="1" t="b">
        <v>0</v>
      </c>
    </row>
    <row r="273" spans="1:9" x14ac:dyDescent="0.25">
      <c r="A273" s="1">
        <v>4433</v>
      </c>
      <c r="B273" s="3" t="s">
        <v>1531</v>
      </c>
      <c r="C273" s="3" t="s">
        <v>1532</v>
      </c>
      <c r="D273" s="3" t="s">
        <v>1533</v>
      </c>
      <c r="E273" s="3" t="s">
        <v>1534</v>
      </c>
      <c r="F273" s="3" t="s">
        <v>1535</v>
      </c>
      <c r="G273" s="3" t="s">
        <v>587</v>
      </c>
      <c r="H273" s="1">
        <v>25064</v>
      </c>
      <c r="I273" s="1" t="b">
        <v>0</v>
      </c>
    </row>
    <row r="274" spans="1:9" x14ac:dyDescent="0.25">
      <c r="A274" s="1">
        <v>7245</v>
      </c>
      <c r="B274" s="3" t="s">
        <v>1536</v>
      </c>
      <c r="C274" s="3" t="s">
        <v>1537</v>
      </c>
      <c r="D274" s="3" t="s">
        <v>1538</v>
      </c>
      <c r="E274" s="3" t="s">
        <v>1539</v>
      </c>
      <c r="F274" s="3" t="s">
        <v>1540</v>
      </c>
      <c r="G274" s="3" t="s">
        <v>55</v>
      </c>
      <c r="H274" s="1">
        <v>32090</v>
      </c>
      <c r="I274" s="1" t="b">
        <v>0</v>
      </c>
    </row>
    <row r="275" spans="1:9" x14ac:dyDescent="0.25">
      <c r="A275" s="1">
        <v>7755</v>
      </c>
      <c r="B275" s="3" t="s">
        <v>1541</v>
      </c>
      <c r="C275" s="3" t="s">
        <v>1542</v>
      </c>
      <c r="D275" s="3" t="s">
        <v>1543</v>
      </c>
      <c r="E275" s="3" t="s">
        <v>1544</v>
      </c>
      <c r="F275" s="3" t="s">
        <v>1545</v>
      </c>
      <c r="G275" s="3" t="s">
        <v>825</v>
      </c>
      <c r="H275" s="1">
        <v>41926</v>
      </c>
      <c r="I275" s="1" t="b">
        <v>0</v>
      </c>
    </row>
    <row r="276" spans="1:9" x14ac:dyDescent="0.25">
      <c r="A276" s="1">
        <v>5411</v>
      </c>
      <c r="B276" s="3" t="s">
        <v>1546</v>
      </c>
      <c r="C276" s="3" t="s">
        <v>1547</v>
      </c>
      <c r="D276" s="3" t="s">
        <v>1548</v>
      </c>
      <c r="E276" s="3" t="s">
        <v>1549</v>
      </c>
      <c r="F276" s="3" t="s">
        <v>1550</v>
      </c>
      <c r="G276" s="3" t="s">
        <v>55</v>
      </c>
      <c r="H276" s="1">
        <v>73635</v>
      </c>
      <c r="I276" s="1" t="b">
        <v>0</v>
      </c>
    </row>
    <row r="277" spans="1:9" x14ac:dyDescent="0.25">
      <c r="A277" s="1">
        <v>9033</v>
      </c>
      <c r="B277" s="3" t="s">
        <v>1551</v>
      </c>
      <c r="C277" s="3" t="s">
        <v>1552</v>
      </c>
      <c r="D277" s="3" t="s">
        <v>1553</v>
      </c>
      <c r="E277" s="3" t="s">
        <v>1554</v>
      </c>
      <c r="F277" s="3" t="s">
        <v>1555</v>
      </c>
      <c r="G277" s="3" t="s">
        <v>1556</v>
      </c>
      <c r="H277" s="1">
        <v>92285</v>
      </c>
      <c r="I277" s="1" t="b">
        <v>0</v>
      </c>
    </row>
    <row r="278" spans="1:9" x14ac:dyDescent="0.25">
      <c r="A278" s="1">
        <v>3111</v>
      </c>
      <c r="B278" s="3" t="s">
        <v>1557</v>
      </c>
      <c r="C278" s="3" t="s">
        <v>1558</v>
      </c>
      <c r="D278" s="3" t="s">
        <v>1559</v>
      </c>
      <c r="E278" s="3" t="s">
        <v>1560</v>
      </c>
      <c r="F278" s="3" t="s">
        <v>1561</v>
      </c>
      <c r="G278" s="3" t="s">
        <v>1562</v>
      </c>
      <c r="H278" s="1">
        <v>41307</v>
      </c>
      <c r="I278" s="1" t="b">
        <v>0</v>
      </c>
    </row>
    <row r="279" spans="1:9" x14ac:dyDescent="0.25">
      <c r="A279" s="1">
        <v>5633</v>
      </c>
      <c r="B279" s="3" t="s">
        <v>1563</v>
      </c>
      <c r="C279" s="3" t="s">
        <v>1564</v>
      </c>
      <c r="D279" s="3" t="s">
        <v>1565</v>
      </c>
      <c r="E279" s="3" t="s">
        <v>1566</v>
      </c>
      <c r="F279" s="3" t="s">
        <v>1567</v>
      </c>
      <c r="G279" s="3" t="s">
        <v>1568</v>
      </c>
      <c r="H279" s="1">
        <v>64476</v>
      </c>
      <c r="I279" s="1" t="b">
        <v>0</v>
      </c>
    </row>
    <row r="280" spans="1:9" x14ac:dyDescent="0.25">
      <c r="A280" s="1">
        <v>6509</v>
      </c>
      <c r="B280" s="3" t="s">
        <v>1569</v>
      </c>
      <c r="C280" s="3" t="s">
        <v>1570</v>
      </c>
      <c r="D280" s="3" t="s">
        <v>1571</v>
      </c>
      <c r="E280" s="3" t="s">
        <v>1572</v>
      </c>
      <c r="F280" s="3" t="s">
        <v>1573</v>
      </c>
      <c r="G280" s="3" t="s">
        <v>1574</v>
      </c>
      <c r="H280" s="1">
        <v>76065</v>
      </c>
      <c r="I280" s="1" t="b">
        <v>0</v>
      </c>
    </row>
    <row r="281" spans="1:9" x14ac:dyDescent="0.25">
      <c r="A281" s="1">
        <v>4450</v>
      </c>
      <c r="B281" s="3" t="s">
        <v>1575</v>
      </c>
      <c r="C281" s="3" t="s">
        <v>1576</v>
      </c>
      <c r="D281" s="3" t="s">
        <v>1577</v>
      </c>
      <c r="E281" s="3" t="s">
        <v>1578</v>
      </c>
      <c r="F281" s="3" t="s">
        <v>1579</v>
      </c>
      <c r="G281" s="3" t="s">
        <v>501</v>
      </c>
      <c r="H281" s="1">
        <v>76182</v>
      </c>
      <c r="I281" s="1" t="b">
        <v>0</v>
      </c>
    </row>
    <row r="282" spans="1:9" x14ac:dyDescent="0.25">
      <c r="A282" s="1">
        <v>1812</v>
      </c>
      <c r="B282" s="3" t="s">
        <v>1580</v>
      </c>
      <c r="C282" s="3" t="s">
        <v>1581</v>
      </c>
      <c r="D282" s="3" t="s">
        <v>1582</v>
      </c>
      <c r="E282" s="3" t="s">
        <v>1583</v>
      </c>
      <c r="F282" s="3" t="s">
        <v>1584</v>
      </c>
      <c r="G282" s="3" t="s">
        <v>1585</v>
      </c>
      <c r="H282" s="1">
        <v>43390</v>
      </c>
      <c r="I282" s="1" t="b">
        <v>0</v>
      </c>
    </row>
    <row r="283" spans="1:9" x14ac:dyDescent="0.25">
      <c r="A283" s="1">
        <v>1495</v>
      </c>
      <c r="B283" s="3" t="s">
        <v>1586</v>
      </c>
      <c r="C283" s="3" t="s">
        <v>1587</v>
      </c>
      <c r="D283" s="3" t="s">
        <v>1588</v>
      </c>
      <c r="E283" s="3" t="s">
        <v>1589</v>
      </c>
      <c r="F283" s="3" t="s">
        <v>1590</v>
      </c>
      <c r="G283" s="3" t="s">
        <v>19</v>
      </c>
      <c r="H283" s="1">
        <v>16263</v>
      </c>
      <c r="I283" s="1" t="b">
        <v>0</v>
      </c>
    </row>
    <row r="284" spans="1:9" x14ac:dyDescent="0.25">
      <c r="A284" s="1">
        <v>7062</v>
      </c>
      <c r="B284" s="3" t="s">
        <v>1591</v>
      </c>
      <c r="C284" s="3" t="s">
        <v>1592</v>
      </c>
      <c r="D284" s="3" t="s">
        <v>1593</v>
      </c>
      <c r="E284" s="3" t="s">
        <v>1594</v>
      </c>
      <c r="F284" s="3" t="s">
        <v>1595</v>
      </c>
      <c r="G284" s="3" t="s">
        <v>1596</v>
      </c>
      <c r="H284" s="1">
        <v>87217</v>
      </c>
      <c r="I284" s="1" t="b">
        <v>0</v>
      </c>
    </row>
    <row r="285" spans="1:9" x14ac:dyDescent="0.25">
      <c r="A285" s="1">
        <v>7660</v>
      </c>
      <c r="B285" s="3" t="s">
        <v>1597</v>
      </c>
      <c r="C285" s="3" t="s">
        <v>1598</v>
      </c>
      <c r="D285" s="3" t="s">
        <v>1599</v>
      </c>
      <c r="E285" s="3" t="s">
        <v>1600</v>
      </c>
      <c r="F285" s="3" t="s">
        <v>1601</v>
      </c>
      <c r="G285" s="3" t="s">
        <v>1277</v>
      </c>
      <c r="H285" s="1">
        <v>33066</v>
      </c>
      <c r="I285" s="1" t="b">
        <v>0</v>
      </c>
    </row>
    <row r="286" spans="1:9" x14ac:dyDescent="0.25">
      <c r="A286" s="1">
        <v>7871</v>
      </c>
      <c r="B286" s="3" t="s">
        <v>1602</v>
      </c>
      <c r="C286" s="3" t="s">
        <v>1603</v>
      </c>
      <c r="D286" s="3" t="s">
        <v>1604</v>
      </c>
      <c r="E286" s="3" t="s">
        <v>1605</v>
      </c>
      <c r="F286" s="3" t="s">
        <v>1606</v>
      </c>
      <c r="G286" s="3" t="s">
        <v>489</v>
      </c>
      <c r="H286" s="1">
        <v>37700</v>
      </c>
      <c r="I286" s="1" t="b">
        <v>0</v>
      </c>
    </row>
    <row r="287" spans="1:9" x14ac:dyDescent="0.25">
      <c r="A287" s="1">
        <v>5132</v>
      </c>
      <c r="B287" s="3" t="s">
        <v>1607</v>
      </c>
      <c r="C287" s="3" t="s">
        <v>1608</v>
      </c>
      <c r="D287" s="3" t="s">
        <v>1609</v>
      </c>
      <c r="E287" s="3" t="s">
        <v>1610</v>
      </c>
      <c r="F287" s="3" t="s">
        <v>1611</v>
      </c>
      <c r="G287" s="3" t="s">
        <v>1612</v>
      </c>
      <c r="H287" s="1">
        <v>29109</v>
      </c>
      <c r="I287" s="1" t="b">
        <v>0</v>
      </c>
    </row>
    <row r="288" spans="1:9" x14ac:dyDescent="0.25">
      <c r="A288" s="1">
        <v>5110</v>
      </c>
      <c r="B288" s="3" t="s">
        <v>1613</v>
      </c>
      <c r="C288" s="3" t="s">
        <v>1614</v>
      </c>
      <c r="D288" s="3" t="s">
        <v>1615</v>
      </c>
      <c r="E288" s="3" t="s">
        <v>1616</v>
      </c>
      <c r="F288" s="3" t="s">
        <v>1617</v>
      </c>
      <c r="G288" s="3" t="s">
        <v>1089</v>
      </c>
      <c r="H288" s="1">
        <v>95656</v>
      </c>
      <c r="I288" s="1" t="b">
        <v>0</v>
      </c>
    </row>
    <row r="289" spans="1:9" x14ac:dyDescent="0.25">
      <c r="A289" s="1">
        <v>8433</v>
      </c>
      <c r="B289" s="3" t="s">
        <v>1618</v>
      </c>
      <c r="C289" s="3" t="s">
        <v>1619</v>
      </c>
      <c r="D289" s="3" t="s">
        <v>1620</v>
      </c>
      <c r="E289" s="3" t="s">
        <v>1621</v>
      </c>
      <c r="F289" s="3" t="s">
        <v>1622</v>
      </c>
      <c r="G289" s="3" t="s">
        <v>965</v>
      </c>
      <c r="H289" s="1">
        <v>68818</v>
      </c>
      <c r="I289" s="1" t="b">
        <v>0</v>
      </c>
    </row>
    <row r="290" spans="1:9" x14ac:dyDescent="0.25">
      <c r="A290" s="1">
        <v>1484</v>
      </c>
      <c r="B290" s="3" t="s">
        <v>1623</v>
      </c>
      <c r="C290" s="3" t="s">
        <v>1624</v>
      </c>
      <c r="D290" s="3" t="s">
        <v>1625</v>
      </c>
      <c r="E290" s="3" t="s">
        <v>1626</v>
      </c>
      <c r="F290" s="3" t="s">
        <v>1627</v>
      </c>
      <c r="G290" s="3" t="s">
        <v>553</v>
      </c>
      <c r="H290" s="1">
        <v>96626</v>
      </c>
      <c r="I290" s="1" t="b">
        <v>0</v>
      </c>
    </row>
    <row r="291" spans="1:9" x14ac:dyDescent="0.25">
      <c r="A291" s="1">
        <v>7415</v>
      </c>
      <c r="B291" s="3" t="s">
        <v>1628</v>
      </c>
      <c r="C291" s="3" t="s">
        <v>1629</v>
      </c>
      <c r="D291" s="3" t="s">
        <v>1630</v>
      </c>
      <c r="E291" s="3" t="s">
        <v>1631</v>
      </c>
      <c r="F291" s="3" t="s">
        <v>1632</v>
      </c>
      <c r="G291" s="3" t="s">
        <v>1633</v>
      </c>
      <c r="H291" s="1">
        <v>43809</v>
      </c>
      <c r="I291" s="1" t="b">
        <v>0</v>
      </c>
    </row>
    <row r="292" spans="1:9" x14ac:dyDescent="0.25">
      <c r="A292" s="1">
        <v>6938</v>
      </c>
      <c r="B292" s="3" t="s">
        <v>1634</v>
      </c>
      <c r="C292" s="3" t="s">
        <v>1635</v>
      </c>
      <c r="D292" s="3" t="s">
        <v>1636</v>
      </c>
      <c r="E292" s="3" t="s">
        <v>1637</v>
      </c>
      <c r="F292" s="3" t="s">
        <v>1638</v>
      </c>
      <c r="G292" s="3" t="s">
        <v>1568</v>
      </c>
      <c r="H292" s="1">
        <v>77234</v>
      </c>
      <c r="I292" s="1" t="b">
        <v>0</v>
      </c>
    </row>
    <row r="293" spans="1:9" x14ac:dyDescent="0.25">
      <c r="A293" s="1">
        <v>8254</v>
      </c>
      <c r="B293" s="3" t="s">
        <v>1639</v>
      </c>
      <c r="C293" s="3" t="s">
        <v>1640</v>
      </c>
      <c r="D293" s="3" t="s">
        <v>1641</v>
      </c>
      <c r="E293" s="3" t="s">
        <v>1642</v>
      </c>
      <c r="F293" s="3" t="s">
        <v>1643</v>
      </c>
      <c r="G293" s="3" t="s">
        <v>1430</v>
      </c>
      <c r="H293" s="1">
        <v>99435</v>
      </c>
      <c r="I293" s="1" t="b">
        <v>0</v>
      </c>
    </row>
    <row r="294" spans="1:9" x14ac:dyDescent="0.25">
      <c r="A294" s="1">
        <v>4838</v>
      </c>
      <c r="B294" s="3" t="s">
        <v>1644</v>
      </c>
      <c r="C294" s="3" t="s">
        <v>1645</v>
      </c>
      <c r="D294" s="3" t="s">
        <v>1646</v>
      </c>
      <c r="E294" s="3" t="s">
        <v>1647</v>
      </c>
      <c r="F294" s="3" t="s">
        <v>1648</v>
      </c>
      <c r="G294" s="3" t="s">
        <v>73</v>
      </c>
      <c r="H294" s="1">
        <v>93986</v>
      </c>
      <c r="I294" s="1" t="b">
        <v>0</v>
      </c>
    </row>
    <row r="295" spans="1:9" x14ac:dyDescent="0.25">
      <c r="A295" s="1">
        <v>1825</v>
      </c>
      <c r="B295" s="3" t="s">
        <v>1649</v>
      </c>
      <c r="C295" s="3" t="s">
        <v>1650</v>
      </c>
      <c r="D295" s="3" t="s">
        <v>1651</v>
      </c>
      <c r="E295" s="3" t="s">
        <v>1652</v>
      </c>
      <c r="F295" s="3" t="s">
        <v>1653</v>
      </c>
      <c r="G295" s="3" t="s">
        <v>1654</v>
      </c>
      <c r="H295" s="1">
        <v>1573</v>
      </c>
      <c r="I295" s="1" t="b">
        <v>0</v>
      </c>
    </row>
    <row r="296" spans="1:9" x14ac:dyDescent="0.25">
      <c r="A296" s="1">
        <v>8120</v>
      </c>
      <c r="B296" s="3" t="s">
        <v>1655</v>
      </c>
      <c r="C296" s="3" t="s">
        <v>1656</v>
      </c>
      <c r="D296" s="3" t="s">
        <v>1657</v>
      </c>
      <c r="E296" s="3" t="s">
        <v>1658</v>
      </c>
      <c r="F296" s="3" t="s">
        <v>1659</v>
      </c>
      <c r="G296" s="3" t="s">
        <v>447</v>
      </c>
      <c r="H296" s="1">
        <v>35675</v>
      </c>
      <c r="I296" s="1" t="b">
        <v>0</v>
      </c>
    </row>
    <row r="297" spans="1:9" x14ac:dyDescent="0.25">
      <c r="A297" s="1">
        <v>9683</v>
      </c>
      <c r="B297" s="3" t="s">
        <v>1660</v>
      </c>
      <c r="C297" s="3" t="s">
        <v>1661</v>
      </c>
      <c r="D297" s="3" t="s">
        <v>1662</v>
      </c>
      <c r="E297" s="3" t="s">
        <v>1663</v>
      </c>
      <c r="F297" s="3" t="s">
        <v>1664</v>
      </c>
      <c r="G297" s="3" t="s">
        <v>280</v>
      </c>
      <c r="H297" s="1">
        <v>10224</v>
      </c>
      <c r="I297" s="1" t="b">
        <v>0</v>
      </c>
    </row>
    <row r="298" spans="1:9" x14ac:dyDescent="0.25">
      <c r="A298" s="1">
        <v>8927</v>
      </c>
      <c r="B298" s="3" t="s">
        <v>1665</v>
      </c>
      <c r="C298" s="3" t="s">
        <v>1666</v>
      </c>
      <c r="D298" s="3" t="s">
        <v>1667</v>
      </c>
      <c r="E298" s="3" t="s">
        <v>1668</v>
      </c>
      <c r="F298" s="3" t="s">
        <v>1669</v>
      </c>
      <c r="G298" s="3" t="s">
        <v>813</v>
      </c>
      <c r="H298" s="1">
        <v>36495</v>
      </c>
      <c r="I298" s="1" t="b">
        <v>0</v>
      </c>
    </row>
    <row r="299" spans="1:9" x14ac:dyDescent="0.25">
      <c r="A299" s="1">
        <v>6342</v>
      </c>
      <c r="B299" s="3" t="s">
        <v>1670</v>
      </c>
      <c r="C299" s="3" t="s">
        <v>1671</v>
      </c>
      <c r="D299" s="3" t="s">
        <v>1672</v>
      </c>
      <c r="E299" s="3" t="s">
        <v>1673</v>
      </c>
      <c r="F299" s="3" t="s">
        <v>1674</v>
      </c>
      <c r="G299" s="3" t="s">
        <v>1675</v>
      </c>
      <c r="H299" s="1">
        <v>50866</v>
      </c>
      <c r="I299" s="1" t="b">
        <v>0</v>
      </c>
    </row>
    <row r="300" spans="1:9" x14ac:dyDescent="0.25">
      <c r="A300" s="1">
        <v>6637</v>
      </c>
      <c r="B300" s="3" t="s">
        <v>1676</v>
      </c>
      <c r="C300" s="3" t="s">
        <v>1677</v>
      </c>
      <c r="D300" s="3" t="s">
        <v>1678</v>
      </c>
      <c r="E300" s="3" t="s">
        <v>1679</v>
      </c>
      <c r="F300" s="3" t="s">
        <v>1680</v>
      </c>
      <c r="G300" s="3" t="s">
        <v>268</v>
      </c>
      <c r="H300" s="1">
        <v>5136</v>
      </c>
      <c r="I300" s="1" t="b">
        <v>0</v>
      </c>
    </row>
    <row r="301" spans="1:9" x14ac:dyDescent="0.25">
      <c r="A301" s="1">
        <v>2182</v>
      </c>
      <c r="B301" s="3" t="s">
        <v>1681</v>
      </c>
      <c r="C301" s="3" t="s">
        <v>1682</v>
      </c>
      <c r="D301" s="3" t="s">
        <v>1683</v>
      </c>
      <c r="E301" s="3" t="s">
        <v>1684</v>
      </c>
      <c r="F301" s="3" t="s">
        <v>1685</v>
      </c>
      <c r="G301" s="3" t="s">
        <v>1686</v>
      </c>
      <c r="H301" s="1">
        <v>44988</v>
      </c>
      <c r="I301" s="1" t="b">
        <v>0</v>
      </c>
    </row>
    <row r="302" spans="1:9" x14ac:dyDescent="0.25">
      <c r="A302" s="1">
        <v>4272</v>
      </c>
      <c r="B302" s="3" t="s">
        <v>1687</v>
      </c>
      <c r="C302" s="3" t="s">
        <v>1688</v>
      </c>
      <c r="D302" s="3" t="s">
        <v>1689</v>
      </c>
      <c r="E302" s="3" t="s">
        <v>1690</v>
      </c>
      <c r="F302" s="3" t="s">
        <v>1691</v>
      </c>
      <c r="G302" s="3" t="s">
        <v>1692</v>
      </c>
      <c r="H302" s="1">
        <v>55166</v>
      </c>
      <c r="I302" s="1" t="b">
        <v>0</v>
      </c>
    </row>
    <row r="303" spans="1:9" x14ac:dyDescent="0.25">
      <c r="A303" s="1">
        <v>9016</v>
      </c>
      <c r="B303" s="3" t="s">
        <v>1693</v>
      </c>
      <c r="C303" s="3" t="s">
        <v>1694</v>
      </c>
      <c r="D303" s="3" t="s">
        <v>1695</v>
      </c>
      <c r="E303" s="3" t="s">
        <v>1696</v>
      </c>
      <c r="F303" s="3" t="s">
        <v>1697</v>
      </c>
      <c r="G303" s="3" t="s">
        <v>103</v>
      </c>
      <c r="H303" s="1">
        <v>43090</v>
      </c>
      <c r="I303" s="1" t="b">
        <v>0</v>
      </c>
    </row>
    <row r="304" spans="1:9" x14ac:dyDescent="0.25">
      <c r="A304" s="1">
        <v>9155</v>
      </c>
      <c r="B304" s="3" t="s">
        <v>1698</v>
      </c>
      <c r="C304" s="3" t="s">
        <v>1699</v>
      </c>
      <c r="D304" s="3" t="s">
        <v>1700</v>
      </c>
      <c r="E304" s="3" t="s">
        <v>1701</v>
      </c>
      <c r="F304" s="3" t="s">
        <v>1702</v>
      </c>
      <c r="G304" s="3" t="s">
        <v>297</v>
      </c>
      <c r="H304" s="1">
        <v>90741</v>
      </c>
      <c r="I304" s="1" t="b">
        <v>0</v>
      </c>
    </row>
    <row r="305" spans="1:9" x14ac:dyDescent="0.25">
      <c r="A305" s="1">
        <v>3726</v>
      </c>
      <c r="B305" s="3" t="s">
        <v>1703</v>
      </c>
      <c r="C305" s="3" t="s">
        <v>1704</v>
      </c>
      <c r="D305" s="3" t="s">
        <v>1705</v>
      </c>
      <c r="E305" s="3" t="s">
        <v>1706</v>
      </c>
      <c r="F305" s="3" t="s">
        <v>1707</v>
      </c>
      <c r="G305" s="3" t="s">
        <v>1708</v>
      </c>
      <c r="H305" s="1">
        <v>68130</v>
      </c>
      <c r="I305" s="1" t="b">
        <v>0</v>
      </c>
    </row>
    <row r="306" spans="1:9" x14ac:dyDescent="0.25">
      <c r="A306" s="1">
        <v>2877</v>
      </c>
      <c r="B306" s="3" t="s">
        <v>1709</v>
      </c>
      <c r="C306" s="3" t="s">
        <v>1710</v>
      </c>
      <c r="D306" s="3" t="s">
        <v>1711</v>
      </c>
      <c r="E306" s="3" t="s">
        <v>1712</v>
      </c>
      <c r="F306" s="3" t="s">
        <v>1713</v>
      </c>
      <c r="G306" s="3" t="s">
        <v>1714</v>
      </c>
      <c r="H306" s="1">
        <v>28156</v>
      </c>
      <c r="I306" s="1" t="b">
        <v>0</v>
      </c>
    </row>
    <row r="307" spans="1:9" x14ac:dyDescent="0.25">
      <c r="A307" s="1">
        <v>2506</v>
      </c>
      <c r="B307" s="3" t="s">
        <v>1715</v>
      </c>
      <c r="C307" s="3" t="s">
        <v>1716</v>
      </c>
      <c r="D307" s="3" t="s">
        <v>1717</v>
      </c>
      <c r="E307" s="3" t="s">
        <v>1718</v>
      </c>
      <c r="F307" s="3" t="s">
        <v>1719</v>
      </c>
      <c r="G307" s="3" t="s">
        <v>587</v>
      </c>
      <c r="H307" s="1">
        <v>98779</v>
      </c>
      <c r="I307" s="1" t="b">
        <v>0</v>
      </c>
    </row>
    <row r="308" spans="1:9" x14ac:dyDescent="0.25">
      <c r="A308" s="1">
        <v>3046</v>
      </c>
      <c r="B308" s="3" t="s">
        <v>1720</v>
      </c>
      <c r="C308" s="3" t="s">
        <v>1721</v>
      </c>
      <c r="D308" s="3" t="s">
        <v>1722</v>
      </c>
      <c r="E308" s="3" t="s">
        <v>1723</v>
      </c>
      <c r="F308" s="3" t="s">
        <v>1724</v>
      </c>
      <c r="G308" s="3" t="s">
        <v>343</v>
      </c>
      <c r="H308" s="1">
        <v>91794</v>
      </c>
      <c r="I308" s="1" t="b">
        <v>0</v>
      </c>
    </row>
    <row r="309" spans="1:9" x14ac:dyDescent="0.25">
      <c r="A309" s="1">
        <v>5086</v>
      </c>
      <c r="B309" s="3" t="s">
        <v>1725</v>
      </c>
      <c r="C309" s="3" t="s">
        <v>1726</v>
      </c>
      <c r="D309" s="3" t="s">
        <v>1727</v>
      </c>
      <c r="E309" s="3" t="s">
        <v>1728</v>
      </c>
      <c r="F309" s="3" t="s">
        <v>1729</v>
      </c>
      <c r="G309" s="3" t="s">
        <v>1574</v>
      </c>
      <c r="H309" s="1">
        <v>72299</v>
      </c>
      <c r="I309" s="1" t="b">
        <v>0</v>
      </c>
    </row>
    <row r="310" spans="1:9" x14ac:dyDescent="0.25">
      <c r="A310" s="1">
        <v>9992</v>
      </c>
      <c r="B310" s="3" t="s">
        <v>1730</v>
      </c>
      <c r="C310" s="3" t="s">
        <v>1731</v>
      </c>
      <c r="D310" s="3" t="s">
        <v>1732</v>
      </c>
      <c r="E310" s="3" t="s">
        <v>1733</v>
      </c>
      <c r="F310" s="3" t="s">
        <v>1734</v>
      </c>
      <c r="G310" s="3" t="s">
        <v>222</v>
      </c>
      <c r="H310" s="1">
        <v>16353</v>
      </c>
      <c r="I310" s="1" t="b">
        <v>0</v>
      </c>
    </row>
    <row r="311" spans="1:9" x14ac:dyDescent="0.25">
      <c r="A311" s="1">
        <v>2344</v>
      </c>
      <c r="B311" s="3" t="s">
        <v>1735</v>
      </c>
      <c r="C311" s="3" t="s">
        <v>1736</v>
      </c>
      <c r="D311" s="3" t="s">
        <v>1737</v>
      </c>
      <c r="E311" s="3" t="s">
        <v>1738</v>
      </c>
      <c r="F311" s="3" t="s">
        <v>1739</v>
      </c>
      <c r="G311" s="3" t="s">
        <v>1049</v>
      </c>
      <c r="H311" s="1">
        <v>16309</v>
      </c>
      <c r="I311" s="1" t="b">
        <v>0</v>
      </c>
    </row>
    <row r="312" spans="1:9" x14ac:dyDescent="0.25">
      <c r="A312" s="1">
        <v>8637</v>
      </c>
      <c r="B312" s="3" t="s">
        <v>1740</v>
      </c>
      <c r="C312" s="3" t="s">
        <v>1741</v>
      </c>
      <c r="D312" s="3" t="s">
        <v>1742</v>
      </c>
      <c r="E312" s="3" t="s">
        <v>1743</v>
      </c>
      <c r="F312" s="3" t="s">
        <v>1744</v>
      </c>
      <c r="G312" s="3" t="s">
        <v>1708</v>
      </c>
      <c r="H312" s="1">
        <v>92064</v>
      </c>
      <c r="I312" s="1" t="b">
        <v>0</v>
      </c>
    </row>
    <row r="313" spans="1:9" x14ac:dyDescent="0.25">
      <c r="A313" s="1">
        <v>3828</v>
      </c>
      <c r="B313" s="3" t="s">
        <v>1745</v>
      </c>
      <c r="C313" s="3" t="s">
        <v>1746</v>
      </c>
      <c r="D313" s="3" t="s">
        <v>1747</v>
      </c>
      <c r="E313" s="3" t="s">
        <v>1748</v>
      </c>
      <c r="F313" s="3" t="s">
        <v>1749</v>
      </c>
      <c r="G313" s="3" t="s">
        <v>842</v>
      </c>
      <c r="H313" s="1">
        <v>46311</v>
      </c>
      <c r="I313" s="1" t="b">
        <v>0</v>
      </c>
    </row>
    <row r="314" spans="1:9" x14ac:dyDescent="0.25">
      <c r="A314" s="1">
        <v>6708</v>
      </c>
      <c r="B314" s="3" t="s">
        <v>1750</v>
      </c>
      <c r="C314" s="3" t="s">
        <v>1751</v>
      </c>
      <c r="D314" s="3" t="s">
        <v>1752</v>
      </c>
      <c r="E314" s="3" t="s">
        <v>1753</v>
      </c>
      <c r="F314" s="3" t="s">
        <v>1754</v>
      </c>
      <c r="G314" s="3" t="s">
        <v>1654</v>
      </c>
      <c r="H314" s="1">
        <v>50469</v>
      </c>
      <c r="I314" s="1" t="b">
        <v>0</v>
      </c>
    </row>
    <row r="315" spans="1:9" x14ac:dyDescent="0.25">
      <c r="A315" s="1">
        <v>4434</v>
      </c>
      <c r="B315" s="3" t="s">
        <v>1755</v>
      </c>
      <c r="C315" s="3" t="s">
        <v>1756</v>
      </c>
      <c r="D315" s="3" t="s">
        <v>1757</v>
      </c>
      <c r="E315" s="3" t="s">
        <v>1758</v>
      </c>
      <c r="F315" s="3" t="s">
        <v>1759</v>
      </c>
      <c r="G315" s="3" t="s">
        <v>1612</v>
      </c>
      <c r="H315" s="1">
        <v>60285</v>
      </c>
      <c r="I315" s="1" t="b">
        <v>0</v>
      </c>
    </row>
    <row r="316" spans="1:9" x14ac:dyDescent="0.25">
      <c r="A316" s="1">
        <v>5064</v>
      </c>
      <c r="B316" s="3" t="s">
        <v>1760</v>
      </c>
      <c r="C316" s="3" t="s">
        <v>1761</v>
      </c>
      <c r="D316" s="3" t="s">
        <v>1762</v>
      </c>
      <c r="E316" s="3" t="s">
        <v>1763</v>
      </c>
      <c r="F316" s="3" t="s">
        <v>1764</v>
      </c>
      <c r="G316" s="3" t="s">
        <v>1765</v>
      </c>
      <c r="H316" s="1">
        <v>21990</v>
      </c>
      <c r="I316" s="1" t="b">
        <v>0</v>
      </c>
    </row>
    <row r="317" spans="1:9" x14ac:dyDescent="0.25">
      <c r="A317" s="1">
        <v>1675</v>
      </c>
      <c r="B317" s="3" t="s">
        <v>1766</v>
      </c>
      <c r="C317" s="3" t="s">
        <v>1767</v>
      </c>
      <c r="D317" s="3" t="s">
        <v>1768</v>
      </c>
      <c r="E317" s="3" t="s">
        <v>1769</v>
      </c>
      <c r="F317" s="3" t="s">
        <v>1770</v>
      </c>
      <c r="G317" s="3" t="s">
        <v>103</v>
      </c>
      <c r="H317" s="1">
        <v>44546</v>
      </c>
      <c r="I317" s="1" t="b">
        <v>0</v>
      </c>
    </row>
    <row r="318" spans="1:9" x14ac:dyDescent="0.25">
      <c r="A318" s="1">
        <v>1153</v>
      </c>
      <c r="B318" s="3" t="s">
        <v>1299</v>
      </c>
      <c r="C318" s="3" t="s">
        <v>1771</v>
      </c>
      <c r="D318" s="3" t="s">
        <v>1772</v>
      </c>
      <c r="E318" s="3" t="s">
        <v>1773</v>
      </c>
      <c r="F318" s="3" t="s">
        <v>1774</v>
      </c>
      <c r="G318" s="3" t="s">
        <v>483</v>
      </c>
      <c r="H318" s="1">
        <v>23089</v>
      </c>
      <c r="I318" s="1" t="b">
        <v>0</v>
      </c>
    </row>
    <row r="319" spans="1:9" x14ac:dyDescent="0.25">
      <c r="A319" s="1">
        <v>4188</v>
      </c>
      <c r="B319" s="3" t="s">
        <v>1775</v>
      </c>
      <c r="C319" s="3" t="s">
        <v>1776</v>
      </c>
      <c r="D319" s="3" t="s">
        <v>1777</v>
      </c>
      <c r="E319" s="3" t="s">
        <v>1778</v>
      </c>
      <c r="F319" s="3" t="s">
        <v>1779</v>
      </c>
      <c r="G319" s="3" t="s">
        <v>453</v>
      </c>
      <c r="H319" s="1">
        <v>2720</v>
      </c>
      <c r="I319" s="1" t="b">
        <v>0</v>
      </c>
    </row>
    <row r="320" spans="1:9" x14ac:dyDescent="0.25">
      <c r="A320" s="1">
        <v>7497</v>
      </c>
      <c r="B320" s="3" t="s">
        <v>1780</v>
      </c>
      <c r="C320" s="3" t="s">
        <v>1781</v>
      </c>
      <c r="D320" s="3" t="s">
        <v>1782</v>
      </c>
      <c r="E320" s="3" t="s">
        <v>1783</v>
      </c>
      <c r="F320" s="3" t="s">
        <v>1784</v>
      </c>
      <c r="G320" s="3" t="s">
        <v>192</v>
      </c>
      <c r="H320" s="1">
        <v>2057</v>
      </c>
      <c r="I320" s="1" t="b">
        <v>0</v>
      </c>
    </row>
    <row r="321" spans="1:9" x14ac:dyDescent="0.25">
      <c r="A321" s="1">
        <v>2639</v>
      </c>
      <c r="B321" s="3" t="s">
        <v>1785</v>
      </c>
      <c r="C321" s="3" t="s">
        <v>1786</v>
      </c>
      <c r="D321" s="3" t="s">
        <v>1787</v>
      </c>
      <c r="E321" s="3" t="s">
        <v>1788</v>
      </c>
      <c r="F321" s="3" t="s">
        <v>1789</v>
      </c>
      <c r="G321" s="3" t="s">
        <v>1385</v>
      </c>
      <c r="H321" s="1">
        <v>87616</v>
      </c>
      <c r="I321" s="1" t="b">
        <v>0</v>
      </c>
    </row>
    <row r="322" spans="1:9" x14ac:dyDescent="0.25">
      <c r="A322" s="1">
        <v>9425</v>
      </c>
      <c r="B322" s="3" t="s">
        <v>1790</v>
      </c>
      <c r="C322" s="3" t="s">
        <v>1791</v>
      </c>
      <c r="D322" s="3" t="s">
        <v>1792</v>
      </c>
      <c r="E322" s="3" t="s">
        <v>1793</v>
      </c>
      <c r="F322" s="3" t="s">
        <v>1794</v>
      </c>
      <c r="G322" s="3" t="s">
        <v>1795</v>
      </c>
      <c r="H322" s="1">
        <v>78331</v>
      </c>
      <c r="I322" s="1" t="b">
        <v>0</v>
      </c>
    </row>
    <row r="323" spans="1:9" x14ac:dyDescent="0.25">
      <c r="A323" s="1">
        <v>4378</v>
      </c>
      <c r="B323" s="3" t="s">
        <v>1796</v>
      </c>
      <c r="C323" s="3" t="s">
        <v>1797</v>
      </c>
      <c r="D323" s="3" t="s">
        <v>1798</v>
      </c>
      <c r="E323" s="3" t="s">
        <v>1799</v>
      </c>
      <c r="F323" s="3" t="s">
        <v>1800</v>
      </c>
      <c r="G323" s="3" t="s">
        <v>1714</v>
      </c>
      <c r="H323" s="1">
        <v>76415</v>
      </c>
      <c r="I323" s="1" t="b">
        <v>0</v>
      </c>
    </row>
    <row r="324" spans="1:9" x14ac:dyDescent="0.25">
      <c r="A324" s="1">
        <v>4624</v>
      </c>
      <c r="B324" s="3" t="s">
        <v>1801</v>
      </c>
      <c r="C324" s="3" t="s">
        <v>1802</v>
      </c>
      <c r="D324" s="3" t="s">
        <v>1803</v>
      </c>
      <c r="E324" s="3" t="s">
        <v>1804</v>
      </c>
      <c r="F324" s="3" t="s">
        <v>1805</v>
      </c>
      <c r="G324" s="3" t="s">
        <v>1072</v>
      </c>
      <c r="H324" s="1">
        <v>32980</v>
      </c>
      <c r="I324" s="1" t="b">
        <v>0</v>
      </c>
    </row>
    <row r="325" spans="1:9" x14ac:dyDescent="0.25">
      <c r="A325" s="1">
        <v>4898</v>
      </c>
      <c r="B325" s="3" t="s">
        <v>1806</v>
      </c>
      <c r="C325" s="3" t="s">
        <v>1807</v>
      </c>
      <c r="D325" s="3" t="s">
        <v>1808</v>
      </c>
      <c r="E325" s="3" t="s">
        <v>1809</v>
      </c>
      <c r="F325" s="3" t="s">
        <v>1810</v>
      </c>
      <c r="G325" s="3" t="s">
        <v>681</v>
      </c>
      <c r="H325" s="1">
        <v>97486</v>
      </c>
      <c r="I325" s="1" t="b">
        <v>0</v>
      </c>
    </row>
    <row r="326" spans="1:9" x14ac:dyDescent="0.25">
      <c r="A326" s="1">
        <v>2470</v>
      </c>
      <c r="B326" s="3" t="s">
        <v>1811</v>
      </c>
      <c r="C326" s="3" t="s">
        <v>1812</v>
      </c>
      <c r="D326" s="3" t="s">
        <v>1813</v>
      </c>
      <c r="E326" s="3" t="s">
        <v>1814</v>
      </c>
      <c r="F326" s="3" t="s">
        <v>1815</v>
      </c>
      <c r="G326" s="3" t="s">
        <v>169</v>
      </c>
      <c r="H326" s="1">
        <v>14424</v>
      </c>
      <c r="I326" s="1" t="b">
        <v>0</v>
      </c>
    </row>
    <row r="327" spans="1:9" x14ac:dyDescent="0.25">
      <c r="A327" s="1">
        <v>7403</v>
      </c>
      <c r="B327" s="3" t="s">
        <v>1816</v>
      </c>
      <c r="C327" s="3" t="s">
        <v>1817</v>
      </c>
      <c r="D327" s="3" t="s">
        <v>1818</v>
      </c>
      <c r="E327" s="3" t="s">
        <v>1819</v>
      </c>
      <c r="F327" s="3" t="s">
        <v>1820</v>
      </c>
      <c r="G327" s="3" t="s">
        <v>401</v>
      </c>
      <c r="H327" s="1">
        <v>99460</v>
      </c>
      <c r="I327" s="1" t="b">
        <v>0</v>
      </c>
    </row>
    <row r="328" spans="1:9" x14ac:dyDescent="0.25">
      <c r="A328" s="1">
        <v>8907</v>
      </c>
      <c r="B328" s="3" t="s">
        <v>1821</v>
      </c>
      <c r="C328" s="3" t="s">
        <v>1822</v>
      </c>
      <c r="D328" s="3" t="s">
        <v>1823</v>
      </c>
      <c r="E328" s="3" t="s">
        <v>1824</v>
      </c>
      <c r="F328" s="3" t="s">
        <v>1179</v>
      </c>
      <c r="G328" s="3" t="s">
        <v>1825</v>
      </c>
      <c r="H328" s="1">
        <v>84672</v>
      </c>
      <c r="I328" s="1" t="b">
        <v>0</v>
      </c>
    </row>
    <row r="329" spans="1:9" x14ac:dyDescent="0.25">
      <c r="A329" s="1">
        <v>4996</v>
      </c>
      <c r="B329" s="3" t="s">
        <v>1826</v>
      </c>
      <c r="C329" s="3" t="s">
        <v>1827</v>
      </c>
      <c r="D329" s="3" t="s">
        <v>1828</v>
      </c>
      <c r="E329" s="3" t="s">
        <v>1829</v>
      </c>
      <c r="F329" s="3" t="s">
        <v>1830</v>
      </c>
      <c r="G329" s="3" t="s">
        <v>337</v>
      </c>
      <c r="H329" s="1">
        <v>96534</v>
      </c>
      <c r="I329" s="1" t="b">
        <v>0</v>
      </c>
    </row>
    <row r="330" spans="1:9" x14ac:dyDescent="0.25">
      <c r="A330" s="1">
        <v>2033</v>
      </c>
      <c r="B330" s="3" t="s">
        <v>1831</v>
      </c>
      <c r="C330" s="3" t="s">
        <v>1832</v>
      </c>
      <c r="D330" s="3" t="s">
        <v>1833</v>
      </c>
      <c r="E330" s="3" t="s">
        <v>1834</v>
      </c>
      <c r="F330" s="3" t="s">
        <v>1835</v>
      </c>
      <c r="G330" s="3" t="s">
        <v>1836</v>
      </c>
      <c r="H330" s="1">
        <v>68078</v>
      </c>
      <c r="I330" s="1" t="b">
        <v>0</v>
      </c>
    </row>
    <row r="331" spans="1:9" x14ac:dyDescent="0.25">
      <c r="A331" s="1">
        <v>6132</v>
      </c>
      <c r="B331" s="3" t="s">
        <v>1837</v>
      </c>
      <c r="C331" s="3" t="s">
        <v>1838</v>
      </c>
      <c r="D331" s="3" t="s">
        <v>1839</v>
      </c>
      <c r="E331" s="3" t="s">
        <v>1840</v>
      </c>
      <c r="F331" s="3" t="s">
        <v>1841</v>
      </c>
      <c r="G331" s="3" t="s">
        <v>719</v>
      </c>
      <c r="H331" s="1">
        <v>49337</v>
      </c>
      <c r="I331" s="1" t="b">
        <v>0</v>
      </c>
    </row>
    <row r="332" spans="1:9" x14ac:dyDescent="0.25">
      <c r="A332" s="1">
        <v>2726</v>
      </c>
      <c r="B332" s="3" t="s">
        <v>1842</v>
      </c>
      <c r="C332" s="3" t="s">
        <v>1843</v>
      </c>
      <c r="D332" s="3" t="s">
        <v>1844</v>
      </c>
      <c r="E332" s="3" t="s">
        <v>1845</v>
      </c>
      <c r="F332" s="3" t="s">
        <v>1846</v>
      </c>
      <c r="G332" s="3" t="s">
        <v>719</v>
      </c>
      <c r="H332" s="1">
        <v>55369</v>
      </c>
      <c r="I332" s="1" t="b">
        <v>0</v>
      </c>
    </row>
    <row r="333" spans="1:9" x14ac:dyDescent="0.25">
      <c r="A333" s="1">
        <v>8198</v>
      </c>
      <c r="B333" s="3" t="s">
        <v>1847</v>
      </c>
      <c r="C333" s="3" t="s">
        <v>1848</v>
      </c>
      <c r="D333" s="3" t="s">
        <v>1849</v>
      </c>
      <c r="E333" s="3" t="s">
        <v>1850</v>
      </c>
      <c r="F333" s="3" t="s">
        <v>1851</v>
      </c>
      <c r="G333" s="3" t="s">
        <v>1852</v>
      </c>
      <c r="H333" s="1">
        <v>67747</v>
      </c>
      <c r="I333" s="1" t="b">
        <v>0</v>
      </c>
    </row>
    <row r="334" spans="1:9" x14ac:dyDescent="0.25">
      <c r="A334" s="1">
        <v>2548</v>
      </c>
      <c r="B334" s="3" t="s">
        <v>1853</v>
      </c>
      <c r="C334" s="3" t="s">
        <v>1854</v>
      </c>
      <c r="D334" s="3" t="s">
        <v>1855</v>
      </c>
      <c r="E334" s="3" t="s">
        <v>1856</v>
      </c>
      <c r="F334" s="3" t="s">
        <v>1857</v>
      </c>
      <c r="G334" s="3" t="s">
        <v>879</v>
      </c>
      <c r="H334" s="1">
        <v>38548</v>
      </c>
      <c r="I334" s="1" t="b">
        <v>0</v>
      </c>
    </row>
    <row r="335" spans="1:9" x14ac:dyDescent="0.25">
      <c r="A335" s="1">
        <v>4519</v>
      </c>
      <c r="B335" s="3" t="s">
        <v>1858</v>
      </c>
      <c r="C335" s="3" t="s">
        <v>1859</v>
      </c>
      <c r="D335" s="3" t="s">
        <v>1860</v>
      </c>
      <c r="E335" s="3" t="s">
        <v>1861</v>
      </c>
      <c r="F335" s="3" t="s">
        <v>1862</v>
      </c>
      <c r="G335" s="3" t="s">
        <v>1863</v>
      </c>
      <c r="H335" s="1">
        <v>48789</v>
      </c>
      <c r="I335" s="1" t="b">
        <v>0</v>
      </c>
    </row>
    <row r="336" spans="1:9" x14ac:dyDescent="0.25">
      <c r="A336" s="1">
        <v>3436</v>
      </c>
      <c r="B336" s="3" t="s">
        <v>1864</v>
      </c>
      <c r="C336" s="3" t="s">
        <v>1865</v>
      </c>
      <c r="D336" s="3" t="s">
        <v>1866</v>
      </c>
      <c r="E336" s="3" t="s">
        <v>1867</v>
      </c>
      <c r="F336" s="3" t="s">
        <v>1868</v>
      </c>
      <c r="G336" s="3" t="s">
        <v>204</v>
      </c>
      <c r="H336" s="1">
        <v>46162</v>
      </c>
      <c r="I336" s="1" t="b">
        <v>0</v>
      </c>
    </row>
    <row r="337" spans="1:9" x14ac:dyDescent="0.25">
      <c r="A337" s="1">
        <v>3416</v>
      </c>
      <c r="B337" s="3" t="s">
        <v>1869</v>
      </c>
      <c r="C337" s="3" t="s">
        <v>1870</v>
      </c>
      <c r="D337" s="3" t="s">
        <v>1871</v>
      </c>
      <c r="E337" s="3" t="s">
        <v>1872</v>
      </c>
      <c r="F337" s="3" t="s">
        <v>1873</v>
      </c>
      <c r="G337" s="3" t="s">
        <v>133</v>
      </c>
      <c r="H337" s="1">
        <v>15874</v>
      </c>
      <c r="I337" s="1" t="b">
        <v>0</v>
      </c>
    </row>
    <row r="338" spans="1:9" x14ac:dyDescent="0.25">
      <c r="A338" s="1">
        <v>1223</v>
      </c>
      <c r="B338" s="3" t="s">
        <v>1874</v>
      </c>
      <c r="C338" s="3" t="s">
        <v>1875</v>
      </c>
      <c r="D338" s="3" t="s">
        <v>1876</v>
      </c>
      <c r="E338" s="3" t="s">
        <v>1877</v>
      </c>
      <c r="F338" s="3" t="s">
        <v>1878</v>
      </c>
      <c r="G338" s="3" t="s">
        <v>1879</v>
      </c>
      <c r="H338" s="1">
        <v>92734</v>
      </c>
      <c r="I338" s="1" t="b">
        <v>0</v>
      </c>
    </row>
    <row r="339" spans="1:9" x14ac:dyDescent="0.25">
      <c r="A339" s="1">
        <v>3617</v>
      </c>
      <c r="B339" s="3" t="s">
        <v>1880</v>
      </c>
      <c r="C339" s="3" t="s">
        <v>1881</v>
      </c>
      <c r="D339" s="3" t="s">
        <v>1882</v>
      </c>
      <c r="E339" s="3" t="s">
        <v>1883</v>
      </c>
      <c r="F339" s="3" t="s">
        <v>1884</v>
      </c>
      <c r="G339" s="3" t="s">
        <v>997</v>
      </c>
      <c r="H339" s="1">
        <v>18916</v>
      </c>
      <c r="I339" s="1" t="b">
        <v>0</v>
      </c>
    </row>
    <row r="340" spans="1:9" x14ac:dyDescent="0.25">
      <c r="A340" s="1">
        <v>2292</v>
      </c>
      <c r="B340" s="3" t="s">
        <v>1885</v>
      </c>
      <c r="C340" s="3" t="s">
        <v>1886</v>
      </c>
      <c r="D340" s="3" t="s">
        <v>1887</v>
      </c>
      <c r="E340" s="3" t="s">
        <v>1888</v>
      </c>
      <c r="F340" s="3" t="s">
        <v>1889</v>
      </c>
      <c r="G340" s="3" t="s">
        <v>895</v>
      </c>
      <c r="H340" s="1">
        <v>13802</v>
      </c>
      <c r="I340" s="1" t="b">
        <v>0</v>
      </c>
    </row>
    <row r="341" spans="1:9" x14ac:dyDescent="0.25">
      <c r="A341" s="1">
        <v>8335</v>
      </c>
      <c r="B341" s="3" t="s">
        <v>1890</v>
      </c>
      <c r="C341" s="3" t="s">
        <v>1891</v>
      </c>
      <c r="D341" s="3" t="s">
        <v>1892</v>
      </c>
      <c r="E341" s="3" t="s">
        <v>1893</v>
      </c>
      <c r="F341" s="3" t="s">
        <v>1894</v>
      </c>
      <c r="G341" s="3" t="s">
        <v>1195</v>
      </c>
      <c r="H341" s="1">
        <v>6005</v>
      </c>
      <c r="I341" s="1" t="b">
        <v>0</v>
      </c>
    </row>
    <row r="342" spans="1:9" x14ac:dyDescent="0.25">
      <c r="A342" s="1">
        <v>5506</v>
      </c>
      <c r="B342" s="3" t="s">
        <v>1895</v>
      </c>
      <c r="C342" s="3" t="s">
        <v>1896</v>
      </c>
      <c r="D342" s="3" t="s">
        <v>1897</v>
      </c>
      <c r="E342" s="3" t="s">
        <v>1898</v>
      </c>
      <c r="F342" s="3" t="s">
        <v>1899</v>
      </c>
      <c r="G342" s="3" t="s">
        <v>1900</v>
      </c>
      <c r="H342" s="1">
        <v>62059</v>
      </c>
      <c r="I342" s="1" t="b">
        <v>0</v>
      </c>
    </row>
    <row r="343" spans="1:9" x14ac:dyDescent="0.25">
      <c r="A343" s="1">
        <v>7312</v>
      </c>
      <c r="B343" s="3" t="s">
        <v>1901</v>
      </c>
      <c r="C343" s="3" t="s">
        <v>1902</v>
      </c>
      <c r="D343" s="3" t="s">
        <v>1903</v>
      </c>
      <c r="E343" s="3" t="s">
        <v>1904</v>
      </c>
      <c r="F343" s="3" t="s">
        <v>1905</v>
      </c>
      <c r="G343" s="3" t="s">
        <v>1612</v>
      </c>
      <c r="H343" s="1">
        <v>57079</v>
      </c>
      <c r="I343" s="1" t="b">
        <v>0</v>
      </c>
    </row>
    <row r="344" spans="1:9" x14ac:dyDescent="0.25">
      <c r="A344" s="1">
        <v>3577</v>
      </c>
      <c r="B344" s="3" t="s">
        <v>1906</v>
      </c>
      <c r="C344" s="3" t="s">
        <v>1907</v>
      </c>
      <c r="D344" s="3" t="s">
        <v>1908</v>
      </c>
      <c r="E344" s="3" t="s">
        <v>1909</v>
      </c>
      <c r="F344" s="3" t="s">
        <v>1910</v>
      </c>
      <c r="G344" s="3" t="s">
        <v>779</v>
      </c>
      <c r="H344" s="1">
        <v>40685</v>
      </c>
      <c r="I344" s="1" t="b">
        <v>0</v>
      </c>
    </row>
    <row r="345" spans="1:9" x14ac:dyDescent="0.25">
      <c r="A345" s="1">
        <v>5458</v>
      </c>
      <c r="B345" s="3" t="s">
        <v>1911</v>
      </c>
      <c r="C345" s="3" t="s">
        <v>1912</v>
      </c>
      <c r="D345" s="3" t="s">
        <v>1913</v>
      </c>
      <c r="E345" s="3" t="s">
        <v>1914</v>
      </c>
      <c r="F345" s="3" t="s">
        <v>1915</v>
      </c>
      <c r="G345" s="3" t="s">
        <v>1310</v>
      </c>
      <c r="H345" s="1">
        <v>71207</v>
      </c>
      <c r="I345" s="1" t="b">
        <v>0</v>
      </c>
    </row>
    <row r="346" spans="1:9" x14ac:dyDescent="0.25">
      <c r="A346" s="1">
        <v>4630</v>
      </c>
      <c r="B346" s="3" t="s">
        <v>1916</v>
      </c>
      <c r="C346" s="3" t="s">
        <v>1917</v>
      </c>
      <c r="D346" s="3" t="s">
        <v>1918</v>
      </c>
      <c r="E346" s="3" t="s">
        <v>1919</v>
      </c>
      <c r="F346" s="3" t="s">
        <v>1920</v>
      </c>
      <c r="G346" s="3" t="s">
        <v>1921</v>
      </c>
      <c r="H346" s="1">
        <v>55407</v>
      </c>
      <c r="I346" s="1" t="b">
        <v>0</v>
      </c>
    </row>
    <row r="347" spans="1:9" x14ac:dyDescent="0.25">
      <c r="A347" s="1">
        <v>4444</v>
      </c>
      <c r="B347" s="3" t="s">
        <v>1922</v>
      </c>
      <c r="C347" s="3" t="s">
        <v>1923</v>
      </c>
      <c r="D347" s="3" t="s">
        <v>1924</v>
      </c>
      <c r="E347" s="3" t="s">
        <v>1925</v>
      </c>
      <c r="F347" s="3" t="s">
        <v>1926</v>
      </c>
      <c r="G347" s="3" t="s">
        <v>240</v>
      </c>
      <c r="H347" s="1">
        <v>25430</v>
      </c>
      <c r="I347" s="1" t="b">
        <v>0</v>
      </c>
    </row>
    <row r="348" spans="1:9" x14ac:dyDescent="0.25">
      <c r="A348" s="1">
        <v>4918</v>
      </c>
      <c r="B348" s="3" t="s">
        <v>1927</v>
      </c>
      <c r="C348" s="3" t="s">
        <v>1928</v>
      </c>
      <c r="D348" s="3" t="s">
        <v>1929</v>
      </c>
      <c r="E348" s="3" t="s">
        <v>1930</v>
      </c>
      <c r="F348" s="3" t="s">
        <v>1931</v>
      </c>
      <c r="G348" s="3" t="s">
        <v>157</v>
      </c>
      <c r="H348" s="1">
        <v>86333</v>
      </c>
      <c r="I348" s="1" t="b">
        <v>0</v>
      </c>
    </row>
    <row r="349" spans="1:9" x14ac:dyDescent="0.25">
      <c r="A349" s="1">
        <v>8443</v>
      </c>
      <c r="B349" s="3" t="s">
        <v>1932</v>
      </c>
      <c r="C349" s="3" t="s">
        <v>1933</v>
      </c>
      <c r="D349" s="3" t="s">
        <v>1934</v>
      </c>
      <c r="E349" s="3" t="s">
        <v>1935</v>
      </c>
      <c r="F349" s="3" t="s">
        <v>1936</v>
      </c>
      <c r="G349" s="3" t="s">
        <v>742</v>
      </c>
      <c r="H349" s="1">
        <v>95352</v>
      </c>
      <c r="I349" s="1" t="b">
        <v>0</v>
      </c>
    </row>
    <row r="350" spans="1:9" x14ac:dyDescent="0.25">
      <c r="A350" s="1">
        <v>8557</v>
      </c>
      <c r="B350" s="3" t="s">
        <v>1937</v>
      </c>
      <c r="C350" s="3" t="s">
        <v>1938</v>
      </c>
      <c r="D350" s="3" t="s">
        <v>1939</v>
      </c>
      <c r="E350" s="3" t="s">
        <v>1940</v>
      </c>
      <c r="F350" s="3" t="s">
        <v>1941</v>
      </c>
      <c r="G350" s="3" t="s">
        <v>1942</v>
      </c>
      <c r="H350" s="1">
        <v>69744</v>
      </c>
      <c r="I350" s="1" t="b">
        <v>0</v>
      </c>
    </row>
    <row r="351" spans="1:9" x14ac:dyDescent="0.25">
      <c r="A351" s="1">
        <v>6833</v>
      </c>
      <c r="B351" s="3" t="s">
        <v>1943</v>
      </c>
      <c r="C351" s="3" t="s">
        <v>1944</v>
      </c>
      <c r="D351" s="3" t="s">
        <v>1945</v>
      </c>
      <c r="E351" s="3" t="s">
        <v>1946</v>
      </c>
      <c r="F351" s="3" t="s">
        <v>1947</v>
      </c>
      <c r="G351" s="3" t="s">
        <v>121</v>
      </c>
      <c r="H351" s="1">
        <v>58035</v>
      </c>
      <c r="I351" s="1" t="b">
        <v>0</v>
      </c>
    </row>
    <row r="352" spans="1:9" x14ac:dyDescent="0.25">
      <c r="A352" s="1">
        <v>6273</v>
      </c>
      <c r="B352" s="3" t="s">
        <v>1948</v>
      </c>
      <c r="C352" s="3" t="s">
        <v>1949</v>
      </c>
      <c r="D352" s="3" t="s">
        <v>1950</v>
      </c>
      <c r="E352" s="3" t="s">
        <v>1951</v>
      </c>
      <c r="F352" s="3" t="s">
        <v>1952</v>
      </c>
      <c r="G352" s="3" t="s">
        <v>1310</v>
      </c>
      <c r="H352" s="1">
        <v>64922</v>
      </c>
      <c r="I352" s="1" t="b">
        <v>0</v>
      </c>
    </row>
    <row r="353" spans="1:9" x14ac:dyDescent="0.25">
      <c r="A353" s="1">
        <v>4300</v>
      </c>
      <c r="B353" s="3" t="s">
        <v>1953</v>
      </c>
      <c r="C353" s="3" t="s">
        <v>1954</v>
      </c>
      <c r="D353" s="3" t="s">
        <v>1955</v>
      </c>
      <c r="E353" s="3" t="s">
        <v>1956</v>
      </c>
      <c r="F353" s="3" t="s">
        <v>1957</v>
      </c>
      <c r="G353" s="3" t="s">
        <v>646</v>
      </c>
      <c r="H353" s="1">
        <v>65600</v>
      </c>
      <c r="I353" s="1" t="b">
        <v>0</v>
      </c>
    </row>
    <row r="354" spans="1:9" x14ac:dyDescent="0.25">
      <c r="A354" s="1">
        <v>5208</v>
      </c>
      <c r="B354" s="3" t="s">
        <v>1958</v>
      </c>
      <c r="C354" s="3" t="s">
        <v>1959</v>
      </c>
      <c r="D354" s="3" t="s">
        <v>1960</v>
      </c>
      <c r="E354" s="3" t="s">
        <v>1961</v>
      </c>
      <c r="F354" s="3" t="s">
        <v>1962</v>
      </c>
      <c r="G354" s="3" t="s">
        <v>210</v>
      </c>
      <c r="H354" s="1">
        <v>37559</v>
      </c>
      <c r="I354" s="1" t="b">
        <v>0</v>
      </c>
    </row>
    <row r="355" spans="1:9" x14ac:dyDescent="0.25">
      <c r="A355" s="1">
        <v>3854</v>
      </c>
      <c r="B355" s="3" t="s">
        <v>1963</v>
      </c>
      <c r="C355" s="3" t="s">
        <v>1964</v>
      </c>
      <c r="D355" s="3" t="s">
        <v>1965</v>
      </c>
      <c r="E355" s="3" t="s">
        <v>1966</v>
      </c>
      <c r="F355" s="3" t="s">
        <v>1967</v>
      </c>
      <c r="G355" s="3" t="s">
        <v>1968</v>
      </c>
      <c r="H355" s="1">
        <v>855</v>
      </c>
      <c r="I355" s="1" t="b">
        <v>0</v>
      </c>
    </row>
    <row r="356" spans="1:9" x14ac:dyDescent="0.25">
      <c r="A356" s="1">
        <v>8573</v>
      </c>
      <c r="B356" s="3" t="s">
        <v>1969</v>
      </c>
      <c r="C356" s="3" t="s">
        <v>1970</v>
      </c>
      <c r="D356" s="3" t="s">
        <v>1971</v>
      </c>
      <c r="E356" s="3" t="s">
        <v>1972</v>
      </c>
      <c r="F356" s="3" t="s">
        <v>1973</v>
      </c>
      <c r="G356" s="3" t="s">
        <v>1385</v>
      </c>
      <c r="H356" s="1">
        <v>50102</v>
      </c>
      <c r="I356" s="1" t="b">
        <v>0</v>
      </c>
    </row>
    <row r="357" spans="1:9" x14ac:dyDescent="0.25">
      <c r="A357" s="1">
        <v>5842</v>
      </c>
      <c r="B357" s="3" t="s">
        <v>1974</v>
      </c>
      <c r="C357" s="3" t="s">
        <v>1975</v>
      </c>
      <c r="D357" s="3" t="s">
        <v>1976</v>
      </c>
      <c r="E357" s="3" t="s">
        <v>1977</v>
      </c>
      <c r="F357" s="3" t="s">
        <v>1978</v>
      </c>
      <c r="G357" s="3" t="s">
        <v>1310</v>
      </c>
      <c r="H357" s="1">
        <v>48421</v>
      </c>
      <c r="I357" s="1" t="b">
        <v>1</v>
      </c>
    </row>
    <row r="358" spans="1:9" x14ac:dyDescent="0.25">
      <c r="A358" s="1">
        <v>5868</v>
      </c>
      <c r="B358" s="3" t="s">
        <v>1979</v>
      </c>
      <c r="C358" s="3" t="s">
        <v>1980</v>
      </c>
      <c r="D358" s="3" t="s">
        <v>1981</v>
      </c>
      <c r="E358" s="3" t="s">
        <v>1982</v>
      </c>
      <c r="F358" s="3" t="s">
        <v>1983</v>
      </c>
      <c r="G358" s="3" t="s">
        <v>1984</v>
      </c>
      <c r="H358" s="1">
        <v>8019</v>
      </c>
      <c r="I358" s="1" t="b">
        <v>1</v>
      </c>
    </row>
    <row r="359" spans="1:9" x14ac:dyDescent="0.25">
      <c r="A359" s="1">
        <v>9426</v>
      </c>
      <c r="B359" s="3" t="s">
        <v>1985</v>
      </c>
      <c r="C359" s="3" t="s">
        <v>1986</v>
      </c>
      <c r="D359" s="3" t="s">
        <v>1987</v>
      </c>
      <c r="E359" s="3" t="s">
        <v>1988</v>
      </c>
      <c r="F359" s="3" t="s">
        <v>1989</v>
      </c>
      <c r="G359" s="3" t="s">
        <v>365</v>
      </c>
      <c r="H359" s="1">
        <v>46082</v>
      </c>
      <c r="I359" s="1" t="b">
        <v>1</v>
      </c>
    </row>
    <row r="360" spans="1:9" x14ac:dyDescent="0.25">
      <c r="A360" s="1">
        <v>5934</v>
      </c>
      <c r="B360" s="3" t="s">
        <v>1990</v>
      </c>
      <c r="C360" s="3" t="s">
        <v>1991</v>
      </c>
      <c r="D360" s="3" t="s">
        <v>1992</v>
      </c>
      <c r="E360" s="3" t="s">
        <v>1993</v>
      </c>
      <c r="F360" s="3" t="s">
        <v>1994</v>
      </c>
      <c r="G360" s="3" t="s">
        <v>424</v>
      </c>
      <c r="H360" s="1">
        <v>16638</v>
      </c>
      <c r="I360" s="1" t="b">
        <v>1</v>
      </c>
    </row>
    <row r="361" spans="1:9" x14ac:dyDescent="0.25">
      <c r="A361" s="1">
        <v>3939</v>
      </c>
      <c r="B361" s="3" t="s">
        <v>1995</v>
      </c>
      <c r="C361" s="3" t="s">
        <v>1996</v>
      </c>
      <c r="D361" s="3" t="s">
        <v>1997</v>
      </c>
      <c r="E361" s="3" t="s">
        <v>1998</v>
      </c>
      <c r="F361" s="3" t="s">
        <v>1999</v>
      </c>
      <c r="G361" s="3" t="s">
        <v>2000</v>
      </c>
      <c r="H361" s="1">
        <v>20944</v>
      </c>
      <c r="I361" s="1" t="b">
        <v>1</v>
      </c>
    </row>
    <row r="362" spans="1:9" x14ac:dyDescent="0.25">
      <c r="A362" s="1">
        <v>2021</v>
      </c>
      <c r="B362" s="3" t="s">
        <v>2001</v>
      </c>
      <c r="C362" s="3" t="s">
        <v>2002</v>
      </c>
      <c r="D362" s="3" t="s">
        <v>2003</v>
      </c>
      <c r="E362" s="3" t="s">
        <v>2004</v>
      </c>
      <c r="F362" s="3" t="s">
        <v>2005</v>
      </c>
      <c r="G362" s="3" t="s">
        <v>1206</v>
      </c>
      <c r="H362" s="1">
        <v>40035</v>
      </c>
      <c r="I362" s="1" t="b">
        <v>1</v>
      </c>
    </row>
    <row r="363" spans="1:9" x14ac:dyDescent="0.25">
      <c r="A363" s="1">
        <v>6736</v>
      </c>
      <c r="B363" s="3" t="s">
        <v>2006</v>
      </c>
      <c r="C363" s="3" t="s">
        <v>2007</v>
      </c>
      <c r="D363" s="3" t="s">
        <v>2008</v>
      </c>
      <c r="E363" s="3" t="s">
        <v>2009</v>
      </c>
      <c r="F363" s="3" t="s">
        <v>2010</v>
      </c>
      <c r="G363" s="3" t="s">
        <v>2011</v>
      </c>
      <c r="H363" s="1">
        <v>65444</v>
      </c>
      <c r="I363" s="1" t="b">
        <v>1</v>
      </c>
    </row>
    <row r="364" spans="1:9" x14ac:dyDescent="0.25">
      <c r="A364" s="1">
        <v>7830</v>
      </c>
      <c r="B364" s="3" t="s">
        <v>2012</v>
      </c>
      <c r="C364" s="3" t="s">
        <v>2013</v>
      </c>
      <c r="D364" s="3" t="s">
        <v>2014</v>
      </c>
      <c r="E364" s="3" t="s">
        <v>2015</v>
      </c>
      <c r="F364" s="3" t="s">
        <v>2016</v>
      </c>
      <c r="G364" s="3" t="s">
        <v>377</v>
      </c>
      <c r="H364" s="1">
        <v>78010</v>
      </c>
      <c r="I364" s="1" t="b">
        <v>1</v>
      </c>
    </row>
    <row r="365" spans="1:9" x14ac:dyDescent="0.25">
      <c r="A365" s="1">
        <v>3071</v>
      </c>
      <c r="B365" s="3" t="s">
        <v>2017</v>
      </c>
      <c r="C365" s="3" t="s">
        <v>2018</v>
      </c>
      <c r="D365" s="3" t="s">
        <v>2019</v>
      </c>
      <c r="E365" s="3" t="s">
        <v>2020</v>
      </c>
      <c r="F365" s="3" t="s">
        <v>2021</v>
      </c>
      <c r="G365" s="3" t="s">
        <v>2022</v>
      </c>
      <c r="H365" s="1">
        <v>3920</v>
      </c>
      <c r="I365" s="1" t="b">
        <v>1</v>
      </c>
    </row>
    <row r="366" spans="1:9" x14ac:dyDescent="0.25">
      <c r="A366" s="1">
        <v>4672</v>
      </c>
      <c r="B366" s="3" t="s">
        <v>2023</v>
      </c>
      <c r="C366" s="3" t="s">
        <v>2024</v>
      </c>
      <c r="D366" s="3" t="s">
        <v>2025</v>
      </c>
      <c r="E366" s="3" t="s">
        <v>2026</v>
      </c>
      <c r="F366" s="3" t="s">
        <v>2027</v>
      </c>
      <c r="G366" s="3" t="s">
        <v>879</v>
      </c>
      <c r="H366" s="1">
        <v>79317</v>
      </c>
      <c r="I366" s="1" t="b">
        <v>1</v>
      </c>
    </row>
    <row r="367" spans="1:9" x14ac:dyDescent="0.25">
      <c r="A367" s="1">
        <v>3984</v>
      </c>
      <c r="B367" s="3" t="s">
        <v>2028</v>
      </c>
      <c r="C367" s="3" t="s">
        <v>2029</v>
      </c>
      <c r="D367" s="3" t="s">
        <v>2030</v>
      </c>
      <c r="E367" s="3" t="s">
        <v>2031</v>
      </c>
      <c r="F367" s="3" t="s">
        <v>2032</v>
      </c>
      <c r="G367" s="3" t="s">
        <v>1968</v>
      </c>
      <c r="H367" s="1">
        <v>68412</v>
      </c>
      <c r="I367" s="1" t="b">
        <v>1</v>
      </c>
    </row>
    <row r="368" spans="1:9" x14ac:dyDescent="0.25">
      <c r="A368" s="1">
        <v>8738</v>
      </c>
      <c r="B368" s="3" t="s">
        <v>2033</v>
      </c>
      <c r="C368" s="3" t="s">
        <v>2034</v>
      </c>
      <c r="D368" s="3" t="s">
        <v>2035</v>
      </c>
      <c r="E368" s="3" t="s">
        <v>2036</v>
      </c>
      <c r="F368" s="3" t="s">
        <v>2037</v>
      </c>
      <c r="G368" s="3" t="s">
        <v>2038</v>
      </c>
      <c r="H368" s="1">
        <v>62145</v>
      </c>
      <c r="I368" s="1" t="b">
        <v>1</v>
      </c>
    </row>
    <row r="369" spans="1:9" x14ac:dyDescent="0.25">
      <c r="A369" s="1">
        <v>9790</v>
      </c>
      <c r="B369" s="3" t="s">
        <v>2039</v>
      </c>
      <c r="C369" s="3" t="s">
        <v>2040</v>
      </c>
      <c r="D369" s="3" t="s">
        <v>2041</v>
      </c>
      <c r="E369" s="3" t="s">
        <v>2042</v>
      </c>
      <c r="F369" s="3" t="s">
        <v>2043</v>
      </c>
      <c r="G369" s="3" t="s">
        <v>240</v>
      </c>
      <c r="H369" s="1">
        <v>76332</v>
      </c>
      <c r="I369" s="1" t="b">
        <v>1</v>
      </c>
    </row>
    <row r="370" spans="1:9" x14ac:dyDescent="0.25">
      <c r="A370" s="1">
        <v>6572</v>
      </c>
      <c r="B370" s="3" t="s">
        <v>2044</v>
      </c>
      <c r="C370" s="3" t="s">
        <v>2045</v>
      </c>
      <c r="D370" s="3" t="s">
        <v>2046</v>
      </c>
      <c r="E370" s="3" t="s">
        <v>2047</v>
      </c>
      <c r="F370" s="3" t="s">
        <v>2048</v>
      </c>
      <c r="G370" s="3" t="s">
        <v>1020</v>
      </c>
      <c r="H370" s="1">
        <v>66428</v>
      </c>
      <c r="I370" s="1" t="b">
        <v>1</v>
      </c>
    </row>
    <row r="371" spans="1:9" x14ac:dyDescent="0.25">
      <c r="A371" s="1">
        <v>2378</v>
      </c>
      <c r="B371" s="3" t="s">
        <v>2049</v>
      </c>
      <c r="C371" s="3" t="s">
        <v>2050</v>
      </c>
      <c r="D371" s="3" t="s">
        <v>2051</v>
      </c>
      <c r="E371" s="3" t="s">
        <v>2052</v>
      </c>
      <c r="F371" s="3" t="s">
        <v>2053</v>
      </c>
      <c r="G371" s="3" t="s">
        <v>2054</v>
      </c>
      <c r="H371" s="1">
        <v>17465</v>
      </c>
      <c r="I371" s="1" t="b">
        <v>1</v>
      </c>
    </row>
    <row r="372" spans="1:9" x14ac:dyDescent="0.25">
      <c r="A372" s="1">
        <v>9427</v>
      </c>
      <c r="B372" s="3" t="s">
        <v>2055</v>
      </c>
      <c r="C372" s="3" t="s">
        <v>2056</v>
      </c>
      <c r="D372" s="3" t="s">
        <v>2057</v>
      </c>
      <c r="E372" s="3" t="s">
        <v>2058</v>
      </c>
      <c r="F372" s="3" t="s">
        <v>2059</v>
      </c>
      <c r="G372" s="3" t="s">
        <v>61</v>
      </c>
      <c r="H372" s="1">
        <v>20408</v>
      </c>
      <c r="I372" s="1" t="b">
        <v>1</v>
      </c>
    </row>
    <row r="373" spans="1:9" x14ac:dyDescent="0.25">
      <c r="A373" s="1">
        <v>8869</v>
      </c>
      <c r="B373" s="3" t="s">
        <v>2060</v>
      </c>
      <c r="C373" s="3" t="s">
        <v>2061</v>
      </c>
      <c r="D373" s="3" t="s">
        <v>2062</v>
      </c>
      <c r="E373" s="3" t="s">
        <v>2063</v>
      </c>
      <c r="F373" s="3" t="s">
        <v>2064</v>
      </c>
      <c r="G373" s="3" t="s">
        <v>1424</v>
      </c>
      <c r="H373" s="1">
        <v>98292</v>
      </c>
      <c r="I373" s="1" t="b">
        <v>1</v>
      </c>
    </row>
    <row r="374" spans="1:9" x14ac:dyDescent="0.25">
      <c r="A374" s="1">
        <v>2078</v>
      </c>
      <c r="B374" s="3" t="s">
        <v>2065</v>
      </c>
      <c r="C374" s="3" t="s">
        <v>2066</v>
      </c>
      <c r="D374" s="3" t="s">
        <v>2067</v>
      </c>
      <c r="E374" s="3" t="s">
        <v>2068</v>
      </c>
      <c r="F374" s="3" t="s">
        <v>2069</v>
      </c>
      <c r="G374" s="3" t="s">
        <v>121</v>
      </c>
      <c r="H374" s="1">
        <v>99344</v>
      </c>
      <c r="I374" s="1" t="b">
        <v>1</v>
      </c>
    </row>
    <row r="375" spans="1:9" x14ac:dyDescent="0.25">
      <c r="A375" s="1">
        <v>1368</v>
      </c>
      <c r="B375" s="3" t="s">
        <v>2070</v>
      </c>
      <c r="C375" s="3" t="s">
        <v>2071</v>
      </c>
      <c r="D375" s="3" t="s">
        <v>2072</v>
      </c>
      <c r="E375" s="3" t="s">
        <v>2073</v>
      </c>
      <c r="F375" s="3" t="s">
        <v>2074</v>
      </c>
      <c r="G375" s="3" t="s">
        <v>1499</v>
      </c>
      <c r="H375" s="1">
        <v>44077</v>
      </c>
      <c r="I375" s="1" t="b">
        <v>1</v>
      </c>
    </row>
    <row r="376" spans="1:9" x14ac:dyDescent="0.25">
      <c r="A376" s="1">
        <v>2487</v>
      </c>
      <c r="B376" s="3" t="s">
        <v>2075</v>
      </c>
      <c r="C376" s="3" t="s">
        <v>2076</v>
      </c>
      <c r="D376" s="3" t="s">
        <v>2077</v>
      </c>
      <c r="E376" s="3" t="s">
        <v>2078</v>
      </c>
      <c r="F376" s="3" t="s">
        <v>2079</v>
      </c>
      <c r="G376" s="3" t="s">
        <v>1556</v>
      </c>
      <c r="H376" s="1">
        <v>40406</v>
      </c>
      <c r="I376" s="1" t="b">
        <v>1</v>
      </c>
    </row>
    <row r="377" spans="1:9" x14ac:dyDescent="0.25">
      <c r="A377" s="1">
        <v>1976</v>
      </c>
      <c r="B377" s="3" t="s">
        <v>2080</v>
      </c>
      <c r="C377" s="3" t="s">
        <v>2081</v>
      </c>
      <c r="D377" s="3" t="s">
        <v>2082</v>
      </c>
      <c r="E377" s="3" t="s">
        <v>2083</v>
      </c>
      <c r="F377" s="3" t="s">
        <v>2084</v>
      </c>
      <c r="G377" s="3" t="s">
        <v>564</v>
      </c>
      <c r="H377" s="1">
        <v>51121</v>
      </c>
      <c r="I377" s="1" t="b">
        <v>1</v>
      </c>
    </row>
    <row r="378" spans="1:9" x14ac:dyDescent="0.25">
      <c r="A378" s="1">
        <v>7736</v>
      </c>
      <c r="B378" s="3" t="s">
        <v>2085</v>
      </c>
      <c r="C378" s="3" t="s">
        <v>2086</v>
      </c>
      <c r="D378" s="3" t="s">
        <v>2087</v>
      </c>
      <c r="E378" s="3" t="s">
        <v>2088</v>
      </c>
      <c r="F378" s="3" t="s">
        <v>2089</v>
      </c>
      <c r="G378" s="3" t="s">
        <v>2090</v>
      </c>
      <c r="H378" s="1">
        <v>71048</v>
      </c>
      <c r="I378" s="1" t="b">
        <v>1</v>
      </c>
    </row>
    <row r="379" spans="1:9" x14ac:dyDescent="0.25">
      <c r="A379" s="1">
        <v>9555</v>
      </c>
      <c r="B379" s="3" t="s">
        <v>2091</v>
      </c>
      <c r="C379" s="3" t="s">
        <v>2092</v>
      </c>
      <c r="D379" s="3" t="s">
        <v>2093</v>
      </c>
      <c r="E379" s="3" t="s">
        <v>2094</v>
      </c>
      <c r="F379" s="3" t="s">
        <v>2095</v>
      </c>
      <c r="G379" s="3" t="s">
        <v>1326</v>
      </c>
      <c r="H379" s="1">
        <v>69456</v>
      </c>
      <c r="I379" s="1" t="b">
        <v>1</v>
      </c>
    </row>
    <row r="380" spans="1:9" x14ac:dyDescent="0.25">
      <c r="A380" s="1">
        <v>9756</v>
      </c>
      <c r="B380" s="3" t="s">
        <v>2096</v>
      </c>
      <c r="C380" s="3" t="s">
        <v>2097</v>
      </c>
      <c r="D380" s="3" t="s">
        <v>2098</v>
      </c>
      <c r="E380" s="3" t="s">
        <v>2099</v>
      </c>
      <c r="F380" s="3" t="s">
        <v>2100</v>
      </c>
      <c r="G380" s="3" t="s">
        <v>1271</v>
      </c>
      <c r="H380" s="1">
        <v>44425</v>
      </c>
      <c r="I380" s="1" t="b">
        <v>1</v>
      </c>
    </row>
    <row r="381" spans="1:9" x14ac:dyDescent="0.25">
      <c r="A381" s="1">
        <v>9679</v>
      </c>
      <c r="B381" s="3" t="s">
        <v>2101</v>
      </c>
      <c r="C381" s="3" t="s">
        <v>2102</v>
      </c>
      <c r="D381" s="3" t="s">
        <v>2103</v>
      </c>
      <c r="E381" s="3" t="s">
        <v>2104</v>
      </c>
      <c r="F381" s="3" t="s">
        <v>2105</v>
      </c>
      <c r="G381" s="3" t="s">
        <v>513</v>
      </c>
      <c r="H381" s="1">
        <v>44135</v>
      </c>
      <c r="I381" s="1" t="b">
        <v>1</v>
      </c>
    </row>
    <row r="382" spans="1:9" x14ac:dyDescent="0.25">
      <c r="A382" s="1">
        <v>3198</v>
      </c>
      <c r="B382" s="3" t="s">
        <v>2106</v>
      </c>
      <c r="C382" s="3" t="s">
        <v>2107</v>
      </c>
      <c r="D382" s="3" t="s">
        <v>2108</v>
      </c>
      <c r="E382" s="3" t="s">
        <v>2109</v>
      </c>
      <c r="F382" s="3" t="s">
        <v>2110</v>
      </c>
      <c r="G382" s="3" t="s">
        <v>1055</v>
      </c>
      <c r="H382" s="1">
        <v>9438</v>
      </c>
      <c r="I382" s="1" t="b">
        <v>1</v>
      </c>
    </row>
    <row r="383" spans="1:9" x14ac:dyDescent="0.25">
      <c r="A383" s="1">
        <v>7881</v>
      </c>
      <c r="B383" s="3" t="s">
        <v>2111</v>
      </c>
      <c r="C383" s="3" t="s">
        <v>2112</v>
      </c>
      <c r="D383" s="3" t="s">
        <v>2113</v>
      </c>
      <c r="E383" s="3" t="s">
        <v>2114</v>
      </c>
      <c r="F383" s="3" t="s">
        <v>2115</v>
      </c>
      <c r="G383" s="3" t="s">
        <v>1418</v>
      </c>
      <c r="H383" s="1">
        <v>44967</v>
      </c>
      <c r="I383" s="1" t="b">
        <v>1</v>
      </c>
    </row>
    <row r="384" spans="1:9" x14ac:dyDescent="0.25">
      <c r="A384" s="1">
        <v>6615</v>
      </c>
      <c r="B384" s="3" t="s">
        <v>2116</v>
      </c>
      <c r="C384" s="3" t="s">
        <v>2117</v>
      </c>
      <c r="D384" s="3" t="s">
        <v>2118</v>
      </c>
      <c r="E384" s="3" t="s">
        <v>2119</v>
      </c>
      <c r="F384" s="3" t="s">
        <v>2120</v>
      </c>
      <c r="G384" s="3" t="s">
        <v>1049</v>
      </c>
      <c r="H384" s="1">
        <v>35632</v>
      </c>
      <c r="I384" s="1" t="b">
        <v>1</v>
      </c>
    </row>
    <row r="385" spans="1:9" x14ac:dyDescent="0.25">
      <c r="A385" s="1">
        <v>5437</v>
      </c>
      <c r="B385" s="3" t="s">
        <v>2121</v>
      </c>
      <c r="C385" s="3" t="s">
        <v>2122</v>
      </c>
      <c r="D385" s="3" t="s">
        <v>2123</v>
      </c>
      <c r="E385" s="3" t="s">
        <v>2124</v>
      </c>
      <c r="F385" s="3" t="s">
        <v>2125</v>
      </c>
      <c r="G385" s="3" t="s">
        <v>2126</v>
      </c>
      <c r="H385" s="1">
        <v>37282</v>
      </c>
      <c r="I385" s="1" t="b">
        <v>1</v>
      </c>
    </row>
    <row r="386" spans="1:9" x14ac:dyDescent="0.25">
      <c r="A386" s="1">
        <v>8811</v>
      </c>
      <c r="B386" s="3" t="s">
        <v>2127</v>
      </c>
      <c r="C386" s="3" t="s">
        <v>2128</v>
      </c>
      <c r="D386" s="3" t="s">
        <v>2129</v>
      </c>
      <c r="E386" s="3" t="s">
        <v>2130</v>
      </c>
      <c r="F386" s="3" t="s">
        <v>2131</v>
      </c>
      <c r="G386" s="3" t="s">
        <v>1596</v>
      </c>
      <c r="H386" s="1">
        <v>23440</v>
      </c>
      <c r="I386" s="1" t="b">
        <v>1</v>
      </c>
    </row>
    <row r="387" spans="1:9" x14ac:dyDescent="0.25">
      <c r="A387" s="1">
        <v>2712</v>
      </c>
      <c r="B387" s="3" t="s">
        <v>2132</v>
      </c>
      <c r="C387" s="3" t="s">
        <v>2133</v>
      </c>
      <c r="D387" s="3" t="s">
        <v>2134</v>
      </c>
      <c r="E387" s="3" t="s">
        <v>2135</v>
      </c>
      <c r="F387" s="3" t="s">
        <v>592</v>
      </c>
      <c r="G387" s="3" t="s">
        <v>2136</v>
      </c>
      <c r="H387" s="1">
        <v>34546</v>
      </c>
      <c r="I387" s="1" t="b">
        <v>1</v>
      </c>
    </row>
    <row r="388" spans="1:9" x14ac:dyDescent="0.25">
      <c r="A388" s="1">
        <v>8325</v>
      </c>
      <c r="B388" s="3" t="s">
        <v>2137</v>
      </c>
      <c r="C388" s="3" t="s">
        <v>2138</v>
      </c>
      <c r="D388" s="3" t="s">
        <v>2139</v>
      </c>
      <c r="E388" s="3" t="s">
        <v>2140</v>
      </c>
      <c r="F388" s="3" t="s">
        <v>2141</v>
      </c>
      <c r="G388" s="3" t="s">
        <v>1072</v>
      </c>
      <c r="H388" s="1">
        <v>94748</v>
      </c>
      <c r="I388" s="1" t="b">
        <v>1</v>
      </c>
    </row>
    <row r="389" spans="1:9" x14ac:dyDescent="0.25">
      <c r="A389" s="1">
        <v>5477</v>
      </c>
      <c r="B389" s="3" t="s">
        <v>2142</v>
      </c>
      <c r="C389" s="3" t="s">
        <v>2143</v>
      </c>
      <c r="D389" s="3" t="s">
        <v>2144</v>
      </c>
      <c r="E389" s="3" t="s">
        <v>2145</v>
      </c>
      <c r="F389" s="3" t="s">
        <v>2146</v>
      </c>
      <c r="G389" s="3" t="s">
        <v>2022</v>
      </c>
      <c r="H389" s="1">
        <v>62020</v>
      </c>
      <c r="I389" s="1" t="b">
        <v>1</v>
      </c>
    </row>
    <row r="390" spans="1:9" x14ac:dyDescent="0.25">
      <c r="A390" s="1">
        <v>2028</v>
      </c>
      <c r="B390" s="3" t="s">
        <v>2147</v>
      </c>
      <c r="C390" s="3" t="s">
        <v>2148</v>
      </c>
      <c r="D390" s="3" t="s">
        <v>2149</v>
      </c>
      <c r="E390" s="3" t="s">
        <v>2150</v>
      </c>
      <c r="F390" s="3" t="s">
        <v>2151</v>
      </c>
      <c r="G390" s="3" t="s">
        <v>736</v>
      </c>
      <c r="H390" s="1">
        <v>23923</v>
      </c>
      <c r="I390" s="1" t="b">
        <v>1</v>
      </c>
    </row>
    <row r="391" spans="1:9" x14ac:dyDescent="0.25">
      <c r="A391" s="1">
        <v>5216</v>
      </c>
      <c r="B391" s="3" t="s">
        <v>2152</v>
      </c>
      <c r="C391" s="3" t="s">
        <v>2153</v>
      </c>
      <c r="D391" s="3" t="s">
        <v>2154</v>
      </c>
      <c r="E391" s="3" t="s">
        <v>2155</v>
      </c>
      <c r="F391" s="3" t="s">
        <v>2156</v>
      </c>
      <c r="G391" s="3" t="s">
        <v>1692</v>
      </c>
      <c r="H391" s="1">
        <v>37461</v>
      </c>
      <c r="I391" s="1" t="b">
        <v>1</v>
      </c>
    </row>
    <row r="392" spans="1:9" x14ac:dyDescent="0.25">
      <c r="A392" s="1">
        <v>1792</v>
      </c>
      <c r="B392" s="3" t="s">
        <v>2157</v>
      </c>
      <c r="C392" s="3" t="s">
        <v>2158</v>
      </c>
      <c r="D392" s="3" t="s">
        <v>2159</v>
      </c>
      <c r="E392" s="3" t="s">
        <v>2160</v>
      </c>
      <c r="F392" s="3" t="s">
        <v>2161</v>
      </c>
      <c r="G392" s="3" t="s">
        <v>959</v>
      </c>
      <c r="H392" s="1">
        <v>66073</v>
      </c>
      <c r="I392" s="1" t="b">
        <v>1</v>
      </c>
    </row>
    <row r="393" spans="1:9" x14ac:dyDescent="0.25">
      <c r="A393" s="1">
        <v>5627</v>
      </c>
      <c r="B393" s="3" t="s">
        <v>2162</v>
      </c>
      <c r="C393" s="3" t="s">
        <v>2163</v>
      </c>
      <c r="D393" s="3" t="s">
        <v>2164</v>
      </c>
      <c r="E393" s="3" t="s">
        <v>2165</v>
      </c>
      <c r="F393" s="3" t="s">
        <v>2166</v>
      </c>
      <c r="G393" s="3" t="s">
        <v>61</v>
      </c>
      <c r="H393" s="1">
        <v>61948</v>
      </c>
      <c r="I393" s="1" t="b">
        <v>1</v>
      </c>
    </row>
    <row r="394" spans="1:9" x14ac:dyDescent="0.25">
      <c r="A394" s="1">
        <v>9945</v>
      </c>
      <c r="B394" s="3" t="s">
        <v>2167</v>
      </c>
      <c r="C394" s="3" t="s">
        <v>2168</v>
      </c>
      <c r="D394" s="3" t="s">
        <v>2169</v>
      </c>
      <c r="E394" s="3" t="s">
        <v>2170</v>
      </c>
      <c r="F394" s="3" t="s">
        <v>2171</v>
      </c>
      <c r="G394" s="3" t="s">
        <v>2172</v>
      </c>
      <c r="H394" s="1">
        <v>6052</v>
      </c>
      <c r="I394" s="1" t="b">
        <v>1</v>
      </c>
    </row>
    <row r="395" spans="1:9" x14ac:dyDescent="0.25">
      <c r="A395" s="1">
        <v>6336</v>
      </c>
      <c r="B395" s="3" t="s">
        <v>2173</v>
      </c>
      <c r="C395" s="3" t="s">
        <v>2174</v>
      </c>
      <c r="D395" s="3" t="s">
        <v>2175</v>
      </c>
      <c r="E395" s="3" t="s">
        <v>2176</v>
      </c>
      <c r="F395" s="3" t="s">
        <v>2177</v>
      </c>
      <c r="G395" s="3" t="s">
        <v>1836</v>
      </c>
      <c r="H395" s="1">
        <v>59856</v>
      </c>
      <c r="I395" s="1" t="b">
        <v>1</v>
      </c>
    </row>
    <row r="396" spans="1:9" x14ac:dyDescent="0.25">
      <c r="A396" s="1">
        <v>8417</v>
      </c>
      <c r="B396" s="3" t="s">
        <v>2178</v>
      </c>
      <c r="C396" s="3" t="s">
        <v>2179</v>
      </c>
      <c r="D396" s="3" t="s">
        <v>2180</v>
      </c>
      <c r="E396" s="3" t="s">
        <v>2181</v>
      </c>
      <c r="F396" s="3" t="s">
        <v>2182</v>
      </c>
      <c r="G396" s="3" t="s">
        <v>1326</v>
      </c>
      <c r="H396" s="1">
        <v>28347</v>
      </c>
      <c r="I396" s="1" t="b">
        <v>1</v>
      </c>
    </row>
    <row r="397" spans="1:9" x14ac:dyDescent="0.25">
      <c r="A397" s="1">
        <v>3645</v>
      </c>
      <c r="B397" s="3" t="s">
        <v>2183</v>
      </c>
      <c r="C397" s="3" t="s">
        <v>2184</v>
      </c>
      <c r="D397" s="3" t="s">
        <v>2185</v>
      </c>
      <c r="E397" s="3" t="s">
        <v>2186</v>
      </c>
      <c r="F397" s="3" t="s">
        <v>2187</v>
      </c>
      <c r="G397" s="3" t="s">
        <v>19</v>
      </c>
      <c r="H397" s="1">
        <v>36009</v>
      </c>
      <c r="I397" s="1" t="b">
        <v>1</v>
      </c>
    </row>
    <row r="398" spans="1:9" x14ac:dyDescent="0.25">
      <c r="A398" s="1">
        <v>2644</v>
      </c>
      <c r="B398" s="3" t="s">
        <v>2188</v>
      </c>
      <c r="C398" s="3" t="s">
        <v>2189</v>
      </c>
      <c r="D398" s="3" t="s">
        <v>2190</v>
      </c>
      <c r="E398" s="3" t="s">
        <v>2191</v>
      </c>
      <c r="F398" s="3" t="s">
        <v>2192</v>
      </c>
      <c r="G398" s="3" t="s">
        <v>1401</v>
      </c>
      <c r="H398" s="1">
        <v>33014</v>
      </c>
      <c r="I398" s="1" t="b">
        <v>1</v>
      </c>
    </row>
    <row r="399" spans="1:9" x14ac:dyDescent="0.25">
      <c r="A399" s="1">
        <v>3891</v>
      </c>
      <c r="B399" s="3" t="s">
        <v>2193</v>
      </c>
      <c r="C399" s="3" t="s">
        <v>2194</v>
      </c>
      <c r="D399" s="3" t="s">
        <v>2195</v>
      </c>
      <c r="E399" s="3" t="s">
        <v>2196</v>
      </c>
      <c r="F399" s="3" t="s">
        <v>2197</v>
      </c>
      <c r="G399" s="3" t="s">
        <v>1596</v>
      </c>
      <c r="H399" s="1">
        <v>29775</v>
      </c>
      <c r="I399" s="1" t="b">
        <v>1</v>
      </c>
    </row>
    <row r="400" spans="1:9" x14ac:dyDescent="0.25">
      <c r="A400" s="1">
        <v>6410</v>
      </c>
      <c r="B400" s="3" t="s">
        <v>2198</v>
      </c>
      <c r="C400" s="3" t="s">
        <v>2199</v>
      </c>
      <c r="D400" s="3" t="s">
        <v>2200</v>
      </c>
      <c r="E400" s="3" t="s">
        <v>2201</v>
      </c>
      <c r="F400" s="3" t="s">
        <v>2202</v>
      </c>
      <c r="G400" s="3" t="s">
        <v>1852</v>
      </c>
      <c r="H400" s="1">
        <v>54117</v>
      </c>
      <c r="I400" s="1" t="b">
        <v>1</v>
      </c>
    </row>
    <row r="401" spans="1:9" x14ac:dyDescent="0.25">
      <c r="A401" s="1">
        <v>9399</v>
      </c>
      <c r="B401" s="3" t="s">
        <v>2203</v>
      </c>
      <c r="C401" s="3" t="s">
        <v>2204</v>
      </c>
      <c r="D401" s="3" t="s">
        <v>2205</v>
      </c>
      <c r="E401" s="3" t="s">
        <v>2206</v>
      </c>
      <c r="F401" s="3" t="s">
        <v>2207</v>
      </c>
      <c r="G401" s="3" t="s">
        <v>1271</v>
      </c>
      <c r="H401" s="1">
        <v>52417</v>
      </c>
      <c r="I401" s="1" t="b">
        <v>1</v>
      </c>
    </row>
    <row r="402" spans="1:9" x14ac:dyDescent="0.25">
      <c r="A402" s="1">
        <v>4768</v>
      </c>
      <c r="B402" s="3" t="s">
        <v>2208</v>
      </c>
      <c r="C402" s="3" t="s">
        <v>2209</v>
      </c>
      <c r="D402" s="3" t="s">
        <v>2210</v>
      </c>
      <c r="E402" s="3" t="s">
        <v>2211</v>
      </c>
      <c r="F402" s="3" t="s">
        <v>2212</v>
      </c>
      <c r="G402" s="3" t="s">
        <v>1795</v>
      </c>
      <c r="H402" s="1">
        <v>46504</v>
      </c>
      <c r="I402" s="1" t="b">
        <v>1</v>
      </c>
    </row>
    <row r="403" spans="1:9" x14ac:dyDescent="0.25">
      <c r="A403" s="1">
        <v>5111</v>
      </c>
      <c r="B403" s="3" t="s">
        <v>2213</v>
      </c>
      <c r="C403" s="3" t="s">
        <v>2214</v>
      </c>
      <c r="D403" s="3" t="s">
        <v>2215</v>
      </c>
      <c r="E403" s="3" t="s">
        <v>2216</v>
      </c>
      <c r="F403" s="3" t="s">
        <v>2217</v>
      </c>
      <c r="G403" s="3" t="s">
        <v>1612</v>
      </c>
      <c r="H403" s="1">
        <v>22222</v>
      </c>
      <c r="I403" s="1" t="b">
        <v>1</v>
      </c>
    </row>
    <row r="404" spans="1:9" x14ac:dyDescent="0.25">
      <c r="A404" s="1">
        <v>4803</v>
      </c>
      <c r="B404" s="3" t="s">
        <v>2218</v>
      </c>
      <c r="C404" s="3" t="s">
        <v>2219</v>
      </c>
      <c r="D404" s="3" t="s">
        <v>2220</v>
      </c>
      <c r="E404" s="3" t="s">
        <v>2221</v>
      </c>
      <c r="F404" s="3" t="s">
        <v>2222</v>
      </c>
      <c r="G404" s="3" t="s">
        <v>825</v>
      </c>
      <c r="H404" s="1">
        <v>74686</v>
      </c>
      <c r="I404" s="1" t="b">
        <v>1</v>
      </c>
    </row>
    <row r="405" spans="1:9" x14ac:dyDescent="0.25">
      <c r="A405" s="1">
        <v>4375</v>
      </c>
      <c r="B405" s="3" t="s">
        <v>2223</v>
      </c>
      <c r="C405" s="3" t="s">
        <v>2224</v>
      </c>
      <c r="D405" s="3" t="s">
        <v>2225</v>
      </c>
      <c r="E405" s="3" t="s">
        <v>2226</v>
      </c>
      <c r="F405" s="3" t="s">
        <v>2227</v>
      </c>
      <c r="G405" s="3" t="s">
        <v>308</v>
      </c>
      <c r="H405" s="1">
        <v>77747</v>
      </c>
      <c r="I405" s="1" t="b">
        <v>1</v>
      </c>
    </row>
    <row r="406" spans="1:9" x14ac:dyDescent="0.25">
      <c r="A406" s="1">
        <v>7671</v>
      </c>
      <c r="B406" s="3" t="s">
        <v>2228</v>
      </c>
      <c r="C406" s="3" t="s">
        <v>2229</v>
      </c>
      <c r="D406" s="3" t="s">
        <v>2230</v>
      </c>
      <c r="E406" s="3" t="s">
        <v>2231</v>
      </c>
      <c r="F406" s="3" t="s">
        <v>2232</v>
      </c>
      <c r="G406" s="3" t="s">
        <v>441</v>
      </c>
      <c r="H406" s="1">
        <v>69935</v>
      </c>
      <c r="I406" s="1" t="b">
        <v>1</v>
      </c>
    </row>
    <row r="407" spans="1:9" x14ac:dyDescent="0.25">
      <c r="A407" s="1">
        <v>7838</v>
      </c>
      <c r="B407" s="3" t="s">
        <v>2233</v>
      </c>
      <c r="C407" s="3" t="s">
        <v>2234</v>
      </c>
      <c r="D407" s="3" t="s">
        <v>2235</v>
      </c>
      <c r="E407" s="3" t="s">
        <v>2236</v>
      </c>
      <c r="F407" s="3" t="s">
        <v>2237</v>
      </c>
      <c r="G407" s="3" t="s">
        <v>2238</v>
      </c>
      <c r="H407" s="1">
        <v>9865</v>
      </c>
      <c r="I407" s="1" t="b">
        <v>1</v>
      </c>
    </row>
    <row r="408" spans="1:9" x14ac:dyDescent="0.25">
      <c r="A408" s="1">
        <v>3213</v>
      </c>
      <c r="B408" s="3" t="s">
        <v>2239</v>
      </c>
      <c r="C408" s="3" t="s">
        <v>2240</v>
      </c>
      <c r="D408" s="3" t="s">
        <v>2241</v>
      </c>
      <c r="E408" s="3" t="s">
        <v>2242</v>
      </c>
      <c r="F408" s="3" t="s">
        <v>2243</v>
      </c>
      <c r="G408" s="3" t="s">
        <v>675</v>
      </c>
      <c r="H408" s="1">
        <v>48119</v>
      </c>
      <c r="I408" s="1" t="b">
        <v>1</v>
      </c>
    </row>
    <row r="409" spans="1:9" x14ac:dyDescent="0.25">
      <c r="A409" s="1">
        <v>5824</v>
      </c>
      <c r="B409" s="3" t="s">
        <v>2244</v>
      </c>
      <c r="C409" s="3" t="s">
        <v>2245</v>
      </c>
      <c r="D409" s="3" t="s">
        <v>2246</v>
      </c>
      <c r="E409" s="3" t="s">
        <v>2247</v>
      </c>
      <c r="F409" s="3" t="s">
        <v>2248</v>
      </c>
      <c r="G409" s="3" t="s">
        <v>343</v>
      </c>
      <c r="H409" s="1">
        <v>90577</v>
      </c>
      <c r="I409" s="1" t="b">
        <v>1</v>
      </c>
    </row>
    <row r="410" spans="1:9" x14ac:dyDescent="0.25">
      <c r="A410" s="1">
        <v>3615</v>
      </c>
      <c r="B410" s="3" t="s">
        <v>2249</v>
      </c>
      <c r="C410" s="3" t="s">
        <v>2250</v>
      </c>
      <c r="D410" s="3" t="s">
        <v>2251</v>
      </c>
      <c r="E410" s="3" t="s">
        <v>2252</v>
      </c>
      <c r="F410" s="3" t="s">
        <v>2253</v>
      </c>
      <c r="G410" s="3" t="s">
        <v>1326</v>
      </c>
      <c r="H410" s="1">
        <v>38696</v>
      </c>
      <c r="I410" s="1" t="b">
        <v>1</v>
      </c>
    </row>
    <row r="411" spans="1:9" x14ac:dyDescent="0.25">
      <c r="A411" s="1">
        <v>3028</v>
      </c>
      <c r="B411" s="3" t="s">
        <v>2254</v>
      </c>
      <c r="C411" s="3" t="s">
        <v>2255</v>
      </c>
      <c r="D411" s="3" t="s">
        <v>2256</v>
      </c>
      <c r="E411" s="3" t="s">
        <v>2257</v>
      </c>
      <c r="F411" s="3" t="s">
        <v>2258</v>
      </c>
      <c r="G411" s="3" t="s">
        <v>1765</v>
      </c>
      <c r="H411" s="1">
        <v>94777</v>
      </c>
      <c r="I411" s="1" t="b">
        <v>1</v>
      </c>
    </row>
    <row r="412" spans="1:9" x14ac:dyDescent="0.25">
      <c r="A412" s="1">
        <v>3708</v>
      </c>
      <c r="B412" s="3" t="s">
        <v>2259</v>
      </c>
      <c r="C412" s="3" t="s">
        <v>2260</v>
      </c>
      <c r="D412" s="3" t="s">
        <v>2261</v>
      </c>
      <c r="E412" s="3" t="s">
        <v>2262</v>
      </c>
      <c r="F412" s="3" t="s">
        <v>2263</v>
      </c>
      <c r="G412" s="3" t="s">
        <v>2264</v>
      </c>
      <c r="H412" s="1">
        <v>58414</v>
      </c>
      <c r="I412" s="1" t="b">
        <v>1</v>
      </c>
    </row>
    <row r="413" spans="1:9" x14ac:dyDescent="0.25">
      <c r="A413" s="1">
        <v>5070</v>
      </c>
      <c r="B413" s="3" t="s">
        <v>2265</v>
      </c>
      <c r="C413" s="3" t="s">
        <v>2266</v>
      </c>
      <c r="D413" s="3" t="s">
        <v>2267</v>
      </c>
      <c r="E413" s="3" t="s">
        <v>2268</v>
      </c>
      <c r="F413" s="3" t="s">
        <v>2269</v>
      </c>
      <c r="G413" s="3" t="s">
        <v>1283</v>
      </c>
      <c r="H413" s="1">
        <v>37660</v>
      </c>
      <c r="I413" s="1" t="b">
        <v>1</v>
      </c>
    </row>
    <row r="414" spans="1:9" x14ac:dyDescent="0.25">
      <c r="A414" s="1">
        <v>6431</v>
      </c>
      <c r="B414" s="3" t="s">
        <v>2270</v>
      </c>
      <c r="C414" s="3" t="s">
        <v>2271</v>
      </c>
      <c r="D414" s="3" t="s">
        <v>2272</v>
      </c>
      <c r="E414" s="3" t="s">
        <v>2273</v>
      </c>
      <c r="F414" s="3" t="s">
        <v>2274</v>
      </c>
      <c r="G414" s="3" t="s">
        <v>2275</v>
      </c>
      <c r="H414" s="1">
        <v>30475</v>
      </c>
      <c r="I414" s="1" t="b">
        <v>1</v>
      </c>
    </row>
    <row r="415" spans="1:9" x14ac:dyDescent="0.25">
      <c r="A415" s="1">
        <v>9510</v>
      </c>
      <c r="B415" s="3" t="s">
        <v>2276</v>
      </c>
      <c r="C415" s="3" t="s">
        <v>2277</v>
      </c>
      <c r="D415" s="3" t="s">
        <v>2278</v>
      </c>
      <c r="E415" s="3" t="s">
        <v>2279</v>
      </c>
      <c r="F415" s="3" t="s">
        <v>2280</v>
      </c>
      <c r="G415" s="3" t="s">
        <v>581</v>
      </c>
      <c r="H415" s="1">
        <v>51537</v>
      </c>
      <c r="I415" s="1" t="b">
        <v>1</v>
      </c>
    </row>
    <row r="416" spans="1:9" x14ac:dyDescent="0.25">
      <c r="A416" s="1">
        <v>1193</v>
      </c>
      <c r="B416" s="3" t="s">
        <v>2281</v>
      </c>
      <c r="C416" s="3" t="s">
        <v>2282</v>
      </c>
      <c r="D416" s="3" t="s">
        <v>2283</v>
      </c>
      <c r="E416" s="3" t="s">
        <v>2284</v>
      </c>
      <c r="F416" s="3" t="s">
        <v>2285</v>
      </c>
      <c r="G416" s="3" t="s">
        <v>1483</v>
      </c>
      <c r="H416" s="1">
        <v>31506</v>
      </c>
      <c r="I416" s="1" t="b">
        <v>1</v>
      </c>
    </row>
    <row r="417" spans="1:9" x14ac:dyDescent="0.25">
      <c r="A417" s="1">
        <v>7731</v>
      </c>
      <c r="B417" s="3" t="s">
        <v>2286</v>
      </c>
      <c r="C417" s="3" t="s">
        <v>2287</v>
      </c>
      <c r="D417" s="3" t="s">
        <v>2288</v>
      </c>
      <c r="E417" s="3" t="s">
        <v>2289</v>
      </c>
      <c r="F417" s="3" t="s">
        <v>2290</v>
      </c>
      <c r="G417" s="3" t="s">
        <v>343</v>
      </c>
      <c r="H417" s="1">
        <v>58700</v>
      </c>
      <c r="I417" s="1" t="b">
        <v>1</v>
      </c>
    </row>
    <row r="418" spans="1:9" x14ac:dyDescent="0.25">
      <c r="A418" s="1">
        <v>7853</v>
      </c>
      <c r="B418" s="3" t="s">
        <v>2291</v>
      </c>
      <c r="C418" s="3" t="s">
        <v>2292</v>
      </c>
      <c r="D418" s="3" t="s">
        <v>2293</v>
      </c>
      <c r="E418" s="3" t="s">
        <v>2294</v>
      </c>
      <c r="F418" s="3" t="s">
        <v>2295</v>
      </c>
      <c r="G418" s="3" t="s">
        <v>802</v>
      </c>
      <c r="H418" s="1">
        <v>56331</v>
      </c>
      <c r="I418" s="1" t="b">
        <v>1</v>
      </c>
    </row>
    <row r="419" spans="1:9" x14ac:dyDescent="0.25">
      <c r="A419" s="1">
        <v>3394</v>
      </c>
      <c r="B419" s="3" t="s">
        <v>2296</v>
      </c>
      <c r="C419" s="3" t="s">
        <v>2297</v>
      </c>
      <c r="D419" s="3" t="s">
        <v>2298</v>
      </c>
      <c r="E419" s="3" t="s">
        <v>2299</v>
      </c>
      <c r="F419" s="3" t="s">
        <v>2300</v>
      </c>
      <c r="G419" s="3" t="s">
        <v>2301</v>
      </c>
      <c r="H419" s="1">
        <v>24714</v>
      </c>
      <c r="I419" s="1" t="b">
        <v>1</v>
      </c>
    </row>
    <row r="420" spans="1:9" x14ac:dyDescent="0.25">
      <c r="A420" s="1">
        <v>4123</v>
      </c>
      <c r="B420" s="3" t="s">
        <v>2302</v>
      </c>
      <c r="C420" s="3" t="s">
        <v>2303</v>
      </c>
      <c r="D420" s="3" t="s">
        <v>2304</v>
      </c>
      <c r="E420" s="3" t="s">
        <v>2305</v>
      </c>
      <c r="F420" s="3" t="s">
        <v>2306</v>
      </c>
      <c r="G420" s="3" t="s">
        <v>1260</v>
      </c>
      <c r="H420" s="1">
        <v>87125</v>
      </c>
      <c r="I420" s="1" t="b">
        <v>1</v>
      </c>
    </row>
    <row r="421" spans="1:9" x14ac:dyDescent="0.25">
      <c r="A421" s="1">
        <v>4754</v>
      </c>
      <c r="B421" s="3" t="s">
        <v>2307</v>
      </c>
      <c r="C421" s="3" t="s">
        <v>2308</v>
      </c>
      <c r="D421" s="3" t="s">
        <v>2309</v>
      </c>
      <c r="E421" s="3" t="s">
        <v>2310</v>
      </c>
      <c r="F421" s="3" t="s">
        <v>2311</v>
      </c>
      <c r="G421" s="3" t="s">
        <v>1692</v>
      </c>
      <c r="H421" s="1">
        <v>85048</v>
      </c>
      <c r="I421" s="1" t="b">
        <v>1</v>
      </c>
    </row>
    <row r="422" spans="1:9" x14ac:dyDescent="0.25">
      <c r="A422" s="1">
        <v>5332</v>
      </c>
      <c r="B422" s="3" t="s">
        <v>2312</v>
      </c>
      <c r="C422" s="3" t="s">
        <v>2313</v>
      </c>
      <c r="D422" s="3" t="s">
        <v>2314</v>
      </c>
      <c r="E422" s="3" t="s">
        <v>2315</v>
      </c>
      <c r="F422" s="3" t="s">
        <v>2316</v>
      </c>
      <c r="G422" s="3" t="s">
        <v>1556</v>
      </c>
      <c r="H422" s="1">
        <v>23701</v>
      </c>
      <c r="I422" s="1" t="b">
        <v>1</v>
      </c>
    </row>
    <row r="423" spans="1:9" x14ac:dyDescent="0.25">
      <c r="A423" s="1">
        <v>2800</v>
      </c>
      <c r="B423" s="3" t="s">
        <v>2317</v>
      </c>
      <c r="C423" s="3" t="s">
        <v>2318</v>
      </c>
      <c r="D423" s="3" t="s">
        <v>2319</v>
      </c>
      <c r="E423" s="3" t="s">
        <v>2320</v>
      </c>
      <c r="F423" s="3" t="s">
        <v>2321</v>
      </c>
      <c r="G423" s="3" t="s">
        <v>1260</v>
      </c>
      <c r="H423" s="1">
        <v>4855</v>
      </c>
      <c r="I423" s="1" t="b">
        <v>1</v>
      </c>
    </row>
    <row r="424" spans="1:9" x14ac:dyDescent="0.25">
      <c r="A424" s="1">
        <v>9451</v>
      </c>
      <c r="B424" s="3" t="s">
        <v>2322</v>
      </c>
      <c r="C424" s="3" t="s">
        <v>2323</v>
      </c>
      <c r="D424" s="3" t="s">
        <v>2324</v>
      </c>
      <c r="E424" s="3" t="s">
        <v>2325</v>
      </c>
      <c r="F424" s="3" t="s">
        <v>2326</v>
      </c>
      <c r="G424" s="3" t="s">
        <v>1921</v>
      </c>
      <c r="H424" s="1">
        <v>3792</v>
      </c>
      <c r="I424" s="1" t="b">
        <v>1</v>
      </c>
    </row>
    <row r="425" spans="1:9" x14ac:dyDescent="0.25">
      <c r="A425" s="1">
        <v>5757</v>
      </c>
      <c r="B425" s="3" t="s">
        <v>2327</v>
      </c>
      <c r="C425" s="3" t="s">
        <v>2328</v>
      </c>
      <c r="D425" s="3" t="s">
        <v>2329</v>
      </c>
      <c r="E425" s="3" t="s">
        <v>2330</v>
      </c>
      <c r="F425" s="3" t="s">
        <v>2331</v>
      </c>
      <c r="G425" s="3" t="s">
        <v>1304</v>
      </c>
      <c r="H425" s="1">
        <v>4762</v>
      </c>
      <c r="I425" s="1" t="b">
        <v>1</v>
      </c>
    </row>
    <row r="426" spans="1:9" x14ac:dyDescent="0.25">
      <c r="A426" s="1">
        <v>5566</v>
      </c>
      <c r="B426" s="3" t="s">
        <v>2332</v>
      </c>
      <c r="C426" s="3" t="s">
        <v>2333</v>
      </c>
      <c r="D426" s="3" t="s">
        <v>2334</v>
      </c>
      <c r="E426" s="3" t="s">
        <v>2335</v>
      </c>
      <c r="F426" s="3" t="s">
        <v>2336</v>
      </c>
      <c r="G426" s="3" t="s">
        <v>430</v>
      </c>
      <c r="H426" s="1">
        <v>49568</v>
      </c>
      <c r="I426" s="1" t="b">
        <v>1</v>
      </c>
    </row>
    <row r="427" spans="1:9" x14ac:dyDescent="0.25">
      <c r="A427" s="1">
        <v>3077</v>
      </c>
      <c r="B427" s="3" t="s">
        <v>2337</v>
      </c>
      <c r="C427" s="3" t="s">
        <v>2338</v>
      </c>
      <c r="D427" s="3" t="s">
        <v>2339</v>
      </c>
      <c r="E427" s="3" t="s">
        <v>2340</v>
      </c>
      <c r="F427" s="3" t="s">
        <v>2341</v>
      </c>
      <c r="G427" s="3" t="s">
        <v>447</v>
      </c>
      <c r="H427" s="1">
        <v>87581</v>
      </c>
      <c r="I427" s="1" t="b">
        <v>1</v>
      </c>
    </row>
    <row r="428" spans="1:9" x14ac:dyDescent="0.25">
      <c r="A428" s="1">
        <v>8648</v>
      </c>
      <c r="B428" s="3" t="s">
        <v>2342</v>
      </c>
      <c r="C428" s="3" t="s">
        <v>2343</v>
      </c>
      <c r="D428" s="3" t="s">
        <v>2344</v>
      </c>
      <c r="E428" s="3" t="s">
        <v>2345</v>
      </c>
      <c r="F428" s="3" t="s">
        <v>2346</v>
      </c>
      <c r="G428" s="3" t="s">
        <v>2347</v>
      </c>
      <c r="H428" s="1">
        <v>44690</v>
      </c>
      <c r="I428" s="1" t="b">
        <v>1</v>
      </c>
    </row>
    <row r="429" spans="1:9" x14ac:dyDescent="0.25">
      <c r="A429" s="1">
        <v>9146</v>
      </c>
      <c r="B429" s="3" t="s">
        <v>2348</v>
      </c>
      <c r="C429" s="3" t="s">
        <v>2349</v>
      </c>
      <c r="D429" s="3" t="s">
        <v>2350</v>
      </c>
      <c r="E429" s="3" t="s">
        <v>2351</v>
      </c>
      <c r="F429" s="3" t="s">
        <v>2352</v>
      </c>
      <c r="G429" s="3" t="s">
        <v>483</v>
      </c>
      <c r="H429" s="1">
        <v>10713</v>
      </c>
      <c r="I429" s="1" t="b">
        <v>1</v>
      </c>
    </row>
    <row r="430" spans="1:9" x14ac:dyDescent="0.25">
      <c r="A430" s="1">
        <v>3305</v>
      </c>
      <c r="B430" s="3" t="s">
        <v>2353</v>
      </c>
      <c r="C430" s="3" t="s">
        <v>2354</v>
      </c>
      <c r="D430" s="3" t="s">
        <v>2355</v>
      </c>
      <c r="E430" s="3" t="s">
        <v>2356</v>
      </c>
      <c r="F430" s="3" t="s">
        <v>2357</v>
      </c>
      <c r="G430" s="3" t="s">
        <v>1105</v>
      </c>
      <c r="H430" s="1">
        <v>53656</v>
      </c>
      <c r="I430" s="1" t="b">
        <v>1</v>
      </c>
    </row>
    <row r="431" spans="1:9" x14ac:dyDescent="0.25">
      <c r="A431" s="1">
        <v>9582</v>
      </c>
      <c r="B431" s="3" t="s">
        <v>2358</v>
      </c>
      <c r="C431" s="3" t="s">
        <v>2359</v>
      </c>
      <c r="D431" s="3" t="s">
        <v>2360</v>
      </c>
      <c r="E431" s="3" t="s">
        <v>2361</v>
      </c>
      <c r="F431" s="3" t="s">
        <v>2362</v>
      </c>
      <c r="G431" s="3" t="s">
        <v>2238</v>
      </c>
      <c r="H431" s="1">
        <v>60294</v>
      </c>
      <c r="I431" s="1" t="b">
        <v>1</v>
      </c>
    </row>
    <row r="432" spans="1:9" x14ac:dyDescent="0.25">
      <c r="A432" s="1">
        <v>2724</v>
      </c>
      <c r="B432" s="3" t="s">
        <v>2363</v>
      </c>
      <c r="C432" s="3" t="s">
        <v>2364</v>
      </c>
      <c r="D432" s="3" t="s">
        <v>2365</v>
      </c>
      <c r="E432" s="3" t="s">
        <v>2366</v>
      </c>
      <c r="F432" s="3" t="s">
        <v>2367</v>
      </c>
      <c r="G432" s="3" t="s">
        <v>2368</v>
      </c>
      <c r="H432" s="1">
        <v>78648</v>
      </c>
      <c r="I432" s="1" t="b">
        <v>1</v>
      </c>
    </row>
    <row r="433" spans="1:9" x14ac:dyDescent="0.25">
      <c r="A433" s="1">
        <v>9369</v>
      </c>
      <c r="B433" s="3" t="s">
        <v>2369</v>
      </c>
      <c r="C433" s="3" t="s">
        <v>2370</v>
      </c>
      <c r="D433" s="3" t="s">
        <v>2371</v>
      </c>
      <c r="E433" s="3" t="s">
        <v>2372</v>
      </c>
      <c r="F433" s="3" t="s">
        <v>2373</v>
      </c>
      <c r="G433" s="3" t="s">
        <v>790</v>
      </c>
      <c r="H433" s="1">
        <v>69308</v>
      </c>
      <c r="I433" s="1" t="b">
        <v>1</v>
      </c>
    </row>
    <row r="434" spans="1:9" x14ac:dyDescent="0.25">
      <c r="A434" s="1">
        <v>7112</v>
      </c>
      <c r="B434" s="3" t="s">
        <v>2374</v>
      </c>
      <c r="C434" s="3" t="s">
        <v>2375</v>
      </c>
      <c r="D434" s="3" t="s">
        <v>2376</v>
      </c>
      <c r="E434" s="3" t="s">
        <v>2377</v>
      </c>
      <c r="F434" s="3" t="s">
        <v>2378</v>
      </c>
      <c r="G434" s="3" t="s">
        <v>453</v>
      </c>
      <c r="H434" s="1">
        <v>15100</v>
      </c>
      <c r="I434" s="1" t="b">
        <v>1</v>
      </c>
    </row>
    <row r="435" spans="1:9" x14ac:dyDescent="0.25">
      <c r="A435" s="1">
        <v>5300</v>
      </c>
      <c r="B435" s="3" t="s">
        <v>2379</v>
      </c>
      <c r="C435" s="3" t="s">
        <v>2380</v>
      </c>
      <c r="D435" s="3" t="s">
        <v>2381</v>
      </c>
      <c r="E435" s="3" t="s">
        <v>2382</v>
      </c>
      <c r="F435" s="3" t="s">
        <v>2383</v>
      </c>
      <c r="G435" s="3" t="s">
        <v>73</v>
      </c>
      <c r="H435" s="1">
        <v>66523</v>
      </c>
      <c r="I435" s="1" t="b">
        <v>1</v>
      </c>
    </row>
    <row r="436" spans="1:9" x14ac:dyDescent="0.25">
      <c r="A436" s="1">
        <v>1813</v>
      </c>
      <c r="B436" s="3" t="s">
        <v>2384</v>
      </c>
      <c r="C436" s="3" t="s">
        <v>2385</v>
      </c>
      <c r="D436" s="3" t="s">
        <v>2386</v>
      </c>
      <c r="E436" s="3" t="s">
        <v>2387</v>
      </c>
      <c r="F436" s="3" t="s">
        <v>2388</v>
      </c>
      <c r="G436" s="3" t="s">
        <v>2347</v>
      </c>
      <c r="H436" s="1">
        <v>35005</v>
      </c>
      <c r="I436" s="1" t="b">
        <v>1</v>
      </c>
    </row>
    <row r="437" spans="1:9" x14ac:dyDescent="0.25">
      <c r="A437" s="1">
        <v>4868</v>
      </c>
      <c r="B437" s="3" t="s">
        <v>2389</v>
      </c>
      <c r="C437" s="3" t="s">
        <v>2390</v>
      </c>
      <c r="D437" s="3" t="s">
        <v>2391</v>
      </c>
      <c r="E437" s="3" t="s">
        <v>2392</v>
      </c>
      <c r="F437" s="3" t="s">
        <v>2393</v>
      </c>
      <c r="G437" s="3" t="s">
        <v>274</v>
      </c>
      <c r="H437" s="1">
        <v>22739</v>
      </c>
      <c r="I437" s="1" t="b">
        <v>1</v>
      </c>
    </row>
    <row r="438" spans="1:9" x14ac:dyDescent="0.25">
      <c r="A438" s="1">
        <v>1151</v>
      </c>
      <c r="B438" s="3" t="s">
        <v>2394</v>
      </c>
      <c r="C438" s="3" t="s">
        <v>2395</v>
      </c>
      <c r="D438" s="3" t="s">
        <v>2396</v>
      </c>
      <c r="E438" s="3" t="s">
        <v>2397</v>
      </c>
      <c r="F438" s="3" t="s">
        <v>2398</v>
      </c>
      <c r="G438" s="3" t="s">
        <v>204</v>
      </c>
      <c r="H438" s="1">
        <v>33373</v>
      </c>
      <c r="I438" s="1" t="b">
        <v>1</v>
      </c>
    </row>
    <row r="439" spans="1:9" x14ac:dyDescent="0.25">
      <c r="A439" s="1">
        <v>2319</v>
      </c>
      <c r="B439" s="3" t="s">
        <v>2399</v>
      </c>
      <c r="C439" s="3" t="s">
        <v>2400</v>
      </c>
      <c r="D439" s="3" t="s">
        <v>2401</v>
      </c>
      <c r="E439" s="3" t="s">
        <v>2402</v>
      </c>
      <c r="F439" s="3" t="s">
        <v>2403</v>
      </c>
      <c r="G439" s="3" t="s">
        <v>692</v>
      </c>
      <c r="H439" s="1">
        <v>49399</v>
      </c>
      <c r="I439" s="1" t="b">
        <v>1</v>
      </c>
    </row>
    <row r="440" spans="1:9" x14ac:dyDescent="0.25">
      <c r="A440" s="1">
        <v>9351</v>
      </c>
      <c r="B440" s="3" t="s">
        <v>2404</v>
      </c>
      <c r="C440" s="3" t="s">
        <v>2405</v>
      </c>
      <c r="D440" s="3" t="s">
        <v>2406</v>
      </c>
      <c r="E440" s="3" t="s">
        <v>2407</v>
      </c>
      <c r="F440" s="3" t="s">
        <v>2408</v>
      </c>
      <c r="G440" s="3" t="s">
        <v>1568</v>
      </c>
      <c r="H440" s="1">
        <v>25681</v>
      </c>
      <c r="I440" s="1" t="b">
        <v>1</v>
      </c>
    </row>
    <row r="441" spans="1:9" x14ac:dyDescent="0.25">
      <c r="A441" s="1">
        <v>3819</v>
      </c>
      <c r="B441" s="3" t="s">
        <v>2409</v>
      </c>
      <c r="C441" s="3" t="s">
        <v>2410</v>
      </c>
      <c r="D441" s="3" t="s">
        <v>2411</v>
      </c>
      <c r="E441" s="3" t="s">
        <v>2412</v>
      </c>
      <c r="F441" s="3" t="s">
        <v>2413</v>
      </c>
      <c r="G441" s="3" t="s">
        <v>2414</v>
      </c>
      <c r="H441" s="1">
        <v>68791</v>
      </c>
      <c r="I441" s="1" t="b">
        <v>1</v>
      </c>
    </row>
    <row r="442" spans="1:9" x14ac:dyDescent="0.25">
      <c r="A442" s="1">
        <v>4304</v>
      </c>
      <c r="B442" s="3" t="s">
        <v>2415</v>
      </c>
      <c r="C442" s="3" t="s">
        <v>2416</v>
      </c>
      <c r="D442" s="3" t="s">
        <v>2417</v>
      </c>
      <c r="E442" s="3" t="s">
        <v>2418</v>
      </c>
      <c r="F442" s="3" t="s">
        <v>2419</v>
      </c>
      <c r="G442" s="3" t="s">
        <v>389</v>
      </c>
      <c r="H442" s="1">
        <v>98012</v>
      </c>
      <c r="I442" s="1" t="b">
        <v>1</v>
      </c>
    </row>
    <row r="443" spans="1:9" x14ac:dyDescent="0.25">
      <c r="A443" s="1">
        <v>9332</v>
      </c>
      <c r="B443" s="3" t="s">
        <v>2420</v>
      </c>
      <c r="C443" s="3" t="s">
        <v>2421</v>
      </c>
      <c r="D443" s="3" t="s">
        <v>2422</v>
      </c>
      <c r="E443" s="3" t="s">
        <v>2423</v>
      </c>
      <c r="F443" s="3" t="s">
        <v>2424</v>
      </c>
      <c r="G443" s="3" t="s">
        <v>377</v>
      </c>
      <c r="H443" s="1">
        <v>45676</v>
      </c>
      <c r="I443" s="1" t="b">
        <v>1</v>
      </c>
    </row>
    <row r="444" spans="1:9" x14ac:dyDescent="0.25">
      <c r="A444" s="1">
        <v>9596</v>
      </c>
      <c r="B444" s="3" t="s">
        <v>2425</v>
      </c>
      <c r="C444" s="3" t="s">
        <v>2426</v>
      </c>
      <c r="D444" s="3" t="s">
        <v>2427</v>
      </c>
      <c r="E444" s="3" t="s">
        <v>2428</v>
      </c>
      <c r="F444" s="3" t="s">
        <v>2429</v>
      </c>
      <c r="G444" s="3" t="s">
        <v>222</v>
      </c>
      <c r="H444" s="1">
        <v>76811</v>
      </c>
      <c r="I444" s="1" t="b">
        <v>1</v>
      </c>
    </row>
    <row r="445" spans="1:9" x14ac:dyDescent="0.25">
      <c r="A445" s="1">
        <v>6535</v>
      </c>
      <c r="B445" s="3" t="s">
        <v>2430</v>
      </c>
      <c r="C445" s="3" t="s">
        <v>2431</v>
      </c>
      <c r="D445" s="3" t="s">
        <v>2432</v>
      </c>
      <c r="E445" s="3" t="s">
        <v>2433</v>
      </c>
      <c r="F445" s="3" t="s">
        <v>2434</v>
      </c>
      <c r="G445" s="3" t="s">
        <v>2435</v>
      </c>
      <c r="H445" s="1">
        <v>86567</v>
      </c>
      <c r="I445" s="1" t="b">
        <v>1</v>
      </c>
    </row>
    <row r="446" spans="1:9" x14ac:dyDescent="0.25">
      <c r="A446" s="1">
        <v>5826</v>
      </c>
      <c r="B446" s="3" t="s">
        <v>2436</v>
      </c>
      <c r="C446" s="3" t="s">
        <v>2437</v>
      </c>
      <c r="D446" s="3" t="s">
        <v>2438</v>
      </c>
      <c r="E446" s="3" t="s">
        <v>2439</v>
      </c>
      <c r="F446" s="3" t="s">
        <v>2440</v>
      </c>
      <c r="G446" s="3" t="s">
        <v>61</v>
      </c>
      <c r="H446" s="1">
        <v>63961</v>
      </c>
      <c r="I446" s="1" t="b">
        <v>1</v>
      </c>
    </row>
    <row r="447" spans="1:9" x14ac:dyDescent="0.25">
      <c r="A447" s="1">
        <v>5882</v>
      </c>
      <c r="B447" s="3" t="s">
        <v>2441</v>
      </c>
      <c r="C447" s="3" t="s">
        <v>2442</v>
      </c>
      <c r="D447" s="3" t="s">
        <v>2443</v>
      </c>
      <c r="E447" s="3" t="s">
        <v>2444</v>
      </c>
      <c r="F447" s="3" t="s">
        <v>2445</v>
      </c>
      <c r="G447" s="3" t="s">
        <v>2347</v>
      </c>
      <c r="H447" s="1">
        <v>74144</v>
      </c>
      <c r="I447" s="1" t="b">
        <v>1</v>
      </c>
    </row>
    <row r="448" spans="1:9" x14ac:dyDescent="0.25">
      <c r="A448" s="1">
        <v>6082</v>
      </c>
      <c r="B448" s="3" t="s">
        <v>2446</v>
      </c>
      <c r="C448" s="3" t="s">
        <v>2447</v>
      </c>
      <c r="D448" s="3" t="s">
        <v>2448</v>
      </c>
      <c r="E448" s="3" t="s">
        <v>2449</v>
      </c>
      <c r="F448" s="3" t="s">
        <v>2450</v>
      </c>
      <c r="G448" s="3" t="s">
        <v>1332</v>
      </c>
      <c r="H448" s="1">
        <v>70439</v>
      </c>
      <c r="I448" s="1" t="b">
        <v>1</v>
      </c>
    </row>
    <row r="449" spans="1:9" x14ac:dyDescent="0.25">
      <c r="A449" s="1">
        <v>9327</v>
      </c>
      <c r="B449" s="3" t="s">
        <v>2451</v>
      </c>
      <c r="C449" s="3" t="s">
        <v>2452</v>
      </c>
      <c r="D449" s="3" t="s">
        <v>2453</v>
      </c>
      <c r="E449" s="3" t="s">
        <v>2454</v>
      </c>
      <c r="F449" s="3" t="s">
        <v>2455</v>
      </c>
      <c r="G449" s="3" t="s">
        <v>1248</v>
      </c>
      <c r="H449" s="1">
        <v>50822</v>
      </c>
      <c r="I449" s="1" t="b">
        <v>1</v>
      </c>
    </row>
    <row r="450" spans="1:9" x14ac:dyDescent="0.25">
      <c r="A450" s="1">
        <v>5726</v>
      </c>
      <c r="B450" s="3" t="s">
        <v>2456</v>
      </c>
      <c r="C450" s="3" t="s">
        <v>2457</v>
      </c>
      <c r="D450" s="3" t="s">
        <v>2458</v>
      </c>
      <c r="E450" s="3" t="s">
        <v>2459</v>
      </c>
      <c r="F450" s="3" t="s">
        <v>2460</v>
      </c>
      <c r="G450" s="3" t="s">
        <v>2461</v>
      </c>
      <c r="H450" s="1">
        <v>84077</v>
      </c>
      <c r="I450" s="1" t="b">
        <v>1</v>
      </c>
    </row>
    <row r="451" spans="1:9" x14ac:dyDescent="0.25">
      <c r="A451" s="1">
        <v>3576</v>
      </c>
      <c r="B451" s="3" t="s">
        <v>2462</v>
      </c>
      <c r="C451" s="3" t="s">
        <v>2463</v>
      </c>
      <c r="D451" s="3" t="s">
        <v>2464</v>
      </c>
      <c r="E451" s="3" t="s">
        <v>2465</v>
      </c>
      <c r="F451" s="3" t="s">
        <v>2466</v>
      </c>
      <c r="G451" s="3" t="s">
        <v>813</v>
      </c>
      <c r="H451" s="1">
        <v>70272</v>
      </c>
      <c r="I451" s="1" t="b">
        <v>1</v>
      </c>
    </row>
    <row r="452" spans="1:9" x14ac:dyDescent="0.25">
      <c r="A452" s="1">
        <v>3256</v>
      </c>
      <c r="B452" s="3" t="s">
        <v>2467</v>
      </c>
      <c r="C452" s="3" t="s">
        <v>2468</v>
      </c>
      <c r="D452" s="3" t="s">
        <v>2469</v>
      </c>
      <c r="E452" s="3" t="s">
        <v>2470</v>
      </c>
      <c r="F452" s="3" t="s">
        <v>2471</v>
      </c>
      <c r="G452" s="3" t="s">
        <v>825</v>
      </c>
      <c r="H452" s="1">
        <v>21881</v>
      </c>
      <c r="I452" s="1" t="b">
        <v>1</v>
      </c>
    </row>
    <row r="453" spans="1:9" x14ac:dyDescent="0.25">
      <c r="A453" s="1">
        <v>1883</v>
      </c>
      <c r="B453" s="3" t="s">
        <v>2472</v>
      </c>
      <c r="C453" s="3" t="s">
        <v>2473</v>
      </c>
      <c r="D453" s="3" t="s">
        <v>2474</v>
      </c>
      <c r="E453" s="3" t="s">
        <v>2475</v>
      </c>
      <c r="F453" s="3" t="s">
        <v>2476</v>
      </c>
      <c r="G453" s="3" t="s">
        <v>371</v>
      </c>
      <c r="H453" s="1">
        <v>69512</v>
      </c>
      <c r="I453" s="1" t="b">
        <v>1</v>
      </c>
    </row>
    <row r="454" spans="1:9" x14ac:dyDescent="0.25">
      <c r="A454" s="1">
        <v>7486</v>
      </c>
      <c r="B454" s="3" t="s">
        <v>2477</v>
      </c>
      <c r="C454" s="3" t="s">
        <v>2478</v>
      </c>
      <c r="D454" s="3" t="s">
        <v>2479</v>
      </c>
      <c r="E454" s="3" t="s">
        <v>2480</v>
      </c>
      <c r="F454" s="3" t="s">
        <v>2481</v>
      </c>
      <c r="G454" s="3" t="s">
        <v>1430</v>
      </c>
      <c r="H454" s="1">
        <v>29606</v>
      </c>
      <c r="I454" s="1" t="b">
        <v>1</v>
      </c>
    </row>
    <row r="455" spans="1:9" x14ac:dyDescent="0.25">
      <c r="A455" s="1">
        <v>7087</v>
      </c>
      <c r="B455" s="3" t="s">
        <v>2482</v>
      </c>
      <c r="C455" s="3" t="s">
        <v>2483</v>
      </c>
      <c r="D455" s="3" t="s">
        <v>2484</v>
      </c>
      <c r="E455" s="3" t="s">
        <v>2485</v>
      </c>
      <c r="F455" s="3" t="s">
        <v>2486</v>
      </c>
      <c r="G455" s="3" t="s">
        <v>1900</v>
      </c>
      <c r="H455" s="1">
        <v>1632</v>
      </c>
      <c r="I455" s="1" t="b">
        <v>1</v>
      </c>
    </row>
    <row r="456" spans="1:9" x14ac:dyDescent="0.25">
      <c r="A456" s="1">
        <v>4677</v>
      </c>
      <c r="B456" s="3" t="s">
        <v>2487</v>
      </c>
      <c r="C456" s="3" t="s">
        <v>2488</v>
      </c>
      <c r="D456" s="3" t="s">
        <v>2489</v>
      </c>
      <c r="E456" s="3" t="s">
        <v>2490</v>
      </c>
      <c r="F456" s="3" t="s">
        <v>2491</v>
      </c>
      <c r="G456" s="3" t="s">
        <v>453</v>
      </c>
      <c r="H456" s="1">
        <v>52746</v>
      </c>
      <c r="I456" s="1" t="b">
        <v>1</v>
      </c>
    </row>
    <row r="457" spans="1:9" x14ac:dyDescent="0.25">
      <c r="A457" s="1">
        <v>9984</v>
      </c>
      <c r="B457" s="3" t="s">
        <v>2492</v>
      </c>
      <c r="C457" s="3" t="s">
        <v>2493</v>
      </c>
      <c r="D457" s="3" t="s">
        <v>2494</v>
      </c>
      <c r="E457" s="3" t="s">
        <v>2495</v>
      </c>
      <c r="F457" s="3" t="s">
        <v>2496</v>
      </c>
      <c r="G457" s="3" t="s">
        <v>1055</v>
      </c>
      <c r="H457" s="1">
        <v>2121</v>
      </c>
      <c r="I457" s="1" t="b">
        <v>1</v>
      </c>
    </row>
    <row r="458" spans="1:9" x14ac:dyDescent="0.25">
      <c r="A458" s="1">
        <v>2494</v>
      </c>
      <c r="B458" s="3" t="s">
        <v>2497</v>
      </c>
      <c r="C458" s="3" t="s">
        <v>2498</v>
      </c>
      <c r="D458" s="3" t="s">
        <v>2499</v>
      </c>
      <c r="E458" s="3" t="s">
        <v>2500</v>
      </c>
      <c r="F458" s="3" t="s">
        <v>2501</v>
      </c>
      <c r="G458" s="3" t="s">
        <v>879</v>
      </c>
      <c r="H458" s="1">
        <v>79279</v>
      </c>
      <c r="I458" s="1" t="b">
        <v>1</v>
      </c>
    </row>
    <row r="459" spans="1:9" x14ac:dyDescent="0.25">
      <c r="A459" s="1">
        <v>1524</v>
      </c>
      <c r="B459" s="3" t="s">
        <v>2502</v>
      </c>
      <c r="C459" s="3" t="s">
        <v>2503</v>
      </c>
      <c r="D459" s="3" t="s">
        <v>2504</v>
      </c>
      <c r="E459" s="3" t="s">
        <v>2505</v>
      </c>
      <c r="F459" s="3" t="s">
        <v>2506</v>
      </c>
      <c r="G459" s="3" t="s">
        <v>1612</v>
      </c>
      <c r="H459" s="1">
        <v>39855</v>
      </c>
      <c r="I459" s="1" t="b">
        <v>1</v>
      </c>
    </row>
    <row r="460" spans="1:9" x14ac:dyDescent="0.25">
      <c r="A460" s="1">
        <v>7422</v>
      </c>
      <c r="B460" s="3" t="s">
        <v>2507</v>
      </c>
      <c r="C460" s="3" t="s">
        <v>2508</v>
      </c>
      <c r="D460" s="3" t="s">
        <v>2509</v>
      </c>
      <c r="E460" s="3" t="s">
        <v>2510</v>
      </c>
      <c r="F460" s="3" t="s">
        <v>2511</v>
      </c>
      <c r="G460" s="3" t="s">
        <v>1304</v>
      </c>
      <c r="H460" s="1">
        <v>49645</v>
      </c>
      <c r="I460" s="1" t="b">
        <v>1</v>
      </c>
    </row>
    <row r="461" spans="1:9" x14ac:dyDescent="0.25">
      <c r="A461" s="1">
        <v>3003</v>
      </c>
      <c r="B461" s="3" t="s">
        <v>2512</v>
      </c>
      <c r="C461" s="3" t="s">
        <v>2513</v>
      </c>
      <c r="D461" s="3" t="s">
        <v>2514</v>
      </c>
      <c r="E461" s="3" t="s">
        <v>2515</v>
      </c>
      <c r="F461" s="3" t="s">
        <v>2516</v>
      </c>
      <c r="G461" s="3" t="s">
        <v>570</v>
      </c>
      <c r="H461" s="1">
        <v>51863</v>
      </c>
      <c r="I461" s="1" t="b">
        <v>1</v>
      </c>
    </row>
    <row r="462" spans="1:9" x14ac:dyDescent="0.25">
      <c r="A462" s="1">
        <v>1199</v>
      </c>
      <c r="B462" s="3" t="s">
        <v>2517</v>
      </c>
      <c r="C462" s="3" t="s">
        <v>2518</v>
      </c>
      <c r="D462" s="3" t="s">
        <v>2519</v>
      </c>
      <c r="E462" s="3" t="s">
        <v>2520</v>
      </c>
      <c r="F462" s="3" t="s">
        <v>2521</v>
      </c>
      <c r="G462" s="3" t="s">
        <v>337</v>
      </c>
      <c r="H462" s="1">
        <v>48886</v>
      </c>
      <c r="I462" s="1" t="b">
        <v>1</v>
      </c>
    </row>
    <row r="463" spans="1:9" x14ac:dyDescent="0.25">
      <c r="A463" s="1">
        <v>9658</v>
      </c>
      <c r="B463" s="3" t="s">
        <v>2522</v>
      </c>
      <c r="C463" s="3" t="s">
        <v>2523</v>
      </c>
      <c r="D463" s="3" t="s">
        <v>2524</v>
      </c>
      <c r="E463" s="3" t="s">
        <v>2525</v>
      </c>
      <c r="F463" s="3" t="s">
        <v>2526</v>
      </c>
      <c r="G463" s="3" t="s">
        <v>2527</v>
      </c>
      <c r="H463" s="1">
        <v>71084</v>
      </c>
      <c r="I463" s="1" t="b">
        <v>1</v>
      </c>
    </row>
    <row r="464" spans="1:9" x14ac:dyDescent="0.25">
      <c r="A464" s="1">
        <v>4634</v>
      </c>
      <c r="B464" s="3" t="s">
        <v>2528</v>
      </c>
      <c r="C464" s="3" t="s">
        <v>2529</v>
      </c>
      <c r="D464" s="3" t="s">
        <v>2530</v>
      </c>
      <c r="E464" s="3" t="s">
        <v>2531</v>
      </c>
      <c r="F464" s="3" t="s">
        <v>2532</v>
      </c>
      <c r="G464" s="3" t="s">
        <v>736</v>
      </c>
      <c r="H464" s="1">
        <v>53134</v>
      </c>
      <c r="I464" s="1" t="b">
        <v>1</v>
      </c>
    </row>
    <row r="465" spans="1:9" x14ac:dyDescent="0.25">
      <c r="A465" s="1">
        <v>4759</v>
      </c>
      <c r="B465" s="3" t="s">
        <v>2533</v>
      </c>
      <c r="C465" s="3" t="s">
        <v>2534</v>
      </c>
      <c r="D465" s="3" t="s">
        <v>2535</v>
      </c>
      <c r="E465" s="3" t="s">
        <v>2536</v>
      </c>
      <c r="F465" s="3" t="s">
        <v>2537</v>
      </c>
      <c r="G465" s="3" t="s">
        <v>471</v>
      </c>
      <c r="H465" s="1">
        <v>99044</v>
      </c>
      <c r="I465" s="1" t="b">
        <v>1</v>
      </c>
    </row>
    <row r="466" spans="1:9" x14ac:dyDescent="0.25">
      <c r="A466" s="1">
        <v>5669</v>
      </c>
      <c r="B466" s="3" t="s">
        <v>2538</v>
      </c>
      <c r="C466" s="3" t="s">
        <v>2539</v>
      </c>
      <c r="D466" s="3" t="s">
        <v>2540</v>
      </c>
      <c r="E466" s="3" t="s">
        <v>2541</v>
      </c>
      <c r="F466" s="3" t="s">
        <v>2542</v>
      </c>
      <c r="G466" s="3" t="s">
        <v>2543</v>
      </c>
      <c r="H466" s="1">
        <v>63199</v>
      </c>
      <c r="I466" s="1" t="b">
        <v>1</v>
      </c>
    </row>
    <row r="467" spans="1:9" x14ac:dyDescent="0.25">
      <c r="A467" s="1">
        <v>1145</v>
      </c>
      <c r="B467" s="3" t="s">
        <v>2544</v>
      </c>
      <c r="C467" s="3" t="s">
        <v>2545</v>
      </c>
      <c r="D467" s="3" t="s">
        <v>2546</v>
      </c>
      <c r="E467" s="3" t="s">
        <v>2547</v>
      </c>
      <c r="F467" s="3" t="s">
        <v>2548</v>
      </c>
      <c r="G467" s="3" t="s">
        <v>536</v>
      </c>
      <c r="H467" s="1">
        <v>39280</v>
      </c>
      <c r="I467" s="1" t="b">
        <v>1</v>
      </c>
    </row>
    <row r="468" spans="1:9" x14ac:dyDescent="0.25">
      <c r="A468" s="1">
        <v>4321</v>
      </c>
      <c r="B468" s="3" t="s">
        <v>2549</v>
      </c>
      <c r="C468" s="3" t="s">
        <v>2550</v>
      </c>
      <c r="D468" s="3" t="s">
        <v>2551</v>
      </c>
      <c r="E468" s="3" t="s">
        <v>2552</v>
      </c>
      <c r="F468" s="3" t="s">
        <v>2553</v>
      </c>
      <c r="G468" s="3" t="s">
        <v>325</v>
      </c>
      <c r="H468" s="1">
        <v>79105</v>
      </c>
      <c r="I468" s="1" t="b">
        <v>1</v>
      </c>
    </row>
    <row r="469" spans="1:9" x14ac:dyDescent="0.25">
      <c r="A469" s="1">
        <v>2395</v>
      </c>
      <c r="B469" s="3" t="s">
        <v>2554</v>
      </c>
      <c r="C469" s="3" t="s">
        <v>2555</v>
      </c>
      <c r="D469" s="3" t="s">
        <v>2556</v>
      </c>
      <c r="E469" s="3" t="s">
        <v>2557</v>
      </c>
      <c r="F469" s="3" t="s">
        <v>2558</v>
      </c>
      <c r="G469" s="3" t="s">
        <v>1879</v>
      </c>
      <c r="H469" s="1">
        <v>36180</v>
      </c>
      <c r="I469" s="1" t="b">
        <v>1</v>
      </c>
    </row>
    <row r="470" spans="1:9" x14ac:dyDescent="0.25">
      <c r="A470" s="1">
        <v>7328</v>
      </c>
      <c r="B470" s="3" t="s">
        <v>2559</v>
      </c>
      <c r="C470" s="3" t="s">
        <v>2560</v>
      </c>
      <c r="D470" s="3" t="s">
        <v>2561</v>
      </c>
      <c r="E470" s="3" t="s">
        <v>2562</v>
      </c>
      <c r="F470" s="3" t="s">
        <v>2563</v>
      </c>
      <c r="G470" s="3" t="s">
        <v>1863</v>
      </c>
      <c r="H470" s="1">
        <v>77739</v>
      </c>
      <c r="I470" s="1" t="b">
        <v>1</v>
      </c>
    </row>
    <row r="471" spans="1:9" x14ac:dyDescent="0.25">
      <c r="A471" s="1">
        <v>9179</v>
      </c>
      <c r="B471" s="3" t="s">
        <v>2564</v>
      </c>
      <c r="C471" s="3" t="s">
        <v>2565</v>
      </c>
      <c r="D471" s="3" t="s">
        <v>2566</v>
      </c>
      <c r="E471" s="3" t="s">
        <v>2567</v>
      </c>
      <c r="F471" s="3" t="s">
        <v>2568</v>
      </c>
      <c r="G471" s="3" t="s">
        <v>1374</v>
      </c>
      <c r="H471" s="1">
        <v>16540</v>
      </c>
      <c r="I471" s="1" t="b">
        <v>1</v>
      </c>
    </row>
    <row r="472" spans="1:9" x14ac:dyDescent="0.25">
      <c r="A472" s="1">
        <v>1832</v>
      </c>
      <c r="B472" s="3" t="s">
        <v>2569</v>
      </c>
      <c r="C472" s="3" t="s">
        <v>2570</v>
      </c>
      <c r="D472" s="3" t="s">
        <v>2571</v>
      </c>
      <c r="E472" s="3" t="s">
        <v>2572</v>
      </c>
      <c r="F472" s="3" t="s">
        <v>2573</v>
      </c>
      <c r="G472" s="3" t="s">
        <v>412</v>
      </c>
      <c r="H472" s="1">
        <v>23417</v>
      </c>
      <c r="I472" s="1" t="b">
        <v>1</v>
      </c>
    </row>
    <row r="473" spans="1:9" x14ac:dyDescent="0.25">
      <c r="A473" s="1">
        <v>2688</v>
      </c>
      <c r="B473" s="3" t="s">
        <v>2574</v>
      </c>
      <c r="C473" s="3" t="s">
        <v>2575</v>
      </c>
      <c r="D473" s="3" t="s">
        <v>2576</v>
      </c>
      <c r="E473" s="3" t="s">
        <v>2577</v>
      </c>
      <c r="F473" s="3" t="s">
        <v>1653</v>
      </c>
      <c r="G473" s="3" t="s">
        <v>210</v>
      </c>
      <c r="H473" s="1">
        <v>26583</v>
      </c>
      <c r="I473" s="1" t="b">
        <v>1</v>
      </c>
    </row>
    <row r="474" spans="1:9" x14ac:dyDescent="0.25">
      <c r="A474" s="1">
        <v>8184</v>
      </c>
      <c r="B474" s="3" t="s">
        <v>2578</v>
      </c>
      <c r="C474" s="3" t="s">
        <v>2579</v>
      </c>
      <c r="D474" s="3" t="s">
        <v>2580</v>
      </c>
      <c r="E474" s="3" t="s">
        <v>2581</v>
      </c>
      <c r="F474" s="3" t="s">
        <v>2582</v>
      </c>
      <c r="G474" s="3" t="s">
        <v>1654</v>
      </c>
      <c r="H474" s="1">
        <v>54117</v>
      </c>
      <c r="I474" s="1" t="b">
        <v>1</v>
      </c>
    </row>
    <row r="475" spans="1:9" x14ac:dyDescent="0.25">
      <c r="A475" s="1">
        <v>1049</v>
      </c>
      <c r="B475" s="3" t="s">
        <v>2583</v>
      </c>
      <c r="C475" s="3" t="s">
        <v>2584</v>
      </c>
      <c r="D475" s="3" t="s">
        <v>2585</v>
      </c>
      <c r="E475" s="3" t="s">
        <v>2586</v>
      </c>
      <c r="F475" s="3" t="s">
        <v>2587</v>
      </c>
      <c r="G475" s="3" t="s">
        <v>2588</v>
      </c>
      <c r="H475" s="1">
        <v>27080</v>
      </c>
      <c r="I475" s="1" t="b">
        <v>1</v>
      </c>
    </row>
    <row r="476" spans="1:9" x14ac:dyDescent="0.25">
      <c r="A476" s="1">
        <v>2468</v>
      </c>
      <c r="B476" s="3" t="s">
        <v>2589</v>
      </c>
      <c r="C476" s="3" t="s">
        <v>2590</v>
      </c>
      <c r="D476" s="3" t="s">
        <v>2591</v>
      </c>
      <c r="E476" s="3" t="s">
        <v>2592</v>
      </c>
      <c r="F476" s="3" t="s">
        <v>2593</v>
      </c>
      <c r="G476" s="3" t="s">
        <v>842</v>
      </c>
      <c r="H476" s="1">
        <v>27089</v>
      </c>
      <c r="I476" s="1" t="b">
        <v>1</v>
      </c>
    </row>
    <row r="477" spans="1:9" x14ac:dyDescent="0.25">
      <c r="A477" s="1">
        <v>2262</v>
      </c>
      <c r="B477" s="3" t="s">
        <v>2594</v>
      </c>
      <c r="C477" s="3" t="s">
        <v>2595</v>
      </c>
      <c r="D477" s="3" t="s">
        <v>2596</v>
      </c>
      <c r="E477" s="3" t="s">
        <v>2597</v>
      </c>
      <c r="F477" s="3" t="s">
        <v>2598</v>
      </c>
      <c r="G477" s="3" t="s">
        <v>1326</v>
      </c>
      <c r="H477" s="1">
        <v>609</v>
      </c>
      <c r="I477" s="1" t="b">
        <v>1</v>
      </c>
    </row>
    <row r="478" spans="1:9" x14ac:dyDescent="0.25">
      <c r="A478" s="1">
        <v>9048</v>
      </c>
      <c r="B478" s="3" t="s">
        <v>2599</v>
      </c>
      <c r="C478" s="3" t="s">
        <v>2600</v>
      </c>
      <c r="D478" s="3" t="s">
        <v>2601</v>
      </c>
      <c r="E478" s="3" t="s">
        <v>2602</v>
      </c>
      <c r="F478" s="3" t="s">
        <v>2603</v>
      </c>
      <c r="G478" s="3" t="s">
        <v>1260</v>
      </c>
      <c r="H478" s="1">
        <v>89529</v>
      </c>
      <c r="I478" s="1" t="b">
        <v>1</v>
      </c>
    </row>
    <row r="479" spans="1:9" x14ac:dyDescent="0.25">
      <c r="A479" s="1">
        <v>4344</v>
      </c>
      <c r="B479" s="3" t="s">
        <v>2604</v>
      </c>
      <c r="C479" s="3" t="s">
        <v>2605</v>
      </c>
      <c r="D479" s="3" t="s">
        <v>2606</v>
      </c>
      <c r="E479" s="3" t="s">
        <v>2607</v>
      </c>
      <c r="F479" s="3" t="s">
        <v>2608</v>
      </c>
      <c r="G479" s="3" t="s">
        <v>291</v>
      </c>
      <c r="H479" s="1">
        <v>36516</v>
      </c>
      <c r="I479" s="1" t="b">
        <v>1</v>
      </c>
    </row>
    <row r="480" spans="1:9" x14ac:dyDescent="0.25">
      <c r="A480" s="1">
        <v>1163</v>
      </c>
      <c r="B480" s="3" t="s">
        <v>2609</v>
      </c>
      <c r="C480" s="3" t="s">
        <v>2610</v>
      </c>
      <c r="D480" s="3" t="s">
        <v>2611</v>
      </c>
      <c r="E480" s="3" t="s">
        <v>2612</v>
      </c>
      <c r="F480" s="3" t="s">
        <v>2613</v>
      </c>
      <c r="G480" s="3" t="s">
        <v>337</v>
      </c>
      <c r="H480" s="1">
        <v>76331</v>
      </c>
      <c r="I480" s="1" t="b">
        <v>1</v>
      </c>
    </row>
    <row r="481" spans="1:9" x14ac:dyDescent="0.25">
      <c r="A481" s="1">
        <v>4158</v>
      </c>
      <c r="B481" s="3" t="s">
        <v>2614</v>
      </c>
      <c r="C481" s="3" t="s">
        <v>2615</v>
      </c>
      <c r="D481" s="3" t="s">
        <v>2616</v>
      </c>
      <c r="E481" s="3" t="s">
        <v>2617</v>
      </c>
      <c r="F481" s="3" t="s">
        <v>2618</v>
      </c>
      <c r="G481" s="3" t="s">
        <v>658</v>
      </c>
      <c r="H481" s="1">
        <v>21806</v>
      </c>
      <c r="I481" s="1" t="b">
        <v>1</v>
      </c>
    </row>
    <row r="482" spans="1:9" x14ac:dyDescent="0.25">
      <c r="A482" s="1">
        <v>6958</v>
      </c>
      <c r="B482" s="3" t="s">
        <v>2619</v>
      </c>
      <c r="C482" s="3" t="s">
        <v>2620</v>
      </c>
      <c r="D482" s="3" t="s">
        <v>2621</v>
      </c>
      <c r="E482" s="3" t="s">
        <v>2622</v>
      </c>
      <c r="F482" s="3" t="s">
        <v>2623</v>
      </c>
      <c r="G482" s="3" t="s">
        <v>927</v>
      </c>
      <c r="H482" s="1">
        <v>10660</v>
      </c>
      <c r="I482" s="1" t="b">
        <v>1</v>
      </c>
    </row>
    <row r="483" spans="1:9" x14ac:dyDescent="0.25">
      <c r="A483" s="1">
        <v>7968</v>
      </c>
      <c r="B483" s="3" t="s">
        <v>2624</v>
      </c>
      <c r="C483" s="3" t="s">
        <v>2625</v>
      </c>
      <c r="D483" s="3" t="s">
        <v>2626</v>
      </c>
      <c r="E483" s="3" t="s">
        <v>2627</v>
      </c>
      <c r="F483" s="3" t="s">
        <v>2628</v>
      </c>
      <c r="G483" s="3" t="s">
        <v>163</v>
      </c>
      <c r="H483" s="1">
        <v>17265</v>
      </c>
      <c r="I483" s="1" t="b">
        <v>1</v>
      </c>
    </row>
    <row r="484" spans="1:9" x14ac:dyDescent="0.25">
      <c r="A484" s="1">
        <v>3205</v>
      </c>
      <c r="B484" s="3" t="s">
        <v>2629</v>
      </c>
      <c r="C484" s="3" t="s">
        <v>2630</v>
      </c>
      <c r="D484" s="3" t="s">
        <v>2631</v>
      </c>
      <c r="E484" s="3" t="s">
        <v>2632</v>
      </c>
      <c r="F484" s="3" t="s">
        <v>2633</v>
      </c>
      <c r="G484" s="3" t="s">
        <v>2011</v>
      </c>
      <c r="H484" s="1">
        <v>63444</v>
      </c>
      <c r="I484" s="1" t="b">
        <v>1</v>
      </c>
    </row>
    <row r="485" spans="1:9" x14ac:dyDescent="0.25">
      <c r="A485" s="1">
        <v>6137</v>
      </c>
      <c r="B485" s="3" t="s">
        <v>2634</v>
      </c>
      <c r="C485" s="3" t="s">
        <v>2635</v>
      </c>
      <c r="D485" s="3" t="s">
        <v>2636</v>
      </c>
      <c r="E485" s="3" t="s">
        <v>2637</v>
      </c>
      <c r="F485" s="3" t="s">
        <v>2638</v>
      </c>
      <c r="G485" s="3" t="s">
        <v>1147</v>
      </c>
      <c r="H485" s="1">
        <v>94595</v>
      </c>
      <c r="I485" s="1" t="b">
        <v>1</v>
      </c>
    </row>
    <row r="486" spans="1:9" x14ac:dyDescent="0.25">
      <c r="A486" s="1">
        <v>6121</v>
      </c>
      <c r="B486" s="3" t="s">
        <v>2639</v>
      </c>
      <c r="C486" s="3" t="s">
        <v>2640</v>
      </c>
      <c r="D486" s="3" t="s">
        <v>2641</v>
      </c>
      <c r="E486" s="3" t="s">
        <v>2642</v>
      </c>
      <c r="F486" s="3" t="s">
        <v>2643</v>
      </c>
      <c r="G486" s="3" t="s">
        <v>819</v>
      </c>
      <c r="H486" s="1">
        <v>84815</v>
      </c>
      <c r="I486" s="1" t="b">
        <v>1</v>
      </c>
    </row>
    <row r="487" spans="1:9" x14ac:dyDescent="0.25">
      <c r="A487" s="1">
        <v>4650</v>
      </c>
      <c r="B487" s="3" t="s">
        <v>2644</v>
      </c>
      <c r="C487" s="3" t="s">
        <v>2645</v>
      </c>
      <c r="D487" s="3" t="s">
        <v>2646</v>
      </c>
      <c r="E487" s="3" t="s">
        <v>2647</v>
      </c>
      <c r="F487" s="3" t="s">
        <v>2648</v>
      </c>
      <c r="G487" s="3" t="s">
        <v>2649</v>
      </c>
      <c r="H487" s="1">
        <v>52652</v>
      </c>
      <c r="I487" s="1" t="b">
        <v>1</v>
      </c>
    </row>
    <row r="488" spans="1:9" x14ac:dyDescent="0.25">
      <c r="A488" s="1">
        <v>6138</v>
      </c>
      <c r="B488" s="3" t="s">
        <v>2650</v>
      </c>
      <c r="C488" s="3" t="s">
        <v>2651</v>
      </c>
      <c r="D488" s="3" t="s">
        <v>2652</v>
      </c>
      <c r="E488" s="3" t="s">
        <v>2653</v>
      </c>
      <c r="F488" s="3" t="s">
        <v>2654</v>
      </c>
      <c r="G488" s="3" t="s">
        <v>139</v>
      </c>
      <c r="H488" s="1">
        <v>92425</v>
      </c>
      <c r="I488" s="1" t="b">
        <v>1</v>
      </c>
    </row>
    <row r="489" spans="1:9" x14ac:dyDescent="0.25">
      <c r="A489" s="1">
        <v>7965</v>
      </c>
      <c r="B489" s="3" t="s">
        <v>2655</v>
      </c>
      <c r="C489" s="3" t="s">
        <v>2656</v>
      </c>
      <c r="D489" s="3" t="s">
        <v>2657</v>
      </c>
      <c r="E489" s="3" t="s">
        <v>2658</v>
      </c>
      <c r="F489" s="3" t="s">
        <v>2659</v>
      </c>
      <c r="G489" s="3" t="s">
        <v>2054</v>
      </c>
      <c r="H489" s="1">
        <v>87269</v>
      </c>
      <c r="I489" s="1" t="b">
        <v>1</v>
      </c>
    </row>
    <row r="490" spans="1:9" x14ac:dyDescent="0.25">
      <c r="A490" s="1">
        <v>9305</v>
      </c>
      <c r="B490" s="3" t="s">
        <v>2660</v>
      </c>
      <c r="C490" s="3" t="s">
        <v>2661</v>
      </c>
      <c r="D490" s="3" t="s">
        <v>2662</v>
      </c>
      <c r="E490" s="3" t="s">
        <v>2663</v>
      </c>
      <c r="F490" s="3" t="s">
        <v>2664</v>
      </c>
      <c r="G490" s="3" t="s">
        <v>308</v>
      </c>
      <c r="H490" s="1">
        <v>4684</v>
      </c>
      <c r="I490" s="1" t="b">
        <v>1</v>
      </c>
    </row>
    <row r="491" spans="1:9" x14ac:dyDescent="0.25">
      <c r="A491" s="1">
        <v>3496</v>
      </c>
      <c r="B491" s="3" t="s">
        <v>2665</v>
      </c>
      <c r="C491" s="3" t="s">
        <v>2666</v>
      </c>
      <c r="D491" s="3" t="s">
        <v>2667</v>
      </c>
      <c r="E491" s="3" t="s">
        <v>2668</v>
      </c>
      <c r="F491" s="3" t="s">
        <v>2669</v>
      </c>
      <c r="G491" s="3" t="s">
        <v>1248</v>
      </c>
      <c r="H491" s="1">
        <v>91123</v>
      </c>
      <c r="I491" s="1" t="b">
        <v>1</v>
      </c>
    </row>
    <row r="492" spans="1:9" x14ac:dyDescent="0.25">
      <c r="A492" s="1">
        <v>6548</v>
      </c>
      <c r="B492" s="3" t="s">
        <v>2670</v>
      </c>
      <c r="C492" s="3" t="s">
        <v>2671</v>
      </c>
      <c r="D492" s="3" t="s">
        <v>2672</v>
      </c>
      <c r="E492" s="3" t="s">
        <v>2673</v>
      </c>
      <c r="F492" s="3" t="s">
        <v>2674</v>
      </c>
      <c r="G492" s="3" t="s">
        <v>262</v>
      </c>
      <c r="H492" s="1">
        <v>2588</v>
      </c>
      <c r="I492" s="1" t="b">
        <v>1</v>
      </c>
    </row>
    <row r="493" spans="1:9" x14ac:dyDescent="0.25">
      <c r="A493" s="1">
        <v>2946</v>
      </c>
      <c r="B493" s="3" t="s">
        <v>2675</v>
      </c>
      <c r="C493" s="3" t="s">
        <v>2676</v>
      </c>
      <c r="D493" s="3" t="s">
        <v>2677</v>
      </c>
      <c r="E493" s="3" t="s">
        <v>2678</v>
      </c>
      <c r="F493" s="3" t="s">
        <v>2679</v>
      </c>
      <c r="G493" s="3" t="s">
        <v>2680</v>
      </c>
      <c r="H493" s="1">
        <v>76985</v>
      </c>
      <c r="I493" s="1" t="b">
        <v>1</v>
      </c>
    </row>
    <row r="494" spans="1:9" x14ac:dyDescent="0.25">
      <c r="A494" s="1">
        <v>1521</v>
      </c>
      <c r="B494" s="3" t="s">
        <v>2681</v>
      </c>
      <c r="C494" s="3" t="s">
        <v>2682</v>
      </c>
      <c r="D494" s="3" t="s">
        <v>2683</v>
      </c>
      <c r="E494" s="3" t="s">
        <v>2684</v>
      </c>
      <c r="F494" s="3" t="s">
        <v>2685</v>
      </c>
      <c r="G494" s="3" t="s">
        <v>1407</v>
      </c>
      <c r="H494" s="1">
        <v>29149</v>
      </c>
      <c r="I494" s="1" t="b">
        <v>1</v>
      </c>
    </row>
    <row r="495" spans="1:9" x14ac:dyDescent="0.25">
      <c r="A495" s="1">
        <v>1110</v>
      </c>
      <c r="B495" s="3" t="s">
        <v>2686</v>
      </c>
      <c r="C495" s="3" t="s">
        <v>2687</v>
      </c>
      <c r="D495" s="3" t="s">
        <v>2688</v>
      </c>
      <c r="E495" s="3" t="s">
        <v>2689</v>
      </c>
      <c r="F495" s="3" t="s">
        <v>2690</v>
      </c>
      <c r="G495" s="3" t="s">
        <v>1248</v>
      </c>
      <c r="H495" s="1">
        <v>24963</v>
      </c>
      <c r="I495" s="1" t="b">
        <v>1</v>
      </c>
    </row>
    <row r="496" spans="1:9" x14ac:dyDescent="0.25">
      <c r="A496" s="1">
        <v>4669</v>
      </c>
      <c r="B496" s="3" t="s">
        <v>2691</v>
      </c>
      <c r="C496" s="3" t="s">
        <v>2692</v>
      </c>
      <c r="D496" s="3" t="s">
        <v>2693</v>
      </c>
      <c r="E496" s="3" t="s">
        <v>2694</v>
      </c>
      <c r="F496" s="3" t="s">
        <v>2695</v>
      </c>
      <c r="G496" s="3" t="s">
        <v>2696</v>
      </c>
      <c r="H496" s="1">
        <v>29282</v>
      </c>
      <c r="I496" s="1" t="b">
        <v>1</v>
      </c>
    </row>
    <row r="497" spans="1:9" x14ac:dyDescent="0.25">
      <c r="A497" s="1">
        <v>7714</v>
      </c>
      <c r="B497" s="3" t="s">
        <v>2697</v>
      </c>
      <c r="C497" s="3" t="s">
        <v>2698</v>
      </c>
      <c r="D497" s="3" t="s">
        <v>2699</v>
      </c>
      <c r="E497" s="3" t="s">
        <v>2700</v>
      </c>
      <c r="F497" s="3" t="s">
        <v>2701</v>
      </c>
      <c r="G497" s="3" t="s">
        <v>151</v>
      </c>
      <c r="H497" s="1">
        <v>62840</v>
      </c>
      <c r="I497" s="1" t="b">
        <v>1</v>
      </c>
    </row>
    <row r="498" spans="1:9" x14ac:dyDescent="0.25">
      <c r="A498" s="1">
        <v>9999</v>
      </c>
      <c r="B498" s="3" t="s">
        <v>2702</v>
      </c>
      <c r="C498" s="3" t="s">
        <v>2703</v>
      </c>
      <c r="D498" s="3" t="s">
        <v>2704</v>
      </c>
      <c r="E498" s="3" t="s">
        <v>2705</v>
      </c>
      <c r="F498" s="3" t="s">
        <v>2706</v>
      </c>
      <c r="G498" s="3" t="s">
        <v>2022</v>
      </c>
      <c r="H498" s="1">
        <v>16839</v>
      </c>
      <c r="I498" s="1" t="b">
        <v>1</v>
      </c>
    </row>
    <row r="499" spans="1:9" x14ac:dyDescent="0.25">
      <c r="A499" s="1">
        <v>1587</v>
      </c>
      <c r="B499" s="3" t="s">
        <v>2707</v>
      </c>
      <c r="C499" s="3" t="s">
        <v>2708</v>
      </c>
      <c r="D499" s="3" t="s">
        <v>2709</v>
      </c>
      <c r="E499" s="3" t="s">
        <v>2710</v>
      </c>
      <c r="F499" s="3" t="s">
        <v>2711</v>
      </c>
      <c r="G499" s="3" t="s">
        <v>938</v>
      </c>
      <c r="H499" s="1">
        <v>26459</v>
      </c>
      <c r="I499" s="1" t="b">
        <v>1</v>
      </c>
    </row>
    <row r="500" spans="1:9" x14ac:dyDescent="0.25">
      <c r="A500" s="1">
        <v>4686</v>
      </c>
      <c r="B500" s="3" t="s">
        <v>2712</v>
      </c>
      <c r="C500" s="3" t="s">
        <v>2713</v>
      </c>
      <c r="D500" s="3" t="s">
        <v>2714</v>
      </c>
      <c r="E500" s="3" t="s">
        <v>2715</v>
      </c>
      <c r="F500" s="3" t="s">
        <v>2716</v>
      </c>
      <c r="G500" s="3" t="s">
        <v>121</v>
      </c>
      <c r="H500" s="1">
        <v>22709</v>
      </c>
      <c r="I500" s="1" t="b">
        <v>1</v>
      </c>
    </row>
    <row r="501" spans="1:9" x14ac:dyDescent="0.25">
      <c r="A501" s="1">
        <v>7678</v>
      </c>
      <c r="B501" s="3" t="s">
        <v>2717</v>
      </c>
      <c r="C501" s="3" t="s">
        <v>2718</v>
      </c>
      <c r="D501" s="3" t="s">
        <v>2719</v>
      </c>
      <c r="E501" s="3" t="s">
        <v>2720</v>
      </c>
      <c r="F501" s="3" t="s">
        <v>2721</v>
      </c>
      <c r="G501" s="3" t="s">
        <v>1765</v>
      </c>
      <c r="H501" s="1">
        <v>59327</v>
      </c>
      <c r="I501" s="1" t="b">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DCDD5-9CB0-416E-8F84-7522467F664C}">
  <dimension ref="A1:G21"/>
  <sheetViews>
    <sheetView workbookViewId="0">
      <selection activeCell="E1" sqref="E1:G1"/>
    </sheetView>
  </sheetViews>
  <sheetFormatPr defaultRowHeight="14.3" x14ac:dyDescent="0.25"/>
  <cols>
    <col min="1" max="2" width="14.5" style="1" bestFit="1" customWidth="1"/>
    <col min="3" max="3" width="12.875" style="1" bestFit="1" customWidth="1"/>
    <col min="4" max="4" width="8.625" style="1" bestFit="1" customWidth="1"/>
    <col min="5" max="5" width="13.75" style="1" bestFit="1" customWidth="1"/>
    <col min="6" max="6" width="17.625" style="1" bestFit="1" customWidth="1"/>
    <col min="7" max="7" width="10.25" style="1" bestFit="1" customWidth="1"/>
    <col min="8" max="16384" width="9" style="1"/>
  </cols>
  <sheetData>
    <row r="1" spans="1:7" x14ac:dyDescent="0.25">
      <c r="A1" s="1" t="s">
        <v>3</v>
      </c>
      <c r="B1" s="1" t="s">
        <v>2722</v>
      </c>
      <c r="C1" s="1" t="s">
        <v>2723</v>
      </c>
      <c r="D1" s="1" t="s">
        <v>2724</v>
      </c>
      <c r="E1" s="1" t="s">
        <v>2725</v>
      </c>
      <c r="F1" s="1" t="s">
        <v>2726</v>
      </c>
      <c r="G1" s="1" t="s">
        <v>2727</v>
      </c>
    </row>
    <row r="2" spans="1:7" x14ac:dyDescent="0.25">
      <c r="A2" s="1">
        <v>625</v>
      </c>
      <c r="B2" s="3" t="s">
        <v>2728</v>
      </c>
      <c r="C2" s="3" t="s">
        <v>2729</v>
      </c>
      <c r="D2" s="3" t="s">
        <v>2730</v>
      </c>
      <c r="E2" s="1">
        <v>17.98</v>
      </c>
      <c r="F2" s="1">
        <v>3.79</v>
      </c>
      <c r="G2" s="1">
        <v>8.48</v>
      </c>
    </row>
    <row r="3" spans="1:7" x14ac:dyDescent="0.25">
      <c r="A3" s="1">
        <v>670</v>
      </c>
      <c r="B3" s="3" t="s">
        <v>2731</v>
      </c>
      <c r="C3" s="3" t="s">
        <v>2732</v>
      </c>
      <c r="D3" s="3" t="s">
        <v>2730</v>
      </c>
      <c r="E3" s="1">
        <v>26.34</v>
      </c>
      <c r="F3" s="1">
        <v>3.85</v>
      </c>
      <c r="G3" s="1">
        <v>9.32</v>
      </c>
    </row>
    <row r="4" spans="1:7" x14ac:dyDescent="0.25">
      <c r="A4" s="1">
        <v>737</v>
      </c>
      <c r="B4" s="3" t="s">
        <v>2731</v>
      </c>
      <c r="C4" s="3" t="s">
        <v>2733</v>
      </c>
      <c r="D4" s="3" t="s">
        <v>2730</v>
      </c>
      <c r="E4" s="1">
        <v>23.8</v>
      </c>
      <c r="F4" s="1">
        <v>2.4</v>
      </c>
      <c r="G4" s="1">
        <v>5.36</v>
      </c>
    </row>
    <row r="5" spans="1:7" x14ac:dyDescent="0.25">
      <c r="A5" s="1">
        <v>653</v>
      </c>
      <c r="B5" s="3" t="s">
        <v>2734</v>
      </c>
      <c r="C5" s="3" t="s">
        <v>2735</v>
      </c>
      <c r="D5" s="3" t="s">
        <v>2736</v>
      </c>
      <c r="E5" s="1">
        <v>6.82</v>
      </c>
      <c r="F5" s="1">
        <v>2.2799999999999998</v>
      </c>
      <c r="G5" s="1">
        <v>6.28</v>
      </c>
    </row>
    <row r="6" spans="1:7" x14ac:dyDescent="0.25">
      <c r="A6" s="1">
        <v>574</v>
      </c>
      <c r="B6" s="3" t="s">
        <v>2737</v>
      </c>
      <c r="C6" s="3" t="s">
        <v>2735</v>
      </c>
      <c r="D6" s="3" t="s">
        <v>2738</v>
      </c>
      <c r="E6" s="1">
        <v>16.11</v>
      </c>
      <c r="F6" s="1">
        <v>1.85</v>
      </c>
      <c r="G6" s="1">
        <v>2.37</v>
      </c>
    </row>
    <row r="7" spans="1:7" x14ac:dyDescent="0.25">
      <c r="A7" s="1">
        <v>890</v>
      </c>
      <c r="B7" s="3" t="s">
        <v>2728</v>
      </c>
      <c r="C7" s="3" t="s">
        <v>2739</v>
      </c>
      <c r="D7" s="3" t="s">
        <v>2730</v>
      </c>
      <c r="E7" s="1">
        <v>28.04</v>
      </c>
      <c r="F7" s="1">
        <v>3.37</v>
      </c>
      <c r="G7" s="1">
        <v>2.1</v>
      </c>
    </row>
    <row r="8" spans="1:7" x14ac:dyDescent="0.25">
      <c r="A8" s="1">
        <v>232</v>
      </c>
      <c r="B8" s="3" t="s">
        <v>1879</v>
      </c>
      <c r="C8" s="3" t="s">
        <v>2733</v>
      </c>
      <c r="D8" s="3" t="s">
        <v>2736</v>
      </c>
      <c r="E8" s="1">
        <v>27.53</v>
      </c>
      <c r="F8" s="1">
        <v>1.27</v>
      </c>
      <c r="G8" s="1">
        <v>3.87</v>
      </c>
    </row>
    <row r="9" spans="1:7" x14ac:dyDescent="0.25">
      <c r="A9" s="1">
        <v>223</v>
      </c>
      <c r="B9" s="3" t="s">
        <v>2737</v>
      </c>
      <c r="C9" s="3" t="s">
        <v>2740</v>
      </c>
      <c r="D9" s="3" t="s">
        <v>2730</v>
      </c>
      <c r="E9" s="1">
        <v>16.14</v>
      </c>
      <c r="F9" s="1">
        <v>4.3600000000000003</v>
      </c>
      <c r="G9" s="1">
        <v>2.31</v>
      </c>
    </row>
    <row r="10" spans="1:7" x14ac:dyDescent="0.25">
      <c r="A10" s="1">
        <v>394</v>
      </c>
      <c r="B10" s="3" t="s">
        <v>2734</v>
      </c>
      <c r="C10" s="3" t="s">
        <v>2732</v>
      </c>
      <c r="D10" s="3" t="s">
        <v>2738</v>
      </c>
      <c r="E10" s="1">
        <v>23.9</v>
      </c>
      <c r="F10" s="1">
        <v>2.15</v>
      </c>
      <c r="G10" s="1">
        <v>9.31</v>
      </c>
    </row>
    <row r="11" spans="1:7" x14ac:dyDescent="0.25">
      <c r="A11" s="1">
        <v>694</v>
      </c>
      <c r="B11" s="3" t="s">
        <v>1879</v>
      </c>
      <c r="C11" s="3" t="s">
        <v>2739</v>
      </c>
      <c r="D11" s="3" t="s">
        <v>2730</v>
      </c>
      <c r="E11" s="1">
        <v>11.98</v>
      </c>
      <c r="F11" s="1">
        <v>2.4900000000000002</v>
      </c>
      <c r="G11" s="1">
        <v>9.2899999999999991</v>
      </c>
    </row>
    <row r="12" spans="1:7" x14ac:dyDescent="0.25">
      <c r="A12" s="1">
        <v>600</v>
      </c>
      <c r="B12" s="3" t="s">
        <v>1879</v>
      </c>
      <c r="C12" s="3" t="s">
        <v>2735</v>
      </c>
      <c r="D12" s="3" t="s">
        <v>2738</v>
      </c>
      <c r="E12" s="1">
        <v>5.68</v>
      </c>
      <c r="F12" s="1">
        <v>3.95</v>
      </c>
      <c r="G12" s="1">
        <v>3.74</v>
      </c>
    </row>
    <row r="13" spans="1:7" x14ac:dyDescent="0.25">
      <c r="A13" s="1">
        <v>295</v>
      </c>
      <c r="B13" s="3" t="s">
        <v>2737</v>
      </c>
      <c r="C13" s="3" t="s">
        <v>2732</v>
      </c>
      <c r="D13" s="3" t="s">
        <v>2738</v>
      </c>
      <c r="E13" s="1">
        <v>27.42</v>
      </c>
      <c r="F13" s="1">
        <v>1.54</v>
      </c>
      <c r="G13" s="1">
        <v>4.1399999999999997</v>
      </c>
    </row>
    <row r="14" spans="1:7" x14ac:dyDescent="0.25">
      <c r="A14" s="1">
        <v>494</v>
      </c>
      <c r="B14" s="3" t="s">
        <v>2731</v>
      </c>
      <c r="C14" s="3" t="s">
        <v>2729</v>
      </c>
      <c r="D14" s="3" t="s">
        <v>2730</v>
      </c>
      <c r="E14" s="1">
        <v>23.76</v>
      </c>
      <c r="F14" s="1">
        <v>1.22</v>
      </c>
      <c r="G14" s="1">
        <v>6.82</v>
      </c>
    </row>
    <row r="15" spans="1:7" x14ac:dyDescent="0.25">
      <c r="A15" s="1">
        <v>654</v>
      </c>
      <c r="B15" s="3" t="s">
        <v>2737</v>
      </c>
      <c r="C15" s="3" t="s">
        <v>2729</v>
      </c>
      <c r="D15" s="3" t="s">
        <v>2738</v>
      </c>
      <c r="E15" s="1">
        <v>13.27</v>
      </c>
      <c r="F15" s="1">
        <v>2.27</v>
      </c>
      <c r="G15" s="1">
        <v>9.16</v>
      </c>
    </row>
    <row r="16" spans="1:7" x14ac:dyDescent="0.25">
      <c r="A16" s="1">
        <v>251</v>
      </c>
      <c r="B16" s="3" t="s">
        <v>2731</v>
      </c>
      <c r="C16" s="3" t="s">
        <v>2729</v>
      </c>
      <c r="D16" s="3" t="s">
        <v>2738</v>
      </c>
      <c r="E16" s="1">
        <v>10.76</v>
      </c>
      <c r="F16" s="1">
        <v>2.34</v>
      </c>
      <c r="G16" s="1">
        <v>6.55</v>
      </c>
    </row>
    <row r="17" spans="1:7" x14ac:dyDescent="0.25">
      <c r="A17" s="1">
        <v>549</v>
      </c>
      <c r="B17" s="3" t="s">
        <v>2728</v>
      </c>
      <c r="C17" s="3" t="s">
        <v>2732</v>
      </c>
      <c r="D17" s="3" t="s">
        <v>2736</v>
      </c>
      <c r="E17" s="1">
        <v>14.25</v>
      </c>
      <c r="F17" s="1">
        <v>3.12</v>
      </c>
      <c r="G17" s="1">
        <v>9.08</v>
      </c>
    </row>
    <row r="18" spans="1:7" x14ac:dyDescent="0.25">
      <c r="A18" s="1">
        <v>106</v>
      </c>
      <c r="B18" s="3" t="s">
        <v>2734</v>
      </c>
      <c r="C18" s="3" t="s">
        <v>2733</v>
      </c>
      <c r="D18" s="3" t="s">
        <v>2730</v>
      </c>
      <c r="E18" s="1">
        <v>18.86</v>
      </c>
      <c r="F18" s="1">
        <v>1.07</v>
      </c>
      <c r="G18" s="1">
        <v>6.77</v>
      </c>
    </row>
    <row r="19" spans="1:7" x14ac:dyDescent="0.25">
      <c r="A19" s="1">
        <v>259</v>
      </c>
      <c r="B19" s="3" t="s">
        <v>2728</v>
      </c>
      <c r="C19" s="3" t="s">
        <v>2735</v>
      </c>
      <c r="D19" s="3" t="s">
        <v>2738</v>
      </c>
      <c r="E19" s="1">
        <v>6.14</v>
      </c>
      <c r="F19" s="1">
        <v>2.2999999999999998</v>
      </c>
      <c r="G19" s="1">
        <v>7.78</v>
      </c>
    </row>
    <row r="20" spans="1:7" x14ac:dyDescent="0.25">
      <c r="A20" s="1">
        <v>677</v>
      </c>
      <c r="B20" s="3" t="s">
        <v>2737</v>
      </c>
      <c r="C20" s="3" t="s">
        <v>2739</v>
      </c>
      <c r="D20" s="3" t="s">
        <v>2736</v>
      </c>
      <c r="E20" s="1">
        <v>5.72</v>
      </c>
      <c r="F20" s="1">
        <v>1.28</v>
      </c>
      <c r="G20" s="1">
        <v>3.05</v>
      </c>
    </row>
    <row r="21" spans="1:7" x14ac:dyDescent="0.25">
      <c r="A21" s="1">
        <v>169</v>
      </c>
      <c r="B21" s="3" t="s">
        <v>2728</v>
      </c>
      <c r="C21" s="3" t="s">
        <v>2729</v>
      </c>
      <c r="D21" s="3" t="s">
        <v>2736</v>
      </c>
      <c r="E21" s="1">
        <v>26.41</v>
      </c>
      <c r="F21" s="1">
        <v>2.2999999999999998</v>
      </c>
      <c r="G21" s="1">
        <v>6.3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D a t a M a s h u p   x m l n s = " h t t p : / / s c h e m a s . m i c r o s o f t . c o m / D a t a M a s h u p " > A A A A A P s E A A B Q S w M E F A A C A A g A 7 G Y O W S 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7 G Y O 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x m D l m T q h C D 9 Q E A A E o H A A A T A B w A R m 9 y b X V s Y X M v U 2 V j d G l v b j E u b S C i G A A o o B Q A A A A A A A A A A A A A A A A A A A A A A A A A A A D d V M F q 2 0 A Q v R v 8 D 4 t 6 s U E 1 c W h T 2 q K D k d 0 2 k L o O c u k h K m G z G t v b r n b M 7 m y I E / z v H U e 2 U y I l I a d A d J H 0 3 m h m 3 u z T e F C k 0 Y q s u v c / t 1 v t l l 9 I B 4 U o Q d K 5 X + D y H F 0 B z o t E G K B 2 S / C V Y X A K G E n 9 Z W + I K p R g q f N F G + i l a I l f f C f 6 + i n / h e 6 v X 0 o F + c T h H y 7 i 8 0 G 6 y I e S 5 N s J O p q h 0 Z i P r h Q Y j t A l i D R w T M F 8 f r 9 + T / n L q B u f D c H o U h O 4 J I q j W K R o Q m l 9 c h S L k V V Y a D t P + o f v D 2 N x G p A g o 5 W B 5 O 6 x N 0 Y L v 7 t x p e N N x H 2 V z B X i G 8 h N l Y h F T e U F B 2 6 Z L d 6 p J M f i b I s P j M m U N N L 5 h F z 4 P 2 W 6 k H b O G a e r J d y l m z p p / Q x d W T W 8 I X 2 n o X 5 8 c x P 9 2 A g W x 0 O W d 2 z p 6 F 1 v E 7 2 O x Y 7 h + Q F z x K j g W V V U G j x h + c B 3 X K Y I i h q 5 0 y A t a V r V m S m S N I I P R u 3 L 2 V B e g F u v u + 2 W t o 2 K m z 2 k t t 2 9 o I 3 2 L T z h p I + v y E m P m m J P j m W 5 P 2 C C K 7 p l R 6 X U p o Z O F q x a j G 9 d U C M H R e H A e 3 G i O a Z f o 9 P K Z P d A D J Z c H Z + g J z 4 E q L d 9 g i t p a C V S 6 Y r d Z w b n m m f 4 f F 8 u q x / j B W 2 5 6 + A J V 3 5 4 R a 5 8 b B t 9 5 8 F U q W t O C Q 8 Q m b 6 u g z + t p s b V V a 1 D x s W S r d 8 / O J g 3 B u B M 0 z O W 3 j 9 Q S w E C L Q A U A A I A C A D s Z g 5 Z L d 7 R F q Q A A A D 2 A A A A E g A A A A A A A A A A A A A A A A A A A A A A Q 2 9 u Z m l n L 1 B h Y 2 t h Z 2 U u e G 1 s U E s B A i 0 A F A A C A A g A 7 G Y O W Q / K 6 a u k A A A A 6 Q A A A B M A A A A A A A A A A A A A A A A A 8 A A A A F t D b 2 5 0 Z W 5 0 X 1 R 5 c G V z X S 5 4 b W x Q S w E C L Q A U A A I A C A D s Z g 5 Z k 6 o Q g / U B A A B K B w A A E w A A A A A A A A A A A A A A A A D h A Q A A R m 9 y b X V s Y X M v U 2 V j d G l v b j E u b V B L B Q Y A A A A A A w A D A M I A A A A j 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I w A A A A A A A M w 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b W V h d F 9 z a G 9 w X 2 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R d W V y e U l E I i B W Y W x 1 Z T 0 i c z N k M W J j N j F h L W V k N D M t N D k y Y i 1 h N j E 4 L T d j M D g 4 M j U w N 2 Y x M y I g L z 4 8 R W 5 0 c n k g V H l w Z T 0 i Q n V m Z m V y T m V 4 d F J l Z n J l c 2 g i I F Z h b H V l P S J s M S I g L z 4 8 R W 5 0 c n k g V H l w Z T 0 i U m V z d W x 0 V H l w Z S I g V m F s d W U 9 I n N U Y W J s Z S I g L z 4 8 R W 5 0 c n k g V H l w Z T 0 i T m F t Z V V w Z G F 0 Z W R B Z n R l c k Z p b G w i I F Z h b H V l P S J s M C I g L z 4 8 R W 5 0 c n k g V H l w Z T 0 i R m l s b F R h c m d l d C I g V m F s d W U 9 I n N P c m R l c n M i I C 8 + P E V u d H J 5 I F R 5 c G U 9 I k Z p b G x l Z E N v b X B s Z X R l U m V z d W x 0 V G 9 X b 3 J r c 2 h l Z X Q i I F Z h b H V l P S J s M S I g L z 4 8 R W 5 0 c n k g V H l w Z T 0 i Q W R k Z W R U b 0 R h d G F N b 2 R l b C I g V m F s d W U 9 I m w x I i A v P j x F b n R y e S B U e X B l P S J G a W x s Q 2 9 1 b n Q i I F Z h b H V l P S J s M j A w M C I g L z 4 8 R W 5 0 c n k g V H l w Z T 0 i R m l s b E V y c m 9 y Q 2 9 k Z S I g V m F s d W U 9 I n N V b m t u b 3 d u I i A v P j x F b n R y e S B U e X B l P S J G a W x s R X J y b 3 J D b 3 V u d C I g V m F s d W U 9 I m w w I i A v P j x F b n R y e S B U e X B l P S J G a W x s T G F z d F V w Z G F 0 Z W Q i I F Z h b H V l P S J k M j A y N C 0 w O C 0 x N F Q w O T o y M T o 1 O C 4 2 O T E w M z E w W i I g L z 4 8 R W 5 0 c n k g V H l w Z T 0 i R m l s b E N v b H V t b l R 5 c G V z I i B W Y W x 1 Z T 0 i c 0 F 3 a 0 R B d 0 1 G I i A v P j x F b n R y e S B U e X B l P S J G a W x s Q 2 9 s d W 1 u T m F t Z X M i I F Z h b H V l P S J z W y Z x d W 9 0 O 0 9 y Z G V y I E l E J n F 1 b 3 Q 7 L C Z x d W 9 0 O 0 9 y Z G V y I E R h d G U m c X V v d D s s J n F 1 b 3 Q 7 Q 3 V z d G 9 t Z X I g S U Q m c X V v d D s s J n F 1 b 3 Q 7 U H J v Z H V j d C B J R C Z x d W 9 0 O y w m c X V v d D t R d W F u d G l 0 e S Z x d W 9 0 O y w m c X V v d D t U b 3 R h b C B Q c m l j 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1 l Y X R f c 2 h v c F 9 v c m R l c n M v Q 2 h h b m d l Z C B U e X B l L n t P c m R l c i B J R C w w f S Z x d W 9 0 O y w m c X V v d D t T Z W N 0 a W 9 u M S 9 t Z W F 0 X 3 N o b 3 B f b 3 J k Z X J z L 0 N o Y W 5 n Z W Q g V H l w Z S 5 7 T 3 J k Z X I g R G F 0 Z S w x f S Z x d W 9 0 O y w m c X V v d D t T Z W N 0 a W 9 u M S 9 t Z W F 0 X 3 N o b 3 B f b 3 J k Z X J z L 0 N o Y W 5 n Z W Q g V H l w Z S 5 7 Q 3 V z d G 9 t Z X I g S U Q s M n 0 m c X V v d D s s J n F 1 b 3 Q 7 U 2 V j d G l v b j E v b W V h d F 9 z a G 9 w X 2 9 y Z G V y c y 9 D a G F u Z 2 V k I F R 5 c G U u e 1 B y b 2 R 1 Y 3 Q g S U Q s M 3 0 m c X V v d D s s J n F 1 b 3 Q 7 U 2 V j d G l v b j E v b W V h d F 9 z a G 9 w X 2 9 y Z G V y c y 9 D a G F u Z 2 V k I F R 5 c G U u e 1 F 1 Y W 5 0 a X R 5 L D R 9 J n F 1 b 3 Q 7 L C Z x d W 9 0 O 1 N l Y 3 R p b 2 4 x L 2 1 l Y X R f c 2 h v c F 9 v c m R l c n M v Q 2 h h b m d l Z C B U e X B l L n t U b 3 R h b C B Q c m l j Z S w 1 f S Z x d W 9 0 O 1 0 s J n F 1 b 3 Q 7 Q 2 9 s d W 1 u Q 2 9 1 b n Q m c X V v d D s 6 N i w m c X V v d D t L Z X l D b 2 x 1 b W 5 O Y W 1 l c y Z x d W 9 0 O z p b X S w m c X V v d D t D b 2 x 1 b W 5 J Z G V u d G l 0 a W V z J n F 1 b 3 Q 7 O l s m c X V v d D t T Z W N 0 a W 9 u M S 9 t Z W F 0 X 3 N o b 3 B f b 3 J k Z X J z L 0 N o Y W 5 n Z W Q g V H l w Z S 5 7 T 3 J k Z X I g S U Q s M H 0 m c X V v d D s s J n F 1 b 3 Q 7 U 2 V j d G l v b j E v b W V h d F 9 z a G 9 w X 2 9 y Z G V y c y 9 D a G F u Z 2 V k I F R 5 c G U u e 0 9 y Z G V y I E R h d G U s M X 0 m c X V v d D s s J n F 1 b 3 Q 7 U 2 V j d G l v b j E v b W V h d F 9 z a G 9 w X 2 9 y Z G V y c y 9 D a G F u Z 2 V k I F R 5 c G U u e 0 N 1 c 3 R v b W V y I E l E L D J 9 J n F 1 b 3 Q 7 L C Z x d W 9 0 O 1 N l Y 3 R p b 2 4 x L 2 1 l Y X R f c 2 h v c F 9 v c m R l c n M v Q 2 h h b m d l Z C B U e X B l L n t Q c m 9 k d W N 0 I E l E L D N 9 J n F 1 b 3 Q 7 L C Z x d W 9 0 O 1 N l Y 3 R p b 2 4 x L 2 1 l Y X R f c 2 h v c F 9 v c m R l c n M v Q 2 h h b m d l Z C B U e X B l L n t R d W F u d G l 0 e S w 0 f S Z x d W 9 0 O y w m c X V v d D t T Z W N 0 a W 9 u M S 9 t Z W F 0 X 3 N o b 3 B f b 3 J k Z X J z L 0 N o Y W 5 n Z W Q g V H l w Z S 5 7 V G 9 0 Y W w g U H J p Y 2 U s N X 0 m c X V v d D t d L C Z x d W 9 0 O 1 J l b G F 0 a W 9 u c 2 h p c E l u Z m 8 m c X V v d D s 6 W 1 1 9 I i A v P j x F b n R y e S B U e X B l P S J G a W x s V G F y Z 2 V 0 T m F t Z U N 1 c 3 R v b W l 6 Z W Q i I F Z h b H V l P S J s M S I g L z 4 8 L 1 N 0 Y W J s Z U V u d H J p Z X M + P C 9 J d G V t P j x J d G V t P j x J d G V t T G 9 j Y X R p b 2 4 + P E l 0 Z W 1 U e X B l P k Z v c m 1 1 b G E 8 L 0 l 0 Z W 1 U e X B l P j x J d G V t U G F 0 a D 5 T Z W N 0 a W 9 u M S 9 t Z W F 0 X 3 N o b 3 B f b 3 J k Z X J z L 1 N v d X J j Z T w v S X R l b V B h d G g + P C 9 J d G V t T G 9 j Y X R p b 2 4 + P F N 0 Y W J s Z U V u d H J p Z X M g L z 4 8 L 0 l 0 Z W 0 + P E l 0 Z W 0 + P E l 0 Z W 1 M b 2 N h d G l v b j 4 8 S X R l b V R 5 c G U + R m 9 y b X V s Y T w v S X R l b V R 5 c G U + P E l 0 Z W 1 Q Y X R o P l N l Y 3 R p b 2 4 x L 2 1 l Y X R f c 2 h v c F 9 v c m R l c n M v U H J v b W 9 0 Z W Q l M j B I Z W F k Z X J z P C 9 J d G V t U G F 0 a D 4 8 L 0 l 0 Z W 1 M b 2 N h d G l v b j 4 8 U 3 R h Y m x l R W 5 0 c m l l c y A v P j w v S X R l b T 4 8 S X R l b T 4 8 S X R l b U x v Y 2 F 0 a W 9 u P j x J d G V t V H l w Z T 5 G b 3 J t d W x h P C 9 J d G V t V H l w Z T 4 8 S X R l b V B h d G g + U 2 V j d G l v b j E v b W V h d F 9 z a G 9 w X 2 9 y Z G V y c y 9 D a G F u Z 2 V k J T I w V H l w Z T w v S X R l b V B h d G g + P C 9 J d G V t T G 9 j Y X R p b 2 4 + P F N 0 Y W J s Z U V u d H J p Z X M g L z 4 8 L 0 l 0 Z W 0 + P E l 0 Z W 0 + P E l 0 Z W 1 M b 2 N h d G l v b j 4 8 S X R l b V R 5 c G U + R m 9 y b X V s Y T w v S X R l b V R 5 c G U + P E l 0 Z W 1 Q Y X R o P l N l Y 3 R p b 2 4 x L 2 1 l Y X R f c 2 h v c F 9 j 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U X V l c n l J R C I g V m F s d W U 9 I n M 1 Y T c 3 M j I w M i 0 3 M T c w L T R l Z j Q t O D B k Y i 1 h N m U 2 N D I z Z m F m M W U i I C 8 + P E V u d H J 5 I F R 5 c G U 9 I k J 1 Z m Z l c k 5 l e H R S Z W Z y Z X N o I i B W Y W x 1 Z T 0 i b D E i I C 8 + P E V u d H J 5 I F R 5 c G U 9 I l J l c 3 V s d F R 5 c G U i I F Z h b H V l P S J z V G F i b G U i I C 8 + P E V u d H J 5 I F R 5 c G U 9 I k 5 h b W V V c G R h d G V k Q W Z 0 Z X J G a W x s I i B W Y W x 1 Z T 0 i b D A i I C 8 + P E V u d H J 5 I F R 5 c G U 9 I k Z p b G x U Y X J n Z X Q i I F Z h b H V l P S J z Q 3 V z d G 9 t Z X J z I i A v P j x F b n R y e S B U e X B l P S J G a W x s Z W R D b 2 1 w b G V 0 Z V J l c 3 V s d F R v V 2 9 y a 3 N o Z W V 0 I i B W Y W x 1 Z T 0 i b D E i I C 8 + P E V u d H J 5 I F R 5 c G U 9 I k F k Z G V k V G 9 E Y X R h T W 9 k Z W w i I F Z h b H V l P S J s M S I g L z 4 8 R W 5 0 c n k g V H l w Z T 0 i R m l s b E N v d W 5 0 I i B W Y W x 1 Z T 0 i b D U w M C I g L z 4 8 R W 5 0 c n k g V H l w Z T 0 i R m l s b E V y c m 9 y Q 2 9 k Z S I g V m F s d W U 9 I n N V b m t u b 3 d u I i A v P j x F b n R y e S B U e X B l P S J G a W x s R X J y b 3 J D b 3 V u d C I g V m F s d W U 9 I m w w I i A v P j x F b n R y e S B U e X B l P S J G a W x s T G F z d F V w Z G F 0 Z W Q i I F Z h b H V l P S J k M j A y N C 0 w O C 0 x N F Q w O T o y M j o 0 O S 4 2 M j c 5 N z c 0 W i I g L z 4 8 R W 5 0 c n k g V H l w Z T 0 i R m l s b E N v b H V t b l R 5 c G V z I i B W Y W x 1 Z T 0 i c 0 F 3 W U d C Z 1 l H Q m d N Q i I g L z 4 8 R W 5 0 c n k g V H l w Z T 0 i R m l s b E N v b H V t b k 5 h b W V z I i B W Y W x 1 Z T 0 i c 1 s m c X V v d D t D d X N 0 b 2 1 l c i B J R C Z x d W 9 0 O y w m c X V v d D t D d X N 0 b 2 1 l c i B O Y W 1 l J n F 1 b 3 Q 7 L C Z x d W 9 0 O 0 V t Y W l s J n F 1 b 3 Q 7 L C Z x d W 9 0 O 1 B o b 2 5 l I E 5 1 b W J l c i Z x d W 9 0 O y w m c X V v d D t B Z G R y Z X N z I E x p b m U g M S Z x d W 9 0 O y w m c X V v d D t D a X R 5 J n F 1 b 3 Q 7 L C Z x d W 9 0 O 0 N v d W 5 0 c n k m c X V v d D s s J n F 1 b 3 Q 7 U G 9 z d G N v Z G U m c X V v d D s s J n F 1 b 3 Q 7 T G 9 5 Y W x 0 e S B D Y X J k 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b W V h d F 9 z a G 9 w X 2 N 1 c 3 R v b W V y c y 9 D a G F u Z 2 V k I F R 5 c G U u e 0 N 1 c 3 R v b W V y I E l E L D B 9 J n F 1 b 3 Q 7 L C Z x d W 9 0 O 1 N l Y 3 R p b 2 4 x L 2 1 l Y X R f c 2 h v c F 9 j d X N 0 b 2 1 l c n M v Q 2 h h b m d l Z C B U e X B l L n t D d X N 0 b 2 1 l c i B O Y W 1 l L D F 9 J n F 1 b 3 Q 7 L C Z x d W 9 0 O 1 N l Y 3 R p b 2 4 x L 2 1 l Y X R f c 2 h v c F 9 j d X N 0 b 2 1 l c n M v Q 2 h h b m d l Z C B U e X B l L n t F b W F p b C w y f S Z x d W 9 0 O y w m c X V v d D t T Z W N 0 a W 9 u M S 9 t Z W F 0 X 3 N o b 3 B f Y 3 V z d G 9 t Z X J z L 0 N o Y W 5 n Z W Q g V H l w Z S 5 7 U G h v b m U g T n V t Y m V y L D N 9 J n F 1 b 3 Q 7 L C Z x d W 9 0 O 1 N l Y 3 R p b 2 4 x L 2 1 l Y X R f c 2 h v c F 9 j d X N 0 b 2 1 l c n M v Q 2 h h b m d l Z C B U e X B l L n t B Z G R y Z X N z I E x p b m U g M S w 0 f S Z x d W 9 0 O y w m c X V v d D t T Z W N 0 a W 9 u M S 9 t Z W F 0 X 3 N o b 3 B f Y 3 V z d G 9 t Z X J z L 0 N o Y W 5 n Z W Q g V H l w Z S 5 7 Q 2 l 0 e S w 1 f S Z x d W 9 0 O y w m c X V v d D t T Z W N 0 a W 9 u M S 9 t Z W F 0 X 3 N o b 3 B f Y 3 V z d G 9 t Z X J z L 0 N o Y W 5 n Z W Q g V H l w Z S 5 7 Q 2 9 1 b n R y e S w 2 f S Z x d W 9 0 O y w m c X V v d D t T Z W N 0 a W 9 u M S 9 t Z W F 0 X 3 N o b 3 B f Y 3 V z d G 9 t Z X J z L 0 N o Y W 5 n Z W Q g V H l w Z S 5 7 U G 9 z d G N v Z G U s N 3 0 m c X V v d D s s J n F 1 b 3 Q 7 U 2 V j d G l v b j E v b W V h d F 9 z a G 9 w X 2 N 1 c 3 R v b W V y c y 9 D a G F u Z 2 V k I F R 5 c G U u e 0 x v e W F s d H k g Q 2 F y Z C w 4 f S Z x d W 9 0 O 1 0 s J n F 1 b 3 Q 7 Q 2 9 s d W 1 u Q 2 9 1 b n Q m c X V v d D s 6 O S w m c X V v d D t L Z X l D b 2 x 1 b W 5 O Y W 1 l c y Z x d W 9 0 O z p b X S w m c X V v d D t D b 2 x 1 b W 5 J Z G V u d G l 0 a W V z J n F 1 b 3 Q 7 O l s m c X V v d D t T Z W N 0 a W 9 u M S 9 t Z W F 0 X 3 N o b 3 B f Y 3 V z d G 9 t Z X J z L 0 N o Y W 5 n Z W Q g V H l w Z S 5 7 Q 3 V z d G 9 t Z X I g S U Q s M H 0 m c X V v d D s s J n F 1 b 3 Q 7 U 2 V j d G l v b j E v b W V h d F 9 z a G 9 w X 2 N 1 c 3 R v b W V y c y 9 D a G F u Z 2 V k I F R 5 c G U u e 0 N 1 c 3 R v b W V y I E 5 h b W U s M X 0 m c X V v d D s s J n F 1 b 3 Q 7 U 2 V j d G l v b j E v b W V h d F 9 z a G 9 w X 2 N 1 c 3 R v b W V y c y 9 D a G F u Z 2 V k I F R 5 c G U u e 0 V t Y W l s L D J 9 J n F 1 b 3 Q 7 L C Z x d W 9 0 O 1 N l Y 3 R p b 2 4 x L 2 1 l Y X R f c 2 h v c F 9 j d X N 0 b 2 1 l c n M v Q 2 h h b m d l Z C B U e X B l L n t Q a G 9 u Z S B O d W 1 i Z X I s M 3 0 m c X V v d D s s J n F 1 b 3 Q 7 U 2 V j d G l v b j E v b W V h d F 9 z a G 9 w X 2 N 1 c 3 R v b W V y c y 9 D a G F u Z 2 V k I F R 5 c G U u e 0 F k Z H J l c 3 M g T G l u Z S A x L D R 9 J n F 1 b 3 Q 7 L C Z x d W 9 0 O 1 N l Y 3 R p b 2 4 x L 2 1 l Y X R f c 2 h v c F 9 j d X N 0 b 2 1 l c n M v Q 2 h h b m d l Z C B U e X B l L n t D a X R 5 L D V 9 J n F 1 b 3 Q 7 L C Z x d W 9 0 O 1 N l Y 3 R p b 2 4 x L 2 1 l Y X R f c 2 h v c F 9 j d X N 0 b 2 1 l c n M v Q 2 h h b m d l Z C B U e X B l L n t D b 3 V u d H J 5 L D Z 9 J n F 1 b 3 Q 7 L C Z x d W 9 0 O 1 N l Y 3 R p b 2 4 x L 2 1 l Y X R f c 2 h v c F 9 j d X N 0 b 2 1 l c n M v Q 2 h h b m d l Z C B U e X B l L n t Q b 3 N 0 Y 2 9 k Z S w 3 f S Z x d W 9 0 O y w m c X V v d D t T Z W N 0 a W 9 u M S 9 t Z W F 0 X 3 N o b 3 B f Y 3 V z d G 9 t Z X J z L 0 N o Y W 5 n Z W Q g V H l w Z S 5 7 T G 9 5 Y W x 0 e S B D Y X J k L D h 9 J n F 1 b 3 Q 7 X S w m c X V v d D t S Z W x h d G l v b n N o a X B J b m Z v J n F 1 b 3 Q 7 O l t d f S I g L z 4 8 R W 5 0 c n k g V H l w Z T 0 i R m l s b F R h c m d l d E 5 h b W V D d X N 0 b 2 1 p e m V k I i B W Y W x 1 Z T 0 i b D E i I C 8 + P C 9 T d G F i b G V F b n R y a W V z P j w v S X R l b T 4 8 S X R l b T 4 8 S X R l b U x v Y 2 F 0 a W 9 u P j x J d G V t V H l w Z T 5 G b 3 J t d W x h P C 9 J d G V t V H l w Z T 4 8 S X R l b V B h d G g + U 2 V j d G l v b j E v b W V h d F 9 z a G 9 w X 2 N 1 c 3 R v b W V y c y 9 T b 3 V y Y 2 U 8 L 0 l 0 Z W 1 Q Y X R o P j w v S X R l b U x v Y 2 F 0 a W 9 u P j x T d G F i b G V F b n R y a W V z I C 8 + P C 9 J d G V t P j x J d G V t P j x J d G V t T G 9 j Y X R p b 2 4 + P E l 0 Z W 1 U e X B l P k Z v c m 1 1 b G E 8 L 0 l 0 Z W 1 U e X B l P j x J d G V t U G F 0 a D 5 T Z W N 0 a W 9 u M S 9 t Z W F 0 X 3 N o b 3 B f Y 3 V z d G 9 t Z X J z L 1 B y b 2 1 v d G V k J T I w S G V h Z G V y c z w v S X R l b V B h d G g + P C 9 J d G V t T G 9 j Y X R p b 2 4 + P F N 0 Y W J s Z U V u d H J p Z X M g L z 4 8 L 0 l 0 Z W 0 + P E l 0 Z W 0 + P E l 0 Z W 1 M b 2 N h d G l v b j 4 8 S X R l b V R 5 c G U + R m 9 y b X V s Y T w v S X R l b V R 5 c G U + P E l 0 Z W 1 Q Y X R o P l N l Y 3 R p b 2 4 x L 2 1 l Y X R f c 2 h v c F 9 j d X N 0 b 2 1 l c n M v Q 2 h h b m d l Z C U y M F R 5 c G U 8 L 0 l 0 Z W 1 Q Y X R o P j w v S X R l b U x v Y 2 F 0 a W 9 u P j x T d G F i b G V F b n R y a W V z I C 8 + P C 9 J d G V t P j x J d G V t P j x J d G V t T G 9 j Y X R p b 2 4 + P E l 0 Z W 1 U e X B l P k Z v c m 1 1 b G E 8 L 0 l 0 Z W 1 U e X B l P j x J d G V t U G F 0 a D 5 T Z W N 0 a W 9 u M S 9 t Z W F 0 X 3 N o b 3 B f c 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U X V l c n l J R C I g V m F s d W U 9 I n M 2 N m U w Y m Q y O S 1 k Y j U 0 L T R l M j U t O G E 5 M S 0 z N j k 3 O W U 3 M T B i M 2 I i I C 8 + P E V u d H J 5 I F R 5 c G U 9 I k J 1 Z m Z l c k 5 l e H R S Z W Z y Z X N o I i B W Y W x 1 Z T 0 i b D E i I C 8 + P E V u d H J 5 I F R 5 c G U 9 I l J l c 3 V s d F R 5 c G U i I F Z h b H V l P S J z V G F i b G U i I C 8 + P E V u d H J 5 I F R 5 c G U 9 I k 5 h b W V V c G R h d G V k Q W Z 0 Z X J G a W x s I i B W Y W x 1 Z T 0 i b D A i I C 8 + P E V u d H J 5 I F R 5 c G U 9 I k Z p b G x U Y X J n Z X Q i I F Z h b H V l P S J z U H J v Z H V j d H M i I C 8 + P E V u d H J 5 I F R 5 c G U 9 I k Z p b G x l Z E N v b X B s Z X R l U m V z d W x 0 V G 9 X b 3 J r c 2 h l Z X Q i I F Z h b H V l P S J s M S I g L z 4 8 R W 5 0 c n k g V H l w Z T 0 i Q W R k Z W R U b 0 R h d G F N b 2 R l b C I g V m F s d W U 9 I m w x I i A v P j x F b n R y e S B U e X B l P S J G a W x s Q 2 9 1 b n Q i I F Z h b H V l P S J s M j A i I C 8 + P E V u d H J 5 I F R 5 c G U 9 I k Z p b G x F c n J v c k N v Z G U i I F Z h b H V l P S J z V W 5 r b m 9 3 b i I g L z 4 8 R W 5 0 c n k g V H l w Z T 0 i R m l s b E V y c m 9 y Q 2 9 1 b n Q i I F Z h b H V l P S J s M C I g L z 4 8 R W 5 0 c n k g V H l w Z T 0 i R m l s b E x h c 3 R V c G R h d G V k I i B W Y W x 1 Z T 0 i Z D I w M j Q t M D g t M T R U M D k 6 M j Q 6 N D I u N D I 0 O T U y N l o i I C 8 + P E V u d H J 5 I F R 5 c G U 9 I k Z p b G x D b 2 x 1 b W 5 U e X B l c y I g V m F s d W U 9 I n N B d 1 l H Q m d V R k J R P T 0 i I C 8 + P E V u d H J 5 I F R 5 c G U 9 I k Z p b G x D b 2 x 1 b W 5 O Y W 1 l c y I g V m F s d W U 9 I n N b J n F 1 b 3 Q 7 U H J v Z H V j d C B J R C Z x d W 9 0 O y w m c X V v d D t N Z W F 0 I F R 5 c G U m c X V v d D s s J n F 1 b 3 Q 7 Q 3 V 0 I F R 5 c G U m c X V v d D s s J n F 1 b 3 Q 7 U 2 l 6 Z S Z x d W 9 0 O y w m c X V v d D t V b m l 0 I F B y a W N l J n F 1 b 3 Q 7 L C Z x d W 9 0 O 1 B y a W N l I H B l c i A x M D B n J n F 1 b 3 Q 7 L C Z x d W 9 0 O 1 B y b 2 Z p d 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1 l Y X R f c 2 h v c F 9 w c m 9 k d W N 0 c y 9 D a G F u Z 2 V k I F R 5 c G U u e 1 B y b 2 R 1 Y 3 Q g S U Q s M H 0 m c X V v d D s s J n F 1 b 3 Q 7 U 2 V j d G l v b j E v b W V h d F 9 z a G 9 w X 3 B y b 2 R 1 Y 3 R z L 0 N o Y W 5 n Z W Q g V H l w Z S 5 7 T W V h d C B U e X B l L D F 9 J n F 1 b 3 Q 7 L C Z x d W 9 0 O 1 N l Y 3 R p b 2 4 x L 2 1 l Y X R f c 2 h v c F 9 w c m 9 k d W N 0 c y 9 D a G F u Z 2 V k I F R 5 c G U u e 0 N 1 d C B U e X B l L D J 9 J n F 1 b 3 Q 7 L C Z x d W 9 0 O 1 N l Y 3 R p b 2 4 x L 2 1 l Y X R f c 2 h v c F 9 w c m 9 k d W N 0 c y 9 D a G F u Z 2 V k I F R 5 c G U u e 1 N p e m U s M 3 0 m c X V v d D s s J n F 1 b 3 Q 7 U 2 V j d G l v b j E v b W V h d F 9 z a G 9 w X 3 B y b 2 R 1 Y 3 R z L 0 N o Y W 5 n Z W Q g V H l w Z S 5 7 V W 5 p d C B Q c m l j Z S w 0 f S Z x d W 9 0 O y w m c X V v d D t T Z W N 0 a W 9 u M S 9 t Z W F 0 X 3 N o b 3 B f c H J v Z H V j d H M v Q 2 h h b m d l Z C B U e X B l L n t Q c m l j Z S B w Z X I g M T A w Z y w 1 f S Z x d W 9 0 O y w m c X V v d D t T Z W N 0 a W 9 u M S 9 t Z W F 0 X 3 N o b 3 B f c H J v Z H V j d H M v Q 2 h h b m d l Z C B U e X B l L n t Q c m 9 m a X Q s N n 0 m c X V v d D t d L C Z x d W 9 0 O 0 N v b H V t b k N v d W 5 0 J n F 1 b 3 Q 7 O j c s J n F 1 b 3 Q 7 S 2 V 5 Q 2 9 s d W 1 u T m F t Z X M m c X V v d D s 6 W 1 0 s J n F 1 b 3 Q 7 Q 2 9 s d W 1 u S W R l b n R p d G l l c y Z x d W 9 0 O z p b J n F 1 b 3 Q 7 U 2 V j d G l v b j E v b W V h d F 9 z a G 9 w X 3 B y b 2 R 1 Y 3 R z L 0 N o Y W 5 n Z W Q g V H l w Z S 5 7 U H J v Z H V j d C B J R C w w f S Z x d W 9 0 O y w m c X V v d D t T Z W N 0 a W 9 u M S 9 t Z W F 0 X 3 N o b 3 B f c H J v Z H V j d H M v Q 2 h h b m d l Z C B U e X B l L n t N Z W F 0 I F R 5 c G U s M X 0 m c X V v d D s s J n F 1 b 3 Q 7 U 2 V j d G l v b j E v b W V h d F 9 z a G 9 w X 3 B y b 2 R 1 Y 3 R z L 0 N o Y W 5 n Z W Q g V H l w Z S 5 7 Q 3 V 0 I F R 5 c G U s M n 0 m c X V v d D s s J n F 1 b 3 Q 7 U 2 V j d G l v b j E v b W V h d F 9 z a G 9 w X 3 B y b 2 R 1 Y 3 R z L 0 N o Y W 5 n Z W Q g V H l w Z S 5 7 U 2 l 6 Z S w z f S Z x d W 9 0 O y w m c X V v d D t T Z W N 0 a W 9 u M S 9 t Z W F 0 X 3 N o b 3 B f c H J v Z H V j d H M v Q 2 h h b m d l Z C B U e X B l L n t V b m l 0 I F B y a W N l L D R 9 J n F 1 b 3 Q 7 L C Z x d W 9 0 O 1 N l Y 3 R p b 2 4 x L 2 1 l Y X R f c 2 h v c F 9 w c m 9 k d W N 0 c y 9 D a G F u Z 2 V k I F R 5 c G U u e 1 B y a W N l I H B l c i A x M D B n L D V 9 J n F 1 b 3 Q 7 L C Z x d W 9 0 O 1 N l Y 3 R p b 2 4 x L 2 1 l Y X R f c 2 h v c F 9 w c m 9 k d W N 0 c y 9 D a G F u Z 2 V k I F R 5 c G U u e 1 B y b 2 Z p d C w 2 f S Z x d W 9 0 O 1 0 s J n F 1 b 3 Q 7 U m V s Y X R p b 2 5 z a G l w S W 5 m b y Z x d W 9 0 O z p b X X 0 i I C 8 + P E V u d H J 5 I F R 5 c G U 9 I k Z p b G x U Y X J n Z X R O Y W 1 l Q 3 V z d G 9 t a X p l Z C I g V m F s d W U 9 I m w x I i A v P j w v U 3 R h Y m x l R W 5 0 c m l l c z 4 8 L 0 l 0 Z W 0 + P E l 0 Z W 0 + P E l 0 Z W 1 M b 2 N h d G l v b j 4 8 S X R l b V R 5 c G U + R m 9 y b X V s Y T w v S X R l b V R 5 c G U + P E l 0 Z W 1 Q Y X R o P l N l Y 3 R p b 2 4 x L 2 1 l Y X R f c 2 h v c F 9 w c m 9 k d W N 0 c y 9 T b 3 V y Y 2 U 8 L 0 l 0 Z W 1 Q Y X R o P j w v S X R l b U x v Y 2 F 0 a W 9 u P j x T d G F i b G V F b n R y a W V z I C 8 + P C 9 J d G V t P j x J d G V t P j x J d G V t T G 9 j Y X R p b 2 4 + P E l 0 Z W 1 U e X B l P k Z v c m 1 1 b G E 8 L 0 l 0 Z W 1 U e X B l P j x J d G V t U G F 0 a D 5 T Z W N 0 a W 9 u M S 9 t Z W F 0 X 3 N o b 3 B f c H J v Z H V j d H M v U H J v b W 9 0 Z W Q l M j B I Z W F k Z X J z P C 9 J d G V t U G F 0 a D 4 8 L 0 l 0 Z W 1 M b 2 N h d G l v b j 4 8 U 3 R h Y m x l R W 5 0 c m l l c y A v P j w v S X R l b T 4 8 S X R l b T 4 8 S X R l b U x v Y 2 F 0 a W 9 u P j x J d G V t V H l w Z T 5 G b 3 J t d W x h P C 9 J d G V t V H l w Z T 4 8 S X R l b V B h d G g + U 2 V j d G l v b j E v b W V h d F 9 z a G 9 w X 3 B y b 2 R 1 Y 3 R z L 0 N o Y W 5 n Z W Q l M j B U e X B l P C 9 J d G V t U G F 0 a D 4 8 L 0 l 0 Z W 1 M b 2 N h d G l v b j 4 8 U 3 R h Y m x l R W 5 0 c m l l c y A v P j w v S X R l b T 4 8 L 0 l 0 Z W 1 z P j w v T G 9 j Y W x Q Y W N r Y W d l T W V 0 Y W R h d G F G a W x l P h Y A A A B Q S w U G A A A A A A A A A A A A A A A A A A A A A A A A J g E A A A E A A A D Q j J 3 f A R X R E Y x 6 A M B P w p f r A Q A A A H d w x b 0 / w c J O t f n y z N / L n W o A A A A A A g A A A A A A E G Y A A A A B A A A g A A A A X 7 d b R D Z n I H h I O I d a m z K n 0 h m u I z g v S w Q 4 U w D 8 K + F K t d s A A A A A D o A A A A A C A A A g A A A A s g t I Y a g g 6 O b 3 t b A u w c x W 5 w j C c v k r F U Y m W v b 8 / k w E U U R Q A A A A g A q S z T c + + m h N w b I z p u V x O N v 3 B 1 F + 1 2 Z 5 7 I h F 1 q J K E m q u 1 P / y r 6 n n t l X a t 0 9 S n Z Q 1 h 3 H H A 4 J k 7 L p 7 B l J D a s k / P X Q 0 9 j c 9 Y d U H w C / I t h 1 r k N 9 A A A A A 4 L y g u E 7 k P A 9 K u P H t N U 7 M l A b A a 4 I v + h P b m 2 a 5 R y a d u f U 4 W q m V I s + Q d d X P A g x z x f b 6 0 B I S T G z E Y M H X Z 2 / O + N 8 l x A = = < / D a t a M a s h u p > 
</file>

<file path=customXml/item2.xml>��< ? x m l   v e r s i o n = " 1 . 0 "   e n c o d i n g = " U T F - 1 6 " ? > < G e m i n i   x m l n s = " h t t p : / / g e m i n i / p i v o t c u s t o m i z a t i o n / S a n d b o x N o n E m p t y " > < C u s t o m C o n t e n t > < ! [ C D A T A [ 1 ] ] > < / C u s t o m C o n t e n t > < / G e m i n i > 
</file>

<file path=customXml/item3.xml>��< ? x m l   v e r s i o n = " 1 . 0 "   e n c o d i n g = " U T F - 1 6 " ? > < G e m i n i   x m l n s = " h t t p : / / g e m i n i / p i v o t c u s t o m i z a t i o n / I s S a n d b o x E m b e d d e d " > < C u s t o m C o n t e n t > < ! [ C D A T A [ y e s ] ] > < / 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 2 0 2 4 - 0 8 - 1 4 T 2 3 : 2 7 : 5 4 . 2 0 1 1 6 7 7 + 0 3 : 3 0 < / L a s t P r o c e s s e d T i m e > < / D a t a M o d e l i n g S a n d b o x . S e r i a l i z e d S a n d b o x E r r o r C a c h e > ] ] > < / C u s t o m C o n t e n t > < / G e m i n i > 
</file>

<file path=customXml/itemProps1.xml><?xml version="1.0" encoding="utf-8"?>
<ds:datastoreItem xmlns:ds="http://schemas.openxmlformats.org/officeDocument/2006/customXml" ds:itemID="{6BE03DF9-53DE-4BD8-A01D-52217EDC702C}">
  <ds:schemaRefs>
    <ds:schemaRef ds:uri="http://schemas.microsoft.com/DataMashup"/>
  </ds:schemaRefs>
</ds:datastoreItem>
</file>

<file path=customXml/itemProps2.xml><?xml version="1.0" encoding="utf-8"?>
<ds:datastoreItem xmlns:ds="http://schemas.openxmlformats.org/officeDocument/2006/customXml" ds:itemID="{86BD060F-5534-4D37-9C8A-44A28A1F16FD}">
  <ds:schemaRefs/>
</ds:datastoreItem>
</file>

<file path=customXml/itemProps3.xml><?xml version="1.0" encoding="utf-8"?>
<ds:datastoreItem xmlns:ds="http://schemas.openxmlformats.org/officeDocument/2006/customXml" ds:itemID="{793CE47A-4289-4E17-A677-F76F1E86768D}">
  <ds:schemaRefs/>
</ds:datastoreItem>
</file>

<file path=customXml/itemProps4.xml><?xml version="1.0" encoding="utf-8"?>
<ds:datastoreItem xmlns:ds="http://schemas.openxmlformats.org/officeDocument/2006/customXml" ds:itemID="{84A937BC-4F25-435B-A647-983B922826C2}">
  <ds:schemaRefs/>
</ds:datastoreItem>
</file>

<file path=customXml/itemProps5.xml><?xml version="1.0" encoding="utf-8"?>
<ds:datastoreItem xmlns:ds="http://schemas.openxmlformats.org/officeDocument/2006/customXml" ds:itemID="{3B2683E1-1194-4553-BB9A-B9B0624944C8}">
  <ds:schemaRefs/>
</ds:datastoreItem>
</file>

<file path=customXml/itemProps6.xml><?xml version="1.0" encoding="utf-8"?>
<ds:datastoreItem xmlns:ds="http://schemas.openxmlformats.org/officeDocument/2006/customXml" ds:itemID="{1C5EE110-5D0B-4507-B878-04EE07FB9C6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PivotTbls</vt:lpstr>
      <vt:lpstr>Orders</vt:lpstr>
      <vt:lpstr>Customers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Arash Chitgar</dc:creator>
  <cp:lastModifiedBy>A. Arash Chitgar</cp:lastModifiedBy>
  <dcterms:created xsi:type="dcterms:W3CDTF">2015-06-05T18:17:20Z</dcterms:created>
  <dcterms:modified xsi:type="dcterms:W3CDTF">2024-08-14T19:57:56Z</dcterms:modified>
</cp:coreProperties>
</file>