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que\Desktop\"/>
    </mc:Choice>
  </mc:AlternateContent>
  <xr:revisionPtr revIDLastSave="0" documentId="8_{A3ACE47F-5D6B-4AA8-8B08-9D2253685FAA}" xr6:coauthVersionLast="47" xr6:coauthVersionMax="47" xr10:uidLastSave="{00000000-0000-0000-0000-000000000000}"/>
  <bookViews>
    <workbookView xWindow="348" yWindow="2580" windowWidth="11100" windowHeight="8964" firstSheet="1" activeTab="1" xr2:uid="{00000000-000D-0000-FFFF-FFFF00000000}"/>
  </bookViews>
  <sheets>
    <sheet name="Formato (% indirectos)" sheetId="1" r:id="rId1"/>
    <sheet name="Formato (detalle de indirectos)" sheetId="4" r:id="rId2"/>
  </sheets>
  <definedNames>
    <definedName name="TotalCosto_Indirecto">SUM(TablaCostos_Indirectos[Costo Indirecto])</definedName>
    <definedName name="TotalCostosDirectos" localSheetId="1">SUM(Tabla_Costos_Directos6[[Costo ]])</definedName>
    <definedName name="TotalCostosDirectos">SUM(Tabla_Costos_Directos[[Costo ]])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4" l="1"/>
  <c r="D8" i="4" s="1"/>
  <c r="H34" i="4"/>
  <c r="H28" i="4"/>
  <c r="H29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24" i="1"/>
  <c r="H23" i="1"/>
  <c r="H14" i="1"/>
  <c r="H22" i="1"/>
  <c r="H21" i="1"/>
  <c r="H20" i="1"/>
  <c r="H19" i="1"/>
  <c r="H18" i="1"/>
  <c r="H17" i="1"/>
  <c r="H16" i="1"/>
  <c r="H13" i="1"/>
  <c r="H15" i="1"/>
  <c r="D7" i="4" l="1"/>
  <c r="H7" i="4" s="1"/>
  <c r="H8" i="4" s="1"/>
  <c r="H9" i="4" s="1"/>
  <c r="D7" i="1"/>
  <c r="H7" i="1" l="1"/>
  <c r="H8" i="1" s="1"/>
  <c r="H9" i="1" s="1"/>
</calcChain>
</file>

<file path=xl/sharedStrings.xml><?xml version="1.0" encoding="utf-8"?>
<sst xmlns="http://schemas.openxmlformats.org/spreadsheetml/2006/main" count="98" uniqueCount="53">
  <si>
    <t>Proyecto</t>
  </si>
  <si>
    <t>Presupuesto de Proyecto</t>
  </si>
  <si>
    <t>Lider</t>
  </si>
  <si>
    <t>Elemento</t>
  </si>
  <si>
    <t>Tipo de recurso</t>
  </si>
  <si>
    <t>Reserva para riesgos</t>
  </si>
  <si>
    <t>Presupuesto</t>
  </si>
  <si>
    <t>Riesgo</t>
  </si>
  <si>
    <t>Total</t>
  </si>
  <si>
    <t>Costos directos</t>
  </si>
  <si>
    <t>Costos indirectos</t>
  </si>
  <si>
    <t xml:space="preserve">Costo </t>
  </si>
  <si>
    <t>Tipo de Unidad</t>
  </si>
  <si>
    <t>Unidades</t>
  </si>
  <si>
    <t>Precio por unidad</t>
  </si>
  <si>
    <t>Duracion del proyecto</t>
  </si>
  <si>
    <t>Costos Directos</t>
  </si>
  <si>
    <t>Costos Indirectos</t>
  </si>
  <si>
    <t>Costo Indirecto</t>
  </si>
  <si>
    <t>Costos del Proyecto</t>
  </si>
  <si>
    <t xml:space="preserve">Personal </t>
  </si>
  <si>
    <t>Sueldo profesional</t>
  </si>
  <si>
    <t>Jornada semanal</t>
  </si>
  <si>
    <t>Pieza</t>
  </si>
  <si>
    <t>Impresora 3D</t>
  </si>
  <si>
    <t xml:space="preserve">Mototol dremel </t>
  </si>
  <si>
    <t>Ajuste de tolerancias/cortes</t>
  </si>
  <si>
    <t>Equipo de computo</t>
  </si>
  <si>
    <t xml:space="preserve">Motor a pasos </t>
  </si>
  <si>
    <t>Motor DC 755</t>
  </si>
  <si>
    <t>Rollo de PETG 1.75mm 1Kg</t>
  </si>
  <si>
    <t xml:space="preserve">Fuente de alimentacion </t>
  </si>
  <si>
    <t>Base soporte para riel eje lineal</t>
  </si>
  <si>
    <t>Rodamiento LM12UU</t>
  </si>
  <si>
    <t>Guía lineal 8mm 300mm</t>
  </si>
  <si>
    <t>Perfil de aluminio 2080 500mm</t>
  </si>
  <si>
    <t>Perfil de aluminio 2040 400mm</t>
  </si>
  <si>
    <t>Guía lineal 12mmX1500mm</t>
  </si>
  <si>
    <t>Guía lineal 10mmX300mm</t>
  </si>
  <si>
    <t>Tabla de madera 240mmmX160mm</t>
  </si>
  <si>
    <t xml:space="preserve">Material </t>
  </si>
  <si>
    <t>Diseño</t>
  </si>
  <si>
    <t xml:space="preserve">Software </t>
  </si>
  <si>
    <t xml:space="preserve">Electricidad </t>
  </si>
  <si>
    <t xml:space="preserve">Servicios </t>
  </si>
  <si>
    <t>Pago por uso</t>
  </si>
  <si>
    <t xml:space="preserve">Lubricantes </t>
  </si>
  <si>
    <t xml:space="preserve">Grasas/aceites </t>
  </si>
  <si>
    <t>Bote</t>
  </si>
  <si>
    <t>Sensor de velocidad</t>
  </si>
  <si>
    <t>pieza</t>
  </si>
  <si>
    <t>sensor</t>
  </si>
  <si>
    <t>.222KW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</si>
</sst>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3" fillId="3" borderId="0" xfId="0" applyFont="1" applyFill="1"/>
    <xf numFmtId="44" fontId="0" fillId="0" borderId="1" xfId="1" applyFont="1" applyBorder="1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5" fillId="0" borderId="2" xfId="1" applyNumberFormat="1" applyFont="1" applyBorder="1" applyAlignment="1"/>
    <xf numFmtId="0" fontId="5" fillId="0" borderId="3" xfId="1" applyNumberFormat="1" applyFont="1" applyBorder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/>
    <xf numFmtId="9" fontId="0" fillId="0" borderId="1" xfId="0" applyNumberFormat="1" applyBorder="1" applyAlignment="1"/>
    <xf numFmtId="9" fontId="0" fillId="0" borderId="1" xfId="2" applyFont="1" applyBorder="1" applyAlignment="1"/>
    <xf numFmtId="0" fontId="4" fillId="0" borderId="0" xfId="0" applyFont="1" applyFill="1" applyBorder="1"/>
    <xf numFmtId="44" fontId="0" fillId="0" borderId="1" xfId="1" applyFont="1" applyBorder="1" applyAlignment="1"/>
    <xf numFmtId="0" fontId="6" fillId="2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5"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_Costos_Directos" displayName="Tabla_Costos_Directos" ref="C12:H24" totalsRowShown="0" headerRowDxfId="4">
  <autoFilter ref="C12:H24" xr:uid="{00000000-0009-0000-0100-000003000000}"/>
  <tableColumns count="6">
    <tableColumn id="1" xr3:uid="{00000000-0010-0000-0000-000001000000}" name="Elemento"/>
    <tableColumn id="2" xr3:uid="{00000000-0010-0000-0000-000002000000}" name="Tipo de recurso"/>
    <tableColumn id="3" xr3:uid="{00000000-0010-0000-0000-000003000000}" name="Tipo de Unidad"/>
    <tableColumn id="5" xr3:uid="{00000000-0010-0000-0000-000005000000}" name="Unidades"/>
    <tableColumn id="9" xr3:uid="{00000000-0010-0000-0000-000009000000}" name="Precio por unidad"/>
    <tableColumn id="4" xr3:uid="{00000000-0010-0000-0000-000004000000}" name="Costo " dataDxfId="3">
      <calculatedColumnFormula>+Tabla_Costos_Directos[[#This Row],[Unidades]]*Tabla_Costos_Directos[[#This Row],[Precio por unidad]]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_Costos_Directos6" displayName="Tabla_Costos_Directos6" ref="C12:H29" totalsRowShown="0" headerRowDxfId="2">
  <autoFilter ref="C12:H29" xr:uid="{00000000-0009-0000-0100-000005000000}"/>
  <tableColumns count="6">
    <tableColumn id="1" xr3:uid="{00000000-0010-0000-0100-000001000000}" name="Elemento"/>
    <tableColumn id="2" xr3:uid="{00000000-0010-0000-0100-000002000000}" name="Tipo de recurso"/>
    <tableColumn id="3" xr3:uid="{00000000-0010-0000-0100-000003000000}" name="Tipo de Unidad"/>
    <tableColumn id="5" xr3:uid="{00000000-0010-0000-0100-000005000000}" name="Unidades"/>
    <tableColumn id="9" xr3:uid="{00000000-0010-0000-0100-000009000000}" name="Precio por unidad"/>
    <tableColumn id="4" xr3:uid="{00000000-0010-0000-0100-000004000000}" name="Costo " dataDxfId="1">
      <calculatedColumnFormula>+Tabla_Costos_Directos6[[#This Row],[Unidades]]*Tabla_Costos_Directos6[[#This Row],[Precio por unidad]]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Costos_Indirectos" displayName="TablaCostos_Indirectos" ref="C32:H34" totalsRowShown="0">
  <autoFilter ref="C32:H34" xr:uid="{00000000-0009-0000-0100-000007000000}"/>
  <tableColumns count="6">
    <tableColumn id="1" xr3:uid="{00000000-0010-0000-0200-000001000000}" name="Elemento"/>
    <tableColumn id="2" xr3:uid="{00000000-0010-0000-0200-000002000000}" name="Tipo de recurso"/>
    <tableColumn id="3" xr3:uid="{00000000-0010-0000-0200-000003000000}" name="Tipo de Unidad"/>
    <tableColumn id="4" xr3:uid="{00000000-0010-0000-0200-000004000000}" name="Unidades"/>
    <tableColumn id="5" xr3:uid="{00000000-0010-0000-0200-000005000000}" name="Precio por unidad"/>
    <tableColumn id="6" xr3:uid="{00000000-0010-0000-0200-000006000000}" name="Costo Indirecto" dataDxfId="0">
      <calculatedColumnFormula>TablaCostos_Indirectos[[#This Row],[Precio por unidad]]*5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showGridLines="0" workbookViewId="0">
      <selection activeCell="D8" sqref="D8"/>
    </sheetView>
  </sheetViews>
  <sheetFormatPr baseColWidth="10" defaultRowHeight="14.4" x14ac:dyDescent="0.3"/>
  <cols>
    <col min="1" max="1" width="4.88671875" customWidth="1"/>
    <col min="2" max="2" width="6.6640625" customWidth="1"/>
    <col min="3" max="3" width="22.88671875" bestFit="1" customWidth="1"/>
    <col min="4" max="4" width="30.88671875" bestFit="1" customWidth="1"/>
    <col min="5" max="5" width="19" bestFit="1" customWidth="1"/>
    <col min="6" max="7" width="15.6640625" customWidth="1"/>
    <col min="8" max="8" width="15.109375" bestFit="1" customWidth="1"/>
    <col min="9" max="9" width="6.6640625" customWidth="1"/>
  </cols>
  <sheetData>
    <row r="2" spans="2:9" ht="25.8" x14ac:dyDescent="0.5">
      <c r="B2" s="15" t="s">
        <v>1</v>
      </c>
      <c r="C2" s="15"/>
      <c r="D2" s="15"/>
      <c r="E2" s="15"/>
      <c r="F2" s="15"/>
      <c r="G2" s="15"/>
      <c r="H2" s="15"/>
      <c r="I2" s="15"/>
    </row>
    <row r="4" spans="2:9" x14ac:dyDescent="0.3">
      <c r="C4" s="2" t="s">
        <v>0</v>
      </c>
      <c r="D4" s="6"/>
      <c r="E4" s="6"/>
    </row>
    <row r="5" spans="2:9" x14ac:dyDescent="0.3">
      <c r="C5" s="2" t="s">
        <v>2</v>
      </c>
      <c r="D5" s="7"/>
      <c r="E5" s="7"/>
      <c r="G5" s="8" t="s">
        <v>15</v>
      </c>
      <c r="H5" s="9"/>
    </row>
    <row r="7" spans="2:9" x14ac:dyDescent="0.3">
      <c r="C7" s="1" t="s">
        <v>9</v>
      </c>
      <c r="D7" s="10">
        <f>TotalCostosDirectos</f>
        <v>0</v>
      </c>
      <c r="G7" s="1" t="s">
        <v>6</v>
      </c>
      <c r="H7" s="3">
        <f>+D7+(D7*D8)</f>
        <v>0</v>
      </c>
    </row>
    <row r="8" spans="2:9" x14ac:dyDescent="0.3">
      <c r="C8" s="1" t="s">
        <v>10</v>
      </c>
      <c r="D8" s="11"/>
      <c r="G8" s="1" t="s">
        <v>7</v>
      </c>
      <c r="H8" s="3">
        <f>+H7*D9</f>
        <v>0</v>
      </c>
    </row>
    <row r="9" spans="2:9" x14ac:dyDescent="0.3">
      <c r="C9" s="1" t="s">
        <v>5</v>
      </c>
      <c r="D9" s="12"/>
      <c r="G9" s="1" t="s">
        <v>8</v>
      </c>
      <c r="H9" s="3">
        <f>SUM(H7:H8)</f>
        <v>0</v>
      </c>
    </row>
    <row r="10" spans="2:9" ht="9" customHeight="1" x14ac:dyDescent="0.3"/>
    <row r="11" spans="2:9" ht="9" customHeight="1" x14ac:dyDescent="0.3"/>
    <row r="12" spans="2:9" s="4" customFormat="1" x14ac:dyDescent="0.3">
      <c r="C12" s="4" t="s">
        <v>3</v>
      </c>
      <c r="D12" s="4" t="s">
        <v>4</v>
      </c>
      <c r="E12" s="4" t="s">
        <v>12</v>
      </c>
      <c r="F12" s="4" t="s">
        <v>13</v>
      </c>
      <c r="G12" s="4" t="s">
        <v>14</v>
      </c>
      <c r="H12" s="4" t="s">
        <v>11</v>
      </c>
    </row>
    <row r="13" spans="2:9" x14ac:dyDescent="0.3">
      <c r="H13">
        <f>+Tabla_Costos_Directos[[#This Row],[Unidades]]*Tabla_Costos_Directos[[#This Row],[Precio por unidad]]</f>
        <v>0</v>
      </c>
    </row>
    <row r="14" spans="2:9" x14ac:dyDescent="0.3">
      <c r="H14" s="5">
        <f>+Tabla_Costos_Directos[[#This Row],[Unidades]]*Tabla_Costos_Directos[[#This Row],[Precio por unidad]]</f>
        <v>0</v>
      </c>
    </row>
    <row r="15" spans="2:9" x14ac:dyDescent="0.3">
      <c r="H15">
        <f>+Tabla_Costos_Directos[[#This Row],[Unidades]]*Tabla_Costos_Directos[[#This Row],[Precio por unidad]]</f>
        <v>0</v>
      </c>
    </row>
    <row r="16" spans="2:9" x14ac:dyDescent="0.3">
      <c r="H16" s="5">
        <f>+Tabla_Costos_Directos[[#This Row],[Unidades]]*Tabla_Costos_Directos[[#This Row],[Precio por unidad]]</f>
        <v>0</v>
      </c>
    </row>
    <row r="17" spans="8:8" x14ac:dyDescent="0.3">
      <c r="H17" s="5">
        <f>+Tabla_Costos_Directos[[#This Row],[Unidades]]*Tabla_Costos_Directos[[#This Row],[Precio por unidad]]</f>
        <v>0</v>
      </c>
    </row>
    <row r="18" spans="8:8" x14ac:dyDescent="0.3">
      <c r="H18" s="5">
        <f>+Tabla_Costos_Directos[[#This Row],[Unidades]]*Tabla_Costos_Directos[[#This Row],[Precio por unidad]]</f>
        <v>0</v>
      </c>
    </row>
    <row r="19" spans="8:8" x14ac:dyDescent="0.3">
      <c r="H19" s="5">
        <f>+Tabla_Costos_Directos[[#This Row],[Unidades]]*Tabla_Costos_Directos[[#This Row],[Precio por unidad]]</f>
        <v>0</v>
      </c>
    </row>
    <row r="20" spans="8:8" x14ac:dyDescent="0.3">
      <c r="H20" s="5">
        <f>+Tabla_Costos_Directos[[#This Row],[Unidades]]*Tabla_Costos_Directos[[#This Row],[Precio por unidad]]</f>
        <v>0</v>
      </c>
    </row>
    <row r="21" spans="8:8" x14ac:dyDescent="0.3">
      <c r="H21" s="5">
        <f>+Tabla_Costos_Directos[[#This Row],[Unidades]]*Tabla_Costos_Directos[[#This Row],[Precio por unidad]]</f>
        <v>0</v>
      </c>
    </row>
    <row r="22" spans="8:8" x14ac:dyDescent="0.3">
      <c r="H22" s="5">
        <f>+Tabla_Costos_Directos[[#This Row],[Unidades]]*Tabla_Costos_Directos[[#This Row],[Precio por unidad]]</f>
        <v>0</v>
      </c>
    </row>
    <row r="23" spans="8:8" x14ac:dyDescent="0.3">
      <c r="H23" s="5">
        <f>+Tabla_Costos_Directos[[#This Row],[Unidades]]*Tabla_Costos_Directos[[#This Row],[Precio por unidad]]</f>
        <v>0</v>
      </c>
    </row>
    <row r="24" spans="8:8" x14ac:dyDescent="0.3">
      <c r="H24" s="5">
        <f>+Tabla_Costos_Directos[[#This Row],[Unidades]]*Tabla_Costos_Directos[[#This Row],[Precio por unidad]]</f>
        <v>0</v>
      </c>
    </row>
  </sheetData>
  <mergeCells count="1">
    <mergeCell ref="B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4"/>
  <sheetViews>
    <sheetView showGridLines="0" tabSelected="1" topLeftCell="A6" zoomScale="85" zoomScaleNormal="85" workbookViewId="0">
      <selection activeCell="I33" sqref="I33"/>
    </sheetView>
  </sheetViews>
  <sheetFormatPr baseColWidth="10" defaultRowHeight="14.4" x14ac:dyDescent="0.3"/>
  <cols>
    <col min="1" max="1" width="4.88671875" customWidth="1"/>
    <col min="2" max="2" width="6.6640625" customWidth="1"/>
    <col min="3" max="3" width="30.77734375" customWidth="1"/>
    <col min="4" max="4" width="30.88671875" bestFit="1" customWidth="1"/>
    <col min="5" max="5" width="19" bestFit="1" customWidth="1"/>
    <col min="6" max="6" width="15.6640625" customWidth="1"/>
    <col min="7" max="7" width="18.6640625" customWidth="1"/>
    <col min="8" max="8" width="15.109375" bestFit="1" customWidth="1"/>
    <col min="9" max="9" width="6.6640625" customWidth="1"/>
  </cols>
  <sheetData>
    <row r="2" spans="2:9" ht="25.8" x14ac:dyDescent="0.5">
      <c r="B2" s="15" t="s">
        <v>19</v>
      </c>
      <c r="C2" s="15"/>
      <c r="D2" s="15"/>
      <c r="E2" s="15"/>
      <c r="F2" s="15"/>
      <c r="G2" s="15"/>
      <c r="H2" s="15"/>
      <c r="I2" s="15"/>
    </row>
    <row r="4" spans="2:9" x14ac:dyDescent="0.3">
      <c r="C4" s="2" t="s">
        <v>0</v>
      </c>
      <c r="D4" s="6"/>
      <c r="E4" s="6"/>
    </row>
    <row r="5" spans="2:9" x14ac:dyDescent="0.3">
      <c r="C5" s="2" t="s">
        <v>2</v>
      </c>
      <c r="D5" s="7"/>
      <c r="E5" s="7"/>
      <c r="G5" s="8" t="s">
        <v>15</v>
      </c>
      <c r="H5" s="9"/>
    </row>
    <row r="7" spans="2:9" x14ac:dyDescent="0.3">
      <c r="C7" s="1" t="s">
        <v>9</v>
      </c>
      <c r="D7" s="10">
        <f>TotalCostosDirectos</f>
        <v>5207</v>
      </c>
      <c r="G7" s="1" t="s">
        <v>6</v>
      </c>
      <c r="H7" s="3">
        <f>+D7+D8</f>
        <v>7052</v>
      </c>
    </row>
    <row r="8" spans="2:9" x14ac:dyDescent="0.3">
      <c r="C8" s="1" t="s">
        <v>10</v>
      </c>
      <c r="D8" s="14">
        <f>TotalCosto_Indirecto</f>
        <v>1845</v>
      </c>
      <c r="G8" s="1" t="s">
        <v>7</v>
      </c>
      <c r="H8" s="3">
        <f>+H7*D9</f>
        <v>0</v>
      </c>
    </row>
    <row r="9" spans="2:9" x14ac:dyDescent="0.3">
      <c r="C9" s="1" t="s">
        <v>5</v>
      </c>
      <c r="D9" s="12"/>
      <c r="G9" s="1" t="s">
        <v>8</v>
      </c>
      <c r="H9" s="3">
        <f>SUM(H7:H8)</f>
        <v>7052</v>
      </c>
    </row>
    <row r="10" spans="2:9" ht="9" customHeight="1" x14ac:dyDescent="0.3"/>
    <row r="11" spans="2:9" ht="21" x14ac:dyDescent="0.4">
      <c r="C11" s="13" t="s">
        <v>16</v>
      </c>
    </row>
    <row r="12" spans="2:9" s="4" customFormat="1" x14ac:dyDescent="0.3">
      <c r="C12" s="4" t="s">
        <v>3</v>
      </c>
      <c r="D12" s="4" t="s">
        <v>4</v>
      </c>
      <c r="E12" s="4" t="s">
        <v>12</v>
      </c>
      <c r="F12" s="4" t="s">
        <v>13</v>
      </c>
      <c r="G12" s="4" t="s">
        <v>14</v>
      </c>
      <c r="H12" s="4" t="s">
        <v>11</v>
      </c>
    </row>
    <row r="13" spans="2:9" x14ac:dyDescent="0.3">
      <c r="C13" t="s">
        <v>20</v>
      </c>
      <c r="D13" t="s">
        <v>21</v>
      </c>
      <c r="E13" t="s">
        <v>22</v>
      </c>
      <c r="F13">
        <v>6</v>
      </c>
      <c r="H13">
        <f>+Tabla_Costos_Directos6[[#This Row],[Unidades]]*Tabla_Costos_Directos6[[#This Row],[Precio por unidad]]</f>
        <v>0</v>
      </c>
    </row>
    <row r="14" spans="2:9" x14ac:dyDescent="0.3">
      <c r="C14" t="s">
        <v>25</v>
      </c>
      <c r="D14" t="s">
        <v>26</v>
      </c>
      <c r="E14" t="s">
        <v>23</v>
      </c>
      <c r="F14">
        <v>1</v>
      </c>
      <c r="H14" s="5">
        <f>+Tabla_Costos_Directos6[[#This Row],[Unidades]]*Tabla_Costos_Directos6[[#This Row],[Precio por unidad]]</f>
        <v>0</v>
      </c>
    </row>
    <row r="15" spans="2:9" x14ac:dyDescent="0.3">
      <c r="C15" t="s">
        <v>24</v>
      </c>
      <c r="D15" t="s">
        <v>41</v>
      </c>
      <c r="E15" t="s">
        <v>23</v>
      </c>
      <c r="F15">
        <v>1</v>
      </c>
      <c r="H15">
        <f>+Tabla_Costos_Directos6[[#This Row],[Unidades]]*Tabla_Costos_Directos6[[#This Row],[Precio por unidad]]</f>
        <v>0</v>
      </c>
    </row>
    <row r="16" spans="2:9" x14ac:dyDescent="0.3">
      <c r="C16" t="s">
        <v>27</v>
      </c>
      <c r="D16" t="s">
        <v>42</v>
      </c>
      <c r="E16" t="s">
        <v>23</v>
      </c>
      <c r="F16">
        <v>1</v>
      </c>
      <c r="H16" s="5">
        <f>+Tabla_Costos_Directos6[[#This Row],[Unidades]]*Tabla_Costos_Directos6[[#This Row],[Precio por unidad]]</f>
        <v>0</v>
      </c>
    </row>
    <row r="17" spans="3:8" x14ac:dyDescent="0.3">
      <c r="C17" t="s">
        <v>28</v>
      </c>
      <c r="D17" t="s">
        <v>28</v>
      </c>
      <c r="E17" t="s">
        <v>23</v>
      </c>
      <c r="F17">
        <v>3</v>
      </c>
      <c r="G17">
        <v>170</v>
      </c>
      <c r="H17" s="5">
        <f>+Tabla_Costos_Directos6[[#This Row],[Unidades]]*Tabla_Costos_Directos6[[#This Row],[Precio por unidad]]</f>
        <v>510</v>
      </c>
    </row>
    <row r="18" spans="3:8" x14ac:dyDescent="0.3">
      <c r="C18" t="s">
        <v>29</v>
      </c>
      <c r="D18" t="s">
        <v>29</v>
      </c>
      <c r="E18" t="s">
        <v>23</v>
      </c>
      <c r="F18">
        <v>1</v>
      </c>
      <c r="G18">
        <v>748</v>
      </c>
      <c r="H18" s="5">
        <f>+Tabla_Costos_Directos6[[#This Row],[Unidades]]*Tabla_Costos_Directos6[[#This Row],[Precio por unidad]]</f>
        <v>748</v>
      </c>
    </row>
    <row r="19" spans="3:8" x14ac:dyDescent="0.3">
      <c r="C19" t="s">
        <v>30</v>
      </c>
      <c r="D19" t="s">
        <v>40</v>
      </c>
      <c r="E19" t="s">
        <v>23</v>
      </c>
      <c r="F19">
        <v>1</v>
      </c>
      <c r="G19">
        <v>449</v>
      </c>
      <c r="H19" s="5">
        <f>+Tabla_Costos_Directos6[[#This Row],[Unidades]]*Tabla_Costos_Directos6[[#This Row],[Precio por unidad]]</f>
        <v>449</v>
      </c>
    </row>
    <row r="20" spans="3:8" x14ac:dyDescent="0.3">
      <c r="C20" t="s">
        <v>31</v>
      </c>
      <c r="D20" t="s">
        <v>40</v>
      </c>
      <c r="E20" t="s">
        <v>23</v>
      </c>
      <c r="F20">
        <v>1</v>
      </c>
      <c r="G20">
        <v>409</v>
      </c>
      <c r="H20" s="5">
        <f>+Tabla_Costos_Directos6[[#This Row],[Unidades]]*Tabla_Costos_Directos6[[#This Row],[Precio por unidad]]</f>
        <v>409</v>
      </c>
    </row>
    <row r="21" spans="3:8" x14ac:dyDescent="0.3">
      <c r="C21" t="s">
        <v>32</v>
      </c>
      <c r="D21" t="s">
        <v>40</v>
      </c>
      <c r="E21" t="s">
        <v>23</v>
      </c>
      <c r="F21">
        <v>4</v>
      </c>
      <c r="G21">
        <v>55</v>
      </c>
      <c r="H21" s="5">
        <f>+Tabla_Costos_Directos6[[#This Row],[Unidades]]*Tabla_Costos_Directos6[[#This Row],[Precio por unidad]]</f>
        <v>220</v>
      </c>
    </row>
    <row r="22" spans="3:8" x14ac:dyDescent="0.3">
      <c r="C22" t="s">
        <v>33</v>
      </c>
      <c r="D22" t="s">
        <v>40</v>
      </c>
      <c r="E22" t="s">
        <v>23</v>
      </c>
      <c r="F22">
        <v>8</v>
      </c>
      <c r="G22">
        <v>65</v>
      </c>
      <c r="H22" s="5">
        <f>+Tabla_Costos_Directos6[[#This Row],[Unidades]]*Tabla_Costos_Directos6[[#This Row],[Precio por unidad]]</f>
        <v>520</v>
      </c>
    </row>
    <row r="23" spans="3:8" x14ac:dyDescent="0.3">
      <c r="C23" t="s">
        <v>34</v>
      </c>
      <c r="D23" t="s">
        <v>40</v>
      </c>
      <c r="E23" t="s">
        <v>23</v>
      </c>
      <c r="F23">
        <v>1</v>
      </c>
      <c r="G23">
        <v>110</v>
      </c>
      <c r="H23" s="5">
        <f>+Tabla_Costos_Directos6[[#This Row],[Unidades]]*Tabla_Costos_Directos6[[#This Row],[Precio por unidad]]</f>
        <v>110</v>
      </c>
    </row>
    <row r="24" spans="3:8" x14ac:dyDescent="0.3">
      <c r="C24" t="s">
        <v>35</v>
      </c>
      <c r="D24" t="s">
        <v>40</v>
      </c>
      <c r="E24" t="s">
        <v>23</v>
      </c>
      <c r="F24">
        <v>1</v>
      </c>
      <c r="G24">
        <v>650</v>
      </c>
      <c r="H24" s="5">
        <f>+Tabla_Costos_Directos6[[#This Row],[Unidades]]*Tabla_Costos_Directos6[[#This Row],[Precio por unidad]]</f>
        <v>650</v>
      </c>
    </row>
    <row r="25" spans="3:8" x14ac:dyDescent="0.3">
      <c r="C25" t="s">
        <v>36</v>
      </c>
      <c r="D25" t="s">
        <v>40</v>
      </c>
      <c r="E25" t="s">
        <v>23</v>
      </c>
      <c r="F25">
        <v>2</v>
      </c>
      <c r="G25">
        <v>258</v>
      </c>
      <c r="H25" s="5">
        <f>+Tabla_Costos_Directos6[[#This Row],[Unidades]]*Tabla_Costos_Directos6[[#This Row],[Precio por unidad]]</f>
        <v>516</v>
      </c>
    </row>
    <row r="26" spans="3:8" x14ac:dyDescent="0.3">
      <c r="C26" t="s">
        <v>37</v>
      </c>
      <c r="D26" t="s">
        <v>40</v>
      </c>
      <c r="E26" t="s">
        <v>23</v>
      </c>
      <c r="F26">
        <v>1</v>
      </c>
      <c r="G26">
        <v>575</v>
      </c>
      <c r="H26" s="5">
        <f>+Tabla_Costos_Directos6[[#This Row],[Unidades]]*Tabla_Costos_Directos6[[#This Row],[Precio por unidad]]</f>
        <v>575</v>
      </c>
    </row>
    <row r="27" spans="3:8" x14ac:dyDescent="0.3">
      <c r="C27" t="s">
        <v>38</v>
      </c>
      <c r="D27" t="s">
        <v>40</v>
      </c>
      <c r="E27" t="s">
        <v>23</v>
      </c>
      <c r="F27">
        <v>1</v>
      </c>
      <c r="G27">
        <v>150</v>
      </c>
      <c r="H27" s="5">
        <f>+Tabla_Costos_Directos6[[#This Row],[Unidades]]*Tabla_Costos_Directos6[[#This Row],[Precio por unidad]]</f>
        <v>150</v>
      </c>
    </row>
    <row r="28" spans="3:8" x14ac:dyDescent="0.3">
      <c r="C28" t="s">
        <v>39</v>
      </c>
      <c r="D28" t="s">
        <v>40</v>
      </c>
      <c r="E28" t="s">
        <v>23</v>
      </c>
      <c r="F28">
        <v>1</v>
      </c>
      <c r="G28">
        <v>200</v>
      </c>
      <c r="H28" s="5">
        <f>+Tabla_Costos_Directos6[[#This Row],[Unidades]]*Tabla_Costos_Directos6[[#This Row],[Precio por unidad]]</f>
        <v>200</v>
      </c>
    </row>
    <row r="29" spans="3:8" x14ac:dyDescent="0.3">
      <c r="C29" t="s">
        <v>49</v>
      </c>
      <c r="D29" t="s">
        <v>51</v>
      </c>
      <c r="E29" t="s">
        <v>50</v>
      </c>
      <c r="F29">
        <v>1</v>
      </c>
      <c r="G29">
        <v>150</v>
      </c>
      <c r="H29" s="5">
        <f>+Tabla_Costos_Directos6[[#This Row],[Unidades]]*Tabla_Costos_Directos6[[#This Row],[Precio por unidad]]</f>
        <v>150</v>
      </c>
    </row>
    <row r="31" spans="3:8" ht="21" x14ac:dyDescent="0.4">
      <c r="C31" s="13" t="s">
        <v>17</v>
      </c>
    </row>
    <row r="32" spans="3:8" x14ac:dyDescent="0.3">
      <c r="C32" t="s">
        <v>3</v>
      </c>
      <c r="D32" t="s">
        <v>4</v>
      </c>
      <c r="E32" t="s">
        <v>12</v>
      </c>
      <c r="F32" t="s">
        <v>13</v>
      </c>
      <c r="G32" t="s">
        <v>14</v>
      </c>
      <c r="H32" t="s">
        <v>18</v>
      </c>
    </row>
    <row r="33" spans="3:8" x14ac:dyDescent="0.3">
      <c r="C33" t="s">
        <v>44</v>
      </c>
      <c r="D33" t="s">
        <v>43</v>
      </c>
      <c r="E33" t="s">
        <v>45</v>
      </c>
      <c r="F33" t="s">
        <v>52</v>
      </c>
      <c r="G33">
        <v>269</v>
      </c>
      <c r="H33">
        <f>TablaCostos_Indirectos[[#This Row],[Precio por unidad]]*5</f>
        <v>1345</v>
      </c>
    </row>
    <row r="34" spans="3:8" x14ac:dyDescent="0.3">
      <c r="C34" t="s">
        <v>46</v>
      </c>
      <c r="D34" t="s">
        <v>47</v>
      </c>
      <c r="E34" t="s">
        <v>48</v>
      </c>
      <c r="F34">
        <v>1</v>
      </c>
      <c r="G34">
        <v>100</v>
      </c>
      <c r="H34">
        <f>TablaCostos_Indirectos[[#This Row],[Precio por unidad]]*5</f>
        <v>500</v>
      </c>
    </row>
  </sheetData>
  <mergeCells count="1">
    <mergeCell ref="B2:I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(% indirectos)</vt:lpstr>
      <vt:lpstr>Formato (detalle de indirectos)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Papás</dc:creator>
  <cp:lastModifiedBy>Roque</cp:lastModifiedBy>
  <dcterms:created xsi:type="dcterms:W3CDTF">2018-07-04T18:27:22Z</dcterms:created>
  <dcterms:modified xsi:type="dcterms:W3CDTF">2022-08-05T20:47:31Z</dcterms:modified>
</cp:coreProperties>
</file>