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breakdowns\"/>
    </mc:Choice>
  </mc:AlternateContent>
  <bookViews>
    <workbookView xWindow="-120" yWindow="-120" windowWidth="20730" windowHeight="11160" activeTab="0"/>
  </bookViews>
  <sheets>
    <sheet name="~SK34 PENSION REPORT           " sheetId="1" r:id="rId2"/>
    <sheet name="sheet1" sheetId="2" r:id="rId3"/>
    <sheet name="#SK34 PENSION REPORT           " sheetId="3" r:id="rId4"/>
  </sheets>
  <definedNames/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<sst xmlns="http://schemas.openxmlformats.org/spreadsheetml/2006/main" count="146" uniqueCount="113">
  <si>
    <t>Pension EE</t>
  </si>
  <si>
    <t>Pension ER</t>
  </si>
  <si>
    <t>PEN AVC EE</t>
  </si>
  <si>
    <t>PEN AVC ER</t>
  </si>
  <si>
    <t>Employee</t>
  </si>
  <si>
    <t>Name</t>
  </si>
  <si>
    <t>Pay Period</t>
  </si>
  <si>
    <t>Pay date</t>
  </si>
  <si>
    <t>Value</t>
  </si>
  <si>
    <t>John Conway</t>
  </si>
  <si>
    <t>Paul Jordan</t>
  </si>
  <si>
    <t>Liam Kerrigan</t>
  </si>
  <si>
    <t>Francis J Magee</t>
  </si>
  <si>
    <t>Noelle O'Keeffe</t>
  </si>
  <si>
    <t>John Power</t>
  </si>
  <si>
    <t>Dromahane Recess</t>
  </si>
  <si>
    <t>Ballybofey Kilcoole</t>
  </si>
  <si>
    <t>Caherdaniel Carndonagh</t>
  </si>
  <si>
    <t>Sheeaun D Knocknagoshel</t>
  </si>
  <si>
    <t>Ballinode O'Portnablagh</t>
  </si>
  <si>
    <t>Rossaveel Newtownforbes</t>
  </si>
  <si>
    <t>ISSUES FOUND</t>
  </si>
  <si>
    <t>PAYROLL</t>
  </si>
  <si>
    <t>FORENAME</t>
  </si>
  <si>
    <t>SURNAME</t>
  </si>
  <si>
    <t>EE</t>
  </si>
  <si>
    <t>ER</t>
  </si>
  <si>
    <t>Paypoint</t>
  </si>
  <si>
    <t>Member (Payroll=1) status is NL so name is not validated
Member status is inactive so paypoint is not returned</t>
  </si>
  <si>
    <t>1</t>
  </si>
  <si>
    <t>Dromahane</t>
  </si>
  <si>
    <t>Recess</t>
  </si>
  <si>
    <t>Forename [Ballybofey] does not match Payroll member's (refno=0000849) forename [JESSICA] or its initial
Surname [Kilcoole] does not match Payroll member's (refno=0000849) surname  [KENNY]  (forename JESSICA)</t>
  </si>
  <si>
    <t>3</t>
  </si>
  <si>
    <t>Ballybofey</t>
  </si>
  <si>
    <t>Kilcoole</t>
  </si>
  <si>
    <t>01</t>
  </si>
  <si>
    <t>Member (Payroll=4) status is PP so name is not validated
Member status is inactive so paypoint is not returned</t>
  </si>
  <si>
    <t>4</t>
  </si>
  <si>
    <t>Caherdaniel</t>
  </si>
  <si>
    <t>Carndonagh</t>
  </si>
  <si>
    <t>Member (Payroll=5) status is NL so name is not validated
Member status is inactive so paypoint is not returned</t>
  </si>
  <si>
    <t>5</t>
  </si>
  <si>
    <t>Sheeaun</t>
  </si>
  <si>
    <t>D Knocknagoshel</t>
  </si>
  <si>
    <t>Payroll number 8 does not exist for Scheme ID 601010
Member does not have open Paypoints</t>
  </si>
  <si>
    <t>8</t>
  </si>
  <si>
    <t>Ballinode</t>
  </si>
  <si>
    <t>O'Portnablagh</t>
  </si>
  <si>
    <t>Payroll number 9 does not exist for Scheme ID 601010
Member does not have open Paypoints</t>
  </si>
  <si>
    <t>9</t>
  </si>
  <si>
    <t>Rossaveel</t>
  </si>
  <si>
    <t>Newtownforbes</t>
  </si>
  <si>
    <t>NEG_ROWS</t>
  </si>
  <si>
    <t>False</t>
  </si>
  <si>
    <t>TOTAL</t>
  </si>
  <si>
    <t>6093.46</t>
  </si>
  <si>
    <t>Payment Frequency</t>
  </si>
  <si>
    <t>Invoice Number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</si>
  <si>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</si>
  <si>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</si>
  <si>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</si>
  <si>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</si>
  <si>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</si>
  <si>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</si>
  <si>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</si>
  <si>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1161520</t>
  </si>
  <si>
    <t>101001</t>
  </si>
  <si>
    <t>Cash</t>
  </si>
  <si>
    <t>01/05/2021</t>
  </si>
  <si>
    <t>8,000.00</t>
  </si>
  <si>
    <t>ILIM Test 2</t>
  </si>
  <si>
    <t>1158565</t>
  </si>
  <si>
    <t>15/04/2021</t>
  </si>
  <si>
    <t>7,433.97</t>
  </si>
  <si>
    <t>01/04/2021</t>
  </si>
  <si>
    <t>ILIM April 2021</t>
  </si>
  <si>
    <t>1155233</t>
  </si>
  <si>
    <t>15/03/2021</t>
  </si>
  <si>
    <t>29/03/2021</t>
  </si>
  <si>
    <t>4,282.75</t>
  </si>
  <si>
    <t>ILIM R. O'Brien TVIN</t>
  </si>
  <si>
    <t>Annually</t>
  </si>
  <si>
    <t>1149840</t>
  </si>
  <si>
    <t>101002</t>
  </si>
  <si>
    <t>25/02/2021</t>
  </si>
  <si>
    <t/>
  </si>
  <si>
    <t>19,177.74</t>
  </si>
  <si>
    <t>Revised Risk (Total/12*4)</t>
  </si>
  <si>
    <t>1122062</t>
  </si>
  <si>
    <t>01/07/2020</t>
  </si>
  <si>
    <t>19,974.02</t>
  </si>
  <si>
    <t>2020Risk</t>
  </si>
  <si>
    <t>1067417</t>
  </si>
  <si>
    <t>01/07/2019</t>
  </si>
  <si>
    <t>15,889.15</t>
  </si>
  <si>
    <t>2019 Costs</t>
  </si>
  <si>
    <t>35300</t>
  </si>
  <si>
    <t>101000</t>
  </si>
  <si>
    <t>30/05/2000</t>
  </si>
  <si>
    <t>06/04/2000</t>
  </si>
  <si>
    <t>1,250.13</t>
  </si>
  <si>
    <t>01/05/2000</t>
  </si>
  <si>
    <t>May 00</t>
  </si>
  <si>
    <t>35036</t>
  </si>
  <si>
    <t>24/05/2000</t>
  </si>
  <si>
    <t>03/05/2000</t>
  </si>
  <si>
    <t>01/04/2000</t>
  </si>
  <si>
    <t>Apr '00 intd</t>
  </si>
  <si>
    <t>29038</t>
  </si>
  <si>
    <t>15/03/2000</t>
  </si>
  <si>
    <t>01/03/2000</t>
  </si>
  <si>
    <t>Mar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</si>
</sst>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2" fillId="0" borderId="1" xfId="0" applyFont="1" applyBorder="1"/>
    <xf numFmtId="0" fontId="0" fillId="0" borderId="2" xfId="0" applyBorder="1" applyAlignment="1">
      <alignment wrapText="1"/>
    </xf>
    <xf numFmtId="0" fontId="4" fillId="0" borderId="3" xfId="0" applyAlignment="1">
      <alignment horizontal="center" vertical="top"/>
    </xf>
    <xf numFmtId="0" fontId="3" fillId="0" borderId="0" xfId="0" applyFont="1" applyAlignment="1">
      <alignment wrapText="1"/>
    </xf>
    <xf numFmtId="0" fontId="2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H14"/>
  <sheetViews>
    <sheetView tabSelected="1" workbookViewId="0" topLeftCell="A1">
      <selection pane="topLeft" activeCell="E14" sqref="E14"/>
    </sheetView>
  </sheetViews>
  <sheetFormatPr defaultRowHeight="15"/>
  <cols>
    <col min="1" max="1" width="8.75" customWidth="1"/>
    <col min="2" max="2" width="40.75" customWidth="1"/>
    <col min="3" max="3" width="12.75" customWidth="1"/>
    <col min="4" max="4" width="10.75" customWidth="1"/>
    <col min="5" max="8" width="15.75" customWidth="1"/>
  </cols>
  <sheetData>
    <row r="1" spans="5:8" ht="15">
      <c r="E1" t="s">
        <v>0</v>
      </c>
      <c r="F1" t="s">
        <v>1</v>
      </c>
      <c r="G1" t="s">
        <v>2</v>
      </c>
      <c r="H1" t="s">
        <v>3</v>
      </c>
    </row>
    <row r="2" spans="1:8" ht="1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8</v>
      </c>
      <c r="G2" t="s">
        <v>8</v>
      </c>
      <c r="H2" t="s">
        <v>8</v>
      </c>
    </row>
    <row r="3" spans="1:8" ht="15">
      <c r="A3">
        <v>1.0</v>
      </c>
      <c r="B3" t="s">
        <v>15</v>
      </c>
      <c r="C3">
        <v>7.0</v>
      </c>
      <c r="D3" s="1">
        <v>44039.0</v>
      </c>
      <c r="E3">
        <v>263.08</v>
      </c>
      <c r="F3">
        <v>420.93</v>
      </c>
      <c r="G3">
        <v>0.0</v>
      </c>
      <c r="H3">
        <v>0.0</v>
      </c>
    </row>
    <row r="4" spans="1:8" ht="15">
      <c r="A4">
        <v>3.0</v>
      </c>
      <c r="B4" t="s">
        <v>16</v>
      </c>
      <c r="C4">
        <v>7.0</v>
      </c>
      <c r="D4" s="1">
        <v>44039.0</v>
      </c>
      <c r="E4">
        <v>117.23</v>
      </c>
      <c r="F4">
        <v>234.45</v>
      </c>
      <c r="G4">
        <v>0.0</v>
      </c>
      <c r="H4">
        <v>0.0</v>
      </c>
    </row>
    <row r="5" spans="1:8" ht="15">
      <c r="A5">
        <v>4.0</v>
      </c>
      <c r="B5" t="s">
        <v>17</v>
      </c>
      <c r="C5">
        <v>7.0</v>
      </c>
      <c r="D5" s="1">
        <v>44039.0</v>
      </c>
      <c r="E5">
        <v>372.79</v>
      </c>
      <c r="F5">
        <v>596.47</v>
      </c>
      <c r="G5">
        <v>0.0</v>
      </c>
      <c r="H5">
        <v>0.0</v>
      </c>
    </row>
    <row r="6" spans="1:8" ht="15">
      <c r="A6">
        <v>5.0</v>
      </c>
      <c r="B6" t="s">
        <v>18</v>
      </c>
      <c r="C6">
        <v>7.0</v>
      </c>
      <c r="D6" s="1">
        <v>44039.0</v>
      </c>
      <c r="E6">
        <v>500.0</v>
      </c>
      <c r="F6">
        <v>729.73</v>
      </c>
      <c r="G6">
        <v>500.0</v>
      </c>
      <c r="H6">
        <v>0.0</v>
      </c>
    </row>
    <row r="7" spans="1:8" ht="15">
      <c r="A7">
        <v>8.0</v>
      </c>
      <c r="B7" t="s">
        <v>19</v>
      </c>
      <c r="C7">
        <v>7.0</v>
      </c>
      <c r="D7" s="1">
        <v>44039.0</v>
      </c>
      <c r="E7">
        <v>210.54</v>
      </c>
      <c r="F7">
        <v>336.87</v>
      </c>
      <c r="G7">
        <v>0.0</v>
      </c>
      <c r="H7">
        <v>0.0</v>
      </c>
    </row>
    <row r="8" spans="1:8" ht="15">
      <c r="A8">
        <v>9.0</v>
      </c>
      <c r="B8" t="s">
        <v>20</v>
      </c>
      <c r="C8">
        <v>7.0</v>
      </c>
      <c r="D8" s="1">
        <v>44039.0</v>
      </c>
      <c r="E8">
        <v>1751.04</v>
      </c>
      <c r="F8">
        <v>560.33</v>
      </c>
      <c r="G8">
        <v>0.0</v>
      </c>
      <c r="H8">
        <v>0.0</v>
      </c>
    </row>
    <row r="10" spans="5:8" ht="15">
      <c r="E10">
        <f>SUM(E3:E9)</f>
        <v>3214.68</v>
      </c>
      <c r="F10">
        <f t="shared" si="0" ref="F10:H10">SUM(F3:F9)</f>
        <v>2878.7799999999997</v>
      </c>
      <c r="G10">
        <f>SUM(G3:G9)</f>
        <v>500.0</v>
      </c>
      <c r="H10">
        <f>SUM(H3:H9)</f>
        <v>0.0</v>
      </c>
    </row>
    <row r="14" spans="5:5" ht="15.75" thickBot="1">
      <c r="E14" s="2">
        <f>SUM(E10:H10)</f>
        <v>6593.459999999999</v>
      </c>
    </row>
    <row r="15" ht="15.75" thickTop="1"/>
  </sheetData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7"/>
  <sheetViews>
    <sheetView workbookViewId="0" topLeftCell="A1">
      <selection pane="topLeft" activeCell="A1" sqref="A1"/>
    </sheetView>
  </sheetViews>
  <sheetFormatPr defaultColWidth="9.255" defaultRowHeight="12.75"/>
  <cols>
    <col min="1" max="1" width="99.5"/>
  </cols>
  <sheetData>
    <row r="1" spans="1:7" ht="15">
      <c r="A1" s="3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</row>
    <row r="2" spans="1:6" ht="30">
      <c r="A2" s="5" t="s">
        <v>28</v>
      </c>
      <c r="B2" t="s">
        <v>29</v>
      </c>
      <c r="C2" t="s">
        <v>30</v>
      </c>
      <c r="D2" t="s">
        <v>31</v>
      </c>
      <c r="E2">
        <v>263.08</v>
      </c>
      <c r="F2">
        <v>420.93</v>
      </c>
    </row>
    <row r="3" spans="1:7" ht="30">
      <c r="A3" s="5" t="s">
        <v>32</v>
      </c>
      <c r="B3" t="s">
        <v>33</v>
      </c>
      <c r="C3" t="s">
        <v>34</v>
      </c>
      <c r="D3" t="s">
        <v>35</v>
      </c>
      <c r="E3">
        <v>117.23</v>
      </c>
      <c r="F3">
        <v>234.45</v>
      </c>
      <c r="G3" t="s">
        <v>36</v>
      </c>
    </row>
    <row r="4" spans="1:6" ht="30">
      <c r="A4" s="5" t="s">
        <v>37</v>
      </c>
      <c r="B4" t="s">
        <v>38</v>
      </c>
      <c r="C4" t="s">
        <v>39</v>
      </c>
      <c r="D4" t="s">
        <v>40</v>
      </c>
      <c r="E4">
        <v>372.79</v>
      </c>
      <c r="F4">
        <v>596.47</v>
      </c>
    </row>
    <row r="5" spans="1:6" ht="30">
      <c r="A5" s="5" t="s">
        <v>41</v>
      </c>
      <c r="B5" t="s">
        <v>42</v>
      </c>
      <c r="C5" t="s">
        <v>43</v>
      </c>
      <c r="D5" t="s">
        <v>44</v>
      </c>
      <c r="E5">
        <v>500.0</v>
      </c>
      <c r="F5">
        <v>729.73</v>
      </c>
    </row>
    <row r="6" spans="1:6" ht="30">
      <c r="A6" s="5" t="s">
        <v>45</v>
      </c>
      <c r="B6" t="s">
        <v>46</v>
      </c>
      <c r="C6" t="s">
        <v>47</v>
      </c>
      <c r="D6" t="s">
        <v>48</v>
      </c>
      <c r="E6">
        <v>210.54</v>
      </c>
      <c r="F6">
        <v>336.87</v>
      </c>
    </row>
    <row r="7" spans="1:6" ht="30">
      <c r="A7" s="5" t="s">
        <v>49</v>
      </c>
      <c r="B7" t="s">
        <v>50</v>
      </c>
      <c r="C7" t="s">
        <v>51</v>
      </c>
      <c r="D7" t="s">
        <v>52</v>
      </c>
      <c r="E7">
        <v>1751.04</v>
      </c>
      <c r="F7">
        <v>560.33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21"/>
  <sheetViews>
    <sheetView workbookViewId="0" topLeftCell="A1">
      <selection pane="topLeft" activeCell="A1" sqref="A1"/>
    </sheetView>
  </sheetViews>
  <sheetFormatPr defaultColWidth="9.255" defaultRowHeight="15"/>
  <cols>
    <col min="1" max="1" width="17.75"/>
    <col min="2" max="2" width="14.125"/>
    <col min="3" max="3" width="8.25"/>
    <col min="4" max="4" width="15.75"/>
    <col min="5" max="5" width="13.25"/>
    <col min="6" max="6" width="12.625"/>
    <col min="7" max="7" width="15.75"/>
    <col min="8" max="8" width="10.5"/>
    <col min="9" max="9" width="22.125"/>
  </cols>
  <sheetData>
    <row r="1" spans="1:2" ht="15">
      <c r="A1" t="s">
        <v>25</v>
      </c>
      <c r="B1" t="s">
        <v>26</v>
      </c>
    </row>
    <row r="2" spans="1:2" ht="15">
      <c r="A2">
        <v>3214.68</v>
      </c>
      <c r="B2">
        <v>2878.78</v>
      </c>
    </row>
    <row r="4" spans="1:1" ht="15">
      <c r="A4" t="s">
        <v>53</v>
      </c>
    </row>
    <row r="5" spans="1:1" ht="15">
      <c r="A5" t="s">
        <v>54</v>
      </c>
    </row>
    <row r="8" spans="1:1" ht="15">
      <c r="A8" t="s">
        <v>55</v>
      </c>
    </row>
    <row r="9" spans="1:1" ht="15">
      <c r="A9" t="s">
        <v>56</v>
      </c>
    </row>
    <row r="12" spans="1:9" ht="15">
      <c r="A12" s="6" t="s">
        <v>57</v>
      </c>
      <c r="B12" s="6" t="s">
        <v>58</v>
      </c>
      <c r="C12" s="6" t="s">
        <v>27</v>
      </c>
      <c r="D12" s="6" t="s">
        <v>59</v>
      </c>
      <c r="E12" s="6" t="s">
        <v>60</v>
      </c>
      <c r="F12" s="6" t="s">
        <v>61</v>
      </c>
      <c r="G12" s="6" t="s">
        <v>62</v>
      </c>
      <c r="H12" s="6" t="s">
        <v>63</v>
      </c>
      <c r="I12" s="6" t="s">
        <v>64</v>
      </c>
    </row>
    <row r="13" spans="1:9" ht="15">
      <c r="A13" t="s">
        <v>65</v>
      </c>
      <c r="B13" t="s">
        <v>66</v>
      </c>
      <c r="C13" t="s">
        <v>67</v>
      </c>
      <c r="D13" t="s">
        <v>68</v>
      </c>
      <c r="E13" t="s">
        <v>69</v>
      </c>
      <c r="F13" t="s">
        <v>69</v>
      </c>
      <c r="G13" t="s">
        <v>70</v>
      </c>
      <c r="H13" t="s">
        <v>69</v>
      </c>
      <c r="I13" t="s">
        <v>71</v>
      </c>
    </row>
    <row r="14" spans="1:9" ht="15">
      <c r="A14" t="s">
        <v>65</v>
      </c>
      <c r="B14" t="s">
        <v>72</v>
      </c>
      <c r="C14" t="s">
        <v>67</v>
      </c>
      <c r="D14" t="s">
        <v>68</v>
      </c>
      <c r="E14" t="s">
        <v>73</v>
      </c>
      <c r="F14" t="s">
        <v>73</v>
      </c>
      <c r="G14" t="s">
        <v>74</v>
      </c>
      <c r="H14" t="s">
        <v>75</v>
      </c>
      <c r="I14" t="s">
        <v>76</v>
      </c>
    </row>
    <row r="15" spans="1:9" ht="15">
      <c r="A15" t="s">
        <v>65</v>
      </c>
      <c r="B15" t="s">
        <v>77</v>
      </c>
      <c r="C15" t="s">
        <v>67</v>
      </c>
      <c r="D15" t="s">
        <v>68</v>
      </c>
      <c r="E15" t="s">
        <v>78</v>
      </c>
      <c r="F15" t="s">
        <v>79</v>
      </c>
      <c r="G15" t="s">
        <v>80</v>
      </c>
      <c r="H15" t="s">
        <v>78</v>
      </c>
      <c r="I15" t="s">
        <v>81</v>
      </c>
    </row>
    <row r="16" spans="1:9" ht="15">
      <c r="A16" t="s">
        <v>82</v>
      </c>
      <c r="B16" t="s">
        <v>83</v>
      </c>
      <c r="C16" t="s">
        <v>84</v>
      </c>
      <c r="D16" t="s">
        <v>68</v>
      </c>
      <c r="E16" t="s">
        <v>85</v>
      </c>
      <c r="F16" t="s">
        <v>86</v>
      </c>
      <c r="G16" t="s">
        <v>87</v>
      </c>
      <c r="H16" t="s">
        <v>86</v>
      </c>
      <c r="I16" t="s">
        <v>88</v>
      </c>
    </row>
    <row r="17" spans="1:9" ht="15">
      <c r="A17" t="s">
        <v>82</v>
      </c>
      <c r="B17" t="s">
        <v>89</v>
      </c>
      <c r="C17" t="s">
        <v>84</v>
      </c>
      <c r="D17" t="s">
        <v>68</v>
      </c>
      <c r="E17" t="s">
        <v>90</v>
      </c>
      <c r="F17" t="s">
        <v>86</v>
      </c>
      <c r="G17" t="s">
        <v>91</v>
      </c>
      <c r="H17" t="s">
        <v>86</v>
      </c>
      <c r="I17" t="s">
        <v>92</v>
      </c>
    </row>
    <row r="18" spans="1:9" ht="15">
      <c r="A18" t="s">
        <v>82</v>
      </c>
      <c r="B18" t="s">
        <v>93</v>
      </c>
      <c r="C18" t="s">
        <v>84</v>
      </c>
      <c r="D18" t="s">
        <v>68</v>
      </c>
      <c r="E18" t="s">
        <v>94</v>
      </c>
      <c r="F18" t="s">
        <v>86</v>
      </c>
      <c r="G18" t="s">
        <v>95</v>
      </c>
      <c r="H18" t="s">
        <v>86</v>
      </c>
      <c r="I18" t="s">
        <v>96</v>
      </c>
    </row>
    <row r="19" spans="1:9" ht="15">
      <c r="A19" t="s">
        <v>65</v>
      </c>
      <c r="B19" t="s">
        <v>97</v>
      </c>
      <c r="C19" t="s">
        <v>98</v>
      </c>
      <c r="D19" t="s">
        <v>68</v>
      </c>
      <c r="E19" t="s">
        <v>99</v>
      </c>
      <c r="F19" t="s">
        <v>100</v>
      </c>
      <c r="G19" t="s">
        <v>101</v>
      </c>
      <c r="H19" t="s">
        <v>102</v>
      </c>
      <c r="I19" t="s">
        <v>103</v>
      </c>
    </row>
    <row r="20" spans="1:9" ht="15">
      <c r="A20" t="s">
        <v>65</v>
      </c>
      <c r="B20" t="s">
        <v>104</v>
      </c>
      <c r="C20" t="s">
        <v>98</v>
      </c>
      <c r="D20" t="s">
        <v>68</v>
      </c>
      <c r="E20" t="s">
        <v>105</v>
      </c>
      <c r="F20" t="s">
        <v>106</v>
      </c>
      <c r="G20" t="s">
        <v>101</v>
      </c>
      <c r="H20" t="s">
        <v>107</v>
      </c>
      <c r="I20" t="s">
        <v>108</v>
      </c>
    </row>
    <row r="21" spans="1:9" ht="15">
      <c r="A21" t="s">
        <v>65</v>
      </c>
      <c r="B21" t="s">
        <v>109</v>
      </c>
      <c r="C21" t="s">
        <v>98</v>
      </c>
      <c r="D21" t="s">
        <v>68</v>
      </c>
      <c r="E21" t="s">
        <v>110</v>
      </c>
      <c r="F21" t="s">
        <v>86</v>
      </c>
      <c r="G21" t="s">
        <v>101</v>
      </c>
      <c r="H21" t="s">
        <v>111</v>
      </c>
      <c r="I21" t="s">
        <v>112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>ADP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O'Shea, Imelda (ESI)</dc:creator>
  <cp:keywords/>
  <dc:description/>
  <cp:lastModifiedBy>MacCormack, Michelle (CB)</cp:lastModifiedBy>
  <dcterms:created xsi:type="dcterms:W3CDTF">2020-07-21T09:01:12Z</dcterms:created>
  <dcterms:modified xsi:type="dcterms:W3CDTF">2020-08-11T08:25:17Z</dcterms:modified>
  <cp:category/>
</cp:coreProperties>
</file>