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0"/>
  </bookViews>
  <sheets>
    <sheet name="~Tab Sheet" sheetId="1" r:id="rId2"/>
    <sheet name="sheet1" sheetId="2" r:id="rId3"/>
    <sheet name="$Tab Sheet" sheetId="3" r:id="rId4"/>
    <sheet name="#Tab Sheet" sheetId="4" r:id="rId5"/>
  </sheets>
  <definedNames/>
  <calcPr calcId="162913"/>
  <extLst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<sst xmlns="http://schemas.openxmlformats.org/spreadsheetml/2006/main" count="123" uniqueCount="92">
  <si>
    <t>HERMITAGE MEDICAL CLINIC</t>
  </si>
  <si>
    <t>PRSA Report</t>
  </si>
  <si>
    <t>System Date : 28/07/2020</t>
  </si>
  <si>
    <t>System Time : 13:00</t>
  </si>
  <si>
    <t>Run Date  :</t>
  </si>
  <si>
    <t>31/07/2020</t>
  </si>
  <si>
    <t>Period No.  : 7</t>
  </si>
  <si>
    <t>Frequency  :</t>
  </si>
  <si>
    <t>M</t>
  </si>
  <si>
    <t>Payroll Title :</t>
  </si>
  <si>
    <t>Page No. 1</t>
  </si>
  <si>
    <t>Period</t>
  </si>
  <si>
    <t>07 -</t>
  </si>
  <si>
    <t>Scheme :</t>
  </si>
  <si>
    <t>Irish Life</t>
  </si>
  <si>
    <t>EMPLOYER</t>
  </si>
  <si>
    <t>EMPLOYEE</t>
  </si>
  <si>
    <t>Name</t>
  </si>
  <si>
    <t>PENSION</t>
  </si>
  <si>
    <t>PRSA - AVC</t>
  </si>
  <si>
    <t>TOTAL</t>
  </si>
  <si>
    <t xml:space="preserve"> 1454</t>
  </si>
  <si>
    <t>Kenmare O'Ballymagauran</t>
  </si>
  <si>
    <t xml:space="preserve"> 1694</t>
  </si>
  <si>
    <t>Goleen McAnnamoe</t>
  </si>
  <si>
    <t xml:space="preserve"> 1969</t>
  </si>
  <si>
    <t>Ballymore Churchtown</t>
  </si>
  <si>
    <t xml:space="preserve"> 2228</t>
  </si>
  <si>
    <t>Tullaghan Redhills</t>
  </si>
  <si>
    <t>Sub Totals</t>
  </si>
  <si>
    <t>ISSUES FOUND</t>
  </si>
  <si>
    <t>FORENAME</t>
  </si>
  <si>
    <t>SURNAME</t>
  </si>
  <si>
    <t>EE</t>
  </si>
  <si>
    <t>AVC</t>
  </si>
  <si>
    <t>No Refno or PPS number or payroll number specified
Member does not have open Paypoints</t>
  </si>
  <si>
    <t>Kenmare</t>
  </si>
  <si>
    <t>O'Ballymagauran</t>
  </si>
  <si>
    <t>Goleen</t>
  </si>
  <si>
    <t>McAnnamoe</t>
  </si>
  <si>
    <t>Ballymore</t>
  </si>
  <si>
    <t>Churchtown</t>
  </si>
  <si>
    <t>Tullaghan</t>
  </si>
  <si>
    <t>Redhills</t>
  </si>
  <si>
    <t>1_Errors_found</t>
  </si>
  <si>
    <t>Error Type</t>
  </si>
  <si>
    <t>Error Description</t>
  </si>
  <si>
    <t>Mandatory columns not found</t>
  </si>
  <si>
    <t>No unique ID reference column (REFNO/PPSNO/Payroll) was found</t>
  </si>
  <si>
    <t>NEG_ROWS</t>
  </si>
  <si>
    <t>False</t>
  </si>
  <si>
    <t>7995.25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</si>
  <si>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</si>
  <si>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</si>
  <si>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</si>
  <si>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</si>
  <si>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</si>
  <si>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</si>
  <si>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</si>
  <si>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</si>
  <si>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</si>
  <si>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</si>
  <si>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1183057</t>
  </si>
  <si>
    <t>244701</t>
  </si>
  <si>
    <t>Cash</t>
  </si>
  <si>
    <t>04/08/2021</t>
  </si>
  <si>
    <t>15/09/2021</t>
  </si>
  <si>
    <t>23,125.44</t>
  </si>
  <si>
    <t>ILIM R McDonald - TV from CWPS</t>
  </si>
  <si>
    <t>1180332</t>
  </si>
  <si>
    <t>Direct Debit</t>
  </si>
  <si>
    <t>31/08/2021</t>
  </si>
  <si>
    <t>103,621.47</t>
  </si>
  <si>
    <t>01/08/2021</t>
  </si>
  <si>
    <t>ILIM Aug 2021</t>
  </si>
  <si>
    <t>1180330</t>
  </si>
  <si>
    <t>10,685.27</t>
  </si>
  <si>
    <t>Annually</t>
  </si>
  <si>
    <t>1088112</t>
  </si>
  <si>
    <t>244702</t>
  </si>
  <si>
    <t>01/01/2020</t>
  </si>
  <si>
    <t/>
  </si>
  <si>
    <t>19,024.32</t>
  </si>
  <si>
    <t>2019 Charges</t>
  </si>
  <si>
    <t>1033048</t>
  </si>
  <si>
    <t>01/01/2019</t>
  </si>
  <si>
    <t>13,504.40</t>
  </si>
  <si>
    <t>yearly fees 2019</t>
  </si>
  <si>
    <t>970204</t>
  </si>
  <si>
    <t>01/01/2018</t>
  </si>
  <si>
    <t>10,930.40</t>
  </si>
  <si>
    <t>invoiced fees 01/01/2018- 31/12/2018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</si>
</sst>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8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sz val="8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10">
    <xf numFmtId="164" fontId="0" fillId="0" borderId="0" xfId="0" applyAlignment="1" applyProtection="1">
      <alignment/>
      <protection/>
    </xf>
    <xf numFmtId="165" fontId="3" fillId="0" borderId="0" xfId="0" applyFont="1" applyAlignment="1" applyProtection="1">
      <alignment/>
      <protection/>
    </xf>
    <xf numFmtId="166" fontId="3" fillId="0" borderId="0" xfId="0" applyFont="1" applyAlignment="1" applyProtection="1">
      <alignment/>
      <protection/>
    </xf>
    <xf numFmtId="0" fontId="5" fillId="0" borderId="0" xfId="0"/>
    <xf numFmtId="0" fontId="5" fillId="0" borderId="1" xfId="0" applyBorder="1" applyAlignment="1">
      <alignment wrapText="1"/>
    </xf>
    <xf numFmtId="0" fontId="7" fillId="0" borderId="2" xfId="0" applyAlignment="1">
      <alignment horizontal="center" vertical="top"/>
    </xf>
    <xf numFmtId="0" fontId="6" fillId="0" borderId="0" xfId="0" applyFont="1" applyAlignment="1">
      <alignment wrapText="1"/>
    </xf>
    <xf numFmtId="0" fontId="5" fillId="2" borderId="0" xfId="0" applyFill="1"/>
    <xf numFmtId="0" fontId="5" fillId="3" borderId="0" xfId="0" applyFill="1"/>
    <xf numFmtId="0" fontId="4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pageSetUpPr fitToPage="1"/>
  </sheetPr>
  <dimension ref="A1:J16"/>
  <sheetViews>
    <sheetView tabSelected="1" workbookViewId="0" topLeftCell="A1">
      <selection pane="topLeft" activeCell="G17" sqref="A1:XFD1048576"/>
    </sheetView>
  </sheetViews>
  <sheetFormatPr defaultRowHeight="15"/>
  <cols>
    <col min="1" max="1" width="10.25" style="1" customWidth="1"/>
    <col min="2" max="2" width="20.75" style="1" customWidth="1"/>
    <col min="3" max="3" width="5.75" style="1" customWidth="1"/>
    <col min="4" max="4" width="15.75" style="1" hidden="1" customWidth="1"/>
    <col min="5" max="5" width="5.75" style="1" customWidth="1"/>
    <col min="6" max="6" width="15.75" style="1" customWidth="1"/>
    <col min="7" max="7" width="5.75" style="1" customWidth="1"/>
    <col min="8" max="8" width="15.75" style="1" customWidth="1"/>
    <col min="9" max="9" width="5.75" style="1" customWidth="1"/>
    <col min="10" max="10" width="15.75" style="1" customWidth="1"/>
    <col min="11" max="1025" width="8.5" customWidth="1"/>
  </cols>
  <sheetData>
    <row r="1" spans="6:7" ht="15">
      <c r="F1" s="2" t="s">
        <v>0</v>
      </c>
      <c r="G1" s="2" t="s">
        <v>1</v>
      </c>
    </row>
    <row r="2" spans="10:10" ht="15">
      <c r="J2" s="2" t="s">
        <v>2</v>
      </c>
    </row>
    <row r="3" spans="10:10" ht="15">
      <c r="J3" s="2" t="s">
        <v>3</v>
      </c>
    </row>
    <row r="4" spans="1:10" ht="15">
      <c r="A4" s="2" t="s">
        <v>4</v>
      </c>
      <c r="B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/>
      <c r="J4" s="2" t="s">
        <v>10</v>
      </c>
    </row>
    <row r="6" spans="1:4" ht="15">
      <c r="A6" s="2" t="s">
        <v>11</v>
      </c>
      <c r="B6" s="2" t="s">
        <v>12</v>
      </c>
      <c r="C6" s="2" t="s">
        <v>13</v>
      </c>
      <c r="D6" s="2" t="s">
        <v>14</v>
      </c>
    </row>
    <row r="8" spans="4:6" ht="15">
      <c r="D8" s="2" t="s">
        <v>15</v>
      </c>
      <c r="F8" s="2" t="s">
        <v>16</v>
      </c>
    </row>
    <row r="9" spans="1:10" ht="13.8">
      <c r="A9" s="2" t="s">
        <v>16</v>
      </c>
      <c r="B9" s="2" t="s">
        <v>17</v>
      </c>
      <c r="D9" s="2" t="s">
        <v>18</v>
      </c>
      <c r="F9" s="2" t="s">
        <v>18</v>
      </c>
      <c r="H9" s="2" t="s">
        <v>19</v>
      </c>
      <c r="J9" s="2" t="s">
        <v>20</v>
      </c>
    </row>
    <row r="10" spans="1:10" ht="15">
      <c r="A10" s="2" t="s">
        <v>21</v>
      </c>
      <c r="B10" s="2" t="s">
        <v>22</v>
      </c>
      <c r="D10" s="1">
        <v>2405.93</v>
      </c>
      <c r="F10" s="1">
        <v>0.0</v>
      </c>
      <c r="H10" s="1">
        <v>0.0</v>
      </c>
      <c r="J10" s="1">
        <v>2405.93</v>
      </c>
    </row>
    <row r="11" spans="1:10" ht="15">
      <c r="A11" s="2" t="s">
        <v>23</v>
      </c>
      <c r="B11" s="2" t="s">
        <v>24</v>
      </c>
      <c r="D11" s="1">
        <v>953.7</v>
      </c>
      <c r="F11" s="1">
        <v>953.7</v>
      </c>
      <c r="H11" s="1">
        <v>0.0</v>
      </c>
      <c r="J11" s="1">
        <v>1907.4</v>
      </c>
    </row>
    <row r="12" spans="1:10" ht="15">
      <c r="A12" s="2" t="s">
        <v>25</v>
      </c>
      <c r="B12" s="2" t="s">
        <v>26</v>
      </c>
      <c r="D12" s="1">
        <v>1300.5</v>
      </c>
      <c r="F12" s="1">
        <v>1300.5</v>
      </c>
      <c r="H12" s="1">
        <v>650.25</v>
      </c>
      <c r="J12" s="1">
        <v>3251.25</v>
      </c>
    </row>
    <row r="13" spans="1:10" ht="15">
      <c r="A13" s="2" t="s">
        <v>27</v>
      </c>
      <c r="B13" s="2" t="s">
        <v>28</v>
      </c>
      <c r="D13" s="1">
        <v>1666.67</v>
      </c>
      <c r="F13" s="1">
        <v>0.0</v>
      </c>
      <c r="H13" s="1">
        <v>0.0</v>
      </c>
      <c r="J13" s="1">
        <v>1666.67</v>
      </c>
    </row>
    <row r="14" spans="1:10" ht="15">
      <c r="A14" s="2" t="s">
        <v>29</v>
      </c>
      <c r="D14" s="1">
        <f>SUM(D9:D13)</f>
        <v>6326.8</v>
      </c>
      <c r="F14" s="1">
        <f>SUM(F10:F13)</f>
        <v>2254.2</v>
      </c>
      <c r="H14" s="1">
        <f>SUM(H10:H13)</f>
        <v>650.25</v>
      </c>
      <c r="J14" s="1">
        <f>SUM(J10:J13)</f>
        <v>9231.25</v>
      </c>
    </row>
    <row r="16" spans="1:10" ht="15">
      <c r="A16" s="2"/>
      <c r="D16" s="1">
        <f>(D14)</f>
        <v>6326.8</v>
      </c>
      <c r="F16" s="1">
        <f>(F14)</f>
        <v>2254.2</v>
      </c>
      <c r="H16" s="1">
        <f>(H14)</f>
        <v>650.25</v>
      </c>
      <c r="J16" s="1">
        <f>(J14)</f>
        <v>9231.25</v>
      </c>
    </row>
    <row r="24" ht="13.8"/>
  </sheetData>
  <pageMargins left="0.7" right="0.7" top="0.75" bottom="0.75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E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47.5" style="3"/>
    <col min="2" max="16384" width="9.25" style="3"/>
  </cols>
  <sheetData>
    <row r="1" spans="1:5" ht="15">
      <c r="A1" s="4" t="s">
        <v>30</v>
      </c>
      <c r="B1" s="5" t="s">
        <v>31</v>
      </c>
      <c r="C1" s="5" t="s">
        <v>32</v>
      </c>
      <c r="D1" s="5" t="s">
        <v>33</v>
      </c>
      <c r="E1" s="5" t="s">
        <v>34</v>
      </c>
    </row>
    <row r="2" spans="1:5" ht="30">
      <c r="A2" s="6" t="s">
        <v>35</v>
      </c>
      <c r="B2" s="3" t="s">
        <v>36</v>
      </c>
      <c r="C2" s="3" t="s">
        <v>37</v>
      </c>
      <c r="D2" s="3">
        <v>1454.0</v>
      </c>
      <c r="E2" s="3">
        <v>0.0</v>
      </c>
    </row>
    <row r="3" spans="1:5" ht="30">
      <c r="A3" s="6" t="s">
        <v>35</v>
      </c>
      <c r="B3" s="3" t="s">
        <v>38</v>
      </c>
      <c r="C3" s="3" t="s">
        <v>39</v>
      </c>
      <c r="D3" s="3">
        <v>1694.0</v>
      </c>
      <c r="E3" s="3">
        <v>0.0</v>
      </c>
    </row>
    <row r="4" spans="1:5" ht="30">
      <c r="A4" s="6" t="s">
        <v>35</v>
      </c>
      <c r="B4" s="3" t="s">
        <v>40</v>
      </c>
      <c r="C4" s="3" t="s">
        <v>41</v>
      </c>
      <c r="D4" s="3">
        <v>1969.0</v>
      </c>
      <c r="E4" s="3">
        <v>650.25</v>
      </c>
    </row>
    <row r="5" spans="1:5" ht="30">
      <c r="A5" s="6" t="s">
        <v>35</v>
      </c>
      <c r="B5" s="3" t="s">
        <v>42</v>
      </c>
      <c r="C5" s="3" t="s">
        <v>43</v>
      </c>
      <c r="D5" s="3">
        <v>2228.0</v>
      </c>
      <c r="E5" s="3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3"/>
  </cols>
  <sheetData>
    <row r="1" spans="1:2" ht="15">
      <c r="A1" s="7" t="s">
        <v>44</v>
      </c>
      <c r="B1" s="7"/>
    </row>
    <row r="2" spans="1:2" ht="15">
      <c r="A2" s="8" t="s">
        <v>45</v>
      </c>
      <c r="B2" s="8" t="s">
        <v>46</v>
      </c>
    </row>
    <row r="3" spans="1:2" ht="15">
      <c r="A3" s="3" t="s">
        <v>47</v>
      </c>
      <c r="B3" s="3" t="s">
        <v>48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8"/>
  <sheetViews>
    <sheetView workbookViewId="0" topLeftCell="A1">
      <selection pane="topLeft" activeCell="A1" sqref="A1"/>
    </sheetView>
  </sheetViews>
  <sheetFormatPr defaultColWidth="9.255" defaultRowHeight="15" customHeight="1"/>
  <cols>
    <col min="1" max="1" width="17.75" style="3"/>
    <col min="2" max="2" width="14.125" style="3"/>
    <col min="3" max="3" width="8.25" style="3"/>
    <col min="4" max="4" width="15.75" style="3"/>
    <col min="5" max="5" width="13.25" style="3"/>
    <col min="6" max="6" width="12.625" style="3"/>
    <col min="7" max="7" width="15.75" style="3"/>
    <col min="8" max="8" width="10.5" style="3"/>
    <col min="9" max="9" width="31.5" style="3"/>
    <col min="10" max="16384" width="9.25" style="3"/>
  </cols>
  <sheetData>
    <row r="1" spans="1:2" ht="15">
      <c r="A1" s="3" t="s">
        <v>33</v>
      </c>
      <c r="B1" s="3" t="s">
        <v>34</v>
      </c>
    </row>
    <row r="2" spans="1:2" ht="15">
      <c r="A2" s="3">
        <v>7345.0</v>
      </c>
      <c r="B2" s="3">
        <v>650.25</v>
      </c>
    </row>
    <row r="4" spans="1:1" ht="15">
      <c r="A4" s="3" t="s">
        <v>49</v>
      </c>
    </row>
    <row r="5" spans="1:1" ht="15">
      <c r="A5" s="3" t="s">
        <v>50</v>
      </c>
    </row>
    <row r="8" spans="1:1" ht="15">
      <c r="A8" s="3" t="s">
        <v>20</v>
      </c>
    </row>
    <row r="9" spans="1:1" ht="15">
      <c r="A9" s="3" t="s">
        <v>51</v>
      </c>
    </row>
    <row r="12" spans="1:9" ht="15">
      <c r="A12" s="9" t="s">
        <v>52</v>
      </c>
      <c r="B12" s="9" t="s">
        <v>53</v>
      </c>
      <c r="C12" s="9" t="s">
        <v>54</v>
      </c>
      <c r="D12" s="9" t="s">
        <v>55</v>
      </c>
      <c r="E12" s="9" t="s">
        <v>56</v>
      </c>
      <c r="F12" s="9" t="s">
        <v>57</v>
      </c>
      <c r="G12" s="9" t="s">
        <v>58</v>
      </c>
      <c r="H12" s="9" t="s">
        <v>59</v>
      </c>
      <c r="I12" s="9" t="s">
        <v>60</v>
      </c>
    </row>
    <row r="13" spans="1:9" ht="15">
      <c r="A13" s="3" t="s">
        <v>61</v>
      </c>
      <c r="B13" s="3" t="s">
        <v>62</v>
      </c>
      <c r="C13" s="3" t="s">
        <v>63</v>
      </c>
      <c r="D13" s="3" t="s">
        <v>64</v>
      </c>
      <c r="E13" s="3" t="s">
        <v>65</v>
      </c>
      <c r="F13" s="3" t="s">
        <v>66</v>
      </c>
      <c r="G13" s="3" t="s">
        <v>67</v>
      </c>
      <c r="H13" s="3" t="s">
        <v>65</v>
      </c>
      <c r="I13" s="3" t="s">
        <v>68</v>
      </c>
    </row>
    <row r="14" spans="1:9" ht="15">
      <c r="A14" s="3" t="s">
        <v>61</v>
      </c>
      <c r="B14" s="3" t="s">
        <v>69</v>
      </c>
      <c r="C14" s="3" t="s">
        <v>63</v>
      </c>
      <c r="D14" s="3" t="s">
        <v>70</v>
      </c>
      <c r="E14" s="3" t="s">
        <v>71</v>
      </c>
      <c r="F14" s="3" t="s">
        <v>71</v>
      </c>
      <c r="G14" s="3" t="s">
        <v>72</v>
      </c>
      <c r="H14" s="3" t="s">
        <v>73</v>
      </c>
      <c r="I14" s="3" t="s">
        <v>74</v>
      </c>
    </row>
    <row r="15" spans="1:9" ht="15">
      <c r="A15" s="3" t="s">
        <v>61</v>
      </c>
      <c r="B15" s="3" t="s">
        <v>75</v>
      </c>
      <c r="C15" s="3" t="s">
        <v>63</v>
      </c>
      <c r="D15" s="3" t="s">
        <v>70</v>
      </c>
      <c r="E15" s="3" t="s">
        <v>71</v>
      </c>
      <c r="F15" s="3" t="s">
        <v>71</v>
      </c>
      <c r="G15" s="3" t="s">
        <v>76</v>
      </c>
      <c r="H15" s="3" t="s">
        <v>73</v>
      </c>
      <c r="I15" s="3" t="s">
        <v>74</v>
      </c>
    </row>
    <row r="16" spans="1:9" ht="15">
      <c r="A16" s="3" t="s">
        <v>77</v>
      </c>
      <c r="B16" s="3" t="s">
        <v>78</v>
      </c>
      <c r="C16" s="3" t="s">
        <v>79</v>
      </c>
      <c r="D16" s="3" t="s">
        <v>64</v>
      </c>
      <c r="E16" s="3" t="s">
        <v>80</v>
      </c>
      <c r="F16" s="3" t="s">
        <v>81</v>
      </c>
      <c r="G16" s="3" t="s">
        <v>82</v>
      </c>
      <c r="H16" s="3" t="s">
        <v>81</v>
      </c>
      <c r="I16" s="3" t="s">
        <v>83</v>
      </c>
    </row>
    <row r="17" spans="1:9" ht="15">
      <c r="A17" s="3" t="s">
        <v>77</v>
      </c>
      <c r="B17" s="3" t="s">
        <v>84</v>
      </c>
      <c r="C17" s="3" t="s">
        <v>79</v>
      </c>
      <c r="D17" s="3" t="s">
        <v>64</v>
      </c>
      <c r="E17" s="3" t="s">
        <v>85</v>
      </c>
      <c r="F17" s="3" t="s">
        <v>81</v>
      </c>
      <c r="G17" s="3" t="s">
        <v>86</v>
      </c>
      <c r="H17" s="3" t="s">
        <v>81</v>
      </c>
      <c r="I17" s="3" t="s">
        <v>87</v>
      </c>
    </row>
    <row r="18" spans="1:9" ht="15">
      <c r="A18" s="3" t="s">
        <v>77</v>
      </c>
      <c r="B18" s="3" t="s">
        <v>88</v>
      </c>
      <c r="C18" s="3" t="s">
        <v>79</v>
      </c>
      <c r="D18" s="3" t="s">
        <v>64</v>
      </c>
      <c r="E18" s="3" t="s">
        <v>89</v>
      </c>
      <c r="F18" s="3" t="s">
        <v>81</v>
      </c>
      <c r="G18" s="3" t="s">
        <v>90</v>
      </c>
      <c r="H18" s="3" t="s">
        <v>81</v>
      </c>
      <c r="I18" s="3" t="s">
        <v>91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/>
  <TotalTime>16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Janet Caswell</dc:creator>
  <cp:keywords/>
  <dc:description/>
  <cp:lastModifiedBy/>
  <dcterms:created xsi:type="dcterms:W3CDTF">2020-07-28T12:00:49Z</dcterms:created>
  <dcterms:modified xsi:type="dcterms:W3CDTF">2021-02-23T11:27:47Z</dcterms:modified>
  <cp:category/>
  <cp:revision>3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