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0490" windowHeight="7830" tabRatio="602" activeTab="0"/>
  </bookViews>
  <sheets>
    <sheet name="~Details" sheetId="3" r:id="rId2"/>
    <sheet name="sheet1" sheetId="4" r:id="rId3"/>
    <sheet name="#Details" sheetId="5" r:id="rId4"/>
  </sheets>
  <definedNames/>
  <calcPr calcId="144525"/>
</workbook>
</file>

<file path=xl/calcChain.xml><?xml version="1.0" encoding="utf-8"?>
<calcChain xmlns="http://schemas.openxmlformats.org/spreadsheetml/2006/main">
  <c r="K29" i="3" l="1"/>
</calcChain>
</file>

<file path=xl/sharedStrings.xml><?xml version="1.0" encoding="utf-8"?>
<sst xmlns="http://schemas.openxmlformats.org/spreadsheetml/2006/main" count="177" uniqueCount="133">
  <si>
    <t>Scheme No: 605834</t>
  </si>
  <si>
    <t>Employee Name</t>
  </si>
  <si>
    <t>Policy Number</t>
  </si>
  <si>
    <t>Employee</t>
  </si>
  <si>
    <t>Employer</t>
  </si>
  <si>
    <t>Total</t>
  </si>
  <si>
    <t>Contribution</t>
  </si>
  <si>
    <t>July  '20</t>
  </si>
  <si>
    <t>€</t>
  </si>
  <si>
    <t>Castlehyde Staff</t>
  </si>
  <si>
    <t>Kilshanny Glenageary</t>
  </si>
  <si>
    <t>Caherconlish Blue</t>
  </si>
  <si>
    <t>Furbo Frenchpark</t>
  </si>
  <si>
    <t>Ballinrobe Midleton</t>
  </si>
  <si>
    <t>Coolrain Riverchapel</t>
  </si>
  <si>
    <t>Omeath Knightstown</t>
  </si>
  <si>
    <t>Ballyfin Ballindooley</t>
  </si>
  <si>
    <t>Harold Kilskeer</t>
  </si>
  <si>
    <t>Grange Geesala</t>
  </si>
  <si>
    <t>Rathnure Blanchardstown</t>
  </si>
  <si>
    <t>Grange Staff</t>
  </si>
  <si>
    <t xml:space="preserve">Bansha O'Castleblakeney </t>
  </si>
  <si>
    <t>Duhallow Buckode</t>
  </si>
  <si>
    <t xml:space="preserve">Overall </t>
  </si>
  <si>
    <t>ISSUES FOUND</t>
  </si>
  <si>
    <t>FORENAME</t>
  </si>
  <si>
    <t>SURNAME</t>
  </si>
  <si>
    <t>PAYROLL</t>
  </si>
  <si>
    <t>EE</t>
  </si>
  <si>
    <t>ER</t>
  </si>
  <si>
    <t>Payroll number 745475 does not exist for Scheme ID 605834
Member does not have open Paypoints</t>
  </si>
  <si>
    <t>Kilshanny</t>
  </si>
  <si>
    <t>Glenageary</t>
  </si>
  <si>
    <t>745475</t>
  </si>
  <si>
    <t>Payroll number 778461 does not exist for Scheme ID 605834
Member does not have open Paypoints</t>
  </si>
  <si>
    <t>Caherconlish</t>
  </si>
  <si>
    <t>Blue</t>
  </si>
  <si>
    <t>778461</t>
  </si>
  <si>
    <t>Payroll number 745541 does not exist for Scheme ID 605834
Member does not have open Paypoints</t>
  </si>
  <si>
    <t>Furbo</t>
  </si>
  <si>
    <t>Frenchpark</t>
  </si>
  <si>
    <t>745541</t>
  </si>
  <si>
    <t>Payroll number 745479 does not exist for Scheme ID 605834
Member does not have open Paypoints</t>
  </si>
  <si>
    <t>Ballinrobe</t>
  </si>
  <si>
    <t>Midleton</t>
  </si>
  <si>
    <t>745479</t>
  </si>
  <si>
    <t>Payroll number 745519 does not exist for Scheme ID 605834
Member does not have open Paypoints</t>
  </si>
  <si>
    <t>Coolrain</t>
  </si>
  <si>
    <t>Riverchapel</t>
  </si>
  <si>
    <t>745519</t>
  </si>
  <si>
    <t>Payroll number 745473 does not exist for Scheme ID 605834
Member does not have open Paypoints</t>
  </si>
  <si>
    <t>Omeath</t>
  </si>
  <si>
    <t>Knightstown</t>
  </si>
  <si>
    <t>745473</t>
  </si>
  <si>
    <t>Payroll number 745472 does not exist for Scheme ID 605834
Member does not have open Paypoints</t>
  </si>
  <si>
    <t>Ballyfin</t>
  </si>
  <si>
    <t>Ballindooley</t>
  </si>
  <si>
    <t>745472</t>
  </si>
  <si>
    <t>Payroll number 745471 does not exist for Scheme ID 605834
Member does not have open Paypoints</t>
  </si>
  <si>
    <t>Harold</t>
  </si>
  <si>
    <t>Kilskeer</t>
  </si>
  <si>
    <t>745471</t>
  </si>
  <si>
    <t>Payroll number 745474 does not exist for Scheme ID 605834
Member does not have open Paypoints</t>
  </si>
  <si>
    <t>Grange</t>
  </si>
  <si>
    <t>Geesala</t>
  </si>
  <si>
    <t>745474</t>
  </si>
  <si>
    <t>No Refno or PPS number or payroll number specified
Member does not have open Paypoints</t>
  </si>
  <si>
    <t>Rathnure</t>
  </si>
  <si>
    <t>Blanchardstown</t>
  </si>
  <si>
    <t>Payroll number 745477 does not exist for Scheme ID 605834
Member does not have open Paypoints</t>
  </si>
  <si>
    <t>Bansha</t>
  </si>
  <si>
    <t xml:space="preserve">O'Castleblakeney </t>
  </si>
  <si>
    <t>745477</t>
  </si>
  <si>
    <t>Payroll number 745539 does not exist for Scheme ID 605834
Member does not have open Paypoints</t>
  </si>
  <si>
    <t>Duhallow</t>
  </si>
  <si>
    <t>Buckode</t>
  </si>
  <si>
    <t>745539</t>
  </si>
  <si>
    <t>NEG_ROWS</t>
  </si>
  <si>
    <t>False</t>
  </si>
  <si>
    <t>TOTAL</t>
  </si>
  <si>
    <t>2904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</si>
  <si>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</si>
  <si>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</si>
  <si>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</si>
  <si>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</si>
  <si>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</si>
  <si>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</si>
  <si>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</si>
  <si>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</si>
  <si>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</si>
  <si>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</si>
  <si>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1182752</t>
  </si>
  <si>
    <t>583404</t>
  </si>
  <si>
    <t>Cash</t>
  </si>
  <si>
    <t>13/09/2021</t>
  </si>
  <si>
    <t>7,716.66</t>
  </si>
  <si>
    <t>01/08/2021</t>
  </si>
  <si>
    <t>ILIM Agust 2021</t>
  </si>
  <si>
    <t>1182751</t>
  </si>
  <si>
    <t>583401</t>
  </si>
  <si>
    <t>22,344.43</t>
  </si>
  <si>
    <t>ILIM August 2021</t>
  </si>
  <si>
    <t>1182735</t>
  </si>
  <si>
    <t>09/09/2021</t>
  </si>
  <si>
    <t>16/09/2021</t>
  </si>
  <si>
    <t>7,458.00</t>
  </si>
  <si>
    <t>1182423</t>
  </si>
  <si>
    <t>10/09/2021</t>
  </si>
  <si>
    <t>881.72</t>
  </si>
  <si>
    <t>1178379</t>
  </si>
  <si>
    <t>17/08/2021</t>
  </si>
  <si>
    <t>01/07/2021</t>
  </si>
  <si>
    <t>ILIM July 21</t>
  </si>
  <si>
    <t>1173568</t>
  </si>
  <si>
    <t>15/07/2021</t>
  </si>
  <si>
    <t>400.00</t>
  </si>
  <si>
    <t>01/06/2021</t>
  </si>
  <si>
    <t>ILIM Jun 2021</t>
  </si>
  <si>
    <t>Annually</t>
  </si>
  <si>
    <t>1158283</t>
  </si>
  <si>
    <t>583402</t>
  </si>
  <si>
    <t>01/01/2020</t>
  </si>
  <si>
    <t/>
  </si>
  <si>
    <t>1,509.60</t>
  </si>
  <si>
    <t>Risk costs 2020</t>
  </si>
  <si>
    <t>1092071</t>
  </si>
  <si>
    <t>01/11/2019</t>
  </si>
  <si>
    <t>1,366.83</t>
  </si>
  <si>
    <t>2019 Risk Cost</t>
  </si>
  <si>
    <t>1035489</t>
  </si>
  <si>
    <t>01/11/2018</t>
  </si>
  <si>
    <t>1,528.34</t>
  </si>
  <si>
    <t>Risk Costs 2018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</si>
</sst>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mmm/yy"/>
  </numFmts>
  <fonts count="2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u val="single"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80008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8000860214233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5" tint="0.599990010261535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800086021423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7998476028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5" tint="0.3999800086021423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4"/>
        <bgColor indexed="64"/>
      </patternFill>
    </fill>
    <fill>
      <patternFill patternType="solid">
        <fgColor theme="7" tint="0.599990010261535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56"/>
        <bgColor indexed="64"/>
      </patternFill>
    </fill>
    <fill>
      <patternFill patternType="solid">
        <fgColor theme="8" tint="0.399980008602142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56"/>
        <bgColor indexed="64"/>
      </patternFill>
    </fill>
    <fill>
      <patternFill patternType="solid">
        <fgColor theme="9" tint="0.39998000860214233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 tint="0.49998000264167786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medium">
        <color theme="4" tint="0.39998000860214233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auto="1"/>
      </top>
      <bottom style="double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2" borderId="0" applyNumberFormat="0" applyBorder="0" applyAlignment="0" applyProtection="0"/>
    <xf numFmtId="0" fontId="8" fillId="3" borderId="1" applyNumberFormat="0" applyAlignment="0" applyProtection="0"/>
    <xf numFmtId="0" fontId="6" fillId="0" borderId="2" applyNumberFormat="0" applyFill="0" applyAlignment="0" applyProtection="0"/>
    <xf numFmtId="0" fontId="0" fillId="4" borderId="3" applyNumberFormat="0" applyFont="0" applyAlignment="0" applyProtection="0"/>
    <xf numFmtId="0" fontId="11" fillId="0" borderId="0" applyNumberFormat="0" applyFill="0" applyBorder="0" applyProtection="0">
      <alignment/>
    </xf>
    <xf numFmtId="0" fontId="5" fillId="5" borderId="0" applyNumberFormat="0" applyBorder="0" applyAlignment="0" applyProtection="0"/>
    <xf numFmtId="0" fontId="13" fillId="0" borderId="0" applyNumberFormat="0" applyFill="0" applyBorder="0" applyProtection="0">
      <alignment/>
    </xf>
    <xf numFmtId="0" fontId="0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4" fillId="8" borderId="6" applyNumberFormat="0" applyAlignment="0" applyProtection="0"/>
    <xf numFmtId="0" fontId="5" fillId="9" borderId="0" applyNumberFormat="0" applyBorder="0" applyAlignment="0" applyProtection="0"/>
    <xf numFmtId="0" fontId="9" fillId="10" borderId="0" applyNumberFormat="0" applyBorder="0" applyAlignment="0" applyProtection="0"/>
    <xf numFmtId="0" fontId="20" fillId="11" borderId="7" applyNumberFormat="0" applyAlignment="0" applyProtection="0"/>
    <xf numFmtId="0" fontId="0" fillId="12" borderId="0" applyNumberFormat="0" applyBorder="0" applyAlignment="0" applyProtection="0"/>
    <xf numFmtId="0" fontId="18" fillId="11" borderId="6" applyNumberFormat="0" applyAlignment="0" applyProtection="0"/>
    <xf numFmtId="0" fontId="7" fillId="0" borderId="8" applyNumberFormat="0" applyFill="0" applyAlignment="0" applyProtection="0"/>
    <xf numFmtId="0" fontId="3" fillId="0" borderId="9" applyNumberFormat="0" applyFill="0" applyAlignment="0" applyProtection="0"/>
    <xf numFmtId="0" fontId="19" fillId="13" borderId="0" applyNumberFormat="0" applyBorder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0" fillId="23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0" fillId="31" borderId="0" applyNumberFormat="0" applyBorder="0" applyAlignment="0" applyProtection="0"/>
    <xf numFmtId="0" fontId="5" fillId="3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80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/>
    </xf>
    <xf numFmtId="0" fontId="3" fillId="0" borderId="10" xfId="0" applyFont="1" applyBorder="1"/>
    <xf numFmtId="0" fontId="24" fillId="0" borderId="12" xfId="0" applyBorder="1" applyAlignment="1">
      <alignment wrapText="1"/>
    </xf>
    <xf numFmtId="0" fontId="23" fillId="0" borderId="13" xfId="0" applyAlignment="1">
      <alignment horizontal="center" vertical="top"/>
    </xf>
    <xf numFmtId="0" fontId="12" fillId="0" borderId="0" xfId="0" applyFont="1" applyAlignment="1">
      <alignment wrapText="1"/>
    </xf>
    <xf numFmtId="0" fontId="22" fillId="0" borderId="0" xfId="0" applyFont="1"/>
  </cellXfs>
  <cellStyles count="4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40% - Accent1" xfId="20" builtinId="31"/>
    <cellStyle name="Check Cell" xfId="21" builtinId="23"/>
    <cellStyle name="Heading 2" xfId="22" builtinId="17"/>
    <cellStyle name="Note" xfId="23" builtinId="10"/>
    <cellStyle name="Hyperlink" xfId="24" builtinId="8"/>
    <cellStyle name="60% - Accent4" xfId="25" builtinId="44"/>
    <cellStyle name="Followed Hyperlink" xfId="26" builtinId="9"/>
    <cellStyle name="40% - Accent3" xfId="27" builtinId="39"/>
    <cellStyle name="Warning Text" xfId="28" builtinId="11"/>
    <cellStyle name="40% - Accent2" xfId="29" builtinId="35"/>
    <cellStyle name="Title" xfId="30" builtinId="15"/>
    <cellStyle name="CExplanatory Text" xfId="31" builtinId="53"/>
    <cellStyle name="Heading 1" xfId="32" builtinId="16"/>
    <cellStyle name="Heading 3" xfId="33" builtinId="18"/>
    <cellStyle name="Heading 4" xfId="34" builtinId="19"/>
    <cellStyle name="Input" xfId="35" builtinId="20"/>
    <cellStyle name="60% - Accent3" xfId="36" builtinId="40"/>
    <cellStyle name="Good" xfId="37" builtinId="26"/>
    <cellStyle name="Output" xfId="38" builtinId="21"/>
    <cellStyle name="20% - Accent1" xfId="39" builtinId="30"/>
    <cellStyle name="Calculation" xfId="40" builtinId="22"/>
    <cellStyle name="Linked Cell" xfId="41" builtinId="24"/>
    <cellStyle name="Total" xfId="42" builtinId="25"/>
    <cellStyle name="Bad" xfId="43" builtinId="27"/>
    <cellStyle name="Neutral" xfId="44" builtinId="28"/>
    <cellStyle name="Accent1" xfId="45" builtinId="29"/>
    <cellStyle name="20% - Accent5" xfId="46" builtinId="46"/>
    <cellStyle name="60% - Accent1" xfId="47" builtinId="32"/>
    <cellStyle name="Accent2" xfId="48" builtinId="33"/>
    <cellStyle name="20% - Accent2" xfId="49" builtinId="34"/>
    <cellStyle name="20% - Accent6" xfId="50" builtinId="50"/>
    <cellStyle name="60% - Accent2" xfId="51" builtinId="36"/>
    <cellStyle name="Accent3" xfId="52" builtinId="37"/>
    <cellStyle name="20% - Accent3" xfId="53" builtinId="38"/>
    <cellStyle name="Accent4" xfId="54" builtinId="41"/>
    <cellStyle name="20% - Accent4" xfId="55" builtinId="42"/>
    <cellStyle name="40% - Accent4" xfId="56" builtinId="43"/>
    <cellStyle name="Accent5" xfId="57" builtinId="45"/>
    <cellStyle name="40% - Accent5" xfId="58" builtinId="47"/>
    <cellStyle name="60% - Accent5" xfId="59" builtinId="48"/>
    <cellStyle name="Accent6" xfId="60" builtinId="49"/>
    <cellStyle name="40% - Accent6" xfId="61" builtinId="51"/>
    <cellStyle name="60% - Accent6" xfId="62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B1:L36"/>
  <sheetViews>
    <sheetView tabSelected="1" workbookViewId="0" topLeftCell="A1">
      <selection pane="topLeft" activeCell="M33" sqref="M33"/>
    </sheetView>
  </sheetViews>
  <sheetFormatPr defaultColWidth="9.145" defaultRowHeight="15"/>
  <cols>
    <col min="1" max="1" width="8.125" customWidth="1"/>
    <col min="2" max="2" width="16.25" customWidth="1"/>
    <col min="3" max="3" width="18.25" customWidth="1"/>
    <col min="5" max="5" width="18.25" customWidth="1"/>
    <col min="7" max="7" width="12.375" customWidth="1"/>
    <col min="9" max="9" width="12.25" customWidth="1"/>
  </cols>
  <sheetData>
    <row r="1" spans="5:5" ht="18.75">
      <c r="E1" s="1" t="s">
        <v>0</v>
      </c>
    </row>
    <row r="3" spans="3:11" ht="15">
      <c r="C3" s="2" t="s">
        <v>1</v>
      </c>
      <c r="E3" s="2" t="s">
        <v>2</v>
      </c>
      <c r="G3" s="2" t="s">
        <v>3</v>
      </c>
      <c r="I3" s="2" t="s">
        <v>4</v>
      </c>
      <c r="K3" s="2" t="s">
        <v>5</v>
      </c>
    </row>
    <row r="4" spans="7:9" ht="15">
      <c r="G4" s="2" t="s">
        <v>6</v>
      </c>
      <c r="I4" s="2" t="s">
        <v>6</v>
      </c>
    </row>
    <row r="5" spans="2:2" ht="15">
      <c r="B5" s="3" t="s">
        <v>7</v>
      </c>
    </row>
    <row r="6" spans="3:11" ht="15">
      <c r="C6" s="4"/>
      <c r="D6" s="4"/>
      <c r="E6" s="4"/>
      <c r="F6" s="4"/>
      <c r="G6" s="4" t="s">
        <v>8</v>
      </c>
      <c r="H6" s="4"/>
      <c r="I6" s="4" t="s">
        <v>8</v>
      </c>
      <c r="J6" s="4"/>
      <c r="K6" s="4" t="s">
        <v>8</v>
      </c>
    </row>
    <row r="7" spans="2:11" ht="15">
      <c r="B7" s="5" t="s">
        <v>9</v>
      </c>
      <c r="C7" s="4"/>
      <c r="D7" s="4"/>
      <c r="E7" s="4"/>
      <c r="F7" s="4"/>
      <c r="G7" s="4"/>
      <c r="H7" s="4"/>
      <c r="I7" s="4"/>
      <c r="J7" s="4"/>
      <c r="K7" s="4"/>
    </row>
    <row r="8" spans="3:11" ht="15">
      <c r="C8" s="4" t="s">
        <v>10</v>
      </c>
      <c r="D8" s="4"/>
      <c r="E8" s="4">
        <v>745475.0</v>
      </c>
      <c r="F8" s="4"/>
      <c r="G8" s="4">
        <v>375.0</v>
      </c>
      <c r="H8" s="4"/>
      <c r="I8" s="4">
        <v>37.5</v>
      </c>
      <c r="J8" s="4"/>
      <c r="K8" s="4">
        <f t="shared" si="0" ref="K8:K17">SUM(G8:I8)</f>
        <v>412.5</v>
      </c>
    </row>
    <row r="9" spans="3:11" ht="15">
      <c r="C9" s="4" t="s">
        <v>11</v>
      </c>
      <c r="D9" s="4"/>
      <c r="E9" s="4">
        <v>778461.0</v>
      </c>
      <c r="F9" s="4"/>
      <c r="G9" s="4">
        <v>100.0</v>
      </c>
      <c r="H9" s="4"/>
      <c r="I9" s="4">
        <v>10.0</v>
      </c>
      <c r="J9" s="4"/>
      <c r="K9" s="4">
        <f>SUM(G9:I9)</f>
        <v>110.0</v>
      </c>
    </row>
    <row r="10" spans="3:11" ht="15">
      <c r="C10" s="4" t="s">
        <v>12</v>
      </c>
      <c r="D10" s="4"/>
      <c r="E10" s="4">
        <v>745541.0</v>
      </c>
      <c r="F10" s="4"/>
      <c r="G10" s="4">
        <v>350.0</v>
      </c>
      <c r="H10" s="4"/>
      <c r="I10" s="4">
        <v>35.0</v>
      </c>
      <c r="J10" s="4"/>
      <c r="K10" s="4">
        <f>SUM(G10:I10)</f>
        <v>385.0</v>
      </c>
    </row>
    <row r="11" spans="3:11" ht="15">
      <c r="C11" s="4" t="s">
        <v>13</v>
      </c>
      <c r="D11" s="4"/>
      <c r="E11" s="4">
        <v>745479.0</v>
      </c>
      <c r="F11" s="4"/>
      <c r="G11" s="4">
        <v>50.0</v>
      </c>
      <c r="H11" s="4"/>
      <c r="I11" s="4">
        <v>5.0</v>
      </c>
      <c r="J11" s="4"/>
      <c r="K11" s="4">
        <f>SUM(G11:I11)</f>
        <v>55.0</v>
      </c>
    </row>
    <row r="12" spans="3:11" ht="15">
      <c r="C12" s="4" t="s">
        <v>14</v>
      </c>
      <c r="D12" s="4"/>
      <c r="E12" s="4">
        <v>745519.0</v>
      </c>
      <c r="F12" s="4"/>
      <c r="G12" s="4">
        <v>140.0</v>
      </c>
      <c r="H12" s="4"/>
      <c r="I12" s="4">
        <v>14.0</v>
      </c>
      <c r="J12" s="4"/>
      <c r="K12" s="4">
        <f>SUM(G12:I12)</f>
        <v>154.0</v>
      </c>
    </row>
    <row r="13" spans="3:11" ht="15">
      <c r="C13" s="4" t="s">
        <v>15</v>
      </c>
      <c r="D13" s="4"/>
      <c r="E13" s="4">
        <v>745473.0</v>
      </c>
      <c r="F13" s="4"/>
      <c r="G13" s="4">
        <v>450.0</v>
      </c>
      <c r="H13" s="4"/>
      <c r="I13" s="4">
        <v>45.0</v>
      </c>
      <c r="J13" s="4"/>
      <c r="K13" s="4">
        <f>SUM(G13:I13)</f>
        <v>495.0</v>
      </c>
    </row>
    <row r="14" spans="3:11" ht="15">
      <c r="C14" s="4" t="s">
        <v>16</v>
      </c>
      <c r="D14" s="4"/>
      <c r="E14" s="4">
        <v>745472.0</v>
      </c>
      <c r="F14" s="4"/>
      <c r="G14" s="4">
        <v>100.0</v>
      </c>
      <c r="H14" s="4"/>
      <c r="I14" s="4">
        <v>10.0</v>
      </c>
      <c r="J14" s="4"/>
      <c r="K14" s="4">
        <f>SUM(G14:I14)</f>
        <v>110.0</v>
      </c>
    </row>
    <row r="15" spans="3:11" ht="15">
      <c r="C15" s="4" t="s">
        <v>17</v>
      </c>
      <c r="D15" s="4"/>
      <c r="E15" s="4">
        <v>745471.0</v>
      </c>
      <c r="F15" s="4"/>
      <c r="G15" s="4">
        <v>350.0</v>
      </c>
      <c r="H15" s="4"/>
      <c r="I15" s="4">
        <v>35.0</v>
      </c>
      <c r="J15" s="4"/>
      <c r="K15" s="4">
        <f>SUM(G15:I15)</f>
        <v>385.0</v>
      </c>
    </row>
    <row r="16" spans="3:11" ht="15">
      <c r="C16" s="4" t="s">
        <v>18</v>
      </c>
      <c r="D16" s="4"/>
      <c r="E16" s="4">
        <v>745474.0</v>
      </c>
      <c r="F16" s="4"/>
      <c r="G16" s="4">
        <v>50.0</v>
      </c>
      <c r="H16" s="4"/>
      <c r="I16" s="4">
        <v>5.0</v>
      </c>
      <c r="J16" s="4"/>
      <c r="K16" s="4">
        <f>SUM(G16:I16)</f>
        <v>55.0</v>
      </c>
    </row>
    <row r="17" spans="3:11" ht="15">
      <c r="C17" s="4" t="s">
        <v>19</v>
      </c>
      <c r="D17" s="4"/>
      <c r="E17" s="4"/>
      <c r="F17" s="4"/>
      <c r="G17" s="4">
        <v>250.0</v>
      </c>
      <c r="H17" s="4"/>
      <c r="I17" s="4">
        <v>25.0</v>
      </c>
      <c r="J17" s="4"/>
      <c r="K17" s="8">
        <f>SUM(G17:I17)</f>
        <v>275.0</v>
      </c>
    </row>
    <row r="18" spans="3:11" ht="15.75" thickBot="1">
      <c r="C18" s="4"/>
      <c r="D18" s="4"/>
      <c r="E18" s="4"/>
      <c r="F18" s="4"/>
      <c r="G18" s="6">
        <f>SUM(G8:G17)</f>
        <v>2215.0</v>
      </c>
      <c r="H18" s="4"/>
      <c r="I18" s="6">
        <f>SUM(I8:I17)</f>
        <v>221.5</v>
      </c>
      <c r="J18" s="4"/>
      <c r="K18" s="9">
        <f>SUM(K8:K17)</f>
        <v>2436.5</v>
      </c>
    </row>
    <row r="19" spans="3:11" ht="15.75" thickTop="1">
      <c r="C19" s="4"/>
      <c r="D19" s="4"/>
      <c r="E19" s="4"/>
      <c r="F19" s="4"/>
      <c r="G19" s="4"/>
      <c r="H19" s="4"/>
      <c r="I19" s="4"/>
      <c r="J19" s="4"/>
      <c r="K19" s="4"/>
    </row>
    <row r="20" spans="2:11" ht="15">
      <c r="B20" s="2"/>
      <c r="C20" s="7"/>
      <c r="D20" s="7"/>
      <c r="E20" s="4"/>
      <c r="F20" s="4"/>
      <c r="G20" s="4"/>
      <c r="H20" s="4"/>
      <c r="I20" s="4"/>
      <c r="J20" s="4"/>
      <c r="K20" s="4"/>
    </row>
    <row r="21" spans="2:11" ht="15">
      <c r="B21" s="2"/>
      <c r="C21" s="7"/>
      <c r="D21" s="7"/>
      <c r="E21" s="4"/>
      <c r="F21" s="4"/>
      <c r="G21" s="4"/>
      <c r="H21" s="4"/>
      <c r="I21" s="4"/>
      <c r="J21" s="4"/>
      <c r="K21" s="4"/>
    </row>
    <row r="22" spans="2:11" ht="15">
      <c r="B22" s="2"/>
      <c r="C22" s="7"/>
      <c r="D22" s="7"/>
      <c r="E22" s="4"/>
      <c r="F22" s="4"/>
      <c r="G22" s="4"/>
      <c r="H22" s="4"/>
      <c r="I22" s="4"/>
      <c r="J22" s="4"/>
      <c r="K22" s="4"/>
    </row>
    <row r="23" spans="2:11" ht="15">
      <c r="B23" s="5" t="s">
        <v>20</v>
      </c>
      <c r="C23" s="4"/>
      <c r="D23" s="4"/>
      <c r="E23" s="4"/>
      <c r="F23" s="4"/>
      <c r="G23" s="4"/>
      <c r="H23" s="4"/>
      <c r="I23" s="4"/>
      <c r="J23" s="4"/>
      <c r="K23" s="4"/>
    </row>
    <row r="24" spans="3:11" ht="15">
      <c r="C24" s="4"/>
      <c r="D24" s="4"/>
      <c r="E24" s="4"/>
      <c r="F24" s="4"/>
      <c r="G24" s="4"/>
      <c r="H24" s="4"/>
      <c r="I24" s="4"/>
      <c r="J24" s="4"/>
      <c r="K24" s="4"/>
    </row>
    <row r="25" spans="3:11" ht="15">
      <c r="C25" s="4"/>
      <c r="D25" s="4"/>
      <c r="E25" s="4"/>
      <c r="F25" s="4"/>
      <c r="G25" s="4"/>
      <c r="H25" s="4"/>
      <c r="I25" s="4"/>
      <c r="J25" s="4"/>
      <c r="K25" s="4"/>
    </row>
    <row r="26" spans="3:11" ht="15">
      <c r="C26" s="4" t="s">
        <v>21</v>
      </c>
      <c r="D26" s="4"/>
      <c r="E26" s="4">
        <v>745477.0</v>
      </c>
      <c r="F26" s="4"/>
      <c r="G26" s="4">
        <v>200.0</v>
      </c>
      <c r="H26" s="4"/>
      <c r="I26" s="4">
        <v>20.0</v>
      </c>
      <c r="J26" s="4"/>
      <c r="K26" s="4">
        <f>SUM(G26:I26)</f>
        <v>220.0</v>
      </c>
    </row>
    <row r="27" spans="3:11" ht="15">
      <c r="C27" s="4" t="s">
        <v>22</v>
      </c>
      <c r="D27" s="4"/>
      <c r="E27" s="4">
        <v>745539.0</v>
      </c>
      <c r="F27" s="4"/>
      <c r="G27" s="4">
        <v>225.0</v>
      </c>
      <c r="H27" s="4"/>
      <c r="I27" s="4">
        <v>22.5</v>
      </c>
      <c r="J27" s="4"/>
      <c r="K27" s="4">
        <f>SUM(G27:I27)</f>
        <v>247.5</v>
      </c>
    </row>
    <row r="28" spans="7:11" ht="15">
      <c r="G28" s="4"/>
      <c r="I28" s="4"/>
      <c r="K28" s="8"/>
    </row>
    <row r="29" spans="7:11" ht="15.75" thickBot="1">
      <c r="G29" s="6">
        <f>SUM(G24:G28)</f>
        <v>425.0</v>
      </c>
      <c r="I29" s="6">
        <f>SUM(I24:I28)</f>
        <v>42.5</v>
      </c>
      <c r="K29" s="9">
        <f>SUM(K26:K28)</f>
        <v>467.5</v>
      </c>
    </row>
    <row r="30" ht="15.75" thickTop="1"/>
    <row r="32" spans="2:3" ht="15">
      <c r="B32" s="2"/>
      <c r="C32" s="2"/>
    </row>
    <row r="35" spans="11:12" ht="15.75" thickBot="1">
      <c r="K35" s="10" t="s">
        <v>23</v>
      </c>
      <c r="L35" s="11">
        <v>2904.0</v>
      </c>
    </row>
    <row r="36" spans="11:11" ht="15.75" thickTop="1">
      <c r="K36" s="10" t="s">
        <v>5</v>
      </c>
    </row>
  </sheetData>
  <pageMargins left="0.708661417322835" right="0.708661417322835" top="0.748031496062992" bottom="0.748031496062992" header="0.31496062992126" footer="0.31496062992126"/>
  <pageSetup orientation="landscape" paperSize="9" scale="62"/>
  <headerFooter>
    <oddFooter xml:space="preserve">&amp;LMy Documents, Theresa, Wages, Minch
&amp;CMy Documents, Theresa, Wages, Minch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13"/>
  <sheetViews>
    <sheetView workbookViewId="0" topLeftCell="A1">
      <selection pane="topLeft" activeCell="A1" sqref="A1"/>
    </sheetView>
  </sheetViews>
  <sheetFormatPr defaultColWidth="9.255" defaultRowHeight="12.75"/>
  <cols>
    <col min="1" max="1" width="54.125"/>
  </cols>
  <sheetData>
    <row r="1" spans="1:6" ht="15">
      <c r="A1" s="12" t="s">
        <v>24</v>
      </c>
      <c r="B1" s="13" t="s">
        <v>25</v>
      </c>
      <c r="C1" s="13" t="s">
        <v>26</v>
      </c>
      <c r="D1" s="13" t="s">
        <v>27</v>
      </c>
      <c r="E1" s="13" t="s">
        <v>28</v>
      </c>
      <c r="F1" s="13" t="s">
        <v>29</v>
      </c>
    </row>
    <row r="2" spans="1:6" ht="30">
      <c r="A2" s="14" t="s">
        <v>30</v>
      </c>
      <c r="B2" t="s">
        <v>31</v>
      </c>
      <c r="C2" t="s">
        <v>32</v>
      </c>
      <c r="D2" t="s">
        <v>33</v>
      </c>
      <c r="E2">
        <v>375.0</v>
      </c>
      <c r="F2">
        <v>37.5</v>
      </c>
    </row>
    <row r="3" spans="1:6" ht="30">
      <c r="A3" s="14" t="s">
        <v>34</v>
      </c>
      <c r="B3" t="s">
        <v>35</v>
      </c>
      <c r="C3" t="s">
        <v>36</v>
      </c>
      <c r="D3" t="s">
        <v>37</v>
      </c>
      <c r="E3">
        <v>100.0</v>
      </c>
      <c r="F3">
        <v>10.0</v>
      </c>
    </row>
    <row r="4" spans="1:6" ht="30">
      <c r="A4" s="14" t="s">
        <v>38</v>
      </c>
      <c r="B4" t="s">
        <v>39</v>
      </c>
      <c r="C4" t="s">
        <v>40</v>
      </c>
      <c r="D4" t="s">
        <v>41</v>
      </c>
      <c r="E4">
        <v>350.0</v>
      </c>
      <c r="F4">
        <v>35.0</v>
      </c>
    </row>
    <row r="5" spans="1:6" ht="30">
      <c r="A5" s="14" t="s">
        <v>42</v>
      </c>
      <c r="B5" t="s">
        <v>43</v>
      </c>
      <c r="C5" t="s">
        <v>44</v>
      </c>
      <c r="D5" t="s">
        <v>45</v>
      </c>
      <c r="E5">
        <v>50.0</v>
      </c>
      <c r="F5">
        <v>5.0</v>
      </c>
    </row>
    <row r="6" spans="1:6" ht="30">
      <c r="A6" s="14" t="s">
        <v>46</v>
      </c>
      <c r="B6" t="s">
        <v>47</v>
      </c>
      <c r="C6" t="s">
        <v>48</v>
      </c>
      <c r="D6" t="s">
        <v>49</v>
      </c>
      <c r="E6">
        <v>140.0</v>
      </c>
      <c r="F6">
        <v>14.0</v>
      </c>
    </row>
    <row r="7" spans="1:6" ht="30">
      <c r="A7" s="14" t="s">
        <v>50</v>
      </c>
      <c r="B7" t="s">
        <v>51</v>
      </c>
      <c r="C7" t="s">
        <v>52</v>
      </c>
      <c r="D7" t="s">
        <v>53</v>
      </c>
      <c r="E7">
        <v>450.0</v>
      </c>
      <c r="F7">
        <v>45.0</v>
      </c>
    </row>
    <row r="8" spans="1:6" ht="30">
      <c r="A8" s="14" t="s">
        <v>54</v>
      </c>
      <c r="B8" t="s">
        <v>55</v>
      </c>
      <c r="C8" t="s">
        <v>56</v>
      </c>
      <c r="D8" t="s">
        <v>57</v>
      </c>
      <c r="E8">
        <v>100.0</v>
      </c>
      <c r="F8">
        <v>10.0</v>
      </c>
    </row>
    <row r="9" spans="1:6" ht="30">
      <c r="A9" s="14" t="s">
        <v>58</v>
      </c>
      <c r="B9" t="s">
        <v>59</v>
      </c>
      <c r="C9" t="s">
        <v>60</v>
      </c>
      <c r="D9" t="s">
        <v>61</v>
      </c>
      <c r="E9">
        <v>350.0</v>
      </c>
      <c r="F9">
        <v>35.0</v>
      </c>
    </row>
    <row r="10" spans="1:6" ht="30">
      <c r="A10" s="14" t="s">
        <v>62</v>
      </c>
      <c r="B10" t="s">
        <v>63</v>
      </c>
      <c r="C10" t="s">
        <v>64</v>
      </c>
      <c r="D10" t="s">
        <v>65</v>
      </c>
      <c r="E10">
        <v>50.0</v>
      </c>
      <c r="F10">
        <v>5.0</v>
      </c>
    </row>
    <row r="11" spans="1:6" ht="30">
      <c r="A11" s="14" t="s">
        <v>66</v>
      </c>
      <c r="B11" t="s">
        <v>67</v>
      </c>
      <c r="C11" t="s">
        <v>68</v>
      </c>
      <c r="E11">
        <v>250.0</v>
      </c>
      <c r="F11">
        <v>25.0</v>
      </c>
    </row>
    <row r="12" spans="1:6" ht="30">
      <c r="A12" s="14" t="s">
        <v>69</v>
      </c>
      <c r="B12" t="s">
        <v>70</v>
      </c>
      <c r="C12" t="s">
        <v>71</v>
      </c>
      <c r="D12" t="s">
        <v>72</v>
      </c>
      <c r="E12">
        <v>200.0</v>
      </c>
      <c r="F12">
        <v>20.0</v>
      </c>
    </row>
    <row r="13" spans="1:6" ht="30">
      <c r="A13" s="14" t="s">
        <v>73</v>
      </c>
      <c r="B13" t="s">
        <v>74</v>
      </c>
      <c r="C13" t="s">
        <v>75</v>
      </c>
      <c r="D13" t="s">
        <v>76</v>
      </c>
      <c r="E13">
        <v>225.0</v>
      </c>
      <c r="F13">
        <v>22.5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/>
  <cols>
    <col min="1" max="1" width="17.75"/>
    <col min="2" max="2" width="14.125"/>
    <col min="3" max="3" width="8.25"/>
    <col min="4" max="4" width="15.75"/>
    <col min="5" max="5" width="13.25"/>
    <col min="6" max="6" width="12.625"/>
    <col min="7" max="7" width="15.75"/>
    <col min="8" max="8" width="10.5"/>
    <col min="9" max="9" width="15.5"/>
  </cols>
  <sheetData>
    <row r="1" spans="1:2" ht="15">
      <c r="A1" t="s">
        <v>28</v>
      </c>
      <c r="B1" t="s">
        <v>29</v>
      </c>
    </row>
    <row r="2" spans="1:2" ht="15">
      <c r="A2">
        <v>2640.0</v>
      </c>
      <c r="B2">
        <v>264.0</v>
      </c>
    </row>
    <row r="4" spans="1:1" ht="15">
      <c r="A4" t="s">
        <v>77</v>
      </c>
    </row>
    <row r="5" spans="1:1" ht="15">
      <c r="A5" t="s">
        <v>78</v>
      </c>
    </row>
    <row r="8" spans="1:1" ht="15">
      <c r="A8" t="s">
        <v>79</v>
      </c>
    </row>
    <row r="9" spans="1:1" ht="15">
      <c r="A9" t="s">
        <v>80</v>
      </c>
    </row>
    <row r="12" spans="1:9" ht="15">
      <c r="A12" s="15" t="s">
        <v>81</v>
      </c>
      <c r="B12" s="15" t="s">
        <v>82</v>
      </c>
      <c r="C12" s="15" t="s">
        <v>83</v>
      </c>
      <c r="D12" s="15" t="s">
        <v>84</v>
      </c>
      <c r="E12" s="15" t="s">
        <v>85</v>
      </c>
      <c r="F12" s="15" t="s">
        <v>86</v>
      </c>
      <c r="G12" s="15" t="s">
        <v>87</v>
      </c>
      <c r="H12" s="15" t="s">
        <v>88</v>
      </c>
      <c r="I12" s="15" t="s">
        <v>89</v>
      </c>
    </row>
    <row r="13" spans="1:9" ht="15">
      <c r="A13" t="s">
        <v>90</v>
      </c>
      <c r="B13" t="s">
        <v>91</v>
      </c>
      <c r="C13" t="s">
        <v>92</v>
      </c>
      <c r="D13" t="s">
        <v>93</v>
      </c>
      <c r="E13" t="s">
        <v>94</v>
      </c>
      <c r="F13" t="s">
        <v>94</v>
      </c>
      <c r="G13" t="s">
        <v>95</v>
      </c>
      <c r="H13" t="s">
        <v>96</v>
      </c>
      <c r="I13" t="s">
        <v>97</v>
      </c>
    </row>
    <row r="14" spans="1:9" ht="15">
      <c r="A14" t="s">
        <v>90</v>
      </c>
      <c r="B14" t="s">
        <v>98</v>
      </c>
      <c r="C14" t="s">
        <v>99</v>
      </c>
      <c r="D14" t="s">
        <v>93</v>
      </c>
      <c r="E14" t="s">
        <v>94</v>
      </c>
      <c r="F14" t="s">
        <v>94</v>
      </c>
      <c r="G14" t="s">
        <v>100</v>
      </c>
      <c r="H14" t="s">
        <v>96</v>
      </c>
      <c r="I14" t="s">
        <v>101</v>
      </c>
    </row>
    <row r="15" spans="1:9" ht="15">
      <c r="A15" t="s">
        <v>90</v>
      </c>
      <c r="B15" t="s">
        <v>102</v>
      </c>
      <c r="C15" t="s">
        <v>99</v>
      </c>
      <c r="D15" t="s">
        <v>93</v>
      </c>
      <c r="E15" t="s">
        <v>103</v>
      </c>
      <c r="F15" t="s">
        <v>104</v>
      </c>
      <c r="G15" t="s">
        <v>105</v>
      </c>
      <c r="H15" t="s">
        <v>96</v>
      </c>
      <c r="I15" t="s">
        <v>101</v>
      </c>
    </row>
    <row r="16" spans="1:9" ht="15">
      <c r="A16" t="s">
        <v>90</v>
      </c>
      <c r="B16" t="s">
        <v>106</v>
      </c>
      <c r="C16" t="s">
        <v>99</v>
      </c>
      <c r="D16" t="s">
        <v>93</v>
      </c>
      <c r="E16" t="s">
        <v>107</v>
      </c>
      <c r="F16" t="s">
        <v>107</v>
      </c>
      <c r="G16" t="s">
        <v>108</v>
      </c>
      <c r="H16" t="s">
        <v>96</v>
      </c>
      <c r="I16" t="s">
        <v>101</v>
      </c>
    </row>
    <row r="17" spans="1:9" ht="15">
      <c r="A17" t="s">
        <v>90</v>
      </c>
      <c r="B17" t="s">
        <v>109</v>
      </c>
      <c r="C17" t="s">
        <v>92</v>
      </c>
      <c r="D17" t="s">
        <v>93</v>
      </c>
      <c r="E17" t="s">
        <v>110</v>
      </c>
      <c r="F17" t="s">
        <v>110</v>
      </c>
      <c r="G17" t="s">
        <v>95</v>
      </c>
      <c r="H17" t="s">
        <v>111</v>
      </c>
      <c r="I17" t="s">
        <v>112</v>
      </c>
    </row>
    <row r="18" spans="1:9" ht="15">
      <c r="A18" t="s">
        <v>90</v>
      </c>
      <c r="B18" t="s">
        <v>113</v>
      </c>
      <c r="C18" t="s">
        <v>92</v>
      </c>
      <c r="D18" t="s">
        <v>93</v>
      </c>
      <c r="E18" t="s">
        <v>114</v>
      </c>
      <c r="F18" t="s">
        <v>114</v>
      </c>
      <c r="G18" t="s">
        <v>115</v>
      </c>
      <c r="H18" t="s">
        <v>116</v>
      </c>
      <c r="I18" t="s">
        <v>117</v>
      </c>
    </row>
    <row r="19" spans="1:9" ht="15">
      <c r="A19" t="s">
        <v>118</v>
      </c>
      <c r="B19" t="s">
        <v>119</v>
      </c>
      <c r="C19" t="s">
        <v>120</v>
      </c>
      <c r="D19" t="s">
        <v>93</v>
      </c>
      <c r="E19" t="s">
        <v>121</v>
      </c>
      <c r="F19" t="s">
        <v>122</v>
      </c>
      <c r="G19" t="s">
        <v>123</v>
      </c>
      <c r="H19" t="s">
        <v>122</v>
      </c>
      <c r="I19" t="s">
        <v>124</v>
      </c>
    </row>
    <row r="20" spans="1:9" ht="15">
      <c r="A20" t="s">
        <v>118</v>
      </c>
      <c r="B20" t="s">
        <v>125</v>
      </c>
      <c r="C20" t="s">
        <v>120</v>
      </c>
      <c r="D20" t="s">
        <v>93</v>
      </c>
      <c r="E20" t="s">
        <v>126</v>
      </c>
      <c r="F20" t="s">
        <v>122</v>
      </c>
      <c r="G20" t="s">
        <v>127</v>
      </c>
      <c r="H20" t="s">
        <v>122</v>
      </c>
      <c r="I20" t="s">
        <v>128</v>
      </c>
    </row>
    <row r="21" spans="1:9" ht="15">
      <c r="A21" t="s">
        <v>118</v>
      </c>
      <c r="B21" t="s">
        <v>129</v>
      </c>
      <c r="C21" t="s">
        <v>120</v>
      </c>
      <c r="D21" t="s">
        <v>93</v>
      </c>
      <c r="E21" t="s">
        <v>130</v>
      </c>
      <c r="F21" t="s">
        <v>122</v>
      </c>
      <c r="G21" t="s">
        <v>131</v>
      </c>
      <c r="H21" t="s">
        <v>122</v>
      </c>
      <c r="I21" t="s">
        <v>132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Greta Twomey</dc:creator>
  <cp:keywords/>
  <dc:description/>
  <cp:lastModifiedBy>YARRA's</cp:lastModifiedBy>
  <cp:lastPrinted>2020-07-29T12:14:35Z</cp:lastPrinted>
  <dcterms:created xsi:type="dcterms:W3CDTF">2015-07-13T10:56:52Z</dcterms:created>
  <dcterms:modified xsi:type="dcterms:W3CDTF">2020-08-19T08:02:21Z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