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jpeg" ContentType="image/jpeg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5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6.xml" ContentType="application/vnd.openxmlformats-officedocument.drawing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drawings/drawing7.xml" ContentType="application/vnd.openxmlformats-officedocument.drawing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drawings/drawing8.xml" ContentType="application/vnd.openxmlformats-officedocument.drawing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drawings/drawing9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drawings/drawing10.xml" ContentType="application/vnd.openxmlformats-officedocument.drawing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drawings/drawing11.xml" ContentType="application/vnd.openxmlformats-officedocument.drawing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drawings/drawing12.xml" ContentType="application/vnd.openxmlformats-officedocument.drawing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drawings/drawing13.xml" ContentType="application/vnd.openxmlformats-officedocument.drawing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drawings/drawing14.xml" ContentType="application/vnd.openxmlformats-officedocument.drawing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drawings/drawing15.xml" ContentType="application/vnd.openxmlformats-officedocument.drawing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drawings/drawing16.xml" ContentType="application/vnd.openxmlformats-officedocument.drawing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drawings/drawing17.xml" ContentType="application/vnd.openxmlformats-officedocument.drawing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drawings/drawing18.xml" ContentType="application/vnd.openxmlformats-officedocument.drawing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drawings/drawing19.xml" ContentType="application/vnd.openxmlformats-officedocument.drawing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jpg" ContentType="image/jpeg"/>
  <Override PartName="/xl/metadata" ContentType="application/binary"/>
  <Override PartName="/xl/calcChain.xml" ContentType="application/vnd.openxmlformats-officedocument.spreadsheetml.calcChain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xm="http://schemas.microsoft.com/office/excel/2006/main" xmlns:x15="http://schemas.microsoft.com/office/spreadsheetml/2010/11/main" xmlns:mv="urn:schemas-microsoft-com:mac:vml" xmlns:mc="http://schemas.openxmlformats.org/markup-compatibility/2006" xmlns:x14="http://schemas.microsoft.com/office/spreadsheetml/2009/9/main" xmlns:mx="http://schemas.microsoft.com/office/mac/excel/2008/main" xmlns:x14ac="http://schemas.microsoft.com/office/spreadsheetml/2009/9/ac" mc:Ignorable="x15">
  <fileVersion appName="xl" lastEdited="4" lowestEdited="4" rupBuild="9302"/>
  <workbookPr/>
  <bookViews>
    <workbookView xWindow="240" yWindow="120" windowWidth="14940" windowHeight="9225" firstSheet="50" activeTab="55"/>
  </bookViews>
  <sheets>
    <sheet name="July 2018" sheetId="1" r:id="rId2"/>
    <sheet name="Aug 2018" sheetId="2" r:id="rId3"/>
    <sheet name="Sept 2018" sheetId="3" r:id="rId4"/>
    <sheet name="Oct 2018" sheetId="4" r:id="rId5"/>
    <sheet name="Nov 2018" sheetId="5" r:id="rId6"/>
    <sheet name="Dec 2018" sheetId="6" r:id="rId7"/>
    <sheet name="Jan 2019" sheetId="7" r:id="rId8"/>
    <sheet name="Feb 2019" sheetId="8" r:id="rId9"/>
    <sheet name="~Mar 2019" sheetId="9" r:id="rId10"/>
    <sheet name="Mar 2019" sheetId="26" r:id="rId11"/>
    <sheet name="$Mar 2019" sheetId="43" r:id="rId12"/>
    <sheet name="~Apr 2019" sheetId="10" r:id="rId13"/>
    <sheet name="Apr 2019" sheetId="27" r:id="rId14"/>
    <sheet name="$Apr 2019" sheetId="44" r:id="rId15"/>
    <sheet name="~May 2019" sheetId="11" r:id="rId16"/>
    <sheet name="May 2019" sheetId="28" r:id="rId17"/>
    <sheet name="$May 2019" sheetId="45" r:id="rId18"/>
    <sheet name="~June 2019" sheetId="12" r:id="rId19"/>
    <sheet name="June 2019" sheetId="29" r:id="rId20"/>
    <sheet name="$June 2019" sheetId="46" r:id="rId21"/>
    <sheet name="~July 2019" sheetId="13" r:id="rId22"/>
    <sheet name="July 2019" sheetId="30" r:id="rId23"/>
    <sheet name="$July 2019" sheetId="47" r:id="rId24"/>
    <sheet name="~Aug 2019" sheetId="14" r:id="rId25"/>
    <sheet name="Aug 2019" sheetId="31" r:id="rId26"/>
    <sheet name="$Aug 2019" sheetId="48" r:id="rId27"/>
    <sheet name="~Sep 2019" sheetId="15" r:id="rId28"/>
    <sheet name="Sep 2019" sheetId="32" r:id="rId29"/>
    <sheet name="$Sep 2019" sheetId="49" r:id="rId30"/>
    <sheet name="~Oct 2019" sheetId="16" r:id="rId31"/>
    <sheet name="Oct 2019" sheetId="33" r:id="rId32"/>
    <sheet name="$Oct 2019" sheetId="50" r:id="rId33"/>
    <sheet name="~Nov 2019" sheetId="17" r:id="rId34"/>
    <sheet name="Nov 2019" sheetId="34" r:id="rId35"/>
    <sheet name="$Nov 2019" sheetId="51" r:id="rId36"/>
    <sheet name="~Dec 2019" sheetId="18" r:id="rId37"/>
    <sheet name="Dec 2019" sheetId="35" r:id="rId38"/>
    <sheet name="$Dec 2019" sheetId="52" r:id="rId39"/>
    <sheet name="~Jan 2020" sheetId="19" r:id="rId40"/>
    <sheet name="Jan 2020" sheetId="36" r:id="rId41"/>
    <sheet name="$Jan 2020" sheetId="53" r:id="rId42"/>
    <sheet name="~Feb 2020" sheetId="20" r:id="rId43"/>
    <sheet name="Feb 2020" sheetId="37" r:id="rId44"/>
    <sheet name="$Feb 2020" sheetId="54" r:id="rId45"/>
    <sheet name="~Mar 2020" sheetId="21" r:id="rId46"/>
    <sheet name="Mar 2020" sheetId="38" r:id="rId47"/>
    <sheet name="$Mar 2020" sheetId="55" r:id="rId48"/>
    <sheet name="~Apr 2020" sheetId="22" r:id="rId49"/>
    <sheet name="Apr 2020" sheetId="39" r:id="rId50"/>
    <sheet name="$Apr 2020" sheetId="56" r:id="rId51"/>
    <sheet name="~May 2020" sheetId="23" r:id="rId52"/>
    <sheet name="May 2020" sheetId="40" r:id="rId53"/>
    <sheet name="$May 2020" sheetId="57" r:id="rId54"/>
    <sheet name="~June 2020" sheetId="24" r:id="rId55"/>
    <sheet name="June 2020" sheetId="41" r:id="rId56"/>
    <sheet name="$June 2020" sheetId="58" r:id="rId57"/>
    <sheet name="~July 2020" sheetId="25" r:id="rId58"/>
    <sheet name="July 2020" sheetId="42" r:id="rId59"/>
    <sheet name="$July 2020" sheetId="59" r:id="rId60"/>
  </sheets>
  <definedNames/>
  <calcPr calcId="162913"/>
  <extLst/>
</workbook>
</file>

<file path=xl/calcChain.xml><?xml version="1.0" encoding="utf-8"?>
<calcChain xmlns="http://schemas.openxmlformats.org/spreadsheetml/2006/main">
  <c r="G26" i="1" l="1"/>
</calcChain>
</file>

<file path=xl/sharedStrings.xml><?xml version="1.0" encoding="utf-8"?>
<sst xmlns="http://schemas.openxmlformats.org/spreadsheetml/2006/main" count="3225" uniqueCount="204">
  <si>
    <t>Remco Ltd</t>
  </si>
  <si>
    <t>Pension Deductions</t>
  </si>
  <si>
    <t>Scheme 605685</t>
  </si>
  <si>
    <t>Surname</t>
  </si>
  <si>
    <t>Forename</t>
  </si>
  <si>
    <t>Member Ref No</t>
  </si>
  <si>
    <t>Employee</t>
  </si>
  <si>
    <t>Employer</t>
  </si>
  <si>
    <t>AVC</t>
  </si>
  <si>
    <t>Total</t>
  </si>
  <si>
    <t>Comment</t>
  </si>
  <si>
    <t>Kingscourt</t>
  </si>
  <si>
    <t>Foynes</t>
  </si>
  <si>
    <t>0750076</t>
  </si>
  <si>
    <t>O'Lisryan</t>
  </si>
  <si>
    <t>Finuge</t>
  </si>
  <si>
    <t>0750079</t>
  </si>
  <si>
    <t>Tydavnet</t>
  </si>
  <si>
    <t>Schull</t>
  </si>
  <si>
    <t>0750080</t>
  </si>
  <si>
    <t>Elphin</t>
  </si>
  <si>
    <t>Bellanamullia</t>
  </si>
  <si>
    <t>0750083</t>
  </si>
  <si>
    <t>Ballinderreen</t>
  </si>
  <si>
    <t>Moycullen</t>
  </si>
  <si>
    <t>0750087</t>
  </si>
  <si>
    <t>Lawrencetown</t>
  </si>
  <si>
    <t>Tallow</t>
  </si>
  <si>
    <t>0750506</t>
  </si>
  <si>
    <t>Glenealy</t>
  </si>
  <si>
    <t>Leap</t>
  </si>
  <si>
    <t>0750520</t>
  </si>
  <si>
    <t>Delphi</t>
  </si>
  <si>
    <t>Ballygarrett</t>
  </si>
  <si>
    <t>0750521</t>
  </si>
  <si>
    <t>Shammer</t>
  </si>
  <si>
    <t>Cahersiveen</t>
  </si>
  <si>
    <t>0750528</t>
  </si>
  <si>
    <t>Geesala</t>
  </si>
  <si>
    <t>Kilmaley</t>
  </si>
  <si>
    <t>0805078</t>
  </si>
  <si>
    <t>Straffan</t>
  </si>
  <si>
    <t>Kilbeheny</t>
  </si>
  <si>
    <t>0805135</t>
  </si>
  <si>
    <t>Ballintubber</t>
  </si>
  <si>
    <t>Tivoli</t>
  </si>
  <si>
    <t>0805136</t>
  </si>
  <si>
    <t>Smithborough</t>
  </si>
  <si>
    <t>Lissycasey</t>
  </si>
  <si>
    <t>Carrick</t>
  </si>
  <si>
    <t>O'Carrigaholt</t>
  </si>
  <si>
    <t>Milltown</t>
  </si>
  <si>
    <t>Mountrath</t>
  </si>
  <si>
    <t>Balla</t>
  </si>
  <si>
    <t>Lyre</t>
  </si>
  <si>
    <t>Ballinaglera</t>
  </si>
  <si>
    <t>Ballindaggin</t>
  </si>
  <si>
    <t>Kiltyclogher</t>
  </si>
  <si>
    <t>Loughlinstown</t>
  </si>
  <si>
    <t>Totals</t>
  </si>
  <si>
    <t>Currow</t>
  </si>
  <si>
    <t>Carriganima</t>
  </si>
  <si>
    <t>Increased  in line with salary increase</t>
  </si>
  <si>
    <t>O'Crettyard</t>
  </si>
  <si>
    <t>Hollywood</t>
  </si>
  <si>
    <t>New Entrant September</t>
  </si>
  <si>
    <t>Castlelyons</t>
  </si>
  <si>
    <t>Barndarrig</t>
  </si>
  <si>
    <t>Note</t>
  </si>
  <si>
    <t>Increase in line with salary increase</t>
  </si>
  <si>
    <t>New Additional AVC</t>
  </si>
  <si>
    <t xml:space="preserve">Corlough </t>
  </si>
  <si>
    <t>Mountmellick</t>
  </si>
  <si>
    <t>New entrant this Month</t>
  </si>
  <si>
    <t>DROMOD</t>
  </si>
  <si>
    <t>PROSPEROUS'X</t>
  </si>
  <si>
    <t>Paid to Irish re DROMOD and PROSPEROUS'X</t>
  </si>
  <si>
    <t xml:space="preserve">Additional Employer </t>
  </si>
  <si>
    <t xml:space="preserve">Redhouse </t>
  </si>
  <si>
    <t>Clonmany</t>
  </si>
  <si>
    <t>Mar</t>
  </si>
  <si>
    <t>Bunbeg</t>
  </si>
  <si>
    <t>Liscannor</t>
  </si>
  <si>
    <t>Castlebaldwin</t>
  </si>
  <si>
    <t>Portlaoise</t>
  </si>
  <si>
    <t xml:space="preserve">Whitegate </t>
  </si>
  <si>
    <t>Goresbridge</t>
  </si>
  <si>
    <t>Salary change</t>
  </si>
  <si>
    <t>317.50 for Oct contribution</t>
  </si>
  <si>
    <t xml:space="preserve"> 918955 </t>
  </si>
  <si>
    <t>317.50 extra contribution October only</t>
  </si>
  <si>
    <t xml:space="preserve">Tipperary </t>
  </si>
  <si>
    <t>Dromahane</t>
  </si>
  <si>
    <t>Kiltale</t>
  </si>
  <si>
    <t>Jenkinstown</t>
  </si>
  <si>
    <t>Change AVC Payroll</t>
  </si>
  <si>
    <t>Cancel</t>
  </si>
  <si>
    <t>Urris</t>
  </si>
  <si>
    <t>Glinsk</t>
  </si>
  <si>
    <t>Castlecove</t>
  </si>
  <si>
    <t>Starts in Clonmanyruary</t>
  </si>
  <si>
    <t>Extra AVC</t>
  </si>
  <si>
    <t>New</t>
  </si>
  <si>
    <t xml:space="preserve"> Portumna</t>
  </si>
  <si>
    <t>Laragh</t>
  </si>
  <si>
    <t>BARRET</t>
  </si>
  <si>
    <t>PHILIP</t>
  </si>
  <si>
    <t>NORRIS</t>
  </si>
  <si>
    <t>GEAROID</t>
  </si>
  <si>
    <t>QUINN</t>
  </si>
  <si>
    <t>JOHN</t>
  </si>
  <si>
    <t>POWER</t>
  </si>
  <si>
    <t>MICHAEL</t>
  </si>
  <si>
    <t>MCREDMOND</t>
  </si>
  <si>
    <t>SIMON</t>
  </si>
  <si>
    <t>SNEYD</t>
  </si>
  <si>
    <t>KEVIN</t>
  </si>
  <si>
    <t>GIBLIN</t>
  </si>
  <si>
    <t>MARK</t>
  </si>
  <si>
    <t>MCKENNA</t>
  </si>
  <si>
    <t>JASON</t>
  </si>
  <si>
    <t>879595</t>
  </si>
  <si>
    <t>1% increase</t>
  </si>
  <si>
    <t>Change</t>
  </si>
  <si>
    <t>Scheme</t>
  </si>
  <si>
    <t>PPS Number</t>
  </si>
  <si>
    <t>Payroll</t>
  </si>
  <si>
    <t>schemeId</t>
  </si>
  <si>
    <t>memberRef</t>
  </si>
  <si>
    <t>ppsNumber</t>
  </si>
  <si>
    <t>payrollNumber</t>
  </si>
  <si>
    <t>forename</t>
  </si>
  <si>
    <t>surname</t>
  </si>
  <si>
    <t>Expected error</t>
  </si>
  <si>
    <t>ULUDAG</t>
  </si>
  <si>
    <t>DONAL</t>
  </si>
  <si>
    <t>6118876E</t>
  </si>
  <si>
    <t>active</t>
  </si>
  <si>
    <t>Valid</t>
  </si>
  <si>
    <t>no errors</t>
  </si>
  <si>
    <t>missing</t>
  </si>
  <si>
    <t>inactive</t>
  </si>
  <si>
    <t>Not linked to Scheme</t>
  </si>
  <si>
    <t>Scheme 601234 is not active. It's current status is TERM
PPS number 6943888O does not exist for Scheme ID 601001</t>
  </si>
  <si>
    <t>Scheme 601234 is not active. It's current status is TERM
PPS number 6943888O does not exist for Scheme ID 601001
Member forename is not populated
Member surname is not populated</t>
  </si>
  <si>
    <t>60100a1</t>
  </si>
  <si>
    <t>invalid</t>
  </si>
  <si>
    <t>Scheme ID 60100a1 does not exist</t>
  </si>
  <si>
    <t>6943888O</t>
  </si>
  <si>
    <t>The Scheme ID is missing</t>
  </si>
  <si>
    <t>6943888Oqaad</t>
  </si>
  <si>
    <t>No Refno or PPS number or payroll number specified
Member forename is not populated
Member surname is not populated</t>
  </si>
  <si>
    <t>No Refno or PPS number or payroll number specified</t>
  </si>
  <si>
    <t>PPS number 6118876Eabc does not exist for Scheme ID 601010</t>
  </si>
  <si>
    <t xml:space="preserve">PPS number 6118876Eabc does not exist for Scheme ID 601010
Member forename is not populated
Member surname is not populated
</t>
  </si>
  <si>
    <t>845eee</t>
  </si>
  <si>
    <t xml:space="preserve">PPS number 845eee does not exist for Scheme ID 601010
</t>
  </si>
  <si>
    <t>PPS number 845eee does not exist for Scheme ID 601010
Member forename is not populated
Member surname is not populated</t>
  </si>
  <si>
    <t>Smith</t>
  </si>
  <si>
    <t>John</t>
  </si>
  <si>
    <t>Forename does not match PPS member's (refno=6118876E) forename [DONAL] or it's initial
Surname does not match PPS member's (refno=6118876E) surname [ULUDAG]</t>
  </si>
  <si>
    <t>valid</t>
  </si>
  <si>
    <t>Forename does not match PPS member's (refno=6118876E) forename [DONAL] or it's initial</t>
  </si>
  <si>
    <t>Surname does not match PPS member's (refno=6118876E) surname [ULUDAG]</t>
  </si>
  <si>
    <t>Donaldino</t>
  </si>
  <si>
    <t>D</t>
  </si>
  <si>
    <t>Member surname is not populated</t>
  </si>
  <si>
    <t>Milo</t>
  </si>
  <si>
    <t>ULUDAGqq</t>
  </si>
  <si>
    <t>INFO: Original name [DONAL ULUDAGqq] was invalid, and has been replaced with the PPS member name from Administrator</t>
  </si>
  <si>
    <t>David</t>
  </si>
  <si>
    <t>eDavid</t>
  </si>
  <si>
    <t>845ee</t>
  </si>
  <si>
    <t>ISSUES FOUND</t>
  </si>
  <si>
    <t>refno</t>
  </si>
  <si>
    <t>sper</t>
  </si>
  <si>
    <t>878601</t>
  </si>
  <si>
    <t>878643</t>
  </si>
  <si>
    <t>878637</t>
  </si>
  <si>
    <t>878642</t>
  </si>
  <si>
    <t>878645</t>
  </si>
  <si>
    <t>878641</t>
  </si>
  <si>
    <t>879675</t>
  </si>
  <si>
    <t>878710</t>
  </si>
  <si>
    <t>878174</t>
  </si>
  <si>
    <t>899315</t>
  </si>
  <si>
    <t>913257</t>
  </si>
  <si>
    <t>918955</t>
  </si>
  <si>
    <t>918957</t>
  </si>
  <si>
    <t>926733</t>
  </si>
  <si>
    <t>935715</t>
  </si>
  <si>
    <t>932332</t>
  </si>
  <si>
    <t>932944</t>
  </si>
  <si>
    <t>750521</t>
  </si>
  <si>
    <t>750528</t>
  </si>
  <si>
    <t>805078</t>
  </si>
  <si>
    <t>ppsno</t>
  </si>
  <si>
    <t>payroll</t>
  </si>
  <si>
    <t>845</t>
  </si>
  <si>
    <t>1_Errors_found</t>
  </si>
  <si>
    <t>Error Type</t>
  </si>
  <si>
    <t>Error Description</t>
  </si>
  <si>
    <t>schemeNotNull</t>
  </si>
  <si>
    <t>The Scheme ID is missing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</si>
</sst>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0_ ;\-#,##0.00\ "/>
    <numFmt numFmtId="165" formatCode="0000000"/>
  </numFmts>
  <fonts count="15">
    <font>
      <sz val="8"/>
      <color rgb="FF000000"/>
      <name val="Open Sans"/>
      <family val="2"/>
    </font>
    <font>
      <sz val="10"/>
      <color theme="1"/>
      <name val="Arial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b/>
      <u val="single"/>
      <sz val="10"/>
      <color theme="1"/>
      <name val="Calibri"/>
      <family val="2"/>
    </font>
    <font>
      <u val="single"/>
      <sz val="10"/>
      <color theme="1"/>
      <name val="Calibri"/>
      <family val="2"/>
    </font>
    <font>
      <sz val="10"/>
      <color theme="1"/>
      <name val="Open Sans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u val="single"/>
      <sz val="11"/>
      <color theme="1"/>
      <name val="Calibri"/>
      <family val="2"/>
    </font>
    <font>
      <sz val="11"/>
      <color theme="1"/>
      <name val="Open Sans"/>
      <family val="2"/>
    </font>
    <font>
      <u val="single"/>
      <sz val="11"/>
      <color theme="1"/>
      <name val="Calibri"/>
      <family val="2"/>
    </font>
    <font>
      <sz val="9"/>
      <color theme="1"/>
      <name val="Consolas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00CC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auto="1"/>
      </right>
      <top/>
      <bottom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00">
    <xf numFmtId="0" fontId="0" fillId="0" borderId="0" xfId="0" applyFont="1" applyAlignment="1">
      <alignment/>
    </xf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right" vertical="top"/>
    </xf>
    <xf numFmtId="0" fontId="4" fillId="0" borderId="0" xfId="0" applyFont="1" applyAlignment="1">
      <alignment horizontal="left" vertical="top"/>
    </xf>
    <xf numFmtId="17" fontId="4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right" vertical="top"/>
    </xf>
    <xf numFmtId="0" fontId="4" fillId="0" borderId="0" xfId="0" applyFont="1" applyAlignment="1">
      <alignment horizontal="center" vertical="top"/>
    </xf>
    <xf numFmtId="0" fontId="3" fillId="0" borderId="0" xfId="0" applyFont="1" applyAlignment="1" quotePrefix="1">
      <alignment horizontal="center" vertical="top"/>
    </xf>
    <xf numFmtId="164" fontId="3" fillId="0" borderId="0" xfId="0" applyNumberFormat="1" applyFont="1" applyAlignment="1">
      <alignment horizontal="right" vertical="top"/>
    </xf>
    <xf numFmtId="39" fontId="3" fillId="0" borderId="0" xfId="0" applyNumberFormat="1" applyFont="1" applyAlignment="1">
      <alignment horizontal="right" vertical="top"/>
    </xf>
    <xf numFmtId="164" fontId="5" fillId="0" borderId="0" xfId="0" applyNumberFormat="1" applyFont="1" applyAlignment="1">
      <alignment horizontal="right" vertical="top"/>
    </xf>
    <xf numFmtId="164" fontId="2" fillId="0" borderId="0" xfId="0" applyNumberFormat="1" applyFont="1" applyAlignment="1">
      <alignment horizontal="right" vertical="top"/>
    </xf>
    <xf numFmtId="164" fontId="3" fillId="0" borderId="0" xfId="0" applyNumberFormat="1" applyFont="1" applyAlignment="1">
      <alignment horizontal="left" vertical="top"/>
    </xf>
    <xf numFmtId="164" fontId="4" fillId="0" borderId="0" xfId="0" applyNumberFormat="1" applyFont="1" applyAlignment="1">
      <alignment horizontal="right" vertical="top"/>
    </xf>
    <xf numFmtId="39" fontId="5" fillId="0" borderId="0" xfId="0" applyNumberFormat="1" applyFont="1" applyAlignment="1">
      <alignment horizontal="right" vertical="top"/>
    </xf>
    <xf numFmtId="17" fontId="4" fillId="0" borderId="0" xfId="0" applyNumberFormat="1" applyFont="1" applyAlignment="1">
      <alignment horizontal="center" vertical="top"/>
    </xf>
    <xf numFmtId="0" fontId="3" fillId="0" borderId="0" xfId="0" applyFont="1" applyAlignment="1">
      <alignment horizontal="center" vertical="top"/>
    </xf>
    <xf numFmtId="39" fontId="6" fillId="0" borderId="0" xfId="0" applyNumberFormat="1" applyFont="1" applyAlignment="1">
      <alignment horizontal="right" vertical="top"/>
    </xf>
    <xf numFmtId="0" fontId="3" fillId="0" borderId="0" xfId="0" applyFont="1" applyAlignment="1">
      <alignment vertical="top"/>
    </xf>
    <xf numFmtId="39" fontId="3" fillId="0" borderId="0" xfId="0" applyNumberFormat="1" applyFont="1" applyAlignment="1">
      <alignment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8" fillId="0" borderId="0" xfId="0" applyFont="1" applyAlignment="1">
      <alignment vertical="top"/>
    </xf>
    <xf numFmtId="0" fontId="9" fillId="0" borderId="0" xfId="0" applyFont="1" applyAlignment="1">
      <alignment horizontal="left" vertical="top"/>
    </xf>
    <xf numFmtId="17" fontId="9" fillId="0" borderId="0" xfId="0" applyNumberFormat="1" applyFont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7" fillId="0" borderId="1" xfId="0" applyFont="1" applyBorder="1" applyAlignment="1">
      <alignment horizontal="right" vertical="top"/>
    </xf>
    <xf numFmtId="0" fontId="8" fillId="0" borderId="1" xfId="0" applyFont="1" applyBorder="1" applyAlignment="1">
      <alignment horizontal="left" vertical="top"/>
    </xf>
    <xf numFmtId="0" fontId="8" fillId="0" borderId="1" xfId="0" applyFont="1" applyBorder="1" applyAlignment="1" quotePrefix="1">
      <alignment horizontal="center" vertical="top"/>
    </xf>
    <xf numFmtId="164" fontId="8" fillId="0" borderId="1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horizontal="right" vertical="top"/>
    </xf>
    <xf numFmtId="0" fontId="8" fillId="0" borderId="1" xfId="0" applyFont="1" applyBorder="1" applyAlignment="1">
      <alignment vertical="top"/>
    </xf>
    <xf numFmtId="164" fontId="8" fillId="0" borderId="0" xfId="0" applyNumberFormat="1" applyFont="1" applyAlignment="1">
      <alignment horizontal="left" vertical="top"/>
    </xf>
    <xf numFmtId="39" fontId="8" fillId="0" borderId="1" xfId="0" applyNumberFormat="1" applyFont="1" applyBorder="1" applyAlignment="1">
      <alignment horizontal="right" vertical="top"/>
    </xf>
    <xf numFmtId="0" fontId="8" fillId="0" borderId="1" xfId="0" applyFont="1" applyBorder="1" applyAlignment="1">
      <alignment horizontal="center" vertical="top"/>
    </xf>
    <xf numFmtId="39" fontId="10" fillId="0" borderId="0" xfId="0" applyNumberFormat="1" applyFont="1" applyAlignment="1">
      <alignment horizontal="right" vertical="top"/>
    </xf>
    <xf numFmtId="0" fontId="7" fillId="0" borderId="1" xfId="0" applyFont="1" applyBorder="1" applyAlignment="1">
      <alignment horizontal="left" vertical="top"/>
    </xf>
    <xf numFmtId="164" fontId="7" fillId="0" borderId="0" xfId="0" applyNumberFormat="1" applyFont="1" applyAlignment="1">
      <alignment horizontal="right" vertical="top"/>
    </xf>
    <xf numFmtId="39" fontId="8" fillId="0" borderId="0" xfId="0" applyNumberFormat="1" applyFont="1" applyAlignment="1">
      <alignment vertical="top"/>
    </xf>
    <xf numFmtId="39" fontId="8" fillId="0" borderId="0" xfId="0" applyNumberFormat="1" applyFont="1" applyAlignment="1">
      <alignment horizontal="right" vertical="top"/>
    </xf>
    <xf numFmtId="164" fontId="8" fillId="2" borderId="1" xfId="0" applyNumberFormat="1" applyFont="1" applyFill="1" applyBorder="1" applyAlignment="1">
      <alignment horizontal="right" vertical="top"/>
    </xf>
    <xf numFmtId="4" fontId="8" fillId="0" borderId="0" xfId="0" applyNumberFormat="1" applyFont="1" applyAlignment="1">
      <alignment horizontal="right" vertical="top"/>
    </xf>
    <xf numFmtId="4" fontId="11" fillId="0" borderId="0" xfId="0" applyNumberFormat="1" applyFont="1" applyAlignment="1">
      <alignment horizontal="right" vertical="top"/>
    </xf>
    <xf numFmtId="14" fontId="8" fillId="0" borderId="0" xfId="0" applyNumberFormat="1" applyFont="1" applyAlignment="1">
      <alignment horizontal="left" vertical="top"/>
    </xf>
    <xf numFmtId="4" fontId="8" fillId="0" borderId="0" xfId="0" applyNumberFormat="1" applyFont="1" applyAlignment="1">
      <alignment horizontal="left" vertical="top"/>
    </xf>
    <xf numFmtId="0" fontId="7" fillId="0" borderId="0" xfId="0" applyFont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7" fillId="0" borderId="1" xfId="0" applyFont="1" applyBorder="1" applyAlignment="1">
      <alignment horizontal="center" vertical="top" wrapText="1"/>
    </xf>
    <xf numFmtId="164" fontId="8" fillId="0" borderId="1" xfId="0" applyNumberFormat="1" applyFont="1" applyBorder="1" applyAlignment="1">
      <alignment horizontal="right" vertical="top" wrapText="1"/>
    </xf>
    <xf numFmtId="39" fontId="8" fillId="0" borderId="1" xfId="0" applyNumberFormat="1" applyFont="1" applyBorder="1" applyAlignment="1">
      <alignment horizontal="right" vertical="top" wrapText="1"/>
    </xf>
    <xf numFmtId="0" fontId="8" fillId="0" borderId="2" xfId="0" applyFont="1" applyBorder="1" applyAlignment="1">
      <alignment horizontal="left" vertical="top"/>
    </xf>
    <xf numFmtId="0" fontId="8" fillId="0" borderId="0" xfId="0" applyFont="1" applyAlignment="1">
      <alignment horizontal="right" vertical="top"/>
    </xf>
    <xf numFmtId="0" fontId="11" fillId="0" borderId="0" xfId="0" applyFont="1" applyAlignment="1">
      <alignment horizontal="right" vertical="top"/>
    </xf>
    <xf numFmtId="0" fontId="7" fillId="0" borderId="0" xfId="0" applyFont="1" applyAlignment="1">
      <alignment horizontal="right" vertical="top"/>
    </xf>
    <xf numFmtId="0" fontId="8" fillId="2" borderId="1" xfId="0" applyFont="1" applyBorder="1" applyAlignment="1">
      <alignment horizontal="center" vertical="top"/>
    </xf>
    <xf numFmtId="39" fontId="8" fillId="2" borderId="1" xfId="0" applyNumberFormat="1" applyFont="1" applyBorder="1" applyAlignment="1">
      <alignment horizontal="right" vertical="top"/>
    </xf>
    <xf numFmtId="39" fontId="8" fillId="2" borderId="1" xfId="0" applyNumberFormat="1" applyFont="1" applyBorder="1" applyAlignment="1">
      <alignment horizontal="right" vertical="top" wrapText="1"/>
    </xf>
    <xf numFmtId="164" fontId="7" fillId="2" borderId="1" xfId="0" applyNumberFormat="1" applyFont="1" applyBorder="1" applyAlignment="1">
      <alignment horizontal="right" vertical="top"/>
    </xf>
    <xf numFmtId="164" fontId="8" fillId="2" borderId="1" xfId="0" applyNumberFormat="1" applyFont="1" applyBorder="1" applyAlignment="1">
      <alignment horizontal="right" vertical="top" wrapText="1"/>
    </xf>
    <xf numFmtId="0" fontId="8" fillId="0" borderId="0" xfId="0" applyFont="1" applyAlignment="1">
      <alignment horizontal="center" vertical="center"/>
    </xf>
    <xf numFmtId="0" fontId="8" fillId="3" borderId="1" xfId="0" applyFont="1" applyFill="1" applyBorder="1" applyAlignment="1">
      <alignment horizontal="left" vertical="top"/>
    </xf>
    <xf numFmtId="0" fontId="8" fillId="2" borderId="1" xfId="0" applyFont="1" applyBorder="1" applyAlignment="1">
      <alignment horizontal="left" vertical="top"/>
    </xf>
    <xf numFmtId="0" fontId="8" fillId="2" borderId="0" xfId="0" applyFont="1" applyBorder="1" applyAlignment="1">
      <alignment horizontal="left" vertical="top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2" borderId="1" xfId="0" applyFont="1" applyBorder="1" applyAlignment="1" quotePrefix="1">
      <alignment horizontal="center" vertical="top"/>
    </xf>
    <xf numFmtId="0" fontId="8" fillId="2" borderId="1" xfId="0" applyFont="1" applyBorder="1" applyAlignment="1">
      <alignment vertical="top"/>
    </xf>
    <xf numFmtId="0" fontId="1" fillId="2" borderId="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2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7" fontId="9" fillId="0" borderId="0" xfId="0" applyNumberFormat="1" applyFont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 quotePrefix="1">
      <alignment horizontal="center" vertical="center"/>
    </xf>
    <xf numFmtId="0" fontId="8" fillId="2" borderId="1" xfId="0" applyFont="1" applyBorder="1" applyAlignment="1" quotePrefix="1">
      <alignment horizontal="center" vertical="center"/>
    </xf>
    <xf numFmtId="0" fontId="8" fillId="2" borderId="1" xfId="0" applyFont="1" applyBorder="1" applyAlignment="1">
      <alignment horizontal="center" vertical="center"/>
    </xf>
    <xf numFmtId="0" fontId="8" fillId="2" borderId="0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8" fillId="2" borderId="0" xfId="0" applyFont="1" applyBorder="1" applyAlignment="1">
      <alignment horizontal="center"/>
    </xf>
    <xf numFmtId="0" fontId="8" fillId="0" borderId="1" xfId="0" applyFont="1" applyBorder="1"/>
    <xf numFmtId="0" fontId="7" fillId="2" borderId="1" xfId="0" applyFont="1" applyBorder="1" applyAlignment="1">
      <alignment horizontal="left" vertical="top"/>
    </xf>
    <xf numFmtId="0" fontId="12" fillId="0" borderId="1" xfId="0" applyFont="1" applyBorder="1" applyAlignment="1">
      <alignment vertical="center"/>
    </xf>
    <xf numFmtId="0" fontId="3" fillId="0" borderId="1" xfId="0" applyFont="1" applyBorder="1"/>
    <xf numFmtId="165" fontId="3" fillId="0" borderId="1" xfId="0" applyNumberFormat="1" applyFont="1" applyBorder="1"/>
    <xf numFmtId="164" fontId="8" fillId="2" borderId="1" xfId="0" applyNumberFormat="1" applyFont="1" applyBorder="1" applyAlignment="1">
      <alignment horizontal="left" vertical="top" wrapText="1"/>
    </xf>
    <xf numFmtId="0" fontId="3" fillId="2" borderId="1" xfId="0" applyFont="1" applyBorder="1" applyAlignment="1">
      <alignment wrapText="1"/>
    </xf>
    <xf numFmtId="0" fontId="8" fillId="4" borderId="1" xfId="0" applyFont="1" applyFill="1" applyBorder="1" applyAlignment="1">
      <alignment horizontal="left" vertical="top"/>
    </xf>
    <xf numFmtId="165" fontId="3" fillId="0" borderId="0" xfId="0" applyNumberFormat="1" applyFont="1"/>
    <xf numFmtId="0" fontId="13" fillId="0" borderId="0" xfId="0"/>
    <xf numFmtId="0" fontId="13" fillId="0" borderId="3" xfId="0" applyBorder="1" applyAlignment="1">
      <alignment wrapText="1"/>
    </xf>
    <xf numFmtId="0" fontId="14" fillId="0" borderId="4" xfId="0" applyAlignment="1">
      <alignment horizontal="center" vertical="top"/>
    </xf>
    <xf numFmtId="0" fontId="13" fillId="0" borderId="0" xfId="0" applyAlignment="1">
      <alignment wrapText="1"/>
    </xf>
    <xf numFmtId="0" fontId="13" fillId="5" borderId="0" xfId="0" applyFill="1"/>
    <xf numFmtId="0" fontId="13" fillId="6" borderId="0" xfId="0" applyFill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40" Type="http://schemas.openxmlformats.org/officeDocument/2006/relationships/worksheet" Target="worksheets/sheet39.xml" /><Relationship Id="rId42" Type="http://schemas.openxmlformats.org/officeDocument/2006/relationships/worksheet" Target="worksheets/sheet41.xml" /><Relationship Id="rId41" Type="http://schemas.openxmlformats.org/officeDocument/2006/relationships/worksheet" Target="worksheets/sheet40.xml" /><Relationship Id="rId44" Type="http://schemas.openxmlformats.org/officeDocument/2006/relationships/worksheet" Target="worksheets/sheet43.xml" /><Relationship Id="rId43" Type="http://schemas.openxmlformats.org/officeDocument/2006/relationships/worksheet" Target="worksheets/sheet42.xml" /><Relationship Id="rId46" Type="http://schemas.openxmlformats.org/officeDocument/2006/relationships/worksheet" Target="worksheets/sheet45.xml" /><Relationship Id="rId45" Type="http://schemas.openxmlformats.org/officeDocument/2006/relationships/worksheet" Target="worksheets/sheet44.xml" /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4" Type="http://schemas.openxmlformats.org/officeDocument/2006/relationships/worksheet" Target="worksheets/sheet3.xml" /><Relationship Id="rId9" Type="http://schemas.openxmlformats.org/officeDocument/2006/relationships/worksheet" Target="worksheets/sheet8.xml" /><Relationship Id="rId48" Type="http://schemas.openxmlformats.org/officeDocument/2006/relationships/worksheet" Target="worksheets/sheet47.xml" /><Relationship Id="rId47" Type="http://schemas.openxmlformats.org/officeDocument/2006/relationships/worksheet" Target="worksheets/sheet46.xml" /><Relationship Id="rId49" Type="http://schemas.openxmlformats.org/officeDocument/2006/relationships/worksheet" Target="worksheets/sheet48.xml" /><Relationship Id="rId5" Type="http://schemas.openxmlformats.org/officeDocument/2006/relationships/worksheet" Target="worksheets/sheet4.xml" /><Relationship Id="rId6" Type="http://schemas.openxmlformats.org/officeDocument/2006/relationships/worksheet" Target="worksheets/sheet5.xml" /><Relationship Id="rId7" Type="http://schemas.openxmlformats.org/officeDocument/2006/relationships/worksheet" Target="worksheets/sheet6.xml" /><Relationship Id="rId8" Type="http://schemas.openxmlformats.org/officeDocument/2006/relationships/worksheet" Target="worksheets/sheet7.xml" /><Relationship Id="rId31" Type="http://schemas.openxmlformats.org/officeDocument/2006/relationships/worksheet" Target="worksheets/sheet30.xml" /><Relationship Id="rId30" Type="http://schemas.openxmlformats.org/officeDocument/2006/relationships/worksheet" Target="worksheets/sheet29.xml" /><Relationship Id="rId33" Type="http://schemas.openxmlformats.org/officeDocument/2006/relationships/worksheet" Target="worksheets/sheet32.xml" /><Relationship Id="rId32" Type="http://schemas.openxmlformats.org/officeDocument/2006/relationships/worksheet" Target="worksheets/sheet31.xml" /><Relationship Id="rId35" Type="http://schemas.openxmlformats.org/officeDocument/2006/relationships/worksheet" Target="worksheets/sheet34.xml" /><Relationship Id="rId34" Type="http://schemas.openxmlformats.org/officeDocument/2006/relationships/worksheet" Target="worksheets/sheet33.xml" /><Relationship Id="rId37" Type="http://schemas.openxmlformats.org/officeDocument/2006/relationships/worksheet" Target="worksheets/sheet36.xml" /><Relationship Id="rId36" Type="http://schemas.openxmlformats.org/officeDocument/2006/relationships/worksheet" Target="worksheets/sheet35.xml" /><Relationship Id="rId39" Type="http://schemas.openxmlformats.org/officeDocument/2006/relationships/worksheet" Target="worksheets/sheet38.xml" /><Relationship Id="rId38" Type="http://schemas.openxmlformats.org/officeDocument/2006/relationships/worksheet" Target="worksheets/sheet37.xml" /><Relationship Id="rId62" Type="http://schemas.openxmlformats.org/officeDocument/2006/relationships/sharedStrings" Target="sharedStrings.xml" /><Relationship Id="rId61" Type="http://schemas.openxmlformats.org/officeDocument/2006/relationships/styles" Target="styles.xml" /><Relationship Id="rId20" Type="http://schemas.openxmlformats.org/officeDocument/2006/relationships/worksheet" Target="worksheets/sheet19.xml" /><Relationship Id="rId63" Type="http://schemas.openxmlformats.org/officeDocument/2006/relationships/calcChain" Target="calcChain.xml" /><Relationship Id="rId22" Type="http://schemas.openxmlformats.org/officeDocument/2006/relationships/worksheet" Target="worksheets/sheet21.xml" /><Relationship Id="rId21" Type="http://schemas.openxmlformats.org/officeDocument/2006/relationships/worksheet" Target="worksheets/sheet20.xml" /><Relationship Id="rId24" Type="http://schemas.openxmlformats.org/officeDocument/2006/relationships/worksheet" Target="worksheets/sheet23.xml" /><Relationship Id="rId23" Type="http://schemas.openxmlformats.org/officeDocument/2006/relationships/worksheet" Target="worksheets/sheet22.xml" /><Relationship Id="rId60" Type="http://schemas.openxmlformats.org/officeDocument/2006/relationships/worksheet" Target="worksheets/sheet59.xml" /><Relationship Id="rId26" Type="http://schemas.openxmlformats.org/officeDocument/2006/relationships/worksheet" Target="worksheets/sheet25.xml" /><Relationship Id="rId25" Type="http://schemas.openxmlformats.org/officeDocument/2006/relationships/worksheet" Target="worksheets/sheet24.xml" /><Relationship Id="rId28" Type="http://schemas.openxmlformats.org/officeDocument/2006/relationships/worksheet" Target="worksheets/sheet27.xml" /><Relationship Id="rId27" Type="http://schemas.openxmlformats.org/officeDocument/2006/relationships/worksheet" Target="worksheets/sheet26.xml" /><Relationship Id="rId29" Type="http://schemas.openxmlformats.org/officeDocument/2006/relationships/worksheet" Target="worksheets/sheet28.xml" /><Relationship Id="rId51" Type="http://schemas.openxmlformats.org/officeDocument/2006/relationships/worksheet" Target="worksheets/sheet50.xml" /><Relationship Id="rId50" Type="http://schemas.openxmlformats.org/officeDocument/2006/relationships/worksheet" Target="worksheets/sheet49.xml" /><Relationship Id="rId53" Type="http://schemas.openxmlformats.org/officeDocument/2006/relationships/worksheet" Target="worksheets/sheet52.xml" /><Relationship Id="rId52" Type="http://schemas.openxmlformats.org/officeDocument/2006/relationships/worksheet" Target="worksheets/sheet51.xml" /><Relationship Id="rId11" Type="http://schemas.openxmlformats.org/officeDocument/2006/relationships/worksheet" Target="worksheets/sheet10.xml" /><Relationship Id="rId55" Type="http://schemas.openxmlformats.org/officeDocument/2006/relationships/worksheet" Target="worksheets/sheet54.xml" /><Relationship Id="rId10" Type="http://schemas.openxmlformats.org/officeDocument/2006/relationships/worksheet" Target="worksheets/sheet9.xml" /><Relationship Id="rId54" Type="http://schemas.openxmlformats.org/officeDocument/2006/relationships/worksheet" Target="worksheets/sheet53.xml" /><Relationship Id="rId13" Type="http://schemas.openxmlformats.org/officeDocument/2006/relationships/worksheet" Target="worksheets/sheet12.xml" /><Relationship Id="rId57" Type="http://schemas.openxmlformats.org/officeDocument/2006/relationships/worksheet" Target="worksheets/sheet56.xml" /><Relationship Id="rId12" Type="http://schemas.openxmlformats.org/officeDocument/2006/relationships/worksheet" Target="worksheets/sheet11.xml" /><Relationship Id="rId56" Type="http://schemas.openxmlformats.org/officeDocument/2006/relationships/worksheet" Target="worksheets/sheet55.xml" /><Relationship Id="rId15" Type="http://schemas.openxmlformats.org/officeDocument/2006/relationships/worksheet" Target="worksheets/sheet14.xml" /><Relationship Id="rId59" Type="http://schemas.openxmlformats.org/officeDocument/2006/relationships/worksheet" Target="worksheets/sheet58.xml" /><Relationship Id="rId14" Type="http://schemas.openxmlformats.org/officeDocument/2006/relationships/worksheet" Target="worksheets/sheet13.xml" /><Relationship Id="rId58" Type="http://schemas.openxmlformats.org/officeDocument/2006/relationships/worksheet" Target="worksheets/sheet57.xml" /><Relationship Id="rId17" Type="http://schemas.openxmlformats.org/officeDocument/2006/relationships/worksheet" Target="worksheets/sheet16.xml" /><Relationship Id="rId16" Type="http://schemas.openxmlformats.org/officeDocument/2006/relationships/worksheet" Target="worksheets/sheet15.xml" /><Relationship Id="rId19" Type="http://schemas.openxmlformats.org/officeDocument/2006/relationships/worksheet" Target="worksheets/sheet18.xml" /><Relationship Id="rId18" Type="http://schemas.openxmlformats.org/officeDocument/2006/relationships/worksheet" Target="worksheets/sheet17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7</xdr:col>
      <xdr:colOff>142875</xdr:colOff>
      <xdr:row>0</xdr:row>
      <xdr:rowOff>114300</xdr:rowOff>
    </xdr:from>
    <xdr:ext cx="1304925" cy="8572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76925" y="114300"/>
          <a:ext cx="1304925" cy="857250"/>
        </a:xfrm>
        <a:prstGeom prst="rect"/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7</xdr:col>
      <xdr:colOff>142875</xdr:colOff>
      <xdr:row>0</xdr:row>
      <xdr:rowOff>114300</xdr:rowOff>
    </xdr:from>
    <xdr:ext cx="1304925" cy="8572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76925" y="114300"/>
          <a:ext cx="1304925" cy="857250"/>
        </a:xfrm>
        <a:prstGeom prst="rect"/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8</xdr:col>
      <xdr:colOff>142875</xdr:colOff>
      <xdr:row>0</xdr:row>
      <xdr:rowOff>114300</xdr:rowOff>
    </xdr:from>
    <xdr:ext cx="1304925" cy="8572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10350" y="114300"/>
          <a:ext cx="1304925" cy="857250"/>
        </a:xfrm>
        <a:prstGeom prst="rect"/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685800</xdr:colOff>
      <xdr:row>0</xdr:row>
      <xdr:rowOff>9525</xdr:rowOff>
    </xdr:from>
    <xdr:ext cx="1476375" cy="125730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43500" y="9525"/>
          <a:ext cx="1476375" cy="1257300"/>
        </a:xfrm>
        <a:prstGeom prst="rect"/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714375</xdr:colOff>
      <xdr:row>0</xdr:row>
      <xdr:rowOff>0</xdr:rowOff>
    </xdr:from>
    <xdr:ext cx="1628775" cy="1228725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72075" y="0"/>
          <a:ext cx="1628775" cy="1228725"/>
        </a:xfrm>
        <a:prstGeom prst="rect"/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714375</xdr:colOff>
      <xdr:row>0</xdr:row>
      <xdr:rowOff>0</xdr:rowOff>
    </xdr:from>
    <xdr:ext cx="1628775" cy="1228725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05425" y="0"/>
          <a:ext cx="1628775" cy="1228725"/>
        </a:xfrm>
        <a:prstGeom prst="rect"/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714375</xdr:colOff>
      <xdr:row>0</xdr:row>
      <xdr:rowOff>0</xdr:rowOff>
    </xdr:from>
    <xdr:ext cx="1895475" cy="19621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05425" y="0"/>
          <a:ext cx="1895475" cy="1962150"/>
        </a:xfrm>
        <a:prstGeom prst="rect"/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714375</xdr:colOff>
      <xdr:row>0</xdr:row>
      <xdr:rowOff>0</xdr:rowOff>
    </xdr:from>
    <xdr:ext cx="2152650" cy="1266825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05425" y="0"/>
          <a:ext cx="2152650" cy="1266825"/>
        </a:xfrm>
        <a:prstGeom prst="rect"/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714375</xdr:colOff>
      <xdr:row>0</xdr:row>
      <xdr:rowOff>0</xdr:rowOff>
    </xdr:from>
    <xdr:ext cx="1971675" cy="1133475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05425" y="0"/>
          <a:ext cx="1971675" cy="1133475"/>
        </a:xfrm>
        <a:prstGeom prst="rect"/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714375</xdr:colOff>
      <xdr:row>0</xdr:row>
      <xdr:rowOff>0</xdr:rowOff>
    </xdr:from>
    <xdr:ext cx="2228850" cy="114300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05425" y="0"/>
          <a:ext cx="2228850" cy="1143000"/>
        </a:xfrm>
        <a:prstGeom prst="rect"/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714375</xdr:colOff>
      <xdr:row>0</xdr:row>
      <xdr:rowOff>0</xdr:rowOff>
    </xdr:from>
    <xdr:ext cx="2571750" cy="121920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05425" y="0"/>
          <a:ext cx="2571750" cy="1219200"/>
        </a:xfrm>
        <a:prstGeom prst="rect"/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523875</xdr:colOff>
      <xdr:row>0</xdr:row>
      <xdr:rowOff>0</xdr:rowOff>
    </xdr:from>
    <xdr:ext cx="2914650" cy="129540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14925" y="0"/>
          <a:ext cx="2914650" cy="1295400"/>
        </a:xfrm>
        <a:prstGeom prst="rect"/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4</xdr:col>
      <xdr:colOff>447675</xdr:colOff>
      <xdr:row>0</xdr:row>
      <xdr:rowOff>0</xdr:rowOff>
    </xdr:from>
    <xdr:ext cx="3429000" cy="13144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71875" y="0"/>
          <a:ext cx="3429000" cy="1314450"/>
        </a:xfrm>
        <a:prstGeom prst="rect"/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76200</xdr:colOff>
      <xdr:row>0</xdr:row>
      <xdr:rowOff>0</xdr:rowOff>
    </xdr:from>
    <xdr:ext cx="2314575" cy="12382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67250" y="0"/>
          <a:ext cx="2314575" cy="1238250"/>
        </a:xfrm>
        <a:prstGeom prst="rect"/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76200</xdr:colOff>
      <xdr:row>0</xdr:row>
      <xdr:rowOff>0</xdr:rowOff>
    </xdr:from>
    <xdr:ext cx="2647950" cy="12382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67250" y="0"/>
          <a:ext cx="2647950" cy="1238250"/>
        </a:xfrm>
        <a:prstGeom prst="rect"/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4</xdr:col>
      <xdr:colOff>600075</xdr:colOff>
      <xdr:row>0</xdr:row>
      <xdr:rowOff>152400</xdr:rowOff>
    </xdr:from>
    <xdr:ext cx="3076575" cy="1000125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24275" y="152400"/>
          <a:ext cx="3076575" cy="1000125"/>
        </a:xfrm>
        <a:prstGeom prst="rect"/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542925</xdr:colOff>
      <xdr:row>0</xdr:row>
      <xdr:rowOff>152400</xdr:rowOff>
    </xdr:from>
    <xdr:ext cx="1847850" cy="10096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33975" y="152400"/>
          <a:ext cx="1847850" cy="1009650"/>
        </a:xfrm>
        <a:prstGeom prst="rect"/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542925</xdr:colOff>
      <xdr:row>0</xdr:row>
      <xdr:rowOff>152400</xdr:rowOff>
    </xdr:from>
    <xdr:ext cx="2181225" cy="110490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33975" y="152400"/>
          <a:ext cx="2181225" cy="1104900"/>
        </a:xfrm>
        <a:prstGeom prst="rect"/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8</xdr:col>
      <xdr:colOff>514350</xdr:colOff>
      <xdr:row>0</xdr:row>
      <xdr:rowOff>142875</xdr:rowOff>
    </xdr:from>
    <xdr:ext cx="2600325" cy="102870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77050" y="142875"/>
          <a:ext cx="2600325" cy="1028700"/>
        </a:xfrm>
        <a:prstGeom prst="rect"/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 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 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 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 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 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 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 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 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 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 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 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0.833333333333334" customWidth="1"/>
    <col min="3" max="4" width="12.833333333333334" customWidth="1"/>
    <col min="5" max="7" width="10.833333333333334" customWidth="1"/>
    <col min="8" max="8" width="23" customWidth="1"/>
    <col min="9" max="26" width="10.833333333333334" customWidth="1"/>
  </cols>
  <sheetData>
    <row r="1" spans="1:26" ht="12" customHeight="1">
      <c r="A1" s="1" t="s">
        <v>0</v>
      </c>
      <c r="B1" s="2"/>
      <c r="C1" s="2"/>
      <c r="D1" s="3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1" t="s">
        <v>1</v>
      </c>
      <c r="B2" s="2"/>
      <c r="C2" s="2"/>
      <c r="D2" s="3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" customHeight="1">
      <c r="A3" s="4" t="s">
        <v>2</v>
      </c>
      <c r="B3" s="2"/>
      <c r="C3" s="5">
        <v>43282.0</v>
      </c>
      <c r="D3" s="3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" customHeight="1">
      <c r="A4" s="2"/>
      <c r="B4" s="2"/>
      <c r="C4" s="2"/>
      <c r="D4" s="3"/>
      <c r="E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" customHeight="1">
      <c r="A5" s="4" t="s">
        <v>3</v>
      </c>
      <c r="B5" s="4" t="s">
        <v>4</v>
      </c>
      <c r="C5" s="4" t="s">
        <v>5</v>
      </c>
      <c r="D5" s="6" t="s">
        <v>6</v>
      </c>
      <c r="E5" s="6" t="s">
        <v>7</v>
      </c>
      <c r="F5" s="7" t="s">
        <v>8</v>
      </c>
      <c r="G5" s="6" t="s">
        <v>9</v>
      </c>
      <c r="H5" s="7" t="s">
        <v>10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" customHeight="1">
      <c r="A6" s="2" t="s">
        <v>11</v>
      </c>
      <c r="B6" s="2" t="s">
        <v>12</v>
      </c>
      <c r="C6" s="8" t="s">
        <v>13</v>
      </c>
      <c r="D6" s="9">
        <v>177.08</v>
      </c>
      <c r="E6" s="9">
        <v>177.08</v>
      </c>
      <c r="F6" s="9"/>
      <c r="G6" s="9">
        <f t="shared" si="0" ref="G6:G24">SUM(D6:F6)</f>
        <v>354.16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" customHeight="1">
      <c r="A7" s="2" t="s">
        <v>14</v>
      </c>
      <c r="B7" s="2" t="s">
        <v>15</v>
      </c>
      <c r="C7" s="8" t="s">
        <v>16</v>
      </c>
      <c r="D7" s="9">
        <v>201.04</v>
      </c>
      <c r="E7" s="9">
        <v>157.54</v>
      </c>
      <c r="F7" s="9"/>
      <c r="G7" s="9">
        <f>SUM(D7:F7)</f>
        <v>358.58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" customHeight="1">
      <c r="A8" s="2" t="s">
        <v>17</v>
      </c>
      <c r="B8" s="2" t="s">
        <v>18</v>
      </c>
      <c r="C8" s="8" t="s">
        <v>19</v>
      </c>
      <c r="D8" s="9">
        <v>191.67</v>
      </c>
      <c r="E8" s="9">
        <v>214.13</v>
      </c>
      <c r="F8" s="9">
        <v>195.83</v>
      </c>
      <c r="G8" s="9">
        <f>SUM(D8:F8)</f>
        <v>601.63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" customHeight="1">
      <c r="A9" s="2" t="s">
        <v>20</v>
      </c>
      <c r="B9" s="2" t="s">
        <v>21</v>
      </c>
      <c r="C9" s="8" t="s">
        <v>22</v>
      </c>
      <c r="D9" s="9">
        <v>270.83</v>
      </c>
      <c r="E9" s="9">
        <v>270.83</v>
      </c>
      <c r="F9" s="9"/>
      <c r="G9" s="9">
        <f>SUM(D9:F9)</f>
        <v>541.66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" customHeight="1">
      <c r="A10" s="2" t="s">
        <v>23</v>
      </c>
      <c r="B10" s="2" t="s">
        <v>24</v>
      </c>
      <c r="C10" s="8" t="s">
        <v>25</v>
      </c>
      <c r="D10" s="9">
        <v>150.0</v>
      </c>
      <c r="E10" s="9">
        <v>150.0</v>
      </c>
      <c r="F10" s="9"/>
      <c r="G10" s="9">
        <f>SUM(D10:F10)</f>
        <v>300.0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" customHeight="1">
      <c r="A11" s="2" t="s">
        <v>26</v>
      </c>
      <c r="B11" s="2" t="s">
        <v>27</v>
      </c>
      <c r="C11" s="8" t="s">
        <v>28</v>
      </c>
      <c r="D11" s="9">
        <v>291.67</v>
      </c>
      <c r="E11" s="9">
        <v>275.67</v>
      </c>
      <c r="F11" s="9"/>
      <c r="G11" s="9">
        <f>SUM(D11:F11)</f>
        <v>567.34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" customHeight="1">
      <c r="A12" s="2" t="s">
        <v>29</v>
      </c>
      <c r="B12" s="2" t="s">
        <v>30</v>
      </c>
      <c r="C12" s="8" t="s">
        <v>31</v>
      </c>
      <c r="D12" s="9">
        <v>193.75</v>
      </c>
      <c r="E12" s="9">
        <v>193.75</v>
      </c>
      <c r="F12" s="9"/>
      <c r="G12" s="9">
        <f>SUM(D12:F12)</f>
        <v>387.5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" customHeight="1">
      <c r="A13" s="2" t="s">
        <v>32</v>
      </c>
      <c r="B13" s="2" t="s">
        <v>33</v>
      </c>
      <c r="C13" s="8" t="s">
        <v>34</v>
      </c>
      <c r="D13" s="9">
        <v>183.33</v>
      </c>
      <c r="E13" s="9">
        <v>183.33</v>
      </c>
      <c r="F13" s="9">
        <v>16.67</v>
      </c>
      <c r="G13" s="9">
        <f>SUM(D13:F13)</f>
        <v>383.33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" customHeight="1">
      <c r="A14" s="2" t="s">
        <v>35</v>
      </c>
      <c r="B14" s="2" t="s">
        <v>36</v>
      </c>
      <c r="C14" s="8" t="s">
        <v>37</v>
      </c>
      <c r="D14" s="9">
        <v>291.67</v>
      </c>
      <c r="E14" s="9">
        <v>291.67</v>
      </c>
      <c r="F14" s="9"/>
      <c r="G14" s="9">
        <f>SUM(D14:F14)</f>
        <v>583.34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" customHeight="1">
      <c r="A15" s="2" t="s">
        <v>38</v>
      </c>
      <c r="B15" s="2" t="s">
        <v>39</v>
      </c>
      <c r="C15" s="8" t="s">
        <v>40</v>
      </c>
      <c r="D15" s="9">
        <v>195.83</v>
      </c>
      <c r="E15" s="9">
        <v>195.83</v>
      </c>
      <c r="F15" s="9"/>
      <c r="G15" s="9">
        <f>SUM(D15:F15)</f>
        <v>391.66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" customHeight="1">
      <c r="A16" s="2" t="s">
        <v>41</v>
      </c>
      <c r="B16" s="2" t="s">
        <v>42</v>
      </c>
      <c r="C16" s="8" t="s">
        <v>43</v>
      </c>
      <c r="D16" s="10">
        <v>229.17</v>
      </c>
      <c r="E16" s="10">
        <v>229.16</v>
      </c>
      <c r="F16" s="10"/>
      <c r="G16" s="9">
        <f>SUM(D16:F16)</f>
        <v>458.33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" customHeight="1">
      <c r="A17" s="2" t="s">
        <v>44</v>
      </c>
      <c r="B17" s="2" t="s">
        <v>45</v>
      </c>
      <c r="C17" s="8" t="s">
        <v>46</v>
      </c>
      <c r="D17" s="9">
        <v>217.89</v>
      </c>
      <c r="E17" s="9">
        <v>217.89</v>
      </c>
      <c r="F17" s="9">
        <v>217.9</v>
      </c>
      <c r="G17" s="9">
        <f>SUM(D17:F17)</f>
        <v>653.68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" customHeight="1">
      <c r="A18" s="2" t="s">
        <v>47</v>
      </c>
      <c r="B18" s="2" t="s">
        <v>48</v>
      </c>
      <c r="C18" s="2"/>
      <c r="D18" s="9">
        <v>241.67</v>
      </c>
      <c r="E18" s="9">
        <v>241.66</v>
      </c>
      <c r="F18" s="9"/>
      <c r="G18" s="9">
        <f>SUM(D18:F18)</f>
        <v>483.33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" customHeight="1">
      <c r="A19" s="2" t="s">
        <v>49</v>
      </c>
      <c r="B19" s="2" t="s">
        <v>45</v>
      </c>
      <c r="C19" s="2"/>
      <c r="D19" s="9">
        <v>158.33</v>
      </c>
      <c r="E19" s="9">
        <v>158.33</v>
      </c>
      <c r="F19" s="9"/>
      <c r="G19" s="9">
        <f>SUM(D19:F19)</f>
        <v>316.66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" customHeight="1">
      <c r="A20" s="2" t="s">
        <v>50</v>
      </c>
      <c r="B20" s="2" t="s">
        <v>51</v>
      </c>
      <c r="C20" s="2"/>
      <c r="D20" s="9">
        <v>160.42</v>
      </c>
      <c r="E20" s="9">
        <v>160.42</v>
      </c>
      <c r="F20" s="9"/>
      <c r="G20" s="9">
        <f>SUM(D20:F20)</f>
        <v>320.84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" customHeight="1">
      <c r="A21" s="2" t="s">
        <v>52</v>
      </c>
      <c r="B21" s="2" t="s">
        <v>53</v>
      </c>
      <c r="C21" s="2"/>
      <c r="D21" s="9">
        <v>170.83</v>
      </c>
      <c r="E21" s="9">
        <v>170.83</v>
      </c>
      <c r="F21" s="9"/>
      <c r="G21" s="9">
        <f>SUM(D21:F21)</f>
        <v>341.66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" customHeight="1">
      <c r="A22" s="2" t="s">
        <v>54</v>
      </c>
      <c r="B22" s="2" t="s">
        <v>55</v>
      </c>
      <c r="C22" s="2"/>
      <c r="D22" s="9">
        <v>154.17</v>
      </c>
      <c r="E22" s="9">
        <v>154.16</v>
      </c>
      <c r="F22" s="9"/>
      <c r="G22" s="9">
        <f>SUM(D22:F22)</f>
        <v>308.33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" customHeight="1">
      <c r="A23" s="2" t="s">
        <v>56</v>
      </c>
      <c r="B23" s="2" t="s">
        <v>24</v>
      </c>
      <c r="C23" s="2"/>
      <c r="D23" s="9">
        <v>204.17</v>
      </c>
      <c r="E23" s="9">
        <v>204.16</v>
      </c>
      <c r="F23" s="2"/>
      <c r="G23" s="9">
        <f>SUM(D23:F23)</f>
        <v>408.33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" customHeight="1">
      <c r="A24" s="2" t="s">
        <v>57</v>
      </c>
      <c r="B24" s="2" t="s">
        <v>58</v>
      </c>
      <c r="C24" s="2"/>
      <c r="D24" s="11">
        <v>119.79</v>
      </c>
      <c r="E24" s="11">
        <v>119.79</v>
      </c>
      <c r="F24" s="11">
        <v>0.0</v>
      </c>
      <c r="G24" s="11">
        <f>SUM(D24:F24)</f>
        <v>239.58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" customHeight="1">
      <c r="A25" s="1" t="s">
        <v>59</v>
      </c>
      <c r="B25" s="1"/>
      <c r="C25" s="1"/>
      <c r="D25" s="12">
        <f t="shared" si="1" ref="D25:G25">SUM(D6:D24)</f>
        <v>3803.31</v>
      </c>
      <c r="E25" s="12">
        <f>SUM(E6:E24)</f>
        <v>3766.23</v>
      </c>
      <c r="F25" s="12">
        <f>SUM(F6:F24)</f>
        <v>430.4</v>
      </c>
      <c r="G25" s="12">
        <f>SUM(G6:G24)</f>
        <v>7999.94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" customHeight="1">
      <c r="A26" s="2"/>
      <c r="B26" s="2"/>
      <c r="C26" s="2"/>
      <c r="D26" s="2"/>
      <c r="E26" s="2"/>
      <c r="F26" s="13"/>
      <c r="G26" s="9">
        <f>SUM(D25:F25)</f>
        <v>7999.94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" customHeight="1">
      <c r="A27" s="2"/>
      <c r="B27" s="2"/>
      <c r="C27" s="2"/>
      <c r="D27" s="3"/>
      <c r="E27" s="3"/>
      <c r="F27" s="13"/>
      <c r="G27" s="1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" customHeight="1">
      <c r="A28" s="2"/>
      <c r="B28" s="2"/>
      <c r="C28" s="2"/>
      <c r="D28" s="3"/>
      <c r="E28" s="3"/>
      <c r="F28" s="2"/>
      <c r="G28" s="1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" customHeight="1">
      <c r="A29" s="2"/>
      <c r="B29" s="2"/>
      <c r="C29" s="2"/>
      <c r="D29" s="3"/>
      <c r="E29" s="3"/>
      <c r="F29" s="2"/>
      <c r="G29" s="1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" customHeight="1">
      <c r="A30" s="2"/>
      <c r="B30" s="2"/>
      <c r="C30" s="2"/>
      <c r="D30" s="3"/>
      <c r="E30" s="3"/>
      <c r="F30" s="2"/>
      <c r="G30" s="1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" customHeight="1">
      <c r="A31" s="2"/>
      <c r="B31" s="2"/>
      <c r="C31" s="2"/>
      <c r="D31" s="3"/>
      <c r="E31" s="3"/>
      <c r="F31" s="2"/>
      <c r="G31" s="1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" customHeight="1">
      <c r="A32" s="2"/>
      <c r="B32" s="2"/>
      <c r="C32" s="2"/>
      <c r="D32" s="3"/>
      <c r="E32" s="3"/>
      <c r="F32" s="2"/>
      <c r="G32" s="1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" customHeight="1">
      <c r="A33" s="2"/>
      <c r="B33" s="2"/>
      <c r="C33" s="2"/>
      <c r="D33" s="3"/>
      <c r="E33" s="3"/>
      <c r="F33" s="2"/>
      <c r="G33" s="1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" customHeight="1">
      <c r="A34" s="2"/>
      <c r="B34" s="2"/>
      <c r="C34" s="2"/>
      <c r="D34" s="3"/>
      <c r="E34" s="3"/>
      <c r="F34" s="2"/>
      <c r="G34" s="1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" customHeight="1">
      <c r="A35" s="2"/>
      <c r="B35" s="2"/>
      <c r="C35" s="2"/>
      <c r="D35" s="3"/>
      <c r="E35" s="3"/>
      <c r="F35" s="2"/>
      <c r="G35" s="1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" customHeight="1">
      <c r="A36" s="2"/>
      <c r="B36" s="2"/>
      <c r="C36" s="2"/>
      <c r="D36" s="3"/>
      <c r="E36" s="3"/>
      <c r="F36" s="2"/>
      <c r="G36" s="1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" customHeight="1">
      <c r="A37" s="2"/>
      <c r="B37" s="2"/>
      <c r="C37" s="2"/>
      <c r="D37" s="3"/>
      <c r="E37" s="3"/>
      <c r="F37" s="2"/>
      <c r="G37" s="1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" customHeight="1">
      <c r="A38" s="2"/>
      <c r="B38" s="2"/>
      <c r="C38" s="2"/>
      <c r="D38" s="3"/>
      <c r="E38" s="3"/>
      <c r="F38" s="2"/>
      <c r="G38" s="1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" customHeight="1">
      <c r="A39" s="2"/>
      <c r="B39" s="2"/>
      <c r="C39" s="2"/>
      <c r="D39" s="3"/>
      <c r="E39" s="3"/>
      <c r="F39" s="2"/>
      <c r="G39" s="1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" customHeight="1">
      <c r="A40" s="2"/>
      <c r="B40" s="2"/>
      <c r="C40" s="2"/>
      <c r="D40" s="3"/>
      <c r="E40" s="3"/>
      <c r="F40" s="2"/>
      <c r="G40" s="1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" customHeight="1">
      <c r="A41" s="2"/>
      <c r="B41" s="2"/>
      <c r="C41" s="2"/>
      <c r="D41" s="3"/>
      <c r="E41" s="3"/>
      <c r="F41" s="2"/>
      <c r="G41" s="1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" customHeight="1">
      <c r="A42" s="2"/>
      <c r="B42" s="2"/>
      <c r="C42" s="2"/>
      <c r="D42" s="3"/>
      <c r="E42" s="3"/>
      <c r="F42" s="2"/>
      <c r="G42" s="1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" customHeight="1">
      <c r="A43" s="2"/>
      <c r="B43" s="2"/>
      <c r="C43" s="2"/>
      <c r="D43" s="3"/>
      <c r="E43" s="3"/>
      <c r="F43" s="2"/>
      <c r="G43" s="1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" customHeight="1">
      <c r="A44" s="2"/>
      <c r="B44" s="2"/>
      <c r="C44" s="2"/>
      <c r="D44" s="3"/>
      <c r="E44" s="3"/>
      <c r="F44" s="2"/>
      <c r="G44" s="1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" customHeight="1">
      <c r="A45" s="2"/>
      <c r="B45" s="2"/>
      <c r="C45" s="2"/>
      <c r="D45" s="3"/>
      <c r="E45" s="3"/>
      <c r="F45" s="2"/>
      <c r="G45" s="1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" customHeight="1">
      <c r="A46" s="2"/>
      <c r="B46" s="2"/>
      <c r="C46" s="2"/>
      <c r="D46" s="3"/>
      <c r="E46" s="3"/>
      <c r="F46" s="2"/>
      <c r="G46" s="1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" customHeight="1">
      <c r="A47" s="2"/>
      <c r="B47" s="2"/>
      <c r="C47" s="2"/>
      <c r="D47" s="3"/>
      <c r="E47" s="3"/>
      <c r="F47" s="2"/>
      <c r="G47" s="14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" customHeight="1">
      <c r="A48" s="2"/>
      <c r="B48" s="2"/>
      <c r="C48" s="2"/>
      <c r="D48" s="3"/>
      <c r="E48" s="3"/>
      <c r="F48" s="2"/>
      <c r="G48" s="1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" customHeight="1">
      <c r="A49" s="2"/>
      <c r="B49" s="2"/>
      <c r="C49" s="2"/>
      <c r="D49" s="3"/>
      <c r="E49" s="3"/>
      <c r="F49" s="2"/>
      <c r="G49" s="9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" customHeight="1">
      <c r="A50" s="2"/>
      <c r="B50" s="2"/>
      <c r="C50" s="2"/>
      <c r="D50" s="3"/>
      <c r="E50" s="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" customHeight="1">
      <c r="A51" s="2"/>
      <c r="B51" s="2"/>
      <c r="C51" s="2"/>
      <c r="D51" s="3"/>
      <c r="E51" s="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" customHeight="1">
      <c r="A52" s="2"/>
      <c r="B52" s="2"/>
      <c r="C52" s="2"/>
      <c r="D52" s="3"/>
      <c r="E52" s="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" customHeight="1">
      <c r="A53" s="2"/>
      <c r="B53" s="2"/>
      <c r="C53" s="2"/>
      <c r="D53" s="3"/>
      <c r="E53" s="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" customHeight="1">
      <c r="A54" s="2"/>
      <c r="B54" s="2"/>
      <c r="C54" s="2"/>
      <c r="D54" s="3"/>
      <c r="E54" s="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" customHeight="1">
      <c r="A55" s="2"/>
      <c r="B55" s="2"/>
      <c r="C55" s="2"/>
      <c r="D55" s="3"/>
      <c r="E55" s="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" customHeight="1">
      <c r="A56" s="2"/>
      <c r="B56" s="2"/>
      <c r="C56" s="2"/>
      <c r="D56" s="3"/>
      <c r="E56" s="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" customHeight="1">
      <c r="A57" s="2"/>
      <c r="B57" s="2"/>
      <c r="C57" s="2"/>
      <c r="D57" s="3"/>
      <c r="E57" s="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" customHeight="1">
      <c r="A58" s="2"/>
      <c r="B58" s="2"/>
      <c r="C58" s="2"/>
      <c r="D58" s="3"/>
      <c r="E58" s="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" customHeight="1">
      <c r="A59" s="2"/>
      <c r="B59" s="2"/>
      <c r="C59" s="2"/>
      <c r="D59" s="3"/>
      <c r="E59" s="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" customHeight="1">
      <c r="A60" s="2"/>
      <c r="B60" s="2"/>
      <c r="C60" s="2"/>
      <c r="D60" s="3"/>
      <c r="E60" s="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" customHeight="1">
      <c r="A61" s="2"/>
      <c r="B61" s="2"/>
      <c r="C61" s="2"/>
      <c r="D61" s="3"/>
      <c r="E61" s="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" customHeight="1">
      <c r="A62" s="2"/>
      <c r="B62" s="2"/>
      <c r="C62" s="2"/>
      <c r="D62" s="3"/>
      <c r="E62" s="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" customHeight="1">
      <c r="A63" s="2"/>
      <c r="B63" s="2"/>
      <c r="C63" s="2"/>
      <c r="D63" s="3"/>
      <c r="E63" s="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" customHeight="1">
      <c r="A64" s="2"/>
      <c r="B64" s="2"/>
      <c r="C64" s="2"/>
      <c r="D64" s="3"/>
      <c r="E64" s="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" customHeight="1">
      <c r="A65" s="2"/>
      <c r="B65" s="2"/>
      <c r="C65" s="2"/>
      <c r="D65" s="3"/>
      <c r="E65" s="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" customHeight="1">
      <c r="A66" s="2"/>
      <c r="B66" s="2"/>
      <c r="C66" s="2"/>
      <c r="D66" s="3"/>
      <c r="E66" s="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" customHeight="1">
      <c r="A67" s="2"/>
      <c r="B67" s="2"/>
      <c r="C67" s="2"/>
      <c r="D67" s="3"/>
      <c r="E67" s="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" customHeight="1">
      <c r="A68" s="2"/>
      <c r="B68" s="2"/>
      <c r="C68" s="2"/>
      <c r="D68" s="3"/>
      <c r="E68" s="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" customHeight="1">
      <c r="A69" s="2"/>
      <c r="B69" s="2"/>
      <c r="C69" s="2"/>
      <c r="D69" s="3"/>
      <c r="E69" s="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" customHeight="1">
      <c r="A70" s="2"/>
      <c r="B70" s="2"/>
      <c r="C70" s="2"/>
      <c r="D70" s="3"/>
      <c r="E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" customHeight="1">
      <c r="A71" s="2"/>
      <c r="B71" s="2"/>
      <c r="C71" s="2"/>
      <c r="D71" s="3"/>
      <c r="E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" customHeight="1">
      <c r="A72" s="2"/>
      <c r="B72" s="2"/>
      <c r="C72" s="2"/>
      <c r="D72" s="3"/>
      <c r="E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" customHeight="1">
      <c r="A73" s="2"/>
      <c r="B73" s="2"/>
      <c r="C73" s="2"/>
      <c r="D73" s="3"/>
      <c r="E73" s="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" customHeight="1">
      <c r="A74" s="2"/>
      <c r="B74" s="2"/>
      <c r="C74" s="2"/>
      <c r="D74" s="3"/>
      <c r="E74" s="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" customHeight="1">
      <c r="A75" s="2"/>
      <c r="B75" s="2"/>
      <c r="C75" s="2"/>
      <c r="D75" s="3"/>
      <c r="E75" s="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" customHeight="1">
      <c r="A76" s="2"/>
      <c r="B76" s="2"/>
      <c r="C76" s="2"/>
      <c r="D76" s="3"/>
      <c r="E76" s="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" customHeight="1">
      <c r="A77" s="2"/>
      <c r="B77" s="2"/>
      <c r="C77" s="2"/>
      <c r="D77" s="3"/>
      <c r="E77" s="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" customHeight="1">
      <c r="A78" s="2"/>
      <c r="B78" s="2"/>
      <c r="C78" s="2"/>
      <c r="D78" s="3"/>
      <c r="E78" s="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" customHeight="1">
      <c r="A79" s="2"/>
      <c r="B79" s="2"/>
      <c r="C79" s="2"/>
      <c r="D79" s="3"/>
      <c r="E79" s="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" customHeight="1">
      <c r="A80" s="2"/>
      <c r="B80" s="2"/>
      <c r="C80" s="2"/>
      <c r="D80" s="3"/>
      <c r="E80" s="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" customHeight="1">
      <c r="A81" s="2"/>
      <c r="B81" s="2"/>
      <c r="C81" s="2"/>
      <c r="D81" s="3"/>
      <c r="E81" s="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" customHeight="1">
      <c r="A82" s="2"/>
      <c r="B82" s="2"/>
      <c r="C82" s="2"/>
      <c r="D82" s="3"/>
      <c r="E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" customHeight="1">
      <c r="A83" s="2"/>
      <c r="B83" s="2"/>
      <c r="C83" s="2"/>
      <c r="D83" s="3"/>
      <c r="E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" customHeight="1">
      <c r="A84" s="2"/>
      <c r="B84" s="2"/>
      <c r="C84" s="2"/>
      <c r="D84" s="3"/>
      <c r="E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" customHeight="1">
      <c r="A85" s="2"/>
      <c r="B85" s="2"/>
      <c r="C85" s="2"/>
      <c r="D85" s="3"/>
      <c r="E85" s="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" customHeight="1">
      <c r="A86" s="2"/>
      <c r="B86" s="2"/>
      <c r="C86" s="2"/>
      <c r="D86" s="3"/>
      <c r="E86" s="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" customHeight="1">
      <c r="A87" s="2"/>
      <c r="B87" s="2"/>
      <c r="C87" s="2"/>
      <c r="D87" s="3"/>
      <c r="E87" s="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" customHeight="1">
      <c r="A88" s="2"/>
      <c r="B88" s="2"/>
      <c r="C88" s="2"/>
      <c r="D88" s="3"/>
      <c r="E88" s="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" customHeight="1">
      <c r="A89" s="2"/>
      <c r="B89" s="2"/>
      <c r="C89" s="2"/>
      <c r="D89" s="3"/>
      <c r="E89" s="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" customHeight="1">
      <c r="A90" s="2"/>
      <c r="B90" s="2"/>
      <c r="C90" s="2"/>
      <c r="D90" s="3"/>
      <c r="E90" s="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" customHeight="1">
      <c r="A91" s="2"/>
      <c r="B91" s="2"/>
      <c r="C91" s="2"/>
      <c r="D91" s="3"/>
      <c r="E91" s="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" customHeight="1">
      <c r="A92" s="2"/>
      <c r="B92" s="2"/>
      <c r="C92" s="2"/>
      <c r="D92" s="3"/>
      <c r="E92" s="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" customHeight="1">
      <c r="A93" s="2"/>
      <c r="B93" s="2"/>
      <c r="C93" s="2"/>
      <c r="D93" s="3"/>
      <c r="E93" s="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" customHeight="1">
      <c r="A94" s="2"/>
      <c r="B94" s="2"/>
      <c r="C94" s="2"/>
      <c r="D94" s="3"/>
      <c r="E94" s="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" customHeight="1">
      <c r="A95" s="2"/>
      <c r="B95" s="2"/>
      <c r="C95" s="2"/>
      <c r="D95" s="3"/>
      <c r="E95" s="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" customHeight="1">
      <c r="A96" s="2"/>
      <c r="B96" s="2"/>
      <c r="C96" s="2"/>
      <c r="D96" s="3"/>
      <c r="E96" s="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" customHeight="1">
      <c r="A97" s="2"/>
      <c r="B97" s="2"/>
      <c r="C97" s="2"/>
      <c r="D97" s="3"/>
      <c r="E97" s="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" customHeight="1">
      <c r="A98" s="2"/>
      <c r="B98" s="2"/>
      <c r="C98" s="2"/>
      <c r="D98" s="3"/>
      <c r="E98" s="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" customHeight="1">
      <c r="A99" s="2"/>
      <c r="B99" s="2"/>
      <c r="C99" s="2"/>
      <c r="D99" s="3"/>
      <c r="E99" s="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" customHeight="1">
      <c r="A100" s="2"/>
      <c r="B100" s="2"/>
      <c r="C100" s="2"/>
      <c r="D100" s="3"/>
      <c r="E100" s="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" customHeight="1">
      <c r="A101" s="2"/>
      <c r="B101" s="2"/>
      <c r="C101" s="2"/>
      <c r="D101" s="3"/>
      <c r="E101" s="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" customHeight="1">
      <c r="A102" s="2"/>
      <c r="B102" s="2"/>
      <c r="C102" s="2"/>
      <c r="D102" s="3"/>
      <c r="E102" s="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" customHeight="1">
      <c r="A103" s="2"/>
      <c r="B103" s="2"/>
      <c r="C103" s="2"/>
      <c r="D103" s="3"/>
      <c r="E103" s="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" customHeight="1">
      <c r="A104" s="2"/>
      <c r="B104" s="2"/>
      <c r="C104" s="2"/>
      <c r="D104" s="3"/>
      <c r="E104" s="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" customHeight="1">
      <c r="A105" s="2"/>
      <c r="B105" s="2"/>
      <c r="C105" s="2"/>
      <c r="D105" s="3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" customHeight="1">
      <c r="A106" s="2"/>
      <c r="B106" s="2"/>
      <c r="C106" s="2"/>
      <c r="D106" s="3"/>
      <c r="E106" s="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" customHeight="1">
      <c r="A107" s="2"/>
      <c r="B107" s="2"/>
      <c r="C107" s="2"/>
      <c r="D107" s="3"/>
      <c r="E107" s="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" customHeight="1">
      <c r="A108" s="2"/>
      <c r="B108" s="2"/>
      <c r="C108" s="2"/>
      <c r="D108" s="3"/>
      <c r="E108" s="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" customHeight="1">
      <c r="A109" s="2"/>
      <c r="B109" s="2"/>
      <c r="C109" s="2"/>
      <c r="D109" s="3"/>
      <c r="E109" s="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" customHeight="1">
      <c r="A110" s="2"/>
      <c r="B110" s="2"/>
      <c r="C110" s="2"/>
      <c r="D110" s="3"/>
      <c r="E110" s="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" customHeight="1">
      <c r="A111" s="2"/>
      <c r="B111" s="2"/>
      <c r="C111" s="2"/>
      <c r="D111" s="3"/>
      <c r="E111" s="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" customHeight="1">
      <c r="A112" s="2"/>
      <c r="B112" s="2"/>
      <c r="C112" s="2"/>
      <c r="D112" s="3"/>
      <c r="E112" s="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" customHeight="1">
      <c r="A113" s="2"/>
      <c r="B113" s="2"/>
      <c r="C113" s="2"/>
      <c r="D113" s="3"/>
      <c r="E113" s="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" customHeight="1">
      <c r="A114" s="2"/>
      <c r="B114" s="2"/>
      <c r="C114" s="2"/>
      <c r="D114" s="3"/>
      <c r="E114" s="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" customHeight="1">
      <c r="A115" s="2"/>
      <c r="B115" s="2"/>
      <c r="C115" s="2"/>
      <c r="D115" s="3"/>
      <c r="E115" s="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" customHeight="1">
      <c r="A116" s="2"/>
      <c r="B116" s="2"/>
      <c r="C116" s="2"/>
      <c r="D116" s="3"/>
      <c r="E116" s="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" customHeight="1">
      <c r="A117" s="2"/>
      <c r="B117" s="2"/>
      <c r="C117" s="2"/>
      <c r="D117" s="3"/>
      <c r="E117" s="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" customHeight="1">
      <c r="A118" s="2"/>
      <c r="B118" s="2"/>
      <c r="C118" s="2"/>
      <c r="D118" s="3"/>
      <c r="E118" s="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" customHeight="1">
      <c r="A119" s="2"/>
      <c r="B119" s="2"/>
      <c r="C119" s="2"/>
      <c r="D119" s="3"/>
      <c r="E119" s="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" customHeight="1">
      <c r="A120" s="2"/>
      <c r="B120" s="2"/>
      <c r="C120" s="2"/>
      <c r="D120" s="3"/>
      <c r="E120" s="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" customHeight="1">
      <c r="A121" s="2"/>
      <c r="B121" s="2"/>
      <c r="C121" s="2"/>
      <c r="D121" s="3"/>
      <c r="E121" s="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" customHeight="1">
      <c r="A122" s="2"/>
      <c r="B122" s="2"/>
      <c r="C122" s="2"/>
      <c r="D122" s="3"/>
      <c r="E122" s="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" customHeight="1">
      <c r="A123" s="2"/>
      <c r="B123" s="2"/>
      <c r="C123" s="2"/>
      <c r="D123" s="3"/>
      <c r="E123" s="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" customHeight="1">
      <c r="A124" s="2"/>
      <c r="B124" s="2"/>
      <c r="C124" s="2"/>
      <c r="D124" s="3"/>
      <c r="E124" s="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" customHeight="1">
      <c r="A125" s="2"/>
      <c r="B125" s="2"/>
      <c r="C125" s="2"/>
      <c r="D125" s="3"/>
      <c r="E125" s="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" customHeight="1">
      <c r="A126" s="2"/>
      <c r="B126" s="2"/>
      <c r="C126" s="2"/>
      <c r="D126" s="3"/>
      <c r="E126" s="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" customHeight="1">
      <c r="A127" s="2"/>
      <c r="B127" s="2"/>
      <c r="C127" s="2"/>
      <c r="D127" s="3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" customHeight="1">
      <c r="A128" s="2"/>
      <c r="B128" s="2"/>
      <c r="C128" s="2"/>
      <c r="D128" s="3"/>
      <c r="E128" s="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" customHeight="1">
      <c r="A129" s="2"/>
      <c r="B129" s="2"/>
      <c r="C129" s="2"/>
      <c r="D129" s="3"/>
      <c r="E129" s="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" customHeight="1">
      <c r="A130" s="2"/>
      <c r="B130" s="2"/>
      <c r="C130" s="2"/>
      <c r="D130" s="3"/>
      <c r="E130" s="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" customHeight="1">
      <c r="A131" s="2"/>
      <c r="B131" s="2"/>
      <c r="C131" s="2"/>
      <c r="D131" s="3"/>
      <c r="E131" s="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" customHeight="1">
      <c r="A132" s="2"/>
      <c r="B132" s="2"/>
      <c r="C132" s="2"/>
      <c r="D132" s="3"/>
      <c r="E132" s="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" customHeight="1">
      <c r="A133" s="2"/>
      <c r="B133" s="2"/>
      <c r="C133" s="2"/>
      <c r="D133" s="3"/>
      <c r="E133" s="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" customHeight="1">
      <c r="A134" s="2"/>
      <c r="B134" s="2"/>
      <c r="C134" s="2"/>
      <c r="D134" s="3"/>
      <c r="E134" s="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" customHeight="1">
      <c r="A135" s="2"/>
      <c r="B135" s="2"/>
      <c r="C135" s="2"/>
      <c r="D135" s="3"/>
      <c r="E135" s="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" customHeight="1">
      <c r="A136" s="2"/>
      <c r="B136" s="2"/>
      <c r="C136" s="2"/>
      <c r="D136" s="3"/>
      <c r="E136" s="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" customHeight="1">
      <c r="A137" s="2"/>
      <c r="B137" s="2"/>
      <c r="C137" s="2"/>
      <c r="D137" s="3"/>
      <c r="E137" s="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" customHeight="1">
      <c r="A138" s="2"/>
      <c r="B138" s="2"/>
      <c r="C138" s="2"/>
      <c r="D138" s="3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" customHeight="1">
      <c r="A139" s="2"/>
      <c r="B139" s="2"/>
      <c r="C139" s="2"/>
      <c r="D139" s="3"/>
      <c r="E139" s="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" customHeight="1">
      <c r="A140" s="2"/>
      <c r="B140" s="2"/>
      <c r="C140" s="2"/>
      <c r="D140" s="3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" customHeight="1">
      <c r="A141" s="2"/>
      <c r="B141" s="2"/>
      <c r="C141" s="2"/>
      <c r="D141" s="3"/>
      <c r="E141" s="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" customHeight="1">
      <c r="A142" s="2"/>
      <c r="B142" s="2"/>
      <c r="C142" s="2"/>
      <c r="D142" s="3"/>
      <c r="E142" s="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" customHeight="1">
      <c r="A143" s="2"/>
      <c r="B143" s="2"/>
      <c r="C143" s="2"/>
      <c r="D143" s="3"/>
      <c r="E143" s="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" customHeight="1">
      <c r="A144" s="2"/>
      <c r="B144" s="2"/>
      <c r="C144" s="2"/>
      <c r="D144" s="3"/>
      <c r="E144" s="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" customHeight="1">
      <c r="A145" s="2"/>
      <c r="B145" s="2"/>
      <c r="C145" s="2"/>
      <c r="D145" s="3"/>
      <c r="E145" s="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" customHeight="1">
      <c r="A146" s="2"/>
      <c r="B146" s="2"/>
      <c r="C146" s="2"/>
      <c r="D146" s="3"/>
      <c r="E146" s="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" customHeight="1">
      <c r="A147" s="2"/>
      <c r="B147" s="2"/>
      <c r="C147" s="2"/>
      <c r="D147" s="3"/>
      <c r="E147" s="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" customHeight="1">
      <c r="A148" s="2"/>
      <c r="B148" s="2"/>
      <c r="C148" s="2"/>
      <c r="D148" s="3"/>
      <c r="E148" s="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" customHeight="1">
      <c r="A149" s="2"/>
      <c r="B149" s="2"/>
      <c r="C149" s="2"/>
      <c r="D149" s="3"/>
      <c r="E149" s="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" customHeight="1">
      <c r="A150" s="2"/>
      <c r="B150" s="2"/>
      <c r="C150" s="2"/>
      <c r="D150" s="3"/>
      <c r="E150" s="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" customHeight="1">
      <c r="A151" s="2"/>
      <c r="B151" s="2"/>
      <c r="C151" s="2"/>
      <c r="D151" s="3"/>
      <c r="E151" s="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" customHeight="1">
      <c r="A152" s="2"/>
      <c r="B152" s="2"/>
      <c r="C152" s="2"/>
      <c r="D152" s="3"/>
      <c r="E152" s="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" customHeight="1">
      <c r="A153" s="2"/>
      <c r="B153" s="2"/>
      <c r="C153" s="2"/>
      <c r="D153" s="3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" customHeight="1">
      <c r="A154" s="2"/>
      <c r="B154" s="2"/>
      <c r="C154" s="2"/>
      <c r="D154" s="3"/>
      <c r="E154" s="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" customHeight="1">
      <c r="A155" s="2"/>
      <c r="B155" s="2"/>
      <c r="C155" s="2"/>
      <c r="D155" s="3"/>
      <c r="E155" s="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" customHeight="1">
      <c r="A156" s="2"/>
      <c r="B156" s="2"/>
      <c r="C156" s="2"/>
      <c r="D156" s="3"/>
      <c r="E156" s="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" customHeight="1">
      <c r="A157" s="2"/>
      <c r="B157" s="2"/>
      <c r="C157" s="2"/>
      <c r="D157" s="3"/>
      <c r="E157" s="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" customHeight="1">
      <c r="A158" s="2"/>
      <c r="B158" s="2"/>
      <c r="C158" s="2"/>
      <c r="D158" s="3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" customHeight="1">
      <c r="A159" s="2"/>
      <c r="B159" s="2"/>
      <c r="C159" s="2"/>
      <c r="D159" s="3"/>
      <c r="E159" s="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" customHeight="1">
      <c r="A160" s="2"/>
      <c r="B160" s="2"/>
      <c r="C160" s="2"/>
      <c r="D160" s="3"/>
      <c r="E160" s="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" customHeight="1">
      <c r="A161" s="2"/>
      <c r="B161" s="2"/>
      <c r="C161" s="2"/>
      <c r="D161" s="3"/>
      <c r="E161" s="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" customHeight="1">
      <c r="A162" s="2"/>
      <c r="B162" s="2"/>
      <c r="C162" s="2"/>
      <c r="D162" s="3"/>
      <c r="E162" s="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" customHeight="1">
      <c r="A163" s="2"/>
      <c r="B163" s="2"/>
      <c r="C163" s="2"/>
      <c r="D163" s="3"/>
      <c r="E163" s="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" customHeight="1">
      <c r="A164" s="2"/>
      <c r="B164" s="2"/>
      <c r="C164" s="2"/>
      <c r="D164" s="3"/>
      <c r="E164" s="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" customHeight="1">
      <c r="A165" s="2"/>
      <c r="B165" s="2"/>
      <c r="C165" s="2"/>
      <c r="D165" s="3"/>
      <c r="E165" s="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" customHeight="1">
      <c r="A166" s="2"/>
      <c r="B166" s="2"/>
      <c r="C166" s="2"/>
      <c r="D166" s="3"/>
      <c r="E166" s="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" customHeight="1">
      <c r="A167" s="2"/>
      <c r="B167" s="2"/>
      <c r="C167" s="2"/>
      <c r="D167" s="3"/>
      <c r="E167" s="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" customHeight="1">
      <c r="A168" s="2"/>
      <c r="B168" s="2"/>
      <c r="C168" s="2"/>
      <c r="D168" s="3"/>
      <c r="E168" s="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" customHeight="1">
      <c r="A169" s="2"/>
      <c r="B169" s="2"/>
      <c r="C169" s="2"/>
      <c r="D169" s="3"/>
      <c r="E169" s="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" customHeight="1">
      <c r="A170" s="2"/>
      <c r="B170" s="2"/>
      <c r="C170" s="2"/>
      <c r="D170" s="3"/>
      <c r="E170" s="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" customHeight="1">
      <c r="A171" s="2"/>
      <c r="B171" s="2"/>
      <c r="C171" s="2"/>
      <c r="D171" s="3"/>
      <c r="E171" s="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" customHeight="1">
      <c r="A172" s="2"/>
      <c r="B172" s="2"/>
      <c r="C172" s="2"/>
      <c r="D172" s="3"/>
      <c r="E172" s="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" customHeight="1">
      <c r="A173" s="2"/>
      <c r="B173" s="2"/>
      <c r="C173" s="2"/>
      <c r="D173" s="3"/>
      <c r="E173" s="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" customHeight="1">
      <c r="A174" s="2"/>
      <c r="B174" s="2"/>
      <c r="C174" s="2"/>
      <c r="D174" s="3"/>
      <c r="E174" s="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" customHeight="1">
      <c r="A175" s="2"/>
      <c r="B175" s="2"/>
      <c r="C175" s="2"/>
      <c r="D175" s="3"/>
      <c r="E175" s="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" customHeight="1">
      <c r="A176" s="2"/>
      <c r="B176" s="2"/>
      <c r="C176" s="2"/>
      <c r="D176" s="3"/>
      <c r="E176" s="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" customHeight="1">
      <c r="A177" s="2"/>
      <c r="B177" s="2"/>
      <c r="C177" s="2"/>
      <c r="D177" s="3"/>
      <c r="E177" s="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" customHeight="1">
      <c r="A178" s="2"/>
      <c r="B178" s="2"/>
      <c r="C178" s="2"/>
      <c r="D178" s="3"/>
      <c r="E178" s="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" customHeight="1">
      <c r="A179" s="2"/>
      <c r="B179" s="2"/>
      <c r="C179" s="2"/>
      <c r="D179" s="3"/>
      <c r="E179" s="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" customHeight="1">
      <c r="A180" s="2"/>
      <c r="B180" s="2"/>
      <c r="C180" s="2"/>
      <c r="D180" s="3"/>
      <c r="E180" s="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" customHeight="1">
      <c r="A181" s="2"/>
      <c r="B181" s="2"/>
      <c r="C181" s="2"/>
      <c r="D181" s="3"/>
      <c r="E181" s="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" customHeight="1">
      <c r="A182" s="2"/>
      <c r="B182" s="2"/>
      <c r="C182" s="2"/>
      <c r="D182" s="3"/>
      <c r="E182" s="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" customHeight="1">
      <c r="A183" s="2"/>
      <c r="B183" s="2"/>
      <c r="C183" s="2"/>
      <c r="D183" s="3"/>
      <c r="E183" s="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" customHeight="1">
      <c r="A184" s="2"/>
      <c r="B184" s="2"/>
      <c r="C184" s="2"/>
      <c r="D184" s="3"/>
      <c r="E184" s="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" customHeight="1">
      <c r="A185" s="2"/>
      <c r="B185" s="2"/>
      <c r="C185" s="2"/>
      <c r="D185" s="3"/>
      <c r="E185" s="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" customHeight="1">
      <c r="A186" s="2"/>
      <c r="B186" s="2"/>
      <c r="C186" s="2"/>
      <c r="D186" s="3"/>
      <c r="E186" s="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" customHeight="1">
      <c r="A187" s="2"/>
      <c r="B187" s="2"/>
      <c r="C187" s="2"/>
      <c r="D187" s="3"/>
      <c r="E187" s="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" customHeight="1">
      <c r="A188" s="2"/>
      <c r="B188" s="2"/>
      <c r="C188" s="2"/>
      <c r="D188" s="3"/>
      <c r="E188" s="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" customHeight="1">
      <c r="A189" s="2"/>
      <c r="B189" s="2"/>
      <c r="C189" s="2"/>
      <c r="D189" s="3"/>
      <c r="E189" s="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" customHeight="1">
      <c r="A190" s="2"/>
      <c r="B190" s="2"/>
      <c r="C190" s="2"/>
      <c r="D190" s="3"/>
      <c r="E190" s="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" customHeight="1">
      <c r="A191" s="2"/>
      <c r="B191" s="2"/>
      <c r="C191" s="2"/>
      <c r="D191" s="3"/>
      <c r="E191" s="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" customHeight="1">
      <c r="A192" s="2"/>
      <c r="B192" s="2"/>
      <c r="C192" s="2"/>
      <c r="D192" s="3"/>
      <c r="E192" s="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" customHeight="1">
      <c r="A193" s="2"/>
      <c r="B193" s="2"/>
      <c r="C193" s="2"/>
      <c r="D193" s="3"/>
      <c r="E193" s="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" customHeight="1">
      <c r="A194" s="2"/>
      <c r="B194" s="2"/>
      <c r="C194" s="2"/>
      <c r="D194" s="3"/>
      <c r="E194" s="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" customHeight="1">
      <c r="A195" s="2"/>
      <c r="B195" s="2"/>
      <c r="C195" s="2"/>
      <c r="D195" s="3"/>
      <c r="E195" s="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" customHeight="1">
      <c r="A196" s="2"/>
      <c r="B196" s="2"/>
      <c r="C196" s="2"/>
      <c r="D196" s="3"/>
      <c r="E196" s="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" customHeight="1">
      <c r="A197" s="2"/>
      <c r="B197" s="2"/>
      <c r="C197" s="2"/>
      <c r="D197" s="3"/>
      <c r="E197" s="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" customHeight="1">
      <c r="A198" s="2"/>
      <c r="B198" s="2"/>
      <c r="C198" s="2"/>
      <c r="D198" s="3"/>
      <c r="E198" s="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" customHeight="1">
      <c r="A199" s="2"/>
      <c r="B199" s="2"/>
      <c r="C199" s="2"/>
      <c r="D199" s="3"/>
      <c r="E199" s="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" customHeight="1">
      <c r="A200" s="2"/>
      <c r="B200" s="2"/>
      <c r="C200" s="2"/>
      <c r="D200" s="3"/>
      <c r="E200" s="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" customHeight="1">
      <c r="A201" s="2"/>
      <c r="B201" s="2"/>
      <c r="C201" s="2"/>
      <c r="D201" s="3"/>
      <c r="E201" s="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" customHeight="1">
      <c r="A202" s="2"/>
      <c r="B202" s="2"/>
      <c r="C202" s="2"/>
      <c r="D202" s="3"/>
      <c r="E202" s="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" customHeight="1">
      <c r="A203" s="2"/>
      <c r="B203" s="2"/>
      <c r="C203" s="2"/>
      <c r="D203" s="3"/>
      <c r="E203" s="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" customHeight="1">
      <c r="A204" s="2"/>
      <c r="B204" s="2"/>
      <c r="C204" s="2"/>
      <c r="D204" s="3"/>
      <c r="E204" s="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" customHeight="1">
      <c r="A205" s="2"/>
      <c r="B205" s="2"/>
      <c r="C205" s="2"/>
      <c r="D205" s="3"/>
      <c r="E205" s="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" customHeight="1">
      <c r="A206" s="2"/>
      <c r="B206" s="2"/>
      <c r="C206" s="2"/>
      <c r="D206" s="3"/>
      <c r="E206" s="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" customHeight="1">
      <c r="A207" s="2"/>
      <c r="B207" s="2"/>
      <c r="C207" s="2"/>
      <c r="D207" s="3"/>
      <c r="E207" s="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" customHeight="1">
      <c r="A208" s="2"/>
      <c r="B208" s="2"/>
      <c r="C208" s="2"/>
      <c r="D208" s="3"/>
      <c r="E208" s="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" customHeight="1">
      <c r="A209" s="2"/>
      <c r="B209" s="2"/>
      <c r="C209" s="2"/>
      <c r="D209" s="3"/>
      <c r="E209" s="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" customHeight="1">
      <c r="A210" s="2"/>
      <c r="B210" s="2"/>
      <c r="C210" s="2"/>
      <c r="D210" s="3"/>
      <c r="E210" s="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" customHeight="1">
      <c r="A211" s="2"/>
      <c r="B211" s="2"/>
      <c r="C211" s="2"/>
      <c r="D211" s="3"/>
      <c r="E211" s="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" customHeight="1">
      <c r="A212" s="2"/>
      <c r="B212" s="2"/>
      <c r="C212" s="2"/>
      <c r="D212" s="3"/>
      <c r="E212" s="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" customHeight="1">
      <c r="A213" s="2"/>
      <c r="B213" s="2"/>
      <c r="C213" s="2"/>
      <c r="D213" s="3"/>
      <c r="E213" s="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" customHeight="1">
      <c r="A214" s="2"/>
      <c r="B214" s="2"/>
      <c r="C214" s="2"/>
      <c r="D214" s="3"/>
      <c r="E214" s="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" customHeight="1">
      <c r="A215" s="2"/>
      <c r="B215" s="2"/>
      <c r="C215" s="2"/>
      <c r="D215" s="3"/>
      <c r="E215" s="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" customHeight="1">
      <c r="A216" s="2"/>
      <c r="B216" s="2"/>
      <c r="C216" s="2"/>
      <c r="D216" s="3"/>
      <c r="E216" s="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" customHeight="1">
      <c r="A217" s="2"/>
      <c r="B217" s="2"/>
      <c r="C217" s="2"/>
      <c r="D217" s="3"/>
      <c r="E217" s="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" customHeight="1">
      <c r="A218" s="2"/>
      <c r="B218" s="2"/>
      <c r="C218" s="2"/>
      <c r="D218" s="3"/>
      <c r="E218" s="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" customHeight="1">
      <c r="A219" s="2"/>
      <c r="B219" s="2"/>
      <c r="C219" s="2"/>
      <c r="D219" s="3"/>
      <c r="E219" s="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" customHeight="1">
      <c r="A220" s="2"/>
      <c r="B220" s="2"/>
      <c r="C220" s="2"/>
      <c r="D220" s="3"/>
      <c r="E220" s="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" customHeight="1">
      <c r="A221" s="2"/>
      <c r="B221" s="2"/>
      <c r="C221" s="2"/>
      <c r="D221" s="3"/>
      <c r="E221" s="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" customHeight="1">
      <c r="A222" s="2"/>
      <c r="B222" s="2"/>
      <c r="C222" s="2"/>
      <c r="D222" s="3"/>
      <c r="E222" s="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" customHeight="1">
      <c r="A223" s="2"/>
      <c r="B223" s="2"/>
      <c r="C223" s="2"/>
      <c r="D223" s="3"/>
      <c r="E223" s="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" customHeight="1">
      <c r="A224" s="2"/>
      <c r="B224" s="2"/>
      <c r="C224" s="2"/>
      <c r="D224" s="3"/>
      <c r="E224" s="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" customHeight="1">
      <c r="A225" s="2"/>
      <c r="B225" s="2"/>
      <c r="C225" s="2"/>
      <c r="D225" s="3"/>
      <c r="E225" s="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" customHeight="1">
      <c r="A226" s="2"/>
      <c r="B226" s="2"/>
      <c r="C226" s="2"/>
      <c r="D226" s="3"/>
      <c r="E226" s="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>
      <c r="A227" s="2"/>
      <c r="B227" s="2"/>
      <c r="C227" s="2"/>
      <c r="D227" s="3"/>
      <c r="E227" s="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>
      <c r="A228" s="2"/>
      <c r="B228" s="2"/>
      <c r="C228" s="2"/>
      <c r="D228" s="3"/>
      <c r="E228" s="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>
      <c r="A229" s="2"/>
      <c r="B229" s="2"/>
      <c r="C229" s="2"/>
      <c r="D229" s="3"/>
      <c r="E229" s="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>
      <c r="A230" s="2"/>
      <c r="B230" s="2"/>
      <c r="C230" s="2"/>
      <c r="D230" s="3"/>
      <c r="E230" s="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>
      <c r="A231" s="2"/>
      <c r="B231" s="2"/>
      <c r="C231" s="2"/>
      <c r="D231" s="3"/>
      <c r="E231" s="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>
      <c r="A232" s="2"/>
      <c r="B232" s="2"/>
      <c r="C232" s="2"/>
      <c r="D232" s="3"/>
      <c r="E232" s="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>
      <c r="A233" s="2"/>
      <c r="B233" s="2"/>
      <c r="C233" s="2"/>
      <c r="D233" s="3"/>
      <c r="E233" s="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>
      <c r="A234" s="2"/>
      <c r="B234" s="2"/>
      <c r="C234" s="2"/>
      <c r="D234" s="3"/>
      <c r="E234" s="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>
      <c r="A235" s="2"/>
      <c r="B235" s="2"/>
      <c r="C235" s="2"/>
      <c r="D235" s="3"/>
      <c r="E235" s="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>
      <c r="A236" s="2"/>
      <c r="B236" s="2"/>
      <c r="C236" s="2"/>
      <c r="D236" s="3"/>
      <c r="E236" s="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>
      <c r="A237" s="2"/>
      <c r="B237" s="2"/>
      <c r="C237" s="2"/>
      <c r="D237" s="3"/>
      <c r="E237" s="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>
      <c r="A238" s="2"/>
      <c r="B238" s="2"/>
      <c r="C238" s="2"/>
      <c r="D238" s="3"/>
      <c r="E238" s="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>
      <c r="A239" s="2"/>
      <c r="B239" s="2"/>
      <c r="C239" s="2"/>
      <c r="D239" s="3"/>
      <c r="E239" s="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>
      <c r="A240" s="2"/>
      <c r="B240" s="2"/>
      <c r="C240" s="2"/>
      <c r="D240" s="3"/>
      <c r="E240" s="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>
      <c r="A241" s="2"/>
      <c r="B241" s="2"/>
      <c r="C241" s="2"/>
      <c r="D241" s="3"/>
      <c r="E241" s="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>
      <c r="A242" s="2"/>
      <c r="B242" s="2"/>
      <c r="C242" s="2"/>
      <c r="D242" s="3"/>
      <c r="E242" s="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>
      <c r="A243" s="2"/>
      <c r="B243" s="2"/>
      <c r="C243" s="2"/>
      <c r="D243" s="3"/>
      <c r="E243" s="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>
      <c r="A244" s="2"/>
      <c r="B244" s="2"/>
      <c r="C244" s="2"/>
      <c r="D244" s="3"/>
      <c r="E244" s="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>
      <c r="A245" s="2"/>
      <c r="B245" s="2"/>
      <c r="C245" s="2"/>
      <c r="D245" s="3"/>
      <c r="E245" s="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>
      <c r="A246" s="2"/>
      <c r="B246" s="2"/>
      <c r="C246" s="2"/>
      <c r="D246" s="3"/>
      <c r="E246" s="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>
      <c r="A247" s="2"/>
      <c r="B247" s="2"/>
      <c r="C247" s="2"/>
      <c r="D247" s="3"/>
      <c r="E247" s="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>
      <c r="A248" s="2"/>
      <c r="B248" s="2"/>
      <c r="C248" s="2"/>
      <c r="D248" s="3"/>
      <c r="E248" s="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>
      <c r="A249" s="2"/>
      <c r="B249" s="2"/>
      <c r="C249" s="2"/>
      <c r="D249" s="3"/>
      <c r="E249" s="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>
      <c r="A250" s="2"/>
      <c r="B250" s="2"/>
      <c r="C250" s="2"/>
      <c r="D250" s="3"/>
      <c r="E250" s="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>
      <c r="A251" s="2"/>
      <c r="B251" s="2"/>
      <c r="C251" s="2"/>
      <c r="D251" s="3"/>
      <c r="E251" s="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>
      <c r="A252" s="2"/>
      <c r="B252" s="2"/>
      <c r="C252" s="2"/>
      <c r="D252" s="3"/>
      <c r="E252" s="3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>
      <c r="A253" s="2"/>
      <c r="B253" s="2"/>
      <c r="C253" s="2"/>
      <c r="D253" s="3"/>
      <c r="E253" s="3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>
      <c r="A254" s="2"/>
      <c r="B254" s="2"/>
      <c r="C254" s="2"/>
      <c r="D254" s="3"/>
      <c r="E254" s="3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>
      <c r="A255" s="2"/>
      <c r="B255" s="2"/>
      <c r="C255" s="2"/>
      <c r="D255" s="3"/>
      <c r="E255" s="3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>
      <c r="A256" s="2"/>
      <c r="B256" s="2"/>
      <c r="C256" s="2"/>
      <c r="D256" s="3"/>
      <c r="E256" s="3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>
      <c r="A257" s="2"/>
      <c r="B257" s="2"/>
      <c r="C257" s="2"/>
      <c r="D257" s="3"/>
      <c r="E257" s="3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>
      <c r="A258" s="2"/>
      <c r="B258" s="2"/>
      <c r="C258" s="2"/>
      <c r="D258" s="3"/>
      <c r="E258" s="3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>
      <c r="A259" s="2"/>
      <c r="B259" s="2"/>
      <c r="C259" s="2"/>
      <c r="D259" s="3"/>
      <c r="E259" s="3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>
      <c r="A260" s="2"/>
      <c r="B260" s="2"/>
      <c r="C260" s="2"/>
      <c r="D260" s="3"/>
      <c r="E260" s="3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>
      <c r="A261" s="2"/>
      <c r="B261" s="2"/>
      <c r="C261" s="2"/>
      <c r="D261" s="3"/>
      <c r="E261" s="3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>
      <c r="A262" s="2"/>
      <c r="B262" s="2"/>
      <c r="C262" s="2"/>
      <c r="D262" s="3"/>
      <c r="E262" s="3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>
      <c r="A263" s="2"/>
      <c r="B263" s="2"/>
      <c r="C263" s="2"/>
      <c r="D263" s="3"/>
      <c r="E263" s="3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>
      <c r="A264" s="2"/>
      <c r="B264" s="2"/>
      <c r="C264" s="2"/>
      <c r="D264" s="3"/>
      <c r="E264" s="3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>
      <c r="A265" s="2"/>
      <c r="B265" s="2"/>
      <c r="C265" s="2"/>
      <c r="D265" s="3"/>
      <c r="E265" s="3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>
      <c r="A266" s="2"/>
      <c r="B266" s="2"/>
      <c r="C266" s="2"/>
      <c r="D266" s="3"/>
      <c r="E266" s="3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>
      <c r="A267" s="2"/>
      <c r="B267" s="2"/>
      <c r="C267" s="2"/>
      <c r="D267" s="3"/>
      <c r="E267" s="3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>
      <c r="A268" s="2"/>
      <c r="B268" s="2"/>
      <c r="C268" s="2"/>
      <c r="D268" s="3"/>
      <c r="E268" s="3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>
      <c r="A269" s="2"/>
      <c r="B269" s="2"/>
      <c r="C269" s="2"/>
      <c r="D269" s="3"/>
      <c r="E269" s="3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>
      <c r="A270" s="2"/>
      <c r="B270" s="2"/>
      <c r="C270" s="2"/>
      <c r="D270" s="3"/>
      <c r="E270" s="3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>
      <c r="A271" s="2"/>
      <c r="B271" s="2"/>
      <c r="C271" s="2"/>
      <c r="D271" s="3"/>
      <c r="E271" s="3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>
      <c r="A272" s="2"/>
      <c r="B272" s="2"/>
      <c r="C272" s="2"/>
      <c r="D272" s="3"/>
      <c r="E272" s="3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>
      <c r="A273" s="2"/>
      <c r="B273" s="2"/>
      <c r="C273" s="2"/>
      <c r="D273" s="3"/>
      <c r="E273" s="3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>
      <c r="A274" s="2"/>
      <c r="B274" s="2"/>
      <c r="C274" s="2"/>
      <c r="D274" s="3"/>
      <c r="E274" s="3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>
      <c r="A275" s="2"/>
      <c r="B275" s="2"/>
      <c r="C275" s="2"/>
      <c r="D275" s="3"/>
      <c r="E275" s="3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>
      <c r="A276" s="2"/>
      <c r="B276" s="2"/>
      <c r="C276" s="2"/>
      <c r="D276" s="3"/>
      <c r="E276" s="3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>
      <c r="A277" s="2"/>
      <c r="B277" s="2"/>
      <c r="C277" s="2"/>
      <c r="D277" s="3"/>
      <c r="E277" s="3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>
      <c r="A278" s="2"/>
      <c r="B278" s="2"/>
      <c r="C278" s="2"/>
      <c r="D278" s="3"/>
      <c r="E278" s="3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>
      <c r="A279" s="2"/>
      <c r="B279" s="2"/>
      <c r="C279" s="2"/>
      <c r="D279" s="3"/>
      <c r="E279" s="3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>
      <c r="A280" s="2"/>
      <c r="B280" s="2"/>
      <c r="C280" s="2"/>
      <c r="D280" s="3"/>
      <c r="E280" s="3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>
      <c r="A281" s="2"/>
      <c r="B281" s="2"/>
      <c r="C281" s="2"/>
      <c r="D281" s="3"/>
      <c r="E281" s="3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>
      <c r="A282" s="2"/>
      <c r="B282" s="2"/>
      <c r="C282" s="2"/>
      <c r="D282" s="3"/>
      <c r="E282" s="3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>
      <c r="A283" s="2"/>
      <c r="B283" s="2"/>
      <c r="C283" s="2"/>
      <c r="D283" s="3"/>
      <c r="E283" s="3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>
      <c r="A284" s="2"/>
      <c r="B284" s="2"/>
      <c r="C284" s="2"/>
      <c r="D284" s="3"/>
      <c r="E284" s="3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>
      <c r="A285" s="2"/>
      <c r="B285" s="2"/>
      <c r="C285" s="2"/>
      <c r="D285" s="3"/>
      <c r="E285" s="3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>
      <c r="A286" s="2"/>
      <c r="B286" s="2"/>
      <c r="C286" s="2"/>
      <c r="D286" s="3"/>
      <c r="E286" s="3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>
      <c r="A287" s="2"/>
      <c r="B287" s="2"/>
      <c r="C287" s="2"/>
      <c r="D287" s="3"/>
      <c r="E287" s="3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>
      <c r="A288" s="2"/>
      <c r="B288" s="2"/>
      <c r="C288" s="2"/>
      <c r="D288" s="3"/>
      <c r="E288" s="3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>
      <c r="A289" s="2"/>
      <c r="B289" s="2"/>
      <c r="C289" s="2"/>
      <c r="D289" s="3"/>
      <c r="E289" s="3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>
      <c r="A290" s="2"/>
      <c r="B290" s="2"/>
      <c r="C290" s="2"/>
      <c r="D290" s="3"/>
      <c r="E290" s="3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>
      <c r="A291" s="2"/>
      <c r="B291" s="2"/>
      <c r="C291" s="2"/>
      <c r="D291" s="3"/>
      <c r="E291" s="3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>
      <c r="A292" s="2"/>
      <c r="B292" s="2"/>
      <c r="C292" s="2"/>
      <c r="D292" s="3"/>
      <c r="E292" s="3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>
      <c r="A293" s="2"/>
      <c r="B293" s="2"/>
      <c r="C293" s="2"/>
      <c r="D293" s="3"/>
      <c r="E293" s="3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>
      <c r="A294" s="2"/>
      <c r="B294" s="2"/>
      <c r="C294" s="2"/>
      <c r="D294" s="3"/>
      <c r="E294" s="3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>
      <c r="A295" s="2"/>
      <c r="B295" s="2"/>
      <c r="C295" s="2"/>
      <c r="D295" s="3"/>
      <c r="E295" s="3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>
      <c r="A296" s="2"/>
      <c r="B296" s="2"/>
      <c r="C296" s="2"/>
      <c r="D296" s="3"/>
      <c r="E296" s="3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>
      <c r="A297" s="2"/>
      <c r="B297" s="2"/>
      <c r="C297" s="2"/>
      <c r="D297" s="3"/>
      <c r="E297" s="3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>
      <c r="A298" s="2"/>
      <c r="B298" s="2"/>
      <c r="C298" s="2"/>
      <c r="D298" s="3"/>
      <c r="E298" s="3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>
      <c r="A299" s="2"/>
      <c r="B299" s="2"/>
      <c r="C299" s="2"/>
      <c r="D299" s="3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>
      <c r="A300" s="2"/>
      <c r="B300" s="2"/>
      <c r="C300" s="2"/>
      <c r="D300" s="3"/>
      <c r="E300" s="3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>
      <c r="A301" s="2"/>
      <c r="B301" s="2"/>
      <c r="C301" s="2"/>
      <c r="D301" s="3"/>
      <c r="E301" s="3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>
      <c r="A302" s="2"/>
      <c r="B302" s="2"/>
      <c r="C302" s="2"/>
      <c r="D302" s="3"/>
      <c r="E302" s="3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>
      <c r="A303" s="2"/>
      <c r="B303" s="2"/>
      <c r="C303" s="2"/>
      <c r="D303" s="3"/>
      <c r="E303" s="3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>
      <c r="A304" s="2"/>
      <c r="B304" s="2"/>
      <c r="C304" s="2"/>
      <c r="D304" s="3"/>
      <c r="E304" s="3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>
      <c r="A305" s="2"/>
      <c r="B305" s="2"/>
      <c r="C305" s="2"/>
      <c r="D305" s="3"/>
      <c r="E305" s="3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>
      <c r="A306" s="2"/>
      <c r="B306" s="2"/>
      <c r="C306" s="2"/>
      <c r="D306" s="3"/>
      <c r="E306" s="3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>
      <c r="A307" s="2"/>
      <c r="B307" s="2"/>
      <c r="C307" s="2"/>
      <c r="D307" s="3"/>
      <c r="E307" s="3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>
      <c r="A308" s="2"/>
      <c r="B308" s="2"/>
      <c r="C308" s="2"/>
      <c r="D308" s="3"/>
      <c r="E308" s="3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>
      <c r="A309" s="2"/>
      <c r="B309" s="2"/>
      <c r="C309" s="2"/>
      <c r="D309" s="3"/>
      <c r="E309" s="3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>
      <c r="A310" s="2"/>
      <c r="B310" s="2"/>
      <c r="C310" s="2"/>
      <c r="D310" s="3"/>
      <c r="E310" s="3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>
      <c r="A311" s="2"/>
      <c r="B311" s="2"/>
      <c r="C311" s="2"/>
      <c r="D311" s="3"/>
      <c r="E311" s="3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>
      <c r="A312" s="2"/>
      <c r="B312" s="2"/>
      <c r="C312" s="2"/>
      <c r="D312" s="3"/>
      <c r="E312" s="3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>
      <c r="A313" s="2"/>
      <c r="B313" s="2"/>
      <c r="C313" s="2"/>
      <c r="D313" s="3"/>
      <c r="E313" s="3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>
      <c r="A314" s="2"/>
      <c r="B314" s="2"/>
      <c r="C314" s="2"/>
      <c r="D314" s="3"/>
      <c r="E314" s="3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>
      <c r="A315" s="2"/>
      <c r="B315" s="2"/>
      <c r="C315" s="2"/>
      <c r="D315" s="3"/>
      <c r="E315" s="3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>
      <c r="A316" s="2"/>
      <c r="B316" s="2"/>
      <c r="C316" s="2"/>
      <c r="D316" s="3"/>
      <c r="E316" s="3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>
      <c r="A317" s="2"/>
      <c r="B317" s="2"/>
      <c r="C317" s="2"/>
      <c r="D317" s="3"/>
      <c r="E317" s="3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>
      <c r="A318" s="2"/>
      <c r="B318" s="2"/>
      <c r="C318" s="2"/>
      <c r="D318" s="3"/>
      <c r="E318" s="3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>
      <c r="A319" s="2"/>
      <c r="B319" s="2"/>
      <c r="C319" s="2"/>
      <c r="D319" s="3"/>
      <c r="E319" s="3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>
      <c r="A320" s="2"/>
      <c r="B320" s="2"/>
      <c r="C320" s="2"/>
      <c r="D320" s="3"/>
      <c r="E320" s="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>
      <c r="A321" s="2"/>
      <c r="B321" s="2"/>
      <c r="C321" s="2"/>
      <c r="D321" s="3"/>
      <c r="E321" s="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>
      <c r="A322" s="2"/>
      <c r="B322" s="2"/>
      <c r="C322" s="2"/>
      <c r="D322" s="3"/>
      <c r="E322" s="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>
      <c r="A323" s="2"/>
      <c r="B323" s="2"/>
      <c r="C323" s="2"/>
      <c r="D323" s="3"/>
      <c r="E323" s="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>
      <c r="A324" s="2"/>
      <c r="B324" s="2"/>
      <c r="C324" s="2"/>
      <c r="D324" s="3"/>
      <c r="E324" s="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>
      <c r="A325" s="2"/>
      <c r="B325" s="2"/>
      <c r="C325" s="2"/>
      <c r="D325" s="3"/>
      <c r="E325" s="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>
      <c r="A326" s="2"/>
      <c r="B326" s="2"/>
      <c r="C326" s="2"/>
      <c r="D326" s="3"/>
      <c r="E326" s="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>
      <c r="A327" s="2"/>
      <c r="B327" s="2"/>
      <c r="C327" s="2"/>
      <c r="D327" s="3"/>
      <c r="E327" s="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>
      <c r="A328" s="2"/>
      <c r="B328" s="2"/>
      <c r="C328" s="2"/>
      <c r="D328" s="3"/>
      <c r="E328" s="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>
      <c r="A329" s="2"/>
      <c r="B329" s="2"/>
      <c r="C329" s="2"/>
      <c r="D329" s="3"/>
      <c r="E329" s="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>
      <c r="A330" s="2"/>
      <c r="B330" s="2"/>
      <c r="C330" s="2"/>
      <c r="D330" s="3"/>
      <c r="E330" s="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>
      <c r="A331" s="2"/>
      <c r="B331" s="2"/>
      <c r="C331" s="2"/>
      <c r="D331" s="3"/>
      <c r="E331" s="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>
      <c r="A332" s="2"/>
      <c r="B332" s="2"/>
      <c r="C332" s="2"/>
      <c r="D332" s="3"/>
      <c r="E332" s="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>
      <c r="A333" s="2"/>
      <c r="B333" s="2"/>
      <c r="C333" s="2"/>
      <c r="D333" s="3"/>
      <c r="E333" s="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>
      <c r="A334" s="2"/>
      <c r="B334" s="2"/>
      <c r="C334" s="2"/>
      <c r="D334" s="3"/>
      <c r="E334" s="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>
      <c r="A335" s="2"/>
      <c r="B335" s="2"/>
      <c r="C335" s="2"/>
      <c r="D335" s="3"/>
      <c r="E335" s="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>
      <c r="A336" s="2"/>
      <c r="B336" s="2"/>
      <c r="C336" s="2"/>
      <c r="D336" s="3"/>
      <c r="E336" s="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>
      <c r="A337" s="2"/>
      <c r="B337" s="2"/>
      <c r="C337" s="2"/>
      <c r="D337" s="3"/>
      <c r="E337" s="3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>
      <c r="A338" s="2"/>
      <c r="B338" s="2"/>
      <c r="C338" s="2"/>
      <c r="D338" s="3"/>
      <c r="E338" s="3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>
      <c r="A339" s="2"/>
      <c r="B339" s="2"/>
      <c r="C339" s="2"/>
      <c r="D339" s="3"/>
      <c r="E339" s="3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>
      <c r="A340" s="2"/>
      <c r="B340" s="2"/>
      <c r="C340" s="2"/>
      <c r="D340" s="3"/>
      <c r="E340" s="3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>
      <c r="A341" s="2"/>
      <c r="B341" s="2"/>
      <c r="C341" s="2"/>
      <c r="D341" s="3"/>
      <c r="E341" s="3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>
      <c r="A342" s="2"/>
      <c r="B342" s="2"/>
      <c r="C342" s="2"/>
      <c r="D342" s="3"/>
      <c r="E342" s="3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>
      <c r="A343" s="2"/>
      <c r="B343" s="2"/>
      <c r="C343" s="2"/>
      <c r="D343" s="3"/>
      <c r="E343" s="3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>
      <c r="A344" s="2"/>
      <c r="B344" s="2"/>
      <c r="C344" s="2"/>
      <c r="D344" s="3"/>
      <c r="E344" s="3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>
      <c r="A345" s="2"/>
      <c r="B345" s="2"/>
      <c r="C345" s="2"/>
      <c r="D345" s="3"/>
      <c r="E345" s="3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>
      <c r="A346" s="2"/>
      <c r="B346" s="2"/>
      <c r="C346" s="2"/>
      <c r="D346" s="3"/>
      <c r="E346" s="3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>
      <c r="A347" s="2"/>
      <c r="B347" s="2"/>
      <c r="C347" s="2"/>
      <c r="D347" s="3"/>
      <c r="E347" s="3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>
      <c r="A348" s="2"/>
      <c r="B348" s="2"/>
      <c r="C348" s="2"/>
      <c r="D348" s="3"/>
      <c r="E348" s="3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>
      <c r="A349" s="2"/>
      <c r="B349" s="2"/>
      <c r="C349" s="2"/>
      <c r="D349" s="3"/>
      <c r="E349" s="3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>
      <c r="A350" s="2"/>
      <c r="B350" s="2"/>
      <c r="C350" s="2"/>
      <c r="D350" s="3"/>
      <c r="E350" s="3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>
      <c r="A351" s="2"/>
      <c r="B351" s="2"/>
      <c r="C351" s="2"/>
      <c r="D351" s="3"/>
      <c r="E351" s="3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>
      <c r="A352" s="2"/>
      <c r="B352" s="2"/>
      <c r="C352" s="2"/>
      <c r="D352" s="3"/>
      <c r="E352" s="3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>
      <c r="A353" s="2"/>
      <c r="B353" s="2"/>
      <c r="C353" s="2"/>
      <c r="D353" s="3"/>
      <c r="E353" s="3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>
      <c r="A354" s="2"/>
      <c r="B354" s="2"/>
      <c r="C354" s="2"/>
      <c r="D354" s="3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>
      <c r="A355" s="2"/>
      <c r="B355" s="2"/>
      <c r="C355" s="2"/>
      <c r="D355" s="3"/>
      <c r="E355" s="3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>
      <c r="A356" s="2"/>
      <c r="B356" s="2"/>
      <c r="C356" s="2"/>
      <c r="D356" s="3"/>
      <c r="E356" s="3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>
      <c r="A357" s="2"/>
      <c r="B357" s="2"/>
      <c r="C357" s="2"/>
      <c r="D357" s="3"/>
      <c r="E357" s="3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>
      <c r="A358" s="2"/>
      <c r="B358" s="2"/>
      <c r="C358" s="2"/>
      <c r="D358" s="3"/>
      <c r="E358" s="3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>
      <c r="A359" s="2"/>
      <c r="B359" s="2"/>
      <c r="C359" s="2"/>
      <c r="D359" s="3"/>
      <c r="E359" s="3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>
      <c r="A360" s="2"/>
      <c r="B360" s="2"/>
      <c r="C360" s="2"/>
      <c r="D360" s="3"/>
      <c r="E360" s="3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>
      <c r="A361" s="2"/>
      <c r="B361" s="2"/>
      <c r="C361" s="2"/>
      <c r="D361" s="3"/>
      <c r="E361" s="3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>
      <c r="A362" s="2"/>
      <c r="B362" s="2"/>
      <c r="C362" s="2"/>
      <c r="D362" s="3"/>
      <c r="E362" s="3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>
      <c r="A363" s="2"/>
      <c r="B363" s="2"/>
      <c r="C363" s="2"/>
      <c r="D363" s="3"/>
      <c r="E363" s="3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>
      <c r="A364" s="2"/>
      <c r="B364" s="2"/>
      <c r="C364" s="2"/>
      <c r="D364" s="3"/>
      <c r="E364" s="3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>
      <c r="A365" s="2"/>
      <c r="B365" s="2"/>
      <c r="C365" s="2"/>
      <c r="D365" s="3"/>
      <c r="E365" s="3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>
      <c r="A366" s="2"/>
      <c r="B366" s="2"/>
      <c r="C366" s="2"/>
      <c r="D366" s="3"/>
      <c r="E366" s="3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>
      <c r="A367" s="2"/>
      <c r="B367" s="2"/>
      <c r="C367" s="2"/>
      <c r="D367" s="3"/>
      <c r="E367" s="3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>
      <c r="A368" s="2"/>
      <c r="B368" s="2"/>
      <c r="C368" s="2"/>
      <c r="D368" s="3"/>
      <c r="E368" s="3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>
      <c r="A369" s="2"/>
      <c r="B369" s="2"/>
      <c r="C369" s="2"/>
      <c r="D369" s="3"/>
      <c r="E369" s="3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>
      <c r="A370" s="2"/>
      <c r="B370" s="2"/>
      <c r="C370" s="2"/>
      <c r="D370" s="3"/>
      <c r="E370" s="3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>
      <c r="A371" s="2"/>
      <c r="B371" s="2"/>
      <c r="C371" s="2"/>
      <c r="D371" s="3"/>
      <c r="E371" s="3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>
      <c r="A372" s="2"/>
      <c r="B372" s="2"/>
      <c r="C372" s="2"/>
      <c r="D372" s="3"/>
      <c r="E372" s="3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>
      <c r="A373" s="2"/>
      <c r="B373" s="2"/>
      <c r="C373" s="2"/>
      <c r="D373" s="3"/>
      <c r="E373" s="3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>
      <c r="A374" s="2"/>
      <c r="B374" s="2"/>
      <c r="C374" s="2"/>
      <c r="D374" s="3"/>
      <c r="E374" s="3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>
      <c r="A375" s="2"/>
      <c r="B375" s="2"/>
      <c r="C375" s="2"/>
      <c r="D375" s="3"/>
      <c r="E375" s="3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>
      <c r="A376" s="2"/>
      <c r="B376" s="2"/>
      <c r="C376" s="2"/>
      <c r="D376" s="3"/>
      <c r="E376" s="3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>
      <c r="A377" s="2"/>
      <c r="B377" s="2"/>
      <c r="C377" s="2"/>
      <c r="D377" s="3"/>
      <c r="E377" s="3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>
      <c r="A378" s="2"/>
      <c r="B378" s="2"/>
      <c r="C378" s="2"/>
      <c r="D378" s="3"/>
      <c r="E378" s="3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>
      <c r="A379" s="2"/>
      <c r="B379" s="2"/>
      <c r="C379" s="2"/>
      <c r="D379" s="3"/>
      <c r="E379" s="3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>
      <c r="A380" s="2"/>
      <c r="B380" s="2"/>
      <c r="C380" s="2"/>
      <c r="D380" s="3"/>
      <c r="E380" s="3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>
      <c r="A381" s="2"/>
      <c r="B381" s="2"/>
      <c r="C381" s="2"/>
      <c r="D381" s="3"/>
      <c r="E381" s="3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>
      <c r="A382" s="2"/>
      <c r="B382" s="2"/>
      <c r="C382" s="2"/>
      <c r="D382" s="3"/>
      <c r="E382" s="3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>
      <c r="A383" s="2"/>
      <c r="B383" s="2"/>
      <c r="C383" s="2"/>
      <c r="D383" s="3"/>
      <c r="E383" s="3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>
      <c r="A384" s="2"/>
      <c r="B384" s="2"/>
      <c r="C384" s="2"/>
      <c r="D384" s="3"/>
      <c r="E384" s="3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>
      <c r="A385" s="2"/>
      <c r="B385" s="2"/>
      <c r="C385" s="2"/>
      <c r="D385" s="3"/>
      <c r="E385" s="3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>
      <c r="A386" s="2"/>
      <c r="B386" s="2"/>
      <c r="C386" s="2"/>
      <c r="D386" s="3"/>
      <c r="E386" s="3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>
      <c r="A387" s="2"/>
      <c r="B387" s="2"/>
      <c r="C387" s="2"/>
      <c r="D387" s="3"/>
      <c r="E387" s="3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>
      <c r="A388" s="2"/>
      <c r="B388" s="2"/>
      <c r="C388" s="2"/>
      <c r="D388" s="3"/>
      <c r="E388" s="3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>
      <c r="A389" s="2"/>
      <c r="B389" s="2"/>
      <c r="C389" s="2"/>
      <c r="D389" s="3"/>
      <c r="E389" s="3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>
      <c r="A390" s="2"/>
      <c r="B390" s="2"/>
      <c r="C390" s="2"/>
      <c r="D390" s="3"/>
      <c r="E390" s="3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>
      <c r="A391" s="2"/>
      <c r="B391" s="2"/>
      <c r="C391" s="2"/>
      <c r="D391" s="3"/>
      <c r="E391" s="3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>
      <c r="A392" s="2"/>
      <c r="B392" s="2"/>
      <c r="C392" s="2"/>
      <c r="D392" s="3"/>
      <c r="E392" s="3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>
      <c r="A393" s="2"/>
      <c r="B393" s="2"/>
      <c r="C393" s="2"/>
      <c r="D393" s="3"/>
      <c r="E393" s="3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>
      <c r="A394" s="2"/>
      <c r="B394" s="2"/>
      <c r="C394" s="2"/>
      <c r="D394" s="3"/>
      <c r="E394" s="3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>
      <c r="A395" s="2"/>
      <c r="B395" s="2"/>
      <c r="C395" s="2"/>
      <c r="D395" s="3"/>
      <c r="E395" s="3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>
      <c r="A396" s="2"/>
      <c r="B396" s="2"/>
      <c r="C396" s="2"/>
      <c r="D396" s="3"/>
      <c r="E396" s="3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>
      <c r="A397" s="2"/>
      <c r="B397" s="2"/>
      <c r="C397" s="2"/>
      <c r="D397" s="3"/>
      <c r="E397" s="3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>
      <c r="A398" s="2"/>
      <c r="B398" s="2"/>
      <c r="C398" s="2"/>
      <c r="D398" s="3"/>
      <c r="E398" s="3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>
      <c r="A399" s="2"/>
      <c r="B399" s="2"/>
      <c r="C399" s="2"/>
      <c r="D399" s="3"/>
      <c r="E399" s="3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>
      <c r="A400" s="2"/>
      <c r="B400" s="2"/>
      <c r="C400" s="2"/>
      <c r="D400" s="3"/>
      <c r="E400" s="3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>
      <c r="A401" s="2"/>
      <c r="B401" s="2"/>
      <c r="C401" s="2"/>
      <c r="D401" s="3"/>
      <c r="E401" s="3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>
      <c r="A402" s="2"/>
      <c r="B402" s="2"/>
      <c r="C402" s="2"/>
      <c r="D402" s="3"/>
      <c r="E402" s="3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>
      <c r="A403" s="2"/>
      <c r="B403" s="2"/>
      <c r="C403" s="2"/>
      <c r="D403" s="3"/>
      <c r="E403" s="3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>
      <c r="A404" s="2"/>
      <c r="B404" s="2"/>
      <c r="C404" s="2"/>
      <c r="D404" s="3"/>
      <c r="E404" s="3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>
      <c r="A405" s="2"/>
      <c r="B405" s="2"/>
      <c r="C405" s="2"/>
      <c r="D405" s="3"/>
      <c r="E405" s="3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>
      <c r="A406" s="2"/>
      <c r="B406" s="2"/>
      <c r="C406" s="2"/>
      <c r="D406" s="3"/>
      <c r="E406" s="3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>
      <c r="A407" s="2"/>
      <c r="B407" s="2"/>
      <c r="C407" s="2"/>
      <c r="D407" s="3"/>
      <c r="E407" s="3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>
      <c r="A408" s="2"/>
      <c r="B408" s="2"/>
      <c r="C408" s="2"/>
      <c r="D408" s="3"/>
      <c r="E408" s="3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>
      <c r="A409" s="2"/>
      <c r="B409" s="2"/>
      <c r="C409" s="2"/>
      <c r="D409" s="3"/>
      <c r="E409" s="3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>
      <c r="A410" s="2"/>
      <c r="B410" s="2"/>
      <c r="C410" s="2"/>
      <c r="D410" s="3"/>
      <c r="E410" s="3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>
      <c r="A411" s="2"/>
      <c r="B411" s="2"/>
      <c r="C411" s="2"/>
      <c r="D411" s="3"/>
      <c r="E411" s="3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>
      <c r="A412" s="2"/>
      <c r="B412" s="2"/>
      <c r="C412" s="2"/>
      <c r="D412" s="3"/>
      <c r="E412" s="3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>
      <c r="A413" s="2"/>
      <c r="B413" s="2"/>
      <c r="C413" s="2"/>
      <c r="D413" s="3"/>
      <c r="E413" s="3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>
      <c r="A414" s="2"/>
      <c r="B414" s="2"/>
      <c r="C414" s="2"/>
      <c r="D414" s="3"/>
      <c r="E414" s="3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>
      <c r="A415" s="2"/>
      <c r="B415" s="2"/>
      <c r="C415" s="2"/>
      <c r="D415" s="3"/>
      <c r="E415" s="3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>
      <c r="A416" s="2"/>
      <c r="B416" s="2"/>
      <c r="C416" s="2"/>
      <c r="D416" s="3"/>
      <c r="E416" s="3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>
      <c r="A417" s="2"/>
      <c r="B417" s="2"/>
      <c r="C417" s="2"/>
      <c r="D417" s="3"/>
      <c r="E417" s="3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>
      <c r="A418" s="2"/>
      <c r="B418" s="2"/>
      <c r="C418" s="2"/>
      <c r="D418" s="3"/>
      <c r="E418" s="3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>
      <c r="A419" s="2"/>
      <c r="B419" s="2"/>
      <c r="C419" s="2"/>
      <c r="D419" s="3"/>
      <c r="E419" s="3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>
      <c r="A420" s="2"/>
      <c r="B420" s="2"/>
      <c r="C420" s="2"/>
      <c r="D420" s="3"/>
      <c r="E420" s="3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>
      <c r="A421" s="2"/>
      <c r="B421" s="2"/>
      <c r="C421" s="2"/>
      <c r="D421" s="3"/>
      <c r="E421" s="3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>
      <c r="A422" s="2"/>
      <c r="B422" s="2"/>
      <c r="C422" s="2"/>
      <c r="D422" s="3"/>
      <c r="E422" s="3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>
      <c r="A423" s="2"/>
      <c r="B423" s="2"/>
      <c r="C423" s="2"/>
      <c r="D423" s="3"/>
      <c r="E423" s="3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>
      <c r="A424" s="2"/>
      <c r="B424" s="2"/>
      <c r="C424" s="2"/>
      <c r="D424" s="3"/>
      <c r="E424" s="3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>
      <c r="A425" s="2"/>
      <c r="B425" s="2"/>
      <c r="C425" s="2"/>
      <c r="D425" s="3"/>
      <c r="E425" s="3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>
      <c r="A426" s="2"/>
      <c r="B426" s="2"/>
      <c r="C426" s="2"/>
      <c r="D426" s="3"/>
      <c r="E426" s="3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>
      <c r="A427" s="2"/>
      <c r="B427" s="2"/>
      <c r="C427" s="2"/>
      <c r="D427" s="3"/>
      <c r="E427" s="3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>
      <c r="A428" s="2"/>
      <c r="B428" s="2"/>
      <c r="C428" s="2"/>
      <c r="D428" s="3"/>
      <c r="E428" s="3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>
      <c r="A429" s="2"/>
      <c r="B429" s="2"/>
      <c r="C429" s="2"/>
      <c r="D429" s="3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>
      <c r="A430" s="2"/>
      <c r="B430" s="2"/>
      <c r="C430" s="2"/>
      <c r="D430" s="3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>
      <c r="A431" s="2"/>
      <c r="B431" s="2"/>
      <c r="C431" s="2"/>
      <c r="D431" s="3"/>
      <c r="E431" s="3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>
      <c r="A432" s="2"/>
      <c r="B432" s="2"/>
      <c r="C432" s="2"/>
      <c r="D432" s="3"/>
      <c r="E432" s="3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>
      <c r="A433" s="2"/>
      <c r="B433" s="2"/>
      <c r="C433" s="2"/>
      <c r="D433" s="3"/>
      <c r="E433" s="3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>
      <c r="A434" s="2"/>
      <c r="B434" s="2"/>
      <c r="C434" s="2"/>
      <c r="D434" s="3"/>
      <c r="E434" s="3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>
      <c r="A435" s="2"/>
      <c r="B435" s="2"/>
      <c r="C435" s="2"/>
      <c r="D435" s="3"/>
      <c r="E435" s="3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>
      <c r="A436" s="2"/>
      <c r="B436" s="2"/>
      <c r="C436" s="2"/>
      <c r="D436" s="3"/>
      <c r="E436" s="3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>
      <c r="A437" s="2"/>
      <c r="B437" s="2"/>
      <c r="C437" s="2"/>
      <c r="D437" s="3"/>
      <c r="E437" s="3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>
      <c r="A438" s="2"/>
      <c r="B438" s="2"/>
      <c r="C438" s="2"/>
      <c r="D438" s="3"/>
      <c r="E438" s="3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>
      <c r="A439" s="2"/>
      <c r="B439" s="2"/>
      <c r="C439" s="2"/>
      <c r="D439" s="3"/>
      <c r="E439" s="3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>
      <c r="A440" s="2"/>
      <c r="B440" s="2"/>
      <c r="C440" s="2"/>
      <c r="D440" s="3"/>
      <c r="E440" s="3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>
      <c r="A441" s="2"/>
      <c r="B441" s="2"/>
      <c r="C441" s="2"/>
      <c r="D441" s="3"/>
      <c r="E441" s="3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>
      <c r="A442" s="2"/>
      <c r="B442" s="2"/>
      <c r="C442" s="2"/>
      <c r="D442" s="3"/>
      <c r="E442" s="3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>
      <c r="A443" s="2"/>
      <c r="B443" s="2"/>
      <c r="C443" s="2"/>
      <c r="D443" s="3"/>
      <c r="E443" s="3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>
      <c r="A444" s="2"/>
      <c r="B444" s="2"/>
      <c r="C444" s="2"/>
      <c r="D444" s="3"/>
      <c r="E444" s="3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>
      <c r="A445" s="2"/>
      <c r="B445" s="2"/>
      <c r="C445" s="2"/>
      <c r="D445" s="3"/>
      <c r="E445" s="3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>
      <c r="A446" s="2"/>
      <c r="B446" s="2"/>
      <c r="C446" s="2"/>
      <c r="D446" s="3"/>
      <c r="E446" s="3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>
      <c r="A447" s="2"/>
      <c r="B447" s="2"/>
      <c r="C447" s="2"/>
      <c r="D447" s="3"/>
      <c r="E447" s="3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>
      <c r="A448" s="2"/>
      <c r="B448" s="2"/>
      <c r="C448" s="2"/>
      <c r="D448" s="3"/>
      <c r="E448" s="3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>
      <c r="A449" s="2"/>
      <c r="B449" s="2"/>
      <c r="C449" s="2"/>
      <c r="D449" s="3"/>
      <c r="E449" s="3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>
      <c r="A450" s="2"/>
      <c r="B450" s="2"/>
      <c r="C450" s="2"/>
      <c r="D450" s="3"/>
      <c r="E450" s="3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>
      <c r="A451" s="2"/>
      <c r="B451" s="2"/>
      <c r="C451" s="2"/>
      <c r="D451" s="3"/>
      <c r="E451" s="3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>
      <c r="A452" s="2"/>
      <c r="B452" s="2"/>
      <c r="C452" s="2"/>
      <c r="D452" s="3"/>
      <c r="E452" s="3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>
      <c r="A453" s="2"/>
      <c r="B453" s="2"/>
      <c r="C453" s="2"/>
      <c r="D453" s="3"/>
      <c r="E453" s="3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>
      <c r="A454" s="2"/>
      <c r="B454" s="2"/>
      <c r="C454" s="2"/>
      <c r="D454" s="3"/>
      <c r="E454" s="3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>
      <c r="A455" s="2"/>
      <c r="B455" s="2"/>
      <c r="C455" s="2"/>
      <c r="D455" s="3"/>
      <c r="E455" s="3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>
      <c r="A456" s="2"/>
      <c r="B456" s="2"/>
      <c r="C456" s="2"/>
      <c r="D456" s="3"/>
      <c r="E456" s="3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>
      <c r="A457" s="2"/>
      <c r="B457" s="2"/>
      <c r="C457" s="2"/>
      <c r="D457" s="3"/>
      <c r="E457" s="3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>
      <c r="A458" s="2"/>
      <c r="B458" s="2"/>
      <c r="C458" s="2"/>
      <c r="D458" s="3"/>
      <c r="E458" s="3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>
      <c r="A459" s="2"/>
      <c r="B459" s="2"/>
      <c r="C459" s="2"/>
      <c r="D459" s="3"/>
      <c r="E459" s="3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>
      <c r="A460" s="2"/>
      <c r="B460" s="2"/>
      <c r="C460" s="2"/>
      <c r="D460" s="3"/>
      <c r="E460" s="3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>
      <c r="A461" s="2"/>
      <c r="B461" s="2"/>
      <c r="C461" s="2"/>
      <c r="D461" s="3"/>
      <c r="E461" s="3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>
      <c r="A462" s="2"/>
      <c r="B462" s="2"/>
      <c r="C462" s="2"/>
      <c r="D462" s="3"/>
      <c r="E462" s="3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>
      <c r="A463" s="2"/>
      <c r="B463" s="2"/>
      <c r="C463" s="2"/>
      <c r="D463" s="3"/>
      <c r="E463" s="3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>
      <c r="A464" s="2"/>
      <c r="B464" s="2"/>
      <c r="C464" s="2"/>
      <c r="D464" s="3"/>
      <c r="E464" s="3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>
      <c r="A465" s="2"/>
      <c r="B465" s="2"/>
      <c r="C465" s="2"/>
      <c r="D465" s="3"/>
      <c r="E465" s="3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>
      <c r="A466" s="2"/>
      <c r="B466" s="2"/>
      <c r="C466" s="2"/>
      <c r="D466" s="3"/>
      <c r="E466" s="3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>
      <c r="A467" s="2"/>
      <c r="B467" s="2"/>
      <c r="C467" s="2"/>
      <c r="D467" s="3"/>
      <c r="E467" s="3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>
      <c r="A468" s="2"/>
      <c r="B468" s="2"/>
      <c r="C468" s="2"/>
      <c r="D468" s="3"/>
      <c r="E468" s="3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>
      <c r="A469" s="2"/>
      <c r="B469" s="2"/>
      <c r="C469" s="2"/>
      <c r="D469" s="3"/>
      <c r="E469" s="3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>
      <c r="A470" s="2"/>
      <c r="B470" s="2"/>
      <c r="C470" s="2"/>
      <c r="D470" s="3"/>
      <c r="E470" s="3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>
      <c r="A471" s="2"/>
      <c r="B471" s="2"/>
      <c r="C471" s="2"/>
      <c r="D471" s="3"/>
      <c r="E471" s="3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>
      <c r="A472" s="2"/>
      <c r="B472" s="2"/>
      <c r="C472" s="2"/>
      <c r="D472" s="3"/>
      <c r="E472" s="3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>
      <c r="A473" s="2"/>
      <c r="B473" s="2"/>
      <c r="C473" s="2"/>
      <c r="D473" s="3"/>
      <c r="E473" s="3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>
      <c r="A474" s="2"/>
      <c r="B474" s="2"/>
      <c r="C474" s="2"/>
      <c r="D474" s="3"/>
      <c r="E474" s="3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>
      <c r="A475" s="2"/>
      <c r="B475" s="2"/>
      <c r="C475" s="2"/>
      <c r="D475" s="3"/>
      <c r="E475" s="3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>
      <c r="A476" s="2"/>
      <c r="B476" s="2"/>
      <c r="C476" s="2"/>
      <c r="D476" s="3"/>
      <c r="E476" s="3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>
      <c r="A477" s="2"/>
      <c r="B477" s="2"/>
      <c r="C477" s="2"/>
      <c r="D477" s="3"/>
      <c r="E477" s="3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>
      <c r="A478" s="2"/>
      <c r="B478" s="2"/>
      <c r="C478" s="2"/>
      <c r="D478" s="3"/>
      <c r="E478" s="3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>
      <c r="A479" s="2"/>
      <c r="B479" s="2"/>
      <c r="C479" s="2"/>
      <c r="D479" s="3"/>
      <c r="E479" s="3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>
      <c r="A480" s="2"/>
      <c r="B480" s="2"/>
      <c r="C480" s="2"/>
      <c r="D480" s="3"/>
      <c r="E480" s="3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>
      <c r="A481" s="2"/>
      <c r="B481" s="2"/>
      <c r="C481" s="2"/>
      <c r="D481" s="3"/>
      <c r="E481" s="3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>
      <c r="A482" s="2"/>
      <c r="B482" s="2"/>
      <c r="C482" s="2"/>
      <c r="D482" s="3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>
      <c r="A483" s="2"/>
      <c r="B483" s="2"/>
      <c r="C483" s="2"/>
      <c r="D483" s="3"/>
      <c r="E483" s="3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>
      <c r="A484" s="2"/>
      <c r="B484" s="2"/>
      <c r="C484" s="2"/>
      <c r="D484" s="3"/>
      <c r="E484" s="3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>
      <c r="A485" s="2"/>
      <c r="B485" s="2"/>
      <c r="C485" s="2"/>
      <c r="D485" s="3"/>
      <c r="E485" s="3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>
      <c r="A486" s="2"/>
      <c r="B486" s="2"/>
      <c r="C486" s="2"/>
      <c r="D486" s="3"/>
      <c r="E486" s="3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>
      <c r="A487" s="2"/>
      <c r="B487" s="2"/>
      <c r="C487" s="2"/>
      <c r="D487" s="3"/>
      <c r="E487" s="3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>
      <c r="A488" s="2"/>
      <c r="B488" s="2"/>
      <c r="C488" s="2"/>
      <c r="D488" s="3"/>
      <c r="E488" s="3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>
      <c r="A489" s="2"/>
      <c r="B489" s="2"/>
      <c r="C489" s="2"/>
      <c r="D489" s="3"/>
      <c r="E489" s="3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>
      <c r="A490" s="2"/>
      <c r="B490" s="2"/>
      <c r="C490" s="2"/>
      <c r="D490" s="3"/>
      <c r="E490" s="3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>
      <c r="A491" s="2"/>
      <c r="B491" s="2"/>
      <c r="C491" s="2"/>
      <c r="D491" s="3"/>
      <c r="E491" s="3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>
      <c r="A492" s="2"/>
      <c r="B492" s="2"/>
      <c r="C492" s="2"/>
      <c r="D492" s="3"/>
      <c r="E492" s="3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>
      <c r="A493" s="2"/>
      <c r="B493" s="2"/>
      <c r="C493" s="2"/>
      <c r="D493" s="3"/>
      <c r="E493" s="3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>
      <c r="A494" s="2"/>
      <c r="B494" s="2"/>
      <c r="C494" s="2"/>
      <c r="D494" s="3"/>
      <c r="E494" s="3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>
      <c r="A495" s="2"/>
      <c r="B495" s="2"/>
      <c r="C495" s="2"/>
      <c r="D495" s="3"/>
      <c r="E495" s="3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>
      <c r="A496" s="2"/>
      <c r="B496" s="2"/>
      <c r="C496" s="2"/>
      <c r="D496" s="3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>
      <c r="A497" s="2"/>
      <c r="B497" s="2"/>
      <c r="C497" s="2"/>
      <c r="D497" s="3"/>
      <c r="E497" s="3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>
      <c r="A498" s="2"/>
      <c r="B498" s="2"/>
      <c r="C498" s="2"/>
      <c r="D498" s="3"/>
      <c r="E498" s="3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>
      <c r="A499" s="2"/>
      <c r="B499" s="2"/>
      <c r="C499" s="2"/>
      <c r="D499" s="3"/>
      <c r="E499" s="3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>
      <c r="A500" s="2"/>
      <c r="B500" s="2"/>
      <c r="C500" s="2"/>
      <c r="D500" s="3"/>
      <c r="E500" s="3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>
      <c r="A501" s="2"/>
      <c r="B501" s="2"/>
      <c r="C501" s="2"/>
      <c r="D501" s="3"/>
      <c r="E501" s="3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>
      <c r="A502" s="2"/>
      <c r="B502" s="2"/>
      <c r="C502" s="2"/>
      <c r="D502" s="3"/>
      <c r="E502" s="3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>
      <c r="A503" s="2"/>
      <c r="B503" s="2"/>
      <c r="C503" s="2"/>
      <c r="D503" s="3"/>
      <c r="E503" s="3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>
      <c r="A504" s="2"/>
      <c r="B504" s="2"/>
      <c r="C504" s="2"/>
      <c r="D504" s="3"/>
      <c r="E504" s="3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>
      <c r="A505" s="2"/>
      <c r="B505" s="2"/>
      <c r="C505" s="2"/>
      <c r="D505" s="3"/>
      <c r="E505" s="3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>
      <c r="A506" s="2"/>
      <c r="B506" s="2"/>
      <c r="C506" s="2"/>
      <c r="D506" s="3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>
      <c r="A507" s="2"/>
      <c r="B507" s="2"/>
      <c r="C507" s="2"/>
      <c r="D507" s="3"/>
      <c r="E507" s="3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>
      <c r="A508" s="2"/>
      <c r="B508" s="2"/>
      <c r="C508" s="2"/>
      <c r="D508" s="3"/>
      <c r="E508" s="3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>
      <c r="A509" s="2"/>
      <c r="B509" s="2"/>
      <c r="C509" s="2"/>
      <c r="D509" s="3"/>
      <c r="E509" s="3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>
      <c r="A510" s="2"/>
      <c r="B510" s="2"/>
      <c r="C510" s="2"/>
      <c r="D510" s="3"/>
      <c r="E510" s="3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>
      <c r="A511" s="2"/>
      <c r="B511" s="2"/>
      <c r="C511" s="2"/>
      <c r="D511" s="3"/>
      <c r="E511" s="3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>
      <c r="A512" s="2"/>
      <c r="B512" s="2"/>
      <c r="C512" s="2"/>
      <c r="D512" s="3"/>
      <c r="E512" s="3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>
      <c r="A513" s="2"/>
      <c r="B513" s="2"/>
      <c r="C513" s="2"/>
      <c r="D513" s="3"/>
      <c r="E513" s="3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>
      <c r="A514" s="2"/>
      <c r="B514" s="2"/>
      <c r="C514" s="2"/>
      <c r="D514" s="3"/>
      <c r="E514" s="3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>
      <c r="A515" s="2"/>
      <c r="B515" s="2"/>
      <c r="C515" s="2"/>
      <c r="D515" s="3"/>
      <c r="E515" s="3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>
      <c r="A516" s="2"/>
      <c r="B516" s="2"/>
      <c r="C516" s="2"/>
      <c r="D516" s="3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>
      <c r="A517" s="2"/>
      <c r="B517" s="2"/>
      <c r="C517" s="2"/>
      <c r="D517" s="3"/>
      <c r="E517" s="3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>
      <c r="A518" s="2"/>
      <c r="B518" s="2"/>
      <c r="C518" s="2"/>
      <c r="D518" s="3"/>
      <c r="E518" s="3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>
      <c r="A519" s="2"/>
      <c r="B519" s="2"/>
      <c r="C519" s="2"/>
      <c r="D519" s="3"/>
      <c r="E519" s="3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>
      <c r="A520" s="2"/>
      <c r="B520" s="2"/>
      <c r="C520" s="2"/>
      <c r="D520" s="3"/>
      <c r="E520" s="3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>
      <c r="A521" s="2"/>
      <c r="B521" s="2"/>
      <c r="C521" s="2"/>
      <c r="D521" s="3"/>
      <c r="E521" s="3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>
      <c r="A522" s="2"/>
      <c r="B522" s="2"/>
      <c r="C522" s="2"/>
      <c r="D522" s="3"/>
      <c r="E522" s="3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>
      <c r="A523" s="2"/>
      <c r="B523" s="2"/>
      <c r="C523" s="2"/>
      <c r="D523" s="3"/>
      <c r="E523" s="3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>
      <c r="A524" s="2"/>
      <c r="B524" s="2"/>
      <c r="C524" s="2"/>
      <c r="D524" s="3"/>
      <c r="E524" s="3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>
      <c r="A525" s="2"/>
      <c r="B525" s="2"/>
      <c r="C525" s="2"/>
      <c r="D525" s="3"/>
      <c r="E525" s="3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>
      <c r="A526" s="2"/>
      <c r="B526" s="2"/>
      <c r="C526" s="2"/>
      <c r="D526" s="3"/>
      <c r="E526" s="3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>
      <c r="A527" s="2"/>
      <c r="B527" s="2"/>
      <c r="C527" s="2"/>
      <c r="D527" s="3"/>
      <c r="E527" s="3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>
      <c r="A528" s="2"/>
      <c r="B528" s="2"/>
      <c r="C528" s="2"/>
      <c r="D528" s="3"/>
      <c r="E528" s="3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>
      <c r="A529" s="2"/>
      <c r="B529" s="2"/>
      <c r="C529" s="2"/>
      <c r="D529" s="3"/>
      <c r="E529" s="3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>
      <c r="A530" s="2"/>
      <c r="B530" s="2"/>
      <c r="C530" s="2"/>
      <c r="D530" s="3"/>
      <c r="E530" s="3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>
      <c r="A531" s="2"/>
      <c r="B531" s="2"/>
      <c r="C531" s="2"/>
      <c r="D531" s="3"/>
      <c r="E531" s="3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>
      <c r="A532" s="2"/>
      <c r="B532" s="2"/>
      <c r="C532" s="2"/>
      <c r="D532" s="3"/>
      <c r="E532" s="3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>
      <c r="A533" s="2"/>
      <c r="B533" s="2"/>
      <c r="C533" s="2"/>
      <c r="D533" s="3"/>
      <c r="E533" s="3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>
      <c r="A534" s="2"/>
      <c r="B534" s="2"/>
      <c r="C534" s="2"/>
      <c r="D534" s="3"/>
      <c r="E534" s="3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>
      <c r="A535" s="2"/>
      <c r="B535" s="2"/>
      <c r="C535" s="2"/>
      <c r="D535" s="3"/>
      <c r="E535" s="3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>
      <c r="A536" s="2"/>
      <c r="B536" s="2"/>
      <c r="C536" s="2"/>
      <c r="D536" s="3"/>
      <c r="E536" s="3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>
      <c r="A537" s="2"/>
      <c r="B537" s="2"/>
      <c r="C537" s="2"/>
      <c r="D537" s="3"/>
      <c r="E537" s="3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>
      <c r="A538" s="2"/>
      <c r="B538" s="2"/>
      <c r="C538" s="2"/>
      <c r="D538" s="3"/>
      <c r="E538" s="3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>
      <c r="A539" s="2"/>
      <c r="B539" s="2"/>
      <c r="C539" s="2"/>
      <c r="D539" s="3"/>
      <c r="E539" s="3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>
      <c r="A540" s="2"/>
      <c r="B540" s="2"/>
      <c r="C540" s="2"/>
      <c r="D540" s="3"/>
      <c r="E540" s="3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>
      <c r="A541" s="2"/>
      <c r="B541" s="2"/>
      <c r="C541" s="2"/>
      <c r="D541" s="3"/>
      <c r="E541" s="3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>
      <c r="A542" s="2"/>
      <c r="B542" s="2"/>
      <c r="C542" s="2"/>
      <c r="D542" s="3"/>
      <c r="E542" s="3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>
      <c r="A543" s="2"/>
      <c r="B543" s="2"/>
      <c r="C543" s="2"/>
      <c r="D543" s="3"/>
      <c r="E543" s="3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>
      <c r="A544" s="2"/>
      <c r="B544" s="2"/>
      <c r="C544" s="2"/>
      <c r="D544" s="3"/>
      <c r="E544" s="3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>
      <c r="A545" s="2"/>
      <c r="B545" s="2"/>
      <c r="C545" s="2"/>
      <c r="D545" s="3"/>
      <c r="E545" s="3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>
      <c r="A546" s="2"/>
      <c r="B546" s="2"/>
      <c r="C546" s="2"/>
      <c r="D546" s="3"/>
      <c r="E546" s="3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>
      <c r="A547" s="2"/>
      <c r="B547" s="2"/>
      <c r="C547" s="2"/>
      <c r="D547" s="3"/>
      <c r="E547" s="3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>
      <c r="A548" s="2"/>
      <c r="B548" s="2"/>
      <c r="C548" s="2"/>
      <c r="D548" s="3"/>
      <c r="E548" s="3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>
      <c r="A549" s="2"/>
      <c r="B549" s="2"/>
      <c r="C549" s="2"/>
      <c r="D549" s="3"/>
      <c r="E549" s="3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>
      <c r="A550" s="2"/>
      <c r="B550" s="2"/>
      <c r="C550" s="2"/>
      <c r="D550" s="3"/>
      <c r="E550" s="3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>
      <c r="A551" s="2"/>
      <c r="B551" s="2"/>
      <c r="C551" s="2"/>
      <c r="D551" s="3"/>
      <c r="E551" s="3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>
      <c r="A552" s="2"/>
      <c r="B552" s="2"/>
      <c r="C552" s="2"/>
      <c r="D552" s="3"/>
      <c r="E552" s="3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>
      <c r="A553" s="2"/>
      <c r="B553" s="2"/>
      <c r="C553" s="2"/>
      <c r="D553" s="3"/>
      <c r="E553" s="3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>
      <c r="A554" s="2"/>
      <c r="B554" s="2"/>
      <c r="C554" s="2"/>
      <c r="D554" s="3"/>
      <c r="E554" s="3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>
      <c r="A555" s="2"/>
      <c r="B555" s="2"/>
      <c r="C555" s="2"/>
      <c r="D555" s="3"/>
      <c r="E555" s="3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>
      <c r="A556" s="2"/>
      <c r="B556" s="2"/>
      <c r="C556" s="2"/>
      <c r="D556" s="3"/>
      <c r="E556" s="3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>
      <c r="A557" s="2"/>
      <c r="B557" s="2"/>
      <c r="C557" s="2"/>
      <c r="D557" s="3"/>
      <c r="E557" s="3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>
      <c r="A558" s="2"/>
      <c r="B558" s="2"/>
      <c r="C558" s="2"/>
      <c r="D558" s="3"/>
      <c r="E558" s="3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>
      <c r="A559" s="2"/>
      <c r="B559" s="2"/>
      <c r="C559" s="2"/>
      <c r="D559" s="3"/>
      <c r="E559" s="3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>
      <c r="A560" s="2"/>
      <c r="B560" s="2"/>
      <c r="C560" s="2"/>
      <c r="D560" s="3"/>
      <c r="E560" s="3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>
      <c r="A561" s="2"/>
      <c r="B561" s="2"/>
      <c r="C561" s="2"/>
      <c r="D561" s="3"/>
      <c r="E561" s="3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>
      <c r="A562" s="2"/>
      <c r="B562" s="2"/>
      <c r="C562" s="2"/>
      <c r="D562" s="3"/>
      <c r="E562" s="3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>
      <c r="A563" s="2"/>
      <c r="B563" s="2"/>
      <c r="C563" s="2"/>
      <c r="D563" s="3"/>
      <c r="E563" s="3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>
      <c r="A564" s="2"/>
      <c r="B564" s="2"/>
      <c r="C564" s="2"/>
      <c r="D564" s="3"/>
      <c r="E564" s="3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>
      <c r="A565" s="2"/>
      <c r="B565" s="2"/>
      <c r="C565" s="2"/>
      <c r="D565" s="3"/>
      <c r="E565" s="3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>
      <c r="A566" s="2"/>
      <c r="B566" s="2"/>
      <c r="C566" s="2"/>
      <c r="D566" s="3"/>
      <c r="E566" s="3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>
      <c r="A567" s="2"/>
      <c r="B567" s="2"/>
      <c r="C567" s="2"/>
      <c r="D567" s="3"/>
      <c r="E567" s="3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>
      <c r="A568" s="2"/>
      <c r="B568" s="2"/>
      <c r="C568" s="2"/>
      <c r="D568" s="3"/>
      <c r="E568" s="3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>
      <c r="A569" s="2"/>
      <c r="B569" s="2"/>
      <c r="C569" s="2"/>
      <c r="D569" s="3"/>
      <c r="E569" s="3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>
      <c r="A570" s="2"/>
      <c r="B570" s="2"/>
      <c r="C570" s="2"/>
      <c r="D570" s="3"/>
      <c r="E570" s="3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>
      <c r="A571" s="2"/>
      <c r="B571" s="2"/>
      <c r="C571" s="2"/>
      <c r="D571" s="3"/>
      <c r="E571" s="3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>
      <c r="A572" s="2"/>
      <c r="B572" s="2"/>
      <c r="C572" s="2"/>
      <c r="D572" s="3"/>
      <c r="E572" s="3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>
      <c r="A573" s="2"/>
      <c r="B573" s="2"/>
      <c r="C573" s="2"/>
      <c r="D573" s="3"/>
      <c r="E573" s="3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>
      <c r="A574" s="2"/>
      <c r="B574" s="2"/>
      <c r="C574" s="2"/>
      <c r="D574" s="3"/>
      <c r="E574" s="3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>
      <c r="A575" s="2"/>
      <c r="B575" s="2"/>
      <c r="C575" s="2"/>
      <c r="D575" s="3"/>
      <c r="E575" s="3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>
      <c r="A576" s="2"/>
      <c r="B576" s="2"/>
      <c r="C576" s="2"/>
      <c r="D576" s="3"/>
      <c r="E576" s="3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>
      <c r="A577" s="2"/>
      <c r="B577" s="2"/>
      <c r="C577" s="2"/>
      <c r="D577" s="3"/>
      <c r="E577" s="3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>
      <c r="A578" s="2"/>
      <c r="B578" s="2"/>
      <c r="C578" s="2"/>
      <c r="D578" s="3"/>
      <c r="E578" s="3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>
      <c r="A579" s="2"/>
      <c r="B579" s="2"/>
      <c r="C579" s="2"/>
      <c r="D579" s="3"/>
      <c r="E579" s="3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>
      <c r="A580" s="2"/>
      <c r="B580" s="2"/>
      <c r="C580" s="2"/>
      <c r="D580" s="3"/>
      <c r="E580" s="3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>
      <c r="A581" s="2"/>
      <c r="B581" s="2"/>
      <c r="C581" s="2"/>
      <c r="D581" s="3"/>
      <c r="E581" s="3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>
      <c r="A582" s="2"/>
      <c r="B582" s="2"/>
      <c r="C582" s="2"/>
      <c r="D582" s="3"/>
      <c r="E582" s="3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>
      <c r="A583" s="2"/>
      <c r="B583" s="2"/>
      <c r="C583" s="2"/>
      <c r="D583" s="3"/>
      <c r="E583" s="3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>
      <c r="A584" s="2"/>
      <c r="B584" s="2"/>
      <c r="C584" s="2"/>
      <c r="D584" s="3"/>
      <c r="E584" s="3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>
      <c r="A585" s="2"/>
      <c r="B585" s="2"/>
      <c r="C585" s="2"/>
      <c r="D585" s="3"/>
      <c r="E585" s="3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>
      <c r="A586" s="2"/>
      <c r="B586" s="2"/>
      <c r="C586" s="2"/>
      <c r="D586" s="3"/>
      <c r="E586" s="3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>
      <c r="A587" s="2"/>
      <c r="B587" s="2"/>
      <c r="C587" s="2"/>
      <c r="D587" s="3"/>
      <c r="E587" s="3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>
      <c r="A588" s="2"/>
      <c r="B588" s="2"/>
      <c r="C588" s="2"/>
      <c r="D588" s="3"/>
      <c r="E588" s="3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>
      <c r="A589" s="2"/>
      <c r="B589" s="2"/>
      <c r="C589" s="2"/>
      <c r="D589" s="3"/>
      <c r="E589" s="3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>
      <c r="A590" s="2"/>
      <c r="B590" s="2"/>
      <c r="C590" s="2"/>
      <c r="D590" s="3"/>
      <c r="E590" s="3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>
      <c r="A591" s="2"/>
      <c r="B591" s="2"/>
      <c r="C591" s="2"/>
      <c r="D591" s="3"/>
      <c r="E591" s="3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>
      <c r="A592" s="2"/>
      <c r="B592" s="2"/>
      <c r="C592" s="2"/>
      <c r="D592" s="3"/>
      <c r="E592" s="3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>
      <c r="A593" s="2"/>
      <c r="B593" s="2"/>
      <c r="C593" s="2"/>
      <c r="D593" s="3"/>
      <c r="E593" s="3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>
      <c r="A594" s="2"/>
      <c r="B594" s="2"/>
      <c r="C594" s="2"/>
      <c r="D594" s="3"/>
      <c r="E594" s="3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>
      <c r="A595" s="2"/>
      <c r="B595" s="2"/>
      <c r="C595" s="2"/>
      <c r="D595" s="3"/>
      <c r="E595" s="3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>
      <c r="A596" s="2"/>
      <c r="B596" s="2"/>
      <c r="C596" s="2"/>
      <c r="D596" s="3"/>
      <c r="E596" s="3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>
      <c r="A597" s="2"/>
      <c r="B597" s="2"/>
      <c r="C597" s="2"/>
      <c r="D597" s="3"/>
      <c r="E597" s="3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>
      <c r="A598" s="2"/>
      <c r="B598" s="2"/>
      <c r="C598" s="2"/>
      <c r="D598" s="3"/>
      <c r="E598" s="3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>
      <c r="A599" s="2"/>
      <c r="B599" s="2"/>
      <c r="C599" s="2"/>
      <c r="D599" s="3"/>
      <c r="E599" s="3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>
      <c r="A600" s="2"/>
      <c r="B600" s="2"/>
      <c r="C600" s="2"/>
      <c r="D600" s="3"/>
      <c r="E600" s="3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>
      <c r="A601" s="2"/>
      <c r="B601" s="2"/>
      <c r="C601" s="2"/>
      <c r="D601" s="3"/>
      <c r="E601" s="3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>
      <c r="A602" s="2"/>
      <c r="B602" s="2"/>
      <c r="C602" s="2"/>
      <c r="D602" s="3"/>
      <c r="E602" s="3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>
      <c r="A603" s="2"/>
      <c r="B603" s="2"/>
      <c r="C603" s="2"/>
      <c r="D603" s="3"/>
      <c r="E603" s="3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>
      <c r="A604" s="2"/>
      <c r="B604" s="2"/>
      <c r="C604" s="2"/>
      <c r="D604" s="3"/>
      <c r="E604" s="3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>
      <c r="A605" s="2"/>
      <c r="B605" s="2"/>
      <c r="C605" s="2"/>
      <c r="D605" s="3"/>
      <c r="E605" s="3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>
      <c r="A606" s="2"/>
      <c r="B606" s="2"/>
      <c r="C606" s="2"/>
      <c r="D606" s="3"/>
      <c r="E606" s="3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>
      <c r="A607" s="2"/>
      <c r="B607" s="2"/>
      <c r="C607" s="2"/>
      <c r="D607" s="3"/>
      <c r="E607" s="3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>
      <c r="A608" s="2"/>
      <c r="B608" s="2"/>
      <c r="C608" s="2"/>
      <c r="D608" s="3"/>
      <c r="E608" s="3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>
      <c r="A609" s="2"/>
      <c r="B609" s="2"/>
      <c r="C609" s="2"/>
      <c r="D609" s="3"/>
      <c r="E609" s="3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>
      <c r="A610" s="2"/>
      <c r="B610" s="2"/>
      <c r="C610" s="2"/>
      <c r="D610" s="3"/>
      <c r="E610" s="3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>
      <c r="A611" s="2"/>
      <c r="B611" s="2"/>
      <c r="C611" s="2"/>
      <c r="D611" s="3"/>
      <c r="E611" s="3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>
      <c r="A612" s="2"/>
      <c r="B612" s="2"/>
      <c r="C612" s="2"/>
      <c r="D612" s="3"/>
      <c r="E612" s="3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>
      <c r="A613" s="2"/>
      <c r="B613" s="2"/>
      <c r="C613" s="2"/>
      <c r="D613" s="3"/>
      <c r="E613" s="3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>
      <c r="A614" s="2"/>
      <c r="B614" s="2"/>
      <c r="C614" s="2"/>
      <c r="D614" s="3"/>
      <c r="E614" s="3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>
      <c r="A615" s="2"/>
      <c r="B615" s="2"/>
      <c r="C615" s="2"/>
      <c r="D615" s="3"/>
      <c r="E615" s="3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>
      <c r="A616" s="2"/>
      <c r="B616" s="2"/>
      <c r="C616" s="2"/>
      <c r="D616" s="3"/>
      <c r="E616" s="3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>
      <c r="A617" s="2"/>
      <c r="B617" s="2"/>
      <c r="C617" s="2"/>
      <c r="D617" s="3"/>
      <c r="E617" s="3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>
      <c r="A618" s="2"/>
      <c r="B618" s="2"/>
      <c r="C618" s="2"/>
      <c r="D618" s="3"/>
      <c r="E618" s="3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>
      <c r="A619" s="2"/>
      <c r="B619" s="2"/>
      <c r="C619" s="2"/>
      <c r="D619" s="3"/>
      <c r="E619" s="3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>
      <c r="A620" s="2"/>
      <c r="B620" s="2"/>
      <c r="C620" s="2"/>
      <c r="D620" s="3"/>
      <c r="E620" s="3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>
      <c r="A621" s="2"/>
      <c r="B621" s="2"/>
      <c r="C621" s="2"/>
      <c r="D621" s="3"/>
      <c r="E621" s="3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>
      <c r="A622" s="2"/>
      <c r="B622" s="2"/>
      <c r="C622" s="2"/>
      <c r="D622" s="3"/>
      <c r="E622" s="3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>
      <c r="A623" s="2"/>
      <c r="B623" s="2"/>
      <c r="C623" s="2"/>
      <c r="D623" s="3"/>
      <c r="E623" s="3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>
      <c r="A624" s="2"/>
      <c r="B624" s="2"/>
      <c r="C624" s="2"/>
      <c r="D624" s="3"/>
      <c r="E624" s="3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>
      <c r="A625" s="2"/>
      <c r="B625" s="2"/>
      <c r="C625" s="2"/>
      <c r="D625" s="3"/>
      <c r="E625" s="3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>
      <c r="A626" s="2"/>
      <c r="B626" s="2"/>
      <c r="C626" s="2"/>
      <c r="D626" s="3"/>
      <c r="E626" s="3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>
      <c r="A627" s="2"/>
      <c r="B627" s="2"/>
      <c r="C627" s="2"/>
      <c r="D627" s="3"/>
      <c r="E627" s="3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>
      <c r="A628" s="2"/>
      <c r="B628" s="2"/>
      <c r="C628" s="2"/>
      <c r="D628" s="3"/>
      <c r="E628" s="3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>
      <c r="A629" s="2"/>
      <c r="B629" s="2"/>
      <c r="C629" s="2"/>
      <c r="D629" s="3"/>
      <c r="E629" s="3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>
      <c r="A630" s="2"/>
      <c r="B630" s="2"/>
      <c r="C630" s="2"/>
      <c r="D630" s="3"/>
      <c r="E630" s="3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>
      <c r="A631" s="2"/>
      <c r="B631" s="2"/>
      <c r="C631" s="2"/>
      <c r="D631" s="3"/>
      <c r="E631" s="3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>
      <c r="A632" s="2"/>
      <c r="B632" s="2"/>
      <c r="C632" s="2"/>
      <c r="D632" s="3"/>
      <c r="E632" s="3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>
      <c r="A633" s="2"/>
      <c r="B633" s="2"/>
      <c r="C633" s="2"/>
      <c r="D633" s="3"/>
      <c r="E633" s="3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>
      <c r="A634" s="2"/>
      <c r="B634" s="2"/>
      <c r="C634" s="2"/>
      <c r="D634" s="3"/>
      <c r="E634" s="3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>
      <c r="A635" s="2"/>
      <c r="B635" s="2"/>
      <c r="C635" s="2"/>
      <c r="D635" s="3"/>
      <c r="E635" s="3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>
      <c r="A636" s="2"/>
      <c r="B636" s="2"/>
      <c r="C636" s="2"/>
      <c r="D636" s="3"/>
      <c r="E636" s="3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>
      <c r="A637" s="2"/>
      <c r="B637" s="2"/>
      <c r="C637" s="2"/>
      <c r="D637" s="3"/>
      <c r="E637" s="3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>
      <c r="A638" s="2"/>
      <c r="B638" s="2"/>
      <c r="C638" s="2"/>
      <c r="D638" s="3"/>
      <c r="E638" s="3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>
      <c r="A639" s="2"/>
      <c r="B639" s="2"/>
      <c r="C639" s="2"/>
      <c r="D639" s="3"/>
      <c r="E639" s="3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>
      <c r="A640" s="2"/>
      <c r="B640" s="2"/>
      <c r="C640" s="2"/>
      <c r="D640" s="3"/>
      <c r="E640" s="3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>
      <c r="A641" s="2"/>
      <c r="B641" s="2"/>
      <c r="C641" s="2"/>
      <c r="D641" s="3"/>
      <c r="E641" s="3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>
      <c r="A642" s="2"/>
      <c r="B642" s="2"/>
      <c r="C642" s="2"/>
      <c r="D642" s="3"/>
      <c r="E642" s="3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>
      <c r="A643" s="2"/>
      <c r="B643" s="2"/>
      <c r="C643" s="2"/>
      <c r="D643" s="3"/>
      <c r="E643" s="3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>
      <c r="A644" s="2"/>
      <c r="B644" s="2"/>
      <c r="C644" s="2"/>
      <c r="D644" s="3"/>
      <c r="E644" s="3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>
      <c r="A645" s="2"/>
      <c r="B645" s="2"/>
      <c r="C645" s="2"/>
      <c r="D645" s="3"/>
      <c r="E645" s="3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>
      <c r="A646" s="2"/>
      <c r="B646" s="2"/>
      <c r="C646" s="2"/>
      <c r="D646" s="3"/>
      <c r="E646" s="3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>
      <c r="A647" s="2"/>
      <c r="B647" s="2"/>
      <c r="C647" s="2"/>
      <c r="D647" s="3"/>
      <c r="E647" s="3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>
      <c r="A648" s="2"/>
      <c r="B648" s="2"/>
      <c r="C648" s="2"/>
      <c r="D648" s="3"/>
      <c r="E648" s="3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>
      <c r="A649" s="2"/>
      <c r="B649" s="2"/>
      <c r="C649" s="2"/>
      <c r="D649" s="3"/>
      <c r="E649" s="3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>
      <c r="A650" s="2"/>
      <c r="B650" s="2"/>
      <c r="C650" s="2"/>
      <c r="D650" s="3"/>
      <c r="E650" s="3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>
      <c r="A651" s="2"/>
      <c r="B651" s="2"/>
      <c r="C651" s="2"/>
      <c r="D651" s="3"/>
      <c r="E651" s="3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>
      <c r="A652" s="2"/>
      <c r="B652" s="2"/>
      <c r="C652" s="2"/>
      <c r="D652" s="3"/>
      <c r="E652" s="3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>
      <c r="A653" s="2"/>
      <c r="B653" s="2"/>
      <c r="C653" s="2"/>
      <c r="D653" s="3"/>
      <c r="E653" s="3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>
      <c r="A654" s="2"/>
      <c r="B654" s="2"/>
      <c r="C654" s="2"/>
      <c r="D654" s="3"/>
      <c r="E654" s="3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>
      <c r="A655" s="2"/>
      <c r="B655" s="2"/>
      <c r="C655" s="2"/>
      <c r="D655" s="3"/>
      <c r="E655" s="3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>
      <c r="A656" s="2"/>
      <c r="B656" s="2"/>
      <c r="C656" s="2"/>
      <c r="D656" s="3"/>
      <c r="E656" s="3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>
      <c r="A657" s="2"/>
      <c r="B657" s="2"/>
      <c r="C657" s="2"/>
      <c r="D657" s="3"/>
      <c r="E657" s="3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>
      <c r="A658" s="2"/>
      <c r="B658" s="2"/>
      <c r="C658" s="2"/>
      <c r="D658" s="3"/>
      <c r="E658" s="3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>
      <c r="A659" s="2"/>
      <c r="B659" s="2"/>
      <c r="C659" s="2"/>
      <c r="D659" s="3"/>
      <c r="E659" s="3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>
      <c r="A660" s="2"/>
      <c r="B660" s="2"/>
      <c r="C660" s="2"/>
      <c r="D660" s="3"/>
      <c r="E660" s="3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>
      <c r="A661" s="2"/>
      <c r="B661" s="2"/>
      <c r="C661" s="2"/>
      <c r="D661" s="3"/>
      <c r="E661" s="3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>
      <c r="A662" s="2"/>
      <c r="B662" s="2"/>
      <c r="C662" s="2"/>
      <c r="D662" s="3"/>
      <c r="E662" s="3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>
      <c r="A663" s="2"/>
      <c r="B663" s="2"/>
      <c r="C663" s="2"/>
      <c r="D663" s="3"/>
      <c r="E663" s="3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>
      <c r="A664" s="2"/>
      <c r="B664" s="2"/>
      <c r="C664" s="2"/>
      <c r="D664" s="3"/>
      <c r="E664" s="3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>
      <c r="A665" s="2"/>
      <c r="B665" s="2"/>
      <c r="C665" s="2"/>
      <c r="D665" s="3"/>
      <c r="E665" s="3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>
      <c r="A666" s="2"/>
      <c r="B666" s="2"/>
      <c r="C666" s="2"/>
      <c r="D666" s="3"/>
      <c r="E666" s="3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>
      <c r="A667" s="2"/>
      <c r="B667" s="2"/>
      <c r="C667" s="2"/>
      <c r="D667" s="3"/>
      <c r="E667" s="3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>
      <c r="A668" s="2"/>
      <c r="B668" s="2"/>
      <c r="C668" s="2"/>
      <c r="D668" s="3"/>
      <c r="E668" s="3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>
      <c r="A669" s="2"/>
      <c r="B669" s="2"/>
      <c r="C669" s="2"/>
      <c r="D669" s="3"/>
      <c r="E669" s="3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>
      <c r="A670" s="2"/>
      <c r="B670" s="2"/>
      <c r="C670" s="2"/>
      <c r="D670" s="3"/>
      <c r="E670" s="3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>
      <c r="A671" s="2"/>
      <c r="B671" s="2"/>
      <c r="C671" s="2"/>
      <c r="D671" s="3"/>
      <c r="E671" s="3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>
      <c r="A672" s="2"/>
      <c r="B672" s="2"/>
      <c r="C672" s="2"/>
      <c r="D672" s="3"/>
      <c r="E672" s="3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>
      <c r="A673" s="2"/>
      <c r="B673" s="2"/>
      <c r="C673" s="2"/>
      <c r="D673" s="3"/>
      <c r="E673" s="3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>
      <c r="A674" s="2"/>
      <c r="B674" s="2"/>
      <c r="C674" s="2"/>
      <c r="D674" s="3"/>
      <c r="E674" s="3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>
      <c r="A675" s="2"/>
      <c r="B675" s="2"/>
      <c r="C675" s="2"/>
      <c r="D675" s="3"/>
      <c r="E675" s="3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>
      <c r="A676" s="2"/>
      <c r="B676" s="2"/>
      <c r="C676" s="2"/>
      <c r="D676" s="3"/>
      <c r="E676" s="3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>
      <c r="A677" s="2"/>
      <c r="B677" s="2"/>
      <c r="C677" s="2"/>
      <c r="D677" s="3"/>
      <c r="E677" s="3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>
      <c r="A678" s="2"/>
      <c r="B678" s="2"/>
      <c r="C678" s="2"/>
      <c r="D678" s="3"/>
      <c r="E678" s="3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>
      <c r="A679" s="2"/>
      <c r="B679" s="2"/>
      <c r="C679" s="2"/>
      <c r="D679" s="3"/>
      <c r="E679" s="3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>
      <c r="A680" s="2"/>
      <c r="B680" s="2"/>
      <c r="C680" s="2"/>
      <c r="D680" s="3"/>
      <c r="E680" s="3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>
      <c r="A681" s="2"/>
      <c r="B681" s="2"/>
      <c r="C681" s="2"/>
      <c r="D681" s="3"/>
      <c r="E681" s="3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>
      <c r="A682" s="2"/>
      <c r="B682" s="2"/>
      <c r="C682" s="2"/>
      <c r="D682" s="3"/>
      <c r="E682" s="3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>
      <c r="A683" s="2"/>
      <c r="B683" s="2"/>
      <c r="C683" s="2"/>
      <c r="D683" s="3"/>
      <c r="E683" s="3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>
      <c r="A684" s="2"/>
      <c r="B684" s="2"/>
      <c r="C684" s="2"/>
      <c r="D684" s="3"/>
      <c r="E684" s="3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>
      <c r="A685" s="2"/>
      <c r="B685" s="2"/>
      <c r="C685" s="2"/>
      <c r="D685" s="3"/>
      <c r="E685" s="3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>
      <c r="A686" s="2"/>
      <c r="B686" s="2"/>
      <c r="C686" s="2"/>
      <c r="D686" s="3"/>
      <c r="E686" s="3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>
      <c r="A687" s="2"/>
      <c r="B687" s="2"/>
      <c r="C687" s="2"/>
      <c r="D687" s="3"/>
      <c r="E687" s="3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>
      <c r="A688" s="2"/>
      <c r="B688" s="2"/>
      <c r="C688" s="2"/>
      <c r="D688" s="3"/>
      <c r="E688" s="3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>
      <c r="A689" s="2"/>
      <c r="B689" s="2"/>
      <c r="C689" s="2"/>
      <c r="D689" s="3"/>
      <c r="E689" s="3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>
      <c r="A690" s="2"/>
      <c r="B690" s="2"/>
      <c r="C690" s="2"/>
      <c r="D690" s="3"/>
      <c r="E690" s="3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>
      <c r="A691" s="2"/>
      <c r="B691" s="2"/>
      <c r="C691" s="2"/>
      <c r="D691" s="3"/>
      <c r="E691" s="3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>
      <c r="A692" s="2"/>
      <c r="B692" s="2"/>
      <c r="C692" s="2"/>
      <c r="D692" s="3"/>
      <c r="E692" s="3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>
      <c r="A693" s="2"/>
      <c r="B693" s="2"/>
      <c r="C693" s="2"/>
      <c r="D693" s="3"/>
      <c r="E693" s="3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>
      <c r="A694" s="2"/>
      <c r="B694" s="2"/>
      <c r="C694" s="2"/>
      <c r="D694" s="3"/>
      <c r="E694" s="3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>
      <c r="A695" s="2"/>
      <c r="B695" s="2"/>
      <c r="C695" s="2"/>
      <c r="D695" s="3"/>
      <c r="E695" s="3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>
      <c r="A696" s="2"/>
      <c r="B696" s="2"/>
      <c r="C696" s="2"/>
      <c r="D696" s="3"/>
      <c r="E696" s="3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>
      <c r="A697" s="2"/>
      <c r="B697" s="2"/>
      <c r="C697" s="2"/>
      <c r="D697" s="3"/>
      <c r="E697" s="3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>
      <c r="A698" s="2"/>
      <c r="B698" s="2"/>
      <c r="C698" s="2"/>
      <c r="D698" s="3"/>
      <c r="E698" s="3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>
      <c r="A699" s="2"/>
      <c r="B699" s="2"/>
      <c r="C699" s="2"/>
      <c r="D699" s="3"/>
      <c r="E699" s="3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>
      <c r="A700" s="2"/>
      <c r="B700" s="2"/>
      <c r="C700" s="2"/>
      <c r="D700" s="3"/>
      <c r="E700" s="3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>
      <c r="A701" s="2"/>
      <c r="B701" s="2"/>
      <c r="C701" s="2"/>
      <c r="D701" s="3"/>
      <c r="E701" s="3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>
      <c r="A702" s="2"/>
      <c r="B702" s="2"/>
      <c r="C702" s="2"/>
      <c r="D702" s="3"/>
      <c r="E702" s="3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>
      <c r="A703" s="2"/>
      <c r="B703" s="2"/>
      <c r="C703" s="2"/>
      <c r="D703" s="3"/>
      <c r="E703" s="3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>
      <c r="A704" s="2"/>
      <c r="B704" s="2"/>
      <c r="C704" s="2"/>
      <c r="D704" s="3"/>
      <c r="E704" s="3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>
      <c r="A705" s="2"/>
      <c r="B705" s="2"/>
      <c r="C705" s="2"/>
      <c r="D705" s="3"/>
      <c r="E705" s="3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>
      <c r="A706" s="2"/>
      <c r="B706" s="2"/>
      <c r="C706" s="2"/>
      <c r="D706" s="3"/>
      <c r="E706" s="3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>
      <c r="A707" s="2"/>
      <c r="B707" s="2"/>
      <c r="C707" s="2"/>
      <c r="D707" s="3"/>
      <c r="E707" s="3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>
      <c r="A708" s="2"/>
      <c r="B708" s="2"/>
      <c r="C708" s="2"/>
      <c r="D708" s="3"/>
      <c r="E708" s="3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>
      <c r="A709" s="2"/>
      <c r="B709" s="2"/>
      <c r="C709" s="2"/>
      <c r="D709" s="3"/>
      <c r="E709" s="3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>
      <c r="A710" s="2"/>
      <c r="B710" s="2"/>
      <c r="C710" s="2"/>
      <c r="D710" s="3"/>
      <c r="E710" s="3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>
      <c r="A711" s="2"/>
      <c r="B711" s="2"/>
      <c r="C711" s="2"/>
      <c r="D711" s="3"/>
      <c r="E711" s="3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>
      <c r="A712" s="2"/>
      <c r="B712" s="2"/>
      <c r="C712" s="2"/>
      <c r="D712" s="3"/>
      <c r="E712" s="3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>
      <c r="A713" s="2"/>
      <c r="B713" s="2"/>
      <c r="C713" s="2"/>
      <c r="D713" s="3"/>
      <c r="E713" s="3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>
      <c r="A714" s="2"/>
      <c r="B714" s="2"/>
      <c r="C714" s="2"/>
      <c r="D714" s="3"/>
      <c r="E714" s="3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>
      <c r="A715" s="2"/>
      <c r="B715" s="2"/>
      <c r="C715" s="2"/>
      <c r="D715" s="3"/>
      <c r="E715" s="3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>
      <c r="A716" s="2"/>
      <c r="B716" s="2"/>
      <c r="C716" s="2"/>
      <c r="D716" s="3"/>
      <c r="E716" s="3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>
      <c r="A717" s="2"/>
      <c r="B717" s="2"/>
      <c r="C717" s="2"/>
      <c r="D717" s="3"/>
      <c r="E717" s="3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>
      <c r="A718" s="2"/>
      <c r="B718" s="2"/>
      <c r="C718" s="2"/>
      <c r="D718" s="3"/>
      <c r="E718" s="3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>
      <c r="A719" s="2"/>
      <c r="B719" s="2"/>
      <c r="C719" s="2"/>
      <c r="D719" s="3"/>
      <c r="E719" s="3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>
      <c r="A720" s="2"/>
      <c r="B720" s="2"/>
      <c r="C720" s="2"/>
      <c r="D720" s="3"/>
      <c r="E720" s="3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>
      <c r="A721" s="2"/>
      <c r="B721" s="2"/>
      <c r="C721" s="2"/>
      <c r="D721" s="3"/>
      <c r="E721" s="3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>
      <c r="A722" s="2"/>
      <c r="B722" s="2"/>
      <c r="C722" s="2"/>
      <c r="D722" s="3"/>
      <c r="E722" s="3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>
      <c r="A723" s="2"/>
      <c r="B723" s="2"/>
      <c r="C723" s="2"/>
      <c r="D723" s="3"/>
      <c r="E723" s="3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>
      <c r="A724" s="2"/>
      <c r="B724" s="2"/>
      <c r="C724" s="2"/>
      <c r="D724" s="3"/>
      <c r="E724" s="3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>
      <c r="A725" s="2"/>
      <c r="B725" s="2"/>
      <c r="C725" s="2"/>
      <c r="D725" s="3"/>
      <c r="E725" s="3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>
      <c r="A726" s="2"/>
      <c r="B726" s="2"/>
      <c r="C726" s="2"/>
      <c r="D726" s="3"/>
      <c r="E726" s="3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>
      <c r="A727" s="2"/>
      <c r="B727" s="2"/>
      <c r="C727" s="2"/>
      <c r="D727" s="3"/>
      <c r="E727" s="3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>
      <c r="A728" s="2"/>
      <c r="B728" s="2"/>
      <c r="C728" s="2"/>
      <c r="D728" s="3"/>
      <c r="E728" s="3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>
      <c r="A729" s="2"/>
      <c r="B729" s="2"/>
      <c r="C729" s="2"/>
      <c r="D729" s="3"/>
      <c r="E729" s="3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>
      <c r="A730" s="2"/>
      <c r="B730" s="2"/>
      <c r="C730" s="2"/>
      <c r="D730" s="3"/>
      <c r="E730" s="3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>
      <c r="A731" s="2"/>
      <c r="B731" s="2"/>
      <c r="C731" s="2"/>
      <c r="D731" s="3"/>
      <c r="E731" s="3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>
      <c r="A732" s="2"/>
      <c r="B732" s="2"/>
      <c r="C732" s="2"/>
      <c r="D732" s="3"/>
      <c r="E732" s="3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>
      <c r="A733" s="2"/>
      <c r="B733" s="2"/>
      <c r="C733" s="2"/>
      <c r="D733" s="3"/>
      <c r="E733" s="3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>
      <c r="A734" s="2"/>
      <c r="B734" s="2"/>
      <c r="C734" s="2"/>
      <c r="D734" s="3"/>
      <c r="E734" s="3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>
      <c r="A735" s="2"/>
      <c r="B735" s="2"/>
      <c r="C735" s="2"/>
      <c r="D735" s="3"/>
      <c r="E735" s="3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>
      <c r="A736" s="2"/>
      <c r="B736" s="2"/>
      <c r="C736" s="2"/>
      <c r="D736" s="3"/>
      <c r="E736" s="3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>
      <c r="A737" s="2"/>
      <c r="B737" s="2"/>
      <c r="C737" s="2"/>
      <c r="D737" s="3"/>
      <c r="E737" s="3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>
      <c r="A738" s="2"/>
      <c r="B738" s="2"/>
      <c r="C738" s="2"/>
      <c r="D738" s="3"/>
      <c r="E738" s="3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>
      <c r="A739" s="2"/>
      <c r="B739" s="2"/>
      <c r="C739" s="2"/>
      <c r="D739" s="3"/>
      <c r="E739" s="3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>
      <c r="A740" s="2"/>
      <c r="B740" s="2"/>
      <c r="C740" s="2"/>
      <c r="D740" s="3"/>
      <c r="E740" s="3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>
      <c r="A741" s="2"/>
      <c r="B741" s="2"/>
      <c r="C741" s="2"/>
      <c r="D741" s="3"/>
      <c r="E741" s="3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>
      <c r="A742" s="2"/>
      <c r="B742" s="2"/>
      <c r="C742" s="2"/>
      <c r="D742" s="3"/>
      <c r="E742" s="3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>
      <c r="A743" s="2"/>
      <c r="B743" s="2"/>
      <c r="C743" s="2"/>
      <c r="D743" s="3"/>
      <c r="E743" s="3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>
      <c r="A744" s="2"/>
      <c r="B744" s="2"/>
      <c r="C744" s="2"/>
      <c r="D744" s="3"/>
      <c r="E744" s="3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>
      <c r="A745" s="2"/>
      <c r="B745" s="2"/>
      <c r="C745" s="2"/>
      <c r="D745" s="3"/>
      <c r="E745" s="3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>
      <c r="A746" s="2"/>
      <c r="B746" s="2"/>
      <c r="C746" s="2"/>
      <c r="D746" s="3"/>
      <c r="E746" s="3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>
      <c r="A747" s="2"/>
      <c r="B747" s="2"/>
      <c r="C747" s="2"/>
      <c r="D747" s="3"/>
      <c r="E747" s="3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>
      <c r="A748" s="2"/>
      <c r="B748" s="2"/>
      <c r="C748" s="2"/>
      <c r="D748" s="3"/>
      <c r="E748" s="3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>
      <c r="A749" s="2"/>
      <c r="B749" s="2"/>
      <c r="C749" s="2"/>
      <c r="D749" s="3"/>
      <c r="E749" s="3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>
      <c r="A750" s="2"/>
      <c r="B750" s="2"/>
      <c r="C750" s="2"/>
      <c r="D750" s="3"/>
      <c r="E750" s="3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>
      <c r="A751" s="2"/>
      <c r="B751" s="2"/>
      <c r="C751" s="2"/>
      <c r="D751" s="3"/>
      <c r="E751" s="3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>
      <c r="A752" s="2"/>
      <c r="B752" s="2"/>
      <c r="C752" s="2"/>
      <c r="D752" s="3"/>
      <c r="E752" s="3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>
      <c r="A753" s="2"/>
      <c r="B753" s="2"/>
      <c r="C753" s="2"/>
      <c r="D753" s="3"/>
      <c r="E753" s="3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>
      <c r="A754" s="2"/>
      <c r="B754" s="2"/>
      <c r="C754" s="2"/>
      <c r="D754" s="3"/>
      <c r="E754" s="3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>
      <c r="A755" s="2"/>
      <c r="B755" s="2"/>
      <c r="C755" s="2"/>
      <c r="D755" s="3"/>
      <c r="E755" s="3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>
      <c r="A756" s="2"/>
      <c r="B756" s="2"/>
      <c r="C756" s="2"/>
      <c r="D756" s="3"/>
      <c r="E756" s="3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>
      <c r="A757" s="2"/>
      <c r="B757" s="2"/>
      <c r="C757" s="2"/>
      <c r="D757" s="3"/>
      <c r="E757" s="3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>
      <c r="A758" s="2"/>
      <c r="B758" s="2"/>
      <c r="C758" s="2"/>
      <c r="D758" s="3"/>
      <c r="E758" s="3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>
      <c r="A759" s="2"/>
      <c r="B759" s="2"/>
      <c r="C759" s="2"/>
      <c r="D759" s="3"/>
      <c r="E759" s="3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>
      <c r="A760" s="2"/>
      <c r="B760" s="2"/>
      <c r="C760" s="2"/>
      <c r="D760" s="3"/>
      <c r="E760" s="3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>
      <c r="A761" s="2"/>
      <c r="B761" s="2"/>
      <c r="C761" s="2"/>
      <c r="D761" s="3"/>
      <c r="E761" s="3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>
      <c r="A762" s="2"/>
      <c r="B762" s="2"/>
      <c r="C762" s="2"/>
      <c r="D762" s="3"/>
      <c r="E762" s="3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>
      <c r="A763" s="2"/>
      <c r="B763" s="2"/>
      <c r="C763" s="2"/>
      <c r="D763" s="3"/>
      <c r="E763" s="3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>
      <c r="A764" s="2"/>
      <c r="B764" s="2"/>
      <c r="C764" s="2"/>
      <c r="D764" s="3"/>
      <c r="E764" s="3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>
      <c r="A765" s="2"/>
      <c r="B765" s="2"/>
      <c r="C765" s="2"/>
      <c r="D765" s="3"/>
      <c r="E765" s="3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>
      <c r="A766" s="2"/>
      <c r="B766" s="2"/>
      <c r="C766" s="2"/>
      <c r="D766" s="3"/>
      <c r="E766" s="3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>
      <c r="A767" s="2"/>
      <c r="B767" s="2"/>
      <c r="C767" s="2"/>
      <c r="D767" s="3"/>
      <c r="E767" s="3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>
      <c r="A768" s="2"/>
      <c r="B768" s="2"/>
      <c r="C768" s="2"/>
      <c r="D768" s="3"/>
      <c r="E768" s="3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>
      <c r="A769" s="2"/>
      <c r="B769" s="2"/>
      <c r="C769" s="2"/>
      <c r="D769" s="3"/>
      <c r="E769" s="3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>
      <c r="A770" s="2"/>
      <c r="B770" s="2"/>
      <c r="C770" s="2"/>
      <c r="D770" s="3"/>
      <c r="E770" s="3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>
      <c r="A771" s="2"/>
      <c r="B771" s="2"/>
      <c r="C771" s="2"/>
      <c r="D771" s="3"/>
      <c r="E771" s="3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>
      <c r="A772" s="2"/>
      <c r="B772" s="2"/>
      <c r="C772" s="2"/>
      <c r="D772" s="3"/>
      <c r="E772" s="3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>
      <c r="A773" s="2"/>
      <c r="B773" s="2"/>
      <c r="C773" s="2"/>
      <c r="D773" s="3"/>
      <c r="E773" s="3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>
      <c r="A774" s="2"/>
      <c r="B774" s="2"/>
      <c r="C774" s="2"/>
      <c r="D774" s="3"/>
      <c r="E774" s="3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>
      <c r="A775" s="2"/>
      <c r="B775" s="2"/>
      <c r="C775" s="2"/>
      <c r="D775" s="3"/>
      <c r="E775" s="3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>
      <c r="A776" s="2"/>
      <c r="B776" s="2"/>
      <c r="C776" s="2"/>
      <c r="D776" s="3"/>
      <c r="E776" s="3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>
      <c r="A777" s="2"/>
      <c r="B777" s="2"/>
      <c r="C777" s="2"/>
      <c r="D777" s="3"/>
      <c r="E777" s="3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>
      <c r="A778" s="2"/>
      <c r="B778" s="2"/>
      <c r="C778" s="2"/>
      <c r="D778" s="3"/>
      <c r="E778" s="3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>
      <c r="A779" s="2"/>
      <c r="B779" s="2"/>
      <c r="C779" s="2"/>
      <c r="D779" s="3"/>
      <c r="E779" s="3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>
      <c r="A780" s="2"/>
      <c r="B780" s="2"/>
      <c r="C780" s="2"/>
      <c r="D780" s="3"/>
      <c r="E780" s="3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>
      <c r="A781" s="2"/>
      <c r="B781" s="2"/>
      <c r="C781" s="2"/>
      <c r="D781" s="3"/>
      <c r="E781" s="3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>
      <c r="A782" s="2"/>
      <c r="B782" s="2"/>
      <c r="C782" s="2"/>
      <c r="D782" s="3"/>
      <c r="E782" s="3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>
      <c r="A783" s="2"/>
      <c r="B783" s="2"/>
      <c r="C783" s="2"/>
      <c r="D783" s="3"/>
      <c r="E783" s="3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>
      <c r="A784" s="2"/>
      <c r="B784" s="2"/>
      <c r="C784" s="2"/>
      <c r="D784" s="3"/>
      <c r="E784" s="3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>
      <c r="A785" s="2"/>
      <c r="B785" s="2"/>
      <c r="C785" s="2"/>
      <c r="D785" s="3"/>
      <c r="E785" s="3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>
      <c r="A786" s="2"/>
      <c r="B786" s="2"/>
      <c r="C786" s="2"/>
      <c r="D786" s="3"/>
      <c r="E786" s="3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>
      <c r="A787" s="2"/>
      <c r="B787" s="2"/>
      <c r="C787" s="2"/>
      <c r="D787" s="3"/>
      <c r="E787" s="3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>
      <c r="A788" s="2"/>
      <c r="B788" s="2"/>
      <c r="C788" s="2"/>
      <c r="D788" s="3"/>
      <c r="E788" s="3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>
      <c r="A789" s="2"/>
      <c r="B789" s="2"/>
      <c r="C789" s="2"/>
      <c r="D789" s="3"/>
      <c r="E789" s="3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>
      <c r="A790" s="2"/>
      <c r="B790" s="2"/>
      <c r="C790" s="2"/>
      <c r="D790" s="3"/>
      <c r="E790" s="3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>
      <c r="A791" s="2"/>
      <c r="B791" s="2"/>
      <c r="C791" s="2"/>
      <c r="D791" s="3"/>
      <c r="E791" s="3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>
      <c r="A792" s="2"/>
      <c r="B792" s="2"/>
      <c r="C792" s="2"/>
      <c r="D792" s="3"/>
      <c r="E792" s="3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>
      <c r="A793" s="2"/>
      <c r="B793" s="2"/>
      <c r="C793" s="2"/>
      <c r="D793" s="3"/>
      <c r="E793" s="3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>
      <c r="A794" s="2"/>
      <c r="B794" s="2"/>
      <c r="C794" s="2"/>
      <c r="D794" s="3"/>
      <c r="E794" s="3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>
      <c r="A795" s="2"/>
      <c r="B795" s="2"/>
      <c r="C795" s="2"/>
      <c r="D795" s="3"/>
      <c r="E795" s="3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>
      <c r="A796" s="2"/>
      <c r="B796" s="2"/>
      <c r="C796" s="2"/>
      <c r="D796" s="3"/>
      <c r="E796" s="3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>
      <c r="A797" s="2"/>
      <c r="B797" s="2"/>
      <c r="C797" s="2"/>
      <c r="D797" s="3"/>
      <c r="E797" s="3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>
      <c r="A798" s="2"/>
      <c r="B798" s="2"/>
      <c r="C798" s="2"/>
      <c r="D798" s="3"/>
      <c r="E798" s="3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>
      <c r="A799" s="2"/>
      <c r="B799" s="2"/>
      <c r="C799" s="2"/>
      <c r="D799" s="3"/>
      <c r="E799" s="3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>
      <c r="A800" s="2"/>
      <c r="B800" s="2"/>
      <c r="C800" s="2"/>
      <c r="D800" s="3"/>
      <c r="E800" s="3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>
      <c r="A801" s="2"/>
      <c r="B801" s="2"/>
      <c r="C801" s="2"/>
      <c r="D801" s="3"/>
      <c r="E801" s="3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>
      <c r="A802" s="2"/>
      <c r="B802" s="2"/>
      <c r="C802" s="2"/>
      <c r="D802" s="3"/>
      <c r="E802" s="3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>
      <c r="A803" s="2"/>
      <c r="B803" s="2"/>
      <c r="C803" s="2"/>
      <c r="D803" s="3"/>
      <c r="E803" s="3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>
      <c r="A804" s="2"/>
      <c r="B804" s="2"/>
      <c r="C804" s="2"/>
      <c r="D804" s="3"/>
      <c r="E804" s="3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>
      <c r="A805" s="2"/>
      <c r="B805" s="2"/>
      <c r="C805" s="2"/>
      <c r="D805" s="3"/>
      <c r="E805" s="3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>
      <c r="A806" s="2"/>
      <c r="B806" s="2"/>
      <c r="C806" s="2"/>
      <c r="D806" s="3"/>
      <c r="E806" s="3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>
      <c r="A807" s="2"/>
      <c r="B807" s="2"/>
      <c r="C807" s="2"/>
      <c r="D807" s="3"/>
      <c r="E807" s="3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>
      <c r="A808" s="2"/>
      <c r="B808" s="2"/>
      <c r="C808" s="2"/>
      <c r="D808" s="3"/>
      <c r="E808" s="3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>
      <c r="A809" s="2"/>
      <c r="B809" s="2"/>
      <c r="C809" s="2"/>
      <c r="D809" s="3"/>
      <c r="E809" s="3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>
      <c r="A810" s="2"/>
      <c r="B810" s="2"/>
      <c r="C810" s="2"/>
      <c r="D810" s="3"/>
      <c r="E810" s="3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>
      <c r="A811" s="2"/>
      <c r="B811" s="2"/>
      <c r="C811" s="2"/>
      <c r="D811" s="3"/>
      <c r="E811" s="3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>
      <c r="A812" s="2"/>
      <c r="B812" s="2"/>
      <c r="C812" s="2"/>
      <c r="D812" s="3"/>
      <c r="E812" s="3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>
      <c r="A813" s="2"/>
      <c r="B813" s="2"/>
      <c r="C813" s="2"/>
      <c r="D813" s="3"/>
      <c r="E813" s="3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>
      <c r="A814" s="2"/>
      <c r="B814" s="2"/>
      <c r="C814" s="2"/>
      <c r="D814" s="3"/>
      <c r="E814" s="3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>
      <c r="A815" s="2"/>
      <c r="B815" s="2"/>
      <c r="C815" s="2"/>
      <c r="D815" s="3"/>
      <c r="E815" s="3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>
      <c r="A816" s="2"/>
      <c r="B816" s="2"/>
      <c r="C816" s="2"/>
      <c r="D816" s="3"/>
      <c r="E816" s="3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>
      <c r="A817" s="2"/>
      <c r="B817" s="2"/>
      <c r="C817" s="2"/>
      <c r="D817" s="3"/>
      <c r="E817" s="3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>
      <c r="A818" s="2"/>
      <c r="B818" s="2"/>
      <c r="C818" s="2"/>
      <c r="D818" s="3"/>
      <c r="E818" s="3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>
      <c r="A819" s="2"/>
      <c r="B819" s="2"/>
      <c r="C819" s="2"/>
      <c r="D819" s="3"/>
      <c r="E819" s="3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>
      <c r="A820" s="2"/>
      <c r="B820" s="2"/>
      <c r="C820" s="2"/>
      <c r="D820" s="3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>
      <c r="A821" s="2"/>
      <c r="B821" s="2"/>
      <c r="C821" s="2"/>
      <c r="D821" s="3"/>
      <c r="E821" s="3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>
      <c r="A822" s="2"/>
      <c r="B822" s="2"/>
      <c r="C822" s="2"/>
      <c r="D822" s="3"/>
      <c r="E822" s="3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>
      <c r="A823" s="2"/>
      <c r="B823" s="2"/>
      <c r="C823" s="2"/>
      <c r="D823" s="3"/>
      <c r="E823" s="3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>
      <c r="A824" s="2"/>
      <c r="B824" s="2"/>
      <c r="C824" s="2"/>
      <c r="D824" s="3"/>
      <c r="E824" s="3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>
      <c r="A825" s="2"/>
      <c r="B825" s="2"/>
      <c r="C825" s="2"/>
      <c r="D825" s="3"/>
      <c r="E825" s="3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>
      <c r="A826" s="2"/>
      <c r="B826" s="2"/>
      <c r="C826" s="2"/>
      <c r="D826" s="3"/>
      <c r="E826" s="3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>
      <c r="A827" s="2"/>
      <c r="B827" s="2"/>
      <c r="C827" s="2"/>
      <c r="D827" s="3"/>
      <c r="E827" s="3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>
      <c r="A828" s="2"/>
      <c r="B828" s="2"/>
      <c r="C828" s="2"/>
      <c r="D828" s="3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>
      <c r="A829" s="2"/>
      <c r="B829" s="2"/>
      <c r="C829" s="2"/>
      <c r="D829" s="3"/>
      <c r="E829" s="3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>
      <c r="A830" s="2"/>
      <c r="B830" s="2"/>
      <c r="C830" s="2"/>
      <c r="D830" s="3"/>
      <c r="E830" s="3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>
      <c r="A831" s="2"/>
      <c r="B831" s="2"/>
      <c r="C831" s="2"/>
      <c r="D831" s="3"/>
      <c r="E831" s="3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>
      <c r="A832" s="2"/>
      <c r="B832" s="2"/>
      <c r="C832" s="2"/>
      <c r="D832" s="3"/>
      <c r="E832" s="3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>
      <c r="A833" s="2"/>
      <c r="B833" s="2"/>
      <c r="C833" s="2"/>
      <c r="D833" s="3"/>
      <c r="E833" s="3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>
      <c r="A834" s="2"/>
      <c r="B834" s="2"/>
      <c r="C834" s="2"/>
      <c r="D834" s="3"/>
      <c r="E834" s="3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>
      <c r="A835" s="2"/>
      <c r="B835" s="2"/>
      <c r="C835" s="2"/>
      <c r="D835" s="3"/>
      <c r="E835" s="3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>
      <c r="A836" s="2"/>
      <c r="B836" s="2"/>
      <c r="C836" s="2"/>
      <c r="D836" s="3"/>
      <c r="E836" s="3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>
      <c r="A837" s="2"/>
      <c r="B837" s="2"/>
      <c r="C837" s="2"/>
      <c r="D837" s="3"/>
      <c r="E837" s="3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>
      <c r="A838" s="2"/>
      <c r="B838" s="2"/>
      <c r="C838" s="2"/>
      <c r="D838" s="3"/>
      <c r="E838" s="3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>
      <c r="A839" s="2"/>
      <c r="B839" s="2"/>
      <c r="C839" s="2"/>
      <c r="D839" s="3"/>
      <c r="E839" s="3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>
      <c r="A840" s="2"/>
      <c r="B840" s="2"/>
      <c r="C840" s="2"/>
      <c r="D840" s="3"/>
      <c r="E840" s="3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>
      <c r="A841" s="2"/>
      <c r="B841" s="2"/>
      <c r="C841" s="2"/>
      <c r="D841" s="3"/>
      <c r="E841" s="3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>
      <c r="A842" s="2"/>
      <c r="B842" s="2"/>
      <c r="C842" s="2"/>
      <c r="D842" s="3"/>
      <c r="E842" s="3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>
      <c r="A843" s="2"/>
      <c r="B843" s="2"/>
      <c r="C843" s="2"/>
      <c r="D843" s="3"/>
      <c r="E843" s="3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>
      <c r="A844" s="2"/>
      <c r="B844" s="2"/>
      <c r="C844" s="2"/>
      <c r="D844" s="3"/>
      <c r="E844" s="3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>
      <c r="A845" s="2"/>
      <c r="B845" s="2"/>
      <c r="C845" s="2"/>
      <c r="D845" s="3"/>
      <c r="E845" s="3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>
      <c r="A846" s="2"/>
      <c r="B846" s="2"/>
      <c r="C846" s="2"/>
      <c r="D846" s="3"/>
      <c r="E846" s="3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>
      <c r="A847" s="2"/>
      <c r="B847" s="2"/>
      <c r="C847" s="2"/>
      <c r="D847" s="3"/>
      <c r="E847" s="3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>
      <c r="A848" s="2"/>
      <c r="B848" s="2"/>
      <c r="C848" s="2"/>
      <c r="D848" s="3"/>
      <c r="E848" s="3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>
      <c r="A849" s="2"/>
      <c r="B849" s="2"/>
      <c r="C849" s="2"/>
      <c r="D849" s="3"/>
      <c r="E849" s="3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>
      <c r="A850" s="2"/>
      <c r="B850" s="2"/>
      <c r="C850" s="2"/>
      <c r="D850" s="3"/>
      <c r="E850" s="3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>
      <c r="A851" s="2"/>
      <c r="B851" s="2"/>
      <c r="C851" s="2"/>
      <c r="D851" s="3"/>
      <c r="E851" s="3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>
      <c r="A852" s="2"/>
      <c r="B852" s="2"/>
      <c r="C852" s="2"/>
      <c r="D852" s="3"/>
      <c r="E852" s="3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>
      <c r="A853" s="2"/>
      <c r="B853" s="2"/>
      <c r="C853" s="2"/>
      <c r="D853" s="3"/>
      <c r="E853" s="3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>
      <c r="A854" s="2"/>
      <c r="B854" s="2"/>
      <c r="C854" s="2"/>
      <c r="D854" s="3"/>
      <c r="E854" s="3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>
      <c r="A855" s="2"/>
      <c r="B855" s="2"/>
      <c r="C855" s="2"/>
      <c r="D855" s="3"/>
      <c r="E855" s="3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>
      <c r="A856" s="2"/>
      <c r="B856" s="2"/>
      <c r="C856" s="2"/>
      <c r="D856" s="3"/>
      <c r="E856" s="3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>
      <c r="A857" s="2"/>
      <c r="B857" s="2"/>
      <c r="C857" s="2"/>
      <c r="D857" s="3"/>
      <c r="E857" s="3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>
      <c r="A858" s="2"/>
      <c r="B858" s="2"/>
      <c r="C858" s="2"/>
      <c r="D858" s="3"/>
      <c r="E858" s="3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>
      <c r="A859" s="2"/>
      <c r="B859" s="2"/>
      <c r="C859" s="2"/>
      <c r="D859" s="3"/>
      <c r="E859" s="3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>
      <c r="A860" s="2"/>
      <c r="B860" s="2"/>
      <c r="C860" s="2"/>
      <c r="D860" s="3"/>
      <c r="E860" s="3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>
      <c r="A861" s="2"/>
      <c r="B861" s="2"/>
      <c r="C861" s="2"/>
      <c r="D861" s="3"/>
      <c r="E861" s="3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>
      <c r="A862" s="2"/>
      <c r="B862" s="2"/>
      <c r="C862" s="2"/>
      <c r="D862" s="3"/>
      <c r="E862" s="3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>
      <c r="A863" s="2"/>
      <c r="B863" s="2"/>
      <c r="C863" s="2"/>
      <c r="D863" s="3"/>
      <c r="E863" s="3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>
      <c r="A864" s="2"/>
      <c r="B864" s="2"/>
      <c r="C864" s="2"/>
      <c r="D864" s="3"/>
      <c r="E864" s="3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>
      <c r="A865" s="2"/>
      <c r="B865" s="2"/>
      <c r="C865" s="2"/>
      <c r="D865" s="3"/>
      <c r="E865" s="3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>
      <c r="A866" s="2"/>
      <c r="B866" s="2"/>
      <c r="C866" s="2"/>
      <c r="D866" s="3"/>
      <c r="E866" s="3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>
      <c r="A867" s="2"/>
      <c r="B867" s="2"/>
      <c r="C867" s="2"/>
      <c r="D867" s="3"/>
      <c r="E867" s="3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>
      <c r="A868" s="2"/>
      <c r="B868" s="2"/>
      <c r="C868" s="2"/>
      <c r="D868" s="3"/>
      <c r="E868" s="3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>
      <c r="A869" s="2"/>
      <c r="B869" s="2"/>
      <c r="C869" s="2"/>
      <c r="D869" s="3"/>
      <c r="E869" s="3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>
      <c r="A870" s="2"/>
      <c r="B870" s="2"/>
      <c r="C870" s="2"/>
      <c r="D870" s="3"/>
      <c r="E870" s="3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>
      <c r="A871" s="2"/>
      <c r="B871" s="2"/>
      <c r="C871" s="2"/>
      <c r="D871" s="3"/>
      <c r="E871" s="3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>
      <c r="A872" s="2"/>
      <c r="B872" s="2"/>
      <c r="C872" s="2"/>
      <c r="D872" s="3"/>
      <c r="E872" s="3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>
      <c r="A873" s="2"/>
      <c r="B873" s="2"/>
      <c r="C873" s="2"/>
      <c r="D873" s="3"/>
      <c r="E873" s="3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>
      <c r="A874" s="2"/>
      <c r="B874" s="2"/>
      <c r="C874" s="2"/>
      <c r="D874" s="3"/>
      <c r="E874" s="3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>
      <c r="A875" s="2"/>
      <c r="B875" s="2"/>
      <c r="C875" s="2"/>
      <c r="D875" s="3"/>
      <c r="E875" s="3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>
      <c r="A876" s="2"/>
      <c r="B876" s="2"/>
      <c r="C876" s="2"/>
      <c r="D876" s="3"/>
      <c r="E876" s="3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>
      <c r="A877" s="2"/>
      <c r="B877" s="2"/>
      <c r="C877" s="2"/>
      <c r="D877" s="3"/>
      <c r="E877" s="3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>
      <c r="A878" s="2"/>
      <c r="B878" s="2"/>
      <c r="C878" s="2"/>
      <c r="D878" s="3"/>
      <c r="E878" s="3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>
      <c r="A879" s="2"/>
      <c r="B879" s="2"/>
      <c r="C879" s="2"/>
      <c r="D879" s="3"/>
      <c r="E879" s="3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>
      <c r="A880" s="2"/>
      <c r="B880" s="2"/>
      <c r="C880" s="2"/>
      <c r="D880" s="3"/>
      <c r="E880" s="3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>
      <c r="A881" s="2"/>
      <c r="B881" s="2"/>
      <c r="C881" s="2"/>
      <c r="D881" s="3"/>
      <c r="E881" s="3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>
      <c r="A882" s="2"/>
      <c r="B882" s="2"/>
      <c r="C882" s="2"/>
      <c r="D882" s="3"/>
      <c r="E882" s="3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>
      <c r="A883" s="2"/>
      <c r="B883" s="2"/>
      <c r="C883" s="2"/>
      <c r="D883" s="3"/>
      <c r="E883" s="3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>
      <c r="A884" s="2"/>
      <c r="B884" s="2"/>
      <c r="C884" s="2"/>
      <c r="D884" s="3"/>
      <c r="E884" s="3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>
      <c r="A885" s="2"/>
      <c r="B885" s="2"/>
      <c r="C885" s="2"/>
      <c r="D885" s="3"/>
      <c r="E885" s="3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>
      <c r="A886" s="2"/>
      <c r="B886" s="2"/>
      <c r="C886" s="2"/>
      <c r="D886" s="3"/>
      <c r="E886" s="3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>
      <c r="A887" s="2"/>
      <c r="B887" s="2"/>
      <c r="C887" s="2"/>
      <c r="D887" s="3"/>
      <c r="E887" s="3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>
      <c r="A888" s="2"/>
      <c r="B888" s="2"/>
      <c r="C888" s="2"/>
      <c r="D888" s="3"/>
      <c r="E888" s="3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>
      <c r="A889" s="2"/>
      <c r="B889" s="2"/>
      <c r="C889" s="2"/>
      <c r="D889" s="3"/>
      <c r="E889" s="3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>
      <c r="A890" s="2"/>
      <c r="B890" s="2"/>
      <c r="C890" s="2"/>
      <c r="D890" s="3"/>
      <c r="E890" s="3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>
      <c r="A891" s="2"/>
      <c r="B891" s="2"/>
      <c r="C891" s="2"/>
      <c r="D891" s="3"/>
      <c r="E891" s="3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>
      <c r="A892" s="2"/>
      <c r="B892" s="2"/>
      <c r="C892" s="2"/>
      <c r="D892" s="3"/>
      <c r="E892" s="3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>
      <c r="A893" s="2"/>
      <c r="B893" s="2"/>
      <c r="C893" s="2"/>
      <c r="D893" s="3"/>
      <c r="E893" s="3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>
      <c r="A894" s="2"/>
      <c r="B894" s="2"/>
      <c r="C894" s="2"/>
      <c r="D894" s="3"/>
      <c r="E894" s="3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>
      <c r="A895" s="2"/>
      <c r="B895" s="2"/>
      <c r="C895" s="2"/>
      <c r="D895" s="3"/>
      <c r="E895" s="3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>
      <c r="A896" s="2"/>
      <c r="B896" s="2"/>
      <c r="C896" s="2"/>
      <c r="D896" s="3"/>
      <c r="E896" s="3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>
      <c r="A897" s="2"/>
      <c r="B897" s="2"/>
      <c r="C897" s="2"/>
      <c r="D897" s="3"/>
      <c r="E897" s="3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>
      <c r="A898" s="2"/>
      <c r="B898" s="2"/>
      <c r="C898" s="2"/>
      <c r="D898" s="3"/>
      <c r="E898" s="3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>
      <c r="A899" s="2"/>
      <c r="B899" s="2"/>
      <c r="C899" s="2"/>
      <c r="D899" s="3"/>
      <c r="E899" s="3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>
      <c r="A900" s="2"/>
      <c r="B900" s="2"/>
      <c r="C900" s="2"/>
      <c r="D900" s="3"/>
      <c r="E900" s="3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>
      <c r="A901" s="2"/>
      <c r="B901" s="2"/>
      <c r="C901" s="2"/>
      <c r="D901" s="3"/>
      <c r="E901" s="3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>
      <c r="A902" s="2"/>
      <c r="B902" s="2"/>
      <c r="C902" s="2"/>
      <c r="D902" s="3"/>
      <c r="E902" s="3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>
      <c r="A903" s="2"/>
      <c r="B903" s="2"/>
      <c r="C903" s="2"/>
      <c r="D903" s="3"/>
      <c r="E903" s="3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>
      <c r="A904" s="2"/>
      <c r="B904" s="2"/>
      <c r="C904" s="2"/>
      <c r="D904" s="3"/>
      <c r="E904" s="3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>
      <c r="A905" s="2"/>
      <c r="B905" s="2"/>
      <c r="C905" s="2"/>
      <c r="D905" s="3"/>
      <c r="E905" s="3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>
      <c r="A906" s="2"/>
      <c r="B906" s="2"/>
      <c r="C906" s="2"/>
      <c r="D906" s="3"/>
      <c r="E906" s="3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>
      <c r="A907" s="2"/>
      <c r="B907" s="2"/>
      <c r="C907" s="2"/>
      <c r="D907" s="3"/>
      <c r="E907" s="3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>
      <c r="A908" s="2"/>
      <c r="B908" s="2"/>
      <c r="C908" s="2"/>
      <c r="D908" s="3"/>
      <c r="E908" s="3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>
      <c r="A909" s="2"/>
      <c r="B909" s="2"/>
      <c r="C909" s="2"/>
      <c r="D909" s="3"/>
      <c r="E909" s="3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>
      <c r="A910" s="2"/>
      <c r="B910" s="2"/>
      <c r="C910" s="2"/>
      <c r="D910" s="3"/>
      <c r="E910" s="3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>
      <c r="A911" s="2"/>
      <c r="B911" s="2"/>
      <c r="C911" s="2"/>
      <c r="D911" s="3"/>
      <c r="E911" s="3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>
      <c r="A912" s="2"/>
      <c r="B912" s="2"/>
      <c r="C912" s="2"/>
      <c r="D912" s="3"/>
      <c r="E912" s="3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>
      <c r="A913" s="2"/>
      <c r="B913" s="2"/>
      <c r="C913" s="2"/>
      <c r="D913" s="3"/>
      <c r="E913" s="3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>
      <c r="A914" s="2"/>
      <c r="B914" s="2"/>
      <c r="C914" s="2"/>
      <c r="D914" s="3"/>
      <c r="E914" s="3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>
      <c r="A915" s="2"/>
      <c r="B915" s="2"/>
      <c r="C915" s="2"/>
      <c r="D915" s="3"/>
      <c r="E915" s="3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>
      <c r="A916" s="2"/>
      <c r="B916" s="2"/>
      <c r="C916" s="2"/>
      <c r="D916" s="3"/>
      <c r="E916" s="3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>
      <c r="A917" s="2"/>
      <c r="B917" s="2"/>
      <c r="C917" s="2"/>
      <c r="D917" s="3"/>
      <c r="E917" s="3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>
      <c r="A918" s="2"/>
      <c r="B918" s="2"/>
      <c r="C918" s="2"/>
      <c r="D918" s="3"/>
      <c r="E918" s="3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>
      <c r="A919" s="2"/>
      <c r="B919" s="2"/>
      <c r="C919" s="2"/>
      <c r="D919" s="3"/>
      <c r="E919" s="3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>
      <c r="A920" s="2"/>
      <c r="B920" s="2"/>
      <c r="C920" s="2"/>
      <c r="D920" s="3"/>
      <c r="E920" s="3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>
      <c r="A921" s="2"/>
      <c r="B921" s="2"/>
      <c r="C921" s="2"/>
      <c r="D921" s="3"/>
      <c r="E921" s="3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>
      <c r="A922" s="2"/>
      <c r="B922" s="2"/>
      <c r="C922" s="2"/>
      <c r="D922" s="3"/>
      <c r="E922" s="3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>
      <c r="A923" s="2"/>
      <c r="B923" s="2"/>
      <c r="C923" s="2"/>
      <c r="D923" s="3"/>
      <c r="E923" s="3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>
      <c r="A924" s="2"/>
      <c r="B924" s="2"/>
      <c r="C924" s="2"/>
      <c r="D924" s="3"/>
      <c r="E924" s="3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>
      <c r="A925" s="2"/>
      <c r="B925" s="2"/>
      <c r="C925" s="2"/>
      <c r="D925" s="3"/>
      <c r="E925" s="3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>
      <c r="A926" s="2"/>
      <c r="B926" s="2"/>
      <c r="C926" s="2"/>
      <c r="D926" s="3"/>
      <c r="E926" s="3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>
      <c r="A927" s="2"/>
      <c r="B927" s="2"/>
      <c r="C927" s="2"/>
      <c r="D927" s="3"/>
      <c r="E927" s="3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>
      <c r="A928" s="2"/>
      <c r="B928" s="2"/>
      <c r="C928" s="2"/>
      <c r="D928" s="3"/>
      <c r="E928" s="3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>
      <c r="A929" s="2"/>
      <c r="B929" s="2"/>
      <c r="C929" s="2"/>
      <c r="D929" s="3"/>
      <c r="E929" s="3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>
      <c r="A930" s="2"/>
      <c r="B930" s="2"/>
      <c r="C930" s="2"/>
      <c r="D930" s="3"/>
      <c r="E930" s="3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>
      <c r="A931" s="2"/>
      <c r="B931" s="2"/>
      <c r="C931" s="2"/>
      <c r="D931" s="3"/>
      <c r="E931" s="3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>
      <c r="A932" s="2"/>
      <c r="B932" s="2"/>
      <c r="C932" s="2"/>
      <c r="D932" s="3"/>
      <c r="E932" s="3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>
      <c r="A933" s="2"/>
      <c r="B933" s="2"/>
      <c r="C933" s="2"/>
      <c r="D933" s="3"/>
      <c r="E933" s="3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>
      <c r="A934" s="2"/>
      <c r="B934" s="2"/>
      <c r="C934" s="2"/>
      <c r="D934" s="3"/>
      <c r="E934" s="3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>
      <c r="A935" s="2"/>
      <c r="B935" s="2"/>
      <c r="C935" s="2"/>
      <c r="D935" s="3"/>
      <c r="E935" s="3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>
      <c r="A936" s="2"/>
      <c r="B936" s="2"/>
      <c r="C936" s="2"/>
      <c r="D936" s="3"/>
      <c r="E936" s="3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>
      <c r="A937" s="2"/>
      <c r="B937" s="2"/>
      <c r="C937" s="2"/>
      <c r="D937" s="3"/>
      <c r="E937" s="3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>
      <c r="A938" s="2"/>
      <c r="B938" s="2"/>
      <c r="C938" s="2"/>
      <c r="D938" s="3"/>
      <c r="E938" s="3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>
      <c r="A939" s="2"/>
      <c r="B939" s="2"/>
      <c r="C939" s="2"/>
      <c r="D939" s="3"/>
      <c r="E939" s="3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>
      <c r="A940" s="2"/>
      <c r="B940" s="2"/>
      <c r="C940" s="2"/>
      <c r="D940" s="3"/>
      <c r="E940" s="3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>
      <c r="A941" s="2"/>
      <c r="B941" s="2"/>
      <c r="C941" s="2"/>
      <c r="D941" s="3"/>
      <c r="E941" s="3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>
      <c r="A942" s="2"/>
      <c r="B942" s="2"/>
      <c r="C942" s="2"/>
      <c r="D942" s="3"/>
      <c r="E942" s="3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>
      <c r="A943" s="2"/>
      <c r="B943" s="2"/>
      <c r="C943" s="2"/>
      <c r="D943" s="3"/>
      <c r="E943" s="3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>
      <c r="A944" s="2"/>
      <c r="B944" s="2"/>
      <c r="C944" s="2"/>
      <c r="D944" s="3"/>
      <c r="E944" s="3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>
      <c r="A945" s="2"/>
      <c r="B945" s="2"/>
      <c r="C945" s="2"/>
      <c r="D945" s="3"/>
      <c r="E945" s="3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>
      <c r="A946" s="2"/>
      <c r="B946" s="2"/>
      <c r="C946" s="2"/>
      <c r="D946" s="3"/>
      <c r="E946" s="3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>
      <c r="A947" s="2"/>
      <c r="B947" s="2"/>
      <c r="C947" s="2"/>
      <c r="D947" s="3"/>
      <c r="E947" s="3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>
      <c r="A948" s="2"/>
      <c r="B948" s="2"/>
      <c r="C948" s="2"/>
      <c r="D948" s="3"/>
      <c r="E948" s="3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>
      <c r="A949" s="2"/>
      <c r="B949" s="2"/>
      <c r="C949" s="2"/>
      <c r="D949" s="3"/>
      <c r="E949" s="3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>
      <c r="A950" s="2"/>
      <c r="B950" s="2"/>
      <c r="C950" s="2"/>
      <c r="D950" s="3"/>
      <c r="E950" s="3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>
      <c r="A951" s="2"/>
      <c r="B951" s="2"/>
      <c r="C951" s="2"/>
      <c r="D951" s="3"/>
      <c r="E951" s="3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>
      <c r="A952" s="2"/>
      <c r="B952" s="2"/>
      <c r="C952" s="2"/>
      <c r="D952" s="3"/>
      <c r="E952" s="3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>
      <c r="A953" s="2"/>
      <c r="B953" s="2"/>
      <c r="C953" s="2"/>
      <c r="D953" s="3"/>
      <c r="E953" s="3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>
      <c r="A954" s="2"/>
      <c r="B954" s="2"/>
      <c r="C954" s="2"/>
      <c r="D954" s="3"/>
      <c r="E954" s="3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>
      <c r="A955" s="2"/>
      <c r="B955" s="2"/>
      <c r="C955" s="2"/>
      <c r="D955" s="3"/>
      <c r="E955" s="3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>
      <c r="A956" s="2"/>
      <c r="B956" s="2"/>
      <c r="C956" s="2"/>
      <c r="D956" s="3"/>
      <c r="E956" s="3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>
      <c r="A957" s="2"/>
      <c r="B957" s="2"/>
      <c r="C957" s="2"/>
      <c r="D957" s="3"/>
      <c r="E957" s="3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>
      <c r="A958" s="2"/>
      <c r="B958" s="2"/>
      <c r="C958" s="2"/>
      <c r="D958" s="3"/>
      <c r="E958" s="3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>
      <c r="A959" s="2"/>
      <c r="B959" s="2"/>
      <c r="C959" s="2"/>
      <c r="D959" s="3"/>
      <c r="E959" s="3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>
      <c r="A960" s="2"/>
      <c r="B960" s="2"/>
      <c r="C960" s="2"/>
      <c r="D960" s="3"/>
      <c r="E960" s="3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>
      <c r="A961" s="2"/>
      <c r="B961" s="2"/>
      <c r="C961" s="2"/>
      <c r="D961" s="3"/>
      <c r="E961" s="3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>
      <c r="A962" s="2"/>
      <c r="B962" s="2"/>
      <c r="C962" s="2"/>
      <c r="D962" s="3"/>
      <c r="E962" s="3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>
      <c r="A963" s="2"/>
      <c r="B963" s="2"/>
      <c r="C963" s="2"/>
      <c r="D963" s="3"/>
      <c r="E963" s="3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>
      <c r="A964" s="2"/>
      <c r="B964" s="2"/>
      <c r="C964" s="2"/>
      <c r="D964" s="3"/>
      <c r="E964" s="3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>
      <c r="A965" s="2"/>
      <c r="B965" s="2"/>
      <c r="C965" s="2"/>
      <c r="D965" s="3"/>
      <c r="E965" s="3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>
      <c r="A966" s="2"/>
      <c r="B966" s="2"/>
      <c r="C966" s="2"/>
      <c r="D966" s="3"/>
      <c r="E966" s="3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>
      <c r="A967" s="2"/>
      <c r="B967" s="2"/>
      <c r="C967" s="2"/>
      <c r="D967" s="3"/>
      <c r="E967" s="3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>
      <c r="A968" s="2"/>
      <c r="B968" s="2"/>
      <c r="C968" s="2"/>
      <c r="D968" s="3"/>
      <c r="E968" s="3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>
      <c r="A969" s="2"/>
      <c r="B969" s="2"/>
      <c r="C969" s="2"/>
      <c r="D969" s="3"/>
      <c r="E969" s="3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>
      <c r="A970" s="2"/>
      <c r="B970" s="2"/>
      <c r="C970" s="2"/>
      <c r="D970" s="3"/>
      <c r="E970" s="3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>
      <c r="A971" s="2"/>
      <c r="B971" s="2"/>
      <c r="C971" s="2"/>
      <c r="D971" s="3"/>
      <c r="E971" s="3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>
      <c r="A972" s="2"/>
      <c r="B972" s="2"/>
      <c r="C972" s="2"/>
      <c r="D972" s="3"/>
      <c r="E972" s="3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>
      <c r="A973" s="2"/>
      <c r="B973" s="2"/>
      <c r="C973" s="2"/>
      <c r="D973" s="3"/>
      <c r="E973" s="3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>
      <c r="A974" s="2"/>
      <c r="B974" s="2"/>
      <c r="C974" s="2"/>
      <c r="D974" s="3"/>
      <c r="E974" s="3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>
      <c r="A975" s="2"/>
      <c r="B975" s="2"/>
      <c r="C975" s="2"/>
      <c r="D975" s="3"/>
      <c r="E975" s="3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>
      <c r="A976" s="2"/>
      <c r="B976" s="2"/>
      <c r="C976" s="2"/>
      <c r="D976" s="3"/>
      <c r="E976" s="3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>
      <c r="A977" s="2"/>
      <c r="B977" s="2"/>
      <c r="C977" s="2"/>
      <c r="D977" s="3"/>
      <c r="E977" s="3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>
      <c r="A978" s="2"/>
      <c r="B978" s="2"/>
      <c r="C978" s="2"/>
      <c r="D978" s="3"/>
      <c r="E978" s="3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>
      <c r="A979" s="2"/>
      <c r="B979" s="2"/>
      <c r="C979" s="2"/>
      <c r="D979" s="3"/>
      <c r="E979" s="3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>
      <c r="A980" s="2"/>
      <c r="B980" s="2"/>
      <c r="C980" s="2"/>
      <c r="D980" s="3"/>
      <c r="E980" s="3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>
      <c r="A981" s="2"/>
      <c r="B981" s="2"/>
      <c r="C981" s="2"/>
      <c r="D981" s="3"/>
      <c r="E981" s="3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>
      <c r="A982" s="2"/>
      <c r="B982" s="2"/>
      <c r="C982" s="2"/>
      <c r="D982" s="3"/>
      <c r="E982" s="3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>
      <c r="A983" s="2"/>
      <c r="B983" s="2"/>
      <c r="C983" s="2"/>
      <c r="D983" s="3"/>
      <c r="E983" s="3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>
      <c r="A984" s="2"/>
      <c r="B984" s="2"/>
      <c r="C984" s="2"/>
      <c r="D984" s="3"/>
      <c r="E984" s="3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>
      <c r="A985" s="2"/>
      <c r="B985" s="2"/>
      <c r="C985" s="2"/>
      <c r="D985" s="3"/>
      <c r="E985" s="3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>
      <c r="A986" s="2"/>
      <c r="B986" s="2"/>
      <c r="C986" s="2"/>
      <c r="D986" s="3"/>
      <c r="E986" s="3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>
      <c r="A987" s="2"/>
      <c r="B987" s="2"/>
      <c r="C987" s="2"/>
      <c r="D987" s="3"/>
      <c r="E987" s="3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>
      <c r="A988" s="2"/>
      <c r="B988" s="2"/>
      <c r="C988" s="2"/>
      <c r="D988" s="3"/>
      <c r="E988" s="3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>
      <c r="A989" s="2"/>
      <c r="B989" s="2"/>
      <c r="C989" s="2"/>
      <c r="D989" s="3"/>
      <c r="E989" s="3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>
      <c r="A990" s="2"/>
      <c r="B990" s="2"/>
      <c r="C990" s="2"/>
      <c r="D990" s="3"/>
      <c r="E990" s="3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>
      <c r="A991" s="2"/>
      <c r="B991" s="2"/>
      <c r="C991" s="2"/>
      <c r="D991" s="3"/>
      <c r="E991" s="3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>
      <c r="A992" s="2"/>
      <c r="B992" s="2"/>
      <c r="C992" s="2"/>
      <c r="D992" s="3"/>
      <c r="E992" s="3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>
      <c r="A993" s="2"/>
      <c r="B993" s="2"/>
      <c r="C993" s="2"/>
      <c r="D993" s="3"/>
      <c r="E993" s="3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>
      <c r="A994" s="2"/>
      <c r="B994" s="2"/>
      <c r="C994" s="2"/>
      <c r="D994" s="3"/>
      <c r="E994" s="3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>
      <c r="A995" s="2"/>
      <c r="B995" s="2"/>
      <c r="C995" s="2"/>
      <c r="D995" s="3"/>
      <c r="E995" s="3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>
      <c r="A996" s="2"/>
      <c r="B996" s="2"/>
      <c r="C996" s="2"/>
      <c r="D996" s="3"/>
      <c r="E996" s="3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>
      <c r="A997" s="2"/>
      <c r="B997" s="2"/>
      <c r="C997" s="2"/>
      <c r="D997" s="3"/>
      <c r="E997" s="3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>
      <c r="A998" s="2"/>
      <c r="B998" s="2"/>
      <c r="C998" s="2"/>
      <c r="D998" s="3"/>
      <c r="E998" s="3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>
      <c r="A999" s="2"/>
      <c r="B999" s="2"/>
      <c r="C999" s="2"/>
      <c r="D999" s="3"/>
      <c r="E999" s="3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>
      <c r="A1000" s="2"/>
      <c r="B1000" s="2"/>
      <c r="C1000" s="2"/>
      <c r="D1000" s="3"/>
      <c r="E1000" s="3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 gridLines="1"/>
  <pageMargins left="0.7086614173228347" right="0.7086614173228347" top="0.7480314960629921" bottom="0.7480314960629921" header="0" footer="0"/>
  <pageSetup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0.833333333333334" customWidth="1"/>
    <col min="3" max="4" width="12.833333333333334" customWidth="1"/>
    <col min="5" max="26" width="10.833333333333334" customWidth="1"/>
  </cols>
  <sheetData>
    <row r="1" spans="1:26" ht="12" customHeight="1">
      <c r="A1" s="1" t="s">
        <v>0</v>
      </c>
      <c r="B1" s="1"/>
      <c r="C1" s="2"/>
      <c r="D1" s="3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1" t="s">
        <v>1</v>
      </c>
      <c r="B2" s="1"/>
      <c r="C2" s="2"/>
      <c r="D2" s="3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" customHeight="1">
      <c r="A3" s="4" t="s">
        <v>2</v>
      </c>
      <c r="B3" s="2"/>
      <c r="C3" s="5">
        <v>43313.0</v>
      </c>
      <c r="D3" s="3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" customHeight="1">
      <c r="A4" s="2"/>
      <c r="B4" s="2"/>
      <c r="C4" s="2"/>
      <c r="D4" s="3"/>
      <c r="E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" customHeight="1">
      <c r="A5" s="4" t="s">
        <v>3</v>
      </c>
      <c r="B5" s="4" t="s">
        <v>4</v>
      </c>
      <c r="C5" s="4" t="s">
        <v>5</v>
      </c>
      <c r="D5" s="6" t="s">
        <v>6</v>
      </c>
      <c r="E5" s="6" t="s">
        <v>7</v>
      </c>
      <c r="F5" s="7" t="s">
        <v>8</v>
      </c>
      <c r="G5" s="6" t="s">
        <v>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" customHeight="1">
      <c r="A6" s="2" t="s">
        <v>11</v>
      </c>
      <c r="B6" s="2" t="s">
        <v>12</v>
      </c>
      <c r="C6" s="8" t="s">
        <v>13</v>
      </c>
      <c r="D6" s="9">
        <v>177.08</v>
      </c>
      <c r="E6" s="9">
        <v>177.08</v>
      </c>
      <c r="F6" s="9"/>
      <c r="G6" s="9">
        <f t="shared" si="0" ref="G6:G25">SUM(D6:F6)</f>
        <v>354.16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" customHeight="1">
      <c r="A7" s="2" t="s">
        <v>14</v>
      </c>
      <c r="B7" s="2" t="s">
        <v>15</v>
      </c>
      <c r="C7" s="8" t="s">
        <v>16</v>
      </c>
      <c r="D7" s="9">
        <v>201.04</v>
      </c>
      <c r="E7" s="9">
        <v>157.54</v>
      </c>
      <c r="F7" s="9"/>
      <c r="G7" s="9">
        <f>SUM(D7:F7)</f>
        <v>358.58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" customHeight="1">
      <c r="A8" s="2" t="s">
        <v>17</v>
      </c>
      <c r="B8" s="2" t="s">
        <v>18</v>
      </c>
      <c r="C8" s="8" t="s">
        <v>19</v>
      </c>
      <c r="D8" s="9">
        <v>191.67</v>
      </c>
      <c r="E8" s="9">
        <v>214.13</v>
      </c>
      <c r="F8" s="9">
        <v>195.83</v>
      </c>
      <c r="G8" s="9">
        <f>SUM(D8:F8)</f>
        <v>601.63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" customHeight="1">
      <c r="A9" s="2" t="s">
        <v>20</v>
      </c>
      <c r="B9" s="2" t="s">
        <v>21</v>
      </c>
      <c r="C9" s="8" t="s">
        <v>22</v>
      </c>
      <c r="D9" s="9">
        <v>270.83</v>
      </c>
      <c r="E9" s="9">
        <v>270.83</v>
      </c>
      <c r="F9" s="9"/>
      <c r="G9" s="9">
        <f>SUM(D9:F9)</f>
        <v>541.66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" customHeight="1">
      <c r="A10" s="2" t="s">
        <v>23</v>
      </c>
      <c r="B10" s="2" t="s">
        <v>24</v>
      </c>
      <c r="C10" s="8" t="s">
        <v>25</v>
      </c>
      <c r="D10" s="9">
        <v>150.0</v>
      </c>
      <c r="E10" s="9">
        <v>150.0</v>
      </c>
      <c r="F10" s="9"/>
      <c r="G10" s="9">
        <f>SUM(D10:F10)</f>
        <v>300.0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" customHeight="1">
      <c r="A11" s="2" t="s">
        <v>26</v>
      </c>
      <c r="B11" s="2" t="s">
        <v>27</v>
      </c>
      <c r="C11" s="8" t="s">
        <v>28</v>
      </c>
      <c r="D11" s="9">
        <v>291.67</v>
      </c>
      <c r="E11" s="9">
        <v>275.67</v>
      </c>
      <c r="F11" s="9"/>
      <c r="G11" s="9">
        <f>SUM(D11:F11)</f>
        <v>567.34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" customHeight="1">
      <c r="A12" s="2" t="s">
        <v>29</v>
      </c>
      <c r="B12" s="2" t="s">
        <v>30</v>
      </c>
      <c r="C12" s="8" t="s">
        <v>31</v>
      </c>
      <c r="D12" s="9">
        <v>193.75</v>
      </c>
      <c r="E12" s="9">
        <v>193.75</v>
      </c>
      <c r="F12" s="9"/>
      <c r="G12" s="9">
        <f>SUM(D12:F12)</f>
        <v>387.5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" customHeight="1">
      <c r="A13" s="2" t="s">
        <v>32</v>
      </c>
      <c r="B13" s="2" t="s">
        <v>33</v>
      </c>
      <c r="C13" s="8" t="s">
        <v>34</v>
      </c>
      <c r="D13" s="9">
        <v>183.33</v>
      </c>
      <c r="E13" s="9">
        <v>183.33</v>
      </c>
      <c r="F13" s="9">
        <v>16.67</v>
      </c>
      <c r="G13" s="9">
        <f>SUM(D13:F13)</f>
        <v>383.33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" customHeight="1">
      <c r="A14" s="2" t="s">
        <v>35</v>
      </c>
      <c r="B14" s="2" t="s">
        <v>36</v>
      </c>
      <c r="C14" s="8" t="s">
        <v>37</v>
      </c>
      <c r="D14" s="9">
        <v>291.67</v>
      </c>
      <c r="E14" s="9">
        <v>291.67</v>
      </c>
      <c r="F14" s="9"/>
      <c r="G14" s="9">
        <f>SUM(D14:F14)</f>
        <v>583.34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" customHeight="1">
      <c r="A15" s="2" t="s">
        <v>38</v>
      </c>
      <c r="B15" s="2" t="s">
        <v>39</v>
      </c>
      <c r="C15" s="8" t="s">
        <v>40</v>
      </c>
      <c r="D15" s="9">
        <v>195.83</v>
      </c>
      <c r="E15" s="9">
        <v>195.83</v>
      </c>
      <c r="F15" s="9"/>
      <c r="G15" s="9">
        <f>SUM(D15:F15)</f>
        <v>391.66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" customHeight="1">
      <c r="A16" s="2" t="s">
        <v>41</v>
      </c>
      <c r="B16" s="2" t="s">
        <v>42</v>
      </c>
      <c r="C16" s="8" t="s">
        <v>43</v>
      </c>
      <c r="D16" s="10">
        <v>229.17</v>
      </c>
      <c r="E16" s="10">
        <v>229.16</v>
      </c>
      <c r="F16" s="10"/>
      <c r="G16" s="9">
        <f>SUM(D16:F16)</f>
        <v>458.33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" customHeight="1">
      <c r="A17" s="2" t="s">
        <v>44</v>
      </c>
      <c r="B17" s="2" t="s">
        <v>45</v>
      </c>
      <c r="C17" s="8" t="s">
        <v>46</v>
      </c>
      <c r="D17" s="9">
        <v>220.07</v>
      </c>
      <c r="E17" s="9">
        <v>220.07</v>
      </c>
      <c r="F17" s="9">
        <v>440.16</v>
      </c>
      <c r="G17" s="9">
        <f>SUM(D17:F17)</f>
        <v>880.3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" customHeight="1">
      <c r="A18" s="2" t="s">
        <v>47</v>
      </c>
      <c r="B18" s="2" t="s">
        <v>48</v>
      </c>
      <c r="C18" s="2"/>
      <c r="D18" s="9">
        <v>241.67</v>
      </c>
      <c r="E18" s="9">
        <v>241.66</v>
      </c>
      <c r="F18" s="9"/>
      <c r="G18" s="9">
        <f>SUM(D18:F18)</f>
        <v>483.33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" customHeight="1">
      <c r="A19" s="2" t="s">
        <v>49</v>
      </c>
      <c r="B19" s="2" t="s">
        <v>45</v>
      </c>
      <c r="C19" s="2"/>
      <c r="D19" s="9">
        <v>158.33</v>
      </c>
      <c r="E19" s="9">
        <v>158.33</v>
      </c>
      <c r="F19" s="9"/>
      <c r="G19" s="9">
        <f>SUM(D19:F19)</f>
        <v>316.66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" customHeight="1">
      <c r="A20" s="2" t="s">
        <v>50</v>
      </c>
      <c r="B20" s="2" t="s">
        <v>51</v>
      </c>
      <c r="C20" s="2"/>
      <c r="D20" s="9">
        <v>160.42</v>
      </c>
      <c r="E20" s="9">
        <v>160.42</v>
      </c>
      <c r="F20" s="9"/>
      <c r="G20" s="9">
        <f>SUM(D20:F20)</f>
        <v>320.84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" customHeight="1">
      <c r="A21" s="2" t="s">
        <v>52</v>
      </c>
      <c r="B21" s="2" t="s">
        <v>53</v>
      </c>
      <c r="C21" s="2"/>
      <c r="D21" s="9">
        <v>170.83</v>
      </c>
      <c r="E21" s="9">
        <v>170.83</v>
      </c>
      <c r="F21" s="9"/>
      <c r="G21" s="9">
        <f>SUM(D21:F21)</f>
        <v>341.66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" customHeight="1">
      <c r="A22" s="2" t="s">
        <v>54</v>
      </c>
      <c r="B22" s="2" t="s">
        <v>55</v>
      </c>
      <c r="C22" s="2"/>
      <c r="D22" s="9">
        <v>154.17</v>
      </c>
      <c r="E22" s="9">
        <v>154.16</v>
      </c>
      <c r="F22" s="9"/>
      <c r="G22" s="9">
        <f>SUM(D22:F22)</f>
        <v>308.33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" customHeight="1">
      <c r="A23" s="2" t="s">
        <v>56</v>
      </c>
      <c r="B23" s="2" t="s">
        <v>24</v>
      </c>
      <c r="C23" s="2"/>
      <c r="D23" s="9">
        <v>204.17</v>
      </c>
      <c r="E23" s="9">
        <v>204.16</v>
      </c>
      <c r="F23" s="2"/>
      <c r="G23" s="9">
        <f>SUM(D23:F23)</f>
        <v>408.33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" customHeight="1">
      <c r="A24" s="2" t="s">
        <v>57</v>
      </c>
      <c r="B24" s="2" t="s">
        <v>58</v>
      </c>
      <c r="C24" s="2"/>
      <c r="D24" s="9">
        <v>119.79</v>
      </c>
      <c r="E24" s="9">
        <v>119.79</v>
      </c>
      <c r="F24" s="9"/>
      <c r="G24" s="9">
        <f>SUM(D24:F24)</f>
        <v>239.58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" customHeight="1">
      <c r="A25" s="2" t="s">
        <v>60</v>
      </c>
      <c r="B25" s="2" t="s">
        <v>61</v>
      </c>
      <c r="C25" s="2"/>
      <c r="D25" s="15">
        <v>154.17</v>
      </c>
      <c r="E25" s="15">
        <v>154.16</v>
      </c>
      <c r="F25" s="15">
        <v>0.0</v>
      </c>
      <c r="G25" s="9">
        <f>SUM(D25:F25)</f>
        <v>308.33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" customHeight="1">
      <c r="A26" s="1" t="s">
        <v>59</v>
      </c>
      <c r="B26" s="1"/>
      <c r="C26" s="1"/>
      <c r="D26" s="12">
        <f t="shared" si="1" ref="D26:G26">SUM(D6:D25)</f>
        <v>3959.66</v>
      </c>
      <c r="E26" s="12">
        <f>SUM(E6:E25)</f>
        <v>3922.57</v>
      </c>
      <c r="F26" s="12">
        <f>SUM(F6:F25)</f>
        <v>652.66</v>
      </c>
      <c r="G26" s="12">
        <f>SUM(G6:G25)</f>
        <v>8534.89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" customHeight="1">
      <c r="A27" s="2"/>
      <c r="B27" s="2"/>
      <c r="C27" s="2"/>
      <c r="D27" s="2"/>
      <c r="E27" s="2"/>
      <c r="F27" s="13"/>
      <c r="G27" s="9">
        <f>SUM(D26:F26)</f>
        <v>8534.89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" customHeight="1">
      <c r="A28" s="2"/>
      <c r="B28" s="2"/>
      <c r="C28" s="2"/>
      <c r="D28" s="3"/>
      <c r="E28" s="3"/>
      <c r="F28" s="13"/>
      <c r="G28" s="1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" customHeight="1">
      <c r="A29" s="2"/>
      <c r="B29" s="2"/>
      <c r="C29" s="2"/>
      <c r="D29" s="3"/>
      <c r="E29" s="3"/>
      <c r="F29" s="2"/>
      <c r="G29" s="1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" customHeight="1">
      <c r="A30" s="2"/>
      <c r="B30" s="2"/>
      <c r="C30" s="2"/>
      <c r="D30" s="3"/>
      <c r="E30" s="3"/>
      <c r="F30" s="2"/>
      <c r="G30" s="1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" customHeight="1">
      <c r="A31" s="2"/>
      <c r="B31" s="2"/>
      <c r="C31" s="2"/>
      <c r="D31" s="3"/>
      <c r="E31" s="3"/>
      <c r="F31" s="2"/>
      <c r="G31" s="1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" customHeight="1">
      <c r="A32" s="2"/>
      <c r="B32" s="2"/>
      <c r="C32" s="2"/>
      <c r="D32" s="3"/>
      <c r="E32" s="3"/>
      <c r="F32" s="2"/>
      <c r="G32" s="1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" customHeight="1">
      <c r="A33" s="2"/>
      <c r="B33" s="2"/>
      <c r="C33" s="2"/>
      <c r="D33" s="3"/>
      <c r="E33" s="3"/>
      <c r="F33" s="2"/>
      <c r="G33" s="1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" customHeight="1">
      <c r="A34" s="2"/>
      <c r="B34" s="2"/>
      <c r="C34" s="2"/>
      <c r="D34" s="3"/>
      <c r="E34" s="3"/>
      <c r="F34" s="2"/>
      <c r="G34" s="1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" customHeight="1">
      <c r="A35" s="2"/>
      <c r="B35" s="2"/>
      <c r="C35" s="2"/>
      <c r="D35" s="3"/>
      <c r="E35" s="3"/>
      <c r="F35" s="2"/>
      <c r="G35" s="1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" customHeight="1">
      <c r="A36" s="2"/>
      <c r="B36" s="2"/>
      <c r="C36" s="2"/>
      <c r="D36" s="3"/>
      <c r="E36" s="3"/>
      <c r="F36" s="2"/>
      <c r="G36" s="1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" customHeight="1">
      <c r="A37" s="2"/>
      <c r="B37" s="2"/>
      <c r="C37" s="2"/>
      <c r="D37" s="3"/>
      <c r="E37" s="3"/>
      <c r="F37" s="2"/>
      <c r="G37" s="1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" customHeight="1">
      <c r="A38" s="2"/>
      <c r="B38" s="2"/>
      <c r="C38" s="2"/>
      <c r="D38" s="3"/>
      <c r="E38" s="3"/>
      <c r="F38" s="2"/>
      <c r="G38" s="1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" customHeight="1">
      <c r="A39" s="2"/>
      <c r="B39" s="2"/>
      <c r="C39" s="2"/>
      <c r="D39" s="3"/>
      <c r="E39" s="3"/>
      <c r="F39" s="2"/>
      <c r="G39" s="1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" customHeight="1">
      <c r="A40" s="2"/>
      <c r="B40" s="2"/>
      <c r="C40" s="2"/>
      <c r="D40" s="3"/>
      <c r="E40" s="3"/>
      <c r="F40" s="2"/>
      <c r="G40" s="1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" customHeight="1">
      <c r="A41" s="2"/>
      <c r="B41" s="2"/>
      <c r="C41" s="2"/>
      <c r="D41" s="3"/>
      <c r="E41" s="3"/>
      <c r="F41" s="2"/>
      <c r="G41" s="1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" customHeight="1">
      <c r="A42" s="2"/>
      <c r="B42" s="2"/>
      <c r="C42" s="2"/>
      <c r="D42" s="3"/>
      <c r="E42" s="3"/>
      <c r="F42" s="2"/>
      <c r="G42" s="1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" customHeight="1">
      <c r="A43" s="2"/>
      <c r="B43" s="2"/>
      <c r="C43" s="2"/>
      <c r="D43" s="3"/>
      <c r="E43" s="3"/>
      <c r="F43" s="2"/>
      <c r="G43" s="1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" customHeight="1">
      <c r="A44" s="2"/>
      <c r="B44" s="2"/>
      <c r="C44" s="2"/>
      <c r="D44" s="3"/>
      <c r="E44" s="3"/>
      <c r="F44" s="2"/>
      <c r="G44" s="1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" customHeight="1">
      <c r="A45" s="2"/>
      <c r="B45" s="2"/>
      <c r="C45" s="2"/>
      <c r="D45" s="3"/>
      <c r="E45" s="3"/>
      <c r="F45" s="2"/>
      <c r="G45" s="1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" customHeight="1">
      <c r="A46" s="2"/>
      <c r="B46" s="2"/>
      <c r="C46" s="2"/>
      <c r="D46" s="3"/>
      <c r="E46" s="3"/>
      <c r="F46" s="2"/>
      <c r="G46" s="1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" customHeight="1">
      <c r="A47" s="2"/>
      <c r="B47" s="2"/>
      <c r="C47" s="2"/>
      <c r="D47" s="3"/>
      <c r="E47" s="3"/>
      <c r="F47" s="2"/>
      <c r="G47" s="1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" customHeight="1">
      <c r="A48" s="2"/>
      <c r="B48" s="2"/>
      <c r="C48" s="2"/>
      <c r="D48" s="3"/>
      <c r="E48" s="3"/>
      <c r="F48" s="2"/>
      <c r="G48" s="14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" customHeight="1">
      <c r="A49" s="2"/>
      <c r="B49" s="2"/>
      <c r="C49" s="2"/>
      <c r="D49" s="3"/>
      <c r="E49" s="3"/>
      <c r="F49" s="2"/>
      <c r="G49" s="1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" customHeight="1">
      <c r="A50" s="2"/>
      <c r="B50" s="2"/>
      <c r="C50" s="2"/>
      <c r="D50" s="3"/>
      <c r="E50" s="3"/>
      <c r="F50" s="2"/>
      <c r="G50" s="9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" customHeight="1">
      <c r="A51" s="2"/>
      <c r="B51" s="2"/>
      <c r="C51" s="2"/>
      <c r="D51" s="3"/>
      <c r="E51" s="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" customHeight="1">
      <c r="A52" s="2"/>
      <c r="B52" s="2"/>
      <c r="C52" s="2"/>
      <c r="D52" s="3"/>
      <c r="E52" s="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" customHeight="1">
      <c r="A53" s="2"/>
      <c r="B53" s="2"/>
      <c r="C53" s="2"/>
      <c r="D53" s="3"/>
      <c r="E53" s="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" customHeight="1">
      <c r="A54" s="2"/>
      <c r="B54" s="2"/>
      <c r="C54" s="2"/>
      <c r="D54" s="3"/>
      <c r="E54" s="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" customHeight="1">
      <c r="A55" s="2"/>
      <c r="B55" s="2"/>
      <c r="C55" s="2"/>
      <c r="D55" s="3"/>
      <c r="E55" s="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" customHeight="1">
      <c r="A56" s="2"/>
      <c r="B56" s="2"/>
      <c r="C56" s="2"/>
      <c r="D56" s="3"/>
      <c r="E56" s="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" customHeight="1">
      <c r="A57" s="2"/>
      <c r="B57" s="2"/>
      <c r="C57" s="2"/>
      <c r="D57" s="3"/>
      <c r="E57" s="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" customHeight="1">
      <c r="A58" s="2"/>
      <c r="B58" s="2"/>
      <c r="C58" s="2"/>
      <c r="D58" s="3"/>
      <c r="E58" s="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" customHeight="1">
      <c r="A59" s="2"/>
      <c r="B59" s="2"/>
      <c r="C59" s="2"/>
      <c r="D59" s="3"/>
      <c r="E59" s="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" customHeight="1">
      <c r="A60" s="2"/>
      <c r="B60" s="2"/>
      <c r="C60" s="2"/>
      <c r="D60" s="3"/>
      <c r="E60" s="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" customHeight="1">
      <c r="A61" s="2"/>
      <c r="B61" s="2"/>
      <c r="C61" s="2"/>
      <c r="D61" s="3"/>
      <c r="E61" s="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" customHeight="1">
      <c r="A62" s="2"/>
      <c r="B62" s="2"/>
      <c r="C62" s="2"/>
      <c r="D62" s="3"/>
      <c r="E62" s="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" customHeight="1">
      <c r="A63" s="2"/>
      <c r="B63" s="2"/>
      <c r="C63" s="2"/>
      <c r="D63" s="3"/>
      <c r="E63" s="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" customHeight="1">
      <c r="A64" s="2"/>
      <c r="B64" s="2"/>
      <c r="C64" s="2"/>
      <c r="D64" s="3"/>
      <c r="E64" s="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" customHeight="1">
      <c r="A65" s="2"/>
      <c r="B65" s="2"/>
      <c r="C65" s="2"/>
      <c r="D65" s="3"/>
      <c r="E65" s="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" customHeight="1">
      <c r="A66" s="2"/>
      <c r="B66" s="2"/>
      <c r="C66" s="2"/>
      <c r="D66" s="3"/>
      <c r="E66" s="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" customHeight="1">
      <c r="A67" s="2"/>
      <c r="B67" s="2"/>
      <c r="C67" s="2"/>
      <c r="D67" s="3"/>
      <c r="E67" s="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" customHeight="1">
      <c r="A68" s="2"/>
      <c r="B68" s="2"/>
      <c r="C68" s="2"/>
      <c r="D68" s="3"/>
      <c r="E68" s="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" customHeight="1">
      <c r="A69" s="2"/>
      <c r="B69" s="2"/>
      <c r="C69" s="2"/>
      <c r="D69" s="3"/>
      <c r="E69" s="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" customHeight="1">
      <c r="A70" s="2"/>
      <c r="B70" s="2"/>
      <c r="C70" s="2"/>
      <c r="D70" s="3"/>
      <c r="E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" customHeight="1">
      <c r="A71" s="2"/>
      <c r="B71" s="2"/>
      <c r="C71" s="2"/>
      <c r="D71" s="3"/>
      <c r="E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" customHeight="1">
      <c r="A72" s="2"/>
      <c r="B72" s="2"/>
      <c r="C72" s="2"/>
      <c r="D72" s="3"/>
      <c r="E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" customHeight="1">
      <c r="A73" s="2"/>
      <c r="B73" s="2"/>
      <c r="C73" s="2"/>
      <c r="D73" s="3"/>
      <c r="E73" s="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" customHeight="1">
      <c r="A74" s="2"/>
      <c r="B74" s="2"/>
      <c r="C74" s="2"/>
      <c r="D74" s="3"/>
      <c r="E74" s="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" customHeight="1">
      <c r="A75" s="2"/>
      <c r="B75" s="2"/>
      <c r="C75" s="2"/>
      <c r="D75" s="3"/>
      <c r="E75" s="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" customHeight="1">
      <c r="A76" s="2"/>
      <c r="B76" s="2"/>
      <c r="C76" s="2"/>
      <c r="D76" s="3"/>
      <c r="E76" s="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" customHeight="1">
      <c r="A77" s="2"/>
      <c r="B77" s="2"/>
      <c r="C77" s="2"/>
      <c r="D77" s="3"/>
      <c r="E77" s="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" customHeight="1">
      <c r="A78" s="2"/>
      <c r="B78" s="2"/>
      <c r="C78" s="2"/>
      <c r="D78" s="3"/>
      <c r="E78" s="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" customHeight="1">
      <c r="A79" s="2"/>
      <c r="B79" s="2"/>
      <c r="C79" s="2"/>
      <c r="D79" s="3"/>
      <c r="E79" s="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" customHeight="1">
      <c r="A80" s="2"/>
      <c r="B80" s="2"/>
      <c r="C80" s="2"/>
      <c r="D80" s="3"/>
      <c r="E80" s="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" customHeight="1">
      <c r="A81" s="2"/>
      <c r="B81" s="2"/>
      <c r="C81" s="2"/>
      <c r="D81" s="3"/>
      <c r="E81" s="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" customHeight="1">
      <c r="A82" s="2"/>
      <c r="B82" s="2"/>
      <c r="C82" s="2"/>
      <c r="D82" s="3"/>
      <c r="E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" customHeight="1">
      <c r="A83" s="2"/>
      <c r="B83" s="2"/>
      <c r="C83" s="2"/>
      <c r="D83" s="3"/>
      <c r="E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" customHeight="1">
      <c r="A84" s="2"/>
      <c r="B84" s="2"/>
      <c r="C84" s="2"/>
      <c r="D84" s="3"/>
      <c r="E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" customHeight="1">
      <c r="A85" s="2"/>
      <c r="B85" s="2"/>
      <c r="C85" s="2"/>
      <c r="D85" s="3"/>
      <c r="E85" s="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" customHeight="1">
      <c r="A86" s="2"/>
      <c r="B86" s="2"/>
      <c r="C86" s="2"/>
      <c r="D86" s="3"/>
      <c r="E86" s="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" customHeight="1">
      <c r="A87" s="2"/>
      <c r="B87" s="2"/>
      <c r="C87" s="2"/>
      <c r="D87" s="3"/>
      <c r="E87" s="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" customHeight="1">
      <c r="A88" s="2"/>
      <c r="B88" s="2"/>
      <c r="C88" s="2"/>
      <c r="D88" s="3"/>
      <c r="E88" s="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" customHeight="1">
      <c r="A89" s="2"/>
      <c r="B89" s="2"/>
      <c r="C89" s="2"/>
      <c r="D89" s="3"/>
      <c r="E89" s="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" customHeight="1">
      <c r="A90" s="2"/>
      <c r="B90" s="2"/>
      <c r="C90" s="2"/>
      <c r="D90" s="3"/>
      <c r="E90" s="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" customHeight="1">
      <c r="A91" s="2"/>
      <c r="B91" s="2"/>
      <c r="C91" s="2"/>
      <c r="D91" s="3"/>
      <c r="E91" s="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" customHeight="1">
      <c r="A92" s="2"/>
      <c r="B92" s="2"/>
      <c r="C92" s="2"/>
      <c r="D92" s="3"/>
      <c r="E92" s="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" customHeight="1">
      <c r="A93" s="2"/>
      <c r="B93" s="2"/>
      <c r="C93" s="2"/>
      <c r="D93" s="3"/>
      <c r="E93" s="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" customHeight="1">
      <c r="A94" s="2"/>
      <c r="B94" s="2"/>
      <c r="C94" s="2"/>
      <c r="D94" s="3"/>
      <c r="E94" s="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" customHeight="1">
      <c r="A95" s="2"/>
      <c r="B95" s="2"/>
      <c r="C95" s="2"/>
      <c r="D95" s="3"/>
      <c r="E95" s="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" customHeight="1">
      <c r="A96" s="2"/>
      <c r="B96" s="2"/>
      <c r="C96" s="2"/>
      <c r="D96" s="3"/>
      <c r="E96" s="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" customHeight="1">
      <c r="A97" s="2"/>
      <c r="B97" s="2"/>
      <c r="C97" s="2"/>
      <c r="D97" s="3"/>
      <c r="E97" s="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" customHeight="1">
      <c r="A98" s="2"/>
      <c r="B98" s="2"/>
      <c r="C98" s="2"/>
      <c r="D98" s="3"/>
      <c r="E98" s="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" customHeight="1">
      <c r="A99" s="2"/>
      <c r="B99" s="2"/>
      <c r="C99" s="2"/>
      <c r="D99" s="3"/>
      <c r="E99" s="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" customHeight="1">
      <c r="A100" s="2"/>
      <c r="B100" s="2"/>
      <c r="C100" s="2"/>
      <c r="D100" s="3"/>
      <c r="E100" s="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" customHeight="1">
      <c r="A101" s="2"/>
      <c r="B101" s="2"/>
      <c r="C101" s="2"/>
      <c r="D101" s="3"/>
      <c r="E101" s="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" customHeight="1">
      <c r="A102" s="2"/>
      <c r="B102" s="2"/>
      <c r="C102" s="2"/>
      <c r="D102" s="3"/>
      <c r="E102" s="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" customHeight="1">
      <c r="A103" s="2"/>
      <c r="B103" s="2"/>
      <c r="C103" s="2"/>
      <c r="D103" s="3"/>
      <c r="E103" s="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" customHeight="1">
      <c r="A104" s="2"/>
      <c r="B104" s="2"/>
      <c r="C104" s="2"/>
      <c r="D104" s="3"/>
      <c r="E104" s="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" customHeight="1">
      <c r="A105" s="2"/>
      <c r="B105" s="2"/>
      <c r="C105" s="2"/>
      <c r="D105" s="3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" customHeight="1">
      <c r="A106" s="2"/>
      <c r="B106" s="2"/>
      <c r="C106" s="2"/>
      <c r="D106" s="3"/>
      <c r="E106" s="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" customHeight="1">
      <c r="A107" s="2"/>
      <c r="B107" s="2"/>
      <c r="C107" s="2"/>
      <c r="D107" s="3"/>
      <c r="E107" s="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" customHeight="1">
      <c r="A108" s="2"/>
      <c r="B108" s="2"/>
      <c r="C108" s="2"/>
      <c r="D108" s="3"/>
      <c r="E108" s="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" customHeight="1">
      <c r="A109" s="2"/>
      <c r="B109" s="2"/>
      <c r="C109" s="2"/>
      <c r="D109" s="3"/>
      <c r="E109" s="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" customHeight="1">
      <c r="A110" s="2"/>
      <c r="B110" s="2"/>
      <c r="C110" s="2"/>
      <c r="D110" s="3"/>
      <c r="E110" s="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" customHeight="1">
      <c r="A111" s="2"/>
      <c r="B111" s="2"/>
      <c r="C111" s="2"/>
      <c r="D111" s="3"/>
      <c r="E111" s="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" customHeight="1">
      <c r="A112" s="2"/>
      <c r="B112" s="2"/>
      <c r="C112" s="2"/>
      <c r="D112" s="3"/>
      <c r="E112" s="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" customHeight="1">
      <c r="A113" s="2"/>
      <c r="B113" s="2"/>
      <c r="C113" s="2"/>
      <c r="D113" s="3"/>
      <c r="E113" s="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" customHeight="1">
      <c r="A114" s="2"/>
      <c r="B114" s="2"/>
      <c r="C114" s="2"/>
      <c r="D114" s="3"/>
      <c r="E114" s="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" customHeight="1">
      <c r="A115" s="2"/>
      <c r="B115" s="2"/>
      <c r="C115" s="2"/>
      <c r="D115" s="3"/>
      <c r="E115" s="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" customHeight="1">
      <c r="A116" s="2"/>
      <c r="B116" s="2"/>
      <c r="C116" s="2"/>
      <c r="D116" s="3"/>
      <c r="E116" s="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" customHeight="1">
      <c r="A117" s="2"/>
      <c r="B117" s="2"/>
      <c r="C117" s="2"/>
      <c r="D117" s="3"/>
      <c r="E117" s="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" customHeight="1">
      <c r="A118" s="2"/>
      <c r="B118" s="2"/>
      <c r="C118" s="2"/>
      <c r="D118" s="3"/>
      <c r="E118" s="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" customHeight="1">
      <c r="A119" s="2"/>
      <c r="B119" s="2"/>
      <c r="C119" s="2"/>
      <c r="D119" s="3"/>
      <c r="E119" s="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" customHeight="1">
      <c r="A120" s="2"/>
      <c r="B120" s="2"/>
      <c r="C120" s="2"/>
      <c r="D120" s="3"/>
      <c r="E120" s="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" customHeight="1">
      <c r="A121" s="2"/>
      <c r="B121" s="2"/>
      <c r="C121" s="2"/>
      <c r="D121" s="3"/>
      <c r="E121" s="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" customHeight="1">
      <c r="A122" s="2"/>
      <c r="B122" s="2"/>
      <c r="C122" s="2"/>
      <c r="D122" s="3"/>
      <c r="E122" s="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" customHeight="1">
      <c r="A123" s="2"/>
      <c r="B123" s="2"/>
      <c r="C123" s="2"/>
      <c r="D123" s="3"/>
      <c r="E123" s="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" customHeight="1">
      <c r="A124" s="2"/>
      <c r="B124" s="2"/>
      <c r="C124" s="2"/>
      <c r="D124" s="3"/>
      <c r="E124" s="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" customHeight="1">
      <c r="A125" s="2"/>
      <c r="B125" s="2"/>
      <c r="C125" s="2"/>
      <c r="D125" s="3"/>
      <c r="E125" s="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" customHeight="1">
      <c r="A126" s="2"/>
      <c r="B126" s="2"/>
      <c r="C126" s="2"/>
      <c r="D126" s="3"/>
      <c r="E126" s="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" customHeight="1">
      <c r="A127" s="2"/>
      <c r="B127" s="2"/>
      <c r="C127" s="2"/>
      <c r="D127" s="3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" customHeight="1">
      <c r="A128" s="2"/>
      <c r="B128" s="2"/>
      <c r="C128" s="2"/>
      <c r="D128" s="3"/>
      <c r="E128" s="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" customHeight="1">
      <c r="A129" s="2"/>
      <c r="B129" s="2"/>
      <c r="C129" s="2"/>
      <c r="D129" s="3"/>
      <c r="E129" s="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" customHeight="1">
      <c r="A130" s="2"/>
      <c r="B130" s="2"/>
      <c r="C130" s="2"/>
      <c r="D130" s="3"/>
      <c r="E130" s="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" customHeight="1">
      <c r="A131" s="2"/>
      <c r="B131" s="2"/>
      <c r="C131" s="2"/>
      <c r="D131" s="3"/>
      <c r="E131" s="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" customHeight="1">
      <c r="A132" s="2"/>
      <c r="B132" s="2"/>
      <c r="C132" s="2"/>
      <c r="D132" s="3"/>
      <c r="E132" s="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" customHeight="1">
      <c r="A133" s="2"/>
      <c r="B133" s="2"/>
      <c r="C133" s="2"/>
      <c r="D133" s="3"/>
      <c r="E133" s="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" customHeight="1">
      <c r="A134" s="2"/>
      <c r="B134" s="2"/>
      <c r="C134" s="2"/>
      <c r="D134" s="3"/>
      <c r="E134" s="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" customHeight="1">
      <c r="A135" s="2"/>
      <c r="B135" s="2"/>
      <c r="C135" s="2"/>
      <c r="D135" s="3"/>
      <c r="E135" s="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" customHeight="1">
      <c r="A136" s="2"/>
      <c r="B136" s="2"/>
      <c r="C136" s="2"/>
      <c r="D136" s="3"/>
      <c r="E136" s="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" customHeight="1">
      <c r="A137" s="2"/>
      <c r="B137" s="2"/>
      <c r="C137" s="2"/>
      <c r="D137" s="3"/>
      <c r="E137" s="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" customHeight="1">
      <c r="A138" s="2"/>
      <c r="B138" s="2"/>
      <c r="C138" s="2"/>
      <c r="D138" s="3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" customHeight="1">
      <c r="A139" s="2"/>
      <c r="B139" s="2"/>
      <c r="C139" s="2"/>
      <c r="D139" s="3"/>
      <c r="E139" s="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" customHeight="1">
      <c r="A140" s="2"/>
      <c r="B140" s="2"/>
      <c r="C140" s="2"/>
      <c r="D140" s="3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" customHeight="1">
      <c r="A141" s="2"/>
      <c r="B141" s="2"/>
      <c r="C141" s="2"/>
      <c r="D141" s="3"/>
      <c r="E141" s="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" customHeight="1">
      <c r="A142" s="2"/>
      <c r="B142" s="2"/>
      <c r="C142" s="2"/>
      <c r="D142" s="3"/>
      <c r="E142" s="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" customHeight="1">
      <c r="A143" s="2"/>
      <c r="B143" s="2"/>
      <c r="C143" s="2"/>
      <c r="D143" s="3"/>
      <c r="E143" s="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" customHeight="1">
      <c r="A144" s="2"/>
      <c r="B144" s="2"/>
      <c r="C144" s="2"/>
      <c r="D144" s="3"/>
      <c r="E144" s="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" customHeight="1">
      <c r="A145" s="2"/>
      <c r="B145" s="2"/>
      <c r="C145" s="2"/>
      <c r="D145" s="3"/>
      <c r="E145" s="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" customHeight="1">
      <c r="A146" s="2"/>
      <c r="B146" s="2"/>
      <c r="C146" s="2"/>
      <c r="D146" s="3"/>
      <c r="E146" s="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" customHeight="1">
      <c r="A147" s="2"/>
      <c r="B147" s="2"/>
      <c r="C147" s="2"/>
      <c r="D147" s="3"/>
      <c r="E147" s="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" customHeight="1">
      <c r="A148" s="2"/>
      <c r="B148" s="2"/>
      <c r="C148" s="2"/>
      <c r="D148" s="3"/>
      <c r="E148" s="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" customHeight="1">
      <c r="A149" s="2"/>
      <c r="B149" s="2"/>
      <c r="C149" s="2"/>
      <c r="D149" s="3"/>
      <c r="E149" s="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" customHeight="1">
      <c r="A150" s="2"/>
      <c r="B150" s="2"/>
      <c r="C150" s="2"/>
      <c r="D150" s="3"/>
      <c r="E150" s="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" customHeight="1">
      <c r="A151" s="2"/>
      <c r="B151" s="2"/>
      <c r="C151" s="2"/>
      <c r="D151" s="3"/>
      <c r="E151" s="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" customHeight="1">
      <c r="A152" s="2"/>
      <c r="B152" s="2"/>
      <c r="C152" s="2"/>
      <c r="D152" s="3"/>
      <c r="E152" s="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" customHeight="1">
      <c r="A153" s="2"/>
      <c r="B153" s="2"/>
      <c r="C153" s="2"/>
      <c r="D153" s="3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" customHeight="1">
      <c r="A154" s="2"/>
      <c r="B154" s="2"/>
      <c r="C154" s="2"/>
      <c r="D154" s="3"/>
      <c r="E154" s="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" customHeight="1">
      <c r="A155" s="2"/>
      <c r="B155" s="2"/>
      <c r="C155" s="2"/>
      <c r="D155" s="3"/>
      <c r="E155" s="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" customHeight="1">
      <c r="A156" s="2"/>
      <c r="B156" s="2"/>
      <c r="C156" s="2"/>
      <c r="D156" s="3"/>
      <c r="E156" s="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" customHeight="1">
      <c r="A157" s="2"/>
      <c r="B157" s="2"/>
      <c r="C157" s="2"/>
      <c r="D157" s="3"/>
      <c r="E157" s="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" customHeight="1">
      <c r="A158" s="2"/>
      <c r="B158" s="2"/>
      <c r="C158" s="2"/>
      <c r="D158" s="3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" customHeight="1">
      <c r="A159" s="2"/>
      <c r="B159" s="2"/>
      <c r="C159" s="2"/>
      <c r="D159" s="3"/>
      <c r="E159" s="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" customHeight="1">
      <c r="A160" s="2"/>
      <c r="B160" s="2"/>
      <c r="C160" s="2"/>
      <c r="D160" s="3"/>
      <c r="E160" s="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" customHeight="1">
      <c r="A161" s="2"/>
      <c r="B161" s="2"/>
      <c r="C161" s="2"/>
      <c r="D161" s="3"/>
      <c r="E161" s="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" customHeight="1">
      <c r="A162" s="2"/>
      <c r="B162" s="2"/>
      <c r="C162" s="2"/>
      <c r="D162" s="3"/>
      <c r="E162" s="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" customHeight="1">
      <c r="A163" s="2"/>
      <c r="B163" s="2"/>
      <c r="C163" s="2"/>
      <c r="D163" s="3"/>
      <c r="E163" s="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" customHeight="1">
      <c r="A164" s="2"/>
      <c r="B164" s="2"/>
      <c r="C164" s="2"/>
      <c r="D164" s="3"/>
      <c r="E164" s="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" customHeight="1">
      <c r="A165" s="2"/>
      <c r="B165" s="2"/>
      <c r="C165" s="2"/>
      <c r="D165" s="3"/>
      <c r="E165" s="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" customHeight="1">
      <c r="A166" s="2"/>
      <c r="B166" s="2"/>
      <c r="C166" s="2"/>
      <c r="D166" s="3"/>
      <c r="E166" s="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" customHeight="1">
      <c r="A167" s="2"/>
      <c r="B167" s="2"/>
      <c r="C167" s="2"/>
      <c r="D167" s="3"/>
      <c r="E167" s="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" customHeight="1">
      <c r="A168" s="2"/>
      <c r="B168" s="2"/>
      <c r="C168" s="2"/>
      <c r="D168" s="3"/>
      <c r="E168" s="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" customHeight="1">
      <c r="A169" s="2"/>
      <c r="B169" s="2"/>
      <c r="C169" s="2"/>
      <c r="D169" s="3"/>
      <c r="E169" s="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" customHeight="1">
      <c r="A170" s="2"/>
      <c r="B170" s="2"/>
      <c r="C170" s="2"/>
      <c r="D170" s="3"/>
      <c r="E170" s="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" customHeight="1">
      <c r="A171" s="2"/>
      <c r="B171" s="2"/>
      <c r="C171" s="2"/>
      <c r="D171" s="3"/>
      <c r="E171" s="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" customHeight="1">
      <c r="A172" s="2"/>
      <c r="B172" s="2"/>
      <c r="C172" s="2"/>
      <c r="D172" s="3"/>
      <c r="E172" s="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" customHeight="1">
      <c r="A173" s="2"/>
      <c r="B173" s="2"/>
      <c r="C173" s="2"/>
      <c r="D173" s="3"/>
      <c r="E173" s="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" customHeight="1">
      <c r="A174" s="2"/>
      <c r="B174" s="2"/>
      <c r="C174" s="2"/>
      <c r="D174" s="3"/>
      <c r="E174" s="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" customHeight="1">
      <c r="A175" s="2"/>
      <c r="B175" s="2"/>
      <c r="C175" s="2"/>
      <c r="D175" s="3"/>
      <c r="E175" s="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" customHeight="1">
      <c r="A176" s="2"/>
      <c r="B176" s="2"/>
      <c r="C176" s="2"/>
      <c r="D176" s="3"/>
      <c r="E176" s="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" customHeight="1">
      <c r="A177" s="2"/>
      <c r="B177" s="2"/>
      <c r="C177" s="2"/>
      <c r="D177" s="3"/>
      <c r="E177" s="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" customHeight="1">
      <c r="A178" s="2"/>
      <c r="B178" s="2"/>
      <c r="C178" s="2"/>
      <c r="D178" s="3"/>
      <c r="E178" s="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" customHeight="1">
      <c r="A179" s="2"/>
      <c r="B179" s="2"/>
      <c r="C179" s="2"/>
      <c r="D179" s="3"/>
      <c r="E179" s="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" customHeight="1">
      <c r="A180" s="2"/>
      <c r="B180" s="2"/>
      <c r="C180" s="2"/>
      <c r="D180" s="3"/>
      <c r="E180" s="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" customHeight="1">
      <c r="A181" s="2"/>
      <c r="B181" s="2"/>
      <c r="C181" s="2"/>
      <c r="D181" s="3"/>
      <c r="E181" s="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" customHeight="1">
      <c r="A182" s="2"/>
      <c r="B182" s="2"/>
      <c r="C182" s="2"/>
      <c r="D182" s="3"/>
      <c r="E182" s="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" customHeight="1">
      <c r="A183" s="2"/>
      <c r="B183" s="2"/>
      <c r="C183" s="2"/>
      <c r="D183" s="3"/>
      <c r="E183" s="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" customHeight="1">
      <c r="A184" s="2"/>
      <c r="B184" s="2"/>
      <c r="C184" s="2"/>
      <c r="D184" s="3"/>
      <c r="E184" s="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" customHeight="1">
      <c r="A185" s="2"/>
      <c r="B185" s="2"/>
      <c r="C185" s="2"/>
      <c r="D185" s="3"/>
      <c r="E185" s="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" customHeight="1">
      <c r="A186" s="2"/>
      <c r="B186" s="2"/>
      <c r="C186" s="2"/>
      <c r="D186" s="3"/>
      <c r="E186" s="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" customHeight="1">
      <c r="A187" s="2"/>
      <c r="B187" s="2"/>
      <c r="C187" s="2"/>
      <c r="D187" s="3"/>
      <c r="E187" s="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" customHeight="1">
      <c r="A188" s="2"/>
      <c r="B188" s="2"/>
      <c r="C188" s="2"/>
      <c r="D188" s="3"/>
      <c r="E188" s="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" customHeight="1">
      <c r="A189" s="2"/>
      <c r="B189" s="2"/>
      <c r="C189" s="2"/>
      <c r="D189" s="3"/>
      <c r="E189" s="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" customHeight="1">
      <c r="A190" s="2"/>
      <c r="B190" s="2"/>
      <c r="C190" s="2"/>
      <c r="D190" s="3"/>
      <c r="E190" s="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" customHeight="1">
      <c r="A191" s="2"/>
      <c r="B191" s="2"/>
      <c r="C191" s="2"/>
      <c r="D191" s="3"/>
      <c r="E191" s="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" customHeight="1">
      <c r="A192" s="2"/>
      <c r="B192" s="2"/>
      <c r="C192" s="2"/>
      <c r="D192" s="3"/>
      <c r="E192" s="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" customHeight="1">
      <c r="A193" s="2"/>
      <c r="B193" s="2"/>
      <c r="C193" s="2"/>
      <c r="D193" s="3"/>
      <c r="E193" s="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" customHeight="1">
      <c r="A194" s="2"/>
      <c r="B194" s="2"/>
      <c r="C194" s="2"/>
      <c r="D194" s="3"/>
      <c r="E194" s="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" customHeight="1">
      <c r="A195" s="2"/>
      <c r="B195" s="2"/>
      <c r="C195" s="2"/>
      <c r="D195" s="3"/>
      <c r="E195" s="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" customHeight="1">
      <c r="A196" s="2"/>
      <c r="B196" s="2"/>
      <c r="C196" s="2"/>
      <c r="D196" s="3"/>
      <c r="E196" s="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" customHeight="1">
      <c r="A197" s="2"/>
      <c r="B197" s="2"/>
      <c r="C197" s="2"/>
      <c r="D197" s="3"/>
      <c r="E197" s="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" customHeight="1">
      <c r="A198" s="2"/>
      <c r="B198" s="2"/>
      <c r="C198" s="2"/>
      <c r="D198" s="3"/>
      <c r="E198" s="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" customHeight="1">
      <c r="A199" s="2"/>
      <c r="B199" s="2"/>
      <c r="C199" s="2"/>
      <c r="D199" s="3"/>
      <c r="E199" s="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" customHeight="1">
      <c r="A200" s="2"/>
      <c r="B200" s="2"/>
      <c r="C200" s="2"/>
      <c r="D200" s="3"/>
      <c r="E200" s="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" customHeight="1">
      <c r="A201" s="2"/>
      <c r="B201" s="2"/>
      <c r="C201" s="2"/>
      <c r="D201" s="3"/>
      <c r="E201" s="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" customHeight="1">
      <c r="A202" s="2"/>
      <c r="B202" s="2"/>
      <c r="C202" s="2"/>
      <c r="D202" s="3"/>
      <c r="E202" s="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" customHeight="1">
      <c r="A203" s="2"/>
      <c r="B203" s="2"/>
      <c r="C203" s="2"/>
      <c r="D203" s="3"/>
      <c r="E203" s="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" customHeight="1">
      <c r="A204" s="2"/>
      <c r="B204" s="2"/>
      <c r="C204" s="2"/>
      <c r="D204" s="3"/>
      <c r="E204" s="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" customHeight="1">
      <c r="A205" s="2"/>
      <c r="B205" s="2"/>
      <c r="C205" s="2"/>
      <c r="D205" s="3"/>
      <c r="E205" s="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" customHeight="1">
      <c r="A206" s="2"/>
      <c r="B206" s="2"/>
      <c r="C206" s="2"/>
      <c r="D206" s="3"/>
      <c r="E206" s="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" customHeight="1">
      <c r="A207" s="2"/>
      <c r="B207" s="2"/>
      <c r="C207" s="2"/>
      <c r="D207" s="3"/>
      <c r="E207" s="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" customHeight="1">
      <c r="A208" s="2"/>
      <c r="B208" s="2"/>
      <c r="C208" s="2"/>
      <c r="D208" s="3"/>
      <c r="E208" s="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" customHeight="1">
      <c r="A209" s="2"/>
      <c r="B209" s="2"/>
      <c r="C209" s="2"/>
      <c r="D209" s="3"/>
      <c r="E209" s="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" customHeight="1">
      <c r="A210" s="2"/>
      <c r="B210" s="2"/>
      <c r="C210" s="2"/>
      <c r="D210" s="3"/>
      <c r="E210" s="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" customHeight="1">
      <c r="A211" s="2"/>
      <c r="B211" s="2"/>
      <c r="C211" s="2"/>
      <c r="D211" s="3"/>
      <c r="E211" s="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" customHeight="1">
      <c r="A212" s="2"/>
      <c r="B212" s="2"/>
      <c r="C212" s="2"/>
      <c r="D212" s="3"/>
      <c r="E212" s="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" customHeight="1">
      <c r="A213" s="2"/>
      <c r="B213" s="2"/>
      <c r="C213" s="2"/>
      <c r="D213" s="3"/>
      <c r="E213" s="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" customHeight="1">
      <c r="A214" s="2"/>
      <c r="B214" s="2"/>
      <c r="C214" s="2"/>
      <c r="D214" s="3"/>
      <c r="E214" s="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" customHeight="1">
      <c r="A215" s="2"/>
      <c r="B215" s="2"/>
      <c r="C215" s="2"/>
      <c r="D215" s="3"/>
      <c r="E215" s="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" customHeight="1">
      <c r="A216" s="2"/>
      <c r="B216" s="2"/>
      <c r="C216" s="2"/>
      <c r="D216" s="3"/>
      <c r="E216" s="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" customHeight="1">
      <c r="A217" s="2"/>
      <c r="B217" s="2"/>
      <c r="C217" s="2"/>
      <c r="D217" s="3"/>
      <c r="E217" s="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" customHeight="1">
      <c r="A218" s="2"/>
      <c r="B218" s="2"/>
      <c r="C218" s="2"/>
      <c r="D218" s="3"/>
      <c r="E218" s="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" customHeight="1">
      <c r="A219" s="2"/>
      <c r="B219" s="2"/>
      <c r="C219" s="2"/>
      <c r="D219" s="3"/>
      <c r="E219" s="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" customHeight="1">
      <c r="A220" s="2"/>
      <c r="B220" s="2"/>
      <c r="C220" s="2"/>
      <c r="D220" s="3"/>
      <c r="E220" s="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" customHeight="1">
      <c r="A221" s="2"/>
      <c r="B221" s="2"/>
      <c r="C221" s="2"/>
      <c r="D221" s="3"/>
      <c r="E221" s="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" customHeight="1">
      <c r="A222" s="2"/>
      <c r="B222" s="2"/>
      <c r="C222" s="2"/>
      <c r="D222" s="3"/>
      <c r="E222" s="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" customHeight="1">
      <c r="A223" s="2"/>
      <c r="B223" s="2"/>
      <c r="C223" s="2"/>
      <c r="D223" s="3"/>
      <c r="E223" s="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" customHeight="1">
      <c r="A224" s="2"/>
      <c r="B224" s="2"/>
      <c r="C224" s="2"/>
      <c r="D224" s="3"/>
      <c r="E224" s="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" customHeight="1">
      <c r="A225" s="2"/>
      <c r="B225" s="2"/>
      <c r="C225" s="2"/>
      <c r="D225" s="3"/>
      <c r="E225" s="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" customHeight="1">
      <c r="A226" s="2"/>
      <c r="B226" s="2"/>
      <c r="C226" s="2"/>
      <c r="D226" s="3"/>
      <c r="E226" s="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" customHeight="1">
      <c r="A227" s="2"/>
      <c r="B227" s="2"/>
      <c r="C227" s="2"/>
      <c r="D227" s="3"/>
      <c r="E227" s="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>
      <c r="A228" s="2"/>
      <c r="B228" s="2"/>
      <c r="C228" s="2"/>
      <c r="D228" s="3"/>
      <c r="E228" s="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>
      <c r="A229" s="2"/>
      <c r="B229" s="2"/>
      <c r="C229" s="2"/>
      <c r="D229" s="3"/>
      <c r="E229" s="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>
      <c r="A230" s="2"/>
      <c r="B230" s="2"/>
      <c r="C230" s="2"/>
      <c r="D230" s="3"/>
      <c r="E230" s="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>
      <c r="A231" s="2"/>
      <c r="B231" s="2"/>
      <c r="C231" s="2"/>
      <c r="D231" s="3"/>
      <c r="E231" s="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>
      <c r="A232" s="2"/>
      <c r="B232" s="2"/>
      <c r="C232" s="2"/>
      <c r="D232" s="3"/>
      <c r="E232" s="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>
      <c r="A233" s="2"/>
      <c r="B233" s="2"/>
      <c r="C233" s="2"/>
      <c r="D233" s="3"/>
      <c r="E233" s="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>
      <c r="A234" s="2"/>
      <c r="B234" s="2"/>
      <c r="C234" s="2"/>
      <c r="D234" s="3"/>
      <c r="E234" s="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>
      <c r="A235" s="2"/>
      <c r="B235" s="2"/>
      <c r="C235" s="2"/>
      <c r="D235" s="3"/>
      <c r="E235" s="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>
      <c r="A236" s="2"/>
      <c r="B236" s="2"/>
      <c r="C236" s="2"/>
      <c r="D236" s="3"/>
      <c r="E236" s="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>
      <c r="A237" s="2"/>
      <c r="B237" s="2"/>
      <c r="C237" s="2"/>
      <c r="D237" s="3"/>
      <c r="E237" s="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>
      <c r="A238" s="2"/>
      <c r="B238" s="2"/>
      <c r="C238" s="2"/>
      <c r="D238" s="3"/>
      <c r="E238" s="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>
      <c r="A239" s="2"/>
      <c r="B239" s="2"/>
      <c r="C239" s="2"/>
      <c r="D239" s="3"/>
      <c r="E239" s="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>
      <c r="A240" s="2"/>
      <c r="B240" s="2"/>
      <c r="C240" s="2"/>
      <c r="D240" s="3"/>
      <c r="E240" s="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>
      <c r="A241" s="2"/>
      <c r="B241" s="2"/>
      <c r="C241" s="2"/>
      <c r="D241" s="3"/>
      <c r="E241" s="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>
      <c r="A242" s="2"/>
      <c r="B242" s="2"/>
      <c r="C242" s="2"/>
      <c r="D242" s="3"/>
      <c r="E242" s="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>
      <c r="A243" s="2"/>
      <c r="B243" s="2"/>
      <c r="C243" s="2"/>
      <c r="D243" s="3"/>
      <c r="E243" s="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>
      <c r="A244" s="2"/>
      <c r="B244" s="2"/>
      <c r="C244" s="2"/>
      <c r="D244" s="3"/>
      <c r="E244" s="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>
      <c r="A245" s="2"/>
      <c r="B245" s="2"/>
      <c r="C245" s="2"/>
      <c r="D245" s="3"/>
      <c r="E245" s="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>
      <c r="A246" s="2"/>
      <c r="B246" s="2"/>
      <c r="C246" s="2"/>
      <c r="D246" s="3"/>
      <c r="E246" s="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>
      <c r="A247" s="2"/>
      <c r="B247" s="2"/>
      <c r="C247" s="2"/>
      <c r="D247" s="3"/>
      <c r="E247" s="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>
      <c r="A248" s="2"/>
      <c r="B248" s="2"/>
      <c r="C248" s="2"/>
      <c r="D248" s="3"/>
      <c r="E248" s="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>
      <c r="A249" s="2"/>
      <c r="B249" s="2"/>
      <c r="C249" s="2"/>
      <c r="D249" s="3"/>
      <c r="E249" s="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>
      <c r="A250" s="2"/>
      <c r="B250" s="2"/>
      <c r="C250" s="2"/>
      <c r="D250" s="3"/>
      <c r="E250" s="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>
      <c r="A251" s="2"/>
      <c r="B251" s="2"/>
      <c r="C251" s="2"/>
      <c r="D251" s="3"/>
      <c r="E251" s="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>
      <c r="A252" s="2"/>
      <c r="B252" s="2"/>
      <c r="C252" s="2"/>
      <c r="D252" s="3"/>
      <c r="E252" s="3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>
      <c r="A253" s="2"/>
      <c r="B253" s="2"/>
      <c r="C253" s="2"/>
      <c r="D253" s="3"/>
      <c r="E253" s="3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>
      <c r="A254" s="2"/>
      <c r="B254" s="2"/>
      <c r="C254" s="2"/>
      <c r="D254" s="3"/>
      <c r="E254" s="3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>
      <c r="A255" s="2"/>
      <c r="B255" s="2"/>
      <c r="C255" s="2"/>
      <c r="D255" s="3"/>
      <c r="E255" s="3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>
      <c r="A256" s="2"/>
      <c r="B256" s="2"/>
      <c r="C256" s="2"/>
      <c r="D256" s="3"/>
      <c r="E256" s="3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>
      <c r="A257" s="2"/>
      <c r="B257" s="2"/>
      <c r="C257" s="2"/>
      <c r="D257" s="3"/>
      <c r="E257" s="3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>
      <c r="A258" s="2"/>
      <c r="B258" s="2"/>
      <c r="C258" s="2"/>
      <c r="D258" s="3"/>
      <c r="E258" s="3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>
      <c r="A259" s="2"/>
      <c r="B259" s="2"/>
      <c r="C259" s="2"/>
      <c r="D259" s="3"/>
      <c r="E259" s="3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>
      <c r="A260" s="2"/>
      <c r="B260" s="2"/>
      <c r="C260" s="2"/>
      <c r="D260" s="3"/>
      <c r="E260" s="3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>
      <c r="A261" s="2"/>
      <c r="B261" s="2"/>
      <c r="C261" s="2"/>
      <c r="D261" s="3"/>
      <c r="E261" s="3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>
      <c r="A262" s="2"/>
      <c r="B262" s="2"/>
      <c r="C262" s="2"/>
      <c r="D262" s="3"/>
      <c r="E262" s="3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>
      <c r="A263" s="2"/>
      <c r="B263" s="2"/>
      <c r="C263" s="2"/>
      <c r="D263" s="3"/>
      <c r="E263" s="3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>
      <c r="A264" s="2"/>
      <c r="B264" s="2"/>
      <c r="C264" s="2"/>
      <c r="D264" s="3"/>
      <c r="E264" s="3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>
      <c r="A265" s="2"/>
      <c r="B265" s="2"/>
      <c r="C265" s="2"/>
      <c r="D265" s="3"/>
      <c r="E265" s="3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>
      <c r="A266" s="2"/>
      <c r="B266" s="2"/>
      <c r="C266" s="2"/>
      <c r="D266" s="3"/>
      <c r="E266" s="3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>
      <c r="A267" s="2"/>
      <c r="B267" s="2"/>
      <c r="C267" s="2"/>
      <c r="D267" s="3"/>
      <c r="E267" s="3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>
      <c r="A268" s="2"/>
      <c r="B268" s="2"/>
      <c r="C268" s="2"/>
      <c r="D268" s="3"/>
      <c r="E268" s="3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>
      <c r="A269" s="2"/>
      <c r="B269" s="2"/>
      <c r="C269" s="2"/>
      <c r="D269" s="3"/>
      <c r="E269" s="3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>
      <c r="A270" s="2"/>
      <c r="B270" s="2"/>
      <c r="C270" s="2"/>
      <c r="D270" s="3"/>
      <c r="E270" s="3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>
      <c r="A271" s="2"/>
      <c r="B271" s="2"/>
      <c r="C271" s="2"/>
      <c r="D271" s="3"/>
      <c r="E271" s="3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>
      <c r="A272" s="2"/>
      <c r="B272" s="2"/>
      <c r="C272" s="2"/>
      <c r="D272" s="3"/>
      <c r="E272" s="3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>
      <c r="A273" s="2"/>
      <c r="B273" s="2"/>
      <c r="C273" s="2"/>
      <c r="D273" s="3"/>
      <c r="E273" s="3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>
      <c r="A274" s="2"/>
      <c r="B274" s="2"/>
      <c r="C274" s="2"/>
      <c r="D274" s="3"/>
      <c r="E274" s="3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>
      <c r="A275" s="2"/>
      <c r="B275" s="2"/>
      <c r="C275" s="2"/>
      <c r="D275" s="3"/>
      <c r="E275" s="3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>
      <c r="A276" s="2"/>
      <c r="B276" s="2"/>
      <c r="C276" s="2"/>
      <c r="D276" s="3"/>
      <c r="E276" s="3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>
      <c r="A277" s="2"/>
      <c r="B277" s="2"/>
      <c r="C277" s="2"/>
      <c r="D277" s="3"/>
      <c r="E277" s="3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>
      <c r="A278" s="2"/>
      <c r="B278" s="2"/>
      <c r="C278" s="2"/>
      <c r="D278" s="3"/>
      <c r="E278" s="3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>
      <c r="A279" s="2"/>
      <c r="B279" s="2"/>
      <c r="C279" s="2"/>
      <c r="D279" s="3"/>
      <c r="E279" s="3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>
      <c r="A280" s="2"/>
      <c r="B280" s="2"/>
      <c r="C280" s="2"/>
      <c r="D280" s="3"/>
      <c r="E280" s="3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>
      <c r="A281" s="2"/>
      <c r="B281" s="2"/>
      <c r="C281" s="2"/>
      <c r="D281" s="3"/>
      <c r="E281" s="3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>
      <c r="A282" s="2"/>
      <c r="B282" s="2"/>
      <c r="C282" s="2"/>
      <c r="D282" s="3"/>
      <c r="E282" s="3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>
      <c r="A283" s="2"/>
      <c r="B283" s="2"/>
      <c r="C283" s="2"/>
      <c r="D283" s="3"/>
      <c r="E283" s="3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>
      <c r="A284" s="2"/>
      <c r="B284" s="2"/>
      <c r="C284" s="2"/>
      <c r="D284" s="3"/>
      <c r="E284" s="3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>
      <c r="A285" s="2"/>
      <c r="B285" s="2"/>
      <c r="C285" s="2"/>
      <c r="D285" s="3"/>
      <c r="E285" s="3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>
      <c r="A286" s="2"/>
      <c r="B286" s="2"/>
      <c r="C286" s="2"/>
      <c r="D286" s="3"/>
      <c r="E286" s="3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>
      <c r="A287" s="2"/>
      <c r="B287" s="2"/>
      <c r="C287" s="2"/>
      <c r="D287" s="3"/>
      <c r="E287" s="3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>
      <c r="A288" s="2"/>
      <c r="B288" s="2"/>
      <c r="C288" s="2"/>
      <c r="D288" s="3"/>
      <c r="E288" s="3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>
      <c r="A289" s="2"/>
      <c r="B289" s="2"/>
      <c r="C289" s="2"/>
      <c r="D289" s="3"/>
      <c r="E289" s="3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>
      <c r="A290" s="2"/>
      <c r="B290" s="2"/>
      <c r="C290" s="2"/>
      <c r="D290" s="3"/>
      <c r="E290" s="3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>
      <c r="A291" s="2"/>
      <c r="B291" s="2"/>
      <c r="C291" s="2"/>
      <c r="D291" s="3"/>
      <c r="E291" s="3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>
      <c r="A292" s="2"/>
      <c r="B292" s="2"/>
      <c r="C292" s="2"/>
      <c r="D292" s="3"/>
      <c r="E292" s="3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>
      <c r="A293" s="2"/>
      <c r="B293" s="2"/>
      <c r="C293" s="2"/>
      <c r="D293" s="3"/>
      <c r="E293" s="3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>
      <c r="A294" s="2"/>
      <c r="B294" s="2"/>
      <c r="C294" s="2"/>
      <c r="D294" s="3"/>
      <c r="E294" s="3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>
      <c r="A295" s="2"/>
      <c r="B295" s="2"/>
      <c r="C295" s="2"/>
      <c r="D295" s="3"/>
      <c r="E295" s="3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>
      <c r="A296" s="2"/>
      <c r="B296" s="2"/>
      <c r="C296" s="2"/>
      <c r="D296" s="3"/>
      <c r="E296" s="3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>
      <c r="A297" s="2"/>
      <c r="B297" s="2"/>
      <c r="C297" s="2"/>
      <c r="D297" s="3"/>
      <c r="E297" s="3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>
      <c r="A298" s="2"/>
      <c r="B298" s="2"/>
      <c r="C298" s="2"/>
      <c r="D298" s="3"/>
      <c r="E298" s="3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>
      <c r="A299" s="2"/>
      <c r="B299" s="2"/>
      <c r="C299" s="2"/>
      <c r="D299" s="3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>
      <c r="A300" s="2"/>
      <c r="B300" s="2"/>
      <c r="C300" s="2"/>
      <c r="D300" s="3"/>
      <c r="E300" s="3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>
      <c r="A301" s="2"/>
      <c r="B301" s="2"/>
      <c r="C301" s="2"/>
      <c r="D301" s="3"/>
      <c r="E301" s="3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>
      <c r="A302" s="2"/>
      <c r="B302" s="2"/>
      <c r="C302" s="2"/>
      <c r="D302" s="3"/>
      <c r="E302" s="3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>
      <c r="A303" s="2"/>
      <c r="B303" s="2"/>
      <c r="C303" s="2"/>
      <c r="D303" s="3"/>
      <c r="E303" s="3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>
      <c r="A304" s="2"/>
      <c r="B304" s="2"/>
      <c r="C304" s="2"/>
      <c r="D304" s="3"/>
      <c r="E304" s="3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>
      <c r="A305" s="2"/>
      <c r="B305" s="2"/>
      <c r="C305" s="2"/>
      <c r="D305" s="3"/>
      <c r="E305" s="3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>
      <c r="A306" s="2"/>
      <c r="B306" s="2"/>
      <c r="C306" s="2"/>
      <c r="D306" s="3"/>
      <c r="E306" s="3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>
      <c r="A307" s="2"/>
      <c r="B307" s="2"/>
      <c r="C307" s="2"/>
      <c r="D307" s="3"/>
      <c r="E307" s="3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>
      <c r="A308" s="2"/>
      <c r="B308" s="2"/>
      <c r="C308" s="2"/>
      <c r="D308" s="3"/>
      <c r="E308" s="3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>
      <c r="A309" s="2"/>
      <c r="B309" s="2"/>
      <c r="C309" s="2"/>
      <c r="D309" s="3"/>
      <c r="E309" s="3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>
      <c r="A310" s="2"/>
      <c r="B310" s="2"/>
      <c r="C310" s="2"/>
      <c r="D310" s="3"/>
      <c r="E310" s="3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>
      <c r="A311" s="2"/>
      <c r="B311" s="2"/>
      <c r="C311" s="2"/>
      <c r="D311" s="3"/>
      <c r="E311" s="3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>
      <c r="A312" s="2"/>
      <c r="B312" s="2"/>
      <c r="C312" s="2"/>
      <c r="D312" s="3"/>
      <c r="E312" s="3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>
      <c r="A313" s="2"/>
      <c r="B313" s="2"/>
      <c r="C313" s="2"/>
      <c r="D313" s="3"/>
      <c r="E313" s="3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>
      <c r="A314" s="2"/>
      <c r="B314" s="2"/>
      <c r="C314" s="2"/>
      <c r="D314" s="3"/>
      <c r="E314" s="3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>
      <c r="A315" s="2"/>
      <c r="B315" s="2"/>
      <c r="C315" s="2"/>
      <c r="D315" s="3"/>
      <c r="E315" s="3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>
      <c r="A316" s="2"/>
      <c r="B316" s="2"/>
      <c r="C316" s="2"/>
      <c r="D316" s="3"/>
      <c r="E316" s="3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>
      <c r="A317" s="2"/>
      <c r="B317" s="2"/>
      <c r="C317" s="2"/>
      <c r="D317" s="3"/>
      <c r="E317" s="3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>
      <c r="A318" s="2"/>
      <c r="B318" s="2"/>
      <c r="C318" s="2"/>
      <c r="D318" s="3"/>
      <c r="E318" s="3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>
      <c r="A319" s="2"/>
      <c r="B319" s="2"/>
      <c r="C319" s="2"/>
      <c r="D319" s="3"/>
      <c r="E319" s="3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>
      <c r="A320" s="2"/>
      <c r="B320" s="2"/>
      <c r="C320" s="2"/>
      <c r="D320" s="3"/>
      <c r="E320" s="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>
      <c r="A321" s="2"/>
      <c r="B321" s="2"/>
      <c r="C321" s="2"/>
      <c r="D321" s="3"/>
      <c r="E321" s="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>
      <c r="A322" s="2"/>
      <c r="B322" s="2"/>
      <c r="C322" s="2"/>
      <c r="D322" s="3"/>
      <c r="E322" s="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>
      <c r="A323" s="2"/>
      <c r="B323" s="2"/>
      <c r="C323" s="2"/>
      <c r="D323" s="3"/>
      <c r="E323" s="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>
      <c r="A324" s="2"/>
      <c r="B324" s="2"/>
      <c r="C324" s="2"/>
      <c r="D324" s="3"/>
      <c r="E324" s="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>
      <c r="A325" s="2"/>
      <c r="B325" s="2"/>
      <c r="C325" s="2"/>
      <c r="D325" s="3"/>
      <c r="E325" s="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>
      <c r="A326" s="2"/>
      <c r="B326" s="2"/>
      <c r="C326" s="2"/>
      <c r="D326" s="3"/>
      <c r="E326" s="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>
      <c r="A327" s="2"/>
      <c r="B327" s="2"/>
      <c r="C327" s="2"/>
      <c r="D327" s="3"/>
      <c r="E327" s="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>
      <c r="A328" s="2"/>
      <c r="B328" s="2"/>
      <c r="C328" s="2"/>
      <c r="D328" s="3"/>
      <c r="E328" s="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>
      <c r="A329" s="2"/>
      <c r="B329" s="2"/>
      <c r="C329" s="2"/>
      <c r="D329" s="3"/>
      <c r="E329" s="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>
      <c r="A330" s="2"/>
      <c r="B330" s="2"/>
      <c r="C330" s="2"/>
      <c r="D330" s="3"/>
      <c r="E330" s="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>
      <c r="A331" s="2"/>
      <c r="B331" s="2"/>
      <c r="C331" s="2"/>
      <c r="D331" s="3"/>
      <c r="E331" s="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>
      <c r="A332" s="2"/>
      <c r="B332" s="2"/>
      <c r="C332" s="2"/>
      <c r="D332" s="3"/>
      <c r="E332" s="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>
      <c r="A333" s="2"/>
      <c r="B333" s="2"/>
      <c r="C333" s="2"/>
      <c r="D333" s="3"/>
      <c r="E333" s="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>
      <c r="A334" s="2"/>
      <c r="B334" s="2"/>
      <c r="C334" s="2"/>
      <c r="D334" s="3"/>
      <c r="E334" s="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>
      <c r="A335" s="2"/>
      <c r="B335" s="2"/>
      <c r="C335" s="2"/>
      <c r="D335" s="3"/>
      <c r="E335" s="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>
      <c r="A336" s="2"/>
      <c r="B336" s="2"/>
      <c r="C336" s="2"/>
      <c r="D336" s="3"/>
      <c r="E336" s="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>
      <c r="A337" s="2"/>
      <c r="B337" s="2"/>
      <c r="C337" s="2"/>
      <c r="D337" s="3"/>
      <c r="E337" s="3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>
      <c r="A338" s="2"/>
      <c r="B338" s="2"/>
      <c r="C338" s="2"/>
      <c r="D338" s="3"/>
      <c r="E338" s="3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>
      <c r="A339" s="2"/>
      <c r="B339" s="2"/>
      <c r="C339" s="2"/>
      <c r="D339" s="3"/>
      <c r="E339" s="3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>
      <c r="A340" s="2"/>
      <c r="B340" s="2"/>
      <c r="C340" s="2"/>
      <c r="D340" s="3"/>
      <c r="E340" s="3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>
      <c r="A341" s="2"/>
      <c r="B341" s="2"/>
      <c r="C341" s="2"/>
      <c r="D341" s="3"/>
      <c r="E341" s="3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>
      <c r="A342" s="2"/>
      <c r="B342" s="2"/>
      <c r="C342" s="2"/>
      <c r="D342" s="3"/>
      <c r="E342" s="3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>
      <c r="A343" s="2"/>
      <c r="B343" s="2"/>
      <c r="C343" s="2"/>
      <c r="D343" s="3"/>
      <c r="E343" s="3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>
      <c r="A344" s="2"/>
      <c r="B344" s="2"/>
      <c r="C344" s="2"/>
      <c r="D344" s="3"/>
      <c r="E344" s="3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>
      <c r="A345" s="2"/>
      <c r="B345" s="2"/>
      <c r="C345" s="2"/>
      <c r="D345" s="3"/>
      <c r="E345" s="3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>
      <c r="A346" s="2"/>
      <c r="B346" s="2"/>
      <c r="C346" s="2"/>
      <c r="D346" s="3"/>
      <c r="E346" s="3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>
      <c r="A347" s="2"/>
      <c r="B347" s="2"/>
      <c r="C347" s="2"/>
      <c r="D347" s="3"/>
      <c r="E347" s="3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>
      <c r="A348" s="2"/>
      <c r="B348" s="2"/>
      <c r="C348" s="2"/>
      <c r="D348" s="3"/>
      <c r="E348" s="3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>
      <c r="A349" s="2"/>
      <c r="B349" s="2"/>
      <c r="C349" s="2"/>
      <c r="D349" s="3"/>
      <c r="E349" s="3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>
      <c r="A350" s="2"/>
      <c r="B350" s="2"/>
      <c r="C350" s="2"/>
      <c r="D350" s="3"/>
      <c r="E350" s="3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>
      <c r="A351" s="2"/>
      <c r="B351" s="2"/>
      <c r="C351" s="2"/>
      <c r="D351" s="3"/>
      <c r="E351" s="3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>
      <c r="A352" s="2"/>
      <c r="B352" s="2"/>
      <c r="C352" s="2"/>
      <c r="D352" s="3"/>
      <c r="E352" s="3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>
      <c r="A353" s="2"/>
      <c r="B353" s="2"/>
      <c r="C353" s="2"/>
      <c r="D353" s="3"/>
      <c r="E353" s="3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>
      <c r="A354" s="2"/>
      <c r="B354" s="2"/>
      <c r="C354" s="2"/>
      <c r="D354" s="3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>
      <c r="A355" s="2"/>
      <c r="B355" s="2"/>
      <c r="C355" s="2"/>
      <c r="D355" s="3"/>
      <c r="E355" s="3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>
      <c r="A356" s="2"/>
      <c r="B356" s="2"/>
      <c r="C356" s="2"/>
      <c r="D356" s="3"/>
      <c r="E356" s="3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>
      <c r="A357" s="2"/>
      <c r="B357" s="2"/>
      <c r="C357" s="2"/>
      <c r="D357" s="3"/>
      <c r="E357" s="3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>
      <c r="A358" s="2"/>
      <c r="B358" s="2"/>
      <c r="C358" s="2"/>
      <c r="D358" s="3"/>
      <c r="E358" s="3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>
      <c r="A359" s="2"/>
      <c r="B359" s="2"/>
      <c r="C359" s="2"/>
      <c r="D359" s="3"/>
      <c r="E359" s="3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>
      <c r="A360" s="2"/>
      <c r="B360" s="2"/>
      <c r="C360" s="2"/>
      <c r="D360" s="3"/>
      <c r="E360" s="3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>
      <c r="A361" s="2"/>
      <c r="B361" s="2"/>
      <c r="C361" s="2"/>
      <c r="D361" s="3"/>
      <c r="E361" s="3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>
      <c r="A362" s="2"/>
      <c r="B362" s="2"/>
      <c r="C362" s="2"/>
      <c r="D362" s="3"/>
      <c r="E362" s="3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>
      <c r="A363" s="2"/>
      <c r="B363" s="2"/>
      <c r="C363" s="2"/>
      <c r="D363" s="3"/>
      <c r="E363" s="3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>
      <c r="A364" s="2"/>
      <c r="B364" s="2"/>
      <c r="C364" s="2"/>
      <c r="D364" s="3"/>
      <c r="E364" s="3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>
      <c r="A365" s="2"/>
      <c r="B365" s="2"/>
      <c r="C365" s="2"/>
      <c r="D365" s="3"/>
      <c r="E365" s="3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>
      <c r="A366" s="2"/>
      <c r="B366" s="2"/>
      <c r="C366" s="2"/>
      <c r="D366" s="3"/>
      <c r="E366" s="3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>
      <c r="A367" s="2"/>
      <c r="B367" s="2"/>
      <c r="C367" s="2"/>
      <c r="D367" s="3"/>
      <c r="E367" s="3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>
      <c r="A368" s="2"/>
      <c r="B368" s="2"/>
      <c r="C368" s="2"/>
      <c r="D368" s="3"/>
      <c r="E368" s="3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>
      <c r="A369" s="2"/>
      <c r="B369" s="2"/>
      <c r="C369" s="2"/>
      <c r="D369" s="3"/>
      <c r="E369" s="3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>
      <c r="A370" s="2"/>
      <c r="B370" s="2"/>
      <c r="C370" s="2"/>
      <c r="D370" s="3"/>
      <c r="E370" s="3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>
      <c r="A371" s="2"/>
      <c r="B371" s="2"/>
      <c r="C371" s="2"/>
      <c r="D371" s="3"/>
      <c r="E371" s="3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>
      <c r="A372" s="2"/>
      <c r="B372" s="2"/>
      <c r="C372" s="2"/>
      <c r="D372" s="3"/>
      <c r="E372" s="3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>
      <c r="A373" s="2"/>
      <c r="B373" s="2"/>
      <c r="C373" s="2"/>
      <c r="D373" s="3"/>
      <c r="E373" s="3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>
      <c r="A374" s="2"/>
      <c r="B374" s="2"/>
      <c r="C374" s="2"/>
      <c r="D374" s="3"/>
      <c r="E374" s="3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>
      <c r="A375" s="2"/>
      <c r="B375" s="2"/>
      <c r="C375" s="2"/>
      <c r="D375" s="3"/>
      <c r="E375" s="3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>
      <c r="A376" s="2"/>
      <c r="B376" s="2"/>
      <c r="C376" s="2"/>
      <c r="D376" s="3"/>
      <c r="E376" s="3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>
      <c r="A377" s="2"/>
      <c r="B377" s="2"/>
      <c r="C377" s="2"/>
      <c r="D377" s="3"/>
      <c r="E377" s="3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>
      <c r="A378" s="2"/>
      <c r="B378" s="2"/>
      <c r="C378" s="2"/>
      <c r="D378" s="3"/>
      <c r="E378" s="3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>
      <c r="A379" s="2"/>
      <c r="B379" s="2"/>
      <c r="C379" s="2"/>
      <c r="D379" s="3"/>
      <c r="E379" s="3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>
      <c r="A380" s="2"/>
      <c r="B380" s="2"/>
      <c r="C380" s="2"/>
      <c r="D380" s="3"/>
      <c r="E380" s="3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>
      <c r="A381" s="2"/>
      <c r="B381" s="2"/>
      <c r="C381" s="2"/>
      <c r="D381" s="3"/>
      <c r="E381" s="3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>
      <c r="A382" s="2"/>
      <c r="B382" s="2"/>
      <c r="C382" s="2"/>
      <c r="D382" s="3"/>
      <c r="E382" s="3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>
      <c r="A383" s="2"/>
      <c r="B383" s="2"/>
      <c r="C383" s="2"/>
      <c r="D383" s="3"/>
      <c r="E383" s="3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>
      <c r="A384" s="2"/>
      <c r="B384" s="2"/>
      <c r="C384" s="2"/>
      <c r="D384" s="3"/>
      <c r="E384" s="3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>
      <c r="A385" s="2"/>
      <c r="B385" s="2"/>
      <c r="C385" s="2"/>
      <c r="D385" s="3"/>
      <c r="E385" s="3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>
      <c r="A386" s="2"/>
      <c r="B386" s="2"/>
      <c r="C386" s="2"/>
      <c r="D386" s="3"/>
      <c r="E386" s="3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>
      <c r="A387" s="2"/>
      <c r="B387" s="2"/>
      <c r="C387" s="2"/>
      <c r="D387" s="3"/>
      <c r="E387" s="3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>
      <c r="A388" s="2"/>
      <c r="B388" s="2"/>
      <c r="C388" s="2"/>
      <c r="D388" s="3"/>
      <c r="E388" s="3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>
      <c r="A389" s="2"/>
      <c r="B389" s="2"/>
      <c r="C389" s="2"/>
      <c r="D389" s="3"/>
      <c r="E389" s="3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>
      <c r="A390" s="2"/>
      <c r="B390" s="2"/>
      <c r="C390" s="2"/>
      <c r="D390" s="3"/>
      <c r="E390" s="3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>
      <c r="A391" s="2"/>
      <c r="B391" s="2"/>
      <c r="C391" s="2"/>
      <c r="D391" s="3"/>
      <c r="E391" s="3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>
      <c r="A392" s="2"/>
      <c r="B392" s="2"/>
      <c r="C392" s="2"/>
      <c r="D392" s="3"/>
      <c r="E392" s="3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>
      <c r="A393" s="2"/>
      <c r="B393" s="2"/>
      <c r="C393" s="2"/>
      <c r="D393" s="3"/>
      <c r="E393" s="3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>
      <c r="A394" s="2"/>
      <c r="B394" s="2"/>
      <c r="C394" s="2"/>
      <c r="D394" s="3"/>
      <c r="E394" s="3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>
      <c r="A395" s="2"/>
      <c r="B395" s="2"/>
      <c r="C395" s="2"/>
      <c r="D395" s="3"/>
      <c r="E395" s="3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>
      <c r="A396" s="2"/>
      <c r="B396" s="2"/>
      <c r="C396" s="2"/>
      <c r="D396" s="3"/>
      <c r="E396" s="3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>
      <c r="A397" s="2"/>
      <c r="B397" s="2"/>
      <c r="C397" s="2"/>
      <c r="D397" s="3"/>
      <c r="E397" s="3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>
      <c r="A398" s="2"/>
      <c r="B398" s="2"/>
      <c r="C398" s="2"/>
      <c r="D398" s="3"/>
      <c r="E398" s="3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>
      <c r="A399" s="2"/>
      <c r="B399" s="2"/>
      <c r="C399" s="2"/>
      <c r="D399" s="3"/>
      <c r="E399" s="3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>
      <c r="A400" s="2"/>
      <c r="B400" s="2"/>
      <c r="C400" s="2"/>
      <c r="D400" s="3"/>
      <c r="E400" s="3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>
      <c r="A401" s="2"/>
      <c r="B401" s="2"/>
      <c r="C401" s="2"/>
      <c r="D401" s="3"/>
      <c r="E401" s="3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>
      <c r="A402" s="2"/>
      <c r="B402" s="2"/>
      <c r="C402" s="2"/>
      <c r="D402" s="3"/>
      <c r="E402" s="3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>
      <c r="A403" s="2"/>
      <c r="B403" s="2"/>
      <c r="C403" s="2"/>
      <c r="D403" s="3"/>
      <c r="E403" s="3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>
      <c r="A404" s="2"/>
      <c r="B404" s="2"/>
      <c r="C404" s="2"/>
      <c r="D404" s="3"/>
      <c r="E404" s="3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>
      <c r="A405" s="2"/>
      <c r="B405" s="2"/>
      <c r="C405" s="2"/>
      <c r="D405" s="3"/>
      <c r="E405" s="3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>
      <c r="A406" s="2"/>
      <c r="B406" s="2"/>
      <c r="C406" s="2"/>
      <c r="D406" s="3"/>
      <c r="E406" s="3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>
      <c r="A407" s="2"/>
      <c r="B407" s="2"/>
      <c r="C407" s="2"/>
      <c r="D407" s="3"/>
      <c r="E407" s="3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>
      <c r="A408" s="2"/>
      <c r="B408" s="2"/>
      <c r="C408" s="2"/>
      <c r="D408" s="3"/>
      <c r="E408" s="3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>
      <c r="A409" s="2"/>
      <c r="B409" s="2"/>
      <c r="C409" s="2"/>
      <c r="D409" s="3"/>
      <c r="E409" s="3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>
      <c r="A410" s="2"/>
      <c r="B410" s="2"/>
      <c r="C410" s="2"/>
      <c r="D410" s="3"/>
      <c r="E410" s="3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>
      <c r="A411" s="2"/>
      <c r="B411" s="2"/>
      <c r="C411" s="2"/>
      <c r="D411" s="3"/>
      <c r="E411" s="3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>
      <c r="A412" s="2"/>
      <c r="B412" s="2"/>
      <c r="C412" s="2"/>
      <c r="D412" s="3"/>
      <c r="E412" s="3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>
      <c r="A413" s="2"/>
      <c r="B413" s="2"/>
      <c r="C413" s="2"/>
      <c r="D413" s="3"/>
      <c r="E413" s="3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>
      <c r="A414" s="2"/>
      <c r="B414" s="2"/>
      <c r="C414" s="2"/>
      <c r="D414" s="3"/>
      <c r="E414" s="3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>
      <c r="A415" s="2"/>
      <c r="B415" s="2"/>
      <c r="C415" s="2"/>
      <c r="D415" s="3"/>
      <c r="E415" s="3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>
      <c r="A416" s="2"/>
      <c r="B416" s="2"/>
      <c r="C416" s="2"/>
      <c r="D416" s="3"/>
      <c r="E416" s="3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>
      <c r="A417" s="2"/>
      <c r="B417" s="2"/>
      <c r="C417" s="2"/>
      <c r="D417" s="3"/>
      <c r="E417" s="3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>
      <c r="A418" s="2"/>
      <c r="B418" s="2"/>
      <c r="C418" s="2"/>
      <c r="D418" s="3"/>
      <c r="E418" s="3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>
      <c r="A419" s="2"/>
      <c r="B419" s="2"/>
      <c r="C419" s="2"/>
      <c r="D419" s="3"/>
      <c r="E419" s="3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>
      <c r="A420" s="2"/>
      <c r="B420" s="2"/>
      <c r="C420" s="2"/>
      <c r="D420" s="3"/>
      <c r="E420" s="3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>
      <c r="A421" s="2"/>
      <c r="B421" s="2"/>
      <c r="C421" s="2"/>
      <c r="D421" s="3"/>
      <c r="E421" s="3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>
      <c r="A422" s="2"/>
      <c r="B422" s="2"/>
      <c r="C422" s="2"/>
      <c r="D422" s="3"/>
      <c r="E422" s="3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>
      <c r="A423" s="2"/>
      <c r="B423" s="2"/>
      <c r="C423" s="2"/>
      <c r="D423" s="3"/>
      <c r="E423" s="3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>
      <c r="A424" s="2"/>
      <c r="B424" s="2"/>
      <c r="C424" s="2"/>
      <c r="D424" s="3"/>
      <c r="E424" s="3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>
      <c r="A425" s="2"/>
      <c r="B425" s="2"/>
      <c r="C425" s="2"/>
      <c r="D425" s="3"/>
      <c r="E425" s="3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>
      <c r="A426" s="2"/>
      <c r="B426" s="2"/>
      <c r="C426" s="2"/>
      <c r="D426" s="3"/>
      <c r="E426" s="3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>
      <c r="A427" s="2"/>
      <c r="B427" s="2"/>
      <c r="C427" s="2"/>
      <c r="D427" s="3"/>
      <c r="E427" s="3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>
      <c r="A428" s="2"/>
      <c r="B428" s="2"/>
      <c r="C428" s="2"/>
      <c r="D428" s="3"/>
      <c r="E428" s="3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>
      <c r="A429" s="2"/>
      <c r="B429" s="2"/>
      <c r="C429" s="2"/>
      <c r="D429" s="3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>
      <c r="A430" s="2"/>
      <c r="B430" s="2"/>
      <c r="C430" s="2"/>
      <c r="D430" s="3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>
      <c r="A431" s="2"/>
      <c r="B431" s="2"/>
      <c r="C431" s="2"/>
      <c r="D431" s="3"/>
      <c r="E431" s="3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>
      <c r="A432" s="2"/>
      <c r="B432" s="2"/>
      <c r="C432" s="2"/>
      <c r="D432" s="3"/>
      <c r="E432" s="3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>
      <c r="A433" s="2"/>
      <c r="B433" s="2"/>
      <c r="C433" s="2"/>
      <c r="D433" s="3"/>
      <c r="E433" s="3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>
      <c r="A434" s="2"/>
      <c r="B434" s="2"/>
      <c r="C434" s="2"/>
      <c r="D434" s="3"/>
      <c r="E434" s="3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>
      <c r="A435" s="2"/>
      <c r="B435" s="2"/>
      <c r="C435" s="2"/>
      <c r="D435" s="3"/>
      <c r="E435" s="3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>
      <c r="A436" s="2"/>
      <c r="B436" s="2"/>
      <c r="C436" s="2"/>
      <c r="D436" s="3"/>
      <c r="E436" s="3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>
      <c r="A437" s="2"/>
      <c r="B437" s="2"/>
      <c r="C437" s="2"/>
      <c r="D437" s="3"/>
      <c r="E437" s="3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>
      <c r="A438" s="2"/>
      <c r="B438" s="2"/>
      <c r="C438" s="2"/>
      <c r="D438" s="3"/>
      <c r="E438" s="3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>
      <c r="A439" s="2"/>
      <c r="B439" s="2"/>
      <c r="C439" s="2"/>
      <c r="D439" s="3"/>
      <c r="E439" s="3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>
      <c r="A440" s="2"/>
      <c r="B440" s="2"/>
      <c r="C440" s="2"/>
      <c r="D440" s="3"/>
      <c r="E440" s="3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>
      <c r="A441" s="2"/>
      <c r="B441" s="2"/>
      <c r="C441" s="2"/>
      <c r="D441" s="3"/>
      <c r="E441" s="3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>
      <c r="A442" s="2"/>
      <c r="B442" s="2"/>
      <c r="C442" s="2"/>
      <c r="D442" s="3"/>
      <c r="E442" s="3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>
      <c r="A443" s="2"/>
      <c r="B443" s="2"/>
      <c r="C443" s="2"/>
      <c r="D443" s="3"/>
      <c r="E443" s="3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>
      <c r="A444" s="2"/>
      <c r="B444" s="2"/>
      <c r="C444" s="2"/>
      <c r="D444" s="3"/>
      <c r="E444" s="3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>
      <c r="A445" s="2"/>
      <c r="B445" s="2"/>
      <c r="C445" s="2"/>
      <c r="D445" s="3"/>
      <c r="E445" s="3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>
      <c r="A446" s="2"/>
      <c r="B446" s="2"/>
      <c r="C446" s="2"/>
      <c r="D446" s="3"/>
      <c r="E446" s="3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>
      <c r="A447" s="2"/>
      <c r="B447" s="2"/>
      <c r="C447" s="2"/>
      <c r="D447" s="3"/>
      <c r="E447" s="3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>
      <c r="A448" s="2"/>
      <c r="B448" s="2"/>
      <c r="C448" s="2"/>
      <c r="D448" s="3"/>
      <c r="E448" s="3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>
      <c r="A449" s="2"/>
      <c r="B449" s="2"/>
      <c r="C449" s="2"/>
      <c r="D449" s="3"/>
      <c r="E449" s="3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>
      <c r="A450" s="2"/>
      <c r="B450" s="2"/>
      <c r="C450" s="2"/>
      <c r="D450" s="3"/>
      <c r="E450" s="3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>
      <c r="A451" s="2"/>
      <c r="B451" s="2"/>
      <c r="C451" s="2"/>
      <c r="D451" s="3"/>
      <c r="E451" s="3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>
      <c r="A452" s="2"/>
      <c r="B452" s="2"/>
      <c r="C452" s="2"/>
      <c r="D452" s="3"/>
      <c r="E452" s="3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>
      <c r="A453" s="2"/>
      <c r="B453" s="2"/>
      <c r="C453" s="2"/>
      <c r="D453" s="3"/>
      <c r="E453" s="3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>
      <c r="A454" s="2"/>
      <c r="B454" s="2"/>
      <c r="C454" s="2"/>
      <c r="D454" s="3"/>
      <c r="E454" s="3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>
      <c r="A455" s="2"/>
      <c r="B455" s="2"/>
      <c r="C455" s="2"/>
      <c r="D455" s="3"/>
      <c r="E455" s="3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>
      <c r="A456" s="2"/>
      <c r="B456" s="2"/>
      <c r="C456" s="2"/>
      <c r="D456" s="3"/>
      <c r="E456" s="3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>
      <c r="A457" s="2"/>
      <c r="B457" s="2"/>
      <c r="C457" s="2"/>
      <c r="D457" s="3"/>
      <c r="E457" s="3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>
      <c r="A458" s="2"/>
      <c r="B458" s="2"/>
      <c r="C458" s="2"/>
      <c r="D458" s="3"/>
      <c r="E458" s="3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>
      <c r="A459" s="2"/>
      <c r="B459" s="2"/>
      <c r="C459" s="2"/>
      <c r="D459" s="3"/>
      <c r="E459" s="3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>
      <c r="A460" s="2"/>
      <c r="B460" s="2"/>
      <c r="C460" s="2"/>
      <c r="D460" s="3"/>
      <c r="E460" s="3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>
      <c r="A461" s="2"/>
      <c r="B461" s="2"/>
      <c r="C461" s="2"/>
      <c r="D461" s="3"/>
      <c r="E461" s="3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>
      <c r="A462" s="2"/>
      <c r="B462" s="2"/>
      <c r="C462" s="2"/>
      <c r="D462" s="3"/>
      <c r="E462" s="3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>
      <c r="A463" s="2"/>
      <c r="B463" s="2"/>
      <c r="C463" s="2"/>
      <c r="D463" s="3"/>
      <c r="E463" s="3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>
      <c r="A464" s="2"/>
      <c r="B464" s="2"/>
      <c r="C464" s="2"/>
      <c r="D464" s="3"/>
      <c r="E464" s="3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>
      <c r="A465" s="2"/>
      <c r="B465" s="2"/>
      <c r="C465" s="2"/>
      <c r="D465" s="3"/>
      <c r="E465" s="3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>
      <c r="A466" s="2"/>
      <c r="B466" s="2"/>
      <c r="C466" s="2"/>
      <c r="D466" s="3"/>
      <c r="E466" s="3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>
      <c r="A467" s="2"/>
      <c r="B467" s="2"/>
      <c r="C467" s="2"/>
      <c r="D467" s="3"/>
      <c r="E467" s="3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>
      <c r="A468" s="2"/>
      <c r="B468" s="2"/>
      <c r="C468" s="2"/>
      <c r="D468" s="3"/>
      <c r="E468" s="3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>
      <c r="A469" s="2"/>
      <c r="B469" s="2"/>
      <c r="C469" s="2"/>
      <c r="D469" s="3"/>
      <c r="E469" s="3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>
      <c r="A470" s="2"/>
      <c r="B470" s="2"/>
      <c r="C470" s="2"/>
      <c r="D470" s="3"/>
      <c r="E470" s="3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>
      <c r="A471" s="2"/>
      <c r="B471" s="2"/>
      <c r="C471" s="2"/>
      <c r="D471" s="3"/>
      <c r="E471" s="3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>
      <c r="A472" s="2"/>
      <c r="B472" s="2"/>
      <c r="C472" s="2"/>
      <c r="D472" s="3"/>
      <c r="E472" s="3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>
      <c r="A473" s="2"/>
      <c r="B473" s="2"/>
      <c r="C473" s="2"/>
      <c r="D473" s="3"/>
      <c r="E473" s="3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>
      <c r="A474" s="2"/>
      <c r="B474" s="2"/>
      <c r="C474" s="2"/>
      <c r="D474" s="3"/>
      <c r="E474" s="3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>
      <c r="A475" s="2"/>
      <c r="B475" s="2"/>
      <c r="C475" s="2"/>
      <c r="D475" s="3"/>
      <c r="E475" s="3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>
      <c r="A476" s="2"/>
      <c r="B476" s="2"/>
      <c r="C476" s="2"/>
      <c r="D476" s="3"/>
      <c r="E476" s="3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>
      <c r="A477" s="2"/>
      <c r="B477" s="2"/>
      <c r="C477" s="2"/>
      <c r="D477" s="3"/>
      <c r="E477" s="3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>
      <c r="A478" s="2"/>
      <c r="B478" s="2"/>
      <c r="C478" s="2"/>
      <c r="D478" s="3"/>
      <c r="E478" s="3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>
      <c r="A479" s="2"/>
      <c r="B479" s="2"/>
      <c r="C479" s="2"/>
      <c r="D479" s="3"/>
      <c r="E479" s="3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>
      <c r="A480" s="2"/>
      <c r="B480" s="2"/>
      <c r="C480" s="2"/>
      <c r="D480" s="3"/>
      <c r="E480" s="3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>
      <c r="A481" s="2"/>
      <c r="B481" s="2"/>
      <c r="C481" s="2"/>
      <c r="D481" s="3"/>
      <c r="E481" s="3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>
      <c r="A482" s="2"/>
      <c r="B482" s="2"/>
      <c r="C482" s="2"/>
      <c r="D482" s="3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>
      <c r="A483" s="2"/>
      <c r="B483" s="2"/>
      <c r="C483" s="2"/>
      <c r="D483" s="3"/>
      <c r="E483" s="3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>
      <c r="A484" s="2"/>
      <c r="B484" s="2"/>
      <c r="C484" s="2"/>
      <c r="D484" s="3"/>
      <c r="E484" s="3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>
      <c r="A485" s="2"/>
      <c r="B485" s="2"/>
      <c r="C485" s="2"/>
      <c r="D485" s="3"/>
      <c r="E485" s="3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>
      <c r="A486" s="2"/>
      <c r="B486" s="2"/>
      <c r="C486" s="2"/>
      <c r="D486" s="3"/>
      <c r="E486" s="3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>
      <c r="A487" s="2"/>
      <c r="B487" s="2"/>
      <c r="C487" s="2"/>
      <c r="D487" s="3"/>
      <c r="E487" s="3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>
      <c r="A488" s="2"/>
      <c r="B488" s="2"/>
      <c r="C488" s="2"/>
      <c r="D488" s="3"/>
      <c r="E488" s="3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>
      <c r="A489" s="2"/>
      <c r="B489" s="2"/>
      <c r="C489" s="2"/>
      <c r="D489" s="3"/>
      <c r="E489" s="3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>
      <c r="A490" s="2"/>
      <c r="B490" s="2"/>
      <c r="C490" s="2"/>
      <c r="D490" s="3"/>
      <c r="E490" s="3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>
      <c r="A491" s="2"/>
      <c r="B491" s="2"/>
      <c r="C491" s="2"/>
      <c r="D491" s="3"/>
      <c r="E491" s="3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>
      <c r="A492" s="2"/>
      <c r="B492" s="2"/>
      <c r="C492" s="2"/>
      <c r="D492" s="3"/>
      <c r="E492" s="3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>
      <c r="A493" s="2"/>
      <c r="B493" s="2"/>
      <c r="C493" s="2"/>
      <c r="D493" s="3"/>
      <c r="E493" s="3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>
      <c r="A494" s="2"/>
      <c r="B494" s="2"/>
      <c r="C494" s="2"/>
      <c r="D494" s="3"/>
      <c r="E494" s="3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>
      <c r="A495" s="2"/>
      <c r="B495" s="2"/>
      <c r="C495" s="2"/>
      <c r="D495" s="3"/>
      <c r="E495" s="3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>
      <c r="A496" s="2"/>
      <c r="B496" s="2"/>
      <c r="C496" s="2"/>
      <c r="D496" s="3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>
      <c r="A497" s="2"/>
      <c r="B497" s="2"/>
      <c r="C497" s="2"/>
      <c r="D497" s="3"/>
      <c r="E497" s="3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>
      <c r="A498" s="2"/>
      <c r="B498" s="2"/>
      <c r="C498" s="2"/>
      <c r="D498" s="3"/>
      <c r="E498" s="3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>
      <c r="A499" s="2"/>
      <c r="B499" s="2"/>
      <c r="C499" s="2"/>
      <c r="D499" s="3"/>
      <c r="E499" s="3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>
      <c r="A500" s="2"/>
      <c r="B500" s="2"/>
      <c r="C500" s="2"/>
      <c r="D500" s="3"/>
      <c r="E500" s="3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>
      <c r="A501" s="2"/>
      <c r="B501" s="2"/>
      <c r="C501" s="2"/>
      <c r="D501" s="3"/>
      <c r="E501" s="3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>
      <c r="A502" s="2"/>
      <c r="B502" s="2"/>
      <c r="C502" s="2"/>
      <c r="D502" s="3"/>
      <c r="E502" s="3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>
      <c r="A503" s="2"/>
      <c r="B503" s="2"/>
      <c r="C503" s="2"/>
      <c r="D503" s="3"/>
      <c r="E503" s="3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>
      <c r="A504" s="2"/>
      <c r="B504" s="2"/>
      <c r="C504" s="2"/>
      <c r="D504" s="3"/>
      <c r="E504" s="3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>
      <c r="A505" s="2"/>
      <c r="B505" s="2"/>
      <c r="C505" s="2"/>
      <c r="D505" s="3"/>
      <c r="E505" s="3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>
      <c r="A506" s="2"/>
      <c r="B506" s="2"/>
      <c r="C506" s="2"/>
      <c r="D506" s="3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>
      <c r="A507" s="2"/>
      <c r="B507" s="2"/>
      <c r="C507" s="2"/>
      <c r="D507" s="3"/>
      <c r="E507" s="3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>
      <c r="A508" s="2"/>
      <c r="B508" s="2"/>
      <c r="C508" s="2"/>
      <c r="D508" s="3"/>
      <c r="E508" s="3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>
      <c r="A509" s="2"/>
      <c r="B509" s="2"/>
      <c r="C509" s="2"/>
      <c r="D509" s="3"/>
      <c r="E509" s="3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>
      <c r="A510" s="2"/>
      <c r="B510" s="2"/>
      <c r="C510" s="2"/>
      <c r="D510" s="3"/>
      <c r="E510" s="3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>
      <c r="A511" s="2"/>
      <c r="B511" s="2"/>
      <c r="C511" s="2"/>
      <c r="D511" s="3"/>
      <c r="E511" s="3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>
      <c r="A512" s="2"/>
      <c r="B512" s="2"/>
      <c r="C512" s="2"/>
      <c r="D512" s="3"/>
      <c r="E512" s="3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>
      <c r="A513" s="2"/>
      <c r="B513" s="2"/>
      <c r="C513" s="2"/>
      <c r="D513" s="3"/>
      <c r="E513" s="3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>
      <c r="A514" s="2"/>
      <c r="B514" s="2"/>
      <c r="C514" s="2"/>
      <c r="D514" s="3"/>
      <c r="E514" s="3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>
      <c r="A515" s="2"/>
      <c r="B515" s="2"/>
      <c r="C515" s="2"/>
      <c r="D515" s="3"/>
      <c r="E515" s="3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>
      <c r="A516" s="2"/>
      <c r="B516" s="2"/>
      <c r="C516" s="2"/>
      <c r="D516" s="3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>
      <c r="A517" s="2"/>
      <c r="B517" s="2"/>
      <c r="C517" s="2"/>
      <c r="D517" s="3"/>
      <c r="E517" s="3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>
      <c r="A518" s="2"/>
      <c r="B518" s="2"/>
      <c r="C518" s="2"/>
      <c r="D518" s="3"/>
      <c r="E518" s="3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>
      <c r="A519" s="2"/>
      <c r="B519" s="2"/>
      <c r="C519" s="2"/>
      <c r="D519" s="3"/>
      <c r="E519" s="3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>
      <c r="A520" s="2"/>
      <c r="B520" s="2"/>
      <c r="C520" s="2"/>
      <c r="D520" s="3"/>
      <c r="E520" s="3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>
      <c r="A521" s="2"/>
      <c r="B521" s="2"/>
      <c r="C521" s="2"/>
      <c r="D521" s="3"/>
      <c r="E521" s="3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>
      <c r="A522" s="2"/>
      <c r="B522" s="2"/>
      <c r="C522" s="2"/>
      <c r="D522" s="3"/>
      <c r="E522" s="3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>
      <c r="A523" s="2"/>
      <c r="B523" s="2"/>
      <c r="C523" s="2"/>
      <c r="D523" s="3"/>
      <c r="E523" s="3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>
      <c r="A524" s="2"/>
      <c r="B524" s="2"/>
      <c r="C524" s="2"/>
      <c r="D524" s="3"/>
      <c r="E524" s="3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>
      <c r="A525" s="2"/>
      <c r="B525" s="2"/>
      <c r="C525" s="2"/>
      <c r="D525" s="3"/>
      <c r="E525" s="3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>
      <c r="A526" s="2"/>
      <c r="B526" s="2"/>
      <c r="C526" s="2"/>
      <c r="D526" s="3"/>
      <c r="E526" s="3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>
      <c r="A527" s="2"/>
      <c r="B527" s="2"/>
      <c r="C527" s="2"/>
      <c r="D527" s="3"/>
      <c r="E527" s="3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>
      <c r="A528" s="2"/>
      <c r="B528" s="2"/>
      <c r="C528" s="2"/>
      <c r="D528" s="3"/>
      <c r="E528" s="3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>
      <c r="A529" s="2"/>
      <c r="B529" s="2"/>
      <c r="C529" s="2"/>
      <c r="D529" s="3"/>
      <c r="E529" s="3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>
      <c r="A530" s="2"/>
      <c r="B530" s="2"/>
      <c r="C530" s="2"/>
      <c r="D530" s="3"/>
      <c r="E530" s="3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>
      <c r="A531" s="2"/>
      <c r="B531" s="2"/>
      <c r="C531" s="2"/>
      <c r="D531" s="3"/>
      <c r="E531" s="3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>
      <c r="A532" s="2"/>
      <c r="B532" s="2"/>
      <c r="C532" s="2"/>
      <c r="D532" s="3"/>
      <c r="E532" s="3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>
      <c r="A533" s="2"/>
      <c r="B533" s="2"/>
      <c r="C533" s="2"/>
      <c r="D533" s="3"/>
      <c r="E533" s="3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>
      <c r="A534" s="2"/>
      <c r="B534" s="2"/>
      <c r="C534" s="2"/>
      <c r="D534" s="3"/>
      <c r="E534" s="3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>
      <c r="A535" s="2"/>
      <c r="B535" s="2"/>
      <c r="C535" s="2"/>
      <c r="D535" s="3"/>
      <c r="E535" s="3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>
      <c r="A536" s="2"/>
      <c r="B536" s="2"/>
      <c r="C536" s="2"/>
      <c r="D536" s="3"/>
      <c r="E536" s="3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>
      <c r="A537" s="2"/>
      <c r="B537" s="2"/>
      <c r="C537" s="2"/>
      <c r="D537" s="3"/>
      <c r="E537" s="3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>
      <c r="A538" s="2"/>
      <c r="B538" s="2"/>
      <c r="C538" s="2"/>
      <c r="D538" s="3"/>
      <c r="E538" s="3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>
      <c r="A539" s="2"/>
      <c r="B539" s="2"/>
      <c r="C539" s="2"/>
      <c r="D539" s="3"/>
      <c r="E539" s="3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>
      <c r="A540" s="2"/>
      <c r="B540" s="2"/>
      <c r="C540" s="2"/>
      <c r="D540" s="3"/>
      <c r="E540" s="3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>
      <c r="A541" s="2"/>
      <c r="B541" s="2"/>
      <c r="C541" s="2"/>
      <c r="D541" s="3"/>
      <c r="E541" s="3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>
      <c r="A542" s="2"/>
      <c r="B542" s="2"/>
      <c r="C542" s="2"/>
      <c r="D542" s="3"/>
      <c r="E542" s="3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>
      <c r="A543" s="2"/>
      <c r="B543" s="2"/>
      <c r="C543" s="2"/>
      <c r="D543" s="3"/>
      <c r="E543" s="3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>
      <c r="A544" s="2"/>
      <c r="B544" s="2"/>
      <c r="C544" s="2"/>
      <c r="D544" s="3"/>
      <c r="E544" s="3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>
      <c r="A545" s="2"/>
      <c r="B545" s="2"/>
      <c r="C545" s="2"/>
      <c r="D545" s="3"/>
      <c r="E545" s="3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>
      <c r="A546" s="2"/>
      <c r="B546" s="2"/>
      <c r="C546" s="2"/>
      <c r="D546" s="3"/>
      <c r="E546" s="3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>
      <c r="A547" s="2"/>
      <c r="B547" s="2"/>
      <c r="C547" s="2"/>
      <c r="D547" s="3"/>
      <c r="E547" s="3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>
      <c r="A548" s="2"/>
      <c r="B548" s="2"/>
      <c r="C548" s="2"/>
      <c r="D548" s="3"/>
      <c r="E548" s="3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>
      <c r="A549" s="2"/>
      <c r="B549" s="2"/>
      <c r="C549" s="2"/>
      <c r="D549" s="3"/>
      <c r="E549" s="3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>
      <c r="A550" s="2"/>
      <c r="B550" s="2"/>
      <c r="C550" s="2"/>
      <c r="D550" s="3"/>
      <c r="E550" s="3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>
      <c r="A551" s="2"/>
      <c r="B551" s="2"/>
      <c r="C551" s="2"/>
      <c r="D551" s="3"/>
      <c r="E551" s="3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>
      <c r="A552" s="2"/>
      <c r="B552" s="2"/>
      <c r="C552" s="2"/>
      <c r="D552" s="3"/>
      <c r="E552" s="3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>
      <c r="A553" s="2"/>
      <c r="B553" s="2"/>
      <c r="C553" s="2"/>
      <c r="D553" s="3"/>
      <c r="E553" s="3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>
      <c r="A554" s="2"/>
      <c r="B554" s="2"/>
      <c r="C554" s="2"/>
      <c r="D554" s="3"/>
      <c r="E554" s="3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>
      <c r="A555" s="2"/>
      <c r="B555" s="2"/>
      <c r="C555" s="2"/>
      <c r="D555" s="3"/>
      <c r="E555" s="3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>
      <c r="A556" s="2"/>
      <c r="B556" s="2"/>
      <c r="C556" s="2"/>
      <c r="D556" s="3"/>
      <c r="E556" s="3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>
      <c r="A557" s="2"/>
      <c r="B557" s="2"/>
      <c r="C557" s="2"/>
      <c r="D557" s="3"/>
      <c r="E557" s="3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>
      <c r="A558" s="2"/>
      <c r="B558" s="2"/>
      <c r="C558" s="2"/>
      <c r="D558" s="3"/>
      <c r="E558" s="3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>
      <c r="A559" s="2"/>
      <c r="B559" s="2"/>
      <c r="C559" s="2"/>
      <c r="D559" s="3"/>
      <c r="E559" s="3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>
      <c r="A560" s="2"/>
      <c r="B560" s="2"/>
      <c r="C560" s="2"/>
      <c r="D560" s="3"/>
      <c r="E560" s="3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>
      <c r="A561" s="2"/>
      <c r="B561" s="2"/>
      <c r="C561" s="2"/>
      <c r="D561" s="3"/>
      <c r="E561" s="3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>
      <c r="A562" s="2"/>
      <c r="B562" s="2"/>
      <c r="C562" s="2"/>
      <c r="D562" s="3"/>
      <c r="E562" s="3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>
      <c r="A563" s="2"/>
      <c r="B563" s="2"/>
      <c r="C563" s="2"/>
      <c r="D563" s="3"/>
      <c r="E563" s="3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>
      <c r="A564" s="2"/>
      <c r="B564" s="2"/>
      <c r="C564" s="2"/>
      <c r="D564" s="3"/>
      <c r="E564" s="3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>
      <c r="A565" s="2"/>
      <c r="B565" s="2"/>
      <c r="C565" s="2"/>
      <c r="D565" s="3"/>
      <c r="E565" s="3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>
      <c r="A566" s="2"/>
      <c r="B566" s="2"/>
      <c r="C566" s="2"/>
      <c r="D566" s="3"/>
      <c r="E566" s="3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>
      <c r="A567" s="2"/>
      <c r="B567" s="2"/>
      <c r="C567" s="2"/>
      <c r="D567" s="3"/>
      <c r="E567" s="3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>
      <c r="A568" s="2"/>
      <c r="B568" s="2"/>
      <c r="C568" s="2"/>
      <c r="D568" s="3"/>
      <c r="E568" s="3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>
      <c r="A569" s="2"/>
      <c r="B569" s="2"/>
      <c r="C569" s="2"/>
      <c r="D569" s="3"/>
      <c r="E569" s="3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>
      <c r="A570" s="2"/>
      <c r="B570" s="2"/>
      <c r="C570" s="2"/>
      <c r="D570" s="3"/>
      <c r="E570" s="3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>
      <c r="A571" s="2"/>
      <c r="B571" s="2"/>
      <c r="C571" s="2"/>
      <c r="D571" s="3"/>
      <c r="E571" s="3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>
      <c r="A572" s="2"/>
      <c r="B572" s="2"/>
      <c r="C572" s="2"/>
      <c r="D572" s="3"/>
      <c r="E572" s="3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>
      <c r="A573" s="2"/>
      <c r="B573" s="2"/>
      <c r="C573" s="2"/>
      <c r="D573" s="3"/>
      <c r="E573" s="3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>
      <c r="A574" s="2"/>
      <c r="B574" s="2"/>
      <c r="C574" s="2"/>
      <c r="D574" s="3"/>
      <c r="E574" s="3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>
      <c r="A575" s="2"/>
      <c r="B575" s="2"/>
      <c r="C575" s="2"/>
      <c r="D575" s="3"/>
      <c r="E575" s="3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>
      <c r="A576" s="2"/>
      <c r="B576" s="2"/>
      <c r="C576" s="2"/>
      <c r="D576" s="3"/>
      <c r="E576" s="3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>
      <c r="A577" s="2"/>
      <c r="B577" s="2"/>
      <c r="C577" s="2"/>
      <c r="D577" s="3"/>
      <c r="E577" s="3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>
      <c r="A578" s="2"/>
      <c r="B578" s="2"/>
      <c r="C578" s="2"/>
      <c r="D578" s="3"/>
      <c r="E578" s="3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>
      <c r="A579" s="2"/>
      <c r="B579" s="2"/>
      <c r="C579" s="2"/>
      <c r="D579" s="3"/>
      <c r="E579" s="3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>
      <c r="A580" s="2"/>
      <c r="B580" s="2"/>
      <c r="C580" s="2"/>
      <c r="D580" s="3"/>
      <c r="E580" s="3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>
      <c r="A581" s="2"/>
      <c r="B581" s="2"/>
      <c r="C581" s="2"/>
      <c r="D581" s="3"/>
      <c r="E581" s="3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>
      <c r="A582" s="2"/>
      <c r="B582" s="2"/>
      <c r="C582" s="2"/>
      <c r="D582" s="3"/>
      <c r="E582" s="3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>
      <c r="A583" s="2"/>
      <c r="B583" s="2"/>
      <c r="C583" s="2"/>
      <c r="D583" s="3"/>
      <c r="E583" s="3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>
      <c r="A584" s="2"/>
      <c r="B584" s="2"/>
      <c r="C584" s="2"/>
      <c r="D584" s="3"/>
      <c r="E584" s="3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>
      <c r="A585" s="2"/>
      <c r="B585" s="2"/>
      <c r="C585" s="2"/>
      <c r="D585" s="3"/>
      <c r="E585" s="3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>
      <c r="A586" s="2"/>
      <c r="B586" s="2"/>
      <c r="C586" s="2"/>
      <c r="D586" s="3"/>
      <c r="E586" s="3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>
      <c r="A587" s="2"/>
      <c r="B587" s="2"/>
      <c r="C587" s="2"/>
      <c r="D587" s="3"/>
      <c r="E587" s="3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>
      <c r="A588" s="2"/>
      <c r="B588" s="2"/>
      <c r="C588" s="2"/>
      <c r="D588" s="3"/>
      <c r="E588" s="3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>
      <c r="A589" s="2"/>
      <c r="B589" s="2"/>
      <c r="C589" s="2"/>
      <c r="D589" s="3"/>
      <c r="E589" s="3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>
      <c r="A590" s="2"/>
      <c r="B590" s="2"/>
      <c r="C590" s="2"/>
      <c r="D590" s="3"/>
      <c r="E590" s="3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>
      <c r="A591" s="2"/>
      <c r="B591" s="2"/>
      <c r="C591" s="2"/>
      <c r="D591" s="3"/>
      <c r="E591" s="3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>
      <c r="A592" s="2"/>
      <c r="B592" s="2"/>
      <c r="C592" s="2"/>
      <c r="D592" s="3"/>
      <c r="E592" s="3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>
      <c r="A593" s="2"/>
      <c r="B593" s="2"/>
      <c r="C593" s="2"/>
      <c r="D593" s="3"/>
      <c r="E593" s="3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>
      <c r="A594" s="2"/>
      <c r="B594" s="2"/>
      <c r="C594" s="2"/>
      <c r="D594" s="3"/>
      <c r="E594" s="3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>
      <c r="A595" s="2"/>
      <c r="B595" s="2"/>
      <c r="C595" s="2"/>
      <c r="D595" s="3"/>
      <c r="E595" s="3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>
      <c r="A596" s="2"/>
      <c r="B596" s="2"/>
      <c r="C596" s="2"/>
      <c r="D596" s="3"/>
      <c r="E596" s="3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>
      <c r="A597" s="2"/>
      <c r="B597" s="2"/>
      <c r="C597" s="2"/>
      <c r="D597" s="3"/>
      <c r="E597" s="3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>
      <c r="A598" s="2"/>
      <c r="B598" s="2"/>
      <c r="C598" s="2"/>
      <c r="D598" s="3"/>
      <c r="E598" s="3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>
      <c r="A599" s="2"/>
      <c r="B599" s="2"/>
      <c r="C599" s="2"/>
      <c r="D599" s="3"/>
      <c r="E599" s="3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>
      <c r="A600" s="2"/>
      <c r="B600" s="2"/>
      <c r="C600" s="2"/>
      <c r="D600" s="3"/>
      <c r="E600" s="3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>
      <c r="A601" s="2"/>
      <c r="B601" s="2"/>
      <c r="C601" s="2"/>
      <c r="D601" s="3"/>
      <c r="E601" s="3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>
      <c r="A602" s="2"/>
      <c r="B602" s="2"/>
      <c r="C602" s="2"/>
      <c r="D602" s="3"/>
      <c r="E602" s="3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>
      <c r="A603" s="2"/>
      <c r="B603" s="2"/>
      <c r="C603" s="2"/>
      <c r="D603" s="3"/>
      <c r="E603" s="3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>
      <c r="A604" s="2"/>
      <c r="B604" s="2"/>
      <c r="C604" s="2"/>
      <c r="D604" s="3"/>
      <c r="E604" s="3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>
      <c r="A605" s="2"/>
      <c r="B605" s="2"/>
      <c r="C605" s="2"/>
      <c r="D605" s="3"/>
      <c r="E605" s="3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>
      <c r="A606" s="2"/>
      <c r="B606" s="2"/>
      <c r="C606" s="2"/>
      <c r="D606" s="3"/>
      <c r="E606" s="3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>
      <c r="A607" s="2"/>
      <c r="B607" s="2"/>
      <c r="C607" s="2"/>
      <c r="D607" s="3"/>
      <c r="E607" s="3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>
      <c r="A608" s="2"/>
      <c r="B608" s="2"/>
      <c r="C608" s="2"/>
      <c r="D608" s="3"/>
      <c r="E608" s="3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>
      <c r="A609" s="2"/>
      <c r="B609" s="2"/>
      <c r="C609" s="2"/>
      <c r="D609" s="3"/>
      <c r="E609" s="3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>
      <c r="A610" s="2"/>
      <c r="B610" s="2"/>
      <c r="C610" s="2"/>
      <c r="D610" s="3"/>
      <c r="E610" s="3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>
      <c r="A611" s="2"/>
      <c r="B611" s="2"/>
      <c r="C611" s="2"/>
      <c r="D611" s="3"/>
      <c r="E611" s="3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>
      <c r="A612" s="2"/>
      <c r="B612" s="2"/>
      <c r="C612" s="2"/>
      <c r="D612" s="3"/>
      <c r="E612" s="3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>
      <c r="A613" s="2"/>
      <c r="B613" s="2"/>
      <c r="C613" s="2"/>
      <c r="D613" s="3"/>
      <c r="E613" s="3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>
      <c r="A614" s="2"/>
      <c r="B614" s="2"/>
      <c r="C614" s="2"/>
      <c r="D614" s="3"/>
      <c r="E614" s="3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>
      <c r="A615" s="2"/>
      <c r="B615" s="2"/>
      <c r="C615" s="2"/>
      <c r="D615" s="3"/>
      <c r="E615" s="3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>
      <c r="A616" s="2"/>
      <c r="B616" s="2"/>
      <c r="C616" s="2"/>
      <c r="D616" s="3"/>
      <c r="E616" s="3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>
      <c r="A617" s="2"/>
      <c r="B617" s="2"/>
      <c r="C617" s="2"/>
      <c r="D617" s="3"/>
      <c r="E617" s="3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>
      <c r="A618" s="2"/>
      <c r="B618" s="2"/>
      <c r="C618" s="2"/>
      <c r="D618" s="3"/>
      <c r="E618" s="3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>
      <c r="A619" s="2"/>
      <c r="B619" s="2"/>
      <c r="C619" s="2"/>
      <c r="D619" s="3"/>
      <c r="E619" s="3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>
      <c r="A620" s="2"/>
      <c r="B620" s="2"/>
      <c r="C620" s="2"/>
      <c r="D620" s="3"/>
      <c r="E620" s="3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>
      <c r="A621" s="2"/>
      <c r="B621" s="2"/>
      <c r="C621" s="2"/>
      <c r="D621" s="3"/>
      <c r="E621" s="3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>
      <c r="A622" s="2"/>
      <c r="B622" s="2"/>
      <c r="C622" s="2"/>
      <c r="D622" s="3"/>
      <c r="E622" s="3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>
      <c r="A623" s="2"/>
      <c r="B623" s="2"/>
      <c r="C623" s="2"/>
      <c r="D623" s="3"/>
      <c r="E623" s="3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>
      <c r="A624" s="2"/>
      <c r="B624" s="2"/>
      <c r="C624" s="2"/>
      <c r="D624" s="3"/>
      <c r="E624" s="3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>
      <c r="A625" s="2"/>
      <c r="B625" s="2"/>
      <c r="C625" s="2"/>
      <c r="D625" s="3"/>
      <c r="E625" s="3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>
      <c r="A626" s="2"/>
      <c r="B626" s="2"/>
      <c r="C626" s="2"/>
      <c r="D626" s="3"/>
      <c r="E626" s="3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>
      <c r="A627" s="2"/>
      <c r="B627" s="2"/>
      <c r="C627" s="2"/>
      <c r="D627" s="3"/>
      <c r="E627" s="3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>
      <c r="A628" s="2"/>
      <c r="B628" s="2"/>
      <c r="C628" s="2"/>
      <c r="D628" s="3"/>
      <c r="E628" s="3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>
      <c r="A629" s="2"/>
      <c r="B629" s="2"/>
      <c r="C629" s="2"/>
      <c r="D629" s="3"/>
      <c r="E629" s="3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>
      <c r="A630" s="2"/>
      <c r="B630" s="2"/>
      <c r="C630" s="2"/>
      <c r="D630" s="3"/>
      <c r="E630" s="3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>
      <c r="A631" s="2"/>
      <c r="B631" s="2"/>
      <c r="C631" s="2"/>
      <c r="D631" s="3"/>
      <c r="E631" s="3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>
      <c r="A632" s="2"/>
      <c r="B632" s="2"/>
      <c r="C632" s="2"/>
      <c r="D632" s="3"/>
      <c r="E632" s="3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>
      <c r="A633" s="2"/>
      <c r="B633" s="2"/>
      <c r="C633" s="2"/>
      <c r="D633" s="3"/>
      <c r="E633" s="3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>
      <c r="A634" s="2"/>
      <c r="B634" s="2"/>
      <c r="C634" s="2"/>
      <c r="D634" s="3"/>
      <c r="E634" s="3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>
      <c r="A635" s="2"/>
      <c r="B635" s="2"/>
      <c r="C635" s="2"/>
      <c r="D635" s="3"/>
      <c r="E635" s="3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>
      <c r="A636" s="2"/>
      <c r="B636" s="2"/>
      <c r="C636" s="2"/>
      <c r="D636" s="3"/>
      <c r="E636" s="3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>
      <c r="A637" s="2"/>
      <c r="B637" s="2"/>
      <c r="C637" s="2"/>
      <c r="D637" s="3"/>
      <c r="E637" s="3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>
      <c r="A638" s="2"/>
      <c r="B638" s="2"/>
      <c r="C638" s="2"/>
      <c r="D638" s="3"/>
      <c r="E638" s="3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>
      <c r="A639" s="2"/>
      <c r="B639" s="2"/>
      <c r="C639" s="2"/>
      <c r="D639" s="3"/>
      <c r="E639" s="3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>
      <c r="A640" s="2"/>
      <c r="B640" s="2"/>
      <c r="C640" s="2"/>
      <c r="D640" s="3"/>
      <c r="E640" s="3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>
      <c r="A641" s="2"/>
      <c r="B641" s="2"/>
      <c r="C641" s="2"/>
      <c r="D641" s="3"/>
      <c r="E641" s="3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>
      <c r="A642" s="2"/>
      <c r="B642" s="2"/>
      <c r="C642" s="2"/>
      <c r="D642" s="3"/>
      <c r="E642" s="3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>
      <c r="A643" s="2"/>
      <c r="B643" s="2"/>
      <c r="C643" s="2"/>
      <c r="D643" s="3"/>
      <c r="E643" s="3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>
      <c r="A644" s="2"/>
      <c r="B644" s="2"/>
      <c r="C644" s="2"/>
      <c r="D644" s="3"/>
      <c r="E644" s="3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>
      <c r="A645" s="2"/>
      <c r="B645" s="2"/>
      <c r="C645" s="2"/>
      <c r="D645" s="3"/>
      <c r="E645" s="3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>
      <c r="A646" s="2"/>
      <c r="B646" s="2"/>
      <c r="C646" s="2"/>
      <c r="D646" s="3"/>
      <c r="E646" s="3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>
      <c r="A647" s="2"/>
      <c r="B647" s="2"/>
      <c r="C647" s="2"/>
      <c r="D647" s="3"/>
      <c r="E647" s="3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>
      <c r="A648" s="2"/>
      <c r="B648" s="2"/>
      <c r="C648" s="2"/>
      <c r="D648" s="3"/>
      <c r="E648" s="3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>
      <c r="A649" s="2"/>
      <c r="B649" s="2"/>
      <c r="C649" s="2"/>
      <c r="D649" s="3"/>
      <c r="E649" s="3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>
      <c r="A650" s="2"/>
      <c r="B650" s="2"/>
      <c r="C650" s="2"/>
      <c r="D650" s="3"/>
      <c r="E650" s="3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>
      <c r="A651" s="2"/>
      <c r="B651" s="2"/>
      <c r="C651" s="2"/>
      <c r="D651" s="3"/>
      <c r="E651" s="3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>
      <c r="A652" s="2"/>
      <c r="B652" s="2"/>
      <c r="C652" s="2"/>
      <c r="D652" s="3"/>
      <c r="E652" s="3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>
      <c r="A653" s="2"/>
      <c r="B653" s="2"/>
      <c r="C653" s="2"/>
      <c r="D653" s="3"/>
      <c r="E653" s="3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>
      <c r="A654" s="2"/>
      <c r="B654" s="2"/>
      <c r="C654" s="2"/>
      <c r="D654" s="3"/>
      <c r="E654" s="3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>
      <c r="A655" s="2"/>
      <c r="B655" s="2"/>
      <c r="C655" s="2"/>
      <c r="D655" s="3"/>
      <c r="E655" s="3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>
      <c r="A656" s="2"/>
      <c r="B656" s="2"/>
      <c r="C656" s="2"/>
      <c r="D656" s="3"/>
      <c r="E656" s="3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>
      <c r="A657" s="2"/>
      <c r="B657" s="2"/>
      <c r="C657" s="2"/>
      <c r="D657" s="3"/>
      <c r="E657" s="3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>
      <c r="A658" s="2"/>
      <c r="B658" s="2"/>
      <c r="C658" s="2"/>
      <c r="D658" s="3"/>
      <c r="E658" s="3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>
      <c r="A659" s="2"/>
      <c r="B659" s="2"/>
      <c r="C659" s="2"/>
      <c r="D659" s="3"/>
      <c r="E659" s="3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>
      <c r="A660" s="2"/>
      <c r="B660" s="2"/>
      <c r="C660" s="2"/>
      <c r="D660" s="3"/>
      <c r="E660" s="3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>
      <c r="A661" s="2"/>
      <c r="B661" s="2"/>
      <c r="C661" s="2"/>
      <c r="D661" s="3"/>
      <c r="E661" s="3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>
      <c r="A662" s="2"/>
      <c r="B662" s="2"/>
      <c r="C662" s="2"/>
      <c r="D662" s="3"/>
      <c r="E662" s="3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>
      <c r="A663" s="2"/>
      <c r="B663" s="2"/>
      <c r="C663" s="2"/>
      <c r="D663" s="3"/>
      <c r="E663" s="3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>
      <c r="A664" s="2"/>
      <c r="B664" s="2"/>
      <c r="C664" s="2"/>
      <c r="D664" s="3"/>
      <c r="E664" s="3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>
      <c r="A665" s="2"/>
      <c r="B665" s="2"/>
      <c r="C665" s="2"/>
      <c r="D665" s="3"/>
      <c r="E665" s="3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>
      <c r="A666" s="2"/>
      <c r="B666" s="2"/>
      <c r="C666" s="2"/>
      <c r="D666" s="3"/>
      <c r="E666" s="3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>
      <c r="A667" s="2"/>
      <c r="B667" s="2"/>
      <c r="C667" s="2"/>
      <c r="D667" s="3"/>
      <c r="E667" s="3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>
      <c r="A668" s="2"/>
      <c r="B668" s="2"/>
      <c r="C668" s="2"/>
      <c r="D668" s="3"/>
      <c r="E668" s="3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>
      <c r="A669" s="2"/>
      <c r="B669" s="2"/>
      <c r="C669" s="2"/>
      <c r="D669" s="3"/>
      <c r="E669" s="3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>
      <c r="A670" s="2"/>
      <c r="B670" s="2"/>
      <c r="C670" s="2"/>
      <c r="D670" s="3"/>
      <c r="E670" s="3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>
      <c r="A671" s="2"/>
      <c r="B671" s="2"/>
      <c r="C671" s="2"/>
      <c r="D671" s="3"/>
      <c r="E671" s="3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>
      <c r="A672" s="2"/>
      <c r="B672" s="2"/>
      <c r="C672" s="2"/>
      <c r="D672" s="3"/>
      <c r="E672" s="3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>
      <c r="A673" s="2"/>
      <c r="B673" s="2"/>
      <c r="C673" s="2"/>
      <c r="D673" s="3"/>
      <c r="E673" s="3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>
      <c r="A674" s="2"/>
      <c r="B674" s="2"/>
      <c r="C674" s="2"/>
      <c r="D674" s="3"/>
      <c r="E674" s="3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>
      <c r="A675" s="2"/>
      <c r="B675" s="2"/>
      <c r="C675" s="2"/>
      <c r="D675" s="3"/>
      <c r="E675" s="3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>
      <c r="A676" s="2"/>
      <c r="B676" s="2"/>
      <c r="C676" s="2"/>
      <c r="D676" s="3"/>
      <c r="E676" s="3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>
      <c r="A677" s="2"/>
      <c r="B677" s="2"/>
      <c r="C677" s="2"/>
      <c r="D677" s="3"/>
      <c r="E677" s="3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>
      <c r="A678" s="2"/>
      <c r="B678" s="2"/>
      <c r="C678" s="2"/>
      <c r="D678" s="3"/>
      <c r="E678" s="3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>
      <c r="A679" s="2"/>
      <c r="B679" s="2"/>
      <c r="C679" s="2"/>
      <c r="D679" s="3"/>
      <c r="E679" s="3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>
      <c r="A680" s="2"/>
      <c r="B680" s="2"/>
      <c r="C680" s="2"/>
      <c r="D680" s="3"/>
      <c r="E680" s="3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>
      <c r="A681" s="2"/>
      <c r="B681" s="2"/>
      <c r="C681" s="2"/>
      <c r="D681" s="3"/>
      <c r="E681" s="3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>
      <c r="A682" s="2"/>
      <c r="B682" s="2"/>
      <c r="C682" s="2"/>
      <c r="D682" s="3"/>
      <c r="E682" s="3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>
      <c r="A683" s="2"/>
      <c r="B683" s="2"/>
      <c r="C683" s="2"/>
      <c r="D683" s="3"/>
      <c r="E683" s="3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>
      <c r="A684" s="2"/>
      <c r="B684" s="2"/>
      <c r="C684" s="2"/>
      <c r="D684" s="3"/>
      <c r="E684" s="3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>
      <c r="A685" s="2"/>
      <c r="B685" s="2"/>
      <c r="C685" s="2"/>
      <c r="D685" s="3"/>
      <c r="E685" s="3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>
      <c r="A686" s="2"/>
      <c r="B686" s="2"/>
      <c r="C686" s="2"/>
      <c r="D686" s="3"/>
      <c r="E686" s="3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>
      <c r="A687" s="2"/>
      <c r="B687" s="2"/>
      <c r="C687" s="2"/>
      <c r="D687" s="3"/>
      <c r="E687" s="3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>
      <c r="A688" s="2"/>
      <c r="B688" s="2"/>
      <c r="C688" s="2"/>
      <c r="D688" s="3"/>
      <c r="E688" s="3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>
      <c r="A689" s="2"/>
      <c r="B689" s="2"/>
      <c r="C689" s="2"/>
      <c r="D689" s="3"/>
      <c r="E689" s="3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>
      <c r="A690" s="2"/>
      <c r="B690" s="2"/>
      <c r="C690" s="2"/>
      <c r="D690" s="3"/>
      <c r="E690" s="3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>
      <c r="A691" s="2"/>
      <c r="B691" s="2"/>
      <c r="C691" s="2"/>
      <c r="D691" s="3"/>
      <c r="E691" s="3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>
      <c r="A692" s="2"/>
      <c r="B692" s="2"/>
      <c r="C692" s="2"/>
      <c r="D692" s="3"/>
      <c r="E692" s="3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>
      <c r="A693" s="2"/>
      <c r="B693" s="2"/>
      <c r="C693" s="2"/>
      <c r="D693" s="3"/>
      <c r="E693" s="3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>
      <c r="A694" s="2"/>
      <c r="B694" s="2"/>
      <c r="C694" s="2"/>
      <c r="D694" s="3"/>
      <c r="E694" s="3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>
      <c r="A695" s="2"/>
      <c r="B695" s="2"/>
      <c r="C695" s="2"/>
      <c r="D695" s="3"/>
      <c r="E695" s="3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>
      <c r="A696" s="2"/>
      <c r="B696" s="2"/>
      <c r="C696" s="2"/>
      <c r="D696" s="3"/>
      <c r="E696" s="3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>
      <c r="A697" s="2"/>
      <c r="B697" s="2"/>
      <c r="C697" s="2"/>
      <c r="D697" s="3"/>
      <c r="E697" s="3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>
      <c r="A698" s="2"/>
      <c r="B698" s="2"/>
      <c r="C698" s="2"/>
      <c r="D698" s="3"/>
      <c r="E698" s="3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>
      <c r="A699" s="2"/>
      <c r="B699" s="2"/>
      <c r="C699" s="2"/>
      <c r="D699" s="3"/>
      <c r="E699" s="3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>
      <c r="A700" s="2"/>
      <c r="B700" s="2"/>
      <c r="C700" s="2"/>
      <c r="D700" s="3"/>
      <c r="E700" s="3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>
      <c r="A701" s="2"/>
      <c r="B701" s="2"/>
      <c r="C701" s="2"/>
      <c r="D701" s="3"/>
      <c r="E701" s="3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>
      <c r="A702" s="2"/>
      <c r="B702" s="2"/>
      <c r="C702" s="2"/>
      <c r="D702" s="3"/>
      <c r="E702" s="3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>
      <c r="A703" s="2"/>
      <c r="B703" s="2"/>
      <c r="C703" s="2"/>
      <c r="D703" s="3"/>
      <c r="E703" s="3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>
      <c r="A704" s="2"/>
      <c r="B704" s="2"/>
      <c r="C704" s="2"/>
      <c r="D704" s="3"/>
      <c r="E704" s="3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>
      <c r="A705" s="2"/>
      <c r="B705" s="2"/>
      <c r="C705" s="2"/>
      <c r="D705" s="3"/>
      <c r="E705" s="3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>
      <c r="A706" s="2"/>
      <c r="B706" s="2"/>
      <c r="C706" s="2"/>
      <c r="D706" s="3"/>
      <c r="E706" s="3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>
      <c r="A707" s="2"/>
      <c r="B707" s="2"/>
      <c r="C707" s="2"/>
      <c r="D707" s="3"/>
      <c r="E707" s="3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>
      <c r="A708" s="2"/>
      <c r="B708" s="2"/>
      <c r="C708" s="2"/>
      <c r="D708" s="3"/>
      <c r="E708" s="3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>
      <c r="A709" s="2"/>
      <c r="B709" s="2"/>
      <c r="C709" s="2"/>
      <c r="D709" s="3"/>
      <c r="E709" s="3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>
      <c r="A710" s="2"/>
      <c r="B710" s="2"/>
      <c r="C710" s="2"/>
      <c r="D710" s="3"/>
      <c r="E710" s="3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>
      <c r="A711" s="2"/>
      <c r="B711" s="2"/>
      <c r="C711" s="2"/>
      <c r="D711" s="3"/>
      <c r="E711" s="3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>
      <c r="A712" s="2"/>
      <c r="B712" s="2"/>
      <c r="C712" s="2"/>
      <c r="D712" s="3"/>
      <c r="E712" s="3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>
      <c r="A713" s="2"/>
      <c r="B713" s="2"/>
      <c r="C713" s="2"/>
      <c r="D713" s="3"/>
      <c r="E713" s="3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>
      <c r="A714" s="2"/>
      <c r="B714" s="2"/>
      <c r="C714" s="2"/>
      <c r="D714" s="3"/>
      <c r="E714" s="3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>
      <c r="A715" s="2"/>
      <c r="B715" s="2"/>
      <c r="C715" s="2"/>
      <c r="D715" s="3"/>
      <c r="E715" s="3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>
      <c r="A716" s="2"/>
      <c r="B716" s="2"/>
      <c r="C716" s="2"/>
      <c r="D716" s="3"/>
      <c r="E716" s="3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>
      <c r="A717" s="2"/>
      <c r="B717" s="2"/>
      <c r="C717" s="2"/>
      <c r="D717" s="3"/>
      <c r="E717" s="3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>
      <c r="A718" s="2"/>
      <c r="B718" s="2"/>
      <c r="C718" s="2"/>
      <c r="D718" s="3"/>
      <c r="E718" s="3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>
      <c r="A719" s="2"/>
      <c r="B719" s="2"/>
      <c r="C719" s="2"/>
      <c r="D719" s="3"/>
      <c r="E719" s="3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>
      <c r="A720" s="2"/>
      <c r="B720" s="2"/>
      <c r="C720" s="2"/>
      <c r="D720" s="3"/>
      <c r="E720" s="3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>
      <c r="A721" s="2"/>
      <c r="B721" s="2"/>
      <c r="C721" s="2"/>
      <c r="D721" s="3"/>
      <c r="E721" s="3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>
      <c r="A722" s="2"/>
      <c r="B722" s="2"/>
      <c r="C722" s="2"/>
      <c r="D722" s="3"/>
      <c r="E722" s="3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>
      <c r="A723" s="2"/>
      <c r="B723" s="2"/>
      <c r="C723" s="2"/>
      <c r="D723" s="3"/>
      <c r="E723" s="3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>
      <c r="A724" s="2"/>
      <c r="B724" s="2"/>
      <c r="C724" s="2"/>
      <c r="D724" s="3"/>
      <c r="E724" s="3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>
      <c r="A725" s="2"/>
      <c r="B725" s="2"/>
      <c r="C725" s="2"/>
      <c r="D725" s="3"/>
      <c r="E725" s="3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>
      <c r="A726" s="2"/>
      <c r="B726" s="2"/>
      <c r="C726" s="2"/>
      <c r="D726" s="3"/>
      <c r="E726" s="3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>
      <c r="A727" s="2"/>
      <c r="B727" s="2"/>
      <c r="C727" s="2"/>
      <c r="D727" s="3"/>
      <c r="E727" s="3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>
      <c r="A728" s="2"/>
      <c r="B728" s="2"/>
      <c r="C728" s="2"/>
      <c r="D728" s="3"/>
      <c r="E728" s="3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>
      <c r="A729" s="2"/>
      <c r="B729" s="2"/>
      <c r="C729" s="2"/>
      <c r="D729" s="3"/>
      <c r="E729" s="3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>
      <c r="A730" s="2"/>
      <c r="B730" s="2"/>
      <c r="C730" s="2"/>
      <c r="D730" s="3"/>
      <c r="E730" s="3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>
      <c r="A731" s="2"/>
      <c r="B731" s="2"/>
      <c r="C731" s="2"/>
      <c r="D731" s="3"/>
      <c r="E731" s="3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>
      <c r="A732" s="2"/>
      <c r="B732" s="2"/>
      <c r="C732" s="2"/>
      <c r="D732" s="3"/>
      <c r="E732" s="3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>
      <c r="A733" s="2"/>
      <c r="B733" s="2"/>
      <c r="C733" s="2"/>
      <c r="D733" s="3"/>
      <c r="E733" s="3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>
      <c r="A734" s="2"/>
      <c r="B734" s="2"/>
      <c r="C734" s="2"/>
      <c r="D734" s="3"/>
      <c r="E734" s="3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>
      <c r="A735" s="2"/>
      <c r="B735" s="2"/>
      <c r="C735" s="2"/>
      <c r="D735" s="3"/>
      <c r="E735" s="3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>
      <c r="A736" s="2"/>
      <c r="B736" s="2"/>
      <c r="C736" s="2"/>
      <c r="D736" s="3"/>
      <c r="E736" s="3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>
      <c r="A737" s="2"/>
      <c r="B737" s="2"/>
      <c r="C737" s="2"/>
      <c r="D737" s="3"/>
      <c r="E737" s="3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>
      <c r="A738" s="2"/>
      <c r="B738" s="2"/>
      <c r="C738" s="2"/>
      <c r="D738" s="3"/>
      <c r="E738" s="3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>
      <c r="A739" s="2"/>
      <c r="B739" s="2"/>
      <c r="C739" s="2"/>
      <c r="D739" s="3"/>
      <c r="E739" s="3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>
      <c r="A740" s="2"/>
      <c r="B740" s="2"/>
      <c r="C740" s="2"/>
      <c r="D740" s="3"/>
      <c r="E740" s="3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>
      <c r="A741" s="2"/>
      <c r="B741" s="2"/>
      <c r="C741" s="2"/>
      <c r="D741" s="3"/>
      <c r="E741" s="3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>
      <c r="A742" s="2"/>
      <c r="B742" s="2"/>
      <c r="C742" s="2"/>
      <c r="D742" s="3"/>
      <c r="E742" s="3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>
      <c r="A743" s="2"/>
      <c r="B743" s="2"/>
      <c r="C743" s="2"/>
      <c r="D743" s="3"/>
      <c r="E743" s="3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>
      <c r="A744" s="2"/>
      <c r="B744" s="2"/>
      <c r="C744" s="2"/>
      <c r="D744" s="3"/>
      <c r="E744" s="3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>
      <c r="A745" s="2"/>
      <c r="B745" s="2"/>
      <c r="C745" s="2"/>
      <c r="D745" s="3"/>
      <c r="E745" s="3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>
      <c r="A746" s="2"/>
      <c r="B746" s="2"/>
      <c r="C746" s="2"/>
      <c r="D746" s="3"/>
      <c r="E746" s="3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>
      <c r="A747" s="2"/>
      <c r="B747" s="2"/>
      <c r="C747" s="2"/>
      <c r="D747" s="3"/>
      <c r="E747" s="3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>
      <c r="A748" s="2"/>
      <c r="B748" s="2"/>
      <c r="C748" s="2"/>
      <c r="D748" s="3"/>
      <c r="E748" s="3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>
      <c r="A749" s="2"/>
      <c r="B749" s="2"/>
      <c r="C749" s="2"/>
      <c r="D749" s="3"/>
      <c r="E749" s="3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>
      <c r="A750" s="2"/>
      <c r="B750" s="2"/>
      <c r="C750" s="2"/>
      <c r="D750" s="3"/>
      <c r="E750" s="3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>
      <c r="A751" s="2"/>
      <c r="B751" s="2"/>
      <c r="C751" s="2"/>
      <c r="D751" s="3"/>
      <c r="E751" s="3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>
      <c r="A752" s="2"/>
      <c r="B752" s="2"/>
      <c r="C752" s="2"/>
      <c r="D752" s="3"/>
      <c r="E752" s="3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>
      <c r="A753" s="2"/>
      <c r="B753" s="2"/>
      <c r="C753" s="2"/>
      <c r="D753" s="3"/>
      <c r="E753" s="3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>
      <c r="A754" s="2"/>
      <c r="B754" s="2"/>
      <c r="C754" s="2"/>
      <c r="D754" s="3"/>
      <c r="E754" s="3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>
      <c r="A755" s="2"/>
      <c r="B755" s="2"/>
      <c r="C755" s="2"/>
      <c r="D755" s="3"/>
      <c r="E755" s="3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>
      <c r="A756" s="2"/>
      <c r="B756" s="2"/>
      <c r="C756" s="2"/>
      <c r="D756" s="3"/>
      <c r="E756" s="3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>
      <c r="A757" s="2"/>
      <c r="B757" s="2"/>
      <c r="C757" s="2"/>
      <c r="D757" s="3"/>
      <c r="E757" s="3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>
      <c r="A758" s="2"/>
      <c r="B758" s="2"/>
      <c r="C758" s="2"/>
      <c r="D758" s="3"/>
      <c r="E758" s="3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>
      <c r="A759" s="2"/>
      <c r="B759" s="2"/>
      <c r="C759" s="2"/>
      <c r="D759" s="3"/>
      <c r="E759" s="3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>
      <c r="A760" s="2"/>
      <c r="B760" s="2"/>
      <c r="C760" s="2"/>
      <c r="D760" s="3"/>
      <c r="E760" s="3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>
      <c r="A761" s="2"/>
      <c r="B761" s="2"/>
      <c r="C761" s="2"/>
      <c r="D761" s="3"/>
      <c r="E761" s="3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>
      <c r="A762" s="2"/>
      <c r="B762" s="2"/>
      <c r="C762" s="2"/>
      <c r="D762" s="3"/>
      <c r="E762" s="3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>
      <c r="A763" s="2"/>
      <c r="B763" s="2"/>
      <c r="C763" s="2"/>
      <c r="D763" s="3"/>
      <c r="E763" s="3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>
      <c r="A764" s="2"/>
      <c r="B764" s="2"/>
      <c r="C764" s="2"/>
      <c r="D764" s="3"/>
      <c r="E764" s="3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>
      <c r="A765" s="2"/>
      <c r="B765" s="2"/>
      <c r="C765" s="2"/>
      <c r="D765" s="3"/>
      <c r="E765" s="3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>
      <c r="A766" s="2"/>
      <c r="B766" s="2"/>
      <c r="C766" s="2"/>
      <c r="D766" s="3"/>
      <c r="E766" s="3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>
      <c r="A767" s="2"/>
      <c r="B767" s="2"/>
      <c r="C767" s="2"/>
      <c r="D767" s="3"/>
      <c r="E767" s="3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>
      <c r="A768" s="2"/>
      <c r="B768" s="2"/>
      <c r="C768" s="2"/>
      <c r="D768" s="3"/>
      <c r="E768" s="3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>
      <c r="A769" s="2"/>
      <c r="B769" s="2"/>
      <c r="C769" s="2"/>
      <c r="D769" s="3"/>
      <c r="E769" s="3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>
      <c r="A770" s="2"/>
      <c r="B770" s="2"/>
      <c r="C770" s="2"/>
      <c r="D770" s="3"/>
      <c r="E770" s="3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>
      <c r="A771" s="2"/>
      <c r="B771" s="2"/>
      <c r="C771" s="2"/>
      <c r="D771" s="3"/>
      <c r="E771" s="3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>
      <c r="A772" s="2"/>
      <c r="B772" s="2"/>
      <c r="C772" s="2"/>
      <c r="D772" s="3"/>
      <c r="E772" s="3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>
      <c r="A773" s="2"/>
      <c r="B773" s="2"/>
      <c r="C773" s="2"/>
      <c r="D773" s="3"/>
      <c r="E773" s="3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>
      <c r="A774" s="2"/>
      <c r="B774" s="2"/>
      <c r="C774" s="2"/>
      <c r="D774" s="3"/>
      <c r="E774" s="3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>
      <c r="A775" s="2"/>
      <c r="B775" s="2"/>
      <c r="C775" s="2"/>
      <c r="D775" s="3"/>
      <c r="E775" s="3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>
      <c r="A776" s="2"/>
      <c r="B776" s="2"/>
      <c r="C776" s="2"/>
      <c r="D776" s="3"/>
      <c r="E776" s="3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>
      <c r="A777" s="2"/>
      <c r="B777" s="2"/>
      <c r="C777" s="2"/>
      <c r="D777" s="3"/>
      <c r="E777" s="3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>
      <c r="A778" s="2"/>
      <c r="B778" s="2"/>
      <c r="C778" s="2"/>
      <c r="D778" s="3"/>
      <c r="E778" s="3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>
      <c r="A779" s="2"/>
      <c r="B779" s="2"/>
      <c r="C779" s="2"/>
      <c r="D779" s="3"/>
      <c r="E779" s="3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>
      <c r="A780" s="2"/>
      <c r="B780" s="2"/>
      <c r="C780" s="2"/>
      <c r="D780" s="3"/>
      <c r="E780" s="3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>
      <c r="A781" s="2"/>
      <c r="B781" s="2"/>
      <c r="C781" s="2"/>
      <c r="D781" s="3"/>
      <c r="E781" s="3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>
      <c r="A782" s="2"/>
      <c r="B782" s="2"/>
      <c r="C782" s="2"/>
      <c r="D782" s="3"/>
      <c r="E782" s="3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>
      <c r="A783" s="2"/>
      <c r="B783" s="2"/>
      <c r="C783" s="2"/>
      <c r="D783" s="3"/>
      <c r="E783" s="3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>
      <c r="A784" s="2"/>
      <c r="B784" s="2"/>
      <c r="C784" s="2"/>
      <c r="D784" s="3"/>
      <c r="E784" s="3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>
      <c r="A785" s="2"/>
      <c r="B785" s="2"/>
      <c r="C785" s="2"/>
      <c r="D785" s="3"/>
      <c r="E785" s="3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>
      <c r="A786" s="2"/>
      <c r="B786" s="2"/>
      <c r="C786" s="2"/>
      <c r="D786" s="3"/>
      <c r="E786" s="3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>
      <c r="A787" s="2"/>
      <c r="B787" s="2"/>
      <c r="C787" s="2"/>
      <c r="D787" s="3"/>
      <c r="E787" s="3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>
      <c r="A788" s="2"/>
      <c r="B788" s="2"/>
      <c r="C788" s="2"/>
      <c r="D788" s="3"/>
      <c r="E788" s="3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>
      <c r="A789" s="2"/>
      <c r="B789" s="2"/>
      <c r="C789" s="2"/>
      <c r="D789" s="3"/>
      <c r="E789" s="3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>
      <c r="A790" s="2"/>
      <c r="B790" s="2"/>
      <c r="C790" s="2"/>
      <c r="D790" s="3"/>
      <c r="E790" s="3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>
      <c r="A791" s="2"/>
      <c r="B791" s="2"/>
      <c r="C791" s="2"/>
      <c r="D791" s="3"/>
      <c r="E791" s="3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>
      <c r="A792" s="2"/>
      <c r="B792" s="2"/>
      <c r="C792" s="2"/>
      <c r="D792" s="3"/>
      <c r="E792" s="3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>
      <c r="A793" s="2"/>
      <c r="B793" s="2"/>
      <c r="C793" s="2"/>
      <c r="D793" s="3"/>
      <c r="E793" s="3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>
      <c r="A794" s="2"/>
      <c r="B794" s="2"/>
      <c r="C794" s="2"/>
      <c r="D794" s="3"/>
      <c r="E794" s="3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>
      <c r="A795" s="2"/>
      <c r="B795" s="2"/>
      <c r="C795" s="2"/>
      <c r="D795" s="3"/>
      <c r="E795" s="3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>
      <c r="A796" s="2"/>
      <c r="B796" s="2"/>
      <c r="C796" s="2"/>
      <c r="D796" s="3"/>
      <c r="E796" s="3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>
      <c r="A797" s="2"/>
      <c r="B797" s="2"/>
      <c r="C797" s="2"/>
      <c r="D797" s="3"/>
      <c r="E797" s="3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>
      <c r="A798" s="2"/>
      <c r="B798" s="2"/>
      <c r="C798" s="2"/>
      <c r="D798" s="3"/>
      <c r="E798" s="3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>
      <c r="A799" s="2"/>
      <c r="B799" s="2"/>
      <c r="C799" s="2"/>
      <c r="D799" s="3"/>
      <c r="E799" s="3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>
      <c r="A800" s="2"/>
      <c r="B800" s="2"/>
      <c r="C800" s="2"/>
      <c r="D800" s="3"/>
      <c r="E800" s="3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>
      <c r="A801" s="2"/>
      <c r="B801" s="2"/>
      <c r="C801" s="2"/>
      <c r="D801" s="3"/>
      <c r="E801" s="3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>
      <c r="A802" s="2"/>
      <c r="B802" s="2"/>
      <c r="C802" s="2"/>
      <c r="D802" s="3"/>
      <c r="E802" s="3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>
      <c r="A803" s="2"/>
      <c r="B803" s="2"/>
      <c r="C803" s="2"/>
      <c r="D803" s="3"/>
      <c r="E803" s="3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>
      <c r="A804" s="2"/>
      <c r="B804" s="2"/>
      <c r="C804" s="2"/>
      <c r="D804" s="3"/>
      <c r="E804" s="3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>
      <c r="A805" s="2"/>
      <c r="B805" s="2"/>
      <c r="C805" s="2"/>
      <c r="D805" s="3"/>
      <c r="E805" s="3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>
      <c r="A806" s="2"/>
      <c r="B806" s="2"/>
      <c r="C806" s="2"/>
      <c r="D806" s="3"/>
      <c r="E806" s="3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>
      <c r="A807" s="2"/>
      <c r="B807" s="2"/>
      <c r="C807" s="2"/>
      <c r="D807" s="3"/>
      <c r="E807" s="3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>
      <c r="A808" s="2"/>
      <c r="B808" s="2"/>
      <c r="C808" s="2"/>
      <c r="D808" s="3"/>
      <c r="E808" s="3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>
      <c r="A809" s="2"/>
      <c r="B809" s="2"/>
      <c r="C809" s="2"/>
      <c r="D809" s="3"/>
      <c r="E809" s="3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>
      <c r="A810" s="2"/>
      <c r="B810" s="2"/>
      <c r="C810" s="2"/>
      <c r="D810" s="3"/>
      <c r="E810" s="3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>
      <c r="A811" s="2"/>
      <c r="B811" s="2"/>
      <c r="C811" s="2"/>
      <c r="D811" s="3"/>
      <c r="E811" s="3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>
      <c r="A812" s="2"/>
      <c r="B812" s="2"/>
      <c r="C812" s="2"/>
      <c r="D812" s="3"/>
      <c r="E812" s="3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>
      <c r="A813" s="2"/>
      <c r="B813" s="2"/>
      <c r="C813" s="2"/>
      <c r="D813" s="3"/>
      <c r="E813" s="3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>
      <c r="A814" s="2"/>
      <c r="B814" s="2"/>
      <c r="C814" s="2"/>
      <c r="D814" s="3"/>
      <c r="E814" s="3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>
      <c r="A815" s="2"/>
      <c r="B815" s="2"/>
      <c r="C815" s="2"/>
      <c r="D815" s="3"/>
      <c r="E815" s="3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>
      <c r="A816" s="2"/>
      <c r="B816" s="2"/>
      <c r="C816" s="2"/>
      <c r="D816" s="3"/>
      <c r="E816" s="3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>
      <c r="A817" s="2"/>
      <c r="B817" s="2"/>
      <c r="C817" s="2"/>
      <c r="D817" s="3"/>
      <c r="E817" s="3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>
      <c r="A818" s="2"/>
      <c r="B818" s="2"/>
      <c r="C818" s="2"/>
      <c r="D818" s="3"/>
      <c r="E818" s="3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>
      <c r="A819" s="2"/>
      <c r="B819" s="2"/>
      <c r="C819" s="2"/>
      <c r="D819" s="3"/>
      <c r="E819" s="3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>
      <c r="A820" s="2"/>
      <c r="B820" s="2"/>
      <c r="C820" s="2"/>
      <c r="D820" s="3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>
      <c r="A821" s="2"/>
      <c r="B821" s="2"/>
      <c r="C821" s="2"/>
      <c r="D821" s="3"/>
      <c r="E821" s="3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>
      <c r="A822" s="2"/>
      <c r="B822" s="2"/>
      <c r="C822" s="2"/>
      <c r="D822" s="3"/>
      <c r="E822" s="3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>
      <c r="A823" s="2"/>
      <c r="B823" s="2"/>
      <c r="C823" s="2"/>
      <c r="D823" s="3"/>
      <c r="E823" s="3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>
      <c r="A824" s="2"/>
      <c r="B824" s="2"/>
      <c r="C824" s="2"/>
      <c r="D824" s="3"/>
      <c r="E824" s="3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>
      <c r="A825" s="2"/>
      <c r="B825" s="2"/>
      <c r="C825" s="2"/>
      <c r="D825" s="3"/>
      <c r="E825" s="3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>
      <c r="A826" s="2"/>
      <c r="B826" s="2"/>
      <c r="C826" s="2"/>
      <c r="D826" s="3"/>
      <c r="E826" s="3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>
      <c r="A827" s="2"/>
      <c r="B827" s="2"/>
      <c r="C827" s="2"/>
      <c r="D827" s="3"/>
      <c r="E827" s="3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>
      <c r="A828" s="2"/>
      <c r="B828" s="2"/>
      <c r="C828" s="2"/>
      <c r="D828" s="3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>
      <c r="A829" s="2"/>
      <c r="B829" s="2"/>
      <c r="C829" s="2"/>
      <c r="D829" s="3"/>
      <c r="E829" s="3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>
      <c r="A830" s="2"/>
      <c r="B830" s="2"/>
      <c r="C830" s="2"/>
      <c r="D830" s="3"/>
      <c r="E830" s="3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>
      <c r="A831" s="2"/>
      <c r="B831" s="2"/>
      <c r="C831" s="2"/>
      <c r="D831" s="3"/>
      <c r="E831" s="3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>
      <c r="A832" s="2"/>
      <c r="B832" s="2"/>
      <c r="C832" s="2"/>
      <c r="D832" s="3"/>
      <c r="E832" s="3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>
      <c r="A833" s="2"/>
      <c r="B833" s="2"/>
      <c r="C833" s="2"/>
      <c r="D833" s="3"/>
      <c r="E833" s="3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>
      <c r="A834" s="2"/>
      <c r="B834" s="2"/>
      <c r="C834" s="2"/>
      <c r="D834" s="3"/>
      <c r="E834" s="3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>
      <c r="A835" s="2"/>
      <c r="B835" s="2"/>
      <c r="C835" s="2"/>
      <c r="D835" s="3"/>
      <c r="E835" s="3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>
      <c r="A836" s="2"/>
      <c r="B836" s="2"/>
      <c r="C836" s="2"/>
      <c r="D836" s="3"/>
      <c r="E836" s="3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>
      <c r="A837" s="2"/>
      <c r="B837" s="2"/>
      <c r="C837" s="2"/>
      <c r="D837" s="3"/>
      <c r="E837" s="3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>
      <c r="A838" s="2"/>
      <c r="B838" s="2"/>
      <c r="C838" s="2"/>
      <c r="D838" s="3"/>
      <c r="E838" s="3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>
      <c r="A839" s="2"/>
      <c r="B839" s="2"/>
      <c r="C839" s="2"/>
      <c r="D839" s="3"/>
      <c r="E839" s="3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>
      <c r="A840" s="2"/>
      <c r="B840" s="2"/>
      <c r="C840" s="2"/>
      <c r="D840" s="3"/>
      <c r="E840" s="3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>
      <c r="A841" s="2"/>
      <c r="B841" s="2"/>
      <c r="C841" s="2"/>
      <c r="D841" s="3"/>
      <c r="E841" s="3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>
      <c r="A842" s="2"/>
      <c r="B842" s="2"/>
      <c r="C842" s="2"/>
      <c r="D842" s="3"/>
      <c r="E842" s="3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>
      <c r="A843" s="2"/>
      <c r="B843" s="2"/>
      <c r="C843" s="2"/>
      <c r="D843" s="3"/>
      <c r="E843" s="3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>
      <c r="A844" s="2"/>
      <c r="B844" s="2"/>
      <c r="C844" s="2"/>
      <c r="D844" s="3"/>
      <c r="E844" s="3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>
      <c r="A845" s="2"/>
      <c r="B845" s="2"/>
      <c r="C845" s="2"/>
      <c r="D845" s="3"/>
      <c r="E845" s="3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>
      <c r="A846" s="2"/>
      <c r="B846" s="2"/>
      <c r="C846" s="2"/>
      <c r="D846" s="3"/>
      <c r="E846" s="3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>
      <c r="A847" s="2"/>
      <c r="B847" s="2"/>
      <c r="C847" s="2"/>
      <c r="D847" s="3"/>
      <c r="E847" s="3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>
      <c r="A848" s="2"/>
      <c r="B848" s="2"/>
      <c r="C848" s="2"/>
      <c r="D848" s="3"/>
      <c r="E848" s="3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>
      <c r="A849" s="2"/>
      <c r="B849" s="2"/>
      <c r="C849" s="2"/>
      <c r="D849" s="3"/>
      <c r="E849" s="3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>
      <c r="A850" s="2"/>
      <c r="B850" s="2"/>
      <c r="C850" s="2"/>
      <c r="D850" s="3"/>
      <c r="E850" s="3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>
      <c r="A851" s="2"/>
      <c r="B851" s="2"/>
      <c r="C851" s="2"/>
      <c r="D851" s="3"/>
      <c r="E851" s="3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>
      <c r="A852" s="2"/>
      <c r="B852" s="2"/>
      <c r="C852" s="2"/>
      <c r="D852" s="3"/>
      <c r="E852" s="3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>
      <c r="A853" s="2"/>
      <c r="B853" s="2"/>
      <c r="C853" s="2"/>
      <c r="D853" s="3"/>
      <c r="E853" s="3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>
      <c r="A854" s="2"/>
      <c r="B854" s="2"/>
      <c r="C854" s="2"/>
      <c r="D854" s="3"/>
      <c r="E854" s="3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>
      <c r="A855" s="2"/>
      <c r="B855" s="2"/>
      <c r="C855" s="2"/>
      <c r="D855" s="3"/>
      <c r="E855" s="3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>
      <c r="A856" s="2"/>
      <c r="B856" s="2"/>
      <c r="C856" s="2"/>
      <c r="D856" s="3"/>
      <c r="E856" s="3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>
      <c r="A857" s="2"/>
      <c r="B857" s="2"/>
      <c r="C857" s="2"/>
      <c r="D857" s="3"/>
      <c r="E857" s="3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>
      <c r="A858" s="2"/>
      <c r="B858" s="2"/>
      <c r="C858" s="2"/>
      <c r="D858" s="3"/>
      <c r="E858" s="3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>
      <c r="A859" s="2"/>
      <c r="B859" s="2"/>
      <c r="C859" s="2"/>
      <c r="D859" s="3"/>
      <c r="E859" s="3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>
      <c r="A860" s="2"/>
      <c r="B860" s="2"/>
      <c r="C860" s="2"/>
      <c r="D860" s="3"/>
      <c r="E860" s="3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>
      <c r="A861" s="2"/>
      <c r="B861" s="2"/>
      <c r="C861" s="2"/>
      <c r="D861" s="3"/>
      <c r="E861" s="3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>
      <c r="A862" s="2"/>
      <c r="B862" s="2"/>
      <c r="C862" s="2"/>
      <c r="D862" s="3"/>
      <c r="E862" s="3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>
      <c r="A863" s="2"/>
      <c r="B863" s="2"/>
      <c r="C863" s="2"/>
      <c r="D863" s="3"/>
      <c r="E863" s="3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>
      <c r="A864" s="2"/>
      <c r="B864" s="2"/>
      <c r="C864" s="2"/>
      <c r="D864" s="3"/>
      <c r="E864" s="3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>
      <c r="A865" s="2"/>
      <c r="B865" s="2"/>
      <c r="C865" s="2"/>
      <c r="D865" s="3"/>
      <c r="E865" s="3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>
      <c r="A866" s="2"/>
      <c r="B866" s="2"/>
      <c r="C866" s="2"/>
      <c r="D866" s="3"/>
      <c r="E866" s="3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>
      <c r="A867" s="2"/>
      <c r="B867" s="2"/>
      <c r="C867" s="2"/>
      <c r="D867" s="3"/>
      <c r="E867" s="3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>
      <c r="A868" s="2"/>
      <c r="B868" s="2"/>
      <c r="C868" s="2"/>
      <c r="D868" s="3"/>
      <c r="E868" s="3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>
      <c r="A869" s="2"/>
      <c r="B869" s="2"/>
      <c r="C869" s="2"/>
      <c r="D869" s="3"/>
      <c r="E869" s="3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>
      <c r="A870" s="2"/>
      <c r="B870" s="2"/>
      <c r="C870" s="2"/>
      <c r="D870" s="3"/>
      <c r="E870" s="3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>
      <c r="A871" s="2"/>
      <c r="B871" s="2"/>
      <c r="C871" s="2"/>
      <c r="D871" s="3"/>
      <c r="E871" s="3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>
      <c r="A872" s="2"/>
      <c r="B872" s="2"/>
      <c r="C872" s="2"/>
      <c r="D872" s="3"/>
      <c r="E872" s="3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>
      <c r="A873" s="2"/>
      <c r="B873" s="2"/>
      <c r="C873" s="2"/>
      <c r="D873" s="3"/>
      <c r="E873" s="3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>
      <c r="A874" s="2"/>
      <c r="B874" s="2"/>
      <c r="C874" s="2"/>
      <c r="D874" s="3"/>
      <c r="E874" s="3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>
      <c r="A875" s="2"/>
      <c r="B875" s="2"/>
      <c r="C875" s="2"/>
      <c r="D875" s="3"/>
      <c r="E875" s="3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>
      <c r="A876" s="2"/>
      <c r="B876" s="2"/>
      <c r="C876" s="2"/>
      <c r="D876" s="3"/>
      <c r="E876" s="3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>
      <c r="A877" s="2"/>
      <c r="B877" s="2"/>
      <c r="C877" s="2"/>
      <c r="D877" s="3"/>
      <c r="E877" s="3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>
      <c r="A878" s="2"/>
      <c r="B878" s="2"/>
      <c r="C878" s="2"/>
      <c r="D878" s="3"/>
      <c r="E878" s="3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>
      <c r="A879" s="2"/>
      <c r="B879" s="2"/>
      <c r="C879" s="2"/>
      <c r="D879" s="3"/>
      <c r="E879" s="3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>
      <c r="A880" s="2"/>
      <c r="B880" s="2"/>
      <c r="C880" s="2"/>
      <c r="D880" s="3"/>
      <c r="E880" s="3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>
      <c r="A881" s="2"/>
      <c r="B881" s="2"/>
      <c r="C881" s="2"/>
      <c r="D881" s="3"/>
      <c r="E881" s="3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>
      <c r="A882" s="2"/>
      <c r="B882" s="2"/>
      <c r="C882" s="2"/>
      <c r="D882" s="3"/>
      <c r="E882" s="3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>
      <c r="A883" s="2"/>
      <c r="B883" s="2"/>
      <c r="C883" s="2"/>
      <c r="D883" s="3"/>
      <c r="E883" s="3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>
      <c r="A884" s="2"/>
      <c r="B884" s="2"/>
      <c r="C884" s="2"/>
      <c r="D884" s="3"/>
      <c r="E884" s="3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>
      <c r="A885" s="2"/>
      <c r="B885" s="2"/>
      <c r="C885" s="2"/>
      <c r="D885" s="3"/>
      <c r="E885" s="3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>
      <c r="A886" s="2"/>
      <c r="B886" s="2"/>
      <c r="C886" s="2"/>
      <c r="D886" s="3"/>
      <c r="E886" s="3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>
      <c r="A887" s="2"/>
      <c r="B887" s="2"/>
      <c r="C887" s="2"/>
      <c r="D887" s="3"/>
      <c r="E887" s="3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>
      <c r="A888" s="2"/>
      <c r="B888" s="2"/>
      <c r="C888" s="2"/>
      <c r="D888" s="3"/>
      <c r="E888" s="3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>
      <c r="A889" s="2"/>
      <c r="B889" s="2"/>
      <c r="C889" s="2"/>
      <c r="D889" s="3"/>
      <c r="E889" s="3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>
      <c r="A890" s="2"/>
      <c r="B890" s="2"/>
      <c r="C890" s="2"/>
      <c r="D890" s="3"/>
      <c r="E890" s="3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>
      <c r="A891" s="2"/>
      <c r="B891" s="2"/>
      <c r="C891" s="2"/>
      <c r="D891" s="3"/>
      <c r="E891" s="3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>
      <c r="A892" s="2"/>
      <c r="B892" s="2"/>
      <c r="C892" s="2"/>
      <c r="D892" s="3"/>
      <c r="E892" s="3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>
      <c r="A893" s="2"/>
      <c r="B893" s="2"/>
      <c r="C893" s="2"/>
      <c r="D893" s="3"/>
      <c r="E893" s="3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>
      <c r="A894" s="2"/>
      <c r="B894" s="2"/>
      <c r="C894" s="2"/>
      <c r="D894" s="3"/>
      <c r="E894" s="3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>
      <c r="A895" s="2"/>
      <c r="B895" s="2"/>
      <c r="C895" s="2"/>
      <c r="D895" s="3"/>
      <c r="E895" s="3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>
      <c r="A896" s="2"/>
      <c r="B896" s="2"/>
      <c r="C896" s="2"/>
      <c r="D896" s="3"/>
      <c r="E896" s="3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>
      <c r="A897" s="2"/>
      <c r="B897" s="2"/>
      <c r="C897" s="2"/>
      <c r="D897" s="3"/>
      <c r="E897" s="3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>
      <c r="A898" s="2"/>
      <c r="B898" s="2"/>
      <c r="C898" s="2"/>
      <c r="D898" s="3"/>
      <c r="E898" s="3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>
      <c r="A899" s="2"/>
      <c r="B899" s="2"/>
      <c r="C899" s="2"/>
      <c r="D899" s="3"/>
      <c r="E899" s="3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>
      <c r="A900" s="2"/>
      <c r="B900" s="2"/>
      <c r="C900" s="2"/>
      <c r="D900" s="3"/>
      <c r="E900" s="3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>
      <c r="A901" s="2"/>
      <c r="B901" s="2"/>
      <c r="C901" s="2"/>
      <c r="D901" s="3"/>
      <c r="E901" s="3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>
      <c r="A902" s="2"/>
      <c r="B902" s="2"/>
      <c r="C902" s="2"/>
      <c r="D902" s="3"/>
      <c r="E902" s="3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>
      <c r="A903" s="2"/>
      <c r="B903" s="2"/>
      <c r="C903" s="2"/>
      <c r="D903" s="3"/>
      <c r="E903" s="3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>
      <c r="A904" s="2"/>
      <c r="B904" s="2"/>
      <c r="C904" s="2"/>
      <c r="D904" s="3"/>
      <c r="E904" s="3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>
      <c r="A905" s="2"/>
      <c r="B905" s="2"/>
      <c r="C905" s="2"/>
      <c r="D905" s="3"/>
      <c r="E905" s="3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>
      <c r="A906" s="2"/>
      <c r="B906" s="2"/>
      <c r="C906" s="2"/>
      <c r="D906" s="3"/>
      <c r="E906" s="3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>
      <c r="A907" s="2"/>
      <c r="B907" s="2"/>
      <c r="C907" s="2"/>
      <c r="D907" s="3"/>
      <c r="E907" s="3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>
      <c r="A908" s="2"/>
      <c r="B908" s="2"/>
      <c r="C908" s="2"/>
      <c r="D908" s="3"/>
      <c r="E908" s="3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>
      <c r="A909" s="2"/>
      <c r="B909" s="2"/>
      <c r="C909" s="2"/>
      <c r="D909" s="3"/>
      <c r="E909" s="3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>
      <c r="A910" s="2"/>
      <c r="B910" s="2"/>
      <c r="C910" s="2"/>
      <c r="D910" s="3"/>
      <c r="E910" s="3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>
      <c r="A911" s="2"/>
      <c r="B911" s="2"/>
      <c r="C911" s="2"/>
      <c r="D911" s="3"/>
      <c r="E911" s="3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>
      <c r="A912" s="2"/>
      <c r="B912" s="2"/>
      <c r="C912" s="2"/>
      <c r="D912" s="3"/>
      <c r="E912" s="3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>
      <c r="A913" s="2"/>
      <c r="B913" s="2"/>
      <c r="C913" s="2"/>
      <c r="D913" s="3"/>
      <c r="E913" s="3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>
      <c r="A914" s="2"/>
      <c r="B914" s="2"/>
      <c r="C914" s="2"/>
      <c r="D914" s="3"/>
      <c r="E914" s="3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>
      <c r="A915" s="2"/>
      <c r="B915" s="2"/>
      <c r="C915" s="2"/>
      <c r="D915" s="3"/>
      <c r="E915" s="3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>
      <c r="A916" s="2"/>
      <c r="B916" s="2"/>
      <c r="C916" s="2"/>
      <c r="D916" s="3"/>
      <c r="E916" s="3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>
      <c r="A917" s="2"/>
      <c r="B917" s="2"/>
      <c r="C917" s="2"/>
      <c r="D917" s="3"/>
      <c r="E917" s="3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>
      <c r="A918" s="2"/>
      <c r="B918" s="2"/>
      <c r="C918" s="2"/>
      <c r="D918" s="3"/>
      <c r="E918" s="3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>
      <c r="A919" s="2"/>
      <c r="B919" s="2"/>
      <c r="C919" s="2"/>
      <c r="D919" s="3"/>
      <c r="E919" s="3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>
      <c r="A920" s="2"/>
      <c r="B920" s="2"/>
      <c r="C920" s="2"/>
      <c r="D920" s="3"/>
      <c r="E920" s="3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>
      <c r="A921" s="2"/>
      <c r="B921" s="2"/>
      <c r="C921" s="2"/>
      <c r="D921" s="3"/>
      <c r="E921" s="3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>
      <c r="A922" s="2"/>
      <c r="B922" s="2"/>
      <c r="C922" s="2"/>
      <c r="D922" s="3"/>
      <c r="E922" s="3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>
      <c r="A923" s="2"/>
      <c r="B923" s="2"/>
      <c r="C923" s="2"/>
      <c r="D923" s="3"/>
      <c r="E923" s="3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>
      <c r="A924" s="2"/>
      <c r="B924" s="2"/>
      <c r="C924" s="2"/>
      <c r="D924" s="3"/>
      <c r="E924" s="3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>
      <c r="A925" s="2"/>
      <c r="B925" s="2"/>
      <c r="C925" s="2"/>
      <c r="D925" s="3"/>
      <c r="E925" s="3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>
      <c r="A926" s="2"/>
      <c r="B926" s="2"/>
      <c r="C926" s="2"/>
      <c r="D926" s="3"/>
      <c r="E926" s="3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>
      <c r="A927" s="2"/>
      <c r="B927" s="2"/>
      <c r="C927" s="2"/>
      <c r="D927" s="3"/>
      <c r="E927" s="3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>
      <c r="A928" s="2"/>
      <c r="B928" s="2"/>
      <c r="C928" s="2"/>
      <c r="D928" s="3"/>
      <c r="E928" s="3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>
      <c r="A929" s="2"/>
      <c r="B929" s="2"/>
      <c r="C929" s="2"/>
      <c r="D929" s="3"/>
      <c r="E929" s="3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>
      <c r="A930" s="2"/>
      <c r="B930" s="2"/>
      <c r="C930" s="2"/>
      <c r="D930" s="3"/>
      <c r="E930" s="3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>
      <c r="A931" s="2"/>
      <c r="B931" s="2"/>
      <c r="C931" s="2"/>
      <c r="D931" s="3"/>
      <c r="E931" s="3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>
      <c r="A932" s="2"/>
      <c r="B932" s="2"/>
      <c r="C932" s="2"/>
      <c r="D932" s="3"/>
      <c r="E932" s="3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>
      <c r="A933" s="2"/>
      <c r="B933" s="2"/>
      <c r="C933" s="2"/>
      <c r="D933" s="3"/>
      <c r="E933" s="3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>
      <c r="A934" s="2"/>
      <c r="B934" s="2"/>
      <c r="C934" s="2"/>
      <c r="D934" s="3"/>
      <c r="E934" s="3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>
      <c r="A935" s="2"/>
      <c r="B935" s="2"/>
      <c r="C935" s="2"/>
      <c r="D935" s="3"/>
      <c r="E935" s="3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>
      <c r="A936" s="2"/>
      <c r="B936" s="2"/>
      <c r="C936" s="2"/>
      <c r="D936" s="3"/>
      <c r="E936" s="3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>
      <c r="A937" s="2"/>
      <c r="B937" s="2"/>
      <c r="C937" s="2"/>
      <c r="D937" s="3"/>
      <c r="E937" s="3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>
      <c r="A938" s="2"/>
      <c r="B938" s="2"/>
      <c r="C938" s="2"/>
      <c r="D938" s="3"/>
      <c r="E938" s="3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>
      <c r="A939" s="2"/>
      <c r="B939" s="2"/>
      <c r="C939" s="2"/>
      <c r="D939" s="3"/>
      <c r="E939" s="3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>
      <c r="A940" s="2"/>
      <c r="B940" s="2"/>
      <c r="C940" s="2"/>
      <c r="D940" s="3"/>
      <c r="E940" s="3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>
      <c r="A941" s="2"/>
      <c r="B941" s="2"/>
      <c r="C941" s="2"/>
      <c r="D941" s="3"/>
      <c r="E941" s="3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>
      <c r="A942" s="2"/>
      <c r="B942" s="2"/>
      <c r="C942" s="2"/>
      <c r="D942" s="3"/>
      <c r="E942" s="3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>
      <c r="A943" s="2"/>
      <c r="B943" s="2"/>
      <c r="C943" s="2"/>
      <c r="D943" s="3"/>
      <c r="E943" s="3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>
      <c r="A944" s="2"/>
      <c r="B944" s="2"/>
      <c r="C944" s="2"/>
      <c r="D944" s="3"/>
      <c r="E944" s="3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>
      <c r="A945" s="2"/>
      <c r="B945" s="2"/>
      <c r="C945" s="2"/>
      <c r="D945" s="3"/>
      <c r="E945" s="3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>
      <c r="A946" s="2"/>
      <c r="B946" s="2"/>
      <c r="C946" s="2"/>
      <c r="D946" s="3"/>
      <c r="E946" s="3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>
      <c r="A947" s="2"/>
      <c r="B947" s="2"/>
      <c r="C947" s="2"/>
      <c r="D947" s="3"/>
      <c r="E947" s="3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>
      <c r="A948" s="2"/>
      <c r="B948" s="2"/>
      <c r="C948" s="2"/>
      <c r="D948" s="3"/>
      <c r="E948" s="3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>
      <c r="A949" s="2"/>
      <c r="B949" s="2"/>
      <c r="C949" s="2"/>
      <c r="D949" s="3"/>
      <c r="E949" s="3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>
      <c r="A950" s="2"/>
      <c r="B950" s="2"/>
      <c r="C950" s="2"/>
      <c r="D950" s="3"/>
      <c r="E950" s="3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>
      <c r="A951" s="2"/>
      <c r="B951" s="2"/>
      <c r="C951" s="2"/>
      <c r="D951" s="3"/>
      <c r="E951" s="3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>
      <c r="A952" s="2"/>
      <c r="B952" s="2"/>
      <c r="C952" s="2"/>
      <c r="D952" s="3"/>
      <c r="E952" s="3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>
      <c r="A953" s="2"/>
      <c r="B953" s="2"/>
      <c r="C953" s="2"/>
      <c r="D953" s="3"/>
      <c r="E953" s="3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>
      <c r="A954" s="2"/>
      <c r="B954" s="2"/>
      <c r="C954" s="2"/>
      <c r="D954" s="3"/>
      <c r="E954" s="3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>
      <c r="A955" s="2"/>
      <c r="B955" s="2"/>
      <c r="C955" s="2"/>
      <c r="D955" s="3"/>
      <c r="E955" s="3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>
      <c r="A956" s="2"/>
      <c r="B956" s="2"/>
      <c r="C956" s="2"/>
      <c r="D956" s="3"/>
      <c r="E956" s="3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>
      <c r="A957" s="2"/>
      <c r="B957" s="2"/>
      <c r="C957" s="2"/>
      <c r="D957" s="3"/>
      <c r="E957" s="3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>
      <c r="A958" s="2"/>
      <c r="B958" s="2"/>
      <c r="C958" s="2"/>
      <c r="D958" s="3"/>
      <c r="E958" s="3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>
      <c r="A959" s="2"/>
      <c r="B959" s="2"/>
      <c r="C959" s="2"/>
      <c r="D959" s="3"/>
      <c r="E959" s="3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>
      <c r="A960" s="2"/>
      <c r="B960" s="2"/>
      <c r="C960" s="2"/>
      <c r="D960" s="3"/>
      <c r="E960" s="3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>
      <c r="A961" s="2"/>
      <c r="B961" s="2"/>
      <c r="C961" s="2"/>
      <c r="D961" s="3"/>
      <c r="E961" s="3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>
      <c r="A962" s="2"/>
      <c r="B962" s="2"/>
      <c r="C962" s="2"/>
      <c r="D962" s="3"/>
      <c r="E962" s="3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>
      <c r="A963" s="2"/>
      <c r="B963" s="2"/>
      <c r="C963" s="2"/>
      <c r="D963" s="3"/>
      <c r="E963" s="3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>
      <c r="A964" s="2"/>
      <c r="B964" s="2"/>
      <c r="C964" s="2"/>
      <c r="D964" s="3"/>
      <c r="E964" s="3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>
      <c r="A965" s="2"/>
      <c r="B965" s="2"/>
      <c r="C965" s="2"/>
      <c r="D965" s="3"/>
      <c r="E965" s="3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>
      <c r="A966" s="2"/>
      <c r="B966" s="2"/>
      <c r="C966" s="2"/>
      <c r="D966" s="3"/>
      <c r="E966" s="3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>
      <c r="A967" s="2"/>
      <c r="B967" s="2"/>
      <c r="C967" s="2"/>
      <c r="D967" s="3"/>
      <c r="E967" s="3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>
      <c r="A968" s="2"/>
      <c r="B968" s="2"/>
      <c r="C968" s="2"/>
      <c r="D968" s="3"/>
      <c r="E968" s="3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>
      <c r="A969" s="2"/>
      <c r="B969" s="2"/>
      <c r="C969" s="2"/>
      <c r="D969" s="3"/>
      <c r="E969" s="3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>
      <c r="A970" s="2"/>
      <c r="B970" s="2"/>
      <c r="C970" s="2"/>
      <c r="D970" s="3"/>
      <c r="E970" s="3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>
      <c r="A971" s="2"/>
      <c r="B971" s="2"/>
      <c r="C971" s="2"/>
      <c r="D971" s="3"/>
      <c r="E971" s="3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>
      <c r="A972" s="2"/>
      <c r="B972" s="2"/>
      <c r="C972" s="2"/>
      <c r="D972" s="3"/>
      <c r="E972" s="3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>
      <c r="A973" s="2"/>
      <c r="B973" s="2"/>
      <c r="C973" s="2"/>
      <c r="D973" s="3"/>
      <c r="E973" s="3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>
      <c r="A974" s="2"/>
      <c r="B974" s="2"/>
      <c r="C974" s="2"/>
      <c r="D974" s="3"/>
      <c r="E974" s="3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>
      <c r="A975" s="2"/>
      <c r="B975" s="2"/>
      <c r="C975" s="2"/>
      <c r="D975" s="3"/>
      <c r="E975" s="3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>
      <c r="A976" s="2"/>
      <c r="B976" s="2"/>
      <c r="C976" s="2"/>
      <c r="D976" s="3"/>
      <c r="E976" s="3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>
      <c r="A977" s="2"/>
      <c r="B977" s="2"/>
      <c r="C977" s="2"/>
      <c r="D977" s="3"/>
      <c r="E977" s="3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>
      <c r="A978" s="2"/>
      <c r="B978" s="2"/>
      <c r="C978" s="2"/>
      <c r="D978" s="3"/>
      <c r="E978" s="3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>
      <c r="A979" s="2"/>
      <c r="B979" s="2"/>
      <c r="C979" s="2"/>
      <c r="D979" s="3"/>
      <c r="E979" s="3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>
      <c r="A980" s="2"/>
      <c r="B980" s="2"/>
      <c r="C980" s="2"/>
      <c r="D980" s="3"/>
      <c r="E980" s="3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>
      <c r="A981" s="2"/>
      <c r="B981" s="2"/>
      <c r="C981" s="2"/>
      <c r="D981" s="3"/>
      <c r="E981" s="3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>
      <c r="A982" s="2"/>
      <c r="B982" s="2"/>
      <c r="C982" s="2"/>
      <c r="D982" s="3"/>
      <c r="E982" s="3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>
      <c r="A983" s="2"/>
      <c r="B983" s="2"/>
      <c r="C983" s="2"/>
      <c r="D983" s="3"/>
      <c r="E983" s="3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>
      <c r="A984" s="2"/>
      <c r="B984" s="2"/>
      <c r="C984" s="2"/>
      <c r="D984" s="3"/>
      <c r="E984" s="3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>
      <c r="A985" s="2"/>
      <c r="B985" s="2"/>
      <c r="C985" s="2"/>
      <c r="D985" s="3"/>
      <c r="E985" s="3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>
      <c r="A986" s="2"/>
      <c r="B986" s="2"/>
      <c r="C986" s="2"/>
      <c r="D986" s="3"/>
      <c r="E986" s="3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>
      <c r="A987" s="2"/>
      <c r="B987" s="2"/>
      <c r="C987" s="2"/>
      <c r="D987" s="3"/>
      <c r="E987" s="3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>
      <c r="A988" s="2"/>
      <c r="B988" s="2"/>
      <c r="C988" s="2"/>
      <c r="D988" s="3"/>
      <c r="E988" s="3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>
      <c r="A989" s="2"/>
      <c r="B989" s="2"/>
      <c r="C989" s="2"/>
      <c r="D989" s="3"/>
      <c r="E989" s="3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>
      <c r="A990" s="2"/>
      <c r="B990" s="2"/>
      <c r="C990" s="2"/>
      <c r="D990" s="3"/>
      <c r="E990" s="3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>
      <c r="A991" s="2"/>
      <c r="B991" s="2"/>
      <c r="C991" s="2"/>
      <c r="D991" s="3"/>
      <c r="E991" s="3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>
      <c r="A992" s="2"/>
      <c r="B992" s="2"/>
      <c r="C992" s="2"/>
      <c r="D992" s="3"/>
      <c r="E992" s="3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>
      <c r="A993" s="2"/>
      <c r="B993" s="2"/>
      <c r="C993" s="2"/>
      <c r="D993" s="3"/>
      <c r="E993" s="3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>
      <c r="A994" s="2"/>
      <c r="B994" s="2"/>
      <c r="C994" s="2"/>
      <c r="D994" s="3"/>
      <c r="E994" s="3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>
      <c r="A995" s="2"/>
      <c r="B995" s="2"/>
      <c r="C995" s="2"/>
      <c r="D995" s="3"/>
      <c r="E995" s="3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>
      <c r="A996" s="2"/>
      <c r="B996" s="2"/>
      <c r="C996" s="2"/>
      <c r="D996" s="3"/>
      <c r="E996" s="3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>
      <c r="A997" s="2"/>
      <c r="B997" s="2"/>
      <c r="C997" s="2"/>
      <c r="D997" s="3"/>
      <c r="E997" s="3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>
      <c r="A998" s="2"/>
      <c r="B998" s="2"/>
      <c r="C998" s="2"/>
      <c r="D998" s="3"/>
      <c r="E998" s="3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>
      <c r="A999" s="2"/>
      <c r="B999" s="2"/>
      <c r="C999" s="2"/>
      <c r="D999" s="3"/>
      <c r="E999" s="3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>
      <c r="A1000" s="2"/>
      <c r="B1000" s="2"/>
      <c r="C1000" s="2"/>
      <c r="D1000" s="3"/>
      <c r="E1000" s="3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 gridLines="1"/>
  <pageMargins left="0.7086614173228347" right="0.7086614173228347" top="0.7480314960629921" bottom="0.7480314960629921" header="0" footer="0"/>
  <pageSetup orientation="portrait" paperSize="9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0.833333333333334" customWidth="1"/>
    <col min="3" max="3" width="16" customWidth="1"/>
    <col min="4" max="7" width="10.833333333333334" customWidth="1"/>
    <col min="8" max="8" width="38.666666666666664" customWidth="1"/>
    <col min="9" max="26" width="10.833333333333334" customWidth="1"/>
  </cols>
  <sheetData>
    <row r="1" spans="1:26" ht="12" customHeight="1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1" t="s">
        <v>1</v>
      </c>
      <c r="B2" s="1"/>
      <c r="C2" s="1"/>
      <c r="D2" s="1"/>
      <c r="E2" s="1"/>
      <c r="F2" s="1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" customHeight="1">
      <c r="A3" s="4" t="s">
        <v>2</v>
      </c>
      <c r="B3" s="2"/>
      <c r="C3" s="16">
        <v>43344.0</v>
      </c>
      <c r="D3" s="16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" customHeight="1">
      <c r="A4" s="2"/>
      <c r="B4" s="2"/>
      <c r="C4" s="4"/>
      <c r="D4" s="4"/>
      <c r="E4" s="4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" customHeight="1">
      <c r="A5" s="4" t="s">
        <v>3</v>
      </c>
      <c r="B5" s="4" t="s">
        <v>4</v>
      </c>
      <c r="C5" s="4" t="s">
        <v>5</v>
      </c>
      <c r="D5" s="6" t="s">
        <v>6</v>
      </c>
      <c r="E5" s="6" t="s">
        <v>7</v>
      </c>
      <c r="F5" s="7" t="s">
        <v>8</v>
      </c>
      <c r="G5" s="6" t="s">
        <v>9</v>
      </c>
      <c r="H5" s="7" t="s">
        <v>10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" customHeight="1">
      <c r="A6" s="2" t="s">
        <v>11</v>
      </c>
      <c r="B6" s="2" t="s">
        <v>12</v>
      </c>
      <c r="C6" s="8" t="s">
        <v>13</v>
      </c>
      <c r="D6" s="9">
        <v>177.08</v>
      </c>
      <c r="E6" s="9">
        <v>177.08</v>
      </c>
      <c r="F6" s="9"/>
      <c r="G6" s="12">
        <f t="shared" si="0" ref="G6:G27">SUM(D6:F6)</f>
        <v>354.16</v>
      </c>
      <c r="H6" s="7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" customHeight="1">
      <c r="A7" s="2" t="s">
        <v>14</v>
      </c>
      <c r="B7" s="2" t="s">
        <v>15</v>
      </c>
      <c r="C7" s="8" t="s">
        <v>16</v>
      </c>
      <c r="D7" s="9">
        <v>201.04</v>
      </c>
      <c r="E7" s="9">
        <v>157.54</v>
      </c>
      <c r="F7" s="9"/>
      <c r="G7" s="12">
        <f>SUM(D7:F7)</f>
        <v>358.58</v>
      </c>
      <c r="H7" s="7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" customHeight="1">
      <c r="A8" s="2" t="s">
        <v>17</v>
      </c>
      <c r="B8" s="2" t="s">
        <v>18</v>
      </c>
      <c r="C8" s="8" t="s">
        <v>19</v>
      </c>
      <c r="D8" s="9">
        <v>191.67</v>
      </c>
      <c r="E8" s="9">
        <v>214.13</v>
      </c>
      <c r="F8" s="9">
        <v>195.83</v>
      </c>
      <c r="G8" s="12">
        <f>SUM(D8:F8)</f>
        <v>601.63</v>
      </c>
      <c r="H8" s="7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" customHeight="1">
      <c r="A9" s="2" t="s">
        <v>20</v>
      </c>
      <c r="B9" s="2" t="s">
        <v>21</v>
      </c>
      <c r="C9" s="8" t="s">
        <v>22</v>
      </c>
      <c r="D9" s="9">
        <v>270.83</v>
      </c>
      <c r="E9" s="9">
        <v>270.83</v>
      </c>
      <c r="F9" s="9"/>
      <c r="G9" s="12">
        <f>SUM(D9:F9)</f>
        <v>541.66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" customHeight="1">
      <c r="A10" s="2" t="s">
        <v>23</v>
      </c>
      <c r="B10" s="2" t="s">
        <v>24</v>
      </c>
      <c r="C10" s="8" t="s">
        <v>25</v>
      </c>
      <c r="D10" s="9">
        <v>150.0</v>
      </c>
      <c r="E10" s="9">
        <v>150.0</v>
      </c>
      <c r="F10" s="9"/>
      <c r="G10" s="12">
        <f>SUM(D10:F10)</f>
        <v>300.0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" customHeight="1">
      <c r="A11" s="2" t="s">
        <v>26</v>
      </c>
      <c r="B11" s="2" t="s">
        <v>27</v>
      </c>
      <c r="C11" s="8" t="s">
        <v>28</v>
      </c>
      <c r="D11" s="9">
        <v>291.67</v>
      </c>
      <c r="E11" s="9">
        <v>275.67</v>
      </c>
      <c r="F11" s="9"/>
      <c r="G11" s="12">
        <f>SUM(D11:F11)</f>
        <v>567.34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" customHeight="1">
      <c r="A12" s="2" t="s">
        <v>29</v>
      </c>
      <c r="B12" s="2" t="s">
        <v>30</v>
      </c>
      <c r="C12" s="8" t="s">
        <v>31</v>
      </c>
      <c r="D12" s="9">
        <v>193.75</v>
      </c>
      <c r="E12" s="9">
        <v>193.75</v>
      </c>
      <c r="F12" s="9"/>
      <c r="G12" s="12">
        <f>SUM(D12:F12)</f>
        <v>387.5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" customHeight="1">
      <c r="A13" s="2" t="s">
        <v>32</v>
      </c>
      <c r="B13" s="2" t="s">
        <v>33</v>
      </c>
      <c r="C13" s="8" t="s">
        <v>34</v>
      </c>
      <c r="D13" s="9">
        <v>183.33</v>
      </c>
      <c r="E13" s="9">
        <v>183.33</v>
      </c>
      <c r="F13" s="9">
        <v>16.67</v>
      </c>
      <c r="G13" s="12">
        <f>SUM(D13:F13)</f>
        <v>383.33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" customHeight="1">
      <c r="A14" s="2" t="s">
        <v>35</v>
      </c>
      <c r="B14" s="2" t="s">
        <v>36</v>
      </c>
      <c r="C14" s="8" t="s">
        <v>37</v>
      </c>
      <c r="D14" s="9">
        <v>291.67</v>
      </c>
      <c r="E14" s="9">
        <v>291.67</v>
      </c>
      <c r="F14" s="9"/>
      <c r="G14" s="12">
        <f>SUM(D14:F14)</f>
        <v>583.34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" customHeight="1">
      <c r="A15" s="2" t="s">
        <v>38</v>
      </c>
      <c r="B15" s="2" t="s">
        <v>39</v>
      </c>
      <c r="C15" s="8" t="s">
        <v>40</v>
      </c>
      <c r="D15" s="9">
        <v>195.83</v>
      </c>
      <c r="E15" s="9">
        <v>195.83</v>
      </c>
      <c r="F15" s="9"/>
      <c r="G15" s="12">
        <f>SUM(D15:F15)</f>
        <v>391.66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" customHeight="1">
      <c r="A16" s="2" t="s">
        <v>41</v>
      </c>
      <c r="B16" s="2" t="s">
        <v>42</v>
      </c>
      <c r="C16" s="8" t="s">
        <v>43</v>
      </c>
      <c r="D16" s="10">
        <v>229.17</v>
      </c>
      <c r="E16" s="10">
        <v>229.16</v>
      </c>
      <c r="F16" s="10"/>
      <c r="G16" s="12">
        <f>SUM(D16:F16)</f>
        <v>458.33</v>
      </c>
      <c r="H16" s="17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" customHeight="1">
      <c r="A17" s="2" t="s">
        <v>44</v>
      </c>
      <c r="B17" s="2" t="s">
        <v>45</v>
      </c>
      <c r="C17" s="8" t="s">
        <v>46</v>
      </c>
      <c r="D17" s="9">
        <v>220.07</v>
      </c>
      <c r="E17" s="9">
        <v>220.07</v>
      </c>
      <c r="F17" s="9">
        <v>440.16</v>
      </c>
      <c r="G17" s="12">
        <f>SUM(D17:F17)</f>
        <v>880.3</v>
      </c>
      <c r="H17" s="17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" customHeight="1">
      <c r="A18" s="2" t="s">
        <v>47</v>
      </c>
      <c r="B18" s="2" t="s">
        <v>48</v>
      </c>
      <c r="C18" s="2"/>
      <c r="D18" s="9">
        <v>241.67</v>
      </c>
      <c r="E18" s="9">
        <v>241.66</v>
      </c>
      <c r="F18" s="9"/>
      <c r="G18" s="12">
        <f>SUM(D18:F18)</f>
        <v>483.33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" customHeight="1">
      <c r="A19" s="2" t="s">
        <v>49</v>
      </c>
      <c r="B19" s="2" t="s">
        <v>45</v>
      </c>
      <c r="C19" s="2"/>
      <c r="D19" s="9">
        <v>158.33</v>
      </c>
      <c r="E19" s="9">
        <v>158.33</v>
      </c>
      <c r="F19" s="9"/>
      <c r="G19" s="12">
        <f>SUM(D19:F19)</f>
        <v>316.66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" customHeight="1">
      <c r="A20" s="2" t="s">
        <v>50</v>
      </c>
      <c r="B20" s="2" t="s">
        <v>51</v>
      </c>
      <c r="C20" s="2"/>
      <c r="D20" s="9">
        <v>160.42</v>
      </c>
      <c r="E20" s="9">
        <v>160.42</v>
      </c>
      <c r="F20" s="9"/>
      <c r="G20" s="12">
        <f>SUM(D20:F20)</f>
        <v>320.84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" customHeight="1">
      <c r="A21" s="2" t="s">
        <v>52</v>
      </c>
      <c r="B21" s="2" t="s">
        <v>53</v>
      </c>
      <c r="C21" s="2"/>
      <c r="D21" s="9">
        <v>200.0</v>
      </c>
      <c r="E21" s="9">
        <v>200.0</v>
      </c>
      <c r="F21" s="9"/>
      <c r="G21" s="12">
        <f>SUM(D21:F21)</f>
        <v>400.0</v>
      </c>
      <c r="H21" s="2" t="s">
        <v>62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" customHeight="1">
      <c r="A22" s="2" t="s">
        <v>54</v>
      </c>
      <c r="B22" s="2" t="s">
        <v>55</v>
      </c>
      <c r="C22" s="2"/>
      <c r="D22" s="9">
        <v>170.83</v>
      </c>
      <c r="E22" s="9">
        <v>170.83</v>
      </c>
      <c r="F22" s="9"/>
      <c r="G22" s="12">
        <f>SUM(D22:F22)</f>
        <v>341.66</v>
      </c>
      <c r="H22" s="2" t="s">
        <v>62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" customHeight="1">
      <c r="A23" s="2" t="s">
        <v>56</v>
      </c>
      <c r="B23" s="2" t="s">
        <v>24</v>
      </c>
      <c r="C23" s="2"/>
      <c r="D23" s="9">
        <v>204.17</v>
      </c>
      <c r="E23" s="9">
        <v>204.16</v>
      </c>
      <c r="F23" s="2"/>
      <c r="G23" s="12">
        <f>SUM(D23:F23)</f>
        <v>408.33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" customHeight="1">
      <c r="A24" s="2" t="s">
        <v>57</v>
      </c>
      <c r="B24" s="2" t="s">
        <v>58</v>
      </c>
      <c r="C24" s="2"/>
      <c r="D24" s="9">
        <v>119.79</v>
      </c>
      <c r="E24" s="9">
        <v>119.79</v>
      </c>
      <c r="F24" s="9"/>
      <c r="G24" s="12">
        <f>SUM(D24:F24)</f>
        <v>239.58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" customHeight="1">
      <c r="A25" s="2" t="s">
        <v>60</v>
      </c>
      <c r="B25" s="2" t="s">
        <v>61</v>
      </c>
      <c r="C25" s="2"/>
      <c r="D25" s="10">
        <v>154.17</v>
      </c>
      <c r="E25" s="10">
        <v>154.16</v>
      </c>
      <c r="F25" s="10"/>
      <c r="G25" s="12">
        <f>SUM(D25:F25)</f>
        <v>308.33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" customHeight="1">
      <c r="A26" s="2" t="s">
        <v>63</v>
      </c>
      <c r="B26" s="2" t="s">
        <v>64</v>
      </c>
      <c r="C26" s="2"/>
      <c r="D26" s="9">
        <v>195.83</v>
      </c>
      <c r="E26" s="9">
        <v>195.83</v>
      </c>
      <c r="F26" s="9"/>
      <c r="G26" s="12">
        <f>SUM(D26:F26)</f>
        <v>391.66</v>
      </c>
      <c r="H26" s="17" t="s">
        <v>65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" customHeight="1">
      <c r="A27" s="2" t="s">
        <v>66</v>
      </c>
      <c r="B27" s="2" t="s">
        <v>67</v>
      </c>
      <c r="C27" s="2"/>
      <c r="D27" s="11">
        <v>170.83</v>
      </c>
      <c r="E27" s="11">
        <v>170.83</v>
      </c>
      <c r="F27" s="11">
        <v>0.0</v>
      </c>
      <c r="G27" s="14">
        <f>SUM(D27:F27)</f>
        <v>341.66</v>
      </c>
      <c r="H27" s="17" t="s">
        <v>65</v>
      </c>
      <c r="I27" s="18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" customHeight="1">
      <c r="A28" s="1" t="s">
        <v>59</v>
      </c>
      <c r="B28" s="1"/>
      <c r="C28" s="1"/>
      <c r="D28" s="12">
        <f t="shared" si="1" ref="D28:G28">SUM(D6:D27)</f>
        <v>4372.15</v>
      </c>
      <c r="E28" s="12">
        <f>SUM(E6:E27)</f>
        <v>4335.07</v>
      </c>
      <c r="F28" s="12">
        <f>SUM(F6:F27)</f>
        <v>652.66</v>
      </c>
      <c r="G28" s="12">
        <f>SUM(G6:G27)</f>
        <v>9359.88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" customHeight="1">
      <c r="A29" s="2"/>
      <c r="B29" s="2"/>
      <c r="C29" s="2"/>
      <c r="D29" s="2"/>
      <c r="E29" s="2"/>
      <c r="F29" s="13"/>
      <c r="G29" s="9">
        <f>SUM(D28:F28)</f>
        <v>9359.88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" customHeight="1">
      <c r="A31" s="2"/>
      <c r="B31" s="2"/>
      <c r="C31" s="2"/>
      <c r="D31" s="2"/>
      <c r="E31" s="2"/>
      <c r="F31" s="13"/>
      <c r="G31" s="2"/>
      <c r="H31" s="10"/>
      <c r="I31" s="10"/>
      <c r="J31" s="10"/>
      <c r="K31" s="10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 gridLines="1"/>
  <pageMargins left="0.25" right="0.25" top="0.75" bottom="0.75" header="0" footer="0"/>
  <pageSetup orientation="portrait" paperSize="9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0.833333333333334" customWidth="1"/>
    <col min="3" max="3" width="16" customWidth="1"/>
    <col min="4" max="7" width="10.833333333333334" customWidth="1"/>
    <col min="8" max="8" width="37.833333333333336" customWidth="1"/>
    <col min="9" max="26" width="10.833333333333334" customWidth="1"/>
  </cols>
  <sheetData>
    <row r="1" spans="1:26" ht="12" customHeight="1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1" t="s">
        <v>1</v>
      </c>
      <c r="B2" s="1"/>
      <c r="C2" s="1"/>
      <c r="D2" s="1"/>
      <c r="E2" s="1"/>
      <c r="F2" s="1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" customHeight="1">
      <c r="A3" s="4" t="s">
        <v>2</v>
      </c>
      <c r="B3" s="2"/>
      <c r="C3" s="16">
        <v>43374.0</v>
      </c>
      <c r="D3" s="16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" customHeight="1">
      <c r="A4" s="2"/>
      <c r="B4" s="2"/>
      <c r="C4" s="4"/>
      <c r="D4" s="4"/>
      <c r="E4" s="4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" customHeight="1">
      <c r="A5" s="4" t="s">
        <v>3</v>
      </c>
      <c r="B5" s="4" t="s">
        <v>4</v>
      </c>
      <c r="C5" s="4" t="s">
        <v>5</v>
      </c>
      <c r="D5" s="6" t="s">
        <v>6</v>
      </c>
      <c r="E5" s="6" t="s">
        <v>7</v>
      </c>
      <c r="F5" s="7" t="s">
        <v>8</v>
      </c>
      <c r="G5" s="6" t="s">
        <v>9</v>
      </c>
      <c r="H5" s="7" t="s">
        <v>10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" customHeight="1">
      <c r="A6" s="2" t="s">
        <v>11</v>
      </c>
      <c r="B6" s="2" t="s">
        <v>12</v>
      </c>
      <c r="C6" s="8" t="s">
        <v>13</v>
      </c>
      <c r="D6" s="9">
        <v>177.08</v>
      </c>
      <c r="E6" s="9">
        <v>177.08</v>
      </c>
      <c r="F6" s="9"/>
      <c r="G6" s="12">
        <f t="shared" si="0" ref="G6:G27">SUM(D6:F6)</f>
        <v>354.16</v>
      </c>
      <c r="H6" s="7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" customHeight="1">
      <c r="A7" s="2" t="s">
        <v>14</v>
      </c>
      <c r="B7" s="2" t="s">
        <v>15</v>
      </c>
      <c r="C7" s="8" t="s">
        <v>16</v>
      </c>
      <c r="D7" s="9">
        <v>201.04</v>
      </c>
      <c r="E7" s="9">
        <v>157.54</v>
      </c>
      <c r="F7" s="9"/>
      <c r="G7" s="12">
        <f>SUM(D7:F7)</f>
        <v>358.58</v>
      </c>
      <c r="H7" s="7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" customHeight="1">
      <c r="A8" s="2" t="s">
        <v>17</v>
      </c>
      <c r="B8" s="2" t="s">
        <v>18</v>
      </c>
      <c r="C8" s="8" t="s">
        <v>19</v>
      </c>
      <c r="D8" s="9">
        <v>191.67</v>
      </c>
      <c r="E8" s="9">
        <v>214.13</v>
      </c>
      <c r="F8" s="9">
        <v>195.83</v>
      </c>
      <c r="G8" s="12">
        <f>SUM(D8:F8)</f>
        <v>601.63</v>
      </c>
      <c r="H8" s="7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" customHeight="1">
      <c r="A9" s="2" t="s">
        <v>20</v>
      </c>
      <c r="B9" s="2" t="s">
        <v>21</v>
      </c>
      <c r="C9" s="8" t="s">
        <v>22</v>
      </c>
      <c r="D9" s="9">
        <v>270.83</v>
      </c>
      <c r="E9" s="9">
        <v>270.83</v>
      </c>
      <c r="F9" s="9"/>
      <c r="G9" s="12">
        <f>SUM(D9:F9)</f>
        <v>541.66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" customHeight="1">
      <c r="A10" s="2" t="s">
        <v>23</v>
      </c>
      <c r="B10" s="2" t="s">
        <v>24</v>
      </c>
      <c r="C10" s="8" t="s">
        <v>25</v>
      </c>
      <c r="D10" s="9">
        <v>150.0</v>
      </c>
      <c r="E10" s="9">
        <v>150.0</v>
      </c>
      <c r="F10" s="9"/>
      <c r="G10" s="12">
        <f>SUM(D10:F10)</f>
        <v>300.0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" customHeight="1">
      <c r="A11" s="2" t="s">
        <v>26</v>
      </c>
      <c r="B11" s="2" t="s">
        <v>27</v>
      </c>
      <c r="C11" s="8" t="s">
        <v>28</v>
      </c>
      <c r="D11" s="9">
        <v>291.67</v>
      </c>
      <c r="E11" s="9">
        <v>275.67</v>
      </c>
      <c r="F11" s="9"/>
      <c r="G11" s="12">
        <f>SUM(D11:F11)</f>
        <v>567.34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" customHeight="1">
      <c r="A12" s="2" t="s">
        <v>29</v>
      </c>
      <c r="B12" s="2" t="s">
        <v>30</v>
      </c>
      <c r="C12" s="8" t="s">
        <v>31</v>
      </c>
      <c r="D12" s="9">
        <v>193.75</v>
      </c>
      <c r="E12" s="9">
        <v>193.75</v>
      </c>
      <c r="F12" s="9"/>
      <c r="G12" s="12">
        <f>SUM(D12:F12)</f>
        <v>387.5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" customHeight="1">
      <c r="A13" s="2" t="s">
        <v>32</v>
      </c>
      <c r="B13" s="2" t="s">
        <v>33</v>
      </c>
      <c r="C13" s="8" t="s">
        <v>34</v>
      </c>
      <c r="D13" s="9">
        <v>183.33</v>
      </c>
      <c r="E13" s="9">
        <v>183.33</v>
      </c>
      <c r="F13" s="9">
        <v>16.67</v>
      </c>
      <c r="G13" s="12">
        <f>SUM(D13:F13)</f>
        <v>383.33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" customHeight="1">
      <c r="A14" s="2" t="s">
        <v>35</v>
      </c>
      <c r="B14" s="2" t="s">
        <v>36</v>
      </c>
      <c r="C14" s="8" t="s">
        <v>37</v>
      </c>
      <c r="D14" s="9">
        <v>291.67</v>
      </c>
      <c r="E14" s="9">
        <v>291.67</v>
      </c>
      <c r="F14" s="9"/>
      <c r="G14" s="12">
        <f>SUM(D14:F14)</f>
        <v>583.34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" customHeight="1">
      <c r="A15" s="2" t="s">
        <v>38</v>
      </c>
      <c r="B15" s="2" t="s">
        <v>39</v>
      </c>
      <c r="C15" s="8" t="s">
        <v>40</v>
      </c>
      <c r="D15" s="9">
        <v>195.83</v>
      </c>
      <c r="E15" s="9">
        <v>195.83</v>
      </c>
      <c r="F15" s="9"/>
      <c r="G15" s="12">
        <f>SUM(D15:F15)</f>
        <v>391.66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" customHeight="1">
      <c r="A16" s="2" t="s">
        <v>41</v>
      </c>
      <c r="B16" s="2" t="s">
        <v>42</v>
      </c>
      <c r="C16" s="8" t="s">
        <v>43</v>
      </c>
      <c r="D16" s="10">
        <v>229.17</v>
      </c>
      <c r="E16" s="10">
        <v>229.16</v>
      </c>
      <c r="F16" s="10"/>
      <c r="G16" s="12">
        <f>SUM(D16:F16)</f>
        <v>458.33</v>
      </c>
      <c r="H16" s="17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" customHeight="1">
      <c r="A17" s="2" t="s">
        <v>44</v>
      </c>
      <c r="B17" s="2" t="s">
        <v>45</v>
      </c>
      <c r="C17" s="8" t="s">
        <v>46</v>
      </c>
      <c r="D17" s="9">
        <v>220.07</v>
      </c>
      <c r="E17" s="9">
        <v>220.07</v>
      </c>
      <c r="F17" s="9">
        <v>440.16</v>
      </c>
      <c r="G17" s="12">
        <f>SUM(D17:F17)</f>
        <v>880.3</v>
      </c>
      <c r="H17" s="17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" customHeight="1">
      <c r="A18" s="2" t="s">
        <v>47</v>
      </c>
      <c r="B18" s="2" t="s">
        <v>48</v>
      </c>
      <c r="C18" s="2"/>
      <c r="D18" s="9">
        <v>241.67</v>
      </c>
      <c r="E18" s="9">
        <v>241.66</v>
      </c>
      <c r="F18" s="9"/>
      <c r="G18" s="12">
        <f>SUM(D18:F18)</f>
        <v>483.33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" customHeight="1">
      <c r="A19" s="2" t="s">
        <v>49</v>
      </c>
      <c r="B19" s="2" t="s">
        <v>45</v>
      </c>
      <c r="C19" s="2"/>
      <c r="D19" s="9">
        <v>158.33</v>
      </c>
      <c r="E19" s="9">
        <v>158.33</v>
      </c>
      <c r="F19" s="9"/>
      <c r="G19" s="12">
        <f>SUM(D19:F19)</f>
        <v>316.66</v>
      </c>
      <c r="H19" s="17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" customHeight="1">
      <c r="A20" s="2" t="s">
        <v>50</v>
      </c>
      <c r="B20" s="2" t="s">
        <v>51</v>
      </c>
      <c r="C20" s="2"/>
      <c r="D20" s="9">
        <v>160.42</v>
      </c>
      <c r="E20" s="9">
        <v>160.42</v>
      </c>
      <c r="F20" s="9"/>
      <c r="G20" s="12">
        <f>SUM(D20:F20)</f>
        <v>320.84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" customHeight="1">
      <c r="A21" s="2" t="s">
        <v>52</v>
      </c>
      <c r="B21" s="2" t="s">
        <v>53</v>
      </c>
      <c r="C21" s="2"/>
      <c r="D21" s="9">
        <v>200.0</v>
      </c>
      <c r="E21" s="9">
        <v>200.0</v>
      </c>
      <c r="F21" s="9"/>
      <c r="G21" s="12">
        <f>SUM(D21:F21)</f>
        <v>400.0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" customHeight="1">
      <c r="A22" s="2" t="s">
        <v>54</v>
      </c>
      <c r="B22" s="2" t="s">
        <v>55</v>
      </c>
      <c r="C22" s="2"/>
      <c r="D22" s="9">
        <v>170.83</v>
      </c>
      <c r="E22" s="9">
        <v>170.83</v>
      </c>
      <c r="F22" s="9"/>
      <c r="G22" s="12">
        <f>SUM(D22:F22)</f>
        <v>341.66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" customHeight="1">
      <c r="A23" s="2" t="s">
        <v>56</v>
      </c>
      <c r="B23" s="2" t="s">
        <v>24</v>
      </c>
      <c r="C23" s="2"/>
      <c r="D23" s="9">
        <v>204.17</v>
      </c>
      <c r="E23" s="9">
        <v>204.16</v>
      </c>
      <c r="F23" s="2"/>
      <c r="G23" s="12">
        <f>SUM(D23:F23)</f>
        <v>408.33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" customHeight="1">
      <c r="A24" s="2" t="s">
        <v>57</v>
      </c>
      <c r="B24" s="2" t="s">
        <v>58</v>
      </c>
      <c r="C24" s="2"/>
      <c r="D24" s="9">
        <v>119.79</v>
      </c>
      <c r="E24" s="9">
        <v>119.79</v>
      </c>
      <c r="F24" s="9"/>
      <c r="G24" s="12">
        <f>SUM(D24:F24)</f>
        <v>239.58</v>
      </c>
      <c r="H24" s="17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" customHeight="1">
      <c r="A25" s="2" t="s">
        <v>60</v>
      </c>
      <c r="B25" s="2" t="s">
        <v>61</v>
      </c>
      <c r="C25" s="2"/>
      <c r="D25" s="10">
        <v>154.17</v>
      </c>
      <c r="E25" s="10">
        <v>154.16</v>
      </c>
      <c r="F25" s="10"/>
      <c r="G25" s="12">
        <f>SUM(D25:F25)</f>
        <v>308.33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" customHeight="1">
      <c r="A26" s="2" t="s">
        <v>63</v>
      </c>
      <c r="B26" s="2" t="s">
        <v>64</v>
      </c>
      <c r="C26" s="2"/>
      <c r="D26" s="9">
        <v>195.83</v>
      </c>
      <c r="E26" s="9">
        <v>195.83</v>
      </c>
      <c r="F26" s="9"/>
      <c r="G26" s="12">
        <f>SUM(D26:F26)</f>
        <v>391.66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" customHeight="1">
      <c r="A27" s="2" t="s">
        <v>66</v>
      </c>
      <c r="B27" s="2" t="s">
        <v>67</v>
      </c>
      <c r="C27" s="2"/>
      <c r="D27" s="11">
        <v>170.83</v>
      </c>
      <c r="E27" s="11">
        <v>170.83</v>
      </c>
      <c r="F27" s="11">
        <v>0.0</v>
      </c>
      <c r="G27" s="14">
        <f>SUM(D27:F27)</f>
        <v>341.66</v>
      </c>
      <c r="H27" s="2"/>
      <c r="I27" s="18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" customHeight="1">
      <c r="A28" s="1" t="s">
        <v>59</v>
      </c>
      <c r="B28" s="1"/>
      <c r="C28" s="1"/>
      <c r="D28" s="12">
        <f t="shared" si="1" ref="D28:G28">SUM(D6:D27)</f>
        <v>4372.15</v>
      </c>
      <c r="E28" s="12">
        <f>SUM(E6:E27)</f>
        <v>4335.07</v>
      </c>
      <c r="F28" s="12">
        <f>SUM(F6:F27)</f>
        <v>652.66</v>
      </c>
      <c r="G28" s="12">
        <f>SUM(G6:G27)</f>
        <v>9359.88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" customHeight="1">
      <c r="A29" s="2"/>
      <c r="B29" s="2"/>
      <c r="C29" s="2"/>
      <c r="D29" s="2"/>
      <c r="E29" s="2"/>
      <c r="F29" s="13"/>
      <c r="G29" s="9">
        <f>SUM(D28:F28)</f>
        <v>9359.88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" customHeight="1">
      <c r="A31" s="2"/>
      <c r="B31" s="2"/>
      <c r="C31" s="2"/>
      <c r="D31" s="2"/>
      <c r="E31" s="2"/>
      <c r="F31" s="13"/>
      <c r="G31" s="2"/>
      <c r="H31" s="10"/>
      <c r="I31" s="10"/>
      <c r="J31" s="10"/>
      <c r="K31" s="10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 gridLines="1"/>
  <pageMargins left="0.25" right="0.25" top="0.75" bottom="0.75" header="0" footer="0"/>
  <pageSetup orientation="portrait" paperSize="9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0.833333333333334" customWidth="1"/>
    <col min="3" max="3" width="16" customWidth="1"/>
    <col min="4" max="7" width="10.833333333333334" customWidth="1"/>
    <col min="8" max="8" width="37.833333333333336" customWidth="1"/>
    <col min="9" max="26" width="10.833333333333334" customWidth="1"/>
  </cols>
  <sheetData>
    <row r="1" spans="1:26" ht="12" customHeight="1">
      <c r="A1" s="1" t="s">
        <v>0</v>
      </c>
      <c r="B1" s="1"/>
      <c r="C1" s="1"/>
      <c r="D1" s="1"/>
      <c r="E1" s="1"/>
      <c r="F1" s="1"/>
      <c r="G1" s="2"/>
      <c r="H1" s="19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1" t="s">
        <v>1</v>
      </c>
      <c r="B2" s="1"/>
      <c r="C2" s="1"/>
      <c r="D2" s="1"/>
      <c r="E2" s="1"/>
      <c r="F2" s="1"/>
      <c r="G2" s="2"/>
      <c r="H2" s="1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" customHeight="1">
      <c r="A3" s="4" t="s">
        <v>2</v>
      </c>
      <c r="B3" s="2"/>
      <c r="C3" s="16">
        <v>43405.0</v>
      </c>
      <c r="D3" s="16"/>
      <c r="E3" s="2"/>
      <c r="F3" s="2"/>
      <c r="G3" s="2"/>
      <c r="H3" s="1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" customHeight="1">
      <c r="A4" s="2"/>
      <c r="B4" s="2"/>
      <c r="C4" s="4"/>
      <c r="D4" s="4"/>
      <c r="E4" s="4"/>
      <c r="F4" s="2"/>
      <c r="G4" s="2"/>
      <c r="H4" s="19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" customHeight="1">
      <c r="A5" s="4" t="s">
        <v>3</v>
      </c>
      <c r="B5" s="4" t="s">
        <v>4</v>
      </c>
      <c r="C5" s="4" t="s">
        <v>5</v>
      </c>
      <c r="D5" s="6" t="s">
        <v>6</v>
      </c>
      <c r="E5" s="6" t="s">
        <v>7</v>
      </c>
      <c r="F5" s="7" t="s">
        <v>8</v>
      </c>
      <c r="G5" s="6" t="s">
        <v>9</v>
      </c>
      <c r="H5" s="7" t="s">
        <v>68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" customHeight="1">
      <c r="A6" s="2" t="s">
        <v>11</v>
      </c>
      <c r="B6" s="2" t="s">
        <v>12</v>
      </c>
      <c r="C6" s="8" t="s">
        <v>13</v>
      </c>
      <c r="D6" s="9">
        <v>183.33</v>
      </c>
      <c r="E6" s="9">
        <v>183.33</v>
      </c>
      <c r="F6" s="9"/>
      <c r="G6" s="12">
        <f t="shared" si="0" ref="G6:G27">SUM(D6:F6)</f>
        <v>366.66</v>
      </c>
      <c r="H6" s="19" t="s">
        <v>69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" customHeight="1">
      <c r="A7" s="2" t="s">
        <v>14</v>
      </c>
      <c r="B7" s="2" t="s">
        <v>15</v>
      </c>
      <c r="C7" s="8" t="s">
        <v>16</v>
      </c>
      <c r="D7" s="9">
        <v>212.5</v>
      </c>
      <c r="E7" s="9">
        <v>169.0</v>
      </c>
      <c r="F7" s="9"/>
      <c r="G7" s="12">
        <f>SUM(D7:F7)</f>
        <v>381.5</v>
      </c>
      <c r="H7" s="19" t="s">
        <v>69</v>
      </c>
      <c r="I7" s="1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" customHeight="1">
      <c r="A8" s="2" t="s">
        <v>17</v>
      </c>
      <c r="B8" s="2" t="s">
        <v>18</v>
      </c>
      <c r="C8" s="8" t="s">
        <v>19</v>
      </c>
      <c r="D8" s="9">
        <v>200.0</v>
      </c>
      <c r="E8" s="9">
        <v>222.48</v>
      </c>
      <c r="F8" s="9">
        <v>200.0</v>
      </c>
      <c r="G8" s="12">
        <f>SUM(D8:F8)</f>
        <v>622.48</v>
      </c>
      <c r="H8" s="19" t="s">
        <v>69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" customHeight="1">
      <c r="A9" s="2" t="s">
        <v>20</v>
      </c>
      <c r="B9" s="2" t="s">
        <v>21</v>
      </c>
      <c r="C9" s="8" t="s">
        <v>22</v>
      </c>
      <c r="D9" s="9">
        <v>277.08</v>
      </c>
      <c r="E9" s="9">
        <v>277.08</v>
      </c>
      <c r="F9" s="9"/>
      <c r="G9" s="12">
        <f>SUM(D9:F9)</f>
        <v>554.16</v>
      </c>
      <c r="H9" s="19" t="s">
        <v>69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" customHeight="1">
      <c r="A10" s="2" t="s">
        <v>23</v>
      </c>
      <c r="B10" s="2" t="s">
        <v>24</v>
      </c>
      <c r="C10" s="8" t="s">
        <v>25</v>
      </c>
      <c r="D10" s="9">
        <v>160.42</v>
      </c>
      <c r="E10" s="9">
        <v>160.41</v>
      </c>
      <c r="F10" s="9"/>
      <c r="G10" s="12">
        <f>SUM(D10:F10)</f>
        <v>320.83</v>
      </c>
      <c r="H10" s="19" t="s">
        <v>69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" customHeight="1">
      <c r="A11" s="2" t="s">
        <v>26</v>
      </c>
      <c r="B11" s="2" t="s">
        <v>27</v>
      </c>
      <c r="C11" s="8" t="s">
        <v>28</v>
      </c>
      <c r="D11" s="9">
        <v>291.67</v>
      </c>
      <c r="E11" s="9">
        <v>275.67</v>
      </c>
      <c r="F11" s="9"/>
      <c r="G11" s="12">
        <f>SUM(D11:F11)</f>
        <v>567.34</v>
      </c>
      <c r="H11" s="1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" customHeight="1">
      <c r="A12" s="2" t="s">
        <v>29</v>
      </c>
      <c r="B12" s="2" t="s">
        <v>30</v>
      </c>
      <c r="C12" s="8" t="s">
        <v>31</v>
      </c>
      <c r="D12" s="9">
        <v>202.08</v>
      </c>
      <c r="E12" s="9">
        <v>202.08</v>
      </c>
      <c r="F12" s="9"/>
      <c r="G12" s="12">
        <f>SUM(D12:F12)</f>
        <v>404.16</v>
      </c>
      <c r="H12" s="19" t="s">
        <v>69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" customHeight="1">
      <c r="A13" s="2" t="s">
        <v>32</v>
      </c>
      <c r="B13" s="2" t="s">
        <v>33</v>
      </c>
      <c r="C13" s="8" t="s">
        <v>34</v>
      </c>
      <c r="D13" s="9">
        <v>191.66</v>
      </c>
      <c r="E13" s="9">
        <v>191.66</v>
      </c>
      <c r="F13" s="9">
        <v>8.34</v>
      </c>
      <c r="G13" s="12">
        <f>SUM(D13:F13)</f>
        <v>391.66</v>
      </c>
      <c r="H13" s="19" t="s">
        <v>69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" customHeight="1">
      <c r="A14" s="2" t="s">
        <v>35</v>
      </c>
      <c r="B14" s="2" t="s">
        <v>36</v>
      </c>
      <c r="C14" s="8" t="s">
        <v>37</v>
      </c>
      <c r="D14" s="9">
        <v>291.67</v>
      </c>
      <c r="E14" s="9">
        <v>291.67</v>
      </c>
      <c r="F14" s="9"/>
      <c r="G14" s="12">
        <f>SUM(D14:F14)</f>
        <v>583.34</v>
      </c>
      <c r="H14" s="19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" customHeight="1">
      <c r="A15" s="2" t="s">
        <v>38</v>
      </c>
      <c r="B15" s="2" t="s">
        <v>39</v>
      </c>
      <c r="C15" s="8" t="s">
        <v>40</v>
      </c>
      <c r="D15" s="9">
        <v>208.33</v>
      </c>
      <c r="E15" s="9">
        <v>208.33</v>
      </c>
      <c r="F15" s="9"/>
      <c r="G15" s="12">
        <f>SUM(D15:F15)</f>
        <v>416.66</v>
      </c>
      <c r="H15" s="19" t="s">
        <v>69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" customHeight="1">
      <c r="A16" s="2" t="s">
        <v>41</v>
      </c>
      <c r="B16" s="2" t="s">
        <v>42</v>
      </c>
      <c r="C16" s="8" t="s">
        <v>43</v>
      </c>
      <c r="D16" s="10">
        <v>229.16</v>
      </c>
      <c r="E16" s="10">
        <v>229.16</v>
      </c>
      <c r="F16" s="10"/>
      <c r="G16" s="12">
        <f>SUM(D16:F16)</f>
        <v>458.32</v>
      </c>
      <c r="H16" s="19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" customHeight="1">
      <c r="A17" s="2" t="s">
        <v>44</v>
      </c>
      <c r="B17" s="2" t="s">
        <v>45</v>
      </c>
      <c r="C17" s="8" t="s">
        <v>46</v>
      </c>
      <c r="D17" s="9">
        <v>220.07</v>
      </c>
      <c r="E17" s="9">
        <v>220.07</v>
      </c>
      <c r="F17" s="9">
        <v>440.16</v>
      </c>
      <c r="G17" s="12">
        <f>SUM(D17:F17)</f>
        <v>880.3</v>
      </c>
      <c r="H17" s="19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" customHeight="1">
      <c r="A18" s="2" t="s">
        <v>47</v>
      </c>
      <c r="B18" s="2" t="s">
        <v>48</v>
      </c>
      <c r="C18" s="2"/>
      <c r="D18" s="9">
        <v>241.67</v>
      </c>
      <c r="E18" s="9">
        <v>241.66</v>
      </c>
      <c r="F18" s="9"/>
      <c r="G18" s="12">
        <f>SUM(D18:F18)</f>
        <v>483.33</v>
      </c>
      <c r="H18" s="19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" customHeight="1">
      <c r="A19" s="2" t="s">
        <v>49</v>
      </c>
      <c r="B19" s="2" t="s">
        <v>45</v>
      </c>
      <c r="C19" s="2"/>
      <c r="D19" s="9">
        <v>172.91</v>
      </c>
      <c r="E19" s="9">
        <v>172.91</v>
      </c>
      <c r="F19" s="9"/>
      <c r="G19" s="12">
        <f>SUM(D19:F19)</f>
        <v>345.82</v>
      </c>
      <c r="H19" s="19" t="s">
        <v>69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" customHeight="1">
      <c r="A20" s="2" t="s">
        <v>50</v>
      </c>
      <c r="B20" s="2" t="s">
        <v>51</v>
      </c>
      <c r="C20" s="2"/>
      <c r="D20" s="9">
        <v>166.67</v>
      </c>
      <c r="E20" s="9">
        <v>166.66</v>
      </c>
      <c r="F20" s="9"/>
      <c r="G20" s="12">
        <f>SUM(D20:F20)</f>
        <v>333.33</v>
      </c>
      <c r="H20" s="19" t="s">
        <v>69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" customHeight="1">
      <c r="A21" s="2" t="s">
        <v>52</v>
      </c>
      <c r="B21" s="2" t="s">
        <v>53</v>
      </c>
      <c r="C21" s="2"/>
      <c r="D21" s="9">
        <v>200.0</v>
      </c>
      <c r="E21" s="9">
        <v>200.0</v>
      </c>
      <c r="F21" s="9"/>
      <c r="G21" s="12">
        <f>SUM(D21:F21)</f>
        <v>400.0</v>
      </c>
      <c r="H21" s="19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" customHeight="1">
      <c r="A22" s="2" t="s">
        <v>54</v>
      </c>
      <c r="B22" s="2" t="s">
        <v>55</v>
      </c>
      <c r="C22" s="2"/>
      <c r="D22" s="9">
        <v>170.83</v>
      </c>
      <c r="E22" s="9">
        <v>170.83</v>
      </c>
      <c r="F22" s="9"/>
      <c r="G22" s="12">
        <f>SUM(D22:F22)</f>
        <v>341.66</v>
      </c>
      <c r="H22" s="19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" customHeight="1">
      <c r="A23" s="2" t="s">
        <v>56</v>
      </c>
      <c r="B23" s="2" t="s">
        <v>24</v>
      </c>
      <c r="C23" s="2"/>
      <c r="D23" s="9">
        <v>216.67</v>
      </c>
      <c r="E23" s="9">
        <v>216.66</v>
      </c>
      <c r="F23" s="2"/>
      <c r="G23" s="12">
        <f>SUM(D23:F23)</f>
        <v>433.33</v>
      </c>
      <c r="H23" s="19" t="s">
        <v>69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" customHeight="1">
      <c r="A24" s="2" t="s">
        <v>57</v>
      </c>
      <c r="B24" s="2" t="s">
        <v>58</v>
      </c>
      <c r="C24" s="2"/>
      <c r="D24" s="9">
        <v>125.0</v>
      </c>
      <c r="E24" s="9">
        <v>125.0</v>
      </c>
      <c r="F24" s="9"/>
      <c r="G24" s="12">
        <f>SUM(D24:F24)</f>
        <v>250.0</v>
      </c>
      <c r="H24" s="19" t="s">
        <v>69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" customHeight="1">
      <c r="A25" s="2" t="s">
        <v>60</v>
      </c>
      <c r="B25" s="2" t="s">
        <v>61</v>
      </c>
      <c r="C25" s="2"/>
      <c r="D25" s="10">
        <v>162.5</v>
      </c>
      <c r="E25" s="10">
        <v>162.5</v>
      </c>
      <c r="F25" s="10"/>
      <c r="G25" s="12">
        <f>SUM(D25:F25)</f>
        <v>325.0</v>
      </c>
      <c r="H25" s="19" t="s">
        <v>69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" customHeight="1">
      <c r="A26" s="2" t="s">
        <v>63</v>
      </c>
      <c r="B26" s="2" t="s">
        <v>64</v>
      </c>
      <c r="C26" s="2"/>
      <c r="D26" s="9">
        <v>208.33</v>
      </c>
      <c r="E26" s="9">
        <v>208.33</v>
      </c>
      <c r="F26" s="9"/>
      <c r="G26" s="12">
        <f>SUM(D26:F26)</f>
        <v>416.66</v>
      </c>
      <c r="H26" s="19" t="s">
        <v>69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" customHeight="1">
      <c r="A27" s="2" t="s">
        <v>66</v>
      </c>
      <c r="B27" s="2" t="s">
        <v>67</v>
      </c>
      <c r="C27" s="2"/>
      <c r="D27" s="11">
        <v>170.83</v>
      </c>
      <c r="E27" s="11">
        <v>170.83</v>
      </c>
      <c r="F27" s="11">
        <v>0.0</v>
      </c>
      <c r="G27" s="14">
        <f>SUM(D27:F27)</f>
        <v>341.66</v>
      </c>
      <c r="H27" s="19"/>
      <c r="I27" s="18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" customHeight="1">
      <c r="A28" s="1" t="s">
        <v>59</v>
      </c>
      <c r="B28" s="1"/>
      <c r="C28" s="1"/>
      <c r="D28" s="12">
        <f t="shared" si="1" ref="D28:G28">SUM(D6:D27)</f>
        <v>4503.38</v>
      </c>
      <c r="E28" s="12">
        <f>SUM(E6:E27)</f>
        <v>4466.32</v>
      </c>
      <c r="F28" s="12">
        <f>SUM(F6:F27)</f>
        <v>648.5</v>
      </c>
      <c r="G28" s="12">
        <f>SUM(G6:G27)</f>
        <v>9618.2</v>
      </c>
      <c r="H28" s="1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" customHeight="1">
      <c r="A29" s="2"/>
      <c r="B29" s="2"/>
      <c r="C29" s="2"/>
      <c r="D29" s="13"/>
      <c r="E29" s="2"/>
      <c r="F29" s="13"/>
      <c r="G29" s="9">
        <f>SUM(D28:F28)</f>
        <v>9618.2</v>
      </c>
      <c r="H29" s="19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" customHeight="1">
      <c r="A30" s="2"/>
      <c r="B30" s="2"/>
      <c r="C30" s="2"/>
      <c r="D30" s="2"/>
      <c r="E30" s="2"/>
      <c r="F30" s="2"/>
      <c r="G30" s="2"/>
      <c r="H30" s="19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" customHeight="1">
      <c r="A31" s="2"/>
      <c r="B31" s="2"/>
      <c r="C31" s="2"/>
      <c r="D31" s="2"/>
      <c r="E31" s="2"/>
      <c r="F31" s="13"/>
      <c r="G31" s="2"/>
      <c r="H31" s="20"/>
      <c r="I31" s="10"/>
      <c r="J31" s="10"/>
      <c r="K31" s="10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" customHeight="1">
      <c r="A32" s="2"/>
      <c r="B32" s="2"/>
      <c r="C32" s="2"/>
      <c r="D32" s="2"/>
      <c r="E32" s="2"/>
      <c r="F32" s="2"/>
      <c r="G32" s="2"/>
      <c r="H32" s="19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" customHeight="1">
      <c r="A33" s="2"/>
      <c r="B33" s="2"/>
      <c r="C33" s="2"/>
      <c r="D33" s="2"/>
      <c r="E33" s="2"/>
      <c r="F33" s="2"/>
      <c r="G33" s="2"/>
      <c r="H33" s="19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" customHeight="1">
      <c r="A34" s="2"/>
      <c r="B34" s="2"/>
      <c r="C34" s="2"/>
      <c r="D34" s="2"/>
      <c r="E34" s="13"/>
      <c r="F34" s="2"/>
      <c r="G34" s="2"/>
      <c r="H34" s="19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" customHeight="1">
      <c r="A35" s="2"/>
      <c r="B35" s="2"/>
      <c r="C35" s="2"/>
      <c r="D35" s="2"/>
      <c r="E35" s="2"/>
      <c r="F35" s="2"/>
      <c r="G35" s="2"/>
      <c r="H35" s="1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" customHeight="1">
      <c r="A36" s="2"/>
      <c r="B36" s="2"/>
      <c r="C36" s="2"/>
      <c r="D36" s="2"/>
      <c r="E36" s="2"/>
      <c r="F36" s="2"/>
      <c r="G36" s="2"/>
      <c r="H36" s="19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" customHeight="1">
      <c r="A37" s="2"/>
      <c r="B37" s="2"/>
      <c r="C37" s="2"/>
      <c r="D37" s="2"/>
      <c r="E37" s="2"/>
      <c r="F37" s="2"/>
      <c r="G37" s="2"/>
      <c r="H37" s="19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" customHeight="1">
      <c r="A38" s="2"/>
      <c r="B38" s="2"/>
      <c r="C38" s="2"/>
      <c r="D38" s="2"/>
      <c r="E38" s="2"/>
      <c r="F38" s="2"/>
      <c r="G38" s="2"/>
      <c r="H38" s="19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" customHeight="1">
      <c r="A39" s="2"/>
      <c r="B39" s="2"/>
      <c r="C39" s="2"/>
      <c r="D39" s="2"/>
      <c r="E39" s="2"/>
      <c r="F39" s="2"/>
      <c r="G39" s="2"/>
      <c r="H39" s="19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" customHeight="1">
      <c r="A40" s="2"/>
      <c r="B40" s="2"/>
      <c r="C40" s="2"/>
      <c r="D40" s="2"/>
      <c r="E40" s="2"/>
      <c r="F40" s="2"/>
      <c r="G40" s="2"/>
      <c r="H40" s="19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" customHeight="1">
      <c r="A41" s="2"/>
      <c r="B41" s="2"/>
      <c r="C41" s="2"/>
      <c r="D41" s="2"/>
      <c r="E41" s="2"/>
      <c r="F41" s="2"/>
      <c r="G41" s="2"/>
      <c r="H41" s="19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" customHeight="1">
      <c r="A42" s="2"/>
      <c r="B42" s="2"/>
      <c r="C42" s="2"/>
      <c r="D42" s="2"/>
      <c r="E42" s="2"/>
      <c r="F42" s="2"/>
      <c r="G42" s="2"/>
      <c r="H42" s="19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" customHeight="1">
      <c r="A43" s="2"/>
      <c r="B43" s="2"/>
      <c r="C43" s="2"/>
      <c r="D43" s="2"/>
      <c r="E43" s="2"/>
      <c r="F43" s="2"/>
      <c r="G43" s="2"/>
      <c r="H43" s="19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" customHeight="1">
      <c r="A44" s="2"/>
      <c r="B44" s="2"/>
      <c r="C44" s="2"/>
      <c r="D44" s="2"/>
      <c r="E44" s="2"/>
      <c r="F44" s="2"/>
      <c r="G44" s="2"/>
      <c r="H44" s="19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" customHeight="1">
      <c r="A45" s="2"/>
      <c r="B45" s="2"/>
      <c r="C45" s="2"/>
      <c r="D45" s="2"/>
      <c r="E45" s="2"/>
      <c r="F45" s="2"/>
      <c r="G45" s="2"/>
      <c r="H45" s="19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" customHeight="1">
      <c r="A46" s="2"/>
      <c r="B46" s="2"/>
      <c r="C46" s="2"/>
      <c r="D46" s="2"/>
      <c r="E46" s="2"/>
      <c r="F46" s="2"/>
      <c r="G46" s="2"/>
      <c r="H46" s="19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" customHeight="1">
      <c r="A47" s="2"/>
      <c r="B47" s="2"/>
      <c r="C47" s="2"/>
      <c r="D47" s="2"/>
      <c r="E47" s="2"/>
      <c r="F47" s="2"/>
      <c r="G47" s="2"/>
      <c r="H47" s="19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" customHeight="1">
      <c r="A48" s="2"/>
      <c r="B48" s="2"/>
      <c r="C48" s="2"/>
      <c r="D48" s="2"/>
      <c r="E48" s="2"/>
      <c r="F48" s="2"/>
      <c r="G48" s="2"/>
      <c r="H48" s="19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" customHeight="1">
      <c r="A49" s="2"/>
      <c r="B49" s="2"/>
      <c r="C49" s="2"/>
      <c r="D49" s="2"/>
      <c r="E49" s="2"/>
      <c r="F49" s="2"/>
      <c r="G49" s="2"/>
      <c r="H49" s="19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" customHeight="1">
      <c r="A50" s="2"/>
      <c r="B50" s="2"/>
      <c r="C50" s="2"/>
      <c r="D50" s="2"/>
      <c r="E50" s="2"/>
      <c r="F50" s="2"/>
      <c r="G50" s="2"/>
      <c r="H50" s="19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" customHeight="1">
      <c r="A51" s="2"/>
      <c r="B51" s="2"/>
      <c r="C51" s="2"/>
      <c r="D51" s="2"/>
      <c r="E51" s="2"/>
      <c r="F51" s="2"/>
      <c r="G51" s="2"/>
      <c r="H51" s="19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" customHeight="1">
      <c r="A52" s="2"/>
      <c r="B52" s="2"/>
      <c r="C52" s="2"/>
      <c r="D52" s="2"/>
      <c r="E52" s="2"/>
      <c r="F52" s="2"/>
      <c r="G52" s="2"/>
      <c r="H52" s="19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" customHeight="1">
      <c r="A53" s="2"/>
      <c r="B53" s="2"/>
      <c r="C53" s="2"/>
      <c r="D53" s="2"/>
      <c r="E53" s="2"/>
      <c r="F53" s="2"/>
      <c r="G53" s="2"/>
      <c r="H53" s="19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" customHeight="1">
      <c r="A54" s="2"/>
      <c r="B54" s="2"/>
      <c r="C54" s="2"/>
      <c r="D54" s="2"/>
      <c r="E54" s="2"/>
      <c r="F54" s="2"/>
      <c r="G54" s="2"/>
      <c r="H54" s="19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" customHeight="1">
      <c r="A55" s="2"/>
      <c r="B55" s="2"/>
      <c r="C55" s="2"/>
      <c r="D55" s="2"/>
      <c r="E55" s="2"/>
      <c r="F55" s="2"/>
      <c r="G55" s="2"/>
      <c r="H55" s="19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" customHeight="1">
      <c r="A56" s="2"/>
      <c r="B56" s="2"/>
      <c r="C56" s="2"/>
      <c r="D56" s="2"/>
      <c r="E56" s="2"/>
      <c r="F56" s="2"/>
      <c r="G56" s="2"/>
      <c r="H56" s="19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" customHeight="1">
      <c r="A57" s="2"/>
      <c r="B57" s="2"/>
      <c r="C57" s="2"/>
      <c r="D57" s="2"/>
      <c r="E57" s="2"/>
      <c r="F57" s="2"/>
      <c r="G57" s="2"/>
      <c r="H57" s="19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" customHeight="1">
      <c r="A58" s="2"/>
      <c r="B58" s="2"/>
      <c r="C58" s="2"/>
      <c r="D58" s="2"/>
      <c r="E58" s="2"/>
      <c r="F58" s="2"/>
      <c r="G58" s="2"/>
      <c r="H58" s="19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" customHeight="1">
      <c r="A59" s="2"/>
      <c r="B59" s="2"/>
      <c r="C59" s="2"/>
      <c r="D59" s="2"/>
      <c r="E59" s="2"/>
      <c r="F59" s="2"/>
      <c r="G59" s="2"/>
      <c r="H59" s="19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" customHeight="1">
      <c r="A60" s="2"/>
      <c r="B60" s="2"/>
      <c r="C60" s="2"/>
      <c r="D60" s="2"/>
      <c r="E60" s="2"/>
      <c r="F60" s="2"/>
      <c r="G60" s="2"/>
      <c r="H60" s="19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" customHeight="1">
      <c r="A61" s="2"/>
      <c r="B61" s="2"/>
      <c r="C61" s="2"/>
      <c r="D61" s="2"/>
      <c r="E61" s="2"/>
      <c r="F61" s="2"/>
      <c r="G61" s="2"/>
      <c r="H61" s="19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" customHeight="1">
      <c r="A62" s="2"/>
      <c r="B62" s="2"/>
      <c r="C62" s="2"/>
      <c r="D62" s="2"/>
      <c r="E62" s="2"/>
      <c r="F62" s="2"/>
      <c r="G62" s="2"/>
      <c r="H62" s="19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" customHeight="1">
      <c r="A63" s="2"/>
      <c r="B63" s="2"/>
      <c r="C63" s="2"/>
      <c r="D63" s="2"/>
      <c r="E63" s="2"/>
      <c r="F63" s="2"/>
      <c r="G63" s="2"/>
      <c r="H63" s="19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" customHeight="1">
      <c r="A64" s="2"/>
      <c r="B64" s="2"/>
      <c r="C64" s="2"/>
      <c r="D64" s="2"/>
      <c r="E64" s="2"/>
      <c r="F64" s="2"/>
      <c r="G64" s="2"/>
      <c r="H64" s="19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" customHeight="1">
      <c r="A65" s="2"/>
      <c r="B65" s="2"/>
      <c r="C65" s="2"/>
      <c r="D65" s="2"/>
      <c r="E65" s="2"/>
      <c r="F65" s="2"/>
      <c r="G65" s="2"/>
      <c r="H65" s="19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" customHeight="1">
      <c r="A66" s="2"/>
      <c r="B66" s="2"/>
      <c r="C66" s="2"/>
      <c r="D66" s="2"/>
      <c r="E66" s="2"/>
      <c r="F66" s="2"/>
      <c r="G66" s="2"/>
      <c r="H66" s="19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" customHeight="1">
      <c r="A67" s="2"/>
      <c r="B67" s="2"/>
      <c r="C67" s="2"/>
      <c r="D67" s="2"/>
      <c r="E67" s="2"/>
      <c r="F67" s="2"/>
      <c r="G67" s="2"/>
      <c r="H67" s="19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" customHeight="1">
      <c r="A68" s="2"/>
      <c r="B68" s="2"/>
      <c r="C68" s="2"/>
      <c r="D68" s="2"/>
      <c r="E68" s="2"/>
      <c r="F68" s="2"/>
      <c r="G68" s="2"/>
      <c r="H68" s="19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" customHeight="1">
      <c r="A69" s="2"/>
      <c r="B69" s="2"/>
      <c r="C69" s="2"/>
      <c r="D69" s="2"/>
      <c r="E69" s="2"/>
      <c r="F69" s="2"/>
      <c r="G69" s="2"/>
      <c r="H69" s="19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" customHeight="1">
      <c r="A70" s="2"/>
      <c r="B70" s="2"/>
      <c r="C70" s="2"/>
      <c r="D70" s="2"/>
      <c r="E70" s="2"/>
      <c r="F70" s="2"/>
      <c r="G70" s="2"/>
      <c r="H70" s="19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" customHeight="1">
      <c r="A71" s="2"/>
      <c r="B71" s="2"/>
      <c r="C71" s="2"/>
      <c r="D71" s="2"/>
      <c r="E71" s="2"/>
      <c r="F71" s="2"/>
      <c r="G71" s="2"/>
      <c r="H71" s="19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" customHeight="1">
      <c r="A72" s="2"/>
      <c r="B72" s="2"/>
      <c r="C72" s="2"/>
      <c r="D72" s="2"/>
      <c r="E72" s="2"/>
      <c r="F72" s="2"/>
      <c r="G72" s="2"/>
      <c r="H72" s="19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" customHeight="1">
      <c r="A73" s="2"/>
      <c r="B73" s="2"/>
      <c r="C73" s="2"/>
      <c r="D73" s="2"/>
      <c r="E73" s="2"/>
      <c r="F73" s="2"/>
      <c r="G73" s="2"/>
      <c r="H73" s="19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" customHeight="1">
      <c r="A74" s="2"/>
      <c r="B74" s="2"/>
      <c r="C74" s="2"/>
      <c r="D74" s="2"/>
      <c r="E74" s="2"/>
      <c r="F74" s="2"/>
      <c r="G74" s="2"/>
      <c r="H74" s="19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" customHeight="1">
      <c r="A75" s="2"/>
      <c r="B75" s="2"/>
      <c r="C75" s="2"/>
      <c r="D75" s="2"/>
      <c r="E75" s="2"/>
      <c r="F75" s="2"/>
      <c r="G75" s="2"/>
      <c r="H75" s="19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" customHeight="1">
      <c r="A76" s="2"/>
      <c r="B76" s="2"/>
      <c r="C76" s="2"/>
      <c r="D76" s="2"/>
      <c r="E76" s="2"/>
      <c r="F76" s="2"/>
      <c r="G76" s="2"/>
      <c r="H76" s="19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" customHeight="1">
      <c r="A77" s="2"/>
      <c r="B77" s="2"/>
      <c r="C77" s="2"/>
      <c r="D77" s="2"/>
      <c r="E77" s="2"/>
      <c r="F77" s="2"/>
      <c r="G77" s="2"/>
      <c r="H77" s="19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" customHeight="1">
      <c r="A78" s="2"/>
      <c r="B78" s="2"/>
      <c r="C78" s="2"/>
      <c r="D78" s="2"/>
      <c r="E78" s="2"/>
      <c r="F78" s="2"/>
      <c r="G78" s="2"/>
      <c r="H78" s="19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" customHeight="1">
      <c r="A79" s="2"/>
      <c r="B79" s="2"/>
      <c r="C79" s="2"/>
      <c r="D79" s="2"/>
      <c r="E79" s="2"/>
      <c r="F79" s="2"/>
      <c r="G79" s="2"/>
      <c r="H79" s="19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" customHeight="1">
      <c r="A80" s="2"/>
      <c r="B80" s="2"/>
      <c r="C80" s="2"/>
      <c r="D80" s="2"/>
      <c r="E80" s="2"/>
      <c r="F80" s="2"/>
      <c r="G80" s="2"/>
      <c r="H80" s="19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" customHeight="1">
      <c r="A81" s="2"/>
      <c r="B81" s="2"/>
      <c r="C81" s="2"/>
      <c r="D81" s="2"/>
      <c r="E81" s="2"/>
      <c r="F81" s="2"/>
      <c r="G81" s="2"/>
      <c r="H81" s="19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" customHeight="1">
      <c r="A82" s="2"/>
      <c r="B82" s="2"/>
      <c r="C82" s="2"/>
      <c r="D82" s="2"/>
      <c r="E82" s="2"/>
      <c r="F82" s="2"/>
      <c r="G82" s="2"/>
      <c r="H82" s="19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" customHeight="1">
      <c r="A83" s="2"/>
      <c r="B83" s="2"/>
      <c r="C83" s="2"/>
      <c r="D83" s="2"/>
      <c r="E83" s="2"/>
      <c r="F83" s="2"/>
      <c r="G83" s="2"/>
      <c r="H83" s="19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" customHeight="1">
      <c r="A84" s="2"/>
      <c r="B84" s="2"/>
      <c r="C84" s="2"/>
      <c r="D84" s="2"/>
      <c r="E84" s="2"/>
      <c r="F84" s="2"/>
      <c r="G84" s="2"/>
      <c r="H84" s="19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" customHeight="1">
      <c r="A85" s="2"/>
      <c r="B85" s="2"/>
      <c r="C85" s="2"/>
      <c r="D85" s="2"/>
      <c r="E85" s="2"/>
      <c r="F85" s="2"/>
      <c r="G85" s="2"/>
      <c r="H85" s="19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" customHeight="1">
      <c r="A86" s="2"/>
      <c r="B86" s="2"/>
      <c r="C86" s="2"/>
      <c r="D86" s="2"/>
      <c r="E86" s="2"/>
      <c r="F86" s="2"/>
      <c r="G86" s="2"/>
      <c r="H86" s="19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" customHeight="1">
      <c r="A87" s="2"/>
      <c r="B87" s="2"/>
      <c r="C87" s="2"/>
      <c r="D87" s="2"/>
      <c r="E87" s="2"/>
      <c r="F87" s="2"/>
      <c r="G87" s="2"/>
      <c r="H87" s="19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" customHeight="1">
      <c r="A88" s="2"/>
      <c r="B88" s="2"/>
      <c r="C88" s="2"/>
      <c r="D88" s="2"/>
      <c r="E88" s="2"/>
      <c r="F88" s="2"/>
      <c r="G88" s="2"/>
      <c r="H88" s="19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" customHeight="1">
      <c r="A89" s="2"/>
      <c r="B89" s="2"/>
      <c r="C89" s="2"/>
      <c r="D89" s="2"/>
      <c r="E89" s="2"/>
      <c r="F89" s="2"/>
      <c r="G89" s="2"/>
      <c r="H89" s="19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" customHeight="1">
      <c r="A90" s="2"/>
      <c r="B90" s="2"/>
      <c r="C90" s="2"/>
      <c r="D90" s="2"/>
      <c r="E90" s="2"/>
      <c r="F90" s="2"/>
      <c r="G90" s="2"/>
      <c r="H90" s="19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" customHeight="1">
      <c r="A91" s="2"/>
      <c r="B91" s="2"/>
      <c r="C91" s="2"/>
      <c r="D91" s="2"/>
      <c r="E91" s="2"/>
      <c r="F91" s="2"/>
      <c r="G91" s="2"/>
      <c r="H91" s="19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" customHeight="1">
      <c r="A92" s="2"/>
      <c r="B92" s="2"/>
      <c r="C92" s="2"/>
      <c r="D92" s="2"/>
      <c r="E92" s="2"/>
      <c r="F92" s="2"/>
      <c r="G92" s="2"/>
      <c r="H92" s="19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" customHeight="1">
      <c r="A93" s="2"/>
      <c r="B93" s="2"/>
      <c r="C93" s="2"/>
      <c r="D93" s="2"/>
      <c r="E93" s="2"/>
      <c r="F93" s="2"/>
      <c r="G93" s="2"/>
      <c r="H93" s="19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" customHeight="1">
      <c r="A94" s="2"/>
      <c r="B94" s="2"/>
      <c r="C94" s="2"/>
      <c r="D94" s="2"/>
      <c r="E94" s="2"/>
      <c r="F94" s="2"/>
      <c r="G94" s="2"/>
      <c r="H94" s="19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" customHeight="1">
      <c r="A95" s="2"/>
      <c r="B95" s="2"/>
      <c r="C95" s="2"/>
      <c r="D95" s="2"/>
      <c r="E95" s="2"/>
      <c r="F95" s="2"/>
      <c r="G95" s="2"/>
      <c r="H95" s="19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" customHeight="1">
      <c r="A96" s="2"/>
      <c r="B96" s="2"/>
      <c r="C96" s="2"/>
      <c r="D96" s="2"/>
      <c r="E96" s="2"/>
      <c r="F96" s="2"/>
      <c r="G96" s="2"/>
      <c r="H96" s="19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" customHeight="1">
      <c r="A97" s="2"/>
      <c r="B97" s="2"/>
      <c r="C97" s="2"/>
      <c r="D97" s="2"/>
      <c r="E97" s="2"/>
      <c r="F97" s="2"/>
      <c r="G97" s="2"/>
      <c r="H97" s="19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" customHeight="1">
      <c r="A98" s="2"/>
      <c r="B98" s="2"/>
      <c r="C98" s="2"/>
      <c r="D98" s="2"/>
      <c r="E98" s="2"/>
      <c r="F98" s="2"/>
      <c r="G98" s="2"/>
      <c r="H98" s="19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" customHeight="1">
      <c r="A99" s="2"/>
      <c r="B99" s="2"/>
      <c r="C99" s="2"/>
      <c r="D99" s="2"/>
      <c r="E99" s="2"/>
      <c r="F99" s="2"/>
      <c r="G99" s="2"/>
      <c r="H99" s="19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" customHeight="1">
      <c r="A100" s="2"/>
      <c r="B100" s="2"/>
      <c r="C100" s="2"/>
      <c r="D100" s="2"/>
      <c r="E100" s="2"/>
      <c r="F100" s="2"/>
      <c r="G100" s="2"/>
      <c r="H100" s="19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" customHeight="1">
      <c r="A101" s="2"/>
      <c r="B101" s="2"/>
      <c r="C101" s="2"/>
      <c r="D101" s="2"/>
      <c r="E101" s="2"/>
      <c r="F101" s="2"/>
      <c r="G101" s="2"/>
      <c r="H101" s="19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" customHeight="1">
      <c r="A102" s="2"/>
      <c r="B102" s="2"/>
      <c r="C102" s="2"/>
      <c r="D102" s="2"/>
      <c r="E102" s="2"/>
      <c r="F102" s="2"/>
      <c r="G102" s="2"/>
      <c r="H102" s="19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" customHeight="1">
      <c r="A103" s="2"/>
      <c r="B103" s="2"/>
      <c r="C103" s="2"/>
      <c r="D103" s="2"/>
      <c r="E103" s="2"/>
      <c r="F103" s="2"/>
      <c r="G103" s="2"/>
      <c r="H103" s="19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" customHeight="1">
      <c r="A104" s="2"/>
      <c r="B104" s="2"/>
      <c r="C104" s="2"/>
      <c r="D104" s="2"/>
      <c r="E104" s="2"/>
      <c r="F104" s="2"/>
      <c r="G104" s="2"/>
      <c r="H104" s="19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" customHeight="1">
      <c r="A105" s="2"/>
      <c r="B105" s="2"/>
      <c r="C105" s="2"/>
      <c r="D105" s="2"/>
      <c r="E105" s="2"/>
      <c r="F105" s="2"/>
      <c r="G105" s="2"/>
      <c r="H105" s="19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" customHeight="1">
      <c r="A106" s="2"/>
      <c r="B106" s="2"/>
      <c r="C106" s="2"/>
      <c r="D106" s="2"/>
      <c r="E106" s="2"/>
      <c r="F106" s="2"/>
      <c r="G106" s="2"/>
      <c r="H106" s="19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" customHeight="1">
      <c r="A107" s="2"/>
      <c r="B107" s="2"/>
      <c r="C107" s="2"/>
      <c r="D107" s="2"/>
      <c r="E107" s="2"/>
      <c r="F107" s="2"/>
      <c r="G107" s="2"/>
      <c r="H107" s="19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" customHeight="1">
      <c r="A108" s="2"/>
      <c r="B108" s="2"/>
      <c r="C108" s="2"/>
      <c r="D108" s="2"/>
      <c r="E108" s="2"/>
      <c r="F108" s="2"/>
      <c r="G108" s="2"/>
      <c r="H108" s="19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" customHeight="1">
      <c r="A109" s="2"/>
      <c r="B109" s="2"/>
      <c r="C109" s="2"/>
      <c r="D109" s="2"/>
      <c r="E109" s="2"/>
      <c r="F109" s="2"/>
      <c r="G109" s="2"/>
      <c r="H109" s="19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" customHeight="1">
      <c r="A110" s="2"/>
      <c r="B110" s="2"/>
      <c r="C110" s="2"/>
      <c r="D110" s="2"/>
      <c r="E110" s="2"/>
      <c r="F110" s="2"/>
      <c r="G110" s="2"/>
      <c r="H110" s="19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" customHeight="1">
      <c r="A111" s="2"/>
      <c r="B111" s="2"/>
      <c r="C111" s="2"/>
      <c r="D111" s="2"/>
      <c r="E111" s="2"/>
      <c r="F111" s="2"/>
      <c r="G111" s="2"/>
      <c r="H111" s="19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" customHeight="1">
      <c r="A112" s="2"/>
      <c r="B112" s="2"/>
      <c r="C112" s="2"/>
      <c r="D112" s="2"/>
      <c r="E112" s="2"/>
      <c r="F112" s="2"/>
      <c r="G112" s="2"/>
      <c r="H112" s="19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" customHeight="1">
      <c r="A113" s="2"/>
      <c r="B113" s="2"/>
      <c r="C113" s="2"/>
      <c r="D113" s="2"/>
      <c r="E113" s="2"/>
      <c r="F113" s="2"/>
      <c r="G113" s="2"/>
      <c r="H113" s="19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" customHeight="1">
      <c r="A114" s="2"/>
      <c r="B114" s="2"/>
      <c r="C114" s="2"/>
      <c r="D114" s="2"/>
      <c r="E114" s="2"/>
      <c r="F114" s="2"/>
      <c r="G114" s="2"/>
      <c r="H114" s="19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" customHeight="1">
      <c r="A115" s="2"/>
      <c r="B115" s="2"/>
      <c r="C115" s="2"/>
      <c r="D115" s="2"/>
      <c r="E115" s="2"/>
      <c r="F115" s="2"/>
      <c r="G115" s="2"/>
      <c r="H115" s="19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" customHeight="1">
      <c r="A116" s="2"/>
      <c r="B116" s="2"/>
      <c r="C116" s="2"/>
      <c r="D116" s="2"/>
      <c r="E116" s="2"/>
      <c r="F116" s="2"/>
      <c r="G116" s="2"/>
      <c r="H116" s="19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" customHeight="1">
      <c r="A117" s="2"/>
      <c r="B117" s="2"/>
      <c r="C117" s="2"/>
      <c r="D117" s="2"/>
      <c r="E117" s="2"/>
      <c r="F117" s="2"/>
      <c r="G117" s="2"/>
      <c r="H117" s="19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" customHeight="1">
      <c r="A118" s="2"/>
      <c r="B118" s="2"/>
      <c r="C118" s="2"/>
      <c r="D118" s="2"/>
      <c r="E118" s="2"/>
      <c r="F118" s="2"/>
      <c r="G118" s="2"/>
      <c r="H118" s="19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" customHeight="1">
      <c r="A119" s="2"/>
      <c r="B119" s="2"/>
      <c r="C119" s="2"/>
      <c r="D119" s="2"/>
      <c r="E119" s="2"/>
      <c r="F119" s="2"/>
      <c r="G119" s="2"/>
      <c r="H119" s="19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" customHeight="1">
      <c r="A120" s="2"/>
      <c r="B120" s="2"/>
      <c r="C120" s="2"/>
      <c r="D120" s="2"/>
      <c r="E120" s="2"/>
      <c r="F120" s="2"/>
      <c r="G120" s="2"/>
      <c r="H120" s="19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" customHeight="1">
      <c r="A121" s="2"/>
      <c r="B121" s="2"/>
      <c r="C121" s="2"/>
      <c r="D121" s="2"/>
      <c r="E121" s="2"/>
      <c r="F121" s="2"/>
      <c r="G121" s="2"/>
      <c r="H121" s="19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" customHeight="1">
      <c r="A122" s="2"/>
      <c r="B122" s="2"/>
      <c r="C122" s="2"/>
      <c r="D122" s="2"/>
      <c r="E122" s="2"/>
      <c r="F122" s="2"/>
      <c r="G122" s="2"/>
      <c r="H122" s="19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" customHeight="1">
      <c r="A123" s="2"/>
      <c r="B123" s="2"/>
      <c r="C123" s="2"/>
      <c r="D123" s="2"/>
      <c r="E123" s="2"/>
      <c r="F123" s="2"/>
      <c r="G123" s="2"/>
      <c r="H123" s="19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" customHeight="1">
      <c r="A124" s="2"/>
      <c r="B124" s="2"/>
      <c r="C124" s="2"/>
      <c r="D124" s="2"/>
      <c r="E124" s="2"/>
      <c r="F124" s="2"/>
      <c r="G124" s="2"/>
      <c r="H124" s="19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" customHeight="1">
      <c r="A125" s="2"/>
      <c r="B125" s="2"/>
      <c r="C125" s="2"/>
      <c r="D125" s="2"/>
      <c r="E125" s="2"/>
      <c r="F125" s="2"/>
      <c r="G125" s="2"/>
      <c r="H125" s="19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" customHeight="1">
      <c r="A126" s="2"/>
      <c r="B126" s="2"/>
      <c r="C126" s="2"/>
      <c r="D126" s="2"/>
      <c r="E126" s="2"/>
      <c r="F126" s="2"/>
      <c r="G126" s="2"/>
      <c r="H126" s="19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" customHeight="1">
      <c r="A127" s="2"/>
      <c r="B127" s="2"/>
      <c r="C127" s="2"/>
      <c r="D127" s="2"/>
      <c r="E127" s="2"/>
      <c r="F127" s="2"/>
      <c r="G127" s="2"/>
      <c r="H127" s="19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" customHeight="1">
      <c r="A128" s="2"/>
      <c r="B128" s="2"/>
      <c r="C128" s="2"/>
      <c r="D128" s="2"/>
      <c r="E128" s="2"/>
      <c r="F128" s="2"/>
      <c r="G128" s="2"/>
      <c r="H128" s="19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" customHeight="1">
      <c r="A129" s="2"/>
      <c r="B129" s="2"/>
      <c r="C129" s="2"/>
      <c r="D129" s="2"/>
      <c r="E129" s="2"/>
      <c r="F129" s="2"/>
      <c r="G129" s="2"/>
      <c r="H129" s="19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" customHeight="1">
      <c r="A130" s="2"/>
      <c r="B130" s="2"/>
      <c r="C130" s="2"/>
      <c r="D130" s="2"/>
      <c r="E130" s="2"/>
      <c r="F130" s="2"/>
      <c r="G130" s="2"/>
      <c r="H130" s="19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" customHeight="1">
      <c r="A131" s="2"/>
      <c r="B131" s="2"/>
      <c r="C131" s="2"/>
      <c r="D131" s="2"/>
      <c r="E131" s="2"/>
      <c r="F131" s="2"/>
      <c r="G131" s="2"/>
      <c r="H131" s="19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" customHeight="1">
      <c r="A132" s="2"/>
      <c r="B132" s="2"/>
      <c r="C132" s="2"/>
      <c r="D132" s="2"/>
      <c r="E132" s="2"/>
      <c r="F132" s="2"/>
      <c r="G132" s="2"/>
      <c r="H132" s="19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" customHeight="1">
      <c r="A133" s="2"/>
      <c r="B133" s="2"/>
      <c r="C133" s="2"/>
      <c r="D133" s="2"/>
      <c r="E133" s="2"/>
      <c r="F133" s="2"/>
      <c r="G133" s="2"/>
      <c r="H133" s="19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" customHeight="1">
      <c r="A134" s="2"/>
      <c r="B134" s="2"/>
      <c r="C134" s="2"/>
      <c r="D134" s="2"/>
      <c r="E134" s="2"/>
      <c r="F134" s="2"/>
      <c r="G134" s="2"/>
      <c r="H134" s="19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" customHeight="1">
      <c r="A135" s="2"/>
      <c r="B135" s="2"/>
      <c r="C135" s="2"/>
      <c r="D135" s="2"/>
      <c r="E135" s="2"/>
      <c r="F135" s="2"/>
      <c r="G135" s="2"/>
      <c r="H135" s="19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" customHeight="1">
      <c r="A136" s="2"/>
      <c r="B136" s="2"/>
      <c r="C136" s="2"/>
      <c r="D136" s="2"/>
      <c r="E136" s="2"/>
      <c r="F136" s="2"/>
      <c r="G136" s="2"/>
      <c r="H136" s="19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" customHeight="1">
      <c r="A137" s="2"/>
      <c r="B137" s="2"/>
      <c r="C137" s="2"/>
      <c r="D137" s="2"/>
      <c r="E137" s="2"/>
      <c r="F137" s="2"/>
      <c r="G137" s="2"/>
      <c r="H137" s="19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" customHeight="1">
      <c r="A138" s="2"/>
      <c r="B138" s="2"/>
      <c r="C138" s="2"/>
      <c r="D138" s="2"/>
      <c r="E138" s="2"/>
      <c r="F138" s="2"/>
      <c r="G138" s="2"/>
      <c r="H138" s="19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" customHeight="1">
      <c r="A139" s="2"/>
      <c r="B139" s="2"/>
      <c r="C139" s="2"/>
      <c r="D139" s="2"/>
      <c r="E139" s="2"/>
      <c r="F139" s="2"/>
      <c r="G139" s="2"/>
      <c r="H139" s="19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" customHeight="1">
      <c r="A140" s="2"/>
      <c r="B140" s="2"/>
      <c r="C140" s="2"/>
      <c r="D140" s="2"/>
      <c r="E140" s="2"/>
      <c r="F140" s="2"/>
      <c r="G140" s="2"/>
      <c r="H140" s="19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" customHeight="1">
      <c r="A141" s="2"/>
      <c r="B141" s="2"/>
      <c r="C141" s="2"/>
      <c r="D141" s="2"/>
      <c r="E141" s="2"/>
      <c r="F141" s="2"/>
      <c r="G141" s="2"/>
      <c r="H141" s="19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" customHeight="1">
      <c r="A142" s="2"/>
      <c r="B142" s="2"/>
      <c r="C142" s="2"/>
      <c r="D142" s="2"/>
      <c r="E142" s="2"/>
      <c r="F142" s="2"/>
      <c r="G142" s="2"/>
      <c r="H142" s="19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" customHeight="1">
      <c r="A143" s="2"/>
      <c r="B143" s="2"/>
      <c r="C143" s="2"/>
      <c r="D143" s="2"/>
      <c r="E143" s="2"/>
      <c r="F143" s="2"/>
      <c r="G143" s="2"/>
      <c r="H143" s="19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" customHeight="1">
      <c r="A144" s="2"/>
      <c r="B144" s="2"/>
      <c r="C144" s="2"/>
      <c r="D144" s="2"/>
      <c r="E144" s="2"/>
      <c r="F144" s="2"/>
      <c r="G144" s="2"/>
      <c r="H144" s="19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" customHeight="1">
      <c r="A145" s="2"/>
      <c r="B145" s="2"/>
      <c r="C145" s="2"/>
      <c r="D145" s="2"/>
      <c r="E145" s="2"/>
      <c r="F145" s="2"/>
      <c r="G145" s="2"/>
      <c r="H145" s="19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" customHeight="1">
      <c r="A146" s="2"/>
      <c r="B146" s="2"/>
      <c r="C146" s="2"/>
      <c r="D146" s="2"/>
      <c r="E146" s="2"/>
      <c r="F146" s="2"/>
      <c r="G146" s="2"/>
      <c r="H146" s="19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" customHeight="1">
      <c r="A147" s="2"/>
      <c r="B147" s="2"/>
      <c r="C147" s="2"/>
      <c r="D147" s="2"/>
      <c r="E147" s="2"/>
      <c r="F147" s="2"/>
      <c r="G147" s="2"/>
      <c r="H147" s="19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" customHeight="1">
      <c r="A148" s="2"/>
      <c r="B148" s="2"/>
      <c r="C148" s="2"/>
      <c r="D148" s="2"/>
      <c r="E148" s="2"/>
      <c r="F148" s="2"/>
      <c r="G148" s="2"/>
      <c r="H148" s="19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" customHeight="1">
      <c r="A149" s="2"/>
      <c r="B149" s="2"/>
      <c r="C149" s="2"/>
      <c r="D149" s="2"/>
      <c r="E149" s="2"/>
      <c r="F149" s="2"/>
      <c r="G149" s="2"/>
      <c r="H149" s="19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" customHeight="1">
      <c r="A150" s="2"/>
      <c r="B150" s="2"/>
      <c r="C150" s="2"/>
      <c r="D150" s="2"/>
      <c r="E150" s="2"/>
      <c r="F150" s="2"/>
      <c r="G150" s="2"/>
      <c r="H150" s="19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" customHeight="1">
      <c r="A151" s="2"/>
      <c r="B151" s="2"/>
      <c r="C151" s="2"/>
      <c r="D151" s="2"/>
      <c r="E151" s="2"/>
      <c r="F151" s="2"/>
      <c r="G151" s="2"/>
      <c r="H151" s="19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" customHeight="1">
      <c r="A152" s="2"/>
      <c r="B152" s="2"/>
      <c r="C152" s="2"/>
      <c r="D152" s="2"/>
      <c r="E152" s="2"/>
      <c r="F152" s="2"/>
      <c r="G152" s="2"/>
      <c r="H152" s="19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" customHeight="1">
      <c r="A153" s="2"/>
      <c r="B153" s="2"/>
      <c r="C153" s="2"/>
      <c r="D153" s="2"/>
      <c r="E153" s="2"/>
      <c r="F153" s="2"/>
      <c r="G153" s="2"/>
      <c r="H153" s="19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" customHeight="1">
      <c r="A154" s="2"/>
      <c r="B154" s="2"/>
      <c r="C154" s="2"/>
      <c r="D154" s="2"/>
      <c r="E154" s="2"/>
      <c r="F154" s="2"/>
      <c r="G154" s="2"/>
      <c r="H154" s="19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" customHeight="1">
      <c r="A155" s="2"/>
      <c r="B155" s="2"/>
      <c r="C155" s="2"/>
      <c r="D155" s="2"/>
      <c r="E155" s="2"/>
      <c r="F155" s="2"/>
      <c r="G155" s="2"/>
      <c r="H155" s="19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" customHeight="1">
      <c r="A156" s="2"/>
      <c r="B156" s="2"/>
      <c r="C156" s="2"/>
      <c r="D156" s="2"/>
      <c r="E156" s="2"/>
      <c r="F156" s="2"/>
      <c r="G156" s="2"/>
      <c r="H156" s="19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" customHeight="1">
      <c r="A157" s="2"/>
      <c r="B157" s="2"/>
      <c r="C157" s="2"/>
      <c r="D157" s="2"/>
      <c r="E157" s="2"/>
      <c r="F157" s="2"/>
      <c r="G157" s="2"/>
      <c r="H157" s="19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" customHeight="1">
      <c r="A158" s="2"/>
      <c r="B158" s="2"/>
      <c r="C158" s="2"/>
      <c r="D158" s="2"/>
      <c r="E158" s="2"/>
      <c r="F158" s="2"/>
      <c r="G158" s="2"/>
      <c r="H158" s="19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" customHeight="1">
      <c r="A159" s="2"/>
      <c r="B159" s="2"/>
      <c r="C159" s="2"/>
      <c r="D159" s="2"/>
      <c r="E159" s="2"/>
      <c r="F159" s="2"/>
      <c r="G159" s="2"/>
      <c r="H159" s="19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" customHeight="1">
      <c r="A160" s="2"/>
      <c r="B160" s="2"/>
      <c r="C160" s="2"/>
      <c r="D160" s="2"/>
      <c r="E160" s="2"/>
      <c r="F160" s="2"/>
      <c r="G160" s="2"/>
      <c r="H160" s="19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" customHeight="1">
      <c r="A161" s="2"/>
      <c r="B161" s="2"/>
      <c r="C161" s="2"/>
      <c r="D161" s="2"/>
      <c r="E161" s="2"/>
      <c r="F161" s="2"/>
      <c r="G161" s="2"/>
      <c r="H161" s="19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" customHeight="1">
      <c r="A162" s="2"/>
      <c r="B162" s="2"/>
      <c r="C162" s="2"/>
      <c r="D162" s="2"/>
      <c r="E162" s="2"/>
      <c r="F162" s="2"/>
      <c r="G162" s="2"/>
      <c r="H162" s="19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" customHeight="1">
      <c r="A163" s="2"/>
      <c r="B163" s="2"/>
      <c r="C163" s="2"/>
      <c r="D163" s="2"/>
      <c r="E163" s="2"/>
      <c r="F163" s="2"/>
      <c r="G163" s="2"/>
      <c r="H163" s="19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" customHeight="1">
      <c r="A164" s="2"/>
      <c r="B164" s="2"/>
      <c r="C164" s="2"/>
      <c r="D164" s="2"/>
      <c r="E164" s="2"/>
      <c r="F164" s="2"/>
      <c r="G164" s="2"/>
      <c r="H164" s="19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" customHeight="1">
      <c r="A165" s="2"/>
      <c r="B165" s="2"/>
      <c r="C165" s="2"/>
      <c r="D165" s="2"/>
      <c r="E165" s="2"/>
      <c r="F165" s="2"/>
      <c r="G165" s="2"/>
      <c r="H165" s="19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" customHeight="1">
      <c r="A166" s="2"/>
      <c r="B166" s="2"/>
      <c r="C166" s="2"/>
      <c r="D166" s="2"/>
      <c r="E166" s="2"/>
      <c r="F166" s="2"/>
      <c r="G166" s="2"/>
      <c r="H166" s="19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" customHeight="1">
      <c r="A167" s="2"/>
      <c r="B167" s="2"/>
      <c r="C167" s="2"/>
      <c r="D167" s="2"/>
      <c r="E167" s="2"/>
      <c r="F167" s="2"/>
      <c r="G167" s="2"/>
      <c r="H167" s="19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" customHeight="1">
      <c r="A168" s="2"/>
      <c r="B168" s="2"/>
      <c r="C168" s="2"/>
      <c r="D168" s="2"/>
      <c r="E168" s="2"/>
      <c r="F168" s="2"/>
      <c r="G168" s="2"/>
      <c r="H168" s="19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" customHeight="1">
      <c r="A169" s="2"/>
      <c r="B169" s="2"/>
      <c r="C169" s="2"/>
      <c r="D169" s="2"/>
      <c r="E169" s="2"/>
      <c r="F169" s="2"/>
      <c r="G169" s="2"/>
      <c r="H169" s="19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" customHeight="1">
      <c r="A170" s="2"/>
      <c r="B170" s="2"/>
      <c r="C170" s="2"/>
      <c r="D170" s="2"/>
      <c r="E170" s="2"/>
      <c r="F170" s="2"/>
      <c r="G170" s="2"/>
      <c r="H170" s="19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" customHeight="1">
      <c r="A171" s="2"/>
      <c r="B171" s="2"/>
      <c r="C171" s="2"/>
      <c r="D171" s="2"/>
      <c r="E171" s="2"/>
      <c r="F171" s="2"/>
      <c r="G171" s="2"/>
      <c r="H171" s="19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" customHeight="1">
      <c r="A172" s="2"/>
      <c r="B172" s="2"/>
      <c r="C172" s="2"/>
      <c r="D172" s="2"/>
      <c r="E172" s="2"/>
      <c r="F172" s="2"/>
      <c r="G172" s="2"/>
      <c r="H172" s="19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" customHeight="1">
      <c r="A173" s="2"/>
      <c r="B173" s="2"/>
      <c r="C173" s="2"/>
      <c r="D173" s="2"/>
      <c r="E173" s="2"/>
      <c r="F173" s="2"/>
      <c r="G173" s="2"/>
      <c r="H173" s="19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" customHeight="1">
      <c r="A174" s="2"/>
      <c r="B174" s="2"/>
      <c r="C174" s="2"/>
      <c r="D174" s="2"/>
      <c r="E174" s="2"/>
      <c r="F174" s="2"/>
      <c r="G174" s="2"/>
      <c r="H174" s="19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" customHeight="1">
      <c r="A175" s="2"/>
      <c r="B175" s="2"/>
      <c r="C175" s="2"/>
      <c r="D175" s="2"/>
      <c r="E175" s="2"/>
      <c r="F175" s="2"/>
      <c r="G175" s="2"/>
      <c r="H175" s="19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" customHeight="1">
      <c r="A176" s="2"/>
      <c r="B176" s="2"/>
      <c r="C176" s="2"/>
      <c r="D176" s="2"/>
      <c r="E176" s="2"/>
      <c r="F176" s="2"/>
      <c r="G176" s="2"/>
      <c r="H176" s="19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" customHeight="1">
      <c r="A177" s="2"/>
      <c r="B177" s="2"/>
      <c r="C177" s="2"/>
      <c r="D177" s="2"/>
      <c r="E177" s="2"/>
      <c r="F177" s="2"/>
      <c r="G177" s="2"/>
      <c r="H177" s="19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" customHeight="1">
      <c r="A178" s="2"/>
      <c r="B178" s="2"/>
      <c r="C178" s="2"/>
      <c r="D178" s="2"/>
      <c r="E178" s="2"/>
      <c r="F178" s="2"/>
      <c r="G178" s="2"/>
      <c r="H178" s="19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" customHeight="1">
      <c r="A179" s="2"/>
      <c r="B179" s="2"/>
      <c r="C179" s="2"/>
      <c r="D179" s="2"/>
      <c r="E179" s="2"/>
      <c r="F179" s="2"/>
      <c r="G179" s="2"/>
      <c r="H179" s="19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" customHeight="1">
      <c r="A180" s="2"/>
      <c r="B180" s="2"/>
      <c r="C180" s="2"/>
      <c r="D180" s="2"/>
      <c r="E180" s="2"/>
      <c r="F180" s="2"/>
      <c r="G180" s="2"/>
      <c r="H180" s="19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" customHeight="1">
      <c r="A181" s="2"/>
      <c r="B181" s="2"/>
      <c r="C181" s="2"/>
      <c r="D181" s="2"/>
      <c r="E181" s="2"/>
      <c r="F181" s="2"/>
      <c r="G181" s="2"/>
      <c r="H181" s="19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" customHeight="1">
      <c r="A182" s="2"/>
      <c r="B182" s="2"/>
      <c r="C182" s="2"/>
      <c r="D182" s="2"/>
      <c r="E182" s="2"/>
      <c r="F182" s="2"/>
      <c r="G182" s="2"/>
      <c r="H182" s="19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" customHeight="1">
      <c r="A183" s="2"/>
      <c r="B183" s="2"/>
      <c r="C183" s="2"/>
      <c r="D183" s="2"/>
      <c r="E183" s="2"/>
      <c r="F183" s="2"/>
      <c r="G183" s="2"/>
      <c r="H183" s="19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" customHeight="1">
      <c r="A184" s="2"/>
      <c r="B184" s="2"/>
      <c r="C184" s="2"/>
      <c r="D184" s="2"/>
      <c r="E184" s="2"/>
      <c r="F184" s="2"/>
      <c r="G184" s="2"/>
      <c r="H184" s="19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" customHeight="1">
      <c r="A185" s="2"/>
      <c r="B185" s="2"/>
      <c r="C185" s="2"/>
      <c r="D185" s="2"/>
      <c r="E185" s="2"/>
      <c r="F185" s="2"/>
      <c r="G185" s="2"/>
      <c r="H185" s="19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" customHeight="1">
      <c r="A186" s="2"/>
      <c r="B186" s="2"/>
      <c r="C186" s="2"/>
      <c r="D186" s="2"/>
      <c r="E186" s="2"/>
      <c r="F186" s="2"/>
      <c r="G186" s="2"/>
      <c r="H186" s="19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" customHeight="1">
      <c r="A187" s="2"/>
      <c r="B187" s="2"/>
      <c r="C187" s="2"/>
      <c r="D187" s="2"/>
      <c r="E187" s="2"/>
      <c r="F187" s="2"/>
      <c r="G187" s="2"/>
      <c r="H187" s="19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" customHeight="1">
      <c r="A188" s="2"/>
      <c r="B188" s="2"/>
      <c r="C188" s="2"/>
      <c r="D188" s="2"/>
      <c r="E188" s="2"/>
      <c r="F188" s="2"/>
      <c r="G188" s="2"/>
      <c r="H188" s="19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" customHeight="1">
      <c r="A189" s="2"/>
      <c r="B189" s="2"/>
      <c r="C189" s="2"/>
      <c r="D189" s="2"/>
      <c r="E189" s="2"/>
      <c r="F189" s="2"/>
      <c r="G189" s="2"/>
      <c r="H189" s="19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" customHeight="1">
      <c r="A190" s="2"/>
      <c r="B190" s="2"/>
      <c r="C190" s="2"/>
      <c r="D190" s="2"/>
      <c r="E190" s="2"/>
      <c r="F190" s="2"/>
      <c r="G190" s="2"/>
      <c r="H190" s="19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" customHeight="1">
      <c r="A191" s="2"/>
      <c r="B191" s="2"/>
      <c r="C191" s="2"/>
      <c r="D191" s="2"/>
      <c r="E191" s="2"/>
      <c r="F191" s="2"/>
      <c r="G191" s="2"/>
      <c r="H191" s="19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" customHeight="1">
      <c r="A192" s="2"/>
      <c r="B192" s="2"/>
      <c r="C192" s="2"/>
      <c r="D192" s="2"/>
      <c r="E192" s="2"/>
      <c r="F192" s="2"/>
      <c r="G192" s="2"/>
      <c r="H192" s="19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" customHeight="1">
      <c r="A193" s="2"/>
      <c r="B193" s="2"/>
      <c r="C193" s="2"/>
      <c r="D193" s="2"/>
      <c r="E193" s="2"/>
      <c r="F193" s="2"/>
      <c r="G193" s="2"/>
      <c r="H193" s="19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" customHeight="1">
      <c r="A194" s="2"/>
      <c r="B194" s="2"/>
      <c r="C194" s="2"/>
      <c r="D194" s="2"/>
      <c r="E194" s="2"/>
      <c r="F194" s="2"/>
      <c r="G194" s="2"/>
      <c r="H194" s="19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" customHeight="1">
      <c r="A195" s="2"/>
      <c r="B195" s="2"/>
      <c r="C195" s="2"/>
      <c r="D195" s="2"/>
      <c r="E195" s="2"/>
      <c r="F195" s="2"/>
      <c r="G195" s="2"/>
      <c r="H195" s="19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" customHeight="1">
      <c r="A196" s="2"/>
      <c r="B196" s="2"/>
      <c r="C196" s="2"/>
      <c r="D196" s="2"/>
      <c r="E196" s="2"/>
      <c r="F196" s="2"/>
      <c r="G196" s="2"/>
      <c r="H196" s="19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" customHeight="1">
      <c r="A197" s="2"/>
      <c r="B197" s="2"/>
      <c r="C197" s="2"/>
      <c r="D197" s="2"/>
      <c r="E197" s="2"/>
      <c r="F197" s="2"/>
      <c r="G197" s="2"/>
      <c r="H197" s="19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" customHeight="1">
      <c r="A198" s="2"/>
      <c r="B198" s="2"/>
      <c r="C198" s="2"/>
      <c r="D198" s="2"/>
      <c r="E198" s="2"/>
      <c r="F198" s="2"/>
      <c r="G198" s="2"/>
      <c r="H198" s="19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" customHeight="1">
      <c r="A199" s="2"/>
      <c r="B199" s="2"/>
      <c r="C199" s="2"/>
      <c r="D199" s="2"/>
      <c r="E199" s="2"/>
      <c r="F199" s="2"/>
      <c r="G199" s="2"/>
      <c r="H199" s="19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" customHeight="1">
      <c r="A200" s="2"/>
      <c r="B200" s="2"/>
      <c r="C200" s="2"/>
      <c r="D200" s="2"/>
      <c r="E200" s="2"/>
      <c r="F200" s="2"/>
      <c r="G200" s="2"/>
      <c r="H200" s="19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" customHeight="1">
      <c r="A201" s="2"/>
      <c r="B201" s="2"/>
      <c r="C201" s="2"/>
      <c r="D201" s="2"/>
      <c r="E201" s="2"/>
      <c r="F201" s="2"/>
      <c r="G201" s="2"/>
      <c r="H201" s="19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" customHeight="1">
      <c r="A202" s="2"/>
      <c r="B202" s="2"/>
      <c r="C202" s="2"/>
      <c r="D202" s="2"/>
      <c r="E202" s="2"/>
      <c r="F202" s="2"/>
      <c r="G202" s="2"/>
      <c r="H202" s="19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" customHeight="1">
      <c r="A203" s="2"/>
      <c r="B203" s="2"/>
      <c r="C203" s="2"/>
      <c r="D203" s="2"/>
      <c r="E203" s="2"/>
      <c r="F203" s="2"/>
      <c r="G203" s="2"/>
      <c r="H203" s="19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" customHeight="1">
      <c r="A204" s="2"/>
      <c r="B204" s="2"/>
      <c r="C204" s="2"/>
      <c r="D204" s="2"/>
      <c r="E204" s="2"/>
      <c r="F204" s="2"/>
      <c r="G204" s="2"/>
      <c r="H204" s="19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" customHeight="1">
      <c r="A205" s="2"/>
      <c r="B205" s="2"/>
      <c r="C205" s="2"/>
      <c r="D205" s="2"/>
      <c r="E205" s="2"/>
      <c r="F205" s="2"/>
      <c r="G205" s="2"/>
      <c r="H205" s="19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" customHeight="1">
      <c r="A206" s="2"/>
      <c r="B206" s="2"/>
      <c r="C206" s="2"/>
      <c r="D206" s="2"/>
      <c r="E206" s="2"/>
      <c r="F206" s="2"/>
      <c r="G206" s="2"/>
      <c r="H206" s="19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" customHeight="1">
      <c r="A207" s="2"/>
      <c r="B207" s="2"/>
      <c r="C207" s="2"/>
      <c r="D207" s="2"/>
      <c r="E207" s="2"/>
      <c r="F207" s="2"/>
      <c r="G207" s="2"/>
      <c r="H207" s="19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" customHeight="1">
      <c r="A208" s="2"/>
      <c r="B208" s="2"/>
      <c r="C208" s="2"/>
      <c r="D208" s="2"/>
      <c r="E208" s="2"/>
      <c r="F208" s="2"/>
      <c r="G208" s="2"/>
      <c r="H208" s="19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" customHeight="1">
      <c r="A209" s="2"/>
      <c r="B209" s="2"/>
      <c r="C209" s="2"/>
      <c r="D209" s="2"/>
      <c r="E209" s="2"/>
      <c r="F209" s="2"/>
      <c r="G209" s="2"/>
      <c r="H209" s="19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" customHeight="1">
      <c r="A210" s="2"/>
      <c r="B210" s="2"/>
      <c r="C210" s="2"/>
      <c r="D210" s="2"/>
      <c r="E210" s="2"/>
      <c r="F210" s="2"/>
      <c r="G210" s="2"/>
      <c r="H210" s="19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" customHeight="1">
      <c r="A211" s="2"/>
      <c r="B211" s="2"/>
      <c r="C211" s="2"/>
      <c r="D211" s="2"/>
      <c r="E211" s="2"/>
      <c r="F211" s="2"/>
      <c r="G211" s="2"/>
      <c r="H211" s="19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" customHeight="1">
      <c r="A212" s="2"/>
      <c r="B212" s="2"/>
      <c r="C212" s="2"/>
      <c r="D212" s="2"/>
      <c r="E212" s="2"/>
      <c r="F212" s="2"/>
      <c r="G212" s="2"/>
      <c r="H212" s="19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" customHeight="1">
      <c r="A213" s="2"/>
      <c r="B213" s="2"/>
      <c r="C213" s="2"/>
      <c r="D213" s="2"/>
      <c r="E213" s="2"/>
      <c r="F213" s="2"/>
      <c r="G213" s="2"/>
      <c r="H213" s="19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" customHeight="1">
      <c r="A214" s="2"/>
      <c r="B214" s="2"/>
      <c r="C214" s="2"/>
      <c r="D214" s="2"/>
      <c r="E214" s="2"/>
      <c r="F214" s="2"/>
      <c r="G214" s="2"/>
      <c r="H214" s="19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" customHeight="1">
      <c r="A215" s="2"/>
      <c r="B215" s="2"/>
      <c r="C215" s="2"/>
      <c r="D215" s="2"/>
      <c r="E215" s="2"/>
      <c r="F215" s="2"/>
      <c r="G215" s="2"/>
      <c r="H215" s="19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" customHeight="1">
      <c r="A216" s="2"/>
      <c r="B216" s="2"/>
      <c r="C216" s="2"/>
      <c r="D216" s="2"/>
      <c r="E216" s="2"/>
      <c r="F216" s="2"/>
      <c r="G216" s="2"/>
      <c r="H216" s="19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" customHeight="1">
      <c r="A217" s="2"/>
      <c r="B217" s="2"/>
      <c r="C217" s="2"/>
      <c r="D217" s="2"/>
      <c r="E217" s="2"/>
      <c r="F217" s="2"/>
      <c r="G217" s="2"/>
      <c r="H217" s="19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" customHeight="1">
      <c r="A218" s="2"/>
      <c r="B218" s="2"/>
      <c r="C218" s="2"/>
      <c r="D218" s="2"/>
      <c r="E218" s="2"/>
      <c r="F218" s="2"/>
      <c r="G218" s="2"/>
      <c r="H218" s="19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" customHeight="1">
      <c r="A219" s="2"/>
      <c r="B219" s="2"/>
      <c r="C219" s="2"/>
      <c r="D219" s="2"/>
      <c r="E219" s="2"/>
      <c r="F219" s="2"/>
      <c r="G219" s="2"/>
      <c r="H219" s="19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" customHeight="1">
      <c r="A220" s="2"/>
      <c r="B220" s="2"/>
      <c r="C220" s="2"/>
      <c r="D220" s="2"/>
      <c r="E220" s="2"/>
      <c r="F220" s="2"/>
      <c r="G220" s="2"/>
      <c r="H220" s="19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" customHeight="1">
      <c r="A221" s="2"/>
      <c r="B221" s="2"/>
      <c r="C221" s="2"/>
      <c r="D221" s="2"/>
      <c r="E221" s="2"/>
      <c r="F221" s="2"/>
      <c r="G221" s="2"/>
      <c r="H221" s="19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" customHeight="1">
      <c r="A222" s="2"/>
      <c r="B222" s="2"/>
      <c r="C222" s="2"/>
      <c r="D222" s="2"/>
      <c r="E222" s="2"/>
      <c r="F222" s="2"/>
      <c r="G222" s="2"/>
      <c r="H222" s="19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" customHeight="1">
      <c r="A223" s="2"/>
      <c r="B223" s="2"/>
      <c r="C223" s="2"/>
      <c r="D223" s="2"/>
      <c r="E223" s="2"/>
      <c r="F223" s="2"/>
      <c r="G223" s="2"/>
      <c r="H223" s="19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" customHeight="1">
      <c r="A224" s="2"/>
      <c r="B224" s="2"/>
      <c r="C224" s="2"/>
      <c r="D224" s="2"/>
      <c r="E224" s="2"/>
      <c r="F224" s="2"/>
      <c r="G224" s="2"/>
      <c r="H224" s="19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" customHeight="1">
      <c r="A225" s="2"/>
      <c r="B225" s="2"/>
      <c r="C225" s="2"/>
      <c r="D225" s="2"/>
      <c r="E225" s="2"/>
      <c r="F225" s="2"/>
      <c r="G225" s="2"/>
      <c r="H225" s="19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" customHeight="1">
      <c r="A226" s="2"/>
      <c r="B226" s="2"/>
      <c r="C226" s="2"/>
      <c r="D226" s="2"/>
      <c r="E226" s="2"/>
      <c r="F226" s="2"/>
      <c r="G226" s="2"/>
      <c r="H226" s="19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" customHeight="1">
      <c r="A227" s="2"/>
      <c r="B227" s="2"/>
      <c r="C227" s="2"/>
      <c r="D227" s="2"/>
      <c r="E227" s="2"/>
      <c r="F227" s="2"/>
      <c r="G227" s="2"/>
      <c r="H227" s="19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" customHeight="1">
      <c r="A228" s="2"/>
      <c r="B228" s="2"/>
      <c r="C228" s="2"/>
      <c r="D228" s="2"/>
      <c r="E228" s="2"/>
      <c r="F228" s="2"/>
      <c r="G228" s="2"/>
      <c r="H228" s="19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" customHeight="1">
      <c r="A229" s="2"/>
      <c r="B229" s="2"/>
      <c r="C229" s="2"/>
      <c r="D229" s="2"/>
      <c r="E229" s="2"/>
      <c r="F229" s="2"/>
      <c r="G229" s="2"/>
      <c r="H229" s="19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 gridLines="1"/>
  <pageMargins left="0.25" right="0.25" top="0.75" bottom="0.75" header="0" footer="0"/>
  <pageSetup orientation="portrait" paperSize="9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0.833333333333334" customWidth="1"/>
    <col min="3" max="3" width="16" customWidth="1"/>
    <col min="4" max="7" width="10.833333333333334" customWidth="1"/>
    <col min="8" max="8" width="37.833333333333336" customWidth="1"/>
    <col min="9" max="26" width="10.833333333333334" customWidth="1"/>
  </cols>
  <sheetData>
    <row r="1" spans="1:26" ht="12" customHeight="1">
      <c r="A1" s="1" t="s">
        <v>0</v>
      </c>
      <c r="B1" s="1"/>
      <c r="C1" s="1"/>
      <c r="D1" s="1"/>
      <c r="E1" s="1"/>
      <c r="F1" s="1"/>
      <c r="G1" s="2"/>
      <c r="H1" s="19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1" t="s">
        <v>1</v>
      </c>
      <c r="B2" s="1"/>
      <c r="C2" s="1"/>
      <c r="D2" s="1"/>
      <c r="E2" s="1"/>
      <c r="F2" s="1"/>
      <c r="G2" s="2"/>
      <c r="H2" s="1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" customHeight="1">
      <c r="A3" s="4" t="s">
        <v>2</v>
      </c>
      <c r="B3" s="2"/>
      <c r="C3" s="16">
        <v>43435.0</v>
      </c>
      <c r="D3" s="16"/>
      <c r="E3" s="2"/>
      <c r="F3" s="2"/>
      <c r="G3" s="2"/>
      <c r="H3" s="1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" customHeight="1">
      <c r="A4" s="2"/>
      <c r="B4" s="2"/>
      <c r="C4" s="4"/>
      <c r="D4" s="4"/>
      <c r="E4" s="4"/>
      <c r="F4" s="2"/>
      <c r="G4" s="2"/>
      <c r="H4" s="19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" customHeight="1">
      <c r="A5" s="4" t="s">
        <v>3</v>
      </c>
      <c r="B5" s="4" t="s">
        <v>4</v>
      </c>
      <c r="C5" s="4" t="s">
        <v>5</v>
      </c>
      <c r="D5" s="6" t="s">
        <v>6</v>
      </c>
      <c r="E5" s="6" t="s">
        <v>7</v>
      </c>
      <c r="F5" s="7" t="s">
        <v>8</v>
      </c>
      <c r="G5" s="6" t="s">
        <v>9</v>
      </c>
      <c r="H5" s="7" t="s">
        <v>68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" customHeight="1">
      <c r="A6" s="2" t="s">
        <v>11</v>
      </c>
      <c r="B6" s="2" t="s">
        <v>12</v>
      </c>
      <c r="C6" s="8" t="s">
        <v>13</v>
      </c>
      <c r="D6" s="9">
        <v>183.33</v>
      </c>
      <c r="E6" s="9">
        <v>183.33</v>
      </c>
      <c r="F6" s="9"/>
      <c r="G6" s="12">
        <f t="shared" si="0" ref="G6:G27">SUM(D6:F6)</f>
        <v>366.66</v>
      </c>
      <c r="H6" s="19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" customHeight="1">
      <c r="A7" s="2" t="s">
        <v>14</v>
      </c>
      <c r="B7" s="2" t="s">
        <v>15</v>
      </c>
      <c r="C7" s="8" t="s">
        <v>16</v>
      </c>
      <c r="D7" s="9">
        <v>212.5</v>
      </c>
      <c r="E7" s="9">
        <v>169.0</v>
      </c>
      <c r="F7" s="9"/>
      <c r="G7" s="12">
        <f>SUM(D7:F7)</f>
        <v>381.5</v>
      </c>
      <c r="H7" s="19"/>
      <c r="I7" s="1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" customHeight="1">
      <c r="A8" s="2" t="s">
        <v>17</v>
      </c>
      <c r="B8" s="2" t="s">
        <v>18</v>
      </c>
      <c r="C8" s="8" t="s">
        <v>19</v>
      </c>
      <c r="D8" s="9">
        <v>200.0</v>
      </c>
      <c r="E8" s="9">
        <v>222.48</v>
      </c>
      <c r="F8" s="9">
        <v>200.0</v>
      </c>
      <c r="G8" s="12">
        <f>SUM(D8:F8)</f>
        <v>622.48</v>
      </c>
      <c r="H8" s="19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" customHeight="1">
      <c r="A9" s="2" t="s">
        <v>20</v>
      </c>
      <c r="B9" s="2" t="s">
        <v>21</v>
      </c>
      <c r="C9" s="8" t="s">
        <v>22</v>
      </c>
      <c r="D9" s="9">
        <v>277.08</v>
      </c>
      <c r="E9" s="9">
        <v>277.08</v>
      </c>
      <c r="F9" s="9"/>
      <c r="G9" s="12">
        <f>SUM(D9:F9)</f>
        <v>554.16</v>
      </c>
      <c r="H9" s="19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" customHeight="1">
      <c r="A10" s="2" t="s">
        <v>23</v>
      </c>
      <c r="B10" s="2" t="s">
        <v>24</v>
      </c>
      <c r="C10" s="8" t="s">
        <v>25</v>
      </c>
      <c r="D10" s="9">
        <v>160.42</v>
      </c>
      <c r="E10" s="9">
        <v>160.41</v>
      </c>
      <c r="F10" s="9"/>
      <c r="G10" s="12">
        <f>SUM(D10:F10)</f>
        <v>320.83</v>
      </c>
      <c r="H10" s="19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" customHeight="1">
      <c r="A11" s="2" t="s">
        <v>26</v>
      </c>
      <c r="B11" s="2" t="s">
        <v>27</v>
      </c>
      <c r="C11" s="8" t="s">
        <v>28</v>
      </c>
      <c r="D11" s="9">
        <v>291.67</v>
      </c>
      <c r="E11" s="9">
        <v>275.67</v>
      </c>
      <c r="F11" s="9"/>
      <c r="G11" s="12">
        <f>SUM(D11:F11)</f>
        <v>567.34</v>
      </c>
      <c r="H11" s="1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" customHeight="1">
      <c r="A12" s="2" t="s">
        <v>29</v>
      </c>
      <c r="B12" s="2" t="s">
        <v>30</v>
      </c>
      <c r="C12" s="8" t="s">
        <v>31</v>
      </c>
      <c r="D12" s="9">
        <v>202.08</v>
      </c>
      <c r="E12" s="9">
        <v>202.08</v>
      </c>
      <c r="F12" s="9"/>
      <c r="G12" s="12">
        <f>SUM(D12:F12)</f>
        <v>404.16</v>
      </c>
      <c r="H12" s="1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" customHeight="1">
      <c r="A13" s="2" t="s">
        <v>32</v>
      </c>
      <c r="B13" s="2" t="s">
        <v>33</v>
      </c>
      <c r="C13" s="8" t="s">
        <v>34</v>
      </c>
      <c r="D13" s="9">
        <v>191.66</v>
      </c>
      <c r="E13" s="9">
        <v>191.66</v>
      </c>
      <c r="F13" s="9">
        <v>8.34</v>
      </c>
      <c r="G13" s="12">
        <f>SUM(D13:F13)</f>
        <v>391.66</v>
      </c>
      <c r="H13" s="19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" customHeight="1">
      <c r="A14" s="2" t="s">
        <v>35</v>
      </c>
      <c r="B14" s="2" t="s">
        <v>36</v>
      </c>
      <c r="C14" s="8" t="s">
        <v>37</v>
      </c>
      <c r="D14" s="9">
        <v>291.67</v>
      </c>
      <c r="E14" s="9">
        <v>291.67</v>
      </c>
      <c r="F14" s="9"/>
      <c r="G14" s="12">
        <f>SUM(D14:F14)</f>
        <v>583.34</v>
      </c>
      <c r="H14" s="19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" customHeight="1">
      <c r="A15" s="2" t="s">
        <v>38</v>
      </c>
      <c r="B15" s="2" t="s">
        <v>39</v>
      </c>
      <c r="C15" s="8" t="s">
        <v>40</v>
      </c>
      <c r="D15" s="9">
        <v>208.33</v>
      </c>
      <c r="E15" s="9">
        <v>208.33</v>
      </c>
      <c r="F15" s="9"/>
      <c r="G15" s="12">
        <f>SUM(D15:F15)</f>
        <v>416.66</v>
      </c>
      <c r="H15" s="19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" customHeight="1">
      <c r="A16" s="2" t="s">
        <v>41</v>
      </c>
      <c r="B16" s="2" t="s">
        <v>42</v>
      </c>
      <c r="C16" s="8" t="s">
        <v>43</v>
      </c>
      <c r="D16" s="10">
        <v>229.16</v>
      </c>
      <c r="E16" s="10">
        <v>229.16</v>
      </c>
      <c r="F16" s="10"/>
      <c r="G16" s="12">
        <f>SUM(D16:F16)</f>
        <v>458.32</v>
      </c>
      <c r="H16" s="19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" customHeight="1">
      <c r="A17" s="2" t="s">
        <v>44</v>
      </c>
      <c r="B17" s="2" t="s">
        <v>45</v>
      </c>
      <c r="C17" s="8" t="s">
        <v>46</v>
      </c>
      <c r="D17" s="9">
        <v>220.07</v>
      </c>
      <c r="E17" s="9">
        <v>220.07</v>
      </c>
      <c r="F17" s="9">
        <v>440.16</v>
      </c>
      <c r="G17" s="12">
        <f>SUM(D17:F17)</f>
        <v>880.3</v>
      </c>
      <c r="H17" s="19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" customHeight="1">
      <c r="A18" s="2" t="s">
        <v>47</v>
      </c>
      <c r="B18" s="2" t="s">
        <v>48</v>
      </c>
      <c r="C18" s="2"/>
      <c r="D18" s="9">
        <v>241.67</v>
      </c>
      <c r="E18" s="9">
        <v>241.66</v>
      </c>
      <c r="F18" s="9">
        <v>241.67</v>
      </c>
      <c r="G18" s="12">
        <f>SUM(D18:F18)</f>
        <v>725.0</v>
      </c>
      <c r="H18" s="19" t="s">
        <v>70</v>
      </c>
      <c r="I18" s="1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" customHeight="1">
      <c r="A19" s="2" t="s">
        <v>49</v>
      </c>
      <c r="B19" s="2" t="s">
        <v>45</v>
      </c>
      <c r="C19" s="2"/>
      <c r="D19" s="9">
        <v>172.91</v>
      </c>
      <c r="E19" s="9">
        <v>172.91</v>
      </c>
      <c r="F19" s="9"/>
      <c r="G19" s="12">
        <f>SUM(D19:F19)</f>
        <v>345.82</v>
      </c>
      <c r="H19" s="19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" customHeight="1">
      <c r="A20" s="2" t="s">
        <v>50</v>
      </c>
      <c r="B20" s="2" t="s">
        <v>51</v>
      </c>
      <c r="C20" s="2"/>
      <c r="D20" s="9">
        <v>166.67</v>
      </c>
      <c r="E20" s="9">
        <v>166.66</v>
      </c>
      <c r="F20" s="9"/>
      <c r="G20" s="12">
        <f>SUM(D20:F20)</f>
        <v>333.33</v>
      </c>
      <c r="H20" s="19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" customHeight="1">
      <c r="A21" s="2" t="s">
        <v>52</v>
      </c>
      <c r="B21" s="2" t="s">
        <v>53</v>
      </c>
      <c r="C21" s="2"/>
      <c r="D21" s="9">
        <v>200.0</v>
      </c>
      <c r="E21" s="9">
        <v>200.0</v>
      </c>
      <c r="F21" s="9"/>
      <c r="G21" s="12">
        <f>SUM(D21:F21)</f>
        <v>400.0</v>
      </c>
      <c r="H21" s="19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" customHeight="1">
      <c r="A22" s="2" t="s">
        <v>54</v>
      </c>
      <c r="B22" s="2" t="s">
        <v>55</v>
      </c>
      <c r="C22" s="2"/>
      <c r="D22" s="9">
        <v>170.83</v>
      </c>
      <c r="E22" s="9">
        <v>170.83</v>
      </c>
      <c r="F22" s="9"/>
      <c r="G22" s="12">
        <f>SUM(D22:F22)</f>
        <v>341.66</v>
      </c>
      <c r="H22" s="19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" customHeight="1">
      <c r="A23" s="2" t="s">
        <v>56</v>
      </c>
      <c r="B23" s="2" t="s">
        <v>24</v>
      </c>
      <c r="C23" s="2"/>
      <c r="D23" s="9">
        <v>216.67</v>
      </c>
      <c r="E23" s="9">
        <v>216.66</v>
      </c>
      <c r="F23" s="2"/>
      <c r="G23" s="12">
        <f>SUM(D23:F23)</f>
        <v>433.33</v>
      </c>
      <c r="H23" s="19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" customHeight="1">
      <c r="A24" s="2" t="s">
        <v>57</v>
      </c>
      <c r="B24" s="2" t="s">
        <v>58</v>
      </c>
      <c r="C24" s="2"/>
      <c r="D24" s="9">
        <v>125.0</v>
      </c>
      <c r="E24" s="9">
        <v>125.0</v>
      </c>
      <c r="F24" s="9"/>
      <c r="G24" s="12">
        <f>SUM(D24:F24)</f>
        <v>250.0</v>
      </c>
      <c r="H24" s="19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" customHeight="1">
      <c r="A25" s="2" t="s">
        <v>60</v>
      </c>
      <c r="B25" s="2" t="s">
        <v>61</v>
      </c>
      <c r="C25" s="2"/>
      <c r="D25" s="10">
        <v>162.5</v>
      </c>
      <c r="E25" s="10">
        <v>162.5</v>
      </c>
      <c r="F25" s="10"/>
      <c r="G25" s="12">
        <f>SUM(D25:F25)</f>
        <v>325.0</v>
      </c>
      <c r="H25" s="19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" customHeight="1">
      <c r="A26" s="2" t="s">
        <v>63</v>
      </c>
      <c r="B26" s="2" t="s">
        <v>64</v>
      </c>
      <c r="C26" s="2"/>
      <c r="D26" s="9">
        <v>208.33</v>
      </c>
      <c r="E26" s="9">
        <v>208.33</v>
      </c>
      <c r="F26" s="9"/>
      <c r="G26" s="12">
        <f>SUM(D26:F26)</f>
        <v>416.66</v>
      </c>
      <c r="H26" s="19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" customHeight="1">
      <c r="A27" s="2" t="s">
        <v>66</v>
      </c>
      <c r="B27" s="2" t="s">
        <v>67</v>
      </c>
      <c r="C27" s="2"/>
      <c r="D27" s="11">
        <v>170.83</v>
      </c>
      <c r="E27" s="11">
        <v>170.83</v>
      </c>
      <c r="F27" s="11">
        <v>0.0</v>
      </c>
      <c r="G27" s="14">
        <f>SUM(D27:F27)</f>
        <v>341.66</v>
      </c>
      <c r="H27" s="19"/>
      <c r="I27" s="18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" customHeight="1">
      <c r="A28" s="1" t="s">
        <v>59</v>
      </c>
      <c r="B28" s="1"/>
      <c r="C28" s="1"/>
      <c r="D28" s="12">
        <f t="shared" si="1" ref="D28:G28">SUM(D6:D27)</f>
        <v>4503.38</v>
      </c>
      <c r="E28" s="12">
        <f>SUM(E6:E27)</f>
        <v>4466.32</v>
      </c>
      <c r="F28" s="12">
        <f>SUM(F6:F27)</f>
        <v>890.17</v>
      </c>
      <c r="G28" s="12">
        <f>SUM(G6:G27)</f>
        <v>9859.87</v>
      </c>
      <c r="H28" s="1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" customHeight="1">
      <c r="A29" s="2"/>
      <c r="B29" s="2"/>
      <c r="C29" s="2"/>
      <c r="D29" s="13"/>
      <c r="E29" s="2"/>
      <c r="F29" s="13"/>
      <c r="G29" s="9">
        <f>SUM(D28:F28)</f>
        <v>9859.87</v>
      </c>
      <c r="H29" s="19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" customHeight="1">
      <c r="A30" s="2"/>
      <c r="B30" s="2"/>
      <c r="C30" s="2"/>
      <c r="D30" s="2"/>
      <c r="E30" s="2"/>
      <c r="F30" s="2"/>
      <c r="G30" s="2"/>
      <c r="H30" s="19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" customHeight="1">
      <c r="A31" s="2"/>
      <c r="B31" s="2"/>
      <c r="C31" s="2"/>
      <c r="D31" s="2"/>
      <c r="E31" s="2"/>
      <c r="F31" s="13"/>
      <c r="G31" s="2"/>
      <c r="H31" s="20"/>
      <c r="I31" s="10"/>
      <c r="J31" s="10"/>
      <c r="K31" s="10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" customHeight="1">
      <c r="A32" s="2"/>
      <c r="B32" s="2"/>
      <c r="C32" s="2"/>
      <c r="D32" s="2"/>
      <c r="E32" s="2"/>
      <c r="F32" s="2"/>
      <c r="G32" s="2"/>
      <c r="H32" s="19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" customHeight="1">
      <c r="A33" s="2"/>
      <c r="B33" s="2"/>
      <c r="C33" s="2"/>
      <c r="D33" s="2"/>
      <c r="E33" s="2"/>
      <c r="F33" s="2"/>
      <c r="G33" s="2"/>
      <c r="H33" s="19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" customHeight="1">
      <c r="A34" s="2"/>
      <c r="B34" s="2"/>
      <c r="C34" s="2"/>
      <c r="D34" s="2"/>
      <c r="E34" s="13"/>
      <c r="F34" s="2"/>
      <c r="G34" s="2"/>
      <c r="H34" s="19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" customHeight="1">
      <c r="A35" s="2"/>
      <c r="B35" s="2"/>
      <c r="C35" s="2"/>
      <c r="D35" s="2"/>
      <c r="E35" s="2"/>
      <c r="F35" s="2"/>
      <c r="G35" s="2"/>
      <c r="H35" s="1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" customHeight="1">
      <c r="A36" s="2"/>
      <c r="B36" s="2"/>
      <c r="C36" s="2"/>
      <c r="D36" s="2"/>
      <c r="E36" s="2"/>
      <c r="F36" s="2"/>
      <c r="G36" s="2"/>
      <c r="H36" s="19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" customHeight="1">
      <c r="A37" s="2"/>
      <c r="B37" s="2"/>
      <c r="C37" s="2"/>
      <c r="D37" s="2"/>
      <c r="E37" s="2"/>
      <c r="F37" s="2"/>
      <c r="G37" s="2"/>
      <c r="H37" s="19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" customHeight="1">
      <c r="A38" s="2"/>
      <c r="B38" s="2"/>
      <c r="C38" s="2"/>
      <c r="D38" s="2"/>
      <c r="E38" s="2"/>
      <c r="F38" s="2"/>
      <c r="G38" s="2"/>
      <c r="H38" s="19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" customHeight="1">
      <c r="A39" s="2"/>
      <c r="B39" s="2"/>
      <c r="C39" s="2"/>
      <c r="D39" s="2"/>
      <c r="E39" s="2"/>
      <c r="F39" s="2"/>
      <c r="G39" s="2"/>
      <c r="H39" s="19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" customHeight="1">
      <c r="A40" s="2"/>
      <c r="B40" s="2"/>
      <c r="C40" s="2"/>
      <c r="D40" s="2"/>
      <c r="E40" s="2"/>
      <c r="F40" s="2"/>
      <c r="G40" s="2"/>
      <c r="H40" s="19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" customHeight="1">
      <c r="A41" s="2"/>
      <c r="B41" s="2"/>
      <c r="C41" s="2"/>
      <c r="D41" s="2"/>
      <c r="E41" s="2"/>
      <c r="F41" s="2"/>
      <c r="G41" s="2"/>
      <c r="H41" s="19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" customHeight="1">
      <c r="A42" s="2"/>
      <c r="B42" s="2"/>
      <c r="C42" s="2"/>
      <c r="D42" s="2"/>
      <c r="E42" s="2"/>
      <c r="F42" s="2"/>
      <c r="G42" s="2"/>
      <c r="H42" s="19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" customHeight="1">
      <c r="A43" s="2"/>
      <c r="B43" s="2"/>
      <c r="C43" s="2"/>
      <c r="D43" s="2"/>
      <c r="E43" s="2"/>
      <c r="F43" s="2"/>
      <c r="G43" s="2"/>
      <c r="H43" s="19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" customHeight="1">
      <c r="A44" s="2"/>
      <c r="B44" s="2"/>
      <c r="C44" s="2"/>
      <c r="D44" s="2"/>
      <c r="E44" s="2"/>
      <c r="F44" s="2"/>
      <c r="G44" s="2"/>
      <c r="H44" s="19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" customHeight="1">
      <c r="A45" s="2"/>
      <c r="B45" s="2"/>
      <c r="C45" s="2"/>
      <c r="D45" s="2"/>
      <c r="E45" s="2"/>
      <c r="F45" s="2"/>
      <c r="G45" s="2"/>
      <c r="H45" s="19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" customHeight="1">
      <c r="A46" s="2"/>
      <c r="B46" s="2"/>
      <c r="C46" s="2"/>
      <c r="D46" s="2"/>
      <c r="E46" s="2"/>
      <c r="F46" s="2"/>
      <c r="G46" s="2"/>
      <c r="H46" s="19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" customHeight="1">
      <c r="A47" s="2"/>
      <c r="B47" s="2"/>
      <c r="C47" s="2"/>
      <c r="D47" s="2"/>
      <c r="E47" s="2"/>
      <c r="F47" s="2"/>
      <c r="G47" s="2"/>
      <c r="H47" s="19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" customHeight="1">
      <c r="A48" s="2"/>
      <c r="B48" s="2"/>
      <c r="C48" s="2"/>
      <c r="D48" s="2"/>
      <c r="E48" s="2"/>
      <c r="F48" s="2"/>
      <c r="G48" s="2"/>
      <c r="H48" s="19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" customHeight="1">
      <c r="A49" s="2"/>
      <c r="B49" s="2"/>
      <c r="C49" s="2"/>
      <c r="D49" s="2"/>
      <c r="E49" s="2"/>
      <c r="F49" s="2"/>
      <c r="G49" s="2"/>
      <c r="H49" s="19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" customHeight="1">
      <c r="A50" s="2"/>
      <c r="B50" s="2"/>
      <c r="C50" s="2"/>
      <c r="D50" s="2"/>
      <c r="E50" s="2"/>
      <c r="F50" s="2"/>
      <c r="G50" s="2"/>
      <c r="H50" s="19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" customHeight="1">
      <c r="A51" s="2"/>
      <c r="B51" s="2"/>
      <c r="C51" s="2"/>
      <c r="D51" s="2"/>
      <c r="E51" s="2"/>
      <c r="F51" s="2"/>
      <c r="G51" s="2"/>
      <c r="H51" s="19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" customHeight="1">
      <c r="A52" s="2"/>
      <c r="B52" s="2"/>
      <c r="C52" s="2"/>
      <c r="D52" s="2"/>
      <c r="E52" s="2"/>
      <c r="F52" s="2"/>
      <c r="G52" s="2"/>
      <c r="H52" s="19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" customHeight="1">
      <c r="A53" s="2"/>
      <c r="B53" s="2"/>
      <c r="C53" s="2"/>
      <c r="D53" s="2"/>
      <c r="E53" s="2"/>
      <c r="F53" s="2"/>
      <c r="G53" s="2"/>
      <c r="H53" s="19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" customHeight="1">
      <c r="A54" s="2"/>
      <c r="B54" s="2"/>
      <c r="C54" s="2"/>
      <c r="D54" s="2"/>
      <c r="E54" s="2"/>
      <c r="F54" s="2"/>
      <c r="G54" s="2"/>
      <c r="H54" s="19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" customHeight="1">
      <c r="A55" s="2"/>
      <c r="B55" s="2"/>
      <c r="C55" s="2"/>
      <c r="D55" s="2"/>
      <c r="E55" s="2"/>
      <c r="F55" s="2"/>
      <c r="G55" s="2"/>
      <c r="H55" s="19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" customHeight="1">
      <c r="A56" s="2"/>
      <c r="B56" s="2"/>
      <c r="C56" s="2"/>
      <c r="D56" s="2"/>
      <c r="E56" s="2"/>
      <c r="F56" s="2"/>
      <c r="G56" s="2"/>
      <c r="H56" s="19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" customHeight="1">
      <c r="A57" s="2"/>
      <c r="B57" s="2"/>
      <c r="C57" s="2"/>
      <c r="D57" s="2"/>
      <c r="E57" s="2"/>
      <c r="F57" s="2"/>
      <c r="G57" s="2"/>
      <c r="H57" s="19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" customHeight="1">
      <c r="A58" s="2"/>
      <c r="B58" s="2"/>
      <c r="C58" s="2"/>
      <c r="D58" s="2"/>
      <c r="E58" s="2"/>
      <c r="F58" s="2"/>
      <c r="G58" s="2"/>
      <c r="H58" s="19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" customHeight="1">
      <c r="A59" s="2"/>
      <c r="B59" s="2"/>
      <c r="C59" s="2"/>
      <c r="D59" s="2"/>
      <c r="E59" s="2"/>
      <c r="F59" s="2"/>
      <c r="G59" s="2"/>
      <c r="H59" s="19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" customHeight="1">
      <c r="A60" s="2"/>
      <c r="B60" s="2"/>
      <c r="C60" s="2"/>
      <c r="D60" s="2"/>
      <c r="E60" s="2"/>
      <c r="F60" s="2"/>
      <c r="G60" s="2"/>
      <c r="H60" s="19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" customHeight="1">
      <c r="A61" s="2"/>
      <c r="B61" s="2"/>
      <c r="C61" s="2"/>
      <c r="D61" s="2"/>
      <c r="E61" s="2"/>
      <c r="F61" s="2"/>
      <c r="G61" s="2"/>
      <c r="H61" s="19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" customHeight="1">
      <c r="A62" s="2"/>
      <c r="B62" s="2"/>
      <c r="C62" s="2"/>
      <c r="D62" s="2"/>
      <c r="E62" s="2"/>
      <c r="F62" s="2"/>
      <c r="G62" s="2"/>
      <c r="H62" s="19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" customHeight="1">
      <c r="A63" s="2"/>
      <c r="B63" s="2"/>
      <c r="C63" s="2"/>
      <c r="D63" s="2"/>
      <c r="E63" s="2"/>
      <c r="F63" s="2"/>
      <c r="G63" s="2"/>
      <c r="H63" s="19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" customHeight="1">
      <c r="A64" s="2"/>
      <c r="B64" s="2"/>
      <c r="C64" s="2"/>
      <c r="D64" s="2"/>
      <c r="E64" s="2"/>
      <c r="F64" s="2"/>
      <c r="G64" s="2"/>
      <c r="H64" s="19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" customHeight="1">
      <c r="A65" s="2"/>
      <c r="B65" s="2"/>
      <c r="C65" s="2"/>
      <c r="D65" s="2"/>
      <c r="E65" s="2"/>
      <c r="F65" s="2"/>
      <c r="G65" s="2"/>
      <c r="H65" s="19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" customHeight="1">
      <c r="A66" s="2"/>
      <c r="B66" s="2"/>
      <c r="C66" s="2"/>
      <c r="D66" s="2"/>
      <c r="E66" s="2"/>
      <c r="F66" s="2"/>
      <c r="G66" s="2"/>
      <c r="H66" s="19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" customHeight="1">
      <c r="A67" s="2"/>
      <c r="B67" s="2"/>
      <c r="C67" s="2"/>
      <c r="D67" s="2"/>
      <c r="E67" s="2"/>
      <c r="F67" s="2"/>
      <c r="G67" s="2"/>
      <c r="H67" s="19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" customHeight="1">
      <c r="A68" s="2"/>
      <c r="B68" s="2"/>
      <c r="C68" s="2"/>
      <c r="D68" s="2"/>
      <c r="E68" s="2"/>
      <c r="F68" s="2"/>
      <c r="G68" s="2"/>
      <c r="H68" s="19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" customHeight="1">
      <c r="A69" s="2"/>
      <c r="B69" s="2"/>
      <c r="C69" s="2"/>
      <c r="D69" s="2"/>
      <c r="E69" s="2"/>
      <c r="F69" s="2"/>
      <c r="G69" s="2"/>
      <c r="H69" s="19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" customHeight="1">
      <c r="A70" s="2"/>
      <c r="B70" s="2"/>
      <c r="C70" s="2"/>
      <c r="D70" s="2"/>
      <c r="E70" s="2"/>
      <c r="F70" s="2"/>
      <c r="G70" s="2"/>
      <c r="H70" s="19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" customHeight="1">
      <c r="A71" s="2"/>
      <c r="B71" s="2"/>
      <c r="C71" s="2"/>
      <c r="D71" s="2"/>
      <c r="E71" s="2"/>
      <c r="F71" s="2"/>
      <c r="G71" s="2"/>
      <c r="H71" s="19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" customHeight="1">
      <c r="A72" s="2"/>
      <c r="B72" s="2"/>
      <c r="C72" s="2"/>
      <c r="D72" s="2"/>
      <c r="E72" s="2"/>
      <c r="F72" s="2"/>
      <c r="G72" s="2"/>
      <c r="H72" s="19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" customHeight="1">
      <c r="A73" s="2"/>
      <c r="B73" s="2"/>
      <c r="C73" s="2"/>
      <c r="D73" s="2"/>
      <c r="E73" s="2"/>
      <c r="F73" s="2"/>
      <c r="G73" s="2"/>
      <c r="H73" s="19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" customHeight="1">
      <c r="A74" s="2"/>
      <c r="B74" s="2"/>
      <c r="C74" s="2"/>
      <c r="D74" s="2"/>
      <c r="E74" s="2"/>
      <c r="F74" s="2"/>
      <c r="G74" s="2"/>
      <c r="H74" s="19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" customHeight="1">
      <c r="A75" s="2"/>
      <c r="B75" s="2"/>
      <c r="C75" s="2"/>
      <c r="D75" s="2"/>
      <c r="E75" s="2"/>
      <c r="F75" s="2"/>
      <c r="G75" s="2"/>
      <c r="H75" s="19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" customHeight="1">
      <c r="A76" s="2"/>
      <c r="B76" s="2"/>
      <c r="C76" s="2"/>
      <c r="D76" s="2"/>
      <c r="E76" s="2"/>
      <c r="F76" s="2"/>
      <c r="G76" s="2"/>
      <c r="H76" s="19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" customHeight="1">
      <c r="A77" s="2"/>
      <c r="B77" s="2"/>
      <c r="C77" s="2"/>
      <c r="D77" s="2"/>
      <c r="E77" s="2"/>
      <c r="F77" s="2"/>
      <c r="G77" s="2"/>
      <c r="H77" s="19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" customHeight="1">
      <c r="A78" s="2"/>
      <c r="B78" s="2"/>
      <c r="C78" s="2"/>
      <c r="D78" s="2"/>
      <c r="E78" s="2"/>
      <c r="F78" s="2"/>
      <c r="G78" s="2"/>
      <c r="H78" s="19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" customHeight="1">
      <c r="A79" s="2"/>
      <c r="B79" s="2"/>
      <c r="C79" s="2"/>
      <c r="D79" s="2"/>
      <c r="E79" s="2"/>
      <c r="F79" s="2"/>
      <c r="G79" s="2"/>
      <c r="H79" s="19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" customHeight="1">
      <c r="A80" s="2"/>
      <c r="B80" s="2"/>
      <c r="C80" s="2"/>
      <c r="D80" s="2"/>
      <c r="E80" s="2"/>
      <c r="F80" s="2"/>
      <c r="G80" s="2"/>
      <c r="H80" s="19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" customHeight="1">
      <c r="A81" s="2"/>
      <c r="B81" s="2"/>
      <c r="C81" s="2"/>
      <c r="D81" s="2"/>
      <c r="E81" s="2"/>
      <c r="F81" s="2"/>
      <c r="G81" s="2"/>
      <c r="H81" s="19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" customHeight="1">
      <c r="A82" s="2"/>
      <c r="B82" s="2"/>
      <c r="C82" s="2"/>
      <c r="D82" s="2"/>
      <c r="E82" s="2"/>
      <c r="F82" s="2"/>
      <c r="G82" s="2"/>
      <c r="H82" s="19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" customHeight="1">
      <c r="A83" s="2"/>
      <c r="B83" s="2"/>
      <c r="C83" s="2"/>
      <c r="D83" s="2"/>
      <c r="E83" s="2"/>
      <c r="F83" s="2"/>
      <c r="G83" s="2"/>
      <c r="H83" s="19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" customHeight="1">
      <c r="A84" s="2"/>
      <c r="B84" s="2"/>
      <c r="C84" s="2"/>
      <c r="D84" s="2"/>
      <c r="E84" s="2"/>
      <c r="F84" s="2"/>
      <c r="G84" s="2"/>
      <c r="H84" s="19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" customHeight="1">
      <c r="A85" s="2"/>
      <c r="B85" s="2"/>
      <c r="C85" s="2"/>
      <c r="D85" s="2"/>
      <c r="E85" s="2"/>
      <c r="F85" s="2"/>
      <c r="G85" s="2"/>
      <c r="H85" s="19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" customHeight="1">
      <c r="A86" s="2"/>
      <c r="B86" s="2"/>
      <c r="C86" s="2"/>
      <c r="D86" s="2"/>
      <c r="E86" s="2"/>
      <c r="F86" s="2"/>
      <c r="G86" s="2"/>
      <c r="H86" s="19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" customHeight="1">
      <c r="A87" s="2"/>
      <c r="B87" s="2"/>
      <c r="C87" s="2"/>
      <c r="D87" s="2"/>
      <c r="E87" s="2"/>
      <c r="F87" s="2"/>
      <c r="G87" s="2"/>
      <c r="H87" s="19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" customHeight="1">
      <c r="A88" s="2"/>
      <c r="B88" s="2"/>
      <c r="C88" s="2"/>
      <c r="D88" s="2"/>
      <c r="E88" s="2"/>
      <c r="F88" s="2"/>
      <c r="G88" s="2"/>
      <c r="H88" s="19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" customHeight="1">
      <c r="A89" s="2"/>
      <c r="B89" s="2"/>
      <c r="C89" s="2"/>
      <c r="D89" s="2"/>
      <c r="E89" s="2"/>
      <c r="F89" s="2"/>
      <c r="G89" s="2"/>
      <c r="H89" s="19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" customHeight="1">
      <c r="A90" s="2"/>
      <c r="B90" s="2"/>
      <c r="C90" s="2"/>
      <c r="D90" s="2"/>
      <c r="E90" s="2"/>
      <c r="F90" s="2"/>
      <c r="G90" s="2"/>
      <c r="H90" s="19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" customHeight="1">
      <c r="A91" s="2"/>
      <c r="B91" s="2"/>
      <c r="C91" s="2"/>
      <c r="D91" s="2"/>
      <c r="E91" s="2"/>
      <c r="F91" s="2"/>
      <c r="G91" s="2"/>
      <c r="H91" s="19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" customHeight="1">
      <c r="A92" s="2"/>
      <c r="B92" s="2"/>
      <c r="C92" s="2"/>
      <c r="D92" s="2"/>
      <c r="E92" s="2"/>
      <c r="F92" s="2"/>
      <c r="G92" s="2"/>
      <c r="H92" s="19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" customHeight="1">
      <c r="A93" s="2"/>
      <c r="B93" s="2"/>
      <c r="C93" s="2"/>
      <c r="D93" s="2"/>
      <c r="E93" s="2"/>
      <c r="F93" s="2"/>
      <c r="G93" s="2"/>
      <c r="H93" s="19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" customHeight="1">
      <c r="A94" s="2"/>
      <c r="B94" s="2"/>
      <c r="C94" s="2"/>
      <c r="D94" s="2"/>
      <c r="E94" s="2"/>
      <c r="F94" s="2"/>
      <c r="G94" s="2"/>
      <c r="H94" s="19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" customHeight="1">
      <c r="A95" s="2"/>
      <c r="B95" s="2"/>
      <c r="C95" s="2"/>
      <c r="D95" s="2"/>
      <c r="E95" s="2"/>
      <c r="F95" s="2"/>
      <c r="G95" s="2"/>
      <c r="H95" s="19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" customHeight="1">
      <c r="A96" s="2"/>
      <c r="B96" s="2"/>
      <c r="C96" s="2"/>
      <c r="D96" s="2"/>
      <c r="E96" s="2"/>
      <c r="F96" s="2"/>
      <c r="G96" s="2"/>
      <c r="H96" s="19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" customHeight="1">
      <c r="A97" s="2"/>
      <c r="B97" s="2"/>
      <c r="C97" s="2"/>
      <c r="D97" s="2"/>
      <c r="E97" s="2"/>
      <c r="F97" s="2"/>
      <c r="G97" s="2"/>
      <c r="H97" s="19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" customHeight="1">
      <c r="A98" s="2"/>
      <c r="B98" s="2"/>
      <c r="C98" s="2"/>
      <c r="D98" s="2"/>
      <c r="E98" s="2"/>
      <c r="F98" s="2"/>
      <c r="G98" s="2"/>
      <c r="H98" s="19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" customHeight="1">
      <c r="A99" s="2"/>
      <c r="B99" s="2"/>
      <c r="C99" s="2"/>
      <c r="D99" s="2"/>
      <c r="E99" s="2"/>
      <c r="F99" s="2"/>
      <c r="G99" s="2"/>
      <c r="H99" s="19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" customHeight="1">
      <c r="A100" s="2"/>
      <c r="B100" s="2"/>
      <c r="C100" s="2"/>
      <c r="D100" s="2"/>
      <c r="E100" s="2"/>
      <c r="F100" s="2"/>
      <c r="G100" s="2"/>
      <c r="H100" s="19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" customHeight="1">
      <c r="A101" s="2"/>
      <c r="B101" s="2"/>
      <c r="C101" s="2"/>
      <c r="D101" s="2"/>
      <c r="E101" s="2"/>
      <c r="F101" s="2"/>
      <c r="G101" s="2"/>
      <c r="H101" s="19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" customHeight="1">
      <c r="A102" s="2"/>
      <c r="B102" s="2"/>
      <c r="C102" s="2"/>
      <c r="D102" s="2"/>
      <c r="E102" s="2"/>
      <c r="F102" s="2"/>
      <c r="G102" s="2"/>
      <c r="H102" s="19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" customHeight="1">
      <c r="A103" s="2"/>
      <c r="B103" s="2"/>
      <c r="C103" s="2"/>
      <c r="D103" s="2"/>
      <c r="E103" s="2"/>
      <c r="F103" s="2"/>
      <c r="G103" s="2"/>
      <c r="H103" s="19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" customHeight="1">
      <c r="A104" s="2"/>
      <c r="B104" s="2"/>
      <c r="C104" s="2"/>
      <c r="D104" s="2"/>
      <c r="E104" s="2"/>
      <c r="F104" s="2"/>
      <c r="G104" s="2"/>
      <c r="H104" s="19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" customHeight="1">
      <c r="A105" s="2"/>
      <c r="B105" s="2"/>
      <c r="C105" s="2"/>
      <c r="D105" s="2"/>
      <c r="E105" s="2"/>
      <c r="F105" s="2"/>
      <c r="G105" s="2"/>
      <c r="H105" s="19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" customHeight="1">
      <c r="A106" s="2"/>
      <c r="B106" s="2"/>
      <c r="C106" s="2"/>
      <c r="D106" s="2"/>
      <c r="E106" s="2"/>
      <c r="F106" s="2"/>
      <c r="G106" s="2"/>
      <c r="H106" s="19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" customHeight="1">
      <c r="A107" s="2"/>
      <c r="B107" s="2"/>
      <c r="C107" s="2"/>
      <c r="D107" s="2"/>
      <c r="E107" s="2"/>
      <c r="F107" s="2"/>
      <c r="G107" s="2"/>
      <c r="H107" s="19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" customHeight="1">
      <c r="A108" s="2"/>
      <c r="B108" s="2"/>
      <c r="C108" s="2"/>
      <c r="D108" s="2"/>
      <c r="E108" s="2"/>
      <c r="F108" s="2"/>
      <c r="G108" s="2"/>
      <c r="H108" s="19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" customHeight="1">
      <c r="A109" s="2"/>
      <c r="B109" s="2"/>
      <c r="C109" s="2"/>
      <c r="D109" s="2"/>
      <c r="E109" s="2"/>
      <c r="F109" s="2"/>
      <c r="G109" s="2"/>
      <c r="H109" s="19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" customHeight="1">
      <c r="A110" s="2"/>
      <c r="B110" s="2"/>
      <c r="C110" s="2"/>
      <c r="D110" s="2"/>
      <c r="E110" s="2"/>
      <c r="F110" s="2"/>
      <c r="G110" s="2"/>
      <c r="H110" s="19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" customHeight="1">
      <c r="A111" s="2"/>
      <c r="B111" s="2"/>
      <c r="C111" s="2"/>
      <c r="D111" s="2"/>
      <c r="E111" s="2"/>
      <c r="F111" s="2"/>
      <c r="G111" s="2"/>
      <c r="H111" s="19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" customHeight="1">
      <c r="A112" s="2"/>
      <c r="B112" s="2"/>
      <c r="C112" s="2"/>
      <c r="D112" s="2"/>
      <c r="E112" s="2"/>
      <c r="F112" s="2"/>
      <c r="G112" s="2"/>
      <c r="H112" s="19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" customHeight="1">
      <c r="A113" s="2"/>
      <c r="B113" s="2"/>
      <c r="C113" s="2"/>
      <c r="D113" s="2"/>
      <c r="E113" s="2"/>
      <c r="F113" s="2"/>
      <c r="G113" s="2"/>
      <c r="H113" s="19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" customHeight="1">
      <c r="A114" s="2"/>
      <c r="B114" s="2"/>
      <c r="C114" s="2"/>
      <c r="D114" s="2"/>
      <c r="E114" s="2"/>
      <c r="F114" s="2"/>
      <c r="G114" s="2"/>
      <c r="H114" s="19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" customHeight="1">
      <c r="A115" s="2"/>
      <c r="B115" s="2"/>
      <c r="C115" s="2"/>
      <c r="D115" s="2"/>
      <c r="E115" s="2"/>
      <c r="F115" s="2"/>
      <c r="G115" s="2"/>
      <c r="H115" s="19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" customHeight="1">
      <c r="A116" s="2"/>
      <c r="B116" s="2"/>
      <c r="C116" s="2"/>
      <c r="D116" s="2"/>
      <c r="E116" s="2"/>
      <c r="F116" s="2"/>
      <c r="G116" s="2"/>
      <c r="H116" s="19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" customHeight="1">
      <c r="A117" s="2"/>
      <c r="B117" s="2"/>
      <c r="C117" s="2"/>
      <c r="D117" s="2"/>
      <c r="E117" s="2"/>
      <c r="F117" s="2"/>
      <c r="G117" s="2"/>
      <c r="H117" s="19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" customHeight="1">
      <c r="A118" s="2"/>
      <c r="B118" s="2"/>
      <c r="C118" s="2"/>
      <c r="D118" s="2"/>
      <c r="E118" s="2"/>
      <c r="F118" s="2"/>
      <c r="G118" s="2"/>
      <c r="H118" s="19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" customHeight="1">
      <c r="A119" s="2"/>
      <c r="B119" s="2"/>
      <c r="C119" s="2"/>
      <c r="D119" s="2"/>
      <c r="E119" s="2"/>
      <c r="F119" s="2"/>
      <c r="G119" s="2"/>
      <c r="H119" s="19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" customHeight="1">
      <c r="A120" s="2"/>
      <c r="B120" s="2"/>
      <c r="C120" s="2"/>
      <c r="D120" s="2"/>
      <c r="E120" s="2"/>
      <c r="F120" s="2"/>
      <c r="G120" s="2"/>
      <c r="H120" s="19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" customHeight="1">
      <c r="A121" s="2"/>
      <c r="B121" s="2"/>
      <c r="C121" s="2"/>
      <c r="D121" s="2"/>
      <c r="E121" s="2"/>
      <c r="F121" s="2"/>
      <c r="G121" s="2"/>
      <c r="H121" s="19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" customHeight="1">
      <c r="A122" s="2"/>
      <c r="B122" s="2"/>
      <c r="C122" s="2"/>
      <c r="D122" s="2"/>
      <c r="E122" s="2"/>
      <c r="F122" s="2"/>
      <c r="G122" s="2"/>
      <c r="H122" s="19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" customHeight="1">
      <c r="A123" s="2"/>
      <c r="B123" s="2"/>
      <c r="C123" s="2"/>
      <c r="D123" s="2"/>
      <c r="E123" s="2"/>
      <c r="F123" s="2"/>
      <c r="G123" s="2"/>
      <c r="H123" s="19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" customHeight="1">
      <c r="A124" s="2"/>
      <c r="B124" s="2"/>
      <c r="C124" s="2"/>
      <c r="D124" s="2"/>
      <c r="E124" s="2"/>
      <c r="F124" s="2"/>
      <c r="G124" s="2"/>
      <c r="H124" s="19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" customHeight="1">
      <c r="A125" s="2"/>
      <c r="B125" s="2"/>
      <c r="C125" s="2"/>
      <c r="D125" s="2"/>
      <c r="E125" s="2"/>
      <c r="F125" s="2"/>
      <c r="G125" s="2"/>
      <c r="H125" s="19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" customHeight="1">
      <c r="A126" s="2"/>
      <c r="B126" s="2"/>
      <c r="C126" s="2"/>
      <c r="D126" s="2"/>
      <c r="E126" s="2"/>
      <c r="F126" s="2"/>
      <c r="G126" s="2"/>
      <c r="H126" s="19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" customHeight="1">
      <c r="A127" s="2"/>
      <c r="B127" s="2"/>
      <c r="C127" s="2"/>
      <c r="D127" s="2"/>
      <c r="E127" s="2"/>
      <c r="F127" s="2"/>
      <c r="G127" s="2"/>
      <c r="H127" s="19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" customHeight="1">
      <c r="A128" s="2"/>
      <c r="B128" s="2"/>
      <c r="C128" s="2"/>
      <c r="D128" s="2"/>
      <c r="E128" s="2"/>
      <c r="F128" s="2"/>
      <c r="G128" s="2"/>
      <c r="H128" s="19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" customHeight="1">
      <c r="A129" s="2"/>
      <c r="B129" s="2"/>
      <c r="C129" s="2"/>
      <c r="D129" s="2"/>
      <c r="E129" s="2"/>
      <c r="F129" s="2"/>
      <c r="G129" s="2"/>
      <c r="H129" s="19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" customHeight="1">
      <c r="A130" s="2"/>
      <c r="B130" s="2"/>
      <c r="C130" s="2"/>
      <c r="D130" s="2"/>
      <c r="E130" s="2"/>
      <c r="F130" s="2"/>
      <c r="G130" s="2"/>
      <c r="H130" s="19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" customHeight="1">
      <c r="A131" s="2"/>
      <c r="B131" s="2"/>
      <c r="C131" s="2"/>
      <c r="D131" s="2"/>
      <c r="E131" s="2"/>
      <c r="F131" s="2"/>
      <c r="G131" s="2"/>
      <c r="H131" s="19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" customHeight="1">
      <c r="A132" s="2"/>
      <c r="B132" s="2"/>
      <c r="C132" s="2"/>
      <c r="D132" s="2"/>
      <c r="E132" s="2"/>
      <c r="F132" s="2"/>
      <c r="G132" s="2"/>
      <c r="H132" s="19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" customHeight="1">
      <c r="A133" s="2"/>
      <c r="B133" s="2"/>
      <c r="C133" s="2"/>
      <c r="D133" s="2"/>
      <c r="E133" s="2"/>
      <c r="F133" s="2"/>
      <c r="G133" s="2"/>
      <c r="H133" s="19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" customHeight="1">
      <c r="A134" s="2"/>
      <c r="B134" s="2"/>
      <c r="C134" s="2"/>
      <c r="D134" s="2"/>
      <c r="E134" s="2"/>
      <c r="F134" s="2"/>
      <c r="G134" s="2"/>
      <c r="H134" s="19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" customHeight="1">
      <c r="A135" s="2"/>
      <c r="B135" s="2"/>
      <c r="C135" s="2"/>
      <c r="D135" s="2"/>
      <c r="E135" s="2"/>
      <c r="F135" s="2"/>
      <c r="G135" s="2"/>
      <c r="H135" s="19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" customHeight="1">
      <c r="A136" s="2"/>
      <c r="B136" s="2"/>
      <c r="C136" s="2"/>
      <c r="D136" s="2"/>
      <c r="E136" s="2"/>
      <c r="F136" s="2"/>
      <c r="G136" s="2"/>
      <c r="H136" s="19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" customHeight="1">
      <c r="A137" s="2"/>
      <c r="B137" s="2"/>
      <c r="C137" s="2"/>
      <c r="D137" s="2"/>
      <c r="E137" s="2"/>
      <c r="F137" s="2"/>
      <c r="G137" s="2"/>
      <c r="H137" s="19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" customHeight="1">
      <c r="A138" s="2"/>
      <c r="B138" s="2"/>
      <c r="C138" s="2"/>
      <c r="D138" s="2"/>
      <c r="E138" s="2"/>
      <c r="F138" s="2"/>
      <c r="G138" s="2"/>
      <c r="H138" s="19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" customHeight="1">
      <c r="A139" s="2"/>
      <c r="B139" s="2"/>
      <c r="C139" s="2"/>
      <c r="D139" s="2"/>
      <c r="E139" s="2"/>
      <c r="F139" s="2"/>
      <c r="G139" s="2"/>
      <c r="H139" s="19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" customHeight="1">
      <c r="A140" s="2"/>
      <c r="B140" s="2"/>
      <c r="C140" s="2"/>
      <c r="D140" s="2"/>
      <c r="E140" s="2"/>
      <c r="F140" s="2"/>
      <c r="G140" s="2"/>
      <c r="H140" s="19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" customHeight="1">
      <c r="A141" s="2"/>
      <c r="B141" s="2"/>
      <c r="C141" s="2"/>
      <c r="D141" s="2"/>
      <c r="E141" s="2"/>
      <c r="F141" s="2"/>
      <c r="G141" s="2"/>
      <c r="H141" s="19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" customHeight="1">
      <c r="A142" s="2"/>
      <c r="B142" s="2"/>
      <c r="C142" s="2"/>
      <c r="D142" s="2"/>
      <c r="E142" s="2"/>
      <c r="F142" s="2"/>
      <c r="G142" s="2"/>
      <c r="H142" s="19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" customHeight="1">
      <c r="A143" s="2"/>
      <c r="B143" s="2"/>
      <c r="C143" s="2"/>
      <c r="D143" s="2"/>
      <c r="E143" s="2"/>
      <c r="F143" s="2"/>
      <c r="G143" s="2"/>
      <c r="H143" s="19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" customHeight="1">
      <c r="A144" s="2"/>
      <c r="B144" s="2"/>
      <c r="C144" s="2"/>
      <c r="D144" s="2"/>
      <c r="E144" s="2"/>
      <c r="F144" s="2"/>
      <c r="G144" s="2"/>
      <c r="H144" s="19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" customHeight="1">
      <c r="A145" s="2"/>
      <c r="B145" s="2"/>
      <c r="C145" s="2"/>
      <c r="D145" s="2"/>
      <c r="E145" s="2"/>
      <c r="F145" s="2"/>
      <c r="G145" s="2"/>
      <c r="H145" s="19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" customHeight="1">
      <c r="A146" s="2"/>
      <c r="B146" s="2"/>
      <c r="C146" s="2"/>
      <c r="D146" s="2"/>
      <c r="E146" s="2"/>
      <c r="F146" s="2"/>
      <c r="G146" s="2"/>
      <c r="H146" s="19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" customHeight="1">
      <c r="A147" s="2"/>
      <c r="B147" s="2"/>
      <c r="C147" s="2"/>
      <c r="D147" s="2"/>
      <c r="E147" s="2"/>
      <c r="F147" s="2"/>
      <c r="G147" s="2"/>
      <c r="H147" s="19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" customHeight="1">
      <c r="A148" s="2"/>
      <c r="B148" s="2"/>
      <c r="C148" s="2"/>
      <c r="D148" s="2"/>
      <c r="E148" s="2"/>
      <c r="F148" s="2"/>
      <c r="G148" s="2"/>
      <c r="H148" s="19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" customHeight="1">
      <c r="A149" s="2"/>
      <c r="B149" s="2"/>
      <c r="C149" s="2"/>
      <c r="D149" s="2"/>
      <c r="E149" s="2"/>
      <c r="F149" s="2"/>
      <c r="G149" s="2"/>
      <c r="H149" s="19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" customHeight="1">
      <c r="A150" s="2"/>
      <c r="B150" s="2"/>
      <c r="C150" s="2"/>
      <c r="D150" s="2"/>
      <c r="E150" s="2"/>
      <c r="F150" s="2"/>
      <c r="G150" s="2"/>
      <c r="H150" s="19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" customHeight="1">
      <c r="A151" s="2"/>
      <c r="B151" s="2"/>
      <c r="C151" s="2"/>
      <c r="D151" s="2"/>
      <c r="E151" s="2"/>
      <c r="F151" s="2"/>
      <c r="G151" s="2"/>
      <c r="H151" s="19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" customHeight="1">
      <c r="A152" s="2"/>
      <c r="B152" s="2"/>
      <c r="C152" s="2"/>
      <c r="D152" s="2"/>
      <c r="E152" s="2"/>
      <c r="F152" s="2"/>
      <c r="G152" s="2"/>
      <c r="H152" s="19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" customHeight="1">
      <c r="A153" s="2"/>
      <c r="B153" s="2"/>
      <c r="C153" s="2"/>
      <c r="D153" s="2"/>
      <c r="E153" s="2"/>
      <c r="F153" s="2"/>
      <c r="G153" s="2"/>
      <c r="H153" s="19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" customHeight="1">
      <c r="A154" s="2"/>
      <c r="B154" s="2"/>
      <c r="C154" s="2"/>
      <c r="D154" s="2"/>
      <c r="E154" s="2"/>
      <c r="F154" s="2"/>
      <c r="G154" s="2"/>
      <c r="H154" s="19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" customHeight="1">
      <c r="A155" s="2"/>
      <c r="B155" s="2"/>
      <c r="C155" s="2"/>
      <c r="D155" s="2"/>
      <c r="E155" s="2"/>
      <c r="F155" s="2"/>
      <c r="G155" s="2"/>
      <c r="H155" s="19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" customHeight="1">
      <c r="A156" s="2"/>
      <c r="B156" s="2"/>
      <c r="C156" s="2"/>
      <c r="D156" s="2"/>
      <c r="E156" s="2"/>
      <c r="F156" s="2"/>
      <c r="G156" s="2"/>
      <c r="H156" s="19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" customHeight="1">
      <c r="A157" s="2"/>
      <c r="B157" s="2"/>
      <c r="C157" s="2"/>
      <c r="D157" s="2"/>
      <c r="E157" s="2"/>
      <c r="F157" s="2"/>
      <c r="G157" s="2"/>
      <c r="H157" s="19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" customHeight="1">
      <c r="A158" s="2"/>
      <c r="B158" s="2"/>
      <c r="C158" s="2"/>
      <c r="D158" s="2"/>
      <c r="E158" s="2"/>
      <c r="F158" s="2"/>
      <c r="G158" s="2"/>
      <c r="H158" s="19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" customHeight="1">
      <c r="A159" s="2"/>
      <c r="B159" s="2"/>
      <c r="C159" s="2"/>
      <c r="D159" s="2"/>
      <c r="E159" s="2"/>
      <c r="F159" s="2"/>
      <c r="G159" s="2"/>
      <c r="H159" s="19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" customHeight="1">
      <c r="A160" s="2"/>
      <c r="B160" s="2"/>
      <c r="C160" s="2"/>
      <c r="D160" s="2"/>
      <c r="E160" s="2"/>
      <c r="F160" s="2"/>
      <c r="G160" s="2"/>
      <c r="H160" s="19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" customHeight="1">
      <c r="A161" s="2"/>
      <c r="B161" s="2"/>
      <c r="C161" s="2"/>
      <c r="D161" s="2"/>
      <c r="E161" s="2"/>
      <c r="F161" s="2"/>
      <c r="G161" s="2"/>
      <c r="H161" s="19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" customHeight="1">
      <c r="A162" s="2"/>
      <c r="B162" s="2"/>
      <c r="C162" s="2"/>
      <c r="D162" s="2"/>
      <c r="E162" s="2"/>
      <c r="F162" s="2"/>
      <c r="G162" s="2"/>
      <c r="H162" s="19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" customHeight="1">
      <c r="A163" s="2"/>
      <c r="B163" s="2"/>
      <c r="C163" s="2"/>
      <c r="D163" s="2"/>
      <c r="E163" s="2"/>
      <c r="F163" s="2"/>
      <c r="G163" s="2"/>
      <c r="H163" s="19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" customHeight="1">
      <c r="A164" s="2"/>
      <c r="B164" s="2"/>
      <c r="C164" s="2"/>
      <c r="D164" s="2"/>
      <c r="E164" s="2"/>
      <c r="F164" s="2"/>
      <c r="G164" s="2"/>
      <c r="H164" s="19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" customHeight="1">
      <c r="A165" s="2"/>
      <c r="B165" s="2"/>
      <c r="C165" s="2"/>
      <c r="D165" s="2"/>
      <c r="E165" s="2"/>
      <c r="F165" s="2"/>
      <c r="G165" s="2"/>
      <c r="H165" s="19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" customHeight="1">
      <c r="A166" s="2"/>
      <c r="B166" s="2"/>
      <c r="C166" s="2"/>
      <c r="D166" s="2"/>
      <c r="E166" s="2"/>
      <c r="F166" s="2"/>
      <c r="G166" s="2"/>
      <c r="H166" s="19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" customHeight="1">
      <c r="A167" s="2"/>
      <c r="B167" s="2"/>
      <c r="C167" s="2"/>
      <c r="D167" s="2"/>
      <c r="E167" s="2"/>
      <c r="F167" s="2"/>
      <c r="G167" s="2"/>
      <c r="H167" s="19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" customHeight="1">
      <c r="A168" s="2"/>
      <c r="B168" s="2"/>
      <c r="C168" s="2"/>
      <c r="D168" s="2"/>
      <c r="E168" s="2"/>
      <c r="F168" s="2"/>
      <c r="G168" s="2"/>
      <c r="H168" s="19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" customHeight="1">
      <c r="A169" s="2"/>
      <c r="B169" s="2"/>
      <c r="C169" s="2"/>
      <c r="D169" s="2"/>
      <c r="E169" s="2"/>
      <c r="F169" s="2"/>
      <c r="G169" s="2"/>
      <c r="H169" s="19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" customHeight="1">
      <c r="A170" s="2"/>
      <c r="B170" s="2"/>
      <c r="C170" s="2"/>
      <c r="D170" s="2"/>
      <c r="E170" s="2"/>
      <c r="F170" s="2"/>
      <c r="G170" s="2"/>
      <c r="H170" s="19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" customHeight="1">
      <c r="A171" s="2"/>
      <c r="B171" s="2"/>
      <c r="C171" s="2"/>
      <c r="D171" s="2"/>
      <c r="E171" s="2"/>
      <c r="F171" s="2"/>
      <c r="G171" s="2"/>
      <c r="H171" s="19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" customHeight="1">
      <c r="A172" s="2"/>
      <c r="B172" s="2"/>
      <c r="C172" s="2"/>
      <c r="D172" s="2"/>
      <c r="E172" s="2"/>
      <c r="F172" s="2"/>
      <c r="G172" s="2"/>
      <c r="H172" s="19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" customHeight="1">
      <c r="A173" s="2"/>
      <c r="B173" s="2"/>
      <c r="C173" s="2"/>
      <c r="D173" s="2"/>
      <c r="E173" s="2"/>
      <c r="F173" s="2"/>
      <c r="G173" s="2"/>
      <c r="H173" s="19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" customHeight="1">
      <c r="A174" s="2"/>
      <c r="B174" s="2"/>
      <c r="C174" s="2"/>
      <c r="D174" s="2"/>
      <c r="E174" s="2"/>
      <c r="F174" s="2"/>
      <c r="G174" s="2"/>
      <c r="H174" s="19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" customHeight="1">
      <c r="A175" s="2"/>
      <c r="B175" s="2"/>
      <c r="C175" s="2"/>
      <c r="D175" s="2"/>
      <c r="E175" s="2"/>
      <c r="F175" s="2"/>
      <c r="G175" s="2"/>
      <c r="H175" s="19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" customHeight="1">
      <c r="A176" s="2"/>
      <c r="B176" s="2"/>
      <c r="C176" s="2"/>
      <c r="D176" s="2"/>
      <c r="E176" s="2"/>
      <c r="F176" s="2"/>
      <c r="G176" s="2"/>
      <c r="H176" s="19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" customHeight="1">
      <c r="A177" s="2"/>
      <c r="B177" s="2"/>
      <c r="C177" s="2"/>
      <c r="D177" s="2"/>
      <c r="E177" s="2"/>
      <c r="F177" s="2"/>
      <c r="G177" s="2"/>
      <c r="H177" s="19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" customHeight="1">
      <c r="A178" s="2"/>
      <c r="B178" s="2"/>
      <c r="C178" s="2"/>
      <c r="D178" s="2"/>
      <c r="E178" s="2"/>
      <c r="F178" s="2"/>
      <c r="G178" s="2"/>
      <c r="H178" s="19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" customHeight="1">
      <c r="A179" s="2"/>
      <c r="B179" s="2"/>
      <c r="C179" s="2"/>
      <c r="D179" s="2"/>
      <c r="E179" s="2"/>
      <c r="F179" s="2"/>
      <c r="G179" s="2"/>
      <c r="H179" s="19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" customHeight="1">
      <c r="A180" s="2"/>
      <c r="B180" s="2"/>
      <c r="C180" s="2"/>
      <c r="D180" s="2"/>
      <c r="E180" s="2"/>
      <c r="F180" s="2"/>
      <c r="G180" s="2"/>
      <c r="H180" s="19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" customHeight="1">
      <c r="A181" s="2"/>
      <c r="B181" s="2"/>
      <c r="C181" s="2"/>
      <c r="D181" s="2"/>
      <c r="E181" s="2"/>
      <c r="F181" s="2"/>
      <c r="G181" s="2"/>
      <c r="H181" s="19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" customHeight="1">
      <c r="A182" s="2"/>
      <c r="B182" s="2"/>
      <c r="C182" s="2"/>
      <c r="D182" s="2"/>
      <c r="E182" s="2"/>
      <c r="F182" s="2"/>
      <c r="G182" s="2"/>
      <c r="H182" s="19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" customHeight="1">
      <c r="A183" s="2"/>
      <c r="B183" s="2"/>
      <c r="C183" s="2"/>
      <c r="D183" s="2"/>
      <c r="E183" s="2"/>
      <c r="F183" s="2"/>
      <c r="G183" s="2"/>
      <c r="H183" s="19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" customHeight="1">
      <c r="A184" s="2"/>
      <c r="B184" s="2"/>
      <c r="C184" s="2"/>
      <c r="D184" s="2"/>
      <c r="E184" s="2"/>
      <c r="F184" s="2"/>
      <c r="G184" s="2"/>
      <c r="H184" s="19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" customHeight="1">
      <c r="A185" s="2"/>
      <c r="B185" s="2"/>
      <c r="C185" s="2"/>
      <c r="D185" s="2"/>
      <c r="E185" s="2"/>
      <c r="F185" s="2"/>
      <c r="G185" s="2"/>
      <c r="H185" s="19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" customHeight="1">
      <c r="A186" s="2"/>
      <c r="B186" s="2"/>
      <c r="C186" s="2"/>
      <c r="D186" s="2"/>
      <c r="E186" s="2"/>
      <c r="F186" s="2"/>
      <c r="G186" s="2"/>
      <c r="H186" s="19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" customHeight="1">
      <c r="A187" s="2"/>
      <c r="B187" s="2"/>
      <c r="C187" s="2"/>
      <c r="D187" s="2"/>
      <c r="E187" s="2"/>
      <c r="F187" s="2"/>
      <c r="G187" s="2"/>
      <c r="H187" s="19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" customHeight="1">
      <c r="A188" s="2"/>
      <c r="B188" s="2"/>
      <c r="C188" s="2"/>
      <c r="D188" s="2"/>
      <c r="E188" s="2"/>
      <c r="F188" s="2"/>
      <c r="G188" s="2"/>
      <c r="H188" s="19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" customHeight="1">
      <c r="A189" s="2"/>
      <c r="B189" s="2"/>
      <c r="C189" s="2"/>
      <c r="D189" s="2"/>
      <c r="E189" s="2"/>
      <c r="F189" s="2"/>
      <c r="G189" s="2"/>
      <c r="H189" s="19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" customHeight="1">
      <c r="A190" s="2"/>
      <c r="B190" s="2"/>
      <c r="C190" s="2"/>
      <c r="D190" s="2"/>
      <c r="E190" s="2"/>
      <c r="F190" s="2"/>
      <c r="G190" s="2"/>
      <c r="H190" s="19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" customHeight="1">
      <c r="A191" s="2"/>
      <c r="B191" s="2"/>
      <c r="C191" s="2"/>
      <c r="D191" s="2"/>
      <c r="E191" s="2"/>
      <c r="F191" s="2"/>
      <c r="G191" s="2"/>
      <c r="H191" s="19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" customHeight="1">
      <c r="A192" s="2"/>
      <c r="B192" s="2"/>
      <c r="C192" s="2"/>
      <c r="D192" s="2"/>
      <c r="E192" s="2"/>
      <c r="F192" s="2"/>
      <c r="G192" s="2"/>
      <c r="H192" s="19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" customHeight="1">
      <c r="A193" s="2"/>
      <c r="B193" s="2"/>
      <c r="C193" s="2"/>
      <c r="D193" s="2"/>
      <c r="E193" s="2"/>
      <c r="F193" s="2"/>
      <c r="G193" s="2"/>
      <c r="H193" s="19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" customHeight="1">
      <c r="A194" s="2"/>
      <c r="B194" s="2"/>
      <c r="C194" s="2"/>
      <c r="D194" s="2"/>
      <c r="E194" s="2"/>
      <c r="F194" s="2"/>
      <c r="G194" s="2"/>
      <c r="H194" s="19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" customHeight="1">
      <c r="A195" s="2"/>
      <c r="B195" s="2"/>
      <c r="C195" s="2"/>
      <c r="D195" s="2"/>
      <c r="E195" s="2"/>
      <c r="F195" s="2"/>
      <c r="G195" s="2"/>
      <c r="H195" s="19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" customHeight="1">
      <c r="A196" s="2"/>
      <c r="B196" s="2"/>
      <c r="C196" s="2"/>
      <c r="D196" s="2"/>
      <c r="E196" s="2"/>
      <c r="F196" s="2"/>
      <c r="G196" s="2"/>
      <c r="H196" s="19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" customHeight="1">
      <c r="A197" s="2"/>
      <c r="B197" s="2"/>
      <c r="C197" s="2"/>
      <c r="D197" s="2"/>
      <c r="E197" s="2"/>
      <c r="F197" s="2"/>
      <c r="G197" s="2"/>
      <c r="H197" s="19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" customHeight="1">
      <c r="A198" s="2"/>
      <c r="B198" s="2"/>
      <c r="C198" s="2"/>
      <c r="D198" s="2"/>
      <c r="E198" s="2"/>
      <c r="F198" s="2"/>
      <c r="G198" s="2"/>
      <c r="H198" s="19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" customHeight="1">
      <c r="A199" s="2"/>
      <c r="B199" s="2"/>
      <c r="C199" s="2"/>
      <c r="D199" s="2"/>
      <c r="E199" s="2"/>
      <c r="F199" s="2"/>
      <c r="G199" s="2"/>
      <c r="H199" s="19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" customHeight="1">
      <c r="A200" s="2"/>
      <c r="B200" s="2"/>
      <c r="C200" s="2"/>
      <c r="D200" s="2"/>
      <c r="E200" s="2"/>
      <c r="F200" s="2"/>
      <c r="G200" s="2"/>
      <c r="H200" s="19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" customHeight="1">
      <c r="A201" s="2"/>
      <c r="B201" s="2"/>
      <c r="C201" s="2"/>
      <c r="D201" s="2"/>
      <c r="E201" s="2"/>
      <c r="F201" s="2"/>
      <c r="G201" s="2"/>
      <c r="H201" s="19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" customHeight="1">
      <c r="A202" s="2"/>
      <c r="B202" s="2"/>
      <c r="C202" s="2"/>
      <c r="D202" s="2"/>
      <c r="E202" s="2"/>
      <c r="F202" s="2"/>
      <c r="G202" s="2"/>
      <c r="H202" s="19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" customHeight="1">
      <c r="A203" s="2"/>
      <c r="B203" s="2"/>
      <c r="C203" s="2"/>
      <c r="D203" s="2"/>
      <c r="E203" s="2"/>
      <c r="F203" s="2"/>
      <c r="G203" s="2"/>
      <c r="H203" s="19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" customHeight="1">
      <c r="A204" s="2"/>
      <c r="B204" s="2"/>
      <c r="C204" s="2"/>
      <c r="D204" s="2"/>
      <c r="E204" s="2"/>
      <c r="F204" s="2"/>
      <c r="G204" s="2"/>
      <c r="H204" s="19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" customHeight="1">
      <c r="A205" s="2"/>
      <c r="B205" s="2"/>
      <c r="C205" s="2"/>
      <c r="D205" s="2"/>
      <c r="E205" s="2"/>
      <c r="F205" s="2"/>
      <c r="G205" s="2"/>
      <c r="H205" s="19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" customHeight="1">
      <c r="A206" s="2"/>
      <c r="B206" s="2"/>
      <c r="C206" s="2"/>
      <c r="D206" s="2"/>
      <c r="E206" s="2"/>
      <c r="F206" s="2"/>
      <c r="G206" s="2"/>
      <c r="H206" s="19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" customHeight="1">
      <c r="A207" s="2"/>
      <c r="B207" s="2"/>
      <c r="C207" s="2"/>
      <c r="D207" s="2"/>
      <c r="E207" s="2"/>
      <c r="F207" s="2"/>
      <c r="G207" s="2"/>
      <c r="H207" s="19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" customHeight="1">
      <c r="A208" s="2"/>
      <c r="B208" s="2"/>
      <c r="C208" s="2"/>
      <c r="D208" s="2"/>
      <c r="E208" s="2"/>
      <c r="F208" s="2"/>
      <c r="G208" s="2"/>
      <c r="H208" s="19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" customHeight="1">
      <c r="A209" s="2"/>
      <c r="B209" s="2"/>
      <c r="C209" s="2"/>
      <c r="D209" s="2"/>
      <c r="E209" s="2"/>
      <c r="F209" s="2"/>
      <c r="G209" s="2"/>
      <c r="H209" s="19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" customHeight="1">
      <c r="A210" s="2"/>
      <c r="B210" s="2"/>
      <c r="C210" s="2"/>
      <c r="D210" s="2"/>
      <c r="E210" s="2"/>
      <c r="F210" s="2"/>
      <c r="G210" s="2"/>
      <c r="H210" s="19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" customHeight="1">
      <c r="A211" s="2"/>
      <c r="B211" s="2"/>
      <c r="C211" s="2"/>
      <c r="D211" s="2"/>
      <c r="E211" s="2"/>
      <c r="F211" s="2"/>
      <c r="G211" s="2"/>
      <c r="H211" s="19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" customHeight="1">
      <c r="A212" s="2"/>
      <c r="B212" s="2"/>
      <c r="C212" s="2"/>
      <c r="D212" s="2"/>
      <c r="E212" s="2"/>
      <c r="F212" s="2"/>
      <c r="G212" s="2"/>
      <c r="H212" s="19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" customHeight="1">
      <c r="A213" s="2"/>
      <c r="B213" s="2"/>
      <c r="C213" s="2"/>
      <c r="D213" s="2"/>
      <c r="E213" s="2"/>
      <c r="F213" s="2"/>
      <c r="G213" s="2"/>
      <c r="H213" s="19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" customHeight="1">
      <c r="A214" s="2"/>
      <c r="B214" s="2"/>
      <c r="C214" s="2"/>
      <c r="D214" s="2"/>
      <c r="E214" s="2"/>
      <c r="F214" s="2"/>
      <c r="G214" s="2"/>
      <c r="H214" s="19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" customHeight="1">
      <c r="A215" s="2"/>
      <c r="B215" s="2"/>
      <c r="C215" s="2"/>
      <c r="D215" s="2"/>
      <c r="E215" s="2"/>
      <c r="F215" s="2"/>
      <c r="G215" s="2"/>
      <c r="H215" s="19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" customHeight="1">
      <c r="A216" s="2"/>
      <c r="B216" s="2"/>
      <c r="C216" s="2"/>
      <c r="D216" s="2"/>
      <c r="E216" s="2"/>
      <c r="F216" s="2"/>
      <c r="G216" s="2"/>
      <c r="H216" s="19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" customHeight="1">
      <c r="A217" s="2"/>
      <c r="B217" s="2"/>
      <c r="C217" s="2"/>
      <c r="D217" s="2"/>
      <c r="E217" s="2"/>
      <c r="F217" s="2"/>
      <c r="G217" s="2"/>
      <c r="H217" s="19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" customHeight="1">
      <c r="A218" s="2"/>
      <c r="B218" s="2"/>
      <c r="C218" s="2"/>
      <c r="D218" s="2"/>
      <c r="E218" s="2"/>
      <c r="F218" s="2"/>
      <c r="G218" s="2"/>
      <c r="H218" s="19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" customHeight="1">
      <c r="A219" s="2"/>
      <c r="B219" s="2"/>
      <c r="C219" s="2"/>
      <c r="D219" s="2"/>
      <c r="E219" s="2"/>
      <c r="F219" s="2"/>
      <c r="G219" s="2"/>
      <c r="H219" s="19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" customHeight="1">
      <c r="A220" s="2"/>
      <c r="B220" s="2"/>
      <c r="C220" s="2"/>
      <c r="D220" s="2"/>
      <c r="E220" s="2"/>
      <c r="F220" s="2"/>
      <c r="G220" s="2"/>
      <c r="H220" s="19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" customHeight="1">
      <c r="A221" s="2"/>
      <c r="B221" s="2"/>
      <c r="C221" s="2"/>
      <c r="D221" s="2"/>
      <c r="E221" s="2"/>
      <c r="F221" s="2"/>
      <c r="G221" s="2"/>
      <c r="H221" s="19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" customHeight="1">
      <c r="A222" s="2"/>
      <c r="B222" s="2"/>
      <c r="C222" s="2"/>
      <c r="D222" s="2"/>
      <c r="E222" s="2"/>
      <c r="F222" s="2"/>
      <c r="G222" s="2"/>
      <c r="H222" s="19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" customHeight="1">
      <c r="A223" s="2"/>
      <c r="B223" s="2"/>
      <c r="C223" s="2"/>
      <c r="D223" s="2"/>
      <c r="E223" s="2"/>
      <c r="F223" s="2"/>
      <c r="G223" s="2"/>
      <c r="H223" s="19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" customHeight="1">
      <c r="A224" s="2"/>
      <c r="B224" s="2"/>
      <c r="C224" s="2"/>
      <c r="D224" s="2"/>
      <c r="E224" s="2"/>
      <c r="F224" s="2"/>
      <c r="G224" s="2"/>
      <c r="H224" s="19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" customHeight="1">
      <c r="A225" s="2"/>
      <c r="B225" s="2"/>
      <c r="C225" s="2"/>
      <c r="D225" s="2"/>
      <c r="E225" s="2"/>
      <c r="F225" s="2"/>
      <c r="G225" s="2"/>
      <c r="H225" s="19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" customHeight="1">
      <c r="A226" s="2"/>
      <c r="B226" s="2"/>
      <c r="C226" s="2"/>
      <c r="D226" s="2"/>
      <c r="E226" s="2"/>
      <c r="F226" s="2"/>
      <c r="G226" s="2"/>
      <c r="H226" s="19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" customHeight="1">
      <c r="A227" s="2"/>
      <c r="B227" s="2"/>
      <c r="C227" s="2"/>
      <c r="D227" s="2"/>
      <c r="E227" s="2"/>
      <c r="F227" s="2"/>
      <c r="G227" s="2"/>
      <c r="H227" s="19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" customHeight="1">
      <c r="A228" s="2"/>
      <c r="B228" s="2"/>
      <c r="C228" s="2"/>
      <c r="D228" s="2"/>
      <c r="E228" s="2"/>
      <c r="F228" s="2"/>
      <c r="G228" s="2"/>
      <c r="H228" s="19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" customHeight="1">
      <c r="A229" s="2"/>
      <c r="B229" s="2"/>
      <c r="C229" s="2"/>
      <c r="D229" s="2"/>
      <c r="E229" s="2"/>
      <c r="F229" s="2"/>
      <c r="G229" s="2"/>
      <c r="H229" s="19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 gridLines="1"/>
  <pageMargins left="0.25" right="0.25" top="0.75" bottom="0.75" header="0" footer="0"/>
  <pageSetup orientation="portrait" paperSize="9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4.833333333333334" customWidth="1"/>
    <col min="3" max="3" width="18" customWidth="1"/>
    <col min="4" max="6" width="12.833333333333334" customWidth="1"/>
    <col min="7" max="7" width="14.166666666666666" customWidth="1"/>
    <col min="8" max="8" width="28.833333333333332" customWidth="1"/>
    <col min="9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21"/>
      <c r="G1" s="22"/>
      <c r="H1" s="23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21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43466.0</v>
      </c>
      <c r="D3" s="25"/>
      <c r="E3" s="22"/>
      <c r="F3" s="22"/>
      <c r="G3" s="22"/>
      <c r="H3" s="23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22"/>
      <c r="G4" s="22"/>
      <c r="H4" s="23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22"/>
      <c r="G5" s="22"/>
      <c r="H5" s="23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22"/>
      <c r="G6" s="22"/>
      <c r="H6" s="23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22"/>
      <c r="G7" s="22"/>
      <c r="H7" s="23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5" customHeight="1">
      <c r="A8" s="26" t="s">
        <v>3</v>
      </c>
      <c r="B8" s="26" t="s">
        <v>4</v>
      </c>
      <c r="C8" s="26" t="s">
        <v>5</v>
      </c>
      <c r="D8" s="26" t="s">
        <v>6</v>
      </c>
      <c r="E8" s="26" t="s">
        <v>7</v>
      </c>
      <c r="F8" s="26" t="s">
        <v>8</v>
      </c>
      <c r="G8" s="27" t="s">
        <v>9</v>
      </c>
      <c r="H8" s="26" t="s">
        <v>68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11</v>
      </c>
      <c r="B9" s="28" t="s">
        <v>12</v>
      </c>
      <c r="C9" s="29" t="s">
        <v>13</v>
      </c>
      <c r="D9" s="30">
        <v>183.33</v>
      </c>
      <c r="E9" s="30">
        <v>183.33</v>
      </c>
      <c r="F9" s="30"/>
      <c r="G9" s="31">
        <f t="shared" si="0" ref="G9:G31">SUM(D9:F9)</f>
        <v>366.66</v>
      </c>
      <c r="H9" s="3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14</v>
      </c>
      <c r="B10" s="28" t="s">
        <v>15</v>
      </c>
      <c r="C10" s="29" t="s">
        <v>16</v>
      </c>
      <c r="D10" s="30">
        <v>212.5</v>
      </c>
      <c r="E10" s="30">
        <v>169.0</v>
      </c>
      <c r="F10" s="30"/>
      <c r="G10" s="31">
        <f>SUM(D10:F10)</f>
        <v>381.5</v>
      </c>
      <c r="H10" s="32"/>
      <c r="I10" s="33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17</v>
      </c>
      <c r="B11" s="28" t="s">
        <v>18</v>
      </c>
      <c r="C11" s="29" t="s">
        <v>19</v>
      </c>
      <c r="D11" s="30">
        <v>200.0</v>
      </c>
      <c r="E11" s="30">
        <v>222.48</v>
      </c>
      <c r="F11" s="30">
        <v>200.0</v>
      </c>
      <c r="G11" s="31">
        <f>SUM(D11:F11)</f>
        <v>622.48</v>
      </c>
      <c r="H11" s="3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20</v>
      </c>
      <c r="B12" s="28" t="s">
        <v>21</v>
      </c>
      <c r="C12" s="29" t="s">
        <v>22</v>
      </c>
      <c r="D12" s="30">
        <v>277.08</v>
      </c>
      <c r="E12" s="30">
        <v>277.08</v>
      </c>
      <c r="F12" s="30"/>
      <c r="G12" s="31">
        <f>SUM(D12:F12)</f>
        <v>554.16</v>
      </c>
      <c r="H12" s="3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23</v>
      </c>
      <c r="B13" s="28" t="s">
        <v>24</v>
      </c>
      <c r="C13" s="29" t="s">
        <v>25</v>
      </c>
      <c r="D13" s="30">
        <v>160.42</v>
      </c>
      <c r="E13" s="30">
        <v>160.41</v>
      </c>
      <c r="F13" s="30"/>
      <c r="G13" s="31">
        <f>SUM(D13:F13)</f>
        <v>320.83</v>
      </c>
      <c r="H13" s="3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26</v>
      </c>
      <c r="B14" s="28" t="s">
        <v>27</v>
      </c>
      <c r="C14" s="29" t="s">
        <v>28</v>
      </c>
      <c r="D14" s="30">
        <v>291.67</v>
      </c>
      <c r="E14" s="30">
        <v>275.67</v>
      </c>
      <c r="F14" s="30"/>
      <c r="G14" s="31">
        <f>SUM(D14:F14)</f>
        <v>567.34</v>
      </c>
      <c r="H14" s="3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29</v>
      </c>
      <c r="B15" s="28" t="s">
        <v>30</v>
      </c>
      <c r="C15" s="29" t="s">
        <v>31</v>
      </c>
      <c r="D15" s="30">
        <v>202.08</v>
      </c>
      <c r="E15" s="30">
        <v>202.08</v>
      </c>
      <c r="F15" s="30"/>
      <c r="G15" s="31">
        <f>SUM(D15:F15)</f>
        <v>404.16</v>
      </c>
      <c r="H15" s="3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32</v>
      </c>
      <c r="B16" s="28" t="s">
        <v>33</v>
      </c>
      <c r="C16" s="29" t="s">
        <v>34</v>
      </c>
      <c r="D16" s="30">
        <v>191.66</v>
      </c>
      <c r="E16" s="30">
        <v>191.66</v>
      </c>
      <c r="F16" s="30">
        <v>8.34</v>
      </c>
      <c r="G16" s="31">
        <f>SUM(D16:F16)</f>
        <v>391.66</v>
      </c>
      <c r="H16" s="3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35</v>
      </c>
      <c r="B17" s="28" t="s">
        <v>36</v>
      </c>
      <c r="C17" s="29" t="s">
        <v>37</v>
      </c>
      <c r="D17" s="30">
        <v>291.67</v>
      </c>
      <c r="E17" s="30">
        <v>291.67</v>
      </c>
      <c r="F17" s="30"/>
      <c r="G17" s="31">
        <f>SUM(D17:F17)</f>
        <v>583.34</v>
      </c>
      <c r="H17" s="3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38</v>
      </c>
      <c r="B18" s="28" t="s">
        <v>39</v>
      </c>
      <c r="C18" s="29" t="s">
        <v>40</v>
      </c>
      <c r="D18" s="30">
        <v>208.33</v>
      </c>
      <c r="E18" s="30">
        <v>208.33</v>
      </c>
      <c r="F18" s="30"/>
      <c r="G18" s="31">
        <f>SUM(D18:F18)</f>
        <v>416.66</v>
      </c>
      <c r="H18" s="3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41</v>
      </c>
      <c r="B19" s="28" t="s">
        <v>42</v>
      </c>
      <c r="C19" s="29" t="s">
        <v>43</v>
      </c>
      <c r="D19" s="34">
        <v>229.16</v>
      </c>
      <c r="E19" s="34">
        <v>229.16</v>
      </c>
      <c r="F19" s="34"/>
      <c r="G19" s="31">
        <f>SUM(D19:F19)</f>
        <v>458.32</v>
      </c>
      <c r="H19" s="3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44</v>
      </c>
      <c r="B20" s="28" t="s">
        <v>45</v>
      </c>
      <c r="C20" s="29" t="s">
        <v>46</v>
      </c>
      <c r="D20" s="30">
        <v>220.07</v>
      </c>
      <c r="E20" s="30">
        <v>220.07</v>
      </c>
      <c r="F20" s="30">
        <v>440.16</v>
      </c>
      <c r="G20" s="31">
        <f>SUM(D20:F20)</f>
        <v>880.3</v>
      </c>
      <c r="H20" s="3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47</v>
      </c>
      <c r="B21" s="28" t="s">
        <v>48</v>
      </c>
      <c r="C21" s="35">
        <v>878601.0</v>
      </c>
      <c r="D21" s="30">
        <v>241.67</v>
      </c>
      <c r="E21" s="30">
        <v>241.66</v>
      </c>
      <c r="F21" s="30">
        <v>241.67</v>
      </c>
      <c r="G21" s="31">
        <f>SUM(D21:F21)</f>
        <v>725.0</v>
      </c>
      <c r="H21" s="32"/>
      <c r="I21" s="33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49</v>
      </c>
      <c r="B22" s="28" t="s">
        <v>45</v>
      </c>
      <c r="C22" s="35">
        <v>879595.0</v>
      </c>
      <c r="D22" s="30">
        <v>172.91</v>
      </c>
      <c r="E22" s="30">
        <v>172.91</v>
      </c>
      <c r="F22" s="30"/>
      <c r="G22" s="31">
        <f>SUM(D22:F22)</f>
        <v>345.82</v>
      </c>
      <c r="H22" s="3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50</v>
      </c>
      <c r="B23" s="28" t="s">
        <v>51</v>
      </c>
      <c r="C23" s="35">
        <v>878643.0</v>
      </c>
      <c r="D23" s="30">
        <v>166.67</v>
      </c>
      <c r="E23" s="30">
        <v>166.66</v>
      </c>
      <c r="F23" s="30"/>
      <c r="G23" s="31">
        <f>SUM(D23:F23)</f>
        <v>333.33</v>
      </c>
      <c r="H23" s="3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52</v>
      </c>
      <c r="B24" s="28" t="s">
        <v>53</v>
      </c>
      <c r="C24" s="35">
        <v>878637.0</v>
      </c>
      <c r="D24" s="30">
        <v>200.0</v>
      </c>
      <c r="E24" s="30">
        <v>200.0</v>
      </c>
      <c r="F24" s="30"/>
      <c r="G24" s="31">
        <f>SUM(D24:F24)</f>
        <v>400.0</v>
      </c>
      <c r="H24" s="3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54</v>
      </c>
      <c r="B25" s="28" t="s">
        <v>55</v>
      </c>
      <c r="C25" s="35">
        <v>878642.0</v>
      </c>
      <c r="D25" s="30">
        <v>170.83</v>
      </c>
      <c r="E25" s="30">
        <v>170.83</v>
      </c>
      <c r="F25" s="30"/>
      <c r="G25" s="31">
        <f>SUM(D25:F25)</f>
        <v>341.66</v>
      </c>
      <c r="H25" s="3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56</v>
      </c>
      <c r="B26" s="28" t="s">
        <v>24</v>
      </c>
      <c r="C26" s="35">
        <v>878645.0</v>
      </c>
      <c r="D26" s="30">
        <v>216.67</v>
      </c>
      <c r="E26" s="30">
        <v>216.66</v>
      </c>
      <c r="F26" s="28"/>
      <c r="G26" s="31">
        <f>SUM(D26:F26)</f>
        <v>433.33</v>
      </c>
      <c r="H26" s="3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57</v>
      </c>
      <c r="B27" s="28" t="s">
        <v>58</v>
      </c>
      <c r="C27" s="35">
        <v>878641.0</v>
      </c>
      <c r="D27" s="30">
        <v>125.0</v>
      </c>
      <c r="E27" s="30">
        <v>125.0</v>
      </c>
      <c r="F27" s="30"/>
      <c r="G27" s="31">
        <f>SUM(D27:F27)</f>
        <v>250.0</v>
      </c>
      <c r="H27" s="3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60</v>
      </c>
      <c r="B28" s="28" t="s">
        <v>61</v>
      </c>
      <c r="C28" s="35">
        <v>879675.0</v>
      </c>
      <c r="D28" s="34">
        <v>162.5</v>
      </c>
      <c r="E28" s="34">
        <v>162.5</v>
      </c>
      <c r="F28" s="34"/>
      <c r="G28" s="31">
        <f>SUM(D28:F28)</f>
        <v>325.0</v>
      </c>
      <c r="H28" s="3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63</v>
      </c>
      <c r="B29" s="28" t="s">
        <v>64</v>
      </c>
      <c r="C29" s="35">
        <v>878710.0</v>
      </c>
      <c r="D29" s="30">
        <v>208.33</v>
      </c>
      <c r="E29" s="30">
        <v>208.33</v>
      </c>
      <c r="F29" s="30"/>
      <c r="G29" s="31">
        <f>SUM(D29:F29)</f>
        <v>416.66</v>
      </c>
      <c r="H29" s="3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66</v>
      </c>
      <c r="B30" s="28" t="s">
        <v>67</v>
      </c>
      <c r="C30" s="35">
        <v>878174.0</v>
      </c>
      <c r="D30" s="30">
        <v>170.83</v>
      </c>
      <c r="E30" s="30">
        <v>170.83</v>
      </c>
      <c r="F30" s="30">
        <v>0.0</v>
      </c>
      <c r="G30" s="31">
        <f>SUM(D30:F30)</f>
        <v>341.66</v>
      </c>
      <c r="H30" s="32"/>
      <c r="I30" s="36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71</v>
      </c>
      <c r="B31" s="28" t="s">
        <v>72</v>
      </c>
      <c r="C31" s="28"/>
      <c r="D31" s="30">
        <v>270.83</v>
      </c>
      <c r="E31" s="30">
        <v>270.83</v>
      </c>
      <c r="F31" s="30"/>
      <c r="G31" s="31">
        <f>SUM(D31:F31)</f>
        <v>541.66</v>
      </c>
      <c r="H31" s="32" t="s">
        <v>73</v>
      </c>
      <c r="I31" s="36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37" t="s">
        <v>59</v>
      </c>
      <c r="B32" s="37"/>
      <c r="C32" s="37"/>
      <c r="D32" s="31">
        <f t="shared" si="1" ref="D32:E32">SUM(D9:D31)</f>
        <v>4774.21</v>
      </c>
      <c r="E32" s="31">
        <f>SUM(E9:E31)</f>
        <v>4737.15</v>
      </c>
      <c r="F32" s="31">
        <f>SUM(F9:F30)</f>
        <v>890.17</v>
      </c>
      <c r="G32" s="31">
        <f>SUM(G9:G31)</f>
        <v>10401.53</v>
      </c>
      <c r="H32" s="3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22"/>
      <c r="C33" s="22"/>
      <c r="D33" s="33"/>
      <c r="E33" s="22"/>
      <c r="F33" s="33"/>
      <c r="G33" s="38">
        <f>SUM(D32:F32)</f>
        <v>10401.53</v>
      </c>
      <c r="H33" s="23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22"/>
      <c r="E34" s="22"/>
      <c r="F34" s="22"/>
      <c r="G34" s="22"/>
      <c r="H34" s="23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22"/>
      <c r="C35" s="22"/>
      <c r="D35" s="22"/>
      <c r="E35" s="22"/>
      <c r="F35" s="33"/>
      <c r="G35" s="22"/>
      <c r="H35" s="39"/>
      <c r="I35" s="40"/>
      <c r="J35" s="40"/>
      <c r="K35" s="40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/>
      <c r="B36" s="22"/>
      <c r="C36" s="22"/>
      <c r="D36" s="22"/>
      <c r="E36" s="22"/>
      <c r="F36" s="22"/>
      <c r="G36" s="22"/>
      <c r="H36" s="23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22"/>
      <c r="C37" s="22"/>
      <c r="D37" s="22"/>
      <c r="E37" s="22"/>
      <c r="F37" s="22"/>
      <c r="G37" s="22"/>
      <c r="H37" s="23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22"/>
      <c r="D38" s="22"/>
      <c r="E38" s="33"/>
      <c r="F38" s="22"/>
      <c r="G38" s="22"/>
      <c r="H38" s="23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22"/>
      <c r="D39" s="22"/>
      <c r="E39" s="22"/>
      <c r="F39" s="22"/>
      <c r="G39" s="22"/>
      <c r="H39" s="23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22"/>
      <c r="D40" s="22"/>
      <c r="E40" s="22"/>
      <c r="F40" s="22"/>
      <c r="G40" s="22"/>
      <c r="H40" s="23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22"/>
      <c r="C41" s="22"/>
      <c r="D41" s="22"/>
      <c r="E41" s="22"/>
      <c r="F41" s="22"/>
      <c r="G41" s="22"/>
      <c r="H41" s="23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22"/>
      <c r="C42" s="22"/>
      <c r="D42" s="22"/>
      <c r="E42" s="22"/>
      <c r="F42" s="22"/>
      <c r="G42" s="22"/>
      <c r="H42" s="23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22"/>
      <c r="D43" s="22"/>
      <c r="E43" s="22"/>
      <c r="F43" s="22"/>
      <c r="G43" s="22"/>
      <c r="H43" s="23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22"/>
      <c r="D44" s="22"/>
      <c r="E44" s="22"/>
      <c r="F44" s="22"/>
      <c r="G44" s="22"/>
      <c r="H44" s="23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22"/>
      <c r="G45" s="22"/>
      <c r="H45" s="23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22"/>
      <c r="G46" s="22"/>
      <c r="H46" s="23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22"/>
      <c r="G47" s="22"/>
      <c r="H47" s="23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22"/>
      <c r="G48" s="22"/>
      <c r="H48" s="23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22"/>
      <c r="G49" s="22"/>
      <c r="H49" s="23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22"/>
      <c r="G50" s="22"/>
      <c r="H50" s="23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22"/>
      <c r="G51" s="22"/>
      <c r="H51" s="23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22"/>
      <c r="G52" s="22"/>
      <c r="H52" s="23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22"/>
      <c r="G53" s="22"/>
      <c r="H53" s="23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22"/>
      <c r="G54" s="22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22"/>
      <c r="G55" s="22"/>
      <c r="H55" s="23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22"/>
      <c r="G56" s="22"/>
      <c r="H56" s="23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22"/>
      <c r="G57" s="22"/>
      <c r="H57" s="23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22"/>
      <c r="G58" s="22"/>
      <c r="H58" s="23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22"/>
      <c r="G59" s="22"/>
      <c r="H59" s="23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22"/>
      <c r="G60" s="22"/>
      <c r="H60" s="23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22"/>
      <c r="G61" s="22"/>
      <c r="H61" s="23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22"/>
      <c r="G62" s="22"/>
      <c r="H62" s="23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22"/>
      <c r="G63" s="22"/>
      <c r="H63" s="23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22"/>
      <c r="G64" s="22"/>
      <c r="H64" s="23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22"/>
      <c r="G65" s="22"/>
      <c r="H65" s="23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22"/>
      <c r="G66" s="22"/>
      <c r="H66" s="23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22"/>
      <c r="G67" s="22"/>
      <c r="H67" s="23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22"/>
      <c r="G68" s="22"/>
      <c r="H68" s="23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22"/>
      <c r="G69" s="22"/>
      <c r="H69" s="23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22"/>
      <c r="G70" s="22"/>
      <c r="H70" s="23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22"/>
      <c r="G71" s="22"/>
      <c r="H71" s="23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22"/>
      <c r="G72" s="22"/>
      <c r="H72" s="23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22"/>
      <c r="G73" s="22"/>
      <c r="H73" s="23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22"/>
      <c r="G74" s="22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22"/>
      <c r="G75" s="22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22"/>
      <c r="G76" s="22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22"/>
      <c r="G77" s="22"/>
      <c r="H77" s="23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22"/>
      <c r="G78" s="22"/>
      <c r="H78" s="23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22"/>
      <c r="G79" s="22"/>
      <c r="H79" s="23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22"/>
      <c r="G80" s="22"/>
      <c r="H80" s="23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22"/>
      <c r="G81" s="22"/>
      <c r="H81" s="23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22"/>
      <c r="G82" s="22"/>
      <c r="H82" s="23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22"/>
      <c r="G83" s="22"/>
      <c r="H83" s="23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22"/>
      <c r="G84" s="22"/>
      <c r="H84" s="23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22"/>
      <c r="G85" s="22"/>
      <c r="H85" s="23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22"/>
      <c r="G86" s="22"/>
      <c r="H86" s="23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22"/>
      <c r="G87" s="22"/>
      <c r="H87" s="23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22"/>
      <c r="G88" s="22"/>
      <c r="H88" s="23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22"/>
      <c r="G89" s="22"/>
      <c r="H89" s="23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22"/>
      <c r="G90" s="22"/>
      <c r="H90" s="23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22"/>
      <c r="G91" s="22"/>
      <c r="H91" s="23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22"/>
      <c r="G92" s="22"/>
      <c r="H92" s="23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22"/>
      <c r="G93" s="22"/>
      <c r="H93" s="23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22"/>
      <c r="G94" s="22"/>
      <c r="H94" s="23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22"/>
      <c r="G95" s="22"/>
      <c r="H95" s="23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22"/>
      <c r="G96" s="22"/>
      <c r="H96" s="23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22"/>
      <c r="G97" s="22"/>
      <c r="H97" s="23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22"/>
      <c r="G98" s="22"/>
      <c r="H98" s="23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22"/>
      <c r="G99" s="22"/>
      <c r="H99" s="23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22"/>
      <c r="G100" s="22"/>
      <c r="H100" s="23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22"/>
      <c r="G101" s="22"/>
      <c r="H101" s="23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22"/>
      <c r="G102" s="22"/>
      <c r="H102" s="23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22"/>
      <c r="G103" s="22"/>
      <c r="H103" s="23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22"/>
      <c r="G104" s="22"/>
      <c r="H104" s="23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22"/>
      <c r="G105" s="22"/>
      <c r="H105" s="23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22"/>
      <c r="G106" s="22"/>
      <c r="H106" s="23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22"/>
      <c r="G107" s="22"/>
      <c r="H107" s="23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22"/>
      <c r="G108" s="22"/>
      <c r="H108" s="23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22"/>
      <c r="G109" s="22"/>
      <c r="H109" s="23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22"/>
      <c r="G110" s="22"/>
      <c r="H110" s="23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22"/>
      <c r="G111" s="22"/>
      <c r="H111" s="23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22"/>
      <c r="G112" s="22"/>
      <c r="H112" s="23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22"/>
      <c r="G113" s="22"/>
      <c r="H113" s="23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22"/>
      <c r="G114" s="22"/>
      <c r="H114" s="23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22"/>
      <c r="G115" s="22"/>
      <c r="H115" s="23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22"/>
      <c r="G116" s="22"/>
      <c r="H116" s="23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22"/>
      <c r="G117" s="22"/>
      <c r="H117" s="23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22"/>
      <c r="G118" s="22"/>
      <c r="H118" s="23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22"/>
      <c r="G119" s="22"/>
      <c r="H119" s="23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22"/>
      <c r="G120" s="22"/>
      <c r="H120" s="23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22"/>
      <c r="G121" s="22"/>
      <c r="H121" s="23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22"/>
      <c r="G122" s="22"/>
      <c r="H122" s="23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22"/>
      <c r="G123" s="22"/>
      <c r="H123" s="23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22"/>
      <c r="G124" s="22"/>
      <c r="H124" s="23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22"/>
      <c r="G125" s="22"/>
      <c r="H125" s="23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22"/>
      <c r="G126" s="22"/>
      <c r="H126" s="23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22"/>
      <c r="G127" s="22"/>
      <c r="H127" s="23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22"/>
      <c r="G128" s="22"/>
      <c r="H128" s="23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22"/>
      <c r="G129" s="22"/>
      <c r="H129" s="23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22"/>
      <c r="G130" s="22"/>
      <c r="H130" s="23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22"/>
      <c r="G131" s="22"/>
      <c r="H131" s="23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22"/>
      <c r="G132" s="22"/>
      <c r="H132" s="23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22"/>
      <c r="G133" s="22"/>
      <c r="H133" s="23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22"/>
      <c r="G134" s="22"/>
      <c r="H134" s="23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22"/>
      <c r="G135" s="22"/>
      <c r="H135" s="23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22"/>
      <c r="G136" s="22"/>
      <c r="H136" s="23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22"/>
      <c r="G137" s="22"/>
      <c r="H137" s="23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22"/>
      <c r="G138" s="22"/>
      <c r="H138" s="23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22"/>
      <c r="G139" s="22"/>
      <c r="H139" s="23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22"/>
      <c r="G140" s="22"/>
      <c r="H140" s="23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22"/>
      <c r="G141" s="22"/>
      <c r="H141" s="23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22"/>
      <c r="G142" s="22"/>
      <c r="H142" s="23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22"/>
      <c r="G143" s="22"/>
      <c r="H143" s="23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22"/>
      <c r="G144" s="22"/>
      <c r="H144" s="23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22"/>
      <c r="G145" s="22"/>
      <c r="H145" s="23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22"/>
      <c r="G146" s="22"/>
      <c r="H146" s="23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22"/>
      <c r="G147" s="22"/>
      <c r="H147" s="23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22"/>
      <c r="G148" s="22"/>
      <c r="H148" s="23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22"/>
      <c r="G149" s="22"/>
      <c r="H149" s="23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22"/>
      <c r="G150" s="22"/>
      <c r="H150" s="23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22"/>
      <c r="G151" s="22"/>
      <c r="H151" s="23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22"/>
      <c r="G152" s="22"/>
      <c r="H152" s="23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22"/>
      <c r="G153" s="22"/>
      <c r="H153" s="23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22"/>
      <c r="G154" s="22"/>
      <c r="H154" s="23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22"/>
      <c r="G155" s="22"/>
      <c r="H155" s="23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22"/>
      <c r="G156" s="22"/>
      <c r="H156" s="23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22"/>
      <c r="G157" s="22"/>
      <c r="H157" s="23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22"/>
      <c r="G158" s="22"/>
      <c r="H158" s="23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22"/>
      <c r="G159" s="22"/>
      <c r="H159" s="23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22"/>
      <c r="G160" s="22"/>
      <c r="H160" s="23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22"/>
      <c r="G161" s="22"/>
      <c r="H161" s="23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22"/>
      <c r="G162" s="22"/>
      <c r="H162" s="23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22"/>
      <c r="G163" s="22"/>
      <c r="H163" s="23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22"/>
      <c r="G164" s="22"/>
      <c r="H164" s="23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22"/>
      <c r="G165" s="22"/>
      <c r="H165" s="23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22"/>
      <c r="G166" s="22"/>
      <c r="H166" s="23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22"/>
      <c r="G167" s="22"/>
      <c r="H167" s="23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22"/>
      <c r="G168" s="22"/>
      <c r="H168" s="23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22"/>
      <c r="G169" s="22"/>
      <c r="H169" s="23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22"/>
      <c r="G170" s="22"/>
      <c r="H170" s="23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22"/>
      <c r="G171" s="22"/>
      <c r="H171" s="23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22"/>
      <c r="G172" s="22"/>
      <c r="H172" s="23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22"/>
      <c r="G173" s="22"/>
      <c r="H173" s="23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22"/>
      <c r="G174" s="22"/>
      <c r="H174" s="23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22"/>
      <c r="G175" s="22"/>
      <c r="H175" s="23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22"/>
      <c r="G176" s="22"/>
      <c r="H176" s="23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22"/>
      <c r="G177" s="22"/>
      <c r="H177" s="23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22"/>
      <c r="G178" s="22"/>
      <c r="H178" s="23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22"/>
      <c r="G179" s="22"/>
      <c r="H179" s="23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22"/>
      <c r="G180" s="22"/>
      <c r="H180" s="23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22"/>
      <c r="G181" s="22"/>
      <c r="H181" s="23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22"/>
      <c r="G182" s="22"/>
      <c r="H182" s="23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22"/>
      <c r="G183" s="22"/>
      <c r="H183" s="23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22"/>
      <c r="G184" s="22"/>
      <c r="H184" s="23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22"/>
      <c r="G185" s="22"/>
      <c r="H185" s="23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22"/>
      <c r="G186" s="22"/>
      <c r="H186" s="23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22"/>
      <c r="G187" s="22"/>
      <c r="H187" s="23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22"/>
      <c r="G188" s="22"/>
      <c r="H188" s="23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22"/>
      <c r="G189" s="22"/>
      <c r="H189" s="23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22"/>
      <c r="G190" s="22"/>
      <c r="H190" s="23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22"/>
      <c r="G191" s="22"/>
      <c r="H191" s="23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22"/>
      <c r="G192" s="22"/>
      <c r="H192" s="23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22"/>
      <c r="G193" s="22"/>
      <c r="H193" s="23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22"/>
      <c r="G194" s="22"/>
      <c r="H194" s="23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22"/>
      <c r="G195" s="22"/>
      <c r="H195" s="23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22"/>
      <c r="G196" s="22"/>
      <c r="H196" s="23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22"/>
      <c r="G197" s="22"/>
      <c r="H197" s="23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22"/>
      <c r="G198" s="22"/>
      <c r="H198" s="23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22"/>
      <c r="G199" s="22"/>
      <c r="H199" s="23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22"/>
      <c r="G200" s="22"/>
      <c r="H200" s="23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22"/>
      <c r="G201" s="22"/>
      <c r="H201" s="23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22"/>
      <c r="G202" s="22"/>
      <c r="H202" s="23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22"/>
      <c r="G203" s="22"/>
      <c r="H203" s="23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22"/>
      <c r="G204" s="22"/>
      <c r="H204" s="23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22"/>
      <c r="G205" s="22"/>
      <c r="H205" s="23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22"/>
      <c r="G206" s="22"/>
      <c r="H206" s="23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22"/>
      <c r="G207" s="22"/>
      <c r="H207" s="23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22"/>
      <c r="G208" s="22"/>
      <c r="H208" s="23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22"/>
      <c r="G209" s="22"/>
      <c r="H209" s="23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22"/>
      <c r="G210" s="22"/>
      <c r="H210" s="23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22"/>
      <c r="G211" s="22"/>
      <c r="H211" s="23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22"/>
      <c r="G212" s="22"/>
      <c r="H212" s="23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22"/>
      <c r="G213" s="22"/>
      <c r="H213" s="23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22"/>
      <c r="G214" s="22"/>
      <c r="H214" s="23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22"/>
      <c r="G215" s="22"/>
      <c r="H215" s="23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22"/>
      <c r="G216" s="22"/>
      <c r="H216" s="23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22"/>
      <c r="G217" s="22"/>
      <c r="H217" s="23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22"/>
      <c r="G218" s="22"/>
      <c r="H218" s="23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22"/>
      <c r="G219" s="22"/>
      <c r="H219" s="23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22"/>
      <c r="G220" s="22"/>
      <c r="H220" s="23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22"/>
      <c r="G221" s="22"/>
      <c r="H221" s="23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22"/>
      <c r="G222" s="22"/>
      <c r="H222" s="23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22"/>
      <c r="G223" s="22"/>
      <c r="H223" s="23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22"/>
      <c r="G224" s="22"/>
      <c r="H224" s="23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22"/>
      <c r="G225" s="22"/>
      <c r="H225" s="23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22"/>
      <c r="G226" s="22"/>
      <c r="H226" s="23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22"/>
      <c r="G227" s="22"/>
      <c r="H227" s="23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22"/>
      <c r="G228" s="22"/>
      <c r="H228" s="23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22"/>
      <c r="G229" s="22"/>
      <c r="H229" s="23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22"/>
      <c r="G230" s="22"/>
      <c r="H230" s="23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22"/>
      <c r="G231" s="22"/>
      <c r="H231" s="23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22"/>
      <c r="G232" s="22"/>
      <c r="H232" s="23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22"/>
      <c r="G233" s="22"/>
      <c r="H233" s="23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2362204724409449" right="0.2362204724409449" top="0.7480314960629921" bottom="0.7480314960629921" header="0" footer="0"/>
  <pageSetup orientation="portrait" paperSize="9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4.833333333333334" customWidth="1"/>
    <col min="3" max="3" width="18" customWidth="1"/>
    <col min="4" max="6" width="12.833333333333334" customWidth="1"/>
    <col min="7" max="7" width="14.166666666666666" customWidth="1"/>
    <col min="8" max="8" width="28.833333333333332" customWidth="1"/>
    <col min="9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21"/>
      <c r="G1" s="22"/>
      <c r="H1" s="23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21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43497.0</v>
      </c>
      <c r="D3" s="25"/>
      <c r="E3" s="22"/>
      <c r="F3" s="22"/>
      <c r="G3" s="22"/>
      <c r="H3" s="23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22"/>
      <c r="G4" s="22"/>
      <c r="H4" s="23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22"/>
      <c r="G5" s="22"/>
      <c r="H5" s="23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22"/>
      <c r="G6" s="22"/>
      <c r="H6" s="23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22"/>
      <c r="G7" s="22"/>
      <c r="H7" s="23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5" customHeight="1">
      <c r="A8" s="26" t="s">
        <v>3</v>
      </c>
      <c r="B8" s="26" t="s">
        <v>4</v>
      </c>
      <c r="C8" s="26" t="s">
        <v>5</v>
      </c>
      <c r="D8" s="26" t="s">
        <v>6</v>
      </c>
      <c r="E8" s="26" t="s">
        <v>7</v>
      </c>
      <c r="F8" s="26" t="s">
        <v>8</v>
      </c>
      <c r="G8" s="27" t="s">
        <v>9</v>
      </c>
      <c r="H8" s="26" t="s">
        <v>68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11</v>
      </c>
      <c r="B9" s="28" t="s">
        <v>12</v>
      </c>
      <c r="C9" s="29" t="s">
        <v>13</v>
      </c>
      <c r="D9" s="30">
        <v>183.33</v>
      </c>
      <c r="E9" s="30">
        <v>183.33</v>
      </c>
      <c r="F9" s="30"/>
      <c r="G9" s="31">
        <f t="shared" si="0" ref="G9:G31">SUM(D9:F9)</f>
        <v>366.66</v>
      </c>
      <c r="H9" s="3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14</v>
      </c>
      <c r="B10" s="28" t="s">
        <v>15</v>
      </c>
      <c r="C10" s="29" t="s">
        <v>16</v>
      </c>
      <c r="D10" s="30">
        <v>212.5</v>
      </c>
      <c r="E10" s="41">
        <v>0.0</v>
      </c>
      <c r="F10" s="30"/>
      <c r="G10" s="31">
        <f>SUM(D10:F10)</f>
        <v>212.5</v>
      </c>
      <c r="H10" s="32"/>
      <c r="I10" s="33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17</v>
      </c>
      <c r="B11" s="28" t="s">
        <v>18</v>
      </c>
      <c r="C11" s="29" t="s">
        <v>19</v>
      </c>
      <c r="D11" s="30">
        <v>200.0</v>
      </c>
      <c r="E11" s="30">
        <v>222.48</v>
      </c>
      <c r="F11" s="30">
        <v>200.0</v>
      </c>
      <c r="G11" s="31">
        <f>SUM(D11:F11)</f>
        <v>622.48</v>
      </c>
      <c r="H11" s="3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20</v>
      </c>
      <c r="B12" s="28" t="s">
        <v>21</v>
      </c>
      <c r="C12" s="29" t="s">
        <v>22</v>
      </c>
      <c r="D12" s="30">
        <v>277.08</v>
      </c>
      <c r="E12" s="30">
        <v>277.08</v>
      </c>
      <c r="F12" s="30"/>
      <c r="G12" s="31">
        <f>SUM(D12:F12)</f>
        <v>554.16</v>
      </c>
      <c r="H12" s="3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23</v>
      </c>
      <c r="B13" s="28" t="s">
        <v>24</v>
      </c>
      <c r="C13" s="29" t="s">
        <v>25</v>
      </c>
      <c r="D13" s="30">
        <v>160.42</v>
      </c>
      <c r="E13" s="30">
        <v>160.41</v>
      </c>
      <c r="F13" s="30"/>
      <c r="G13" s="31">
        <f>SUM(D13:F13)</f>
        <v>320.83</v>
      </c>
      <c r="H13" s="3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26</v>
      </c>
      <c r="B14" s="28" t="s">
        <v>27</v>
      </c>
      <c r="C14" s="29" t="s">
        <v>28</v>
      </c>
      <c r="D14" s="30">
        <v>291.67</v>
      </c>
      <c r="E14" s="41">
        <v>195.67</v>
      </c>
      <c r="F14" s="30"/>
      <c r="G14" s="31">
        <f>SUM(D14:F14)</f>
        <v>487.34</v>
      </c>
      <c r="H14" s="3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29</v>
      </c>
      <c r="B15" s="28" t="s">
        <v>30</v>
      </c>
      <c r="C15" s="29" t="s">
        <v>31</v>
      </c>
      <c r="D15" s="30">
        <v>202.08</v>
      </c>
      <c r="E15" s="30">
        <v>202.08</v>
      </c>
      <c r="F15" s="30"/>
      <c r="G15" s="31">
        <f>SUM(D15:F15)</f>
        <v>404.16</v>
      </c>
      <c r="H15" s="3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32</v>
      </c>
      <c r="B16" s="28" t="s">
        <v>33</v>
      </c>
      <c r="C16" s="29" t="s">
        <v>34</v>
      </c>
      <c r="D16" s="30">
        <v>191.66</v>
      </c>
      <c r="E16" s="30">
        <v>191.66</v>
      </c>
      <c r="F16" s="30">
        <v>8.34</v>
      </c>
      <c r="G16" s="31">
        <f>SUM(D16:F16)</f>
        <v>391.66</v>
      </c>
      <c r="H16" s="3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35</v>
      </c>
      <c r="B17" s="28" t="s">
        <v>36</v>
      </c>
      <c r="C17" s="29" t="s">
        <v>37</v>
      </c>
      <c r="D17" s="30">
        <v>291.67</v>
      </c>
      <c r="E17" s="30">
        <v>291.67</v>
      </c>
      <c r="F17" s="30"/>
      <c r="G17" s="31">
        <f>SUM(D17:F17)</f>
        <v>583.34</v>
      </c>
      <c r="H17" s="3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38</v>
      </c>
      <c r="B18" s="28" t="s">
        <v>39</v>
      </c>
      <c r="C18" s="29" t="s">
        <v>40</v>
      </c>
      <c r="D18" s="30">
        <v>208.33</v>
      </c>
      <c r="E18" s="30">
        <v>208.33</v>
      </c>
      <c r="F18" s="30"/>
      <c r="G18" s="31">
        <f>SUM(D18:F18)</f>
        <v>416.66</v>
      </c>
      <c r="H18" s="3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41</v>
      </c>
      <c r="B19" s="28" t="s">
        <v>42</v>
      </c>
      <c r="C19" s="29" t="s">
        <v>43</v>
      </c>
      <c r="D19" s="34">
        <v>229.16</v>
      </c>
      <c r="E19" s="34">
        <v>229.16</v>
      </c>
      <c r="F19" s="34"/>
      <c r="G19" s="31">
        <f>SUM(D19:F19)</f>
        <v>458.32</v>
      </c>
      <c r="H19" s="3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44</v>
      </c>
      <c r="B20" s="28" t="s">
        <v>45</v>
      </c>
      <c r="C20" s="29" t="s">
        <v>46</v>
      </c>
      <c r="D20" s="30">
        <v>220.07</v>
      </c>
      <c r="E20" s="30">
        <v>220.07</v>
      </c>
      <c r="F20" s="30">
        <v>440.16</v>
      </c>
      <c r="G20" s="31">
        <f>SUM(D20:F20)</f>
        <v>880.3</v>
      </c>
      <c r="H20" s="3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47</v>
      </c>
      <c r="B21" s="28" t="s">
        <v>48</v>
      </c>
      <c r="C21" s="35">
        <v>878601.0</v>
      </c>
      <c r="D21" s="30">
        <v>241.67</v>
      </c>
      <c r="E21" s="30">
        <v>241.66</v>
      </c>
      <c r="F21" s="30">
        <v>241.67</v>
      </c>
      <c r="G21" s="31">
        <f>SUM(D21:F21)</f>
        <v>725.0</v>
      </c>
      <c r="H21" s="32"/>
      <c r="I21" s="33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49</v>
      </c>
      <c r="B22" s="28" t="s">
        <v>45</v>
      </c>
      <c r="C22" s="35">
        <v>879595.0</v>
      </c>
      <c r="D22" s="30">
        <v>172.91</v>
      </c>
      <c r="E22" s="30">
        <v>172.91</v>
      </c>
      <c r="F22" s="30"/>
      <c r="G22" s="31">
        <f>SUM(D22:F22)</f>
        <v>345.82</v>
      </c>
      <c r="H22" s="3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50</v>
      </c>
      <c r="B23" s="28" t="s">
        <v>51</v>
      </c>
      <c r="C23" s="35">
        <v>878643.0</v>
      </c>
      <c r="D23" s="30">
        <v>166.67</v>
      </c>
      <c r="E23" s="30">
        <v>166.66</v>
      </c>
      <c r="F23" s="30"/>
      <c r="G23" s="31">
        <f>SUM(D23:F23)</f>
        <v>333.33</v>
      </c>
      <c r="H23" s="3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52</v>
      </c>
      <c r="B24" s="28" t="s">
        <v>53</v>
      </c>
      <c r="C24" s="35">
        <v>878637.0</v>
      </c>
      <c r="D24" s="30">
        <v>200.0</v>
      </c>
      <c r="E24" s="30">
        <v>200.0</v>
      </c>
      <c r="F24" s="30"/>
      <c r="G24" s="31">
        <f>SUM(D24:F24)</f>
        <v>400.0</v>
      </c>
      <c r="H24" s="3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54</v>
      </c>
      <c r="B25" s="28" t="s">
        <v>55</v>
      </c>
      <c r="C25" s="35">
        <v>878642.0</v>
      </c>
      <c r="D25" s="30">
        <v>170.83</v>
      </c>
      <c r="E25" s="30">
        <v>170.83</v>
      </c>
      <c r="F25" s="30"/>
      <c r="G25" s="31">
        <f>SUM(D25:F25)</f>
        <v>341.66</v>
      </c>
      <c r="H25" s="3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56</v>
      </c>
      <c r="B26" s="28" t="s">
        <v>24</v>
      </c>
      <c r="C26" s="35">
        <v>878645.0</v>
      </c>
      <c r="D26" s="30">
        <v>216.67</v>
      </c>
      <c r="E26" s="30">
        <v>216.66</v>
      </c>
      <c r="F26" s="28"/>
      <c r="G26" s="31">
        <f>SUM(D26:F26)</f>
        <v>433.33</v>
      </c>
      <c r="H26" s="3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57</v>
      </c>
      <c r="B27" s="28" t="s">
        <v>58</v>
      </c>
      <c r="C27" s="35">
        <v>878641.0</v>
      </c>
      <c r="D27" s="30">
        <v>125.0</v>
      </c>
      <c r="E27" s="30">
        <v>125.0</v>
      </c>
      <c r="F27" s="30"/>
      <c r="G27" s="31">
        <f>SUM(D27:F27)</f>
        <v>250.0</v>
      </c>
      <c r="H27" s="3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60</v>
      </c>
      <c r="B28" s="28" t="s">
        <v>61</v>
      </c>
      <c r="C28" s="35">
        <v>879675.0</v>
      </c>
      <c r="D28" s="34">
        <v>162.5</v>
      </c>
      <c r="E28" s="34">
        <v>162.5</v>
      </c>
      <c r="F28" s="34"/>
      <c r="G28" s="31">
        <f>SUM(D28:F28)</f>
        <v>325.0</v>
      </c>
      <c r="H28" s="3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63</v>
      </c>
      <c r="B29" s="28" t="s">
        <v>64</v>
      </c>
      <c r="C29" s="35">
        <v>878710.0</v>
      </c>
      <c r="D29" s="30">
        <v>208.33</v>
      </c>
      <c r="E29" s="30">
        <v>208.33</v>
      </c>
      <c r="F29" s="30"/>
      <c r="G29" s="31">
        <f>SUM(D29:F29)</f>
        <v>416.66</v>
      </c>
      <c r="H29" s="3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66</v>
      </c>
      <c r="B30" s="28" t="s">
        <v>67</v>
      </c>
      <c r="C30" s="35">
        <v>878174.0</v>
      </c>
      <c r="D30" s="30">
        <v>170.83</v>
      </c>
      <c r="E30" s="30">
        <v>170.83</v>
      </c>
      <c r="F30" s="30">
        <v>0.0</v>
      </c>
      <c r="G30" s="31">
        <f>SUM(D30:F30)</f>
        <v>341.66</v>
      </c>
      <c r="H30" s="32"/>
      <c r="I30" s="36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71</v>
      </c>
      <c r="B31" s="28" t="s">
        <v>72</v>
      </c>
      <c r="C31" s="28"/>
      <c r="D31" s="30">
        <v>270.83</v>
      </c>
      <c r="E31" s="30">
        <v>270.83</v>
      </c>
      <c r="F31" s="30"/>
      <c r="G31" s="31">
        <f>SUM(D31:F31)</f>
        <v>541.66</v>
      </c>
      <c r="H31" s="32"/>
      <c r="I31" s="36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37" t="s">
        <v>59</v>
      </c>
      <c r="B32" s="37"/>
      <c r="C32" s="37"/>
      <c r="D32" s="31">
        <f t="shared" si="1" ref="D32:E32">SUM(D9:D31)</f>
        <v>4774.21</v>
      </c>
      <c r="E32" s="31">
        <f>SUM(E9:E31)</f>
        <v>4488.15</v>
      </c>
      <c r="F32" s="31">
        <f>SUM(F9:F30)</f>
        <v>890.17</v>
      </c>
      <c r="G32" s="31">
        <f>SUM(G9:G31)</f>
        <v>10152.53</v>
      </c>
      <c r="H32" s="3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22"/>
      <c r="C33" s="22"/>
      <c r="D33" s="33"/>
      <c r="E33" s="22"/>
      <c r="F33" s="33"/>
      <c r="G33" s="38">
        <f>SUM(D32:F32)</f>
        <v>10152.53</v>
      </c>
      <c r="H33" s="23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22"/>
      <c r="E34" s="22"/>
      <c r="F34" s="22"/>
      <c r="G34" s="22"/>
      <c r="H34" s="23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 t="s">
        <v>74</v>
      </c>
      <c r="B35" s="42">
        <v>80.0</v>
      </c>
      <c r="C35" s="22"/>
      <c r="D35" s="22"/>
      <c r="E35" s="22"/>
      <c r="F35" s="33"/>
      <c r="G35" s="22"/>
      <c r="H35" s="39"/>
      <c r="I35" s="40"/>
      <c r="J35" s="40"/>
      <c r="K35" s="40"/>
      <c r="L35" s="33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 t="s">
        <v>75</v>
      </c>
      <c r="B36" s="43">
        <v>217.5</v>
      </c>
      <c r="C36" s="22"/>
      <c r="D36" s="22"/>
      <c r="E36" s="22"/>
      <c r="F36" s="22"/>
      <c r="G36" s="22"/>
      <c r="H36" s="23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44">
        <v>43509.0</v>
      </c>
      <c r="B37" s="42">
        <f>SUM(B35:B36)</f>
        <v>297.5</v>
      </c>
      <c r="C37" s="22" t="s">
        <v>76</v>
      </c>
      <c r="D37" s="22"/>
      <c r="E37" s="22"/>
      <c r="F37" s="22"/>
      <c r="G37" s="22"/>
      <c r="H37" s="23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5"/>
      <c r="C38" s="22"/>
      <c r="D38" s="22"/>
      <c r="E38" s="33"/>
      <c r="F38" s="22"/>
      <c r="G38" s="22"/>
      <c r="H38" s="23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>
        <v>80.0</v>
      </c>
      <c r="C39" s="22"/>
      <c r="D39" s="22"/>
      <c r="E39" s="22"/>
      <c r="F39" s="22"/>
      <c r="G39" s="22"/>
      <c r="H39" s="23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>
        <v>169.0</v>
      </c>
      <c r="C40" s="22"/>
      <c r="D40" s="22"/>
      <c r="E40" s="22"/>
      <c r="F40" s="22"/>
      <c r="G40" s="22"/>
      <c r="H40" s="23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22">
        <f>SUM(B39:B40)</f>
        <v>249.0</v>
      </c>
      <c r="C41" s="22"/>
      <c r="D41" s="22"/>
      <c r="E41" s="22"/>
      <c r="F41" s="22"/>
      <c r="G41" s="22"/>
      <c r="H41" s="23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22"/>
      <c r="C42" s="22"/>
      <c r="D42" s="22"/>
      <c r="E42" s="22"/>
      <c r="F42" s="22"/>
      <c r="G42" s="22"/>
      <c r="H42" s="23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22"/>
      <c r="D43" s="22"/>
      <c r="E43" s="22"/>
      <c r="F43" s="22"/>
      <c r="G43" s="22"/>
      <c r="H43" s="23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22"/>
      <c r="D44" s="22"/>
      <c r="E44" s="22"/>
      <c r="F44" s="22"/>
      <c r="G44" s="22"/>
      <c r="H44" s="23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22"/>
      <c r="G45" s="22"/>
      <c r="H45" s="23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22"/>
      <c r="G46" s="22"/>
      <c r="H46" s="23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22"/>
      <c r="G47" s="22"/>
      <c r="H47" s="23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22"/>
      <c r="G48" s="22"/>
      <c r="H48" s="23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22"/>
      <c r="G49" s="22"/>
      <c r="H49" s="23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22"/>
      <c r="G50" s="22"/>
      <c r="H50" s="23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22"/>
      <c r="G51" s="22"/>
      <c r="H51" s="23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22"/>
      <c r="G52" s="22"/>
      <c r="H52" s="23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22"/>
      <c r="G53" s="22"/>
      <c r="H53" s="23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22"/>
      <c r="G54" s="22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22"/>
      <c r="G55" s="22"/>
      <c r="H55" s="23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22"/>
      <c r="G56" s="22"/>
      <c r="H56" s="23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22"/>
      <c r="G57" s="22"/>
      <c r="H57" s="23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22"/>
      <c r="G58" s="22"/>
      <c r="H58" s="23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22"/>
      <c r="G59" s="22"/>
      <c r="H59" s="23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22"/>
      <c r="G60" s="22"/>
      <c r="H60" s="23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22"/>
      <c r="G61" s="22"/>
      <c r="H61" s="23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22"/>
      <c r="G62" s="22"/>
      <c r="H62" s="23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22"/>
      <c r="G63" s="22"/>
      <c r="H63" s="23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22"/>
      <c r="G64" s="22"/>
      <c r="H64" s="23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22"/>
      <c r="G65" s="22"/>
      <c r="H65" s="23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22"/>
      <c r="G66" s="22"/>
      <c r="H66" s="23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22"/>
      <c r="G67" s="22"/>
      <c r="H67" s="23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22"/>
      <c r="G68" s="22"/>
      <c r="H68" s="23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22"/>
      <c r="G69" s="22"/>
      <c r="H69" s="23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22"/>
      <c r="G70" s="22"/>
      <c r="H70" s="23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22"/>
      <c r="G71" s="22"/>
      <c r="H71" s="23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22"/>
      <c r="G72" s="22"/>
      <c r="H72" s="23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22"/>
      <c r="G73" s="22"/>
      <c r="H73" s="23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22"/>
      <c r="G74" s="22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22"/>
      <c r="G75" s="22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22"/>
      <c r="G76" s="22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22"/>
      <c r="G77" s="22"/>
      <c r="H77" s="23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22"/>
      <c r="G78" s="22"/>
      <c r="H78" s="23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22"/>
      <c r="G79" s="22"/>
      <c r="H79" s="23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22"/>
      <c r="G80" s="22"/>
      <c r="H80" s="23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22"/>
      <c r="G81" s="22"/>
      <c r="H81" s="23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22"/>
      <c r="G82" s="22"/>
      <c r="H82" s="23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22"/>
      <c r="G83" s="22"/>
      <c r="H83" s="23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22"/>
      <c r="G84" s="22"/>
      <c r="H84" s="23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22"/>
      <c r="G85" s="22"/>
      <c r="H85" s="23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22"/>
      <c r="G86" s="22"/>
      <c r="H86" s="23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22"/>
      <c r="G87" s="22"/>
      <c r="H87" s="23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22"/>
      <c r="G88" s="22"/>
      <c r="H88" s="23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22"/>
      <c r="G89" s="22"/>
      <c r="H89" s="23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22"/>
      <c r="G90" s="22"/>
      <c r="H90" s="23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22"/>
      <c r="G91" s="22"/>
      <c r="H91" s="23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22"/>
      <c r="G92" s="22"/>
      <c r="H92" s="23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22"/>
      <c r="G93" s="22"/>
      <c r="H93" s="23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22"/>
      <c r="G94" s="22"/>
      <c r="H94" s="23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22"/>
      <c r="G95" s="22"/>
      <c r="H95" s="23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22"/>
      <c r="G96" s="22"/>
      <c r="H96" s="23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22"/>
      <c r="G97" s="22"/>
      <c r="H97" s="23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22"/>
      <c r="G98" s="22"/>
      <c r="H98" s="23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22"/>
      <c r="G99" s="22"/>
      <c r="H99" s="23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22"/>
      <c r="G100" s="22"/>
      <c r="H100" s="23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22"/>
      <c r="G101" s="22"/>
      <c r="H101" s="23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22"/>
      <c r="G102" s="22"/>
      <c r="H102" s="23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22"/>
      <c r="G103" s="22"/>
      <c r="H103" s="23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22"/>
      <c r="G104" s="22"/>
      <c r="H104" s="23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22"/>
      <c r="G105" s="22"/>
      <c r="H105" s="23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22"/>
      <c r="G106" s="22"/>
      <c r="H106" s="23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22"/>
      <c r="G107" s="22"/>
      <c r="H107" s="23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22"/>
      <c r="G108" s="22"/>
      <c r="H108" s="23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22"/>
      <c r="G109" s="22"/>
      <c r="H109" s="23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22"/>
      <c r="G110" s="22"/>
      <c r="H110" s="23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22"/>
      <c r="G111" s="22"/>
      <c r="H111" s="23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22"/>
      <c r="G112" s="22"/>
      <c r="H112" s="23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22"/>
      <c r="G113" s="22"/>
      <c r="H113" s="23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22"/>
      <c r="G114" s="22"/>
      <c r="H114" s="23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22"/>
      <c r="G115" s="22"/>
      <c r="H115" s="23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22"/>
      <c r="G116" s="22"/>
      <c r="H116" s="23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22"/>
      <c r="G117" s="22"/>
      <c r="H117" s="23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22"/>
      <c r="G118" s="22"/>
      <c r="H118" s="23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22"/>
      <c r="G119" s="22"/>
      <c r="H119" s="23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22"/>
      <c r="G120" s="22"/>
      <c r="H120" s="23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22"/>
      <c r="G121" s="22"/>
      <c r="H121" s="23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22"/>
      <c r="G122" s="22"/>
      <c r="H122" s="23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22"/>
      <c r="G123" s="22"/>
      <c r="H123" s="23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22"/>
      <c r="G124" s="22"/>
      <c r="H124" s="23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22"/>
      <c r="G125" s="22"/>
      <c r="H125" s="23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22"/>
      <c r="G126" s="22"/>
      <c r="H126" s="23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22"/>
      <c r="G127" s="22"/>
      <c r="H127" s="23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22"/>
      <c r="G128" s="22"/>
      <c r="H128" s="23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22"/>
      <c r="G129" s="22"/>
      <c r="H129" s="23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22"/>
      <c r="G130" s="22"/>
      <c r="H130" s="23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22"/>
      <c r="G131" s="22"/>
      <c r="H131" s="23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22"/>
      <c r="G132" s="22"/>
      <c r="H132" s="23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22"/>
      <c r="G133" s="22"/>
      <c r="H133" s="23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22"/>
      <c r="G134" s="22"/>
      <c r="H134" s="23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22"/>
      <c r="G135" s="22"/>
      <c r="H135" s="23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22"/>
      <c r="G136" s="22"/>
      <c r="H136" s="23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22"/>
      <c r="G137" s="22"/>
      <c r="H137" s="23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22"/>
      <c r="G138" s="22"/>
      <c r="H138" s="23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22"/>
      <c r="G139" s="22"/>
      <c r="H139" s="23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22"/>
      <c r="G140" s="22"/>
      <c r="H140" s="23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22"/>
      <c r="G141" s="22"/>
      <c r="H141" s="23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22"/>
      <c r="G142" s="22"/>
      <c r="H142" s="23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22"/>
      <c r="G143" s="22"/>
      <c r="H143" s="23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22"/>
      <c r="G144" s="22"/>
      <c r="H144" s="23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22"/>
      <c r="G145" s="22"/>
      <c r="H145" s="23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22"/>
      <c r="G146" s="22"/>
      <c r="H146" s="23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22"/>
      <c r="G147" s="22"/>
      <c r="H147" s="23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22"/>
      <c r="G148" s="22"/>
      <c r="H148" s="23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22"/>
      <c r="G149" s="22"/>
      <c r="H149" s="23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22"/>
      <c r="G150" s="22"/>
      <c r="H150" s="23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22"/>
      <c r="G151" s="22"/>
      <c r="H151" s="23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22"/>
      <c r="G152" s="22"/>
      <c r="H152" s="23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22"/>
      <c r="G153" s="22"/>
      <c r="H153" s="23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22"/>
      <c r="G154" s="22"/>
      <c r="H154" s="23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22"/>
      <c r="G155" s="22"/>
      <c r="H155" s="23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22"/>
      <c r="G156" s="22"/>
      <c r="H156" s="23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22"/>
      <c r="G157" s="22"/>
      <c r="H157" s="23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22"/>
      <c r="G158" s="22"/>
      <c r="H158" s="23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22"/>
      <c r="G159" s="22"/>
      <c r="H159" s="23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22"/>
      <c r="G160" s="22"/>
      <c r="H160" s="23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22"/>
      <c r="G161" s="22"/>
      <c r="H161" s="23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22"/>
      <c r="G162" s="22"/>
      <c r="H162" s="23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22"/>
      <c r="G163" s="22"/>
      <c r="H163" s="23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22"/>
      <c r="G164" s="22"/>
      <c r="H164" s="23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22"/>
      <c r="G165" s="22"/>
      <c r="H165" s="23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22"/>
      <c r="G166" s="22"/>
      <c r="H166" s="23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22"/>
      <c r="G167" s="22"/>
      <c r="H167" s="23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22"/>
      <c r="G168" s="22"/>
      <c r="H168" s="23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22"/>
      <c r="G169" s="22"/>
      <c r="H169" s="23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22"/>
      <c r="G170" s="22"/>
      <c r="H170" s="23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22"/>
      <c r="G171" s="22"/>
      <c r="H171" s="23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22"/>
      <c r="G172" s="22"/>
      <c r="H172" s="23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22"/>
      <c r="G173" s="22"/>
      <c r="H173" s="23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22"/>
      <c r="G174" s="22"/>
      <c r="H174" s="23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22"/>
      <c r="G175" s="22"/>
      <c r="H175" s="23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22"/>
      <c r="G176" s="22"/>
      <c r="H176" s="23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22"/>
      <c r="G177" s="22"/>
      <c r="H177" s="23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22"/>
      <c r="G178" s="22"/>
      <c r="H178" s="23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22"/>
      <c r="G179" s="22"/>
      <c r="H179" s="23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22"/>
      <c r="G180" s="22"/>
      <c r="H180" s="23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22"/>
      <c r="G181" s="22"/>
      <c r="H181" s="23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22"/>
      <c r="G182" s="22"/>
      <c r="H182" s="23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22"/>
      <c r="G183" s="22"/>
      <c r="H183" s="23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22"/>
      <c r="G184" s="22"/>
      <c r="H184" s="23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22"/>
      <c r="G185" s="22"/>
      <c r="H185" s="23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22"/>
      <c r="G186" s="22"/>
      <c r="H186" s="23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22"/>
      <c r="G187" s="22"/>
      <c r="H187" s="23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22"/>
      <c r="G188" s="22"/>
      <c r="H188" s="23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22"/>
      <c r="G189" s="22"/>
      <c r="H189" s="23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22"/>
      <c r="G190" s="22"/>
      <c r="H190" s="23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22"/>
      <c r="G191" s="22"/>
      <c r="H191" s="23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22"/>
      <c r="G192" s="22"/>
      <c r="H192" s="23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22"/>
      <c r="G193" s="22"/>
      <c r="H193" s="23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22"/>
      <c r="G194" s="22"/>
      <c r="H194" s="23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22"/>
      <c r="G195" s="22"/>
      <c r="H195" s="23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22"/>
      <c r="G196" s="22"/>
      <c r="H196" s="23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22"/>
      <c r="G197" s="22"/>
      <c r="H197" s="23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22"/>
      <c r="G198" s="22"/>
      <c r="H198" s="23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22"/>
      <c r="G199" s="22"/>
      <c r="H199" s="23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22"/>
      <c r="G200" s="22"/>
      <c r="H200" s="23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22"/>
      <c r="G201" s="22"/>
      <c r="H201" s="23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22"/>
      <c r="G202" s="22"/>
      <c r="H202" s="23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22"/>
      <c r="G203" s="22"/>
      <c r="H203" s="23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22"/>
      <c r="G204" s="22"/>
      <c r="H204" s="23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22"/>
      <c r="G205" s="22"/>
      <c r="H205" s="23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22"/>
      <c r="G206" s="22"/>
      <c r="H206" s="23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22"/>
      <c r="G207" s="22"/>
      <c r="H207" s="23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22"/>
      <c r="G208" s="22"/>
      <c r="H208" s="23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22"/>
      <c r="G209" s="22"/>
      <c r="H209" s="23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22"/>
      <c r="G210" s="22"/>
      <c r="H210" s="23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22"/>
      <c r="G211" s="22"/>
      <c r="H211" s="23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22"/>
      <c r="G212" s="22"/>
      <c r="H212" s="23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22"/>
      <c r="G213" s="22"/>
      <c r="H213" s="23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22"/>
      <c r="G214" s="22"/>
      <c r="H214" s="23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22"/>
      <c r="G215" s="22"/>
      <c r="H215" s="23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22"/>
      <c r="G216" s="22"/>
      <c r="H216" s="23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22"/>
      <c r="G217" s="22"/>
      <c r="H217" s="23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22"/>
      <c r="G218" s="22"/>
      <c r="H218" s="23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22"/>
      <c r="G219" s="22"/>
      <c r="H219" s="23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22"/>
      <c r="G220" s="22"/>
      <c r="H220" s="23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22"/>
      <c r="G221" s="22"/>
      <c r="H221" s="23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22"/>
      <c r="G222" s="22"/>
      <c r="H222" s="23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22"/>
      <c r="G223" s="22"/>
      <c r="H223" s="23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22"/>
      <c r="G224" s="22"/>
      <c r="H224" s="23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22"/>
      <c r="G225" s="22"/>
      <c r="H225" s="23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22"/>
      <c r="G226" s="22"/>
      <c r="H226" s="23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22"/>
      <c r="G227" s="22"/>
      <c r="H227" s="23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22"/>
      <c r="G228" s="22"/>
      <c r="H228" s="23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22"/>
      <c r="G229" s="22"/>
      <c r="H229" s="23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22"/>
      <c r="G230" s="22"/>
      <c r="H230" s="23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22"/>
      <c r="G231" s="22"/>
      <c r="H231" s="23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22"/>
      <c r="G232" s="22"/>
      <c r="H232" s="23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22"/>
      <c r="G233" s="22"/>
      <c r="H233" s="23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22"/>
      <c r="G234" s="22"/>
      <c r="H234" s="23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22"/>
      <c r="D235" s="22"/>
      <c r="E235" s="22"/>
      <c r="F235" s="22"/>
      <c r="G235" s="22"/>
      <c r="H235" s="23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" customHeight="1">
      <c r="A236" s="22"/>
      <c r="B236" s="22"/>
      <c r="C236" s="22"/>
      <c r="D236" s="22"/>
      <c r="E236" s="22"/>
      <c r="F236" s="22"/>
      <c r="G236" s="22"/>
      <c r="H236" s="23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" customHeight="1">
      <c r="A237" s="22"/>
      <c r="B237" s="22"/>
      <c r="C237" s="22"/>
      <c r="D237" s="22"/>
      <c r="E237" s="22"/>
      <c r="F237" s="22"/>
      <c r="G237" s="22"/>
      <c r="H237" s="23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" customHeight="1">
      <c r="A238" s="22"/>
      <c r="B238" s="22"/>
      <c r="C238" s="22"/>
      <c r="D238" s="22"/>
      <c r="E238" s="22"/>
      <c r="F238" s="22"/>
      <c r="G238" s="22"/>
      <c r="H238" s="23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" customHeight="1">
      <c r="A239" s="22"/>
      <c r="B239" s="22"/>
      <c r="C239" s="22"/>
      <c r="D239" s="22"/>
      <c r="E239" s="22"/>
      <c r="F239" s="22"/>
      <c r="G239" s="22"/>
      <c r="H239" s="23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" customHeight="1">
      <c r="A240" s="22"/>
      <c r="B240" s="22"/>
      <c r="C240" s="22"/>
      <c r="D240" s="22"/>
      <c r="E240" s="22"/>
      <c r="F240" s="22"/>
      <c r="G240" s="22"/>
      <c r="H240" s="23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" customHeight="1">
      <c r="A241" s="22"/>
      <c r="B241" s="22"/>
      <c r="C241" s="22"/>
      <c r="D241" s="22"/>
      <c r="E241" s="22"/>
      <c r="F241" s="22"/>
      <c r="G241" s="22"/>
      <c r="H241" s="23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2362204724409449" right="0.2362204724409449" top="0.7480314960629921" bottom="0.7480314960629921" header="0" footer="0"/>
  <pageSetup orientation="portrait" paperSize="9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4.833333333333334" customWidth="1"/>
    <col min="3" max="3" width="18" customWidth="1"/>
    <col min="4" max="7" width="12.833333333333334" customWidth="1"/>
    <col min="8" max="8" width="14.166666666666666" customWidth="1"/>
    <col min="9" max="9" width="28.833333333333332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43525.0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26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11</v>
      </c>
      <c r="B9" s="28" t="s">
        <v>12</v>
      </c>
      <c r="C9" s="29" t="s">
        <v>13</v>
      </c>
      <c r="D9" s="30">
        <v>183.33</v>
      </c>
      <c r="E9" s="30">
        <v>183.33</v>
      </c>
      <c r="F9" s="49">
        <v>52.08</v>
      </c>
      <c r="G9" s="30"/>
      <c r="H9" s="31">
        <f t="shared" si="0" ref="H9:H31">SUM(D9:G9)</f>
        <v>418.74</v>
      </c>
      <c r="I9" s="3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14</v>
      </c>
      <c r="B10" s="28" t="s">
        <v>15</v>
      </c>
      <c r="C10" s="29" t="s">
        <v>16</v>
      </c>
      <c r="D10" s="30">
        <v>212.5</v>
      </c>
      <c r="E10" s="41">
        <v>121.64</v>
      </c>
      <c r="F10" s="49">
        <v>107.81</v>
      </c>
      <c r="G10" s="30"/>
      <c r="H10" s="31">
        <f>SUM(D10:G10)</f>
        <v>441.95</v>
      </c>
      <c r="I10" s="32"/>
      <c r="J10" s="33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17</v>
      </c>
      <c r="B11" s="28" t="s">
        <v>18</v>
      </c>
      <c r="C11" s="29" t="s">
        <v>19</v>
      </c>
      <c r="D11" s="30">
        <v>200.0</v>
      </c>
      <c r="E11" s="30">
        <v>225.52</v>
      </c>
      <c r="F11" s="49">
        <v>96.88</v>
      </c>
      <c r="G11" s="30">
        <v>200.0</v>
      </c>
      <c r="H11" s="31">
        <f>SUM(D11:G11)</f>
        <v>722.4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20</v>
      </c>
      <c r="B12" s="28" t="s">
        <v>21</v>
      </c>
      <c r="C12" s="29" t="s">
        <v>22</v>
      </c>
      <c r="D12" s="30">
        <v>277.08</v>
      </c>
      <c r="E12" s="30">
        <v>277.08</v>
      </c>
      <c r="F12" s="49">
        <v>72.92</v>
      </c>
      <c r="G12" s="30"/>
      <c r="H12" s="31">
        <f>SUM(D12:G12)</f>
        <v>627.08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23</v>
      </c>
      <c r="B13" s="28" t="s">
        <v>24</v>
      </c>
      <c r="C13" s="29" t="s">
        <v>25</v>
      </c>
      <c r="D13" s="30">
        <v>160.42</v>
      </c>
      <c r="E13" s="30">
        <v>160.41</v>
      </c>
      <c r="F13" s="49"/>
      <c r="G13" s="30"/>
      <c r="H13" s="31">
        <f>SUM(D13:G13)</f>
        <v>320.83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26</v>
      </c>
      <c r="B14" s="28" t="s">
        <v>27</v>
      </c>
      <c r="C14" s="29" t="s">
        <v>28</v>
      </c>
      <c r="D14" s="30">
        <v>291.67</v>
      </c>
      <c r="E14" s="30">
        <v>274.17</v>
      </c>
      <c r="F14" s="49"/>
      <c r="G14" s="30"/>
      <c r="H14" s="31">
        <f>SUM(D14:G14)</f>
        <v>565.84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29</v>
      </c>
      <c r="B15" s="28" t="s">
        <v>30</v>
      </c>
      <c r="C15" s="29" t="s">
        <v>31</v>
      </c>
      <c r="D15" s="30">
        <v>202.08</v>
      </c>
      <c r="E15" s="30">
        <v>202.08</v>
      </c>
      <c r="F15" s="49"/>
      <c r="G15" s="30"/>
      <c r="H15" s="31">
        <f>SUM(D15:G15)</f>
        <v>404.16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32</v>
      </c>
      <c r="B16" s="28" t="s">
        <v>33</v>
      </c>
      <c r="C16" s="29" t="s">
        <v>34</v>
      </c>
      <c r="D16" s="30">
        <v>191.66</v>
      </c>
      <c r="E16" s="30">
        <v>191.66</v>
      </c>
      <c r="F16" s="49"/>
      <c r="G16" s="30">
        <v>8.34</v>
      </c>
      <c r="H16" s="31">
        <f>SUM(D16:G16)</f>
        <v>391.66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35</v>
      </c>
      <c r="B17" s="28" t="s">
        <v>36</v>
      </c>
      <c r="C17" s="29" t="s">
        <v>37</v>
      </c>
      <c r="D17" s="30">
        <v>291.67</v>
      </c>
      <c r="E17" s="30">
        <v>291.67</v>
      </c>
      <c r="F17" s="49"/>
      <c r="G17" s="30"/>
      <c r="H17" s="31">
        <f>SUM(D17:G17)</f>
        <v>583.34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38</v>
      </c>
      <c r="B18" s="28" t="s">
        <v>39</v>
      </c>
      <c r="C18" s="29" t="s">
        <v>40</v>
      </c>
      <c r="D18" s="30">
        <v>208.33</v>
      </c>
      <c r="E18" s="30">
        <v>208.33</v>
      </c>
      <c r="F18" s="49"/>
      <c r="G18" s="30"/>
      <c r="H18" s="31">
        <f>SUM(D18:G18)</f>
        <v>416.66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41</v>
      </c>
      <c r="B19" s="28" t="s">
        <v>42</v>
      </c>
      <c r="C19" s="29" t="s">
        <v>43</v>
      </c>
      <c r="D19" s="34">
        <v>229.16</v>
      </c>
      <c r="E19" s="34">
        <v>229.16</v>
      </c>
      <c r="F19" s="50"/>
      <c r="G19" s="34"/>
      <c r="H19" s="31">
        <f>SUM(D19:G19)</f>
        <v>458.32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44</v>
      </c>
      <c r="B20" s="28" t="s">
        <v>45</v>
      </c>
      <c r="C20" s="29" t="s">
        <v>46</v>
      </c>
      <c r="D20" s="30">
        <v>220.07</v>
      </c>
      <c r="E20" s="30">
        <v>220.07</v>
      </c>
      <c r="F20" s="49"/>
      <c r="G20" s="30">
        <v>440.16</v>
      </c>
      <c r="H20" s="31">
        <f>SUM(D20:G20)</f>
        <v>880.3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47</v>
      </c>
      <c r="B21" s="28" t="s">
        <v>48</v>
      </c>
      <c r="C21" s="35">
        <v>878601.0</v>
      </c>
      <c r="D21" s="30">
        <v>241.67</v>
      </c>
      <c r="E21" s="30">
        <v>241.66</v>
      </c>
      <c r="F21" s="49"/>
      <c r="G21" s="30">
        <v>241.67</v>
      </c>
      <c r="H21" s="31">
        <f>SUM(D21:G21)</f>
        <v>725.0</v>
      </c>
      <c r="I21" s="32"/>
      <c r="J21" s="33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49</v>
      </c>
      <c r="B22" s="28" t="s">
        <v>45</v>
      </c>
      <c r="C22" s="35">
        <v>879595.0</v>
      </c>
      <c r="D22" s="30">
        <v>172.91</v>
      </c>
      <c r="E22" s="30">
        <v>172.91</v>
      </c>
      <c r="F22" s="49"/>
      <c r="G22" s="30"/>
      <c r="H22" s="31">
        <f>SUM(D22:G22)</f>
        <v>345.82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50</v>
      </c>
      <c r="B23" s="28" t="s">
        <v>51</v>
      </c>
      <c r="C23" s="35">
        <v>878643.0</v>
      </c>
      <c r="D23" s="30">
        <v>166.67</v>
      </c>
      <c r="E23" s="30">
        <v>166.66</v>
      </c>
      <c r="F23" s="49"/>
      <c r="G23" s="30"/>
      <c r="H23" s="31">
        <f>SUM(D23:G23)</f>
        <v>333.33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52</v>
      </c>
      <c r="B24" s="28" t="s">
        <v>53</v>
      </c>
      <c r="C24" s="35">
        <v>878637.0</v>
      </c>
      <c r="D24" s="30">
        <v>200.0</v>
      </c>
      <c r="E24" s="30">
        <v>200.0</v>
      </c>
      <c r="F24" s="49"/>
      <c r="G24" s="30"/>
      <c r="H24" s="31">
        <f>SUM(D24:G24)</f>
        <v>400.0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54</v>
      </c>
      <c r="B25" s="28" t="s">
        <v>55</v>
      </c>
      <c r="C25" s="35">
        <v>878642.0</v>
      </c>
      <c r="D25" s="30">
        <v>170.83</v>
      </c>
      <c r="E25" s="30">
        <v>170.83</v>
      </c>
      <c r="F25" s="49"/>
      <c r="G25" s="30"/>
      <c r="H25" s="31">
        <f>SUM(D25:G25)</f>
        <v>341.66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56</v>
      </c>
      <c r="B26" s="28" t="s">
        <v>24</v>
      </c>
      <c r="C26" s="35">
        <v>878645.0</v>
      </c>
      <c r="D26" s="30">
        <v>216.67</v>
      </c>
      <c r="E26" s="30">
        <v>216.66</v>
      </c>
      <c r="F26" s="49"/>
      <c r="G26" s="28"/>
      <c r="H26" s="31">
        <f>SUM(D26:G26)</f>
        <v>433.33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57</v>
      </c>
      <c r="B27" s="28" t="s">
        <v>58</v>
      </c>
      <c r="C27" s="35">
        <v>878641.0</v>
      </c>
      <c r="D27" s="30">
        <v>125.0</v>
      </c>
      <c r="E27" s="30">
        <v>125.0</v>
      </c>
      <c r="F27" s="49"/>
      <c r="G27" s="30"/>
      <c r="H27" s="31">
        <f>SUM(D27:G27)</f>
        <v>250.0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60</v>
      </c>
      <c r="B28" s="28" t="s">
        <v>61</v>
      </c>
      <c r="C28" s="35">
        <v>879675.0</v>
      </c>
      <c r="D28" s="34">
        <v>162.5</v>
      </c>
      <c r="E28" s="34">
        <v>162.5</v>
      </c>
      <c r="F28" s="50"/>
      <c r="G28" s="34"/>
      <c r="H28" s="31">
        <f>SUM(D28:G28)</f>
        <v>325.0</v>
      </c>
      <c r="I28" s="3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63</v>
      </c>
      <c r="B29" s="28" t="s">
        <v>64</v>
      </c>
      <c r="C29" s="35">
        <v>878710.0</v>
      </c>
      <c r="D29" s="30">
        <v>208.33</v>
      </c>
      <c r="E29" s="30">
        <v>208.33</v>
      </c>
      <c r="F29" s="49"/>
      <c r="G29" s="30"/>
      <c r="H29" s="31">
        <f>SUM(D29:G29)</f>
        <v>416.66</v>
      </c>
      <c r="I29" s="3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66</v>
      </c>
      <c r="B30" s="28" t="s">
        <v>67</v>
      </c>
      <c r="C30" s="35">
        <v>878174.0</v>
      </c>
      <c r="D30" s="30">
        <v>170.83</v>
      </c>
      <c r="E30" s="30">
        <v>170.83</v>
      </c>
      <c r="F30" s="49"/>
      <c r="G30" s="30">
        <v>0.0</v>
      </c>
      <c r="H30" s="31">
        <f>SUM(D30:G30)</f>
        <v>341.66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71</v>
      </c>
      <c r="B31" s="28" t="s">
        <v>72</v>
      </c>
      <c r="C31" s="35">
        <v>899315.0</v>
      </c>
      <c r="D31" s="30">
        <v>270.83</v>
      </c>
      <c r="E31" s="30">
        <v>270.83</v>
      </c>
      <c r="F31" s="49"/>
      <c r="G31" s="30"/>
      <c r="H31" s="31">
        <f>SUM(D31:G31)</f>
        <v>541.66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37" t="s">
        <v>59</v>
      </c>
      <c r="B32" s="37"/>
      <c r="C32" s="37"/>
      <c r="D32" s="31">
        <f t="shared" si="1" ref="D32:F32">SUM(D9:D31)</f>
        <v>4774.21</v>
      </c>
      <c r="E32" s="31">
        <f>SUM(E9:E31)</f>
        <v>4691.33</v>
      </c>
      <c r="F32" s="31">
        <f>SUM(F9:F31)</f>
        <v>329.69</v>
      </c>
      <c r="G32" s="31">
        <f>SUM(G9:G30)</f>
        <v>890.17</v>
      </c>
      <c r="H32" s="31">
        <f>SUM(H9:H31)</f>
        <v>10685.4</v>
      </c>
      <c r="I32" s="3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22"/>
      <c r="C33" s="22"/>
      <c r="D33" s="33"/>
      <c r="E33" s="22"/>
      <c r="F33" s="47"/>
      <c r="G33" s="33"/>
      <c r="H33" s="38">
        <f>SUM(D32:G32)</f>
        <v>10685.4</v>
      </c>
      <c r="I33" s="23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22"/>
      <c r="E34" s="22"/>
      <c r="F34" s="47"/>
      <c r="G34" s="22"/>
      <c r="H34" s="22">
        <v>48.5</v>
      </c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51"/>
      <c r="B35" s="51"/>
      <c r="C35" s="51"/>
      <c r="D35" s="51"/>
      <c r="E35" s="51"/>
      <c r="F35" s="47"/>
      <c r="G35" s="33"/>
      <c r="H35" s="33">
        <f>SUM(H33:H34)</f>
        <v>10733.9</v>
      </c>
      <c r="I35" s="39"/>
      <c r="J35" s="40"/>
      <c r="K35" s="40"/>
      <c r="L35" s="40"/>
      <c r="M35" s="33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 t="s">
        <v>74</v>
      </c>
      <c r="B36" s="42">
        <v>80.0</v>
      </c>
      <c r="C36" s="22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 t="s">
        <v>75</v>
      </c>
      <c r="B37" s="43">
        <v>217.5</v>
      </c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44">
        <v>43509.0</v>
      </c>
      <c r="B38" s="42">
        <f>SUM(B36:B37)</f>
        <v>297.5</v>
      </c>
      <c r="C38" s="22" t="s">
        <v>76</v>
      </c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 t="s">
        <v>78</v>
      </c>
      <c r="B40" s="52" t="s">
        <v>79</v>
      </c>
      <c r="C40" s="52" t="s">
        <v>80</v>
      </c>
      <c r="D40" s="52" t="s">
        <v>9</v>
      </c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 t="s">
        <v>74</v>
      </c>
      <c r="B41" s="52">
        <v>-80.0</v>
      </c>
      <c r="C41" s="52">
        <v>0.0</v>
      </c>
      <c r="D41" s="52">
        <f t="shared" si="2" ref="D41:D42">SUM(B41:C41)</f>
        <v>-80.0</v>
      </c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 t="s">
        <v>75</v>
      </c>
      <c r="B42" s="53">
        <v>-169.0</v>
      </c>
      <c r="C42" s="53">
        <v>-48.5</v>
      </c>
      <c r="D42" s="53">
        <f>SUM(B42:C42)</f>
        <v>-217.5</v>
      </c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1" t="s">
        <v>59</v>
      </c>
      <c r="B43" s="54">
        <f t="shared" si="3" ref="B43:D43">SUM(B41:B42)</f>
        <v>-249.0</v>
      </c>
      <c r="C43" s="54">
        <f>SUM(C41:C42)</f>
        <v>-48.5</v>
      </c>
      <c r="D43" s="54">
        <f>SUM(D41:D42)</f>
        <v>-297.5</v>
      </c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22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22"/>
      <c r="D235" s="22"/>
      <c r="E235" s="22"/>
      <c r="F235" s="47"/>
      <c r="G235" s="22"/>
      <c r="H235" s="22"/>
      <c r="I235" s="23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" customHeight="1">
      <c r="A236" s="22"/>
      <c r="B236" s="22"/>
      <c r="C236" s="22"/>
      <c r="D236" s="22"/>
      <c r="E236" s="22"/>
      <c r="F236" s="47"/>
      <c r="G236" s="22"/>
      <c r="H236" s="22"/>
      <c r="I236" s="23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" customHeight="1">
      <c r="A237" s="22"/>
      <c r="B237" s="22"/>
      <c r="C237" s="22"/>
      <c r="D237" s="22"/>
      <c r="E237" s="22"/>
      <c r="F237" s="47"/>
      <c r="G237" s="22"/>
      <c r="H237" s="22"/>
      <c r="I237" s="23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" customHeight="1">
      <c r="A238" s="22"/>
      <c r="B238" s="22"/>
      <c r="C238" s="22"/>
      <c r="D238" s="22"/>
      <c r="E238" s="22"/>
      <c r="F238" s="47"/>
      <c r="G238" s="22"/>
      <c r="H238" s="22"/>
      <c r="I238" s="23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" customHeight="1">
      <c r="A239" s="22"/>
      <c r="B239" s="22"/>
      <c r="C239" s="22"/>
      <c r="D239" s="22"/>
      <c r="E239" s="22"/>
      <c r="F239" s="47"/>
      <c r="G239" s="22"/>
      <c r="H239" s="22"/>
      <c r="I239" s="23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" customHeight="1">
      <c r="A240" s="22"/>
      <c r="B240" s="22"/>
      <c r="C240" s="22"/>
      <c r="D240" s="22"/>
      <c r="E240" s="22"/>
      <c r="F240" s="47"/>
      <c r="G240" s="22"/>
      <c r="H240" s="22"/>
      <c r="I240" s="23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" customHeight="1">
      <c r="A241" s="22"/>
      <c r="B241" s="22"/>
      <c r="C241" s="22"/>
      <c r="D241" s="22"/>
      <c r="E241" s="22"/>
      <c r="F241" s="47"/>
      <c r="G241" s="22"/>
      <c r="H241" s="22"/>
      <c r="I241" s="23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" customHeight="1">
      <c r="A242" s="22"/>
      <c r="B242" s="22"/>
      <c r="C242" s="22"/>
      <c r="D242" s="22"/>
      <c r="E242" s="22"/>
      <c r="F242" s="47"/>
      <c r="G242" s="22"/>
      <c r="H242" s="22"/>
      <c r="I242" s="23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" customHeight="1">
      <c r="A243" s="22"/>
      <c r="B243" s="22"/>
      <c r="C243" s="22"/>
      <c r="D243" s="22"/>
      <c r="E243" s="22"/>
      <c r="F243" s="47"/>
      <c r="G243" s="22"/>
      <c r="H243" s="22"/>
      <c r="I243" s="23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2362204724409449" right="0.2362204724409449" top="0.7480314960629921" bottom="0.7480314960629921" header="0" footer="0"/>
  <pageSetup orientation="portrait" paperSize="9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24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11</v>
      </c>
      <c r="C2" s="94" t="s">
        <v>12</v>
      </c>
      <c r="D2" s="94" t="s">
        <v>13</v>
      </c>
      <c r="E2" s="94">
        <v>52.08</v>
      </c>
    </row>
    <row r="3" spans="1:5" ht="14.25">
      <c r="A3" s="97"/>
      <c r="B3" s="94" t="s">
        <v>14</v>
      </c>
      <c r="C3" s="94" t="s">
        <v>15</v>
      </c>
      <c r="D3" s="94" t="s">
        <v>16</v>
      </c>
      <c r="E3" s="94">
        <v>107.81</v>
      </c>
    </row>
    <row r="4" spans="1:5" ht="14.25">
      <c r="A4" s="97"/>
      <c r="B4" s="94" t="s">
        <v>17</v>
      </c>
      <c r="C4" s="94" t="s">
        <v>18</v>
      </c>
      <c r="D4" s="94" t="s">
        <v>19</v>
      </c>
      <c r="E4" s="94">
        <v>96.88</v>
      </c>
    </row>
    <row r="5" spans="1:5" ht="14.25">
      <c r="A5" s="97"/>
      <c r="B5" s="94" t="s">
        <v>20</v>
      </c>
      <c r="C5" s="94" t="s">
        <v>21</v>
      </c>
      <c r="D5" s="94" t="s">
        <v>22</v>
      </c>
      <c r="E5" s="94">
        <v>72.92</v>
      </c>
    </row>
    <row r="6" spans="1:5" ht="14.25">
      <c r="A6" s="97"/>
      <c r="B6" s="94" t="s">
        <v>23</v>
      </c>
      <c r="C6" s="94" t="s">
        <v>24</v>
      </c>
      <c r="D6" s="94" t="s">
        <v>25</v>
      </c>
      <c r="E6" s="94">
        <v>0.0</v>
      </c>
    </row>
    <row r="7" spans="1:5" ht="14.25">
      <c r="A7" s="97"/>
      <c r="B7" s="94" t="s">
        <v>26</v>
      </c>
      <c r="C7" s="94" t="s">
        <v>27</v>
      </c>
      <c r="D7" s="94" t="s">
        <v>28</v>
      </c>
      <c r="E7" s="94">
        <v>0.0</v>
      </c>
    </row>
    <row r="8" spans="1:5" ht="14.25">
      <c r="A8" s="97"/>
      <c r="B8" s="94" t="s">
        <v>29</v>
      </c>
      <c r="C8" s="94" t="s">
        <v>30</v>
      </c>
      <c r="D8" s="94" t="s">
        <v>31</v>
      </c>
      <c r="E8" s="94">
        <v>0.0</v>
      </c>
    </row>
    <row r="9" spans="1:5" ht="14.25">
      <c r="A9" s="97"/>
      <c r="B9" s="94" t="s">
        <v>32</v>
      </c>
      <c r="C9" s="94" t="s">
        <v>33</v>
      </c>
      <c r="D9" s="94" t="s">
        <v>34</v>
      </c>
      <c r="E9" s="94">
        <v>0.0</v>
      </c>
    </row>
    <row r="10" spans="1:5" ht="14.25">
      <c r="A10" s="97"/>
      <c r="B10" s="94" t="s">
        <v>35</v>
      </c>
      <c r="C10" s="94" t="s">
        <v>36</v>
      </c>
      <c r="D10" s="94" t="s">
        <v>37</v>
      </c>
      <c r="E10" s="94">
        <v>0.0</v>
      </c>
    </row>
    <row r="11" spans="1:5" ht="14.25">
      <c r="A11" s="97"/>
      <c r="B11" s="94" t="s">
        <v>38</v>
      </c>
      <c r="C11" s="94" t="s">
        <v>39</v>
      </c>
      <c r="D11" s="94" t="s">
        <v>40</v>
      </c>
      <c r="E11" s="94">
        <v>0.0</v>
      </c>
    </row>
    <row r="12" spans="1:5" ht="14.25">
      <c r="A12" s="97"/>
      <c r="B12" s="94" t="s">
        <v>41</v>
      </c>
      <c r="C12" s="94" t="s">
        <v>42</v>
      </c>
      <c r="D12" s="94" t="s">
        <v>43</v>
      </c>
      <c r="E12" s="94">
        <v>0.0</v>
      </c>
    </row>
    <row r="13" spans="1:5" ht="14.25">
      <c r="A13" s="97"/>
      <c r="B13" s="94" t="s">
        <v>44</v>
      </c>
      <c r="C13" s="94" t="s">
        <v>45</v>
      </c>
      <c r="D13" s="94" t="s">
        <v>46</v>
      </c>
      <c r="E13" s="94">
        <v>0.0</v>
      </c>
    </row>
    <row r="14" spans="1:5" ht="14.25">
      <c r="A14" s="97"/>
      <c r="B14" s="94" t="s">
        <v>47</v>
      </c>
      <c r="C14" s="94" t="s">
        <v>48</v>
      </c>
      <c r="D14" s="94" t="s">
        <v>176</v>
      </c>
      <c r="E14" s="94">
        <v>0.0</v>
      </c>
    </row>
    <row r="15" spans="1:5" ht="14.25">
      <c r="A15" s="97"/>
      <c r="B15" s="94" t="s">
        <v>49</v>
      </c>
      <c r="C15" s="94" t="s">
        <v>45</v>
      </c>
      <c r="D15" s="94" t="s">
        <v>121</v>
      </c>
      <c r="E15" s="94">
        <v>0.0</v>
      </c>
    </row>
    <row r="16" spans="1:5" ht="14.25">
      <c r="A16" s="97"/>
      <c r="B16" s="94" t="s">
        <v>50</v>
      </c>
      <c r="C16" s="94" t="s">
        <v>51</v>
      </c>
      <c r="D16" s="94" t="s">
        <v>177</v>
      </c>
      <c r="E16" s="94">
        <v>0.0</v>
      </c>
    </row>
    <row r="17" spans="1:5" ht="14.25">
      <c r="A17" s="97"/>
      <c r="B17" s="94" t="s">
        <v>52</v>
      </c>
      <c r="C17" s="94" t="s">
        <v>53</v>
      </c>
      <c r="D17" s="94" t="s">
        <v>178</v>
      </c>
      <c r="E17" s="94">
        <v>0.0</v>
      </c>
    </row>
    <row r="18" spans="1:5" ht="14.25">
      <c r="A18" s="97"/>
      <c r="B18" s="94" t="s">
        <v>54</v>
      </c>
      <c r="C18" s="94" t="s">
        <v>55</v>
      </c>
      <c r="D18" s="94" t="s">
        <v>179</v>
      </c>
      <c r="E18" s="94">
        <v>0.0</v>
      </c>
    </row>
    <row r="19" spans="1:5" ht="14.25">
      <c r="A19" s="97"/>
      <c r="B19" s="94" t="s">
        <v>56</v>
      </c>
      <c r="C19" s="94" t="s">
        <v>24</v>
      </c>
      <c r="D19" s="94" t="s">
        <v>180</v>
      </c>
      <c r="E19" s="94">
        <v>0.0</v>
      </c>
    </row>
    <row r="20" spans="1:5" ht="14.25">
      <c r="A20" s="97"/>
      <c r="B20" s="94" t="s">
        <v>57</v>
      </c>
      <c r="C20" s="94" t="s">
        <v>58</v>
      </c>
      <c r="D20" s="94" t="s">
        <v>181</v>
      </c>
      <c r="E20" s="94">
        <v>0.0</v>
      </c>
    </row>
    <row r="21" spans="1:5" ht="14.25">
      <c r="A21" s="97"/>
      <c r="B21" s="94" t="s">
        <v>60</v>
      </c>
      <c r="C21" s="94" t="s">
        <v>61</v>
      </c>
      <c r="D21" s="94" t="s">
        <v>182</v>
      </c>
      <c r="E21" s="94">
        <v>0.0</v>
      </c>
    </row>
    <row r="22" spans="1:5" ht="14.25">
      <c r="A22" s="97"/>
      <c r="B22" s="94" t="s">
        <v>63</v>
      </c>
      <c r="C22" s="94" t="s">
        <v>64</v>
      </c>
      <c r="D22" s="94" t="s">
        <v>183</v>
      </c>
      <c r="E22" s="94">
        <v>0.0</v>
      </c>
    </row>
    <row r="23" spans="1:5" ht="14.25">
      <c r="A23" s="97"/>
      <c r="B23" s="94" t="s">
        <v>66</v>
      </c>
      <c r="C23" s="94" t="s">
        <v>67</v>
      </c>
      <c r="D23" s="94" t="s">
        <v>184</v>
      </c>
      <c r="E23" s="94">
        <v>0.0</v>
      </c>
    </row>
    <row r="24" spans="1:5" ht="14.25">
      <c r="A24" s="97"/>
      <c r="B24" s="94" t="s">
        <v>71</v>
      </c>
      <c r="C24" s="94" t="s">
        <v>72</v>
      </c>
      <c r="D24" s="94" t="s">
        <v>185</v>
      </c>
      <c r="E24" s="94">
        <v>0.0</v>
      </c>
    </row>
  </sheetData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2.166666666666666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43556.0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11</v>
      </c>
      <c r="B9" s="28" t="s">
        <v>12</v>
      </c>
      <c r="C9" s="29" t="s">
        <v>13</v>
      </c>
      <c r="D9" s="30">
        <v>183.33</v>
      </c>
      <c r="E9" s="30">
        <v>183.33</v>
      </c>
      <c r="F9" s="49">
        <v>52.08</v>
      </c>
      <c r="G9" s="30"/>
      <c r="H9" s="31">
        <f t="shared" si="0" ref="H9:H31">SUM(D9:G9)</f>
        <v>418.74</v>
      </c>
      <c r="I9" s="3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14</v>
      </c>
      <c r="B10" s="28" t="s">
        <v>15</v>
      </c>
      <c r="C10" s="29" t="s">
        <v>16</v>
      </c>
      <c r="D10" s="30">
        <v>212.5</v>
      </c>
      <c r="E10" s="30">
        <v>170.14</v>
      </c>
      <c r="F10" s="49">
        <v>107.81</v>
      </c>
      <c r="G10" s="30"/>
      <c r="H10" s="31">
        <f>SUM(D10:G10)</f>
        <v>490.45</v>
      </c>
      <c r="I10" s="32"/>
      <c r="J10" s="33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17</v>
      </c>
      <c r="B11" s="28" t="s">
        <v>18</v>
      </c>
      <c r="C11" s="29" t="s">
        <v>19</v>
      </c>
      <c r="D11" s="30">
        <v>200.0</v>
      </c>
      <c r="E11" s="30">
        <v>225.52</v>
      </c>
      <c r="F11" s="49">
        <v>96.88</v>
      </c>
      <c r="G11" s="30">
        <v>200.0</v>
      </c>
      <c r="H11" s="31">
        <f>SUM(D11:G11)</f>
        <v>722.4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20</v>
      </c>
      <c r="B12" s="28" t="s">
        <v>21</v>
      </c>
      <c r="C12" s="29" t="s">
        <v>22</v>
      </c>
      <c r="D12" s="30">
        <v>277.08</v>
      </c>
      <c r="E12" s="30">
        <v>277.08</v>
      </c>
      <c r="F12" s="49">
        <v>72.92</v>
      </c>
      <c r="G12" s="30"/>
      <c r="H12" s="31">
        <f>SUM(D12:G12)</f>
        <v>627.08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23</v>
      </c>
      <c r="B13" s="28" t="s">
        <v>24</v>
      </c>
      <c r="C13" s="29" t="s">
        <v>25</v>
      </c>
      <c r="D13" s="30">
        <v>160.42</v>
      </c>
      <c r="E13" s="30">
        <v>160.41</v>
      </c>
      <c r="F13" s="49"/>
      <c r="G13" s="30"/>
      <c r="H13" s="31">
        <f>SUM(D13:G13)</f>
        <v>320.83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26</v>
      </c>
      <c r="B14" s="28" t="s">
        <v>27</v>
      </c>
      <c r="C14" s="29" t="s">
        <v>28</v>
      </c>
      <c r="D14" s="30">
        <v>291.67</v>
      </c>
      <c r="E14" s="30">
        <v>274.17</v>
      </c>
      <c r="F14" s="49"/>
      <c r="G14" s="30"/>
      <c r="H14" s="31">
        <f>SUM(D14:G14)</f>
        <v>565.84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29</v>
      </c>
      <c r="B15" s="28" t="s">
        <v>30</v>
      </c>
      <c r="C15" s="29" t="s">
        <v>31</v>
      </c>
      <c r="D15" s="30">
        <v>202.08</v>
      </c>
      <c r="E15" s="30">
        <v>202.08</v>
      </c>
      <c r="F15" s="49"/>
      <c r="G15" s="30"/>
      <c r="H15" s="31">
        <f>SUM(D15:G15)</f>
        <v>404.16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32</v>
      </c>
      <c r="B16" s="28" t="s">
        <v>33</v>
      </c>
      <c r="C16" s="29" t="s">
        <v>34</v>
      </c>
      <c r="D16" s="30">
        <v>191.66</v>
      </c>
      <c r="E16" s="30">
        <v>191.66</v>
      </c>
      <c r="F16" s="49"/>
      <c r="G16" s="30">
        <v>8.34</v>
      </c>
      <c r="H16" s="31">
        <f>SUM(D16:G16)</f>
        <v>391.66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35</v>
      </c>
      <c r="B17" s="28" t="s">
        <v>36</v>
      </c>
      <c r="C17" s="29" t="s">
        <v>37</v>
      </c>
      <c r="D17" s="30">
        <v>291.67</v>
      </c>
      <c r="E17" s="30">
        <v>291.67</v>
      </c>
      <c r="F17" s="49"/>
      <c r="G17" s="30"/>
      <c r="H17" s="31">
        <f>SUM(D17:G17)</f>
        <v>583.34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38</v>
      </c>
      <c r="B18" s="28" t="s">
        <v>39</v>
      </c>
      <c r="C18" s="29" t="s">
        <v>40</v>
      </c>
      <c r="D18" s="30">
        <v>208.33</v>
      </c>
      <c r="E18" s="30">
        <v>208.33</v>
      </c>
      <c r="F18" s="49"/>
      <c r="G18" s="30"/>
      <c r="H18" s="31">
        <f>SUM(D18:G18)</f>
        <v>416.66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41</v>
      </c>
      <c r="B19" s="28" t="s">
        <v>42</v>
      </c>
      <c r="C19" s="29" t="s">
        <v>43</v>
      </c>
      <c r="D19" s="34">
        <v>229.16</v>
      </c>
      <c r="E19" s="34">
        <v>229.16</v>
      </c>
      <c r="F19" s="50"/>
      <c r="G19" s="34"/>
      <c r="H19" s="31">
        <f>SUM(D19:G19)</f>
        <v>458.32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44</v>
      </c>
      <c r="B20" s="28" t="s">
        <v>45</v>
      </c>
      <c r="C20" s="29" t="s">
        <v>46</v>
      </c>
      <c r="D20" s="30">
        <v>220.07</v>
      </c>
      <c r="E20" s="30">
        <v>220.07</v>
      </c>
      <c r="F20" s="49"/>
      <c r="G20" s="30">
        <v>440.16</v>
      </c>
      <c r="H20" s="31">
        <f>SUM(D20:G20)</f>
        <v>880.3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47</v>
      </c>
      <c r="B21" s="28" t="s">
        <v>48</v>
      </c>
      <c r="C21" s="35">
        <v>878601.0</v>
      </c>
      <c r="D21" s="30">
        <v>0.0</v>
      </c>
      <c r="E21" s="30">
        <v>0.0</v>
      </c>
      <c r="F21" s="49"/>
      <c r="G21" s="30">
        <v>0.0</v>
      </c>
      <c r="H21" s="31">
        <f>SUM(D21:G21)</f>
        <v>0.0</v>
      </c>
      <c r="I21" s="32"/>
      <c r="J21" s="33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49</v>
      </c>
      <c r="B22" s="28" t="s">
        <v>45</v>
      </c>
      <c r="C22" s="35">
        <v>879595.0</v>
      </c>
      <c r="D22" s="30">
        <v>172.91</v>
      </c>
      <c r="E22" s="30">
        <v>172.91</v>
      </c>
      <c r="F22" s="49"/>
      <c r="G22" s="30"/>
      <c r="H22" s="31">
        <f>SUM(D22:G22)</f>
        <v>345.82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50</v>
      </c>
      <c r="B23" s="28" t="s">
        <v>51</v>
      </c>
      <c r="C23" s="35">
        <v>878643.0</v>
      </c>
      <c r="D23" s="30">
        <v>166.67</v>
      </c>
      <c r="E23" s="30">
        <v>166.66</v>
      </c>
      <c r="F23" s="49"/>
      <c r="G23" s="30"/>
      <c r="H23" s="31">
        <f>SUM(D23:G23)</f>
        <v>333.33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52</v>
      </c>
      <c r="B24" s="28" t="s">
        <v>53</v>
      </c>
      <c r="C24" s="35">
        <v>878637.0</v>
      </c>
      <c r="D24" s="30">
        <v>200.0</v>
      </c>
      <c r="E24" s="30">
        <v>200.0</v>
      </c>
      <c r="F24" s="49"/>
      <c r="G24" s="30"/>
      <c r="H24" s="31">
        <f>SUM(D24:G24)</f>
        <v>400.0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54</v>
      </c>
      <c r="B25" s="28" t="s">
        <v>55</v>
      </c>
      <c r="C25" s="35">
        <v>878642.0</v>
      </c>
      <c r="D25" s="30">
        <v>170.83</v>
      </c>
      <c r="E25" s="30">
        <v>170.83</v>
      </c>
      <c r="F25" s="49"/>
      <c r="G25" s="30"/>
      <c r="H25" s="31">
        <f>SUM(D25:G25)</f>
        <v>341.66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56</v>
      </c>
      <c r="B26" s="28" t="s">
        <v>24</v>
      </c>
      <c r="C26" s="35">
        <v>878645.0</v>
      </c>
      <c r="D26" s="30">
        <v>216.67</v>
      </c>
      <c r="E26" s="30">
        <v>216.66</v>
      </c>
      <c r="F26" s="49"/>
      <c r="G26" s="28"/>
      <c r="H26" s="31">
        <f>SUM(D26:G26)</f>
        <v>433.33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57</v>
      </c>
      <c r="B27" s="28" t="s">
        <v>58</v>
      </c>
      <c r="C27" s="35">
        <v>878641.0</v>
      </c>
      <c r="D27" s="30">
        <v>125.0</v>
      </c>
      <c r="E27" s="30">
        <v>125.0</v>
      </c>
      <c r="F27" s="49"/>
      <c r="G27" s="30"/>
      <c r="H27" s="31">
        <f>SUM(D27:G27)</f>
        <v>250.0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60</v>
      </c>
      <c r="B28" s="28" t="s">
        <v>61</v>
      </c>
      <c r="C28" s="35">
        <v>879675.0</v>
      </c>
      <c r="D28" s="34">
        <v>162.5</v>
      </c>
      <c r="E28" s="34">
        <v>162.5</v>
      </c>
      <c r="F28" s="50"/>
      <c r="G28" s="34"/>
      <c r="H28" s="31">
        <f>SUM(D28:G28)</f>
        <v>325.0</v>
      </c>
      <c r="I28" s="3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63</v>
      </c>
      <c r="B29" s="28" t="s">
        <v>64</v>
      </c>
      <c r="C29" s="35">
        <v>878710.0</v>
      </c>
      <c r="D29" s="30">
        <v>208.33</v>
      </c>
      <c r="E29" s="30">
        <v>208.33</v>
      </c>
      <c r="F29" s="49"/>
      <c r="G29" s="30"/>
      <c r="H29" s="31">
        <f>SUM(D29:G29)</f>
        <v>416.66</v>
      </c>
      <c r="I29" s="3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66</v>
      </c>
      <c r="B30" s="28" t="s">
        <v>67</v>
      </c>
      <c r="C30" s="35">
        <v>878174.0</v>
      </c>
      <c r="D30" s="30">
        <v>170.83</v>
      </c>
      <c r="E30" s="30">
        <v>170.83</v>
      </c>
      <c r="F30" s="49"/>
      <c r="G30" s="30">
        <v>0.0</v>
      </c>
      <c r="H30" s="31">
        <f>SUM(D30:G30)</f>
        <v>341.66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71</v>
      </c>
      <c r="B31" s="28" t="s">
        <v>72</v>
      </c>
      <c r="C31" s="35">
        <v>899315.0</v>
      </c>
      <c r="D31" s="30">
        <v>270.83</v>
      </c>
      <c r="E31" s="30">
        <v>270.83</v>
      </c>
      <c r="F31" s="49"/>
      <c r="G31" s="30"/>
      <c r="H31" s="31">
        <f>SUM(D31:G31)</f>
        <v>541.66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37" t="s">
        <v>59</v>
      </c>
      <c r="B32" s="37"/>
      <c r="C32" s="37"/>
      <c r="D32" s="31">
        <f t="shared" si="1" ref="D32:F32">SUM(D9:D31)</f>
        <v>4532.54</v>
      </c>
      <c r="E32" s="31">
        <f>SUM(E9:E31)</f>
        <v>4498.17</v>
      </c>
      <c r="F32" s="31">
        <f>SUM(F9:F31)</f>
        <v>329.69</v>
      </c>
      <c r="G32" s="31">
        <f>SUM(G9:G30)</f>
        <v>648.5</v>
      </c>
      <c r="H32" s="31">
        <f>SUM(H9:H31)</f>
        <v>10008.9</v>
      </c>
      <c r="I32" s="3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22"/>
      <c r="C33" s="22"/>
      <c r="D33" s="33"/>
      <c r="E33" s="22"/>
      <c r="F33" s="47"/>
      <c r="G33" s="33">
        <f>SUM(G32,D32:E32)</f>
        <v>9679.21</v>
      </c>
      <c r="H33" s="38">
        <f>SUM(D32:G32)</f>
        <v>10008.9</v>
      </c>
      <c r="I33" s="23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22"/>
      <c r="E34" s="22"/>
      <c r="F34" s="47"/>
      <c r="G34" s="22"/>
      <c r="H34" s="22"/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51"/>
      <c r="B35" s="51"/>
      <c r="C35" s="51"/>
      <c r="D35" s="51"/>
      <c r="E35" s="51"/>
      <c r="F35" s="47"/>
      <c r="G35" s="33"/>
      <c r="H35" s="22"/>
      <c r="I35" s="39"/>
      <c r="J35" s="40"/>
      <c r="K35" s="40"/>
      <c r="L35" s="40"/>
      <c r="M35" s="33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 t="s">
        <v>74</v>
      </c>
      <c r="B36" s="42">
        <v>80.0</v>
      </c>
      <c r="C36" s="22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 t="s">
        <v>75</v>
      </c>
      <c r="B37" s="43">
        <v>217.5</v>
      </c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44">
        <v>43509.0</v>
      </c>
      <c r="B38" s="42">
        <f>SUM(B36:B37)</f>
        <v>297.5</v>
      </c>
      <c r="C38" s="22" t="s">
        <v>76</v>
      </c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 t="s">
        <v>78</v>
      </c>
      <c r="B40" s="52" t="s">
        <v>79</v>
      </c>
      <c r="C40" s="52" t="s">
        <v>80</v>
      </c>
      <c r="D40" s="52" t="s">
        <v>9</v>
      </c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 t="s">
        <v>74</v>
      </c>
      <c r="B41" s="52">
        <v>-80.0</v>
      </c>
      <c r="C41" s="52">
        <v>0.0</v>
      </c>
      <c r="D41" s="52">
        <f t="shared" si="2" ref="D41:D42">SUM(B41:C41)</f>
        <v>-80.0</v>
      </c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 t="s">
        <v>75</v>
      </c>
      <c r="B42" s="53">
        <v>-169.0</v>
      </c>
      <c r="C42" s="53">
        <v>-48.5</v>
      </c>
      <c r="D42" s="53">
        <f>SUM(B42:C42)</f>
        <v>-217.5</v>
      </c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1" t="s">
        <v>59</v>
      </c>
      <c r="B43" s="54">
        <f t="shared" si="3" ref="B43:D43">SUM(B41:B42)</f>
        <v>-249.0</v>
      </c>
      <c r="C43" s="54">
        <f>SUM(C41:C42)</f>
        <v>-48.5</v>
      </c>
      <c r="D43" s="54">
        <f>SUM(D41:D42)</f>
        <v>-297.5</v>
      </c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22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22"/>
      <c r="D235" s="22"/>
      <c r="E235" s="22"/>
      <c r="F235" s="47"/>
      <c r="G235" s="22"/>
      <c r="H235" s="22"/>
      <c r="I235" s="23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" customHeight="1">
      <c r="A236" s="22"/>
      <c r="B236" s="22"/>
      <c r="C236" s="22"/>
      <c r="D236" s="22"/>
      <c r="E236" s="22"/>
      <c r="F236" s="47"/>
      <c r="G236" s="22"/>
      <c r="H236" s="22"/>
      <c r="I236" s="23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" customHeight="1">
      <c r="A237" s="22"/>
      <c r="B237" s="22"/>
      <c r="C237" s="22"/>
      <c r="D237" s="22"/>
      <c r="E237" s="22"/>
      <c r="F237" s="47"/>
      <c r="G237" s="22"/>
      <c r="H237" s="22"/>
      <c r="I237" s="23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" customHeight="1">
      <c r="A238" s="22"/>
      <c r="B238" s="22"/>
      <c r="C238" s="22"/>
      <c r="D238" s="22"/>
      <c r="E238" s="22"/>
      <c r="F238" s="47"/>
      <c r="G238" s="22"/>
      <c r="H238" s="22"/>
      <c r="I238" s="23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" customHeight="1">
      <c r="A239" s="22"/>
      <c r="B239" s="22"/>
      <c r="C239" s="22"/>
      <c r="D239" s="22"/>
      <c r="E239" s="22"/>
      <c r="F239" s="47"/>
      <c r="G239" s="22"/>
      <c r="H239" s="22"/>
      <c r="I239" s="23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" customHeight="1">
      <c r="A240" s="22"/>
      <c r="B240" s="22"/>
      <c r="C240" s="22"/>
      <c r="D240" s="22"/>
      <c r="E240" s="22"/>
      <c r="F240" s="47"/>
      <c r="G240" s="22"/>
      <c r="H240" s="22"/>
      <c r="I240" s="23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" customHeight="1">
      <c r="A241" s="22"/>
      <c r="B241" s="22"/>
      <c r="C241" s="22"/>
      <c r="D241" s="22"/>
      <c r="E241" s="22"/>
      <c r="F241" s="47"/>
      <c r="G241" s="22"/>
      <c r="H241" s="22"/>
      <c r="I241" s="23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" customHeight="1">
      <c r="A242" s="22"/>
      <c r="B242" s="22"/>
      <c r="C242" s="22"/>
      <c r="D242" s="22"/>
      <c r="E242" s="22"/>
      <c r="F242" s="47"/>
      <c r="G242" s="22"/>
      <c r="H242" s="22"/>
      <c r="I242" s="23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" customHeight="1">
      <c r="A243" s="22"/>
      <c r="B243" s="22"/>
      <c r="C243" s="22"/>
      <c r="D243" s="22"/>
      <c r="E243" s="22"/>
      <c r="F243" s="47"/>
      <c r="G243" s="22"/>
      <c r="H243" s="22"/>
      <c r="I243" s="23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25" right="0.25" top="0.75" bottom="0.75" header="0" footer="0"/>
  <pageSetup orientation="portrait" paperSize="9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24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11</v>
      </c>
      <c r="C2" s="94" t="s">
        <v>12</v>
      </c>
      <c r="D2" s="94" t="s">
        <v>13</v>
      </c>
      <c r="E2" s="94">
        <v>52.08</v>
      </c>
    </row>
    <row r="3" spans="1:5" ht="14.25">
      <c r="A3" s="97"/>
      <c r="B3" s="94" t="s">
        <v>14</v>
      </c>
      <c r="C3" s="94" t="s">
        <v>15</v>
      </c>
      <c r="D3" s="94" t="s">
        <v>16</v>
      </c>
      <c r="E3" s="94">
        <v>107.81</v>
      </c>
    </row>
    <row r="4" spans="1:5" ht="14.25">
      <c r="A4" s="97"/>
      <c r="B4" s="94" t="s">
        <v>17</v>
      </c>
      <c r="C4" s="94" t="s">
        <v>18</v>
      </c>
      <c r="D4" s="94" t="s">
        <v>19</v>
      </c>
      <c r="E4" s="94">
        <v>96.88</v>
      </c>
    </row>
    <row r="5" spans="1:5" ht="14.25">
      <c r="A5" s="97"/>
      <c r="B5" s="94" t="s">
        <v>20</v>
      </c>
      <c r="C5" s="94" t="s">
        <v>21</v>
      </c>
      <c r="D5" s="94" t="s">
        <v>22</v>
      </c>
      <c r="E5" s="94">
        <v>72.92</v>
      </c>
    </row>
    <row r="6" spans="1:5" ht="14.25">
      <c r="A6" s="97"/>
      <c r="B6" s="94" t="s">
        <v>23</v>
      </c>
      <c r="C6" s="94" t="s">
        <v>24</v>
      </c>
      <c r="D6" s="94" t="s">
        <v>25</v>
      </c>
      <c r="E6" s="94">
        <v>0.0</v>
      </c>
    </row>
    <row r="7" spans="1:5" ht="14.25">
      <c r="A7" s="97"/>
      <c r="B7" s="94" t="s">
        <v>26</v>
      </c>
      <c r="C7" s="94" t="s">
        <v>27</v>
      </c>
      <c r="D7" s="94" t="s">
        <v>28</v>
      </c>
      <c r="E7" s="94">
        <v>0.0</v>
      </c>
    </row>
    <row r="8" spans="1:5" ht="14.25">
      <c r="A8" s="97"/>
      <c r="B8" s="94" t="s">
        <v>29</v>
      </c>
      <c r="C8" s="94" t="s">
        <v>30</v>
      </c>
      <c r="D8" s="94" t="s">
        <v>31</v>
      </c>
      <c r="E8" s="94">
        <v>0.0</v>
      </c>
    </row>
    <row r="9" spans="1:5" ht="14.25">
      <c r="A9" s="97"/>
      <c r="B9" s="94" t="s">
        <v>32</v>
      </c>
      <c r="C9" s="94" t="s">
        <v>33</v>
      </c>
      <c r="D9" s="94" t="s">
        <v>34</v>
      </c>
      <c r="E9" s="94">
        <v>0.0</v>
      </c>
    </row>
    <row r="10" spans="1:5" ht="14.25">
      <c r="A10" s="97"/>
      <c r="B10" s="94" t="s">
        <v>35</v>
      </c>
      <c r="C10" s="94" t="s">
        <v>36</v>
      </c>
      <c r="D10" s="94" t="s">
        <v>37</v>
      </c>
      <c r="E10" s="94">
        <v>0.0</v>
      </c>
    </row>
    <row r="11" spans="1:5" ht="14.25">
      <c r="A11" s="97"/>
      <c r="B11" s="94" t="s">
        <v>38</v>
      </c>
      <c r="C11" s="94" t="s">
        <v>39</v>
      </c>
      <c r="D11" s="94" t="s">
        <v>40</v>
      </c>
      <c r="E11" s="94">
        <v>0.0</v>
      </c>
    </row>
    <row r="12" spans="1:5" ht="14.25">
      <c r="A12" s="97"/>
      <c r="B12" s="94" t="s">
        <v>41</v>
      </c>
      <c r="C12" s="94" t="s">
        <v>42</v>
      </c>
      <c r="D12" s="94" t="s">
        <v>43</v>
      </c>
      <c r="E12" s="94">
        <v>0.0</v>
      </c>
    </row>
    <row r="13" spans="1:5" ht="14.25">
      <c r="A13" s="97"/>
      <c r="B13" s="94" t="s">
        <v>44</v>
      </c>
      <c r="C13" s="94" t="s">
        <v>45</v>
      </c>
      <c r="D13" s="94" t="s">
        <v>46</v>
      </c>
      <c r="E13" s="94">
        <v>0.0</v>
      </c>
    </row>
    <row r="14" spans="1:5" ht="14.25">
      <c r="A14" s="97"/>
      <c r="B14" s="94" t="s">
        <v>47</v>
      </c>
      <c r="C14" s="94" t="s">
        <v>48</v>
      </c>
      <c r="D14" s="94" t="s">
        <v>176</v>
      </c>
      <c r="E14" s="94">
        <v>0.0</v>
      </c>
    </row>
    <row r="15" spans="1:5" ht="14.25">
      <c r="A15" s="97"/>
      <c r="B15" s="94" t="s">
        <v>49</v>
      </c>
      <c r="C15" s="94" t="s">
        <v>45</v>
      </c>
      <c r="D15" s="94" t="s">
        <v>121</v>
      </c>
      <c r="E15" s="94">
        <v>0.0</v>
      </c>
    </row>
    <row r="16" spans="1:5" ht="14.25">
      <c r="A16" s="97"/>
      <c r="B16" s="94" t="s">
        <v>50</v>
      </c>
      <c r="C16" s="94" t="s">
        <v>51</v>
      </c>
      <c r="D16" s="94" t="s">
        <v>177</v>
      </c>
      <c r="E16" s="94">
        <v>0.0</v>
      </c>
    </row>
    <row r="17" spans="1:5" ht="14.25">
      <c r="A17" s="97"/>
      <c r="B17" s="94" t="s">
        <v>52</v>
      </c>
      <c r="C17" s="94" t="s">
        <v>53</v>
      </c>
      <c r="D17" s="94" t="s">
        <v>178</v>
      </c>
      <c r="E17" s="94">
        <v>0.0</v>
      </c>
    </row>
    <row r="18" spans="1:5" ht="14.25">
      <c r="A18" s="97"/>
      <c r="B18" s="94" t="s">
        <v>54</v>
      </c>
      <c r="C18" s="94" t="s">
        <v>55</v>
      </c>
      <c r="D18" s="94" t="s">
        <v>179</v>
      </c>
      <c r="E18" s="94">
        <v>0.0</v>
      </c>
    </row>
    <row r="19" spans="1:5" ht="14.25">
      <c r="A19" s="97"/>
      <c r="B19" s="94" t="s">
        <v>56</v>
      </c>
      <c r="C19" s="94" t="s">
        <v>24</v>
      </c>
      <c r="D19" s="94" t="s">
        <v>180</v>
      </c>
      <c r="E19" s="94">
        <v>0.0</v>
      </c>
    </row>
    <row r="20" spans="1:5" ht="14.25">
      <c r="A20" s="97"/>
      <c r="B20" s="94" t="s">
        <v>57</v>
      </c>
      <c r="C20" s="94" t="s">
        <v>58</v>
      </c>
      <c r="D20" s="94" t="s">
        <v>181</v>
      </c>
      <c r="E20" s="94">
        <v>0.0</v>
      </c>
    </row>
    <row r="21" spans="1:5" ht="14.25">
      <c r="A21" s="97"/>
      <c r="B21" s="94" t="s">
        <v>60</v>
      </c>
      <c r="C21" s="94" t="s">
        <v>61</v>
      </c>
      <c r="D21" s="94" t="s">
        <v>182</v>
      </c>
      <c r="E21" s="94">
        <v>0.0</v>
      </c>
    </row>
    <row r="22" spans="1:5" ht="14.25">
      <c r="A22" s="97"/>
      <c r="B22" s="94" t="s">
        <v>63</v>
      </c>
      <c r="C22" s="94" t="s">
        <v>64</v>
      </c>
      <c r="D22" s="94" t="s">
        <v>183</v>
      </c>
      <c r="E22" s="94">
        <v>0.0</v>
      </c>
    </row>
    <row r="23" spans="1:5" ht="14.25">
      <c r="A23" s="97"/>
      <c r="B23" s="94" t="s">
        <v>66</v>
      </c>
      <c r="C23" s="94" t="s">
        <v>67</v>
      </c>
      <c r="D23" s="94" t="s">
        <v>184</v>
      </c>
      <c r="E23" s="94">
        <v>0.0</v>
      </c>
    </row>
    <row r="24" spans="1:5" ht="14.25">
      <c r="A24" s="97"/>
      <c r="B24" s="94" t="s">
        <v>71</v>
      </c>
      <c r="C24" s="94" t="s">
        <v>72</v>
      </c>
      <c r="D24" s="94" t="s">
        <v>185</v>
      </c>
      <c r="E24" s="94">
        <v>0.0</v>
      </c>
    </row>
  </sheetData>
  <pageMargins left="0.75" right="0.75" top="1" bottom="1" header="0.5" footer="0.5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2.166666666666666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43586.0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29" t="s">
        <v>16</v>
      </c>
      <c r="D9" s="30">
        <v>212.5</v>
      </c>
      <c r="E9" s="30">
        <v>170.14</v>
      </c>
      <c r="F9" s="49">
        <v>107.81</v>
      </c>
      <c r="G9" s="30"/>
      <c r="H9" s="31">
        <f t="shared" si="0" ref="H9:H29">SUM(D9:G9)</f>
        <v>490.45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274.17</v>
      </c>
      <c r="F13" s="49"/>
      <c r="G13" s="30"/>
      <c r="H13" s="31">
        <f>SUM(D13:G13)</f>
        <v>565.84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29" t="s">
        <v>34</v>
      </c>
      <c r="D15" s="30">
        <v>191.66</v>
      </c>
      <c r="E15" s="30">
        <v>191.66</v>
      </c>
      <c r="F15" s="49"/>
      <c r="G15" s="30">
        <v>8.34</v>
      </c>
      <c r="H15" s="31">
        <f>SUM(D15:G15)</f>
        <v>391.66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34">
        <v>229.16</v>
      </c>
      <c r="E18" s="34">
        <v>229.16</v>
      </c>
      <c r="F18" s="50"/>
      <c r="G18" s="34"/>
      <c r="H18" s="31">
        <f>SUM(D18:G18)</f>
        <v>458.32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29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60</v>
      </c>
      <c r="B26" s="28" t="s">
        <v>61</v>
      </c>
      <c r="C26" s="35">
        <v>879675.0</v>
      </c>
      <c r="D26" s="34">
        <v>162.5</v>
      </c>
      <c r="E26" s="34">
        <v>162.5</v>
      </c>
      <c r="F26" s="50"/>
      <c r="G26" s="34"/>
      <c r="H26" s="31">
        <f>SUM(D26:G26)</f>
        <v>325.0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63</v>
      </c>
      <c r="B27" s="28" t="s">
        <v>64</v>
      </c>
      <c r="C27" s="35">
        <v>878710.0</v>
      </c>
      <c r="D27" s="30">
        <v>208.33</v>
      </c>
      <c r="E27" s="30">
        <v>208.33</v>
      </c>
      <c r="F27" s="49"/>
      <c r="G27" s="30"/>
      <c r="H27" s="31">
        <f>SUM(D27:G27)</f>
        <v>416.66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66</v>
      </c>
      <c r="B28" s="28" t="s">
        <v>67</v>
      </c>
      <c r="C28" s="35">
        <v>878174.0</v>
      </c>
      <c r="D28" s="30">
        <v>170.83</v>
      </c>
      <c r="E28" s="30">
        <v>170.83</v>
      </c>
      <c r="F28" s="49"/>
      <c r="G28" s="30">
        <v>0.0</v>
      </c>
      <c r="H28" s="31">
        <f>SUM(D28:G28)</f>
        <v>341.66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71</v>
      </c>
      <c r="B29" s="28" t="s">
        <v>72</v>
      </c>
      <c r="C29" s="35">
        <v>899315.0</v>
      </c>
      <c r="D29" s="30">
        <v>270.83</v>
      </c>
      <c r="E29" s="30">
        <v>270.83</v>
      </c>
      <c r="F29" s="49"/>
      <c r="G29" s="30"/>
      <c r="H29" s="31">
        <f>SUM(D29:G29)</f>
        <v>541.66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81</v>
      </c>
      <c r="B30" s="28" t="s">
        <v>82</v>
      </c>
      <c r="C30" s="35"/>
      <c r="D30" s="30"/>
      <c r="E30" s="30"/>
      <c r="F30" s="49"/>
      <c r="G30" s="30"/>
      <c r="H30" s="31"/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37" t="s">
        <v>59</v>
      </c>
      <c r="B31" s="37"/>
      <c r="C31" s="37"/>
      <c r="D31" s="31">
        <f t="shared" si="1" ref="D31:H31">SUM(D9:D30)</f>
        <v>4349.21</v>
      </c>
      <c r="E31" s="31">
        <f>SUM(E9:E30)</f>
        <v>4314.84</v>
      </c>
      <c r="F31" s="31">
        <f>SUM(F9:F30)</f>
        <v>277.61</v>
      </c>
      <c r="G31" s="31">
        <f>SUM(G9:G30)</f>
        <v>648.5</v>
      </c>
      <c r="H31" s="31">
        <f>SUM(H9:H30)</f>
        <v>9590.16</v>
      </c>
      <c r="I31" s="3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2"/>
      <c r="B32" s="22"/>
      <c r="C32" s="22"/>
      <c r="D32" s="33"/>
      <c r="E32" s="22"/>
      <c r="F32" s="47"/>
      <c r="G32" s="33"/>
      <c r="H32" s="38">
        <f>SUM(D31:G31)</f>
        <v>9590.16</v>
      </c>
      <c r="I32" s="23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22"/>
      <c r="C33" s="22"/>
      <c r="D33" s="22"/>
      <c r="E33" s="22"/>
      <c r="F33" s="47"/>
      <c r="G33" s="22"/>
      <c r="H33" s="22"/>
      <c r="I33" s="23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51"/>
      <c r="B34" s="51"/>
      <c r="C34" s="51"/>
      <c r="D34" s="51"/>
      <c r="E34" s="51"/>
      <c r="F34" s="47"/>
      <c r="G34" s="33"/>
      <c r="H34" s="22"/>
      <c r="I34" s="39"/>
      <c r="J34" s="40"/>
      <c r="K34" s="40"/>
      <c r="L34" s="40"/>
      <c r="M34" s="33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42"/>
      <c r="C35" s="22"/>
      <c r="D35" s="22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/>
      <c r="B36" s="43"/>
      <c r="C36" s="22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44"/>
      <c r="B37" s="42"/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52"/>
      <c r="C39" s="52"/>
      <c r="D39" s="5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52"/>
      <c r="C40" s="52"/>
      <c r="D40" s="5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53"/>
      <c r="C41" s="53"/>
      <c r="D41" s="53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1"/>
      <c r="B42" s="54"/>
      <c r="C42" s="54"/>
      <c r="D42" s="54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22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22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23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14</v>
      </c>
      <c r="C2" s="94" t="s">
        <v>15</v>
      </c>
      <c r="D2" s="94" t="s">
        <v>16</v>
      </c>
      <c r="E2" s="94">
        <v>107.81</v>
      </c>
    </row>
    <row r="3" spans="1:5" ht="14.25">
      <c r="A3" s="97"/>
      <c r="B3" s="94" t="s">
        <v>17</v>
      </c>
      <c r="C3" s="94" t="s">
        <v>18</v>
      </c>
      <c r="D3" s="94" t="s">
        <v>19</v>
      </c>
      <c r="E3" s="94">
        <v>96.88</v>
      </c>
    </row>
    <row r="4" spans="1:5" ht="14.25">
      <c r="A4" s="97"/>
      <c r="B4" s="94" t="s">
        <v>20</v>
      </c>
      <c r="C4" s="94" t="s">
        <v>21</v>
      </c>
      <c r="D4" s="94" t="s">
        <v>22</v>
      </c>
      <c r="E4" s="94">
        <v>72.92</v>
      </c>
    </row>
    <row r="5" spans="1:5" ht="14.25">
      <c r="A5" s="97"/>
      <c r="B5" s="94" t="s">
        <v>23</v>
      </c>
      <c r="C5" s="94" t="s">
        <v>24</v>
      </c>
      <c r="D5" s="94" t="s">
        <v>25</v>
      </c>
      <c r="E5" s="94">
        <v>0.0</v>
      </c>
    </row>
    <row r="6" spans="1:5" ht="14.25">
      <c r="A6" s="97"/>
      <c r="B6" s="94" t="s">
        <v>26</v>
      </c>
      <c r="C6" s="94" t="s">
        <v>27</v>
      </c>
      <c r="D6" s="94" t="s">
        <v>28</v>
      </c>
      <c r="E6" s="94">
        <v>0.0</v>
      </c>
    </row>
    <row r="7" spans="1:5" ht="14.25">
      <c r="A7" s="97"/>
      <c r="B7" s="94" t="s">
        <v>29</v>
      </c>
      <c r="C7" s="94" t="s">
        <v>30</v>
      </c>
      <c r="D7" s="94" t="s">
        <v>31</v>
      </c>
      <c r="E7" s="94">
        <v>0.0</v>
      </c>
    </row>
    <row r="8" spans="1:5" ht="14.25">
      <c r="A8" s="97"/>
      <c r="B8" s="94" t="s">
        <v>32</v>
      </c>
      <c r="C8" s="94" t="s">
        <v>33</v>
      </c>
      <c r="D8" s="94" t="s">
        <v>34</v>
      </c>
      <c r="E8" s="94">
        <v>0.0</v>
      </c>
    </row>
    <row r="9" spans="1:5" ht="14.25">
      <c r="A9" s="97"/>
      <c r="B9" s="94" t="s">
        <v>35</v>
      </c>
      <c r="C9" s="94" t="s">
        <v>36</v>
      </c>
      <c r="D9" s="94" t="s">
        <v>37</v>
      </c>
      <c r="E9" s="94">
        <v>0.0</v>
      </c>
    </row>
    <row r="10" spans="1:5" ht="14.25">
      <c r="A10" s="97"/>
      <c r="B10" s="94" t="s">
        <v>38</v>
      </c>
      <c r="C10" s="94" t="s">
        <v>39</v>
      </c>
      <c r="D10" s="94" t="s">
        <v>40</v>
      </c>
      <c r="E10" s="94">
        <v>0.0</v>
      </c>
    </row>
    <row r="11" spans="1:5" ht="14.25">
      <c r="A11" s="97"/>
      <c r="B11" s="94" t="s">
        <v>41</v>
      </c>
      <c r="C11" s="94" t="s">
        <v>42</v>
      </c>
      <c r="D11" s="94" t="s">
        <v>43</v>
      </c>
      <c r="E11" s="94">
        <v>0.0</v>
      </c>
    </row>
    <row r="12" spans="1:5" ht="14.25">
      <c r="A12" s="97"/>
      <c r="B12" s="94" t="s">
        <v>44</v>
      </c>
      <c r="C12" s="94" t="s">
        <v>45</v>
      </c>
      <c r="D12" s="94" t="s">
        <v>46</v>
      </c>
      <c r="E12" s="94">
        <v>0.0</v>
      </c>
    </row>
    <row r="13" spans="1:5" ht="14.25">
      <c r="A13" s="97"/>
      <c r="B13" s="94" t="s">
        <v>49</v>
      </c>
      <c r="C13" s="94" t="s">
        <v>45</v>
      </c>
      <c r="D13" s="94" t="s">
        <v>121</v>
      </c>
      <c r="E13" s="94">
        <v>0.0</v>
      </c>
    </row>
    <row r="14" spans="1:5" ht="14.25">
      <c r="A14" s="97"/>
      <c r="B14" s="94" t="s">
        <v>50</v>
      </c>
      <c r="C14" s="94" t="s">
        <v>51</v>
      </c>
      <c r="D14" s="94" t="s">
        <v>177</v>
      </c>
      <c r="E14" s="94">
        <v>0.0</v>
      </c>
    </row>
    <row r="15" spans="1:5" ht="14.25">
      <c r="A15" s="97"/>
      <c r="B15" s="94" t="s">
        <v>52</v>
      </c>
      <c r="C15" s="94" t="s">
        <v>53</v>
      </c>
      <c r="D15" s="94" t="s">
        <v>178</v>
      </c>
      <c r="E15" s="94">
        <v>0.0</v>
      </c>
    </row>
    <row r="16" spans="1:5" ht="14.25">
      <c r="A16" s="97"/>
      <c r="B16" s="94" t="s">
        <v>54</v>
      </c>
      <c r="C16" s="94" t="s">
        <v>55</v>
      </c>
      <c r="D16" s="94" t="s">
        <v>179</v>
      </c>
      <c r="E16" s="94">
        <v>0.0</v>
      </c>
    </row>
    <row r="17" spans="1:5" ht="14.25">
      <c r="A17" s="97"/>
      <c r="B17" s="94" t="s">
        <v>56</v>
      </c>
      <c r="C17" s="94" t="s">
        <v>24</v>
      </c>
      <c r="D17" s="94" t="s">
        <v>180</v>
      </c>
      <c r="E17" s="94">
        <v>0.0</v>
      </c>
    </row>
    <row r="18" spans="1:5" ht="14.25">
      <c r="A18" s="97"/>
      <c r="B18" s="94" t="s">
        <v>57</v>
      </c>
      <c r="C18" s="94" t="s">
        <v>58</v>
      </c>
      <c r="D18" s="94" t="s">
        <v>181</v>
      </c>
      <c r="E18" s="94">
        <v>0.0</v>
      </c>
    </row>
    <row r="19" spans="1:5" ht="14.25">
      <c r="A19" s="97"/>
      <c r="B19" s="94" t="s">
        <v>60</v>
      </c>
      <c r="C19" s="94" t="s">
        <v>61</v>
      </c>
      <c r="D19" s="94" t="s">
        <v>182</v>
      </c>
      <c r="E19" s="94">
        <v>0.0</v>
      </c>
    </row>
    <row r="20" spans="1:5" ht="14.25">
      <c r="A20" s="97"/>
      <c r="B20" s="94" t="s">
        <v>63</v>
      </c>
      <c r="C20" s="94" t="s">
        <v>64</v>
      </c>
      <c r="D20" s="94" t="s">
        <v>183</v>
      </c>
      <c r="E20" s="94">
        <v>0.0</v>
      </c>
    </row>
    <row r="21" spans="1:5" ht="14.25">
      <c r="A21" s="97"/>
      <c r="B21" s="94" t="s">
        <v>66</v>
      </c>
      <c r="C21" s="94" t="s">
        <v>67</v>
      </c>
      <c r="D21" s="94" t="s">
        <v>184</v>
      </c>
      <c r="E21" s="94">
        <v>0.0</v>
      </c>
    </row>
    <row r="22" spans="1:5" ht="14.25">
      <c r="A22" s="97"/>
      <c r="B22" s="94" t="s">
        <v>71</v>
      </c>
      <c r="C22" s="94" t="s">
        <v>72</v>
      </c>
      <c r="D22" s="94" t="s">
        <v>185</v>
      </c>
      <c r="E22" s="94">
        <v>0.0</v>
      </c>
    </row>
    <row r="23" spans="1:5" ht="14.25">
      <c r="A23" s="97"/>
      <c r="B23" s="94" t="s">
        <v>81</v>
      </c>
      <c r="C23" s="94" t="s">
        <v>82</v>
      </c>
      <c r="E23" s="94">
        <v>0.0</v>
      </c>
    </row>
  </sheetData>
  <pageMargins left="0.75" right="0.75" top="1" bottom="1" header="0.5" footer="0.5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43617.0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29" t="s">
        <v>16</v>
      </c>
      <c r="D9" s="30">
        <v>212.5</v>
      </c>
      <c r="E9" s="30">
        <v>170.14</v>
      </c>
      <c r="F9" s="49">
        <v>107.81</v>
      </c>
      <c r="G9" s="30"/>
      <c r="H9" s="31">
        <f t="shared" si="0" ref="H9:H30">SUM(D9:G9)</f>
        <v>490.45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274.17</v>
      </c>
      <c r="F13" s="49"/>
      <c r="G13" s="30"/>
      <c r="H13" s="31">
        <f>SUM(D13:G13)</f>
        <v>565.84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29" t="s">
        <v>34</v>
      </c>
      <c r="D15" s="30">
        <v>191.66</v>
      </c>
      <c r="E15" s="30">
        <v>191.66</v>
      </c>
      <c r="F15" s="49"/>
      <c r="G15" s="30">
        <v>8.34</v>
      </c>
      <c r="H15" s="31">
        <f>SUM(D15:G15)</f>
        <v>391.66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34">
        <v>229.16</v>
      </c>
      <c r="E18" s="34">
        <v>229.16</v>
      </c>
      <c r="F18" s="50"/>
      <c r="G18" s="34"/>
      <c r="H18" s="31">
        <f>SUM(D18:G18)</f>
        <v>458.32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29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60</v>
      </c>
      <c r="B26" s="28" t="s">
        <v>61</v>
      </c>
      <c r="C26" s="35">
        <v>879675.0</v>
      </c>
      <c r="D26" s="34">
        <v>162.5</v>
      </c>
      <c r="E26" s="34">
        <v>162.5</v>
      </c>
      <c r="F26" s="50"/>
      <c r="G26" s="34"/>
      <c r="H26" s="31">
        <f>SUM(D26:G26)</f>
        <v>325.0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63</v>
      </c>
      <c r="B27" s="28" t="s">
        <v>64</v>
      </c>
      <c r="C27" s="35">
        <v>878710.0</v>
      </c>
      <c r="D27" s="30">
        <v>208.33</v>
      </c>
      <c r="E27" s="30">
        <v>208.33</v>
      </c>
      <c r="F27" s="49"/>
      <c r="G27" s="30"/>
      <c r="H27" s="31">
        <f>SUM(D27:G27)</f>
        <v>416.66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66</v>
      </c>
      <c r="B28" s="28" t="s">
        <v>67</v>
      </c>
      <c r="C28" s="35">
        <v>878174.0</v>
      </c>
      <c r="D28" s="30">
        <v>170.83</v>
      </c>
      <c r="E28" s="30">
        <v>170.83</v>
      </c>
      <c r="F28" s="49"/>
      <c r="G28" s="30">
        <v>0.0</v>
      </c>
      <c r="H28" s="31">
        <f>SUM(D28:G28)</f>
        <v>341.66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71</v>
      </c>
      <c r="B29" s="28" t="s">
        <v>72</v>
      </c>
      <c r="C29" s="35">
        <v>899315.0</v>
      </c>
      <c r="D29" s="30">
        <v>270.83</v>
      </c>
      <c r="E29" s="30">
        <v>270.83</v>
      </c>
      <c r="F29" s="49"/>
      <c r="G29" s="30"/>
      <c r="H29" s="31">
        <f>SUM(D29:G29)</f>
        <v>541.66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83</v>
      </c>
      <c r="B30" s="28" t="s">
        <v>84</v>
      </c>
      <c r="C30" s="55"/>
      <c r="D30" s="30">
        <v>291.66</v>
      </c>
      <c r="E30" s="30">
        <v>583.33</v>
      </c>
      <c r="F30" s="49"/>
      <c r="G30" s="30">
        <v>291.66</v>
      </c>
      <c r="H30" s="31">
        <f>SUM(D30:G30)</f>
        <v>1166.65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81</v>
      </c>
      <c r="B31" s="28" t="s">
        <v>82</v>
      </c>
      <c r="C31" s="35"/>
      <c r="D31" s="30"/>
      <c r="E31" s="30"/>
      <c r="F31" s="49"/>
      <c r="G31" s="30"/>
      <c r="H31" s="31"/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85</v>
      </c>
      <c r="B32" s="28" t="s">
        <v>86</v>
      </c>
      <c r="C32" s="35"/>
      <c r="D32" s="30"/>
      <c r="E32" s="30"/>
      <c r="F32" s="49"/>
      <c r="G32" s="30"/>
      <c r="H32" s="31"/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37" t="s">
        <v>59</v>
      </c>
      <c r="B33" s="37"/>
      <c r="C33" s="37"/>
      <c r="D33" s="31">
        <f t="shared" si="1" ref="D33:H33">SUM(D9:D31)</f>
        <v>4640.87</v>
      </c>
      <c r="E33" s="31">
        <f>SUM(E9:E31)</f>
        <v>4898.17</v>
      </c>
      <c r="F33" s="31">
        <f>SUM(F9:F31)</f>
        <v>277.61</v>
      </c>
      <c r="G33" s="31">
        <f>SUM(G9:G31)</f>
        <v>940.16</v>
      </c>
      <c r="H33" s="31">
        <f>SUM(H9:H31)</f>
        <v>10756.81</v>
      </c>
      <c r="I33" s="3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33"/>
      <c r="E34" s="22"/>
      <c r="F34" s="47"/>
      <c r="G34" s="33"/>
      <c r="H34" s="38">
        <f>SUM(D33:G33)</f>
        <v>10756.81</v>
      </c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22"/>
      <c r="C35" s="22"/>
      <c r="D35" s="22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51"/>
      <c r="B36" s="51"/>
      <c r="C36" s="51"/>
      <c r="D36" s="51"/>
      <c r="E36" s="51"/>
      <c r="F36" s="47"/>
      <c r="G36" s="33"/>
      <c r="H36" s="22"/>
      <c r="I36" s="39"/>
      <c r="J36" s="40"/>
      <c r="K36" s="40"/>
      <c r="L36" s="40"/>
      <c r="M36" s="33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42"/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3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44"/>
      <c r="B39" s="42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22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52"/>
      <c r="C41" s="52"/>
      <c r="D41" s="5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52"/>
      <c r="C42" s="52"/>
      <c r="D42" s="5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53"/>
      <c r="C43" s="53"/>
      <c r="D43" s="53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1"/>
      <c r="B44" s="54"/>
      <c r="C44" s="54"/>
      <c r="D44" s="54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2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14</v>
      </c>
      <c r="C2" s="94" t="s">
        <v>15</v>
      </c>
      <c r="D2" s="94" t="s">
        <v>16</v>
      </c>
      <c r="E2" s="94">
        <v>107.81</v>
      </c>
    </row>
    <row r="3" spans="1:5" ht="14.25">
      <c r="A3" s="97"/>
      <c r="B3" s="94" t="s">
        <v>17</v>
      </c>
      <c r="C3" s="94" t="s">
        <v>18</v>
      </c>
      <c r="D3" s="94" t="s">
        <v>19</v>
      </c>
      <c r="E3" s="94">
        <v>96.88</v>
      </c>
    </row>
    <row r="4" spans="1:5" ht="14.25">
      <c r="A4" s="97"/>
      <c r="B4" s="94" t="s">
        <v>20</v>
      </c>
      <c r="C4" s="94" t="s">
        <v>21</v>
      </c>
      <c r="D4" s="94" t="s">
        <v>22</v>
      </c>
      <c r="E4" s="94">
        <v>72.92</v>
      </c>
    </row>
    <row r="5" spans="1:5" ht="14.25">
      <c r="A5" s="97"/>
      <c r="B5" s="94" t="s">
        <v>23</v>
      </c>
      <c r="C5" s="94" t="s">
        <v>24</v>
      </c>
      <c r="D5" s="94" t="s">
        <v>25</v>
      </c>
      <c r="E5" s="94">
        <v>0.0</v>
      </c>
    </row>
    <row r="6" spans="1:5" ht="14.25">
      <c r="A6" s="97"/>
      <c r="B6" s="94" t="s">
        <v>26</v>
      </c>
      <c r="C6" s="94" t="s">
        <v>27</v>
      </c>
      <c r="D6" s="94" t="s">
        <v>28</v>
      </c>
      <c r="E6" s="94">
        <v>0.0</v>
      </c>
    </row>
    <row r="7" spans="1:5" ht="14.25">
      <c r="A7" s="97"/>
      <c r="B7" s="94" t="s">
        <v>29</v>
      </c>
      <c r="C7" s="94" t="s">
        <v>30</v>
      </c>
      <c r="D7" s="94" t="s">
        <v>31</v>
      </c>
      <c r="E7" s="94">
        <v>0.0</v>
      </c>
    </row>
    <row r="8" spans="1:5" ht="14.25">
      <c r="A8" s="97"/>
      <c r="B8" s="94" t="s">
        <v>32</v>
      </c>
      <c r="C8" s="94" t="s">
        <v>33</v>
      </c>
      <c r="D8" s="94" t="s">
        <v>34</v>
      </c>
      <c r="E8" s="94">
        <v>0.0</v>
      </c>
    </row>
    <row r="9" spans="1:5" ht="14.25">
      <c r="A9" s="97"/>
      <c r="B9" s="94" t="s">
        <v>35</v>
      </c>
      <c r="C9" s="94" t="s">
        <v>36</v>
      </c>
      <c r="D9" s="94" t="s">
        <v>37</v>
      </c>
      <c r="E9" s="94">
        <v>0.0</v>
      </c>
    </row>
    <row r="10" spans="1:5" ht="14.25">
      <c r="A10" s="97"/>
      <c r="B10" s="94" t="s">
        <v>38</v>
      </c>
      <c r="C10" s="94" t="s">
        <v>39</v>
      </c>
      <c r="D10" s="94" t="s">
        <v>40</v>
      </c>
      <c r="E10" s="94">
        <v>0.0</v>
      </c>
    </row>
    <row r="11" spans="1:5" ht="14.25">
      <c r="A11" s="97"/>
      <c r="B11" s="94" t="s">
        <v>41</v>
      </c>
      <c r="C11" s="94" t="s">
        <v>42</v>
      </c>
      <c r="D11" s="94" t="s">
        <v>43</v>
      </c>
      <c r="E11" s="94">
        <v>0.0</v>
      </c>
    </row>
    <row r="12" spans="1:5" ht="14.25">
      <c r="A12" s="97"/>
      <c r="B12" s="94" t="s">
        <v>44</v>
      </c>
      <c r="C12" s="94" t="s">
        <v>45</v>
      </c>
      <c r="D12" s="94" t="s">
        <v>46</v>
      </c>
      <c r="E12" s="94">
        <v>0.0</v>
      </c>
    </row>
    <row r="13" spans="1:5" ht="14.25">
      <c r="A13" s="97"/>
      <c r="B13" s="94" t="s">
        <v>49</v>
      </c>
      <c r="C13" s="94" t="s">
        <v>45</v>
      </c>
      <c r="D13" s="94" t="s">
        <v>121</v>
      </c>
      <c r="E13" s="94">
        <v>0.0</v>
      </c>
    </row>
    <row r="14" spans="1:5" ht="14.25">
      <c r="A14" s="97"/>
      <c r="B14" s="94" t="s">
        <v>50</v>
      </c>
      <c r="C14" s="94" t="s">
        <v>51</v>
      </c>
      <c r="D14" s="94" t="s">
        <v>177</v>
      </c>
      <c r="E14" s="94">
        <v>0.0</v>
      </c>
    </row>
    <row r="15" spans="1:5" ht="14.25">
      <c r="A15" s="97"/>
      <c r="B15" s="94" t="s">
        <v>52</v>
      </c>
      <c r="C15" s="94" t="s">
        <v>53</v>
      </c>
      <c r="D15" s="94" t="s">
        <v>178</v>
      </c>
      <c r="E15" s="94">
        <v>0.0</v>
      </c>
    </row>
    <row r="16" spans="1:5" ht="14.25">
      <c r="A16" s="97"/>
      <c r="B16" s="94" t="s">
        <v>54</v>
      </c>
      <c r="C16" s="94" t="s">
        <v>55</v>
      </c>
      <c r="D16" s="94" t="s">
        <v>179</v>
      </c>
      <c r="E16" s="94">
        <v>0.0</v>
      </c>
    </row>
    <row r="17" spans="1:5" ht="14.25">
      <c r="A17" s="97"/>
      <c r="B17" s="94" t="s">
        <v>56</v>
      </c>
      <c r="C17" s="94" t="s">
        <v>24</v>
      </c>
      <c r="D17" s="94" t="s">
        <v>180</v>
      </c>
      <c r="E17" s="94">
        <v>0.0</v>
      </c>
    </row>
    <row r="18" spans="1:5" ht="14.25">
      <c r="A18" s="97"/>
      <c r="B18" s="94" t="s">
        <v>57</v>
      </c>
      <c r="C18" s="94" t="s">
        <v>58</v>
      </c>
      <c r="D18" s="94" t="s">
        <v>181</v>
      </c>
      <c r="E18" s="94">
        <v>0.0</v>
      </c>
    </row>
    <row r="19" spans="1:5" ht="14.25">
      <c r="A19" s="97"/>
      <c r="B19" s="94" t="s">
        <v>60</v>
      </c>
      <c r="C19" s="94" t="s">
        <v>61</v>
      </c>
      <c r="D19" s="94" t="s">
        <v>182</v>
      </c>
      <c r="E19" s="94">
        <v>0.0</v>
      </c>
    </row>
    <row r="20" spans="1:5" ht="14.25">
      <c r="A20" s="97"/>
      <c r="B20" s="94" t="s">
        <v>63</v>
      </c>
      <c r="C20" s="94" t="s">
        <v>64</v>
      </c>
      <c r="D20" s="94" t="s">
        <v>183</v>
      </c>
      <c r="E20" s="94">
        <v>0.0</v>
      </c>
    </row>
    <row r="21" spans="1:5" ht="14.25">
      <c r="A21" s="97"/>
      <c r="B21" s="94" t="s">
        <v>66</v>
      </c>
      <c r="C21" s="94" t="s">
        <v>67</v>
      </c>
      <c r="D21" s="94" t="s">
        <v>184</v>
      </c>
      <c r="E21" s="94">
        <v>0.0</v>
      </c>
    </row>
    <row r="22" spans="1:5" ht="14.25">
      <c r="A22" s="97"/>
      <c r="B22" s="94" t="s">
        <v>71</v>
      </c>
      <c r="C22" s="94" t="s">
        <v>72</v>
      </c>
      <c r="D22" s="94" t="s">
        <v>185</v>
      </c>
      <c r="E22" s="94">
        <v>0.0</v>
      </c>
    </row>
    <row r="23" spans="1:5" ht="14.25">
      <c r="A23" s="97"/>
      <c r="B23" s="94" t="s">
        <v>83</v>
      </c>
      <c r="C23" s="94" t="s">
        <v>84</v>
      </c>
      <c r="E23" s="94">
        <v>0.0</v>
      </c>
    </row>
    <row r="24" spans="1:5" ht="14.25">
      <c r="A24" s="97"/>
      <c r="B24" s="94" t="s">
        <v>81</v>
      </c>
      <c r="C24" s="94" t="s">
        <v>82</v>
      </c>
      <c r="E24" s="94">
        <v>0.0</v>
      </c>
    </row>
    <row r="25" spans="1:5" ht="14.25">
      <c r="A25" s="97"/>
      <c r="B25" s="94" t="s">
        <v>85</v>
      </c>
      <c r="C25" s="94" t="s">
        <v>86</v>
      </c>
      <c r="E25" s="94">
        <v>0.0</v>
      </c>
    </row>
  </sheetData>
  <pageMargins left="0.75" right="0.75" top="1" bottom="1" header="0.5" footer="0.5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43647.0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29" t="s">
        <v>16</v>
      </c>
      <c r="D9" s="30">
        <v>212.5</v>
      </c>
      <c r="E9" s="30">
        <v>170.14</v>
      </c>
      <c r="F9" s="49">
        <v>107.81</v>
      </c>
      <c r="G9" s="30"/>
      <c r="H9" s="31">
        <f t="shared" si="0" ref="H9:H30">SUM(D9:G9)</f>
        <v>490.45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274.17</v>
      </c>
      <c r="F13" s="49"/>
      <c r="G13" s="30"/>
      <c r="H13" s="31">
        <f>SUM(D13:G13)</f>
        <v>565.84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29" t="s">
        <v>34</v>
      </c>
      <c r="D15" s="30">
        <v>191.66</v>
      </c>
      <c r="E15" s="30">
        <v>191.66</v>
      </c>
      <c r="F15" s="49"/>
      <c r="G15" s="30">
        <v>8.34</v>
      </c>
      <c r="H15" s="31">
        <f>SUM(D15:G15)</f>
        <v>391.66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56">
        <v>241.66</v>
      </c>
      <c r="E18" s="56">
        <v>241.66</v>
      </c>
      <c r="F18" s="57"/>
      <c r="G18" s="56"/>
      <c r="H18" s="58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29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60</v>
      </c>
      <c r="B26" s="28" t="s">
        <v>61</v>
      </c>
      <c r="C26" s="35">
        <v>879675.0</v>
      </c>
      <c r="D26" s="34">
        <v>162.5</v>
      </c>
      <c r="E26" s="34">
        <v>162.5</v>
      </c>
      <c r="F26" s="50"/>
      <c r="G26" s="34"/>
      <c r="H26" s="31">
        <f>SUM(D26:G26)</f>
        <v>325.0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63</v>
      </c>
      <c r="B27" s="28" t="s">
        <v>64</v>
      </c>
      <c r="C27" s="35">
        <v>878710.0</v>
      </c>
      <c r="D27" s="30">
        <v>208.33</v>
      </c>
      <c r="E27" s="30">
        <v>208.33</v>
      </c>
      <c r="F27" s="49"/>
      <c r="G27" s="30"/>
      <c r="H27" s="31">
        <f>SUM(D27:G27)</f>
        <v>416.66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66</v>
      </c>
      <c r="B28" s="28" t="s">
        <v>67</v>
      </c>
      <c r="C28" s="35">
        <v>878174.0</v>
      </c>
      <c r="D28" s="30">
        <v>170.83</v>
      </c>
      <c r="E28" s="30">
        <v>170.83</v>
      </c>
      <c r="F28" s="49"/>
      <c r="G28" s="30">
        <v>0.0</v>
      </c>
      <c r="H28" s="31">
        <f>SUM(D28:G28)</f>
        <v>341.66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71</v>
      </c>
      <c r="B29" s="28" t="s">
        <v>72</v>
      </c>
      <c r="C29" s="35">
        <v>899315.0</v>
      </c>
      <c r="D29" s="41">
        <v>291.67</v>
      </c>
      <c r="E29" s="41">
        <v>291.67</v>
      </c>
      <c r="F29" s="59"/>
      <c r="G29" s="41"/>
      <c r="H29" s="58">
        <f>SUM(D29:G29)</f>
        <v>583.34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83</v>
      </c>
      <c r="B30" s="28" t="s">
        <v>84</v>
      </c>
      <c r="C30" s="60">
        <v>913257.0</v>
      </c>
      <c r="D30" s="30">
        <v>291.66</v>
      </c>
      <c r="E30" s="30">
        <v>583.33</v>
      </c>
      <c r="F30" s="49"/>
      <c r="G30" s="30">
        <v>291.66</v>
      </c>
      <c r="H30" s="31">
        <f>SUM(D30:G30)</f>
        <v>1166.65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81</v>
      </c>
      <c r="B31" s="28" t="s">
        <v>82</v>
      </c>
      <c r="C31" s="35"/>
      <c r="D31" s="30"/>
      <c r="E31" s="30"/>
      <c r="F31" s="49"/>
      <c r="G31" s="30"/>
      <c r="H31" s="31"/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85</v>
      </c>
      <c r="B32" s="28" t="s">
        <v>86</v>
      </c>
      <c r="C32" s="35"/>
      <c r="D32" s="30"/>
      <c r="E32" s="30"/>
      <c r="F32" s="49"/>
      <c r="G32" s="30"/>
      <c r="H32" s="31"/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37" t="s">
        <v>59</v>
      </c>
      <c r="B33" s="37"/>
      <c r="C33" s="37"/>
      <c r="D33" s="31">
        <f t="shared" si="1" ref="D33:H33">SUM(D9:D31)</f>
        <v>4674.21</v>
      </c>
      <c r="E33" s="31">
        <f>SUM(E9:E31)</f>
        <v>4931.51</v>
      </c>
      <c r="F33" s="31">
        <f>SUM(F9:F31)</f>
        <v>277.61</v>
      </c>
      <c r="G33" s="31">
        <f>SUM(G9:G31)</f>
        <v>940.16</v>
      </c>
      <c r="H33" s="31">
        <f>SUM(H9:H31)</f>
        <v>10823.49</v>
      </c>
      <c r="I33" s="3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33"/>
      <c r="E34" s="22"/>
      <c r="F34" s="47"/>
      <c r="G34" s="33"/>
      <c r="H34" s="38">
        <f>SUM(D33:G33)</f>
        <v>10823.49</v>
      </c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22"/>
      <c r="C35" s="22"/>
      <c r="D35" s="22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51"/>
      <c r="B36" s="51"/>
      <c r="C36" s="51"/>
      <c r="D36" s="51"/>
      <c r="E36" s="51"/>
      <c r="F36" s="47"/>
      <c r="G36" s="33"/>
      <c r="H36" s="22"/>
      <c r="I36" s="39"/>
      <c r="J36" s="40"/>
      <c r="K36" s="40"/>
      <c r="L36" s="40"/>
      <c r="M36" s="33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42"/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3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44"/>
      <c r="B39" s="42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22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52"/>
      <c r="C41" s="52"/>
      <c r="D41" s="5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52"/>
      <c r="C42" s="52"/>
      <c r="D42" s="5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53"/>
      <c r="C43" s="53"/>
      <c r="D43" s="53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1"/>
      <c r="B44" s="54"/>
      <c r="C44" s="54"/>
      <c r="D44" s="54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 paperSize="9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2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14</v>
      </c>
      <c r="C2" s="94" t="s">
        <v>15</v>
      </c>
      <c r="D2" s="94" t="s">
        <v>16</v>
      </c>
      <c r="E2" s="94">
        <v>107.81</v>
      </c>
    </row>
    <row r="3" spans="1:5" ht="14.25">
      <c r="A3" s="97"/>
      <c r="B3" s="94" t="s">
        <v>17</v>
      </c>
      <c r="C3" s="94" t="s">
        <v>18</v>
      </c>
      <c r="D3" s="94" t="s">
        <v>19</v>
      </c>
      <c r="E3" s="94">
        <v>96.88</v>
      </c>
    </row>
    <row r="4" spans="1:5" ht="14.25">
      <c r="A4" s="97"/>
      <c r="B4" s="94" t="s">
        <v>20</v>
      </c>
      <c r="C4" s="94" t="s">
        <v>21</v>
      </c>
      <c r="D4" s="94" t="s">
        <v>22</v>
      </c>
      <c r="E4" s="94">
        <v>72.92</v>
      </c>
    </row>
    <row r="5" spans="1:5" ht="14.25">
      <c r="A5" s="97"/>
      <c r="B5" s="94" t="s">
        <v>23</v>
      </c>
      <c r="C5" s="94" t="s">
        <v>24</v>
      </c>
      <c r="D5" s="94" t="s">
        <v>25</v>
      </c>
      <c r="E5" s="94">
        <v>0.0</v>
      </c>
    </row>
    <row r="6" spans="1:5" ht="14.25">
      <c r="A6" s="97"/>
      <c r="B6" s="94" t="s">
        <v>26</v>
      </c>
      <c r="C6" s="94" t="s">
        <v>27</v>
      </c>
      <c r="D6" s="94" t="s">
        <v>28</v>
      </c>
      <c r="E6" s="94">
        <v>0.0</v>
      </c>
    </row>
    <row r="7" spans="1:5" ht="14.25">
      <c r="A7" s="97"/>
      <c r="B7" s="94" t="s">
        <v>29</v>
      </c>
      <c r="C7" s="94" t="s">
        <v>30</v>
      </c>
      <c r="D7" s="94" t="s">
        <v>31</v>
      </c>
      <c r="E7" s="94">
        <v>0.0</v>
      </c>
    </row>
    <row r="8" spans="1:5" ht="14.25">
      <c r="A8" s="97"/>
      <c r="B8" s="94" t="s">
        <v>32</v>
      </c>
      <c r="C8" s="94" t="s">
        <v>33</v>
      </c>
      <c r="D8" s="94" t="s">
        <v>34</v>
      </c>
      <c r="E8" s="94">
        <v>0.0</v>
      </c>
    </row>
    <row r="9" spans="1:5" ht="14.25">
      <c r="A9" s="97"/>
      <c r="B9" s="94" t="s">
        <v>35</v>
      </c>
      <c r="C9" s="94" t="s">
        <v>36</v>
      </c>
      <c r="D9" s="94" t="s">
        <v>37</v>
      </c>
      <c r="E9" s="94">
        <v>0.0</v>
      </c>
    </row>
    <row r="10" spans="1:5" ht="14.25">
      <c r="A10" s="97"/>
      <c r="B10" s="94" t="s">
        <v>38</v>
      </c>
      <c r="C10" s="94" t="s">
        <v>39</v>
      </c>
      <c r="D10" s="94" t="s">
        <v>40</v>
      </c>
      <c r="E10" s="94">
        <v>0.0</v>
      </c>
    </row>
    <row r="11" spans="1:5" ht="14.25">
      <c r="A11" s="97"/>
      <c r="B11" s="94" t="s">
        <v>41</v>
      </c>
      <c r="C11" s="94" t="s">
        <v>42</v>
      </c>
      <c r="D11" s="94" t="s">
        <v>43</v>
      </c>
      <c r="E11" s="94">
        <v>0.0</v>
      </c>
    </row>
    <row r="12" spans="1:5" ht="14.25">
      <c r="A12" s="97"/>
      <c r="B12" s="94" t="s">
        <v>44</v>
      </c>
      <c r="C12" s="94" t="s">
        <v>45</v>
      </c>
      <c r="D12" s="94" t="s">
        <v>46</v>
      </c>
      <c r="E12" s="94">
        <v>0.0</v>
      </c>
    </row>
    <row r="13" spans="1:5" ht="14.25">
      <c r="A13" s="97"/>
      <c r="B13" s="94" t="s">
        <v>49</v>
      </c>
      <c r="C13" s="94" t="s">
        <v>45</v>
      </c>
      <c r="D13" s="94" t="s">
        <v>121</v>
      </c>
      <c r="E13" s="94">
        <v>0.0</v>
      </c>
    </row>
    <row r="14" spans="1:5" ht="14.25">
      <c r="A14" s="97"/>
      <c r="B14" s="94" t="s">
        <v>50</v>
      </c>
      <c r="C14" s="94" t="s">
        <v>51</v>
      </c>
      <c r="D14" s="94" t="s">
        <v>177</v>
      </c>
      <c r="E14" s="94">
        <v>0.0</v>
      </c>
    </row>
    <row r="15" spans="1:5" ht="14.25">
      <c r="A15" s="97"/>
      <c r="B15" s="94" t="s">
        <v>52</v>
      </c>
      <c r="C15" s="94" t="s">
        <v>53</v>
      </c>
      <c r="D15" s="94" t="s">
        <v>178</v>
      </c>
      <c r="E15" s="94">
        <v>0.0</v>
      </c>
    </row>
    <row r="16" spans="1:5" ht="14.25">
      <c r="A16" s="97"/>
      <c r="B16" s="94" t="s">
        <v>54</v>
      </c>
      <c r="C16" s="94" t="s">
        <v>55</v>
      </c>
      <c r="D16" s="94" t="s">
        <v>179</v>
      </c>
      <c r="E16" s="94">
        <v>0.0</v>
      </c>
    </row>
    <row r="17" spans="1:5" ht="14.25">
      <c r="A17" s="97"/>
      <c r="B17" s="94" t="s">
        <v>56</v>
      </c>
      <c r="C17" s="94" t="s">
        <v>24</v>
      </c>
      <c r="D17" s="94" t="s">
        <v>180</v>
      </c>
      <c r="E17" s="94">
        <v>0.0</v>
      </c>
    </row>
    <row r="18" spans="1:5" ht="14.25">
      <c r="A18" s="97"/>
      <c r="B18" s="94" t="s">
        <v>57</v>
      </c>
      <c r="C18" s="94" t="s">
        <v>58</v>
      </c>
      <c r="D18" s="94" t="s">
        <v>181</v>
      </c>
      <c r="E18" s="94">
        <v>0.0</v>
      </c>
    </row>
    <row r="19" spans="1:5" ht="14.25">
      <c r="A19" s="97"/>
      <c r="B19" s="94" t="s">
        <v>60</v>
      </c>
      <c r="C19" s="94" t="s">
        <v>61</v>
      </c>
      <c r="D19" s="94" t="s">
        <v>182</v>
      </c>
      <c r="E19" s="94">
        <v>0.0</v>
      </c>
    </row>
    <row r="20" spans="1:5" ht="14.25">
      <c r="A20" s="97"/>
      <c r="B20" s="94" t="s">
        <v>63</v>
      </c>
      <c r="C20" s="94" t="s">
        <v>64</v>
      </c>
      <c r="D20" s="94" t="s">
        <v>183</v>
      </c>
      <c r="E20" s="94">
        <v>0.0</v>
      </c>
    </row>
    <row r="21" spans="1:5" ht="14.25">
      <c r="A21" s="97"/>
      <c r="B21" s="94" t="s">
        <v>66</v>
      </c>
      <c r="C21" s="94" t="s">
        <v>67</v>
      </c>
      <c r="D21" s="94" t="s">
        <v>184</v>
      </c>
      <c r="E21" s="94">
        <v>0.0</v>
      </c>
    </row>
    <row r="22" spans="1:5" ht="14.25">
      <c r="A22" s="97"/>
      <c r="B22" s="94" t="s">
        <v>71</v>
      </c>
      <c r="C22" s="94" t="s">
        <v>72</v>
      </c>
      <c r="D22" s="94" t="s">
        <v>185</v>
      </c>
      <c r="E22" s="94">
        <v>0.0</v>
      </c>
    </row>
    <row r="23" spans="1:5" ht="14.25">
      <c r="A23" s="97"/>
      <c r="B23" s="94" t="s">
        <v>83</v>
      </c>
      <c r="C23" s="94" t="s">
        <v>84</v>
      </c>
      <c r="D23" s="94" t="s">
        <v>186</v>
      </c>
      <c r="E23" s="94">
        <v>0.0</v>
      </c>
    </row>
    <row r="24" spans="1:5" ht="14.25">
      <c r="A24" s="97"/>
      <c r="B24" s="94" t="s">
        <v>81</v>
      </c>
      <c r="C24" s="94" t="s">
        <v>82</v>
      </c>
      <c r="E24" s="94">
        <v>0.0</v>
      </c>
    </row>
    <row r="25" spans="1:5" ht="14.25">
      <c r="A25" s="97"/>
      <c r="B25" s="94" t="s">
        <v>85</v>
      </c>
      <c r="C25" s="94" t="s">
        <v>86</v>
      </c>
      <c r="E25" s="94">
        <v>0.0</v>
      </c>
    </row>
  </sheetData>
  <pageMargins left="0.75" right="0.75" top="1" bottom="1" header="0.5" footer="0.5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43678.0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61" t="s">
        <v>14</v>
      </c>
      <c r="B9" s="61" t="s">
        <v>15</v>
      </c>
      <c r="C9" s="29" t="s">
        <v>16</v>
      </c>
      <c r="D9" s="30">
        <v>212.5</v>
      </c>
      <c r="E9" s="30">
        <v>170.14</v>
      </c>
      <c r="F9" s="49">
        <v>107.81</v>
      </c>
      <c r="G9" s="30"/>
      <c r="H9" s="31">
        <f t="shared" si="0" ref="H9:H32">SUM(D9:G9)</f>
        <v>490.45</v>
      </c>
      <c r="I9" s="32"/>
      <c r="J9" s="33" t="s">
        <v>87</v>
      </c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274.17</v>
      </c>
      <c r="F13" s="49"/>
      <c r="G13" s="30"/>
      <c r="H13" s="31">
        <f>SUM(D13:G13)</f>
        <v>565.84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29" t="s">
        <v>34</v>
      </c>
      <c r="D15" s="30">
        <v>191.66</v>
      </c>
      <c r="E15" s="30">
        <v>191.66</v>
      </c>
      <c r="F15" s="49"/>
      <c r="G15" s="30">
        <v>8.34</v>
      </c>
      <c r="H15" s="31">
        <f>SUM(D15:G15)</f>
        <v>391.66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29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60</v>
      </c>
      <c r="B26" s="28" t="s">
        <v>61</v>
      </c>
      <c r="C26" s="35">
        <v>879675.0</v>
      </c>
      <c r="D26" s="34">
        <v>162.5</v>
      </c>
      <c r="E26" s="34">
        <v>162.5</v>
      </c>
      <c r="F26" s="50"/>
      <c r="G26" s="34"/>
      <c r="H26" s="31">
        <f>SUM(D26:G26)</f>
        <v>325.0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63</v>
      </c>
      <c r="B27" s="28" t="s">
        <v>64</v>
      </c>
      <c r="C27" s="35">
        <v>878710.0</v>
      </c>
      <c r="D27" s="30">
        <v>208.33</v>
      </c>
      <c r="E27" s="30">
        <v>208.33</v>
      </c>
      <c r="F27" s="49"/>
      <c r="G27" s="30"/>
      <c r="H27" s="31">
        <f>SUM(D27:G27)</f>
        <v>416.66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66</v>
      </c>
      <c r="B28" s="28" t="s">
        <v>67</v>
      </c>
      <c r="C28" s="35">
        <v>878174.0</v>
      </c>
      <c r="D28" s="30">
        <v>170.83</v>
      </c>
      <c r="E28" s="30">
        <v>170.83</v>
      </c>
      <c r="F28" s="49"/>
      <c r="G28" s="30">
        <v>0.0</v>
      </c>
      <c r="H28" s="31">
        <f>SUM(D28:G28)</f>
        <v>341.66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71</v>
      </c>
      <c r="B29" s="28" t="s">
        <v>72</v>
      </c>
      <c r="C29" s="35">
        <v>899315.0</v>
      </c>
      <c r="D29" s="30">
        <v>291.67</v>
      </c>
      <c r="E29" s="30">
        <v>291.67</v>
      </c>
      <c r="F29" s="49"/>
      <c r="G29" s="30"/>
      <c r="H29" s="31">
        <f>SUM(D29:G29)</f>
        <v>583.34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83</v>
      </c>
      <c r="B30" s="28" t="s">
        <v>84</v>
      </c>
      <c r="C30" s="60">
        <v>913257.0</v>
      </c>
      <c r="D30" s="30">
        <v>291.66</v>
      </c>
      <c r="E30" s="30">
        <v>583.33</v>
      </c>
      <c r="F30" s="49"/>
      <c r="G30" s="30">
        <v>291.66</v>
      </c>
      <c r="H30" s="31">
        <f>SUM(D30:G30)</f>
        <v>1166.65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62" t="s">
        <v>81</v>
      </c>
      <c r="B31" s="62" t="s">
        <v>82</v>
      </c>
      <c r="C31" s="55"/>
      <c r="D31" s="41">
        <v>257.33</v>
      </c>
      <c r="E31" s="41">
        <v>257.33</v>
      </c>
      <c r="F31" s="59"/>
      <c r="G31" s="41"/>
      <c r="H31" s="58">
        <f>SUM(D31:G31)</f>
        <v>514.66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61" t="s">
        <v>85</v>
      </c>
      <c r="B32" s="61" t="s">
        <v>86</v>
      </c>
      <c r="C32" s="55"/>
      <c r="D32" s="41">
        <v>325.0</v>
      </c>
      <c r="E32" s="41">
        <v>325.0</v>
      </c>
      <c r="F32" s="59"/>
      <c r="G32" s="41">
        <v>325.0</v>
      </c>
      <c r="H32" s="58">
        <f>SUM(D32:G32)</f>
        <v>975.0</v>
      </c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37" t="s">
        <v>59</v>
      </c>
      <c r="B33" s="37"/>
      <c r="C33" s="37"/>
      <c r="D33" s="31">
        <f t="shared" si="1" ref="D33:H33">SUM(D9:D32)</f>
        <v>5256.54</v>
      </c>
      <c r="E33" s="31">
        <f>SUM(E9:E32)</f>
        <v>5513.84</v>
      </c>
      <c r="F33" s="31">
        <f>SUM(F9:F32)</f>
        <v>277.61</v>
      </c>
      <c r="G33" s="31">
        <f>SUM(G9:G32)</f>
        <v>1265.16</v>
      </c>
      <c r="H33" s="31">
        <f>SUM(H9:H32)</f>
        <v>12313.15</v>
      </c>
      <c r="I33" s="3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33"/>
      <c r="E34" s="22"/>
      <c r="F34" s="47"/>
      <c r="G34" s="33"/>
      <c r="H34" s="38">
        <f>SUM(D33:G33)</f>
        <v>12313.15</v>
      </c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22"/>
      <c r="C35" s="22"/>
      <c r="D35" s="22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51"/>
      <c r="B36" s="51"/>
      <c r="C36" s="51"/>
      <c r="D36" s="51"/>
      <c r="E36" s="51"/>
      <c r="F36" s="47"/>
      <c r="G36" s="33"/>
      <c r="H36" s="22"/>
      <c r="I36" s="39"/>
      <c r="J36" s="40"/>
      <c r="K36" s="40"/>
      <c r="L36" s="40"/>
      <c r="M36" s="33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42"/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3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44"/>
      <c r="B39" s="42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22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52"/>
      <c r="C41" s="52"/>
      <c r="D41" s="5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52"/>
      <c r="C42" s="52"/>
      <c r="D42" s="5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53"/>
      <c r="C43" s="53"/>
      <c r="D43" s="53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1"/>
      <c r="B44" s="54"/>
      <c r="C44" s="54"/>
      <c r="D44" s="54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2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14</v>
      </c>
      <c r="C2" s="94" t="s">
        <v>15</v>
      </c>
      <c r="D2" s="94" t="s">
        <v>16</v>
      </c>
      <c r="E2" s="94">
        <v>107.81</v>
      </c>
    </row>
    <row r="3" spans="1:5" ht="14.25">
      <c r="A3" s="97"/>
      <c r="B3" s="94" t="s">
        <v>17</v>
      </c>
      <c r="C3" s="94" t="s">
        <v>18</v>
      </c>
      <c r="D3" s="94" t="s">
        <v>19</v>
      </c>
      <c r="E3" s="94">
        <v>96.88</v>
      </c>
    </row>
    <row r="4" spans="1:5" ht="14.25">
      <c r="A4" s="97"/>
      <c r="B4" s="94" t="s">
        <v>20</v>
      </c>
      <c r="C4" s="94" t="s">
        <v>21</v>
      </c>
      <c r="D4" s="94" t="s">
        <v>22</v>
      </c>
      <c r="E4" s="94">
        <v>72.92</v>
      </c>
    </row>
    <row r="5" spans="1:5" ht="14.25">
      <c r="A5" s="97"/>
      <c r="B5" s="94" t="s">
        <v>23</v>
      </c>
      <c r="C5" s="94" t="s">
        <v>24</v>
      </c>
      <c r="D5" s="94" t="s">
        <v>25</v>
      </c>
      <c r="E5" s="94">
        <v>0.0</v>
      </c>
    </row>
    <row r="6" spans="1:5" ht="14.25">
      <c r="A6" s="97"/>
      <c r="B6" s="94" t="s">
        <v>26</v>
      </c>
      <c r="C6" s="94" t="s">
        <v>27</v>
      </c>
      <c r="D6" s="94" t="s">
        <v>28</v>
      </c>
      <c r="E6" s="94">
        <v>0.0</v>
      </c>
    </row>
    <row r="7" spans="1:5" ht="14.25">
      <c r="A7" s="97"/>
      <c r="B7" s="94" t="s">
        <v>29</v>
      </c>
      <c r="C7" s="94" t="s">
        <v>30</v>
      </c>
      <c r="D7" s="94" t="s">
        <v>31</v>
      </c>
      <c r="E7" s="94">
        <v>0.0</v>
      </c>
    </row>
    <row r="8" spans="1:5" ht="14.25">
      <c r="A8" s="97"/>
      <c r="B8" s="94" t="s">
        <v>32</v>
      </c>
      <c r="C8" s="94" t="s">
        <v>33</v>
      </c>
      <c r="D8" s="94" t="s">
        <v>34</v>
      </c>
      <c r="E8" s="94">
        <v>0.0</v>
      </c>
    </row>
    <row r="9" spans="1:5" ht="14.25">
      <c r="A9" s="97"/>
      <c r="B9" s="94" t="s">
        <v>35</v>
      </c>
      <c r="C9" s="94" t="s">
        <v>36</v>
      </c>
      <c r="D9" s="94" t="s">
        <v>37</v>
      </c>
      <c r="E9" s="94">
        <v>0.0</v>
      </c>
    </row>
    <row r="10" spans="1:5" ht="14.25">
      <c r="A10" s="97"/>
      <c r="B10" s="94" t="s">
        <v>38</v>
      </c>
      <c r="C10" s="94" t="s">
        <v>39</v>
      </c>
      <c r="D10" s="94" t="s">
        <v>40</v>
      </c>
      <c r="E10" s="94">
        <v>0.0</v>
      </c>
    </row>
    <row r="11" spans="1:5" ht="14.25">
      <c r="A11" s="97"/>
      <c r="B11" s="94" t="s">
        <v>41</v>
      </c>
      <c r="C11" s="94" t="s">
        <v>42</v>
      </c>
      <c r="D11" s="94" t="s">
        <v>43</v>
      </c>
      <c r="E11" s="94">
        <v>0.0</v>
      </c>
    </row>
    <row r="12" spans="1:5" ht="14.25">
      <c r="A12" s="97"/>
      <c r="B12" s="94" t="s">
        <v>44</v>
      </c>
      <c r="C12" s="94" t="s">
        <v>45</v>
      </c>
      <c r="D12" s="94" t="s">
        <v>46</v>
      </c>
      <c r="E12" s="94">
        <v>0.0</v>
      </c>
    </row>
    <row r="13" spans="1:5" ht="14.25">
      <c r="A13" s="97"/>
      <c r="B13" s="94" t="s">
        <v>49</v>
      </c>
      <c r="C13" s="94" t="s">
        <v>45</v>
      </c>
      <c r="D13" s="94" t="s">
        <v>121</v>
      </c>
      <c r="E13" s="94">
        <v>0.0</v>
      </c>
    </row>
    <row r="14" spans="1:5" ht="14.25">
      <c r="A14" s="97"/>
      <c r="B14" s="94" t="s">
        <v>50</v>
      </c>
      <c r="C14" s="94" t="s">
        <v>51</v>
      </c>
      <c r="D14" s="94" t="s">
        <v>177</v>
      </c>
      <c r="E14" s="94">
        <v>0.0</v>
      </c>
    </row>
    <row r="15" spans="1:5" ht="14.25">
      <c r="A15" s="97"/>
      <c r="B15" s="94" t="s">
        <v>52</v>
      </c>
      <c r="C15" s="94" t="s">
        <v>53</v>
      </c>
      <c r="D15" s="94" t="s">
        <v>178</v>
      </c>
      <c r="E15" s="94">
        <v>0.0</v>
      </c>
    </row>
    <row r="16" spans="1:5" ht="14.25">
      <c r="A16" s="97"/>
      <c r="B16" s="94" t="s">
        <v>54</v>
      </c>
      <c r="C16" s="94" t="s">
        <v>55</v>
      </c>
      <c r="D16" s="94" t="s">
        <v>179</v>
      </c>
      <c r="E16" s="94">
        <v>0.0</v>
      </c>
    </row>
    <row r="17" spans="1:5" ht="14.25">
      <c r="A17" s="97"/>
      <c r="B17" s="94" t="s">
        <v>56</v>
      </c>
      <c r="C17" s="94" t="s">
        <v>24</v>
      </c>
      <c r="D17" s="94" t="s">
        <v>180</v>
      </c>
      <c r="E17" s="94">
        <v>0.0</v>
      </c>
    </row>
    <row r="18" spans="1:5" ht="14.25">
      <c r="A18" s="97"/>
      <c r="B18" s="94" t="s">
        <v>57</v>
      </c>
      <c r="C18" s="94" t="s">
        <v>58</v>
      </c>
      <c r="D18" s="94" t="s">
        <v>181</v>
      </c>
      <c r="E18" s="94">
        <v>0.0</v>
      </c>
    </row>
    <row r="19" spans="1:5" ht="14.25">
      <c r="A19" s="97"/>
      <c r="B19" s="94" t="s">
        <v>60</v>
      </c>
      <c r="C19" s="94" t="s">
        <v>61</v>
      </c>
      <c r="D19" s="94" t="s">
        <v>182</v>
      </c>
      <c r="E19" s="94">
        <v>0.0</v>
      </c>
    </row>
    <row r="20" spans="1:5" ht="14.25">
      <c r="A20" s="97"/>
      <c r="B20" s="94" t="s">
        <v>63</v>
      </c>
      <c r="C20" s="94" t="s">
        <v>64</v>
      </c>
      <c r="D20" s="94" t="s">
        <v>183</v>
      </c>
      <c r="E20" s="94">
        <v>0.0</v>
      </c>
    </row>
    <row r="21" spans="1:5" ht="14.25">
      <c r="A21" s="97"/>
      <c r="B21" s="94" t="s">
        <v>66</v>
      </c>
      <c r="C21" s="94" t="s">
        <v>67</v>
      </c>
      <c r="D21" s="94" t="s">
        <v>184</v>
      </c>
      <c r="E21" s="94">
        <v>0.0</v>
      </c>
    </row>
    <row r="22" spans="1:5" ht="14.25">
      <c r="A22" s="97"/>
      <c r="B22" s="94" t="s">
        <v>71</v>
      </c>
      <c r="C22" s="94" t="s">
        <v>72</v>
      </c>
      <c r="D22" s="94" t="s">
        <v>185</v>
      </c>
      <c r="E22" s="94">
        <v>0.0</v>
      </c>
    </row>
    <row r="23" spans="1:5" ht="14.25">
      <c r="A23" s="97"/>
      <c r="B23" s="94" t="s">
        <v>83</v>
      </c>
      <c r="C23" s="94" t="s">
        <v>84</v>
      </c>
      <c r="D23" s="94" t="s">
        <v>186</v>
      </c>
      <c r="E23" s="94">
        <v>0.0</v>
      </c>
    </row>
    <row r="24" spans="1:5" ht="14.25">
      <c r="A24" s="97"/>
      <c r="B24" s="94" t="s">
        <v>81</v>
      </c>
      <c r="C24" s="94" t="s">
        <v>82</v>
      </c>
      <c r="E24" s="94">
        <v>0.0</v>
      </c>
    </row>
    <row r="25" spans="1:5" ht="14.25">
      <c r="A25" s="97"/>
      <c r="B25" s="94" t="s">
        <v>85</v>
      </c>
      <c r="C25" s="94" t="s">
        <v>86</v>
      </c>
      <c r="E25" s="94">
        <v>0.0</v>
      </c>
    </row>
  </sheetData>
  <pageMargins left="0.75" right="0.75" top="1" bottom="1" header="0.5" footer="0.5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43709.0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29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32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291.67</v>
      </c>
      <c r="F13" s="49"/>
      <c r="G13" s="30"/>
      <c r="H13" s="31">
        <f>SUM(D13:G13)</f>
        <v>583.34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29" t="s">
        <v>34</v>
      </c>
      <c r="D15" s="30">
        <v>191.66</v>
      </c>
      <c r="E15" s="30">
        <v>191.66</v>
      </c>
      <c r="F15" s="49"/>
      <c r="G15" s="30">
        <v>8.34</v>
      </c>
      <c r="H15" s="31">
        <f>SUM(D15:G15)</f>
        <v>391.66</v>
      </c>
      <c r="I15" s="32"/>
      <c r="J15" s="63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29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 t="s">
        <v>88</v>
      </c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60</v>
      </c>
      <c r="B26" s="28" t="s">
        <v>61</v>
      </c>
      <c r="C26" s="35">
        <v>879675.0</v>
      </c>
      <c r="D26" s="34">
        <v>162.5</v>
      </c>
      <c r="E26" s="34">
        <v>162.5</v>
      </c>
      <c r="F26" s="50"/>
      <c r="G26" s="34"/>
      <c r="H26" s="31">
        <f>SUM(D26:G26)</f>
        <v>325.0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63</v>
      </c>
      <c r="B27" s="28" t="s">
        <v>64</v>
      </c>
      <c r="C27" s="35">
        <v>878710.0</v>
      </c>
      <c r="D27" s="30">
        <v>208.33</v>
      </c>
      <c r="E27" s="30">
        <v>208.33</v>
      </c>
      <c r="F27" s="49"/>
      <c r="G27" s="30"/>
      <c r="H27" s="31">
        <f>SUM(D27:G27)</f>
        <v>416.66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66</v>
      </c>
      <c r="B28" s="28" t="s">
        <v>67</v>
      </c>
      <c r="C28" s="35">
        <v>878174.0</v>
      </c>
      <c r="D28" s="30">
        <v>170.83</v>
      </c>
      <c r="E28" s="30">
        <v>170.83</v>
      </c>
      <c r="F28" s="49"/>
      <c r="G28" s="30">
        <v>0.0</v>
      </c>
      <c r="H28" s="31">
        <f>SUM(D28:G28)</f>
        <v>341.66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71</v>
      </c>
      <c r="B29" s="28" t="s">
        <v>72</v>
      </c>
      <c r="C29" s="35">
        <v>899315.0</v>
      </c>
      <c r="D29" s="30">
        <v>291.67</v>
      </c>
      <c r="E29" s="30">
        <v>291.67</v>
      </c>
      <c r="F29" s="49"/>
      <c r="G29" s="30"/>
      <c r="H29" s="31">
        <f>SUM(D29:G29)</f>
        <v>583.34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83</v>
      </c>
      <c r="B30" s="28" t="s">
        <v>84</v>
      </c>
      <c r="C30" s="60">
        <v>913257.0</v>
      </c>
      <c r="D30" s="30">
        <v>291.66</v>
      </c>
      <c r="E30" s="30">
        <v>583.33</v>
      </c>
      <c r="F30" s="49"/>
      <c r="G30" s="30">
        <v>291.66</v>
      </c>
      <c r="H30" s="31">
        <f>SUM(D30:G30)</f>
        <v>1166.65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81</v>
      </c>
      <c r="B31" s="28" t="s">
        <v>82</v>
      </c>
      <c r="C31" s="64" t="s">
        <v>89</v>
      </c>
      <c r="D31" s="30">
        <v>270.83</v>
      </c>
      <c r="E31" s="30">
        <v>270.83</v>
      </c>
      <c r="F31" s="49"/>
      <c r="G31" s="30"/>
      <c r="H31" s="31">
        <f>SUM(D31:G31)</f>
        <v>541.66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85</v>
      </c>
      <c r="B32" s="28" t="s">
        <v>86</v>
      </c>
      <c r="C32" s="65">
        <v>918957.0</v>
      </c>
      <c r="D32" s="30">
        <v>352.5</v>
      </c>
      <c r="E32" s="30">
        <v>352.5</v>
      </c>
      <c r="F32" s="49"/>
      <c r="G32" s="30">
        <v>352.5</v>
      </c>
      <c r="H32" s="31">
        <f>SUM(D32:G32)</f>
        <v>1057.5</v>
      </c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37" t="s">
        <v>59</v>
      </c>
      <c r="B33" s="37"/>
      <c r="C33" s="37"/>
      <c r="D33" s="31">
        <f t="shared" si="1" ref="D33:H33">SUM(D9:D32)</f>
        <v>5320.46</v>
      </c>
      <c r="E33" s="31">
        <f>SUM(E9:E32)</f>
        <v>5637.62</v>
      </c>
      <c r="F33" s="31">
        <f>SUM(F9:F32)</f>
        <v>277.61</v>
      </c>
      <c r="G33" s="31">
        <f>SUM(G9:G32)</f>
        <v>1292.66</v>
      </c>
      <c r="H33" s="31">
        <f>SUM(H9:H32)</f>
        <v>12528.35</v>
      </c>
      <c r="I33" s="3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33"/>
      <c r="E34" s="22"/>
      <c r="F34" s="47"/>
      <c r="G34" s="33"/>
      <c r="H34" s="38">
        <f>SUM(D33:G33)</f>
        <v>12528.35</v>
      </c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22"/>
      <c r="C35" s="22"/>
      <c r="D35" s="22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51"/>
      <c r="B36" s="51"/>
      <c r="C36" s="51"/>
      <c r="D36" s="51"/>
      <c r="E36" s="51"/>
      <c r="F36" s="47"/>
      <c r="G36" s="33"/>
      <c r="H36" s="22"/>
      <c r="I36" s="39"/>
      <c r="J36" s="40"/>
      <c r="K36" s="40"/>
      <c r="L36" s="40"/>
      <c r="M36" s="33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42"/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3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44"/>
      <c r="B39" s="42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22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52"/>
      <c r="C41" s="52"/>
      <c r="D41" s="5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52"/>
      <c r="C42" s="52"/>
      <c r="D42" s="5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53"/>
      <c r="C43" s="53"/>
      <c r="D43" s="53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1"/>
      <c r="B44" s="54"/>
      <c r="C44" s="54"/>
      <c r="D44" s="54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 paperSize="9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2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14</v>
      </c>
      <c r="C2" s="94" t="s">
        <v>15</v>
      </c>
      <c r="D2" s="94" t="s">
        <v>16</v>
      </c>
      <c r="E2" s="94">
        <v>107.81</v>
      </c>
    </row>
    <row r="3" spans="1:5" ht="14.25">
      <c r="A3" s="97"/>
      <c r="B3" s="94" t="s">
        <v>17</v>
      </c>
      <c r="C3" s="94" t="s">
        <v>18</v>
      </c>
      <c r="D3" s="94" t="s">
        <v>19</v>
      </c>
      <c r="E3" s="94">
        <v>96.88</v>
      </c>
    </row>
    <row r="4" spans="1:5" ht="14.25">
      <c r="A4" s="97"/>
      <c r="B4" s="94" t="s">
        <v>20</v>
      </c>
      <c r="C4" s="94" t="s">
        <v>21</v>
      </c>
      <c r="D4" s="94" t="s">
        <v>22</v>
      </c>
      <c r="E4" s="94">
        <v>72.92</v>
      </c>
    </row>
    <row r="5" spans="1:5" ht="14.25">
      <c r="A5" s="97"/>
      <c r="B5" s="94" t="s">
        <v>23</v>
      </c>
      <c r="C5" s="94" t="s">
        <v>24</v>
      </c>
      <c r="D5" s="94" t="s">
        <v>25</v>
      </c>
      <c r="E5" s="94">
        <v>0.0</v>
      </c>
    </row>
    <row r="6" spans="1:5" ht="14.25">
      <c r="A6" s="97"/>
      <c r="B6" s="94" t="s">
        <v>26</v>
      </c>
      <c r="C6" s="94" t="s">
        <v>27</v>
      </c>
      <c r="D6" s="94" t="s">
        <v>28</v>
      </c>
      <c r="E6" s="94">
        <v>0.0</v>
      </c>
    </row>
    <row r="7" spans="1:5" ht="14.25">
      <c r="A7" s="97"/>
      <c r="B7" s="94" t="s">
        <v>29</v>
      </c>
      <c r="C7" s="94" t="s">
        <v>30</v>
      </c>
      <c r="D7" s="94" t="s">
        <v>31</v>
      </c>
      <c r="E7" s="94">
        <v>0.0</v>
      </c>
    </row>
    <row r="8" spans="1:5" ht="14.25">
      <c r="A8" s="97"/>
      <c r="B8" s="94" t="s">
        <v>32</v>
      </c>
      <c r="C8" s="94" t="s">
        <v>33</v>
      </c>
      <c r="D8" s="94" t="s">
        <v>34</v>
      </c>
      <c r="E8" s="94">
        <v>0.0</v>
      </c>
    </row>
    <row r="9" spans="1:5" ht="14.25">
      <c r="A9" s="97"/>
      <c r="B9" s="94" t="s">
        <v>35</v>
      </c>
      <c r="C9" s="94" t="s">
        <v>36</v>
      </c>
      <c r="D9" s="94" t="s">
        <v>37</v>
      </c>
      <c r="E9" s="94">
        <v>0.0</v>
      </c>
    </row>
    <row r="10" spans="1:5" ht="14.25">
      <c r="A10" s="97"/>
      <c r="B10" s="94" t="s">
        <v>38</v>
      </c>
      <c r="C10" s="94" t="s">
        <v>39</v>
      </c>
      <c r="D10" s="94" t="s">
        <v>40</v>
      </c>
      <c r="E10" s="94">
        <v>0.0</v>
      </c>
    </row>
    <row r="11" spans="1:5" ht="14.25">
      <c r="A11" s="97"/>
      <c r="B11" s="94" t="s">
        <v>41</v>
      </c>
      <c r="C11" s="94" t="s">
        <v>42</v>
      </c>
      <c r="D11" s="94" t="s">
        <v>43</v>
      </c>
      <c r="E11" s="94">
        <v>0.0</v>
      </c>
    </row>
    <row r="12" spans="1:5" ht="14.25">
      <c r="A12" s="97"/>
      <c r="B12" s="94" t="s">
        <v>44</v>
      </c>
      <c r="C12" s="94" t="s">
        <v>45</v>
      </c>
      <c r="D12" s="94" t="s">
        <v>46</v>
      </c>
      <c r="E12" s="94">
        <v>0.0</v>
      </c>
    </row>
    <row r="13" spans="1:5" ht="14.25">
      <c r="A13" s="97"/>
      <c r="B13" s="94" t="s">
        <v>49</v>
      </c>
      <c r="C13" s="94" t="s">
        <v>45</v>
      </c>
      <c r="D13" s="94" t="s">
        <v>121</v>
      </c>
      <c r="E13" s="94">
        <v>0.0</v>
      </c>
    </row>
    <row r="14" spans="1:5" ht="14.25">
      <c r="A14" s="97"/>
      <c r="B14" s="94" t="s">
        <v>50</v>
      </c>
      <c r="C14" s="94" t="s">
        <v>51</v>
      </c>
      <c r="D14" s="94" t="s">
        <v>177</v>
      </c>
      <c r="E14" s="94">
        <v>0.0</v>
      </c>
    </row>
    <row r="15" spans="1:5" ht="14.25">
      <c r="A15" s="97"/>
      <c r="B15" s="94" t="s">
        <v>52</v>
      </c>
      <c r="C15" s="94" t="s">
        <v>53</v>
      </c>
      <c r="D15" s="94" t="s">
        <v>178</v>
      </c>
      <c r="E15" s="94">
        <v>0.0</v>
      </c>
    </row>
    <row r="16" spans="1:5" ht="14.25">
      <c r="A16" s="97"/>
      <c r="B16" s="94" t="s">
        <v>54</v>
      </c>
      <c r="C16" s="94" t="s">
        <v>55</v>
      </c>
      <c r="D16" s="94" t="s">
        <v>179</v>
      </c>
      <c r="E16" s="94">
        <v>0.0</v>
      </c>
    </row>
    <row r="17" spans="1:5" ht="14.25">
      <c r="A17" s="97"/>
      <c r="B17" s="94" t="s">
        <v>56</v>
      </c>
      <c r="C17" s="94" t="s">
        <v>24</v>
      </c>
      <c r="D17" s="94" t="s">
        <v>180</v>
      </c>
      <c r="E17" s="94">
        <v>0.0</v>
      </c>
    </row>
    <row r="18" spans="1:5" ht="14.25">
      <c r="A18" s="97"/>
      <c r="B18" s="94" t="s">
        <v>57</v>
      </c>
      <c r="C18" s="94" t="s">
        <v>58</v>
      </c>
      <c r="D18" s="94" t="s">
        <v>181</v>
      </c>
      <c r="E18" s="94">
        <v>0.0</v>
      </c>
    </row>
    <row r="19" spans="1:5" ht="14.25">
      <c r="A19" s="97"/>
      <c r="B19" s="94" t="s">
        <v>60</v>
      </c>
      <c r="C19" s="94" t="s">
        <v>61</v>
      </c>
      <c r="D19" s="94" t="s">
        <v>182</v>
      </c>
      <c r="E19" s="94">
        <v>0.0</v>
      </c>
    </row>
    <row r="20" spans="1:5" ht="14.25">
      <c r="A20" s="97"/>
      <c r="B20" s="94" t="s">
        <v>63</v>
      </c>
      <c r="C20" s="94" t="s">
        <v>64</v>
      </c>
      <c r="D20" s="94" t="s">
        <v>183</v>
      </c>
      <c r="E20" s="94">
        <v>0.0</v>
      </c>
    </row>
    <row r="21" spans="1:5" ht="14.25">
      <c r="A21" s="97"/>
      <c r="B21" s="94" t="s">
        <v>66</v>
      </c>
      <c r="C21" s="94" t="s">
        <v>67</v>
      </c>
      <c r="D21" s="94" t="s">
        <v>184</v>
      </c>
      <c r="E21" s="94">
        <v>0.0</v>
      </c>
    </row>
    <row r="22" spans="1:5" ht="14.25">
      <c r="A22" s="97"/>
      <c r="B22" s="94" t="s">
        <v>71</v>
      </c>
      <c r="C22" s="94" t="s">
        <v>72</v>
      </c>
      <c r="D22" s="94" t="s">
        <v>185</v>
      </c>
      <c r="E22" s="94">
        <v>0.0</v>
      </c>
    </row>
    <row r="23" spans="1:5" ht="14.25">
      <c r="A23" s="97"/>
      <c r="B23" s="94" t="s">
        <v>83</v>
      </c>
      <c r="C23" s="94" t="s">
        <v>84</v>
      </c>
      <c r="D23" s="94" t="s">
        <v>186</v>
      </c>
      <c r="E23" s="94">
        <v>0.0</v>
      </c>
    </row>
    <row r="24" spans="1:5" ht="14.25">
      <c r="A24" s="97"/>
      <c r="B24" s="94" t="s">
        <v>81</v>
      </c>
      <c r="C24" s="94" t="s">
        <v>82</v>
      </c>
      <c r="D24" s="94" t="s">
        <v>187</v>
      </c>
      <c r="E24" s="94">
        <v>0.0</v>
      </c>
    </row>
    <row r="25" spans="1:5" ht="14.25">
      <c r="A25" s="97"/>
      <c r="B25" s="94" t="s">
        <v>85</v>
      </c>
      <c r="C25" s="94" t="s">
        <v>86</v>
      </c>
      <c r="D25" s="94" t="s">
        <v>188</v>
      </c>
      <c r="E25" s="94">
        <v>0.0</v>
      </c>
    </row>
  </sheetData>
  <pageMargins left="0.75" right="0.75" top="1" bottom="1" header="0.5" footer="0.5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43739.0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29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33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291.67</v>
      </c>
      <c r="F13" s="49"/>
      <c r="G13" s="30"/>
      <c r="H13" s="31">
        <f>SUM(D13:G13)</f>
        <v>583.34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62" t="s">
        <v>32</v>
      </c>
      <c r="B15" s="62" t="s">
        <v>33</v>
      </c>
      <c r="C15" s="66" t="s">
        <v>34</v>
      </c>
      <c r="D15" s="41">
        <v>208.33</v>
      </c>
      <c r="E15" s="41">
        <v>208.33</v>
      </c>
      <c r="F15" s="59"/>
      <c r="G15" s="41">
        <v>8.34</v>
      </c>
      <c r="H15" s="58">
        <f>SUM(D15:G15)</f>
        <v>425.0</v>
      </c>
      <c r="I15" s="67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62" t="s">
        <v>44</v>
      </c>
      <c r="B19" s="62" t="s">
        <v>45</v>
      </c>
      <c r="C19" s="66" t="s">
        <v>46</v>
      </c>
      <c r="D19" s="41">
        <v>220.07</v>
      </c>
      <c r="E19" s="41">
        <v>220.07</v>
      </c>
      <c r="F19" s="59"/>
      <c r="G19" s="41">
        <f>440.16+317.5</f>
        <v>757.66</v>
      </c>
      <c r="H19" s="58">
        <f>SUM(D19:G19)</f>
        <v>1197.8</v>
      </c>
      <c r="I19" s="67"/>
      <c r="J19" s="22" t="s">
        <v>90</v>
      </c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60</v>
      </c>
      <c r="B26" s="28" t="s">
        <v>61</v>
      </c>
      <c r="C26" s="35">
        <v>879675.0</v>
      </c>
      <c r="D26" s="34">
        <v>162.5</v>
      </c>
      <c r="E26" s="34">
        <v>162.5</v>
      </c>
      <c r="F26" s="50"/>
      <c r="G26" s="34"/>
      <c r="H26" s="31">
        <f>SUM(D26:G26)</f>
        <v>325.0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63</v>
      </c>
      <c r="B27" s="28" t="s">
        <v>64</v>
      </c>
      <c r="C27" s="35">
        <v>878710.0</v>
      </c>
      <c r="D27" s="30">
        <v>208.33</v>
      </c>
      <c r="E27" s="30">
        <v>208.33</v>
      </c>
      <c r="F27" s="49"/>
      <c r="G27" s="30"/>
      <c r="H27" s="31">
        <f>SUM(D27:G27)</f>
        <v>416.66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66</v>
      </c>
      <c r="B28" s="28" t="s">
        <v>67</v>
      </c>
      <c r="C28" s="35">
        <v>878174.0</v>
      </c>
      <c r="D28" s="30">
        <v>170.83</v>
      </c>
      <c r="E28" s="30">
        <v>170.83</v>
      </c>
      <c r="F28" s="49"/>
      <c r="G28" s="30">
        <v>0.0</v>
      </c>
      <c r="H28" s="31">
        <f>SUM(D28:G28)</f>
        <v>341.66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71</v>
      </c>
      <c r="B29" s="28" t="s">
        <v>72</v>
      </c>
      <c r="C29" s="35">
        <v>899315.0</v>
      </c>
      <c r="D29" s="30">
        <v>291.67</v>
      </c>
      <c r="E29" s="30">
        <v>291.67</v>
      </c>
      <c r="F29" s="49"/>
      <c r="G29" s="30"/>
      <c r="H29" s="31">
        <f>SUM(D29:G29)</f>
        <v>583.34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83</v>
      </c>
      <c r="B30" s="28" t="s">
        <v>84</v>
      </c>
      <c r="C30" s="60">
        <v>913257.0</v>
      </c>
      <c r="D30" s="30">
        <v>291.66</v>
      </c>
      <c r="E30" s="30">
        <v>583.33</v>
      </c>
      <c r="F30" s="49"/>
      <c r="G30" s="30">
        <v>291.66</v>
      </c>
      <c r="H30" s="31">
        <f>SUM(D30:G30)</f>
        <v>1166.65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81</v>
      </c>
      <c r="B31" s="28" t="s">
        <v>82</v>
      </c>
      <c r="C31" s="64" t="s">
        <v>89</v>
      </c>
      <c r="D31" s="30">
        <v>270.83</v>
      </c>
      <c r="E31" s="30">
        <v>270.83</v>
      </c>
      <c r="F31" s="49"/>
      <c r="G31" s="30"/>
      <c r="H31" s="31">
        <f>SUM(D31:G31)</f>
        <v>541.66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85</v>
      </c>
      <c r="B32" s="28" t="s">
        <v>86</v>
      </c>
      <c r="C32" s="65">
        <v>918957.0</v>
      </c>
      <c r="D32" s="30">
        <v>352.5</v>
      </c>
      <c r="E32" s="30">
        <v>352.5</v>
      </c>
      <c r="F32" s="49"/>
      <c r="G32" s="30">
        <v>352.5</v>
      </c>
      <c r="H32" s="31">
        <f>SUM(D32:G32)</f>
        <v>1057.5</v>
      </c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62" t="s">
        <v>91</v>
      </c>
      <c r="B33" s="62" t="s">
        <v>92</v>
      </c>
      <c r="C33" s="68"/>
      <c r="D33" s="41">
        <v>145.83</v>
      </c>
      <c r="E33" s="41">
        <v>145.83</v>
      </c>
      <c r="F33" s="59"/>
      <c r="G33" s="41"/>
      <c r="H33" s="58">
        <f>SUM(D33:G33)</f>
        <v>291.66</v>
      </c>
      <c r="I33" s="67"/>
      <c r="J33" s="36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37" t="s">
        <v>59</v>
      </c>
      <c r="B34" s="37"/>
      <c r="C34" s="37"/>
      <c r="D34" s="31">
        <f t="shared" si="1" ref="D34:H34">SUM(D9:D33)</f>
        <v>5482.96</v>
      </c>
      <c r="E34" s="31">
        <f>SUM(E9:E33)</f>
        <v>5800.12</v>
      </c>
      <c r="F34" s="31">
        <f>SUM(F9:F33)</f>
        <v>277.61</v>
      </c>
      <c r="G34" s="31">
        <f>SUM(G9:G33)</f>
        <v>1610.16</v>
      </c>
      <c r="H34" s="31">
        <f>SUM(H9:H33)</f>
        <v>13170.85</v>
      </c>
      <c r="I34" s="3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22"/>
      <c r="C35" s="22"/>
      <c r="D35" s="33"/>
      <c r="E35" s="22"/>
      <c r="F35" s="47"/>
      <c r="G35" s="33"/>
      <c r="H35" s="38">
        <f>SUM(D34:G34)</f>
        <v>13170.85</v>
      </c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/>
      <c r="B36" s="22"/>
      <c r="C36" s="22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51"/>
      <c r="B37" s="51"/>
      <c r="C37" s="51"/>
      <c r="D37" s="51"/>
      <c r="E37" s="51"/>
      <c r="F37" s="47"/>
      <c r="G37" s="33"/>
      <c r="H37" s="22"/>
      <c r="I37" s="39"/>
      <c r="J37" s="40"/>
      <c r="K37" s="40"/>
      <c r="L37" s="40"/>
      <c r="M37" s="33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2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43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44"/>
      <c r="B40" s="42"/>
      <c r="C40" s="22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22"/>
      <c r="C41" s="22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52"/>
      <c r="C42" s="52"/>
      <c r="D42" s="5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52"/>
      <c r="C43" s="52"/>
      <c r="D43" s="5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53"/>
      <c r="C44" s="53"/>
      <c r="D44" s="53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1"/>
      <c r="B45" s="54"/>
      <c r="C45" s="54"/>
      <c r="D45" s="54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22"/>
      <c r="D235" s="22"/>
      <c r="E235" s="22"/>
      <c r="F235" s="47"/>
      <c r="G235" s="22"/>
      <c r="H235" s="22"/>
      <c r="I235" s="23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 paperSize="9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26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14</v>
      </c>
      <c r="C2" s="94" t="s">
        <v>15</v>
      </c>
      <c r="D2" s="94" t="s">
        <v>16</v>
      </c>
      <c r="E2" s="94">
        <v>107.81</v>
      </c>
    </row>
    <row r="3" spans="1:5" ht="14.25">
      <c r="A3" s="97"/>
      <c r="B3" s="94" t="s">
        <v>17</v>
      </c>
      <c r="C3" s="94" t="s">
        <v>18</v>
      </c>
      <c r="D3" s="94" t="s">
        <v>19</v>
      </c>
      <c r="E3" s="94">
        <v>96.88</v>
      </c>
    </row>
    <row r="4" spans="1:5" ht="14.25">
      <c r="A4" s="97"/>
      <c r="B4" s="94" t="s">
        <v>20</v>
      </c>
      <c r="C4" s="94" t="s">
        <v>21</v>
      </c>
      <c r="D4" s="94" t="s">
        <v>22</v>
      </c>
      <c r="E4" s="94">
        <v>72.92</v>
      </c>
    </row>
    <row r="5" spans="1:5" ht="14.25">
      <c r="A5" s="97"/>
      <c r="B5" s="94" t="s">
        <v>23</v>
      </c>
      <c r="C5" s="94" t="s">
        <v>24</v>
      </c>
      <c r="D5" s="94" t="s">
        <v>25</v>
      </c>
      <c r="E5" s="94">
        <v>0.0</v>
      </c>
    </row>
    <row r="6" spans="1:5" ht="14.25">
      <c r="A6" s="97"/>
      <c r="B6" s="94" t="s">
        <v>26</v>
      </c>
      <c r="C6" s="94" t="s">
        <v>27</v>
      </c>
      <c r="D6" s="94" t="s">
        <v>28</v>
      </c>
      <c r="E6" s="94">
        <v>0.0</v>
      </c>
    </row>
    <row r="7" spans="1:5" ht="14.25">
      <c r="A7" s="97"/>
      <c r="B7" s="94" t="s">
        <v>29</v>
      </c>
      <c r="C7" s="94" t="s">
        <v>30</v>
      </c>
      <c r="D7" s="94" t="s">
        <v>31</v>
      </c>
      <c r="E7" s="94">
        <v>0.0</v>
      </c>
    </row>
    <row r="8" spans="1:5" ht="14.25">
      <c r="A8" s="97"/>
      <c r="B8" s="94" t="s">
        <v>32</v>
      </c>
      <c r="C8" s="94" t="s">
        <v>33</v>
      </c>
      <c r="D8" s="94" t="s">
        <v>34</v>
      </c>
      <c r="E8" s="94">
        <v>0.0</v>
      </c>
    </row>
    <row r="9" spans="1:5" ht="14.25">
      <c r="A9" s="97"/>
      <c r="B9" s="94" t="s">
        <v>35</v>
      </c>
      <c r="C9" s="94" t="s">
        <v>36</v>
      </c>
      <c r="D9" s="94" t="s">
        <v>37</v>
      </c>
      <c r="E9" s="94">
        <v>0.0</v>
      </c>
    </row>
    <row r="10" spans="1:5" ht="14.25">
      <c r="A10" s="97"/>
      <c r="B10" s="94" t="s">
        <v>38</v>
      </c>
      <c r="C10" s="94" t="s">
        <v>39</v>
      </c>
      <c r="D10" s="94" t="s">
        <v>40</v>
      </c>
      <c r="E10" s="94">
        <v>0.0</v>
      </c>
    </row>
    <row r="11" spans="1:5" ht="14.25">
      <c r="A11" s="97"/>
      <c r="B11" s="94" t="s">
        <v>41</v>
      </c>
      <c r="C11" s="94" t="s">
        <v>42</v>
      </c>
      <c r="D11" s="94" t="s">
        <v>43</v>
      </c>
      <c r="E11" s="94">
        <v>0.0</v>
      </c>
    </row>
    <row r="12" spans="1:5" ht="14.25">
      <c r="A12" s="97"/>
      <c r="B12" s="94" t="s">
        <v>44</v>
      </c>
      <c r="C12" s="94" t="s">
        <v>45</v>
      </c>
      <c r="D12" s="94" t="s">
        <v>46</v>
      </c>
      <c r="E12" s="94">
        <v>0.0</v>
      </c>
    </row>
    <row r="13" spans="1:5" ht="14.25">
      <c r="A13" s="97"/>
      <c r="B13" s="94" t="s">
        <v>49</v>
      </c>
      <c r="C13" s="94" t="s">
        <v>45</v>
      </c>
      <c r="D13" s="94" t="s">
        <v>121</v>
      </c>
      <c r="E13" s="94">
        <v>0.0</v>
      </c>
    </row>
    <row r="14" spans="1:5" ht="14.25">
      <c r="A14" s="97"/>
      <c r="B14" s="94" t="s">
        <v>50</v>
      </c>
      <c r="C14" s="94" t="s">
        <v>51</v>
      </c>
      <c r="D14" s="94" t="s">
        <v>177</v>
      </c>
      <c r="E14" s="94">
        <v>0.0</v>
      </c>
    </row>
    <row r="15" spans="1:5" ht="14.25">
      <c r="A15" s="97"/>
      <c r="B15" s="94" t="s">
        <v>52</v>
      </c>
      <c r="C15" s="94" t="s">
        <v>53</v>
      </c>
      <c r="D15" s="94" t="s">
        <v>178</v>
      </c>
      <c r="E15" s="94">
        <v>0.0</v>
      </c>
    </row>
    <row r="16" spans="1:5" ht="14.25">
      <c r="A16" s="97"/>
      <c r="B16" s="94" t="s">
        <v>54</v>
      </c>
      <c r="C16" s="94" t="s">
        <v>55</v>
      </c>
      <c r="D16" s="94" t="s">
        <v>179</v>
      </c>
      <c r="E16" s="94">
        <v>0.0</v>
      </c>
    </row>
    <row r="17" spans="1:5" ht="14.25">
      <c r="A17" s="97"/>
      <c r="B17" s="94" t="s">
        <v>56</v>
      </c>
      <c r="C17" s="94" t="s">
        <v>24</v>
      </c>
      <c r="D17" s="94" t="s">
        <v>180</v>
      </c>
      <c r="E17" s="94">
        <v>0.0</v>
      </c>
    </row>
    <row r="18" spans="1:5" ht="14.25">
      <c r="A18" s="97"/>
      <c r="B18" s="94" t="s">
        <v>57</v>
      </c>
      <c r="C18" s="94" t="s">
        <v>58</v>
      </c>
      <c r="D18" s="94" t="s">
        <v>181</v>
      </c>
      <c r="E18" s="94">
        <v>0.0</v>
      </c>
    </row>
    <row r="19" spans="1:5" ht="14.25">
      <c r="A19" s="97"/>
      <c r="B19" s="94" t="s">
        <v>60</v>
      </c>
      <c r="C19" s="94" t="s">
        <v>61</v>
      </c>
      <c r="D19" s="94" t="s">
        <v>182</v>
      </c>
      <c r="E19" s="94">
        <v>0.0</v>
      </c>
    </row>
    <row r="20" spans="1:5" ht="14.25">
      <c r="A20" s="97"/>
      <c r="B20" s="94" t="s">
        <v>63</v>
      </c>
      <c r="C20" s="94" t="s">
        <v>64</v>
      </c>
      <c r="D20" s="94" t="s">
        <v>183</v>
      </c>
      <c r="E20" s="94">
        <v>0.0</v>
      </c>
    </row>
    <row r="21" spans="1:5" ht="14.25">
      <c r="A21" s="97"/>
      <c r="B21" s="94" t="s">
        <v>66</v>
      </c>
      <c r="C21" s="94" t="s">
        <v>67</v>
      </c>
      <c r="D21" s="94" t="s">
        <v>184</v>
      </c>
      <c r="E21" s="94">
        <v>0.0</v>
      </c>
    </row>
    <row r="22" spans="1:5" ht="14.25">
      <c r="A22" s="97"/>
      <c r="B22" s="94" t="s">
        <v>71</v>
      </c>
      <c r="C22" s="94" t="s">
        <v>72</v>
      </c>
      <c r="D22" s="94" t="s">
        <v>185</v>
      </c>
      <c r="E22" s="94">
        <v>0.0</v>
      </c>
    </row>
    <row r="23" spans="1:5" ht="14.25">
      <c r="A23" s="97"/>
      <c r="B23" s="94" t="s">
        <v>83</v>
      </c>
      <c r="C23" s="94" t="s">
        <v>84</v>
      </c>
      <c r="D23" s="94" t="s">
        <v>186</v>
      </c>
      <c r="E23" s="94">
        <v>0.0</v>
      </c>
    </row>
    <row r="24" spans="1:5" ht="14.25">
      <c r="A24" s="97"/>
      <c r="B24" s="94" t="s">
        <v>81</v>
      </c>
      <c r="C24" s="94" t="s">
        <v>82</v>
      </c>
      <c r="D24" s="94" t="s">
        <v>187</v>
      </c>
      <c r="E24" s="94">
        <v>0.0</v>
      </c>
    </row>
    <row r="25" spans="1:5" ht="14.25">
      <c r="A25" s="97"/>
      <c r="B25" s="94" t="s">
        <v>85</v>
      </c>
      <c r="C25" s="94" t="s">
        <v>86</v>
      </c>
      <c r="D25" s="94" t="s">
        <v>188</v>
      </c>
      <c r="E25" s="94">
        <v>0.0</v>
      </c>
    </row>
    <row r="26" spans="1:5" ht="14.25">
      <c r="A26" s="97"/>
      <c r="B26" s="94" t="s">
        <v>91</v>
      </c>
      <c r="C26" s="94" t="s">
        <v>92</v>
      </c>
      <c r="E26" s="94">
        <v>0.0</v>
      </c>
    </row>
  </sheetData>
  <pageMargins left="0.75" right="0.75" top="1" bottom="1" header="0.5" footer="0.5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43770.0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29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32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291.67</v>
      </c>
      <c r="F13" s="49"/>
      <c r="G13" s="30"/>
      <c r="H13" s="31">
        <f>SUM(D13:G13)</f>
        <v>583.34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29" t="s">
        <v>34</v>
      </c>
      <c r="D15" s="30">
        <v>208.33</v>
      </c>
      <c r="E15" s="30">
        <v>208.33</v>
      </c>
      <c r="F15" s="49"/>
      <c r="G15" s="30">
        <v>8.34</v>
      </c>
      <c r="H15" s="31">
        <f>SUM(D15:G15)</f>
        <v>425.0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29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63</v>
      </c>
      <c r="B26" s="28" t="s">
        <v>64</v>
      </c>
      <c r="C26" s="35">
        <v>878710.0</v>
      </c>
      <c r="D26" s="30">
        <v>208.33</v>
      </c>
      <c r="E26" s="30">
        <v>208.33</v>
      </c>
      <c r="F26" s="49"/>
      <c r="G26" s="30"/>
      <c r="H26" s="31">
        <f>SUM(D26:G26)</f>
        <v>416.66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66</v>
      </c>
      <c r="B27" s="28" t="s">
        <v>67</v>
      </c>
      <c r="C27" s="35">
        <v>878174.0</v>
      </c>
      <c r="D27" s="30">
        <v>170.83</v>
      </c>
      <c r="E27" s="30">
        <v>170.83</v>
      </c>
      <c r="F27" s="49"/>
      <c r="G27" s="30">
        <v>0.0</v>
      </c>
      <c r="H27" s="31">
        <f>SUM(D27:G27)</f>
        <v>341.66</v>
      </c>
      <c r="I27" s="32"/>
      <c r="J27" s="36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71</v>
      </c>
      <c r="B28" s="28" t="s">
        <v>72</v>
      </c>
      <c r="C28" s="35">
        <v>899315.0</v>
      </c>
      <c r="D28" s="30">
        <v>291.67</v>
      </c>
      <c r="E28" s="30">
        <v>291.67</v>
      </c>
      <c r="F28" s="49"/>
      <c r="G28" s="30"/>
      <c r="H28" s="31">
        <f>SUM(D28:G28)</f>
        <v>583.34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83</v>
      </c>
      <c r="B29" s="28" t="s">
        <v>84</v>
      </c>
      <c r="C29" s="60">
        <v>913257.0</v>
      </c>
      <c r="D29" s="30">
        <v>291.66</v>
      </c>
      <c r="E29" s="30">
        <v>583.33</v>
      </c>
      <c r="F29" s="49"/>
      <c r="G29" s="30">
        <v>291.66</v>
      </c>
      <c r="H29" s="31">
        <f>SUM(D29:G29)</f>
        <v>1166.65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81</v>
      </c>
      <c r="B30" s="28" t="s">
        <v>82</v>
      </c>
      <c r="C30" s="64" t="s">
        <v>89</v>
      </c>
      <c r="D30" s="30">
        <v>270.83</v>
      </c>
      <c r="E30" s="30">
        <v>270.83</v>
      </c>
      <c r="F30" s="49"/>
      <c r="G30" s="30"/>
      <c r="H30" s="31">
        <f>SUM(D30:G30)</f>
        <v>541.66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86</v>
      </c>
      <c r="B31" s="28" t="s">
        <v>93</v>
      </c>
      <c r="C31" s="65">
        <v>918957.0</v>
      </c>
      <c r="D31" s="30">
        <v>352.5</v>
      </c>
      <c r="E31" s="30">
        <v>352.5</v>
      </c>
      <c r="F31" s="49"/>
      <c r="G31" s="30">
        <v>352.5</v>
      </c>
      <c r="H31" s="31">
        <f>SUM(D31:G31)</f>
        <v>1057.5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92</v>
      </c>
      <c r="B32" s="28" t="s">
        <v>94</v>
      </c>
      <c r="C32" s="65"/>
      <c r="D32" s="30">
        <v>145.83</v>
      </c>
      <c r="E32" s="30">
        <v>145.83</v>
      </c>
      <c r="F32" s="49"/>
      <c r="G32" s="30"/>
      <c r="H32" s="31">
        <f>SUM(D32:G32)</f>
        <v>291.66</v>
      </c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37" t="s">
        <v>59</v>
      </c>
      <c r="B33" s="37"/>
      <c r="C33" s="37"/>
      <c r="D33" s="31">
        <f t="shared" si="1" ref="D33:H33">SUM(D9:D32)</f>
        <v>5320.46</v>
      </c>
      <c r="E33" s="31">
        <f>SUM(E9:E32)</f>
        <v>5637.62</v>
      </c>
      <c r="F33" s="31">
        <f>SUM(F9:F32)</f>
        <v>277.61</v>
      </c>
      <c r="G33" s="31">
        <f>SUM(G9:G32)</f>
        <v>1292.66</v>
      </c>
      <c r="H33" s="31">
        <f>SUM(H9:H32)</f>
        <v>12528.35</v>
      </c>
      <c r="I33" s="3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33"/>
      <c r="E34" s="22"/>
      <c r="F34" s="47"/>
      <c r="G34" s="33"/>
      <c r="H34" s="38">
        <f>SUM(D33:G33)</f>
        <v>12528.35</v>
      </c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22"/>
      <c r="C35" s="22"/>
      <c r="D35" s="22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51"/>
      <c r="B36" s="51"/>
      <c r="C36" s="51"/>
      <c r="D36" s="51"/>
      <c r="E36" s="51"/>
      <c r="F36" s="47"/>
      <c r="G36" s="33"/>
      <c r="H36" s="22"/>
      <c r="I36" s="39"/>
      <c r="J36" s="40"/>
      <c r="K36" s="40"/>
      <c r="L36" s="40"/>
      <c r="M36" s="33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42"/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3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44"/>
      <c r="B39" s="42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22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52"/>
      <c r="C41" s="52"/>
      <c r="D41" s="5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52"/>
      <c r="C42" s="52"/>
      <c r="D42" s="5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53"/>
      <c r="C43" s="53"/>
      <c r="D43" s="53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1"/>
      <c r="B44" s="54"/>
      <c r="C44" s="54"/>
      <c r="D44" s="54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2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14</v>
      </c>
      <c r="C2" s="94" t="s">
        <v>15</v>
      </c>
      <c r="D2" s="94" t="s">
        <v>16</v>
      </c>
      <c r="E2" s="94">
        <v>107.81</v>
      </c>
    </row>
    <row r="3" spans="1:5" ht="14.25">
      <c r="A3" s="97"/>
      <c r="B3" s="94" t="s">
        <v>17</v>
      </c>
      <c r="C3" s="94" t="s">
        <v>18</v>
      </c>
      <c r="D3" s="94" t="s">
        <v>19</v>
      </c>
      <c r="E3" s="94">
        <v>96.88</v>
      </c>
    </row>
    <row r="4" spans="1:5" ht="14.25">
      <c r="A4" s="97"/>
      <c r="B4" s="94" t="s">
        <v>20</v>
      </c>
      <c r="C4" s="94" t="s">
        <v>21</v>
      </c>
      <c r="D4" s="94" t="s">
        <v>22</v>
      </c>
      <c r="E4" s="94">
        <v>72.92</v>
      </c>
    </row>
    <row r="5" spans="1:5" ht="14.25">
      <c r="A5" s="97"/>
      <c r="B5" s="94" t="s">
        <v>23</v>
      </c>
      <c r="C5" s="94" t="s">
        <v>24</v>
      </c>
      <c r="D5" s="94" t="s">
        <v>25</v>
      </c>
      <c r="E5" s="94">
        <v>0.0</v>
      </c>
    </row>
    <row r="6" spans="1:5" ht="14.25">
      <c r="A6" s="97"/>
      <c r="B6" s="94" t="s">
        <v>26</v>
      </c>
      <c r="C6" s="94" t="s">
        <v>27</v>
      </c>
      <c r="D6" s="94" t="s">
        <v>28</v>
      </c>
      <c r="E6" s="94">
        <v>0.0</v>
      </c>
    </row>
    <row r="7" spans="1:5" ht="14.25">
      <c r="A7" s="97"/>
      <c r="B7" s="94" t="s">
        <v>29</v>
      </c>
      <c r="C7" s="94" t="s">
        <v>30</v>
      </c>
      <c r="D7" s="94" t="s">
        <v>31</v>
      </c>
      <c r="E7" s="94">
        <v>0.0</v>
      </c>
    </row>
    <row r="8" spans="1:5" ht="14.25">
      <c r="A8" s="97"/>
      <c r="B8" s="94" t="s">
        <v>32</v>
      </c>
      <c r="C8" s="94" t="s">
        <v>33</v>
      </c>
      <c r="D8" s="94" t="s">
        <v>34</v>
      </c>
      <c r="E8" s="94">
        <v>0.0</v>
      </c>
    </row>
    <row r="9" spans="1:5" ht="14.25">
      <c r="A9" s="97"/>
      <c r="B9" s="94" t="s">
        <v>35</v>
      </c>
      <c r="C9" s="94" t="s">
        <v>36</v>
      </c>
      <c r="D9" s="94" t="s">
        <v>37</v>
      </c>
      <c r="E9" s="94">
        <v>0.0</v>
      </c>
    </row>
    <row r="10" spans="1:5" ht="14.25">
      <c r="A10" s="97"/>
      <c r="B10" s="94" t="s">
        <v>38</v>
      </c>
      <c r="C10" s="94" t="s">
        <v>39</v>
      </c>
      <c r="D10" s="94" t="s">
        <v>40</v>
      </c>
      <c r="E10" s="94">
        <v>0.0</v>
      </c>
    </row>
    <row r="11" spans="1:5" ht="14.25">
      <c r="A11" s="97"/>
      <c r="B11" s="94" t="s">
        <v>41</v>
      </c>
      <c r="C11" s="94" t="s">
        <v>42</v>
      </c>
      <c r="D11" s="94" t="s">
        <v>43</v>
      </c>
      <c r="E11" s="94">
        <v>0.0</v>
      </c>
    </row>
    <row r="12" spans="1:5" ht="14.25">
      <c r="A12" s="97"/>
      <c r="B12" s="94" t="s">
        <v>44</v>
      </c>
      <c r="C12" s="94" t="s">
        <v>45</v>
      </c>
      <c r="D12" s="94" t="s">
        <v>46</v>
      </c>
      <c r="E12" s="94">
        <v>0.0</v>
      </c>
    </row>
    <row r="13" spans="1:5" ht="14.25">
      <c r="A13" s="97"/>
      <c r="B13" s="94" t="s">
        <v>49</v>
      </c>
      <c r="C13" s="94" t="s">
        <v>45</v>
      </c>
      <c r="D13" s="94" t="s">
        <v>121</v>
      </c>
      <c r="E13" s="94">
        <v>0.0</v>
      </c>
    </row>
    <row r="14" spans="1:5" ht="14.25">
      <c r="A14" s="97"/>
      <c r="B14" s="94" t="s">
        <v>50</v>
      </c>
      <c r="C14" s="94" t="s">
        <v>51</v>
      </c>
      <c r="D14" s="94" t="s">
        <v>177</v>
      </c>
      <c r="E14" s="94">
        <v>0.0</v>
      </c>
    </row>
    <row r="15" spans="1:5" ht="14.25">
      <c r="A15" s="97"/>
      <c r="B15" s="94" t="s">
        <v>52</v>
      </c>
      <c r="C15" s="94" t="s">
        <v>53</v>
      </c>
      <c r="D15" s="94" t="s">
        <v>178</v>
      </c>
      <c r="E15" s="94">
        <v>0.0</v>
      </c>
    </row>
    <row r="16" spans="1:5" ht="14.25">
      <c r="A16" s="97"/>
      <c r="B16" s="94" t="s">
        <v>54</v>
      </c>
      <c r="C16" s="94" t="s">
        <v>55</v>
      </c>
      <c r="D16" s="94" t="s">
        <v>179</v>
      </c>
      <c r="E16" s="94">
        <v>0.0</v>
      </c>
    </row>
    <row r="17" spans="1:5" ht="14.25">
      <c r="A17" s="97"/>
      <c r="B17" s="94" t="s">
        <v>56</v>
      </c>
      <c r="C17" s="94" t="s">
        <v>24</v>
      </c>
      <c r="D17" s="94" t="s">
        <v>180</v>
      </c>
      <c r="E17" s="94">
        <v>0.0</v>
      </c>
    </row>
    <row r="18" spans="1:5" ht="14.25">
      <c r="A18" s="97"/>
      <c r="B18" s="94" t="s">
        <v>57</v>
      </c>
      <c r="C18" s="94" t="s">
        <v>58</v>
      </c>
      <c r="D18" s="94" t="s">
        <v>181</v>
      </c>
      <c r="E18" s="94">
        <v>0.0</v>
      </c>
    </row>
    <row r="19" spans="1:5" ht="14.25">
      <c r="A19" s="97"/>
      <c r="B19" s="94" t="s">
        <v>63</v>
      </c>
      <c r="C19" s="94" t="s">
        <v>64</v>
      </c>
      <c r="D19" s="94" t="s">
        <v>183</v>
      </c>
      <c r="E19" s="94">
        <v>0.0</v>
      </c>
    </row>
    <row r="20" spans="1:5" ht="14.25">
      <c r="A20" s="97"/>
      <c r="B20" s="94" t="s">
        <v>66</v>
      </c>
      <c r="C20" s="94" t="s">
        <v>67</v>
      </c>
      <c r="D20" s="94" t="s">
        <v>184</v>
      </c>
      <c r="E20" s="94">
        <v>0.0</v>
      </c>
    </row>
    <row r="21" spans="1:5" ht="14.25">
      <c r="A21" s="97"/>
      <c r="B21" s="94" t="s">
        <v>71</v>
      </c>
      <c r="C21" s="94" t="s">
        <v>72</v>
      </c>
      <c r="D21" s="94" t="s">
        <v>185</v>
      </c>
      <c r="E21" s="94">
        <v>0.0</v>
      </c>
    </row>
    <row r="22" spans="1:5" ht="14.25">
      <c r="A22" s="97"/>
      <c r="B22" s="94" t="s">
        <v>83</v>
      </c>
      <c r="C22" s="94" t="s">
        <v>84</v>
      </c>
      <c r="D22" s="94" t="s">
        <v>186</v>
      </c>
      <c r="E22" s="94">
        <v>0.0</v>
      </c>
    </row>
    <row r="23" spans="1:5" ht="14.25">
      <c r="A23" s="97"/>
      <c r="B23" s="94" t="s">
        <v>81</v>
      </c>
      <c r="C23" s="94" t="s">
        <v>82</v>
      </c>
      <c r="D23" s="94" t="s">
        <v>187</v>
      </c>
      <c r="E23" s="94">
        <v>0.0</v>
      </c>
    </row>
    <row r="24" spans="1:5" ht="14.25">
      <c r="A24" s="97"/>
      <c r="B24" s="94" t="s">
        <v>86</v>
      </c>
      <c r="C24" s="94" t="s">
        <v>93</v>
      </c>
      <c r="D24" s="94" t="s">
        <v>188</v>
      </c>
      <c r="E24" s="94">
        <v>0.0</v>
      </c>
    </row>
    <row r="25" spans="1:5" ht="14.25">
      <c r="A25" s="97"/>
      <c r="B25" s="94" t="s">
        <v>92</v>
      </c>
      <c r="C25" s="94" t="s">
        <v>94</v>
      </c>
      <c r="E25" s="94">
        <v>0.0</v>
      </c>
    </row>
  </sheetData>
  <pageMargins left="0.75" right="0.75" top="1" bottom="1" header="0.5" footer="0.5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43800.0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29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34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291.67</v>
      </c>
      <c r="F13" s="49"/>
      <c r="G13" s="30"/>
      <c r="H13" s="31">
        <f>SUM(D13:G13)</f>
        <v>583.34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62" t="s">
        <v>32</v>
      </c>
      <c r="B15" s="62" t="s">
        <v>33</v>
      </c>
      <c r="C15" s="66" t="s">
        <v>34</v>
      </c>
      <c r="D15" s="41">
        <v>208.33</v>
      </c>
      <c r="E15" s="41">
        <v>208.33</v>
      </c>
      <c r="F15" s="59"/>
      <c r="G15" s="41">
        <v>50.0</v>
      </c>
      <c r="H15" s="58">
        <f>SUM(D15:G15)</f>
        <v>466.66</v>
      </c>
      <c r="I15" s="67"/>
      <c r="J15" s="22" t="s">
        <v>95</v>
      </c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29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63</v>
      </c>
      <c r="B26" s="28" t="s">
        <v>64</v>
      </c>
      <c r="C26" s="35">
        <v>878710.0</v>
      </c>
      <c r="D26" s="30">
        <v>208.33</v>
      </c>
      <c r="E26" s="30">
        <v>208.33</v>
      </c>
      <c r="F26" s="49"/>
      <c r="G26" s="30"/>
      <c r="H26" s="31">
        <f>SUM(D26:G26)</f>
        <v>416.66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62" t="s">
        <v>66</v>
      </c>
      <c r="B27" s="62" t="s">
        <v>67</v>
      </c>
      <c r="C27" s="55">
        <v>878174.0</v>
      </c>
      <c r="D27" s="41">
        <v>0.0</v>
      </c>
      <c r="E27" s="41">
        <v>0.0</v>
      </c>
      <c r="F27" s="59"/>
      <c r="G27" s="41">
        <v>0.0</v>
      </c>
      <c r="H27" s="58">
        <f>SUM(D27:G27)</f>
        <v>0.0</v>
      </c>
      <c r="I27" s="67"/>
      <c r="J27" s="36" t="s">
        <v>96</v>
      </c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71</v>
      </c>
      <c r="B28" s="28" t="s">
        <v>72</v>
      </c>
      <c r="C28" s="35">
        <v>899315.0</v>
      </c>
      <c r="D28" s="30">
        <v>291.67</v>
      </c>
      <c r="E28" s="30">
        <v>291.67</v>
      </c>
      <c r="F28" s="49"/>
      <c r="G28" s="30"/>
      <c r="H28" s="31">
        <f>SUM(D28:G28)</f>
        <v>583.34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83</v>
      </c>
      <c r="B29" s="28" t="s">
        <v>84</v>
      </c>
      <c r="C29" s="69">
        <v>913257.0</v>
      </c>
      <c r="D29" s="30">
        <v>291.66</v>
      </c>
      <c r="E29" s="30">
        <v>583.33</v>
      </c>
      <c r="F29" s="49"/>
      <c r="G29" s="30">
        <v>291.66</v>
      </c>
      <c r="H29" s="31">
        <f>SUM(D29:G29)</f>
        <v>1166.65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81</v>
      </c>
      <c r="B30" s="28" t="s">
        <v>82</v>
      </c>
      <c r="C30" s="70" t="s">
        <v>89</v>
      </c>
      <c r="D30" s="30">
        <v>270.83</v>
      </c>
      <c r="E30" s="30">
        <v>270.83</v>
      </c>
      <c r="F30" s="49"/>
      <c r="G30" s="30"/>
      <c r="H30" s="31">
        <f>SUM(D30:G30)</f>
        <v>541.66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86</v>
      </c>
      <c r="B31" s="28" t="s">
        <v>93</v>
      </c>
      <c r="C31" s="71">
        <v>918957.0</v>
      </c>
      <c r="D31" s="30">
        <v>352.5</v>
      </c>
      <c r="E31" s="30">
        <v>352.5</v>
      </c>
      <c r="F31" s="49"/>
      <c r="G31" s="30">
        <v>352.5</v>
      </c>
      <c r="H31" s="31">
        <f>SUM(D31:G31)</f>
        <v>1057.5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92</v>
      </c>
      <c r="B32" s="28" t="s">
        <v>94</v>
      </c>
      <c r="C32" s="71"/>
      <c r="D32" s="30">
        <v>145.83</v>
      </c>
      <c r="E32" s="30">
        <v>145.83</v>
      </c>
      <c r="F32" s="49"/>
      <c r="G32" s="30"/>
      <c r="H32" s="31">
        <f>SUM(D32:G32)</f>
        <v>291.66</v>
      </c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62" t="s">
        <v>52</v>
      </c>
      <c r="B33" s="62" t="s">
        <v>42</v>
      </c>
      <c r="C33" s="72"/>
      <c r="D33" s="41">
        <v>158.33</v>
      </c>
      <c r="E33" s="41">
        <v>158.33</v>
      </c>
      <c r="F33" s="59"/>
      <c r="G33" s="41"/>
      <c r="H33" s="58">
        <f>SUM(D33:G33)</f>
        <v>316.66</v>
      </c>
      <c r="I33" s="67"/>
      <c r="J33" s="36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62" t="s">
        <v>97</v>
      </c>
      <c r="B34" s="62" t="s">
        <v>45</v>
      </c>
      <c r="C34" s="72"/>
      <c r="D34" s="41">
        <v>104.14</v>
      </c>
      <c r="E34" s="41">
        <v>104.17</v>
      </c>
      <c r="F34" s="59"/>
      <c r="G34" s="41"/>
      <c r="H34" s="58">
        <f>SUM(D34:G34)</f>
        <v>208.31</v>
      </c>
      <c r="I34" s="67"/>
      <c r="J34" s="36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8"/>
      <c r="B35" s="28"/>
      <c r="C35" s="65"/>
      <c r="D35" s="30"/>
      <c r="E35" s="30"/>
      <c r="F35" s="49"/>
      <c r="G35" s="30"/>
      <c r="H35" s="31"/>
      <c r="I35" s="32"/>
      <c r="J35" s="36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37" t="s">
        <v>59</v>
      </c>
      <c r="B36" s="37"/>
      <c r="C36" s="37"/>
      <c r="D36" s="31">
        <f t="shared" si="1" ref="D36:E36">SUM(D9:D34)</f>
        <v>5412.1</v>
      </c>
      <c r="E36" s="31">
        <f>SUM(E9:E34)</f>
        <v>5729.29</v>
      </c>
      <c r="F36" s="31">
        <f t="shared" si="2" ref="F36:G36">SUM(F9:F32)</f>
        <v>277.61</v>
      </c>
      <c r="G36" s="31">
        <f>SUM(G9:G32)</f>
        <v>1334.32</v>
      </c>
      <c r="H36" s="31">
        <f>SUM(H9:H34)</f>
        <v>12753.32</v>
      </c>
      <c r="I36" s="3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22"/>
      <c r="C37" s="22"/>
      <c r="D37" s="33"/>
      <c r="E37" s="22"/>
      <c r="F37" s="47"/>
      <c r="G37" s="33"/>
      <c r="H37" s="38">
        <f>SUM(D36:G36)</f>
        <v>12753.32</v>
      </c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51"/>
      <c r="B39" s="51"/>
      <c r="C39" s="51"/>
      <c r="D39" s="51"/>
      <c r="E39" s="51"/>
      <c r="F39" s="47"/>
      <c r="G39" s="33"/>
      <c r="H39" s="22"/>
      <c r="I39" s="39"/>
      <c r="J39" s="40"/>
      <c r="K39" s="40"/>
      <c r="L39" s="40"/>
      <c r="M39" s="33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42"/>
      <c r="C40" s="22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43"/>
      <c r="C41" s="22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44"/>
      <c r="B42" s="42"/>
      <c r="C42" s="22"/>
      <c r="D42" s="2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22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52"/>
      <c r="C44" s="52"/>
      <c r="D44" s="5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52"/>
      <c r="C45" s="52"/>
      <c r="D45" s="5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53"/>
      <c r="C46" s="53"/>
      <c r="D46" s="53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1"/>
      <c r="B47" s="54"/>
      <c r="C47" s="54"/>
      <c r="D47" s="54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22"/>
      <c r="D235" s="22"/>
      <c r="E235" s="22"/>
      <c r="F235" s="47"/>
      <c r="G235" s="22"/>
      <c r="H235" s="22"/>
      <c r="I235" s="23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" customHeight="1">
      <c r="A236" s="22"/>
      <c r="B236" s="22"/>
      <c r="C236" s="22"/>
      <c r="D236" s="22"/>
      <c r="E236" s="22"/>
      <c r="F236" s="47"/>
      <c r="G236" s="22"/>
      <c r="H236" s="22"/>
      <c r="I236" s="23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" customHeight="1">
      <c r="A237" s="22"/>
      <c r="B237" s="22"/>
      <c r="C237" s="22"/>
      <c r="D237" s="22"/>
      <c r="E237" s="22"/>
      <c r="F237" s="47"/>
      <c r="G237" s="22"/>
      <c r="H237" s="22"/>
      <c r="I237" s="23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27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14</v>
      </c>
      <c r="C2" s="94" t="s">
        <v>15</v>
      </c>
      <c r="D2" s="94" t="s">
        <v>16</v>
      </c>
      <c r="E2" s="94">
        <v>107.81</v>
      </c>
    </row>
    <row r="3" spans="1:5" ht="14.25">
      <c r="A3" s="97"/>
      <c r="B3" s="94" t="s">
        <v>17</v>
      </c>
      <c r="C3" s="94" t="s">
        <v>18</v>
      </c>
      <c r="D3" s="94" t="s">
        <v>19</v>
      </c>
      <c r="E3" s="94">
        <v>96.88</v>
      </c>
    </row>
    <row r="4" spans="1:5" ht="14.25">
      <c r="A4" s="97"/>
      <c r="B4" s="94" t="s">
        <v>20</v>
      </c>
      <c r="C4" s="94" t="s">
        <v>21</v>
      </c>
      <c r="D4" s="94" t="s">
        <v>22</v>
      </c>
      <c r="E4" s="94">
        <v>72.92</v>
      </c>
    </row>
    <row r="5" spans="1:5" ht="14.25">
      <c r="A5" s="97"/>
      <c r="B5" s="94" t="s">
        <v>23</v>
      </c>
      <c r="C5" s="94" t="s">
        <v>24</v>
      </c>
      <c r="D5" s="94" t="s">
        <v>25</v>
      </c>
      <c r="E5" s="94">
        <v>0.0</v>
      </c>
    </row>
    <row r="6" spans="1:5" ht="14.25">
      <c r="A6" s="97"/>
      <c r="B6" s="94" t="s">
        <v>26</v>
      </c>
      <c r="C6" s="94" t="s">
        <v>27</v>
      </c>
      <c r="D6" s="94" t="s">
        <v>28</v>
      </c>
      <c r="E6" s="94">
        <v>0.0</v>
      </c>
    </row>
    <row r="7" spans="1:5" ht="14.25">
      <c r="A7" s="97"/>
      <c r="B7" s="94" t="s">
        <v>29</v>
      </c>
      <c r="C7" s="94" t="s">
        <v>30</v>
      </c>
      <c r="D7" s="94" t="s">
        <v>31</v>
      </c>
      <c r="E7" s="94">
        <v>0.0</v>
      </c>
    </row>
    <row r="8" spans="1:5" ht="14.25">
      <c r="A8" s="97"/>
      <c r="B8" s="94" t="s">
        <v>32</v>
      </c>
      <c r="C8" s="94" t="s">
        <v>33</v>
      </c>
      <c r="D8" s="94" t="s">
        <v>34</v>
      </c>
      <c r="E8" s="94">
        <v>0.0</v>
      </c>
    </row>
    <row r="9" spans="1:5" ht="14.25">
      <c r="A9" s="97"/>
      <c r="B9" s="94" t="s">
        <v>35</v>
      </c>
      <c r="C9" s="94" t="s">
        <v>36</v>
      </c>
      <c r="D9" s="94" t="s">
        <v>37</v>
      </c>
      <c r="E9" s="94">
        <v>0.0</v>
      </c>
    </row>
    <row r="10" spans="1:5" ht="14.25">
      <c r="A10" s="97"/>
      <c r="B10" s="94" t="s">
        <v>38</v>
      </c>
      <c r="C10" s="94" t="s">
        <v>39</v>
      </c>
      <c r="D10" s="94" t="s">
        <v>40</v>
      </c>
      <c r="E10" s="94">
        <v>0.0</v>
      </c>
    </row>
    <row r="11" spans="1:5" ht="14.25">
      <c r="A11" s="97"/>
      <c r="B11" s="94" t="s">
        <v>41</v>
      </c>
      <c r="C11" s="94" t="s">
        <v>42</v>
      </c>
      <c r="D11" s="94" t="s">
        <v>43</v>
      </c>
      <c r="E11" s="94">
        <v>0.0</v>
      </c>
    </row>
    <row r="12" spans="1:5" ht="14.25">
      <c r="A12" s="97"/>
      <c r="B12" s="94" t="s">
        <v>44</v>
      </c>
      <c r="C12" s="94" t="s">
        <v>45</v>
      </c>
      <c r="D12" s="94" t="s">
        <v>46</v>
      </c>
      <c r="E12" s="94">
        <v>0.0</v>
      </c>
    </row>
    <row r="13" spans="1:5" ht="14.25">
      <c r="A13" s="97"/>
      <c r="B13" s="94" t="s">
        <v>49</v>
      </c>
      <c r="C13" s="94" t="s">
        <v>45</v>
      </c>
      <c r="D13" s="94" t="s">
        <v>121</v>
      </c>
      <c r="E13" s="94">
        <v>0.0</v>
      </c>
    </row>
    <row r="14" spans="1:5" ht="14.25">
      <c r="A14" s="97"/>
      <c r="B14" s="94" t="s">
        <v>50</v>
      </c>
      <c r="C14" s="94" t="s">
        <v>51</v>
      </c>
      <c r="D14" s="94" t="s">
        <v>177</v>
      </c>
      <c r="E14" s="94">
        <v>0.0</v>
      </c>
    </row>
    <row r="15" spans="1:5" ht="14.25">
      <c r="A15" s="97"/>
      <c r="B15" s="94" t="s">
        <v>52</v>
      </c>
      <c r="C15" s="94" t="s">
        <v>53</v>
      </c>
      <c r="D15" s="94" t="s">
        <v>178</v>
      </c>
      <c r="E15" s="94">
        <v>0.0</v>
      </c>
    </row>
    <row r="16" spans="1:5" ht="14.25">
      <c r="A16" s="97"/>
      <c r="B16" s="94" t="s">
        <v>54</v>
      </c>
      <c r="C16" s="94" t="s">
        <v>55</v>
      </c>
      <c r="D16" s="94" t="s">
        <v>179</v>
      </c>
      <c r="E16" s="94">
        <v>0.0</v>
      </c>
    </row>
    <row r="17" spans="1:5" ht="14.25">
      <c r="A17" s="97"/>
      <c r="B17" s="94" t="s">
        <v>56</v>
      </c>
      <c r="C17" s="94" t="s">
        <v>24</v>
      </c>
      <c r="D17" s="94" t="s">
        <v>180</v>
      </c>
      <c r="E17" s="94">
        <v>0.0</v>
      </c>
    </row>
    <row r="18" spans="1:5" ht="14.25">
      <c r="A18" s="97"/>
      <c r="B18" s="94" t="s">
        <v>57</v>
      </c>
      <c r="C18" s="94" t="s">
        <v>58</v>
      </c>
      <c r="D18" s="94" t="s">
        <v>181</v>
      </c>
      <c r="E18" s="94">
        <v>0.0</v>
      </c>
    </row>
    <row r="19" spans="1:5" ht="14.25">
      <c r="A19" s="97"/>
      <c r="B19" s="94" t="s">
        <v>63</v>
      </c>
      <c r="C19" s="94" t="s">
        <v>64</v>
      </c>
      <c r="D19" s="94" t="s">
        <v>183</v>
      </c>
      <c r="E19" s="94">
        <v>0.0</v>
      </c>
    </row>
    <row r="20" spans="1:5" ht="14.25">
      <c r="A20" s="97"/>
      <c r="B20" s="94" t="s">
        <v>66</v>
      </c>
      <c r="C20" s="94" t="s">
        <v>67</v>
      </c>
      <c r="D20" s="94" t="s">
        <v>184</v>
      </c>
      <c r="E20" s="94">
        <v>0.0</v>
      </c>
    </row>
    <row r="21" spans="1:5" ht="14.25">
      <c r="A21" s="97"/>
      <c r="B21" s="94" t="s">
        <v>71</v>
      </c>
      <c r="C21" s="94" t="s">
        <v>72</v>
      </c>
      <c r="D21" s="94" t="s">
        <v>185</v>
      </c>
      <c r="E21" s="94">
        <v>0.0</v>
      </c>
    </row>
    <row r="22" spans="1:5" ht="14.25">
      <c r="A22" s="97"/>
      <c r="B22" s="94" t="s">
        <v>83</v>
      </c>
      <c r="C22" s="94" t="s">
        <v>84</v>
      </c>
      <c r="D22" s="94" t="s">
        <v>186</v>
      </c>
      <c r="E22" s="94">
        <v>0.0</v>
      </c>
    </row>
    <row r="23" spans="1:5" ht="14.25">
      <c r="A23" s="97"/>
      <c r="B23" s="94" t="s">
        <v>81</v>
      </c>
      <c r="C23" s="94" t="s">
        <v>82</v>
      </c>
      <c r="D23" s="94" t="s">
        <v>187</v>
      </c>
      <c r="E23" s="94">
        <v>0.0</v>
      </c>
    </row>
    <row r="24" spans="1:5" ht="14.25">
      <c r="A24" s="97"/>
      <c r="B24" s="94" t="s">
        <v>86</v>
      </c>
      <c r="C24" s="94" t="s">
        <v>93</v>
      </c>
      <c r="D24" s="94" t="s">
        <v>188</v>
      </c>
      <c r="E24" s="94">
        <v>0.0</v>
      </c>
    </row>
    <row r="25" spans="1:5" ht="14.25">
      <c r="A25" s="97"/>
      <c r="B25" s="94" t="s">
        <v>92</v>
      </c>
      <c r="C25" s="94" t="s">
        <v>94</v>
      </c>
      <c r="E25" s="94">
        <v>0.0</v>
      </c>
    </row>
    <row r="26" spans="1:5" ht="14.25">
      <c r="A26" s="97"/>
      <c r="B26" s="94" t="s">
        <v>52</v>
      </c>
      <c r="C26" s="94" t="s">
        <v>42</v>
      </c>
      <c r="E26" s="94">
        <v>0.0</v>
      </c>
    </row>
    <row r="27" spans="1:5" ht="14.25">
      <c r="A27" s="97"/>
      <c r="B27" s="94" t="s">
        <v>97</v>
      </c>
      <c r="C27" s="94" t="s">
        <v>45</v>
      </c>
      <c r="E27" s="94">
        <v>0.0</v>
      </c>
    </row>
  </sheetData>
  <pageMargins left="0.75" right="0.75" top="1" bottom="1" header="0.5" footer="0.5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10" width="10.833333333333334" customWidth="1"/>
    <col min="11" max="11" width="11.166666666666666" customWidth="1"/>
    <col min="12" max="26" width="10.833333333333334" customWidth="1"/>
  </cols>
  <sheetData>
    <row r="1" spans="1:26" ht="15" customHeight="1">
      <c r="A1" s="21" t="s">
        <v>0</v>
      </c>
      <c r="B1" s="21"/>
      <c r="C1" s="73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73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74">
        <v>43831.0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74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74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74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74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75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76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33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76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62" t="s">
        <v>20</v>
      </c>
      <c r="B11" s="62" t="s">
        <v>21</v>
      </c>
      <c r="C11" s="77" t="s">
        <v>22</v>
      </c>
      <c r="D11" s="41">
        <v>291.67</v>
      </c>
      <c r="E11" s="41">
        <v>291.67</v>
      </c>
      <c r="F11" s="59">
        <v>72.92</v>
      </c>
      <c r="G11" s="41"/>
      <c r="H11" s="58">
        <f>SUM(D11:G11)</f>
        <v>656.26</v>
      </c>
      <c r="I11" s="67" t="s">
        <v>87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76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62" t="s">
        <v>26</v>
      </c>
      <c r="B13" s="62" t="s">
        <v>27</v>
      </c>
      <c r="C13" s="77" t="s">
        <v>28</v>
      </c>
      <c r="D13" s="41">
        <v>416.67</v>
      </c>
      <c r="E13" s="41">
        <v>416.67</v>
      </c>
      <c r="F13" s="59"/>
      <c r="G13" s="41"/>
      <c r="H13" s="58">
        <f>SUM(D13:G13)</f>
        <v>833.34</v>
      </c>
      <c r="I13" s="67" t="s">
        <v>87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76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76" t="s">
        <v>34</v>
      </c>
      <c r="D15" s="30">
        <v>208.33</v>
      </c>
      <c r="E15" s="30">
        <v>208.33</v>
      </c>
      <c r="F15" s="49"/>
      <c r="G15" s="30">
        <v>50.0</v>
      </c>
      <c r="H15" s="31">
        <f>SUM(D15:G15)</f>
        <v>466.66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62" t="s">
        <v>35</v>
      </c>
      <c r="B16" s="62" t="s">
        <v>36</v>
      </c>
      <c r="C16" s="77" t="s">
        <v>37</v>
      </c>
      <c r="D16" s="41">
        <v>416.67</v>
      </c>
      <c r="E16" s="41">
        <v>416.67</v>
      </c>
      <c r="F16" s="59"/>
      <c r="G16" s="41"/>
      <c r="H16" s="58">
        <f>SUM(D16:G16)</f>
        <v>833.34</v>
      </c>
      <c r="I16" s="67" t="s">
        <v>87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62" t="s">
        <v>38</v>
      </c>
      <c r="B17" s="62" t="s">
        <v>39</v>
      </c>
      <c r="C17" s="77" t="s">
        <v>40</v>
      </c>
      <c r="D17" s="41">
        <v>229.17</v>
      </c>
      <c r="E17" s="41">
        <v>229.17</v>
      </c>
      <c r="F17" s="59"/>
      <c r="G17" s="41"/>
      <c r="H17" s="58">
        <f>SUM(D17:G17)</f>
        <v>458.34</v>
      </c>
      <c r="I17" s="67" t="s">
        <v>87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76" t="s">
        <v>43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76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69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69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69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69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62" t="s">
        <v>56</v>
      </c>
      <c r="B24" s="62" t="s">
        <v>24</v>
      </c>
      <c r="C24" s="78">
        <v>878645.0</v>
      </c>
      <c r="D24" s="41">
        <v>229.17</v>
      </c>
      <c r="E24" s="41">
        <v>229.17</v>
      </c>
      <c r="F24" s="59"/>
      <c r="G24" s="62"/>
      <c r="H24" s="58">
        <f>SUM(D24:G24)</f>
        <v>458.34</v>
      </c>
      <c r="I24" s="67" t="s">
        <v>87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69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62" t="s">
        <v>63</v>
      </c>
      <c r="B26" s="62" t="s">
        <v>64</v>
      </c>
      <c r="C26" s="78">
        <v>878710.0</v>
      </c>
      <c r="D26" s="41">
        <v>229.17</v>
      </c>
      <c r="E26" s="41">
        <v>229.17</v>
      </c>
      <c r="F26" s="59"/>
      <c r="G26" s="41"/>
      <c r="H26" s="58">
        <f>SUM(D26:G26)</f>
        <v>458.34</v>
      </c>
      <c r="I26" s="67" t="s">
        <v>87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71</v>
      </c>
      <c r="B27" s="28" t="s">
        <v>72</v>
      </c>
      <c r="C27" s="69">
        <v>899315.0</v>
      </c>
      <c r="D27" s="30">
        <v>291.67</v>
      </c>
      <c r="E27" s="30">
        <v>291.67</v>
      </c>
      <c r="F27" s="49"/>
      <c r="G27" s="30"/>
      <c r="H27" s="31">
        <f>SUM(D27:G27)</f>
        <v>583.34</v>
      </c>
      <c r="I27" s="32"/>
      <c r="J27" s="36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62" t="s">
        <v>83</v>
      </c>
      <c r="B28" s="62" t="s">
        <v>84</v>
      </c>
      <c r="C28" s="78">
        <v>913257.0</v>
      </c>
      <c r="D28" s="41">
        <v>416.67</v>
      </c>
      <c r="E28" s="41">
        <v>833.34</v>
      </c>
      <c r="F28" s="59"/>
      <c r="G28" s="41">
        <v>416.67</v>
      </c>
      <c r="H28" s="58">
        <f>SUM(D28:G28)</f>
        <v>1666.68</v>
      </c>
      <c r="I28" s="67" t="s">
        <v>87</v>
      </c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81</v>
      </c>
      <c r="B29" s="28" t="s">
        <v>82</v>
      </c>
      <c r="C29" s="71" t="s">
        <v>89</v>
      </c>
      <c r="D29" s="30">
        <v>270.83</v>
      </c>
      <c r="E29" s="30">
        <v>270.83</v>
      </c>
      <c r="F29" s="49"/>
      <c r="G29" s="30"/>
      <c r="H29" s="31">
        <f>SUM(D29:G29)</f>
        <v>541.66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86</v>
      </c>
      <c r="B30" s="28" t="s">
        <v>93</v>
      </c>
      <c r="C30" s="71">
        <v>918957.0</v>
      </c>
      <c r="D30" s="30">
        <v>352.5</v>
      </c>
      <c r="E30" s="30">
        <v>352.5</v>
      </c>
      <c r="F30" s="49"/>
      <c r="G30" s="30">
        <v>352.5</v>
      </c>
      <c r="H30" s="31">
        <f>SUM(D30:G30)</f>
        <v>1057.5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92</v>
      </c>
      <c r="B31" s="28" t="s">
        <v>94</v>
      </c>
      <c r="C31" s="60">
        <v>926733.0</v>
      </c>
      <c r="D31" s="30">
        <v>145.83</v>
      </c>
      <c r="E31" s="30">
        <v>145.83</v>
      </c>
      <c r="F31" s="49"/>
      <c r="G31" s="30"/>
      <c r="H31" s="31">
        <f>SUM(D31:G31)</f>
        <v>291.66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52</v>
      </c>
      <c r="B32" s="28" t="s">
        <v>42</v>
      </c>
      <c r="C32" s="60">
        <v>935715.0</v>
      </c>
      <c r="D32" s="30">
        <v>158.33</v>
      </c>
      <c r="E32" s="30">
        <v>158.33</v>
      </c>
      <c r="F32" s="49"/>
      <c r="G32" s="30"/>
      <c r="H32" s="31">
        <f>SUM(D32:G32)</f>
        <v>316.66</v>
      </c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62" t="s">
        <v>97</v>
      </c>
      <c r="B33" s="62" t="s">
        <v>45</v>
      </c>
      <c r="C33" s="79">
        <v>932332.0</v>
      </c>
      <c r="D33" s="41">
        <v>116.67</v>
      </c>
      <c r="E33" s="41">
        <v>116.67</v>
      </c>
      <c r="F33" s="59"/>
      <c r="G33" s="41"/>
      <c r="H33" s="58">
        <f>SUM(D33:G33)</f>
        <v>233.34</v>
      </c>
      <c r="I33" s="67" t="s">
        <v>87</v>
      </c>
      <c r="J33" s="36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8" t="s">
        <v>98</v>
      </c>
      <c r="B34" s="28" t="s">
        <v>99</v>
      </c>
      <c r="C34" s="80">
        <v>932944.0</v>
      </c>
      <c r="D34" s="30"/>
      <c r="E34" s="30"/>
      <c r="F34" s="49"/>
      <c r="G34" s="30"/>
      <c r="H34" s="31"/>
      <c r="I34" s="32"/>
      <c r="J34" s="36" t="s">
        <v>100</v>
      </c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8"/>
      <c r="B35" s="28"/>
      <c r="C35" s="80"/>
      <c r="D35" s="30"/>
      <c r="E35" s="30"/>
      <c r="F35" s="49"/>
      <c r="G35" s="30"/>
      <c r="H35" s="31"/>
      <c r="I35" s="32"/>
      <c r="J35" s="36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37" t="s">
        <v>59</v>
      </c>
      <c r="B36" s="37"/>
      <c r="C36" s="81"/>
      <c r="D36" s="31">
        <f t="shared" si="1" ref="D36:E36">SUM(D9:D33)</f>
        <v>5868.41</v>
      </c>
      <c r="E36" s="31">
        <f>SUM(E9:E33)</f>
        <v>6310.58</v>
      </c>
      <c r="F36" s="31">
        <f t="shared" si="2" ref="F36:G36">SUM(F9:F31)</f>
        <v>277.61</v>
      </c>
      <c r="G36" s="31">
        <f>SUM(G9:G31)</f>
        <v>1459.33</v>
      </c>
      <c r="H36" s="31">
        <f>SUM(H9:H33)</f>
        <v>13915.93</v>
      </c>
      <c r="I36" s="3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22"/>
      <c r="C37" s="60"/>
      <c r="D37" s="33"/>
      <c r="E37" s="22"/>
      <c r="F37" s="47"/>
      <c r="G37" s="33"/>
      <c r="H37" s="38">
        <f>SUM(D36:G36)</f>
        <v>13915.93</v>
      </c>
      <c r="I37" s="23"/>
      <c r="J37" s="22"/>
      <c r="K37" s="33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60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51"/>
      <c r="B39" s="51"/>
      <c r="C39" s="82"/>
      <c r="D39" s="51"/>
      <c r="E39" s="51"/>
      <c r="F39" s="47"/>
      <c r="G39" s="33"/>
      <c r="H39" s="22"/>
      <c r="I39" s="39"/>
      <c r="J39" s="40"/>
      <c r="K39" s="40"/>
      <c r="L39" s="40"/>
      <c r="M39" s="33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42"/>
      <c r="C40" s="60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43"/>
      <c r="C41" s="60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44"/>
      <c r="B42" s="42"/>
      <c r="C42" s="60"/>
      <c r="D42" s="2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60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52"/>
      <c r="C44" s="60"/>
      <c r="D44" s="5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52"/>
      <c r="C45" s="60"/>
      <c r="D45" s="5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53"/>
      <c r="C46" s="83"/>
      <c r="D46" s="53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1"/>
      <c r="B47" s="54"/>
      <c r="C47" s="73"/>
      <c r="D47" s="54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60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60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60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60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60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60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60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60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60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60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60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60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60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60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60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60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60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60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60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60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60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60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60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60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60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60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60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60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60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60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60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60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60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60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60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60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60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60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60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60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60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60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60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60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60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60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60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60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60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60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60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60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60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60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60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60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60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60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60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60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60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60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60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60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60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60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60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60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60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60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60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60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60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60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60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60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60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60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60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60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60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60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60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60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60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60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60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60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60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60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60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60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60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60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60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60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60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60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60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60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60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60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60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60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60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60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60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60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60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60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60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60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60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60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60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60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60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60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60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60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60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60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60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60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60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60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60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60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60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60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60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60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60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60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60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60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60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60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60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60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60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60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60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60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60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60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60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60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60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60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60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60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60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60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60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60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60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60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60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60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60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60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60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60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60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60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60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60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60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60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60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60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60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60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60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60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60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60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60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60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60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60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60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60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60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60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60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60"/>
      <c r="D235" s="22"/>
      <c r="E235" s="22"/>
      <c r="F235" s="47"/>
      <c r="G235" s="22"/>
      <c r="H235" s="22"/>
      <c r="I235" s="23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" customHeight="1">
      <c r="A236" s="22"/>
      <c r="B236" s="22"/>
      <c r="C236" s="60"/>
      <c r="D236" s="22"/>
      <c r="E236" s="22"/>
      <c r="F236" s="47"/>
      <c r="G236" s="22"/>
      <c r="H236" s="22"/>
      <c r="I236" s="23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" customHeight="1">
      <c r="A237" s="22"/>
      <c r="B237" s="22"/>
      <c r="C237" s="60"/>
      <c r="D237" s="22"/>
      <c r="E237" s="22"/>
      <c r="F237" s="47"/>
      <c r="G237" s="22"/>
      <c r="H237" s="22"/>
      <c r="I237" s="23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 paperSize="9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27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14</v>
      </c>
      <c r="C2" s="94" t="s">
        <v>15</v>
      </c>
      <c r="D2" s="94" t="s">
        <v>16</v>
      </c>
      <c r="E2" s="94">
        <v>107.81</v>
      </c>
    </row>
    <row r="3" spans="1:5" ht="14.25">
      <c r="A3" s="97"/>
      <c r="B3" s="94" t="s">
        <v>17</v>
      </c>
      <c r="C3" s="94" t="s">
        <v>18</v>
      </c>
      <c r="D3" s="94" t="s">
        <v>19</v>
      </c>
      <c r="E3" s="94">
        <v>96.88</v>
      </c>
    </row>
    <row r="4" spans="1:5" ht="14.25">
      <c r="A4" s="97"/>
      <c r="B4" s="94" t="s">
        <v>20</v>
      </c>
      <c r="C4" s="94" t="s">
        <v>21</v>
      </c>
      <c r="D4" s="94" t="s">
        <v>22</v>
      </c>
      <c r="E4" s="94">
        <v>72.92</v>
      </c>
    </row>
    <row r="5" spans="1:5" ht="14.25">
      <c r="A5" s="97"/>
      <c r="B5" s="94" t="s">
        <v>23</v>
      </c>
      <c r="C5" s="94" t="s">
        <v>24</v>
      </c>
      <c r="D5" s="94" t="s">
        <v>25</v>
      </c>
      <c r="E5" s="94">
        <v>0.0</v>
      </c>
    </row>
    <row r="6" spans="1:5" ht="14.25">
      <c r="A6" s="97"/>
      <c r="B6" s="94" t="s">
        <v>26</v>
      </c>
      <c r="C6" s="94" t="s">
        <v>27</v>
      </c>
      <c r="D6" s="94" t="s">
        <v>28</v>
      </c>
      <c r="E6" s="94">
        <v>0.0</v>
      </c>
    </row>
    <row r="7" spans="1:5" ht="14.25">
      <c r="A7" s="97"/>
      <c r="B7" s="94" t="s">
        <v>29</v>
      </c>
      <c r="C7" s="94" t="s">
        <v>30</v>
      </c>
      <c r="D7" s="94" t="s">
        <v>31</v>
      </c>
      <c r="E7" s="94">
        <v>0.0</v>
      </c>
    </row>
    <row r="8" spans="1:5" ht="14.25">
      <c r="A8" s="97"/>
      <c r="B8" s="94" t="s">
        <v>32</v>
      </c>
      <c r="C8" s="94" t="s">
        <v>33</v>
      </c>
      <c r="D8" s="94" t="s">
        <v>34</v>
      </c>
      <c r="E8" s="94">
        <v>0.0</v>
      </c>
    </row>
    <row r="9" spans="1:5" ht="14.25">
      <c r="A9" s="97"/>
      <c r="B9" s="94" t="s">
        <v>35</v>
      </c>
      <c r="C9" s="94" t="s">
        <v>36</v>
      </c>
      <c r="D9" s="94" t="s">
        <v>37</v>
      </c>
      <c r="E9" s="94">
        <v>0.0</v>
      </c>
    </row>
    <row r="10" spans="1:5" ht="14.25">
      <c r="A10" s="97"/>
      <c r="B10" s="94" t="s">
        <v>38</v>
      </c>
      <c r="C10" s="94" t="s">
        <v>39</v>
      </c>
      <c r="D10" s="94" t="s">
        <v>40</v>
      </c>
      <c r="E10" s="94">
        <v>0.0</v>
      </c>
    </row>
    <row r="11" spans="1:5" ht="14.25">
      <c r="A11" s="97"/>
      <c r="B11" s="94" t="s">
        <v>41</v>
      </c>
      <c r="C11" s="94" t="s">
        <v>42</v>
      </c>
      <c r="D11" s="94" t="s">
        <v>43</v>
      </c>
      <c r="E11" s="94">
        <v>0.0</v>
      </c>
    </row>
    <row r="12" spans="1:5" ht="14.25">
      <c r="A12" s="97"/>
      <c r="B12" s="94" t="s">
        <v>44</v>
      </c>
      <c r="C12" s="94" t="s">
        <v>45</v>
      </c>
      <c r="D12" s="94" t="s">
        <v>46</v>
      </c>
      <c r="E12" s="94">
        <v>0.0</v>
      </c>
    </row>
    <row r="13" spans="1:5" ht="14.25">
      <c r="A13" s="97"/>
      <c r="B13" s="94" t="s">
        <v>49</v>
      </c>
      <c r="C13" s="94" t="s">
        <v>45</v>
      </c>
      <c r="D13" s="94" t="s">
        <v>121</v>
      </c>
      <c r="E13" s="94">
        <v>0.0</v>
      </c>
    </row>
    <row r="14" spans="1:5" ht="14.25">
      <c r="A14" s="97"/>
      <c r="B14" s="94" t="s">
        <v>50</v>
      </c>
      <c r="C14" s="94" t="s">
        <v>51</v>
      </c>
      <c r="D14" s="94" t="s">
        <v>177</v>
      </c>
      <c r="E14" s="94">
        <v>0.0</v>
      </c>
    </row>
    <row r="15" spans="1:5" ht="14.25">
      <c r="A15" s="97"/>
      <c r="B15" s="94" t="s">
        <v>52</v>
      </c>
      <c r="C15" s="94" t="s">
        <v>53</v>
      </c>
      <c r="D15" s="94" t="s">
        <v>178</v>
      </c>
      <c r="E15" s="94">
        <v>0.0</v>
      </c>
    </row>
    <row r="16" spans="1:5" ht="14.25">
      <c r="A16" s="97"/>
      <c r="B16" s="94" t="s">
        <v>54</v>
      </c>
      <c r="C16" s="94" t="s">
        <v>55</v>
      </c>
      <c r="D16" s="94" t="s">
        <v>179</v>
      </c>
      <c r="E16" s="94">
        <v>0.0</v>
      </c>
    </row>
    <row r="17" spans="1:5" ht="14.25">
      <c r="A17" s="97"/>
      <c r="B17" s="94" t="s">
        <v>56</v>
      </c>
      <c r="C17" s="94" t="s">
        <v>24</v>
      </c>
      <c r="D17" s="94" t="s">
        <v>180</v>
      </c>
      <c r="E17" s="94">
        <v>0.0</v>
      </c>
    </row>
    <row r="18" spans="1:5" ht="14.25">
      <c r="A18" s="97"/>
      <c r="B18" s="94" t="s">
        <v>57</v>
      </c>
      <c r="C18" s="94" t="s">
        <v>58</v>
      </c>
      <c r="D18" s="94" t="s">
        <v>181</v>
      </c>
      <c r="E18" s="94">
        <v>0.0</v>
      </c>
    </row>
    <row r="19" spans="1:5" ht="14.25">
      <c r="A19" s="97"/>
      <c r="B19" s="94" t="s">
        <v>63</v>
      </c>
      <c r="C19" s="94" t="s">
        <v>64</v>
      </c>
      <c r="D19" s="94" t="s">
        <v>183</v>
      </c>
      <c r="E19" s="94">
        <v>0.0</v>
      </c>
    </row>
    <row r="20" spans="1:5" ht="14.25">
      <c r="A20" s="97"/>
      <c r="B20" s="94" t="s">
        <v>71</v>
      </c>
      <c r="C20" s="94" t="s">
        <v>72</v>
      </c>
      <c r="D20" s="94" t="s">
        <v>185</v>
      </c>
      <c r="E20" s="94">
        <v>0.0</v>
      </c>
    </row>
    <row r="21" spans="1:5" ht="14.25">
      <c r="A21" s="97"/>
      <c r="B21" s="94" t="s">
        <v>83</v>
      </c>
      <c r="C21" s="94" t="s">
        <v>84</v>
      </c>
      <c r="D21" s="94" t="s">
        <v>186</v>
      </c>
      <c r="E21" s="94">
        <v>0.0</v>
      </c>
    </row>
    <row r="22" spans="1:5" ht="14.25">
      <c r="A22" s="97"/>
      <c r="B22" s="94" t="s">
        <v>81</v>
      </c>
      <c r="C22" s="94" t="s">
        <v>82</v>
      </c>
      <c r="D22" s="94" t="s">
        <v>187</v>
      </c>
      <c r="E22" s="94">
        <v>0.0</v>
      </c>
    </row>
    <row r="23" spans="1:5" ht="14.25">
      <c r="A23" s="97"/>
      <c r="B23" s="94" t="s">
        <v>86</v>
      </c>
      <c r="C23" s="94" t="s">
        <v>93</v>
      </c>
      <c r="D23" s="94" t="s">
        <v>188</v>
      </c>
      <c r="E23" s="94">
        <v>0.0</v>
      </c>
    </row>
    <row r="24" spans="1:5" ht="14.25">
      <c r="A24" s="97"/>
      <c r="B24" s="94" t="s">
        <v>92</v>
      </c>
      <c r="C24" s="94" t="s">
        <v>94</v>
      </c>
      <c r="D24" s="94" t="s">
        <v>189</v>
      </c>
      <c r="E24" s="94">
        <v>0.0</v>
      </c>
    </row>
    <row r="25" spans="1:5" ht="14.25">
      <c r="A25" s="97"/>
      <c r="B25" s="94" t="s">
        <v>52</v>
      </c>
      <c r="C25" s="94" t="s">
        <v>42</v>
      </c>
      <c r="D25" s="94" t="s">
        <v>190</v>
      </c>
      <c r="E25" s="94">
        <v>0.0</v>
      </c>
    </row>
    <row r="26" spans="1:5" ht="14.25">
      <c r="A26" s="97"/>
      <c r="B26" s="94" t="s">
        <v>97</v>
      </c>
      <c r="C26" s="94" t="s">
        <v>45</v>
      </c>
      <c r="D26" s="94" t="s">
        <v>191</v>
      </c>
      <c r="E26" s="94">
        <v>0.0</v>
      </c>
    </row>
    <row r="27" spans="1:5" ht="14.25">
      <c r="A27" s="97"/>
      <c r="B27" s="94" t="s">
        <v>98</v>
      </c>
      <c r="C27" s="94" t="s">
        <v>99</v>
      </c>
      <c r="D27" s="94" t="s">
        <v>192</v>
      </c>
      <c r="E27" s="94">
        <v>0.0</v>
      </c>
    </row>
  </sheetData>
  <pageMargins left="0.75" right="0.75" top="1" bottom="1" header="0.5" footer="0.5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10" width="10.833333333333334" customWidth="1"/>
    <col min="11" max="11" width="11.166666666666666" customWidth="1"/>
    <col min="12" max="26" width="10.833333333333334" customWidth="1"/>
  </cols>
  <sheetData>
    <row r="1" spans="1:26" ht="15" customHeight="1">
      <c r="A1" s="21" t="s">
        <v>0</v>
      </c>
      <c r="B1" s="21"/>
      <c r="C1" s="73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73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74">
        <v>43862.0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74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74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74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74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75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76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35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76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76" t="s">
        <v>22</v>
      </c>
      <c r="D11" s="30">
        <v>291.67</v>
      </c>
      <c r="E11" s="30">
        <v>291.67</v>
      </c>
      <c r="F11" s="49">
        <v>72.92</v>
      </c>
      <c r="G11" s="30"/>
      <c r="H11" s="31">
        <f>SUM(D11:G11)</f>
        <v>656.26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76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76" t="s">
        <v>28</v>
      </c>
      <c r="D13" s="30">
        <v>416.67</v>
      </c>
      <c r="E13" s="30">
        <v>416.67</v>
      </c>
      <c r="F13" s="49"/>
      <c r="G13" s="30"/>
      <c r="H13" s="31">
        <f>SUM(D13:G13)</f>
        <v>833.34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76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76" t="s">
        <v>34</v>
      </c>
      <c r="D15" s="30">
        <v>208.33</v>
      </c>
      <c r="E15" s="30">
        <v>208.33</v>
      </c>
      <c r="F15" s="49"/>
      <c r="G15" s="30">
        <v>50.0</v>
      </c>
      <c r="H15" s="31">
        <f>SUM(D15:G15)</f>
        <v>466.66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76" t="s">
        <v>37</v>
      </c>
      <c r="D16" s="30">
        <v>416.67</v>
      </c>
      <c r="E16" s="30">
        <v>416.67</v>
      </c>
      <c r="F16" s="49"/>
      <c r="G16" s="30"/>
      <c r="H16" s="31">
        <f>SUM(D16:G16)</f>
        <v>833.34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76" t="s">
        <v>40</v>
      </c>
      <c r="D17" s="30">
        <v>229.17</v>
      </c>
      <c r="E17" s="30">
        <v>229.17</v>
      </c>
      <c r="F17" s="49"/>
      <c r="G17" s="30"/>
      <c r="H17" s="31">
        <f>SUM(D17:G17)</f>
        <v>458.34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76" t="s">
        <v>43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62" t="s">
        <v>44</v>
      </c>
      <c r="B19" s="62" t="s">
        <v>45</v>
      </c>
      <c r="C19" s="77" t="s">
        <v>46</v>
      </c>
      <c r="D19" s="41">
        <v>220.07</v>
      </c>
      <c r="E19" s="41">
        <v>220.07</v>
      </c>
      <c r="F19" s="59"/>
      <c r="G19" s="41">
        <f>440.16+1184.4</f>
        <v>1624.56</v>
      </c>
      <c r="H19" s="58">
        <f>SUM(D19:G19)</f>
        <v>2064.7</v>
      </c>
      <c r="I19" s="32" t="s">
        <v>101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69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69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69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69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69">
        <v>878645.0</v>
      </c>
      <c r="D24" s="30">
        <v>229.17</v>
      </c>
      <c r="E24" s="30">
        <v>229.17</v>
      </c>
      <c r="F24" s="49"/>
      <c r="G24" s="28"/>
      <c r="H24" s="31">
        <f>SUM(D24:G24)</f>
        <v>458.34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69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63</v>
      </c>
      <c r="B26" s="28" t="s">
        <v>64</v>
      </c>
      <c r="C26" s="69">
        <v>878710.0</v>
      </c>
      <c r="D26" s="30">
        <v>229.17</v>
      </c>
      <c r="E26" s="30">
        <v>229.17</v>
      </c>
      <c r="F26" s="49"/>
      <c r="G26" s="30"/>
      <c r="H26" s="31">
        <f>SUM(D26:G26)</f>
        <v>458.34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71</v>
      </c>
      <c r="B27" s="28" t="s">
        <v>72</v>
      </c>
      <c r="C27" s="69">
        <v>899315.0</v>
      </c>
      <c r="D27" s="30">
        <v>291.67</v>
      </c>
      <c r="E27" s="30">
        <v>291.67</v>
      </c>
      <c r="F27" s="49"/>
      <c r="G27" s="30"/>
      <c r="H27" s="31">
        <f>SUM(D27:G27)</f>
        <v>583.34</v>
      </c>
      <c r="I27" s="32"/>
      <c r="J27" s="36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83</v>
      </c>
      <c r="B28" s="28" t="s">
        <v>84</v>
      </c>
      <c r="C28" s="69">
        <v>913257.0</v>
      </c>
      <c r="D28" s="30">
        <v>416.67</v>
      </c>
      <c r="E28" s="30">
        <v>833.34</v>
      </c>
      <c r="F28" s="49"/>
      <c r="G28" s="30">
        <v>416.67</v>
      </c>
      <c r="H28" s="31">
        <f>SUM(D28:G28)</f>
        <v>1666.68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81</v>
      </c>
      <c r="B29" s="28" t="s">
        <v>82</v>
      </c>
      <c r="C29" s="71" t="s">
        <v>89</v>
      </c>
      <c r="D29" s="30">
        <v>270.83</v>
      </c>
      <c r="E29" s="30">
        <v>270.83</v>
      </c>
      <c r="F29" s="49"/>
      <c r="G29" s="30"/>
      <c r="H29" s="31">
        <f>SUM(D29:G29)</f>
        <v>541.66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86</v>
      </c>
      <c r="B30" s="28" t="s">
        <v>93</v>
      </c>
      <c r="C30" s="71">
        <v>918957.0</v>
      </c>
      <c r="D30" s="30">
        <v>352.5</v>
      </c>
      <c r="E30" s="30">
        <v>352.5</v>
      </c>
      <c r="F30" s="49"/>
      <c r="G30" s="30">
        <v>352.5</v>
      </c>
      <c r="H30" s="31">
        <f>SUM(D30:G30)</f>
        <v>1057.5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92</v>
      </c>
      <c r="B31" s="28" t="s">
        <v>94</v>
      </c>
      <c r="C31" s="60">
        <v>926733.0</v>
      </c>
      <c r="D31" s="30">
        <v>145.83</v>
      </c>
      <c r="E31" s="30">
        <v>145.83</v>
      </c>
      <c r="F31" s="49"/>
      <c r="G31" s="30"/>
      <c r="H31" s="31">
        <f>SUM(D31:G31)</f>
        <v>291.66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52</v>
      </c>
      <c r="B32" s="28" t="s">
        <v>42</v>
      </c>
      <c r="C32" s="60">
        <v>935715.0</v>
      </c>
      <c r="D32" s="30">
        <v>158.33</v>
      </c>
      <c r="E32" s="30">
        <v>158.33</v>
      </c>
      <c r="F32" s="49"/>
      <c r="G32" s="30"/>
      <c r="H32" s="31">
        <f>SUM(D32:G32)</f>
        <v>316.66</v>
      </c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8" t="s">
        <v>97</v>
      </c>
      <c r="B33" s="28" t="s">
        <v>45</v>
      </c>
      <c r="C33" s="60">
        <v>932332.0</v>
      </c>
      <c r="D33" s="30">
        <v>116.67</v>
      </c>
      <c r="E33" s="30">
        <v>116.67</v>
      </c>
      <c r="F33" s="49"/>
      <c r="G33" s="30"/>
      <c r="H33" s="31">
        <f>SUM(D33:G33)</f>
        <v>233.34</v>
      </c>
      <c r="I33" s="32"/>
      <c r="J33" s="36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62" t="s">
        <v>98</v>
      </c>
      <c r="B34" s="62" t="s">
        <v>99</v>
      </c>
      <c r="C34" s="84">
        <v>932944.0</v>
      </c>
      <c r="D34" s="41">
        <v>125.0</v>
      </c>
      <c r="E34" s="41">
        <v>125.0</v>
      </c>
      <c r="F34" s="59"/>
      <c r="G34" s="41"/>
      <c r="H34" s="58">
        <f>SUM(D34:G34)</f>
        <v>250.0</v>
      </c>
      <c r="I34" s="32" t="s">
        <v>102</v>
      </c>
      <c r="J34" s="36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62" t="s">
        <v>103</v>
      </c>
      <c r="B35" s="62" t="s">
        <v>104</v>
      </c>
      <c r="C35" s="84"/>
      <c r="D35" s="41">
        <v>229.16</v>
      </c>
      <c r="E35" s="41">
        <v>229.16</v>
      </c>
      <c r="F35" s="59"/>
      <c r="G35" s="41">
        <v>229.16</v>
      </c>
      <c r="H35" s="58">
        <f>SUM(D35:G35)</f>
        <v>687.48</v>
      </c>
      <c r="I35" s="32" t="s">
        <v>102</v>
      </c>
      <c r="J35" s="36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8"/>
      <c r="B36" s="28"/>
      <c r="C36" s="80"/>
      <c r="D36" s="30"/>
      <c r="E36" s="30"/>
      <c r="F36" s="49"/>
      <c r="G36" s="30"/>
      <c r="H36" s="31"/>
      <c r="I36" s="32"/>
      <c r="J36" s="36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37" t="s">
        <v>59</v>
      </c>
      <c r="B37" s="37"/>
      <c r="C37" s="81"/>
      <c r="D37" s="31">
        <f t="shared" si="1" ref="D37:H37">SUM(D9:D35)</f>
        <v>6222.57</v>
      </c>
      <c r="E37" s="31">
        <f>SUM(E9:E35)</f>
        <v>6664.74</v>
      </c>
      <c r="F37" s="31">
        <f>SUM(F9:F35)</f>
        <v>277.61</v>
      </c>
      <c r="G37" s="31">
        <f>SUM(G9:G35)</f>
        <v>2872.89</v>
      </c>
      <c r="H37" s="31">
        <f>SUM(H9:H35)</f>
        <v>16037.81</v>
      </c>
      <c r="I37" s="3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60"/>
      <c r="D38" s="33"/>
      <c r="E38" s="22"/>
      <c r="F38" s="47"/>
      <c r="G38" s="33"/>
      <c r="H38" s="38">
        <f>SUM(D37:G37)</f>
        <v>16037.81</v>
      </c>
      <c r="I38" s="23"/>
      <c r="J38" s="22"/>
      <c r="K38" s="33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60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51"/>
      <c r="B40" s="51"/>
      <c r="C40" s="82"/>
      <c r="D40" s="51"/>
      <c r="E40" s="51"/>
      <c r="F40" s="47"/>
      <c r="G40" s="33"/>
      <c r="H40" s="22"/>
      <c r="I40" s="39"/>
      <c r="J40" s="40"/>
      <c r="K40" s="40"/>
      <c r="L40" s="40"/>
      <c r="M40" s="33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42"/>
      <c r="C41" s="60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43"/>
      <c r="C42" s="60"/>
      <c r="D42" s="2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44"/>
      <c r="B43" s="42"/>
      <c r="C43" s="60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60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52"/>
      <c r="C45" s="60"/>
      <c r="D45" s="5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52"/>
      <c r="C46" s="60"/>
      <c r="D46" s="5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53"/>
      <c r="C47" s="83"/>
      <c r="D47" s="53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1"/>
      <c r="B48" s="54"/>
      <c r="C48" s="73"/>
      <c r="D48" s="54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60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60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60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60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60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60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60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60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60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60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60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60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60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60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60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60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60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60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60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60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60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60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60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60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60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60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60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60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60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60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60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60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60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60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60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60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60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60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60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60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60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60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60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60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60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60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60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60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60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60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60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60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60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60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60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60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60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60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60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60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60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60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60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60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60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60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60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60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60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60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60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60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60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60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60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60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60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60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60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60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60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60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60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60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60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60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60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60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60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60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60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60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60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60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60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60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60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60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60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60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60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60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60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60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60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60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60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60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60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60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60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60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60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60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60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60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60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60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60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60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60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60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60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60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60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60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60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60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60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60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60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60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60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60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60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60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60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60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60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60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60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60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60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60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60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60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60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60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60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60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60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60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60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60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60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60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60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60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60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60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60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60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60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60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60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60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60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60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60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60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60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60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60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60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60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60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60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60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60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60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60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60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60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60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60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60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60"/>
      <c r="D235" s="22"/>
      <c r="E235" s="22"/>
      <c r="F235" s="47"/>
      <c r="G235" s="22"/>
      <c r="H235" s="22"/>
      <c r="I235" s="23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" customHeight="1">
      <c r="A236" s="22"/>
      <c r="B236" s="22"/>
      <c r="C236" s="60"/>
      <c r="D236" s="22"/>
      <c r="E236" s="22"/>
      <c r="F236" s="47"/>
      <c r="G236" s="22"/>
      <c r="H236" s="22"/>
      <c r="I236" s="23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" customHeight="1">
      <c r="A237" s="22"/>
      <c r="B237" s="22"/>
      <c r="C237" s="60"/>
      <c r="D237" s="22"/>
      <c r="E237" s="22"/>
      <c r="F237" s="47"/>
      <c r="G237" s="22"/>
      <c r="H237" s="22"/>
      <c r="I237" s="23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" customHeight="1">
      <c r="A238" s="22"/>
      <c r="B238" s="22"/>
      <c r="C238" s="60"/>
      <c r="D238" s="22"/>
      <c r="E238" s="22"/>
      <c r="F238" s="47"/>
      <c r="G238" s="22"/>
      <c r="H238" s="22"/>
      <c r="I238" s="23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28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14</v>
      </c>
      <c r="C2" s="94" t="s">
        <v>15</v>
      </c>
      <c r="D2" s="94" t="s">
        <v>16</v>
      </c>
      <c r="E2" s="94">
        <v>107.81</v>
      </c>
    </row>
    <row r="3" spans="1:5" ht="14.25">
      <c r="A3" s="97"/>
      <c r="B3" s="94" t="s">
        <v>17</v>
      </c>
      <c r="C3" s="94" t="s">
        <v>18</v>
      </c>
      <c r="D3" s="94" t="s">
        <v>19</v>
      </c>
      <c r="E3" s="94">
        <v>96.88</v>
      </c>
    </row>
    <row r="4" spans="1:5" ht="14.25">
      <c r="A4" s="97"/>
      <c r="B4" s="94" t="s">
        <v>20</v>
      </c>
      <c r="C4" s="94" t="s">
        <v>21</v>
      </c>
      <c r="D4" s="94" t="s">
        <v>22</v>
      </c>
      <c r="E4" s="94">
        <v>72.92</v>
      </c>
    </row>
    <row r="5" spans="1:5" ht="14.25">
      <c r="A5" s="97"/>
      <c r="B5" s="94" t="s">
        <v>23</v>
      </c>
      <c r="C5" s="94" t="s">
        <v>24</v>
      </c>
      <c r="D5" s="94" t="s">
        <v>25</v>
      </c>
      <c r="E5" s="94">
        <v>0.0</v>
      </c>
    </row>
    <row r="6" spans="1:5" ht="14.25">
      <c r="A6" s="97"/>
      <c r="B6" s="94" t="s">
        <v>26</v>
      </c>
      <c r="C6" s="94" t="s">
        <v>27</v>
      </c>
      <c r="D6" s="94" t="s">
        <v>28</v>
      </c>
      <c r="E6" s="94">
        <v>0.0</v>
      </c>
    </row>
    <row r="7" spans="1:5" ht="14.25">
      <c r="A7" s="97"/>
      <c r="B7" s="94" t="s">
        <v>29</v>
      </c>
      <c r="C7" s="94" t="s">
        <v>30</v>
      </c>
      <c r="D7" s="94" t="s">
        <v>31</v>
      </c>
      <c r="E7" s="94">
        <v>0.0</v>
      </c>
    </row>
    <row r="8" spans="1:5" ht="14.25">
      <c r="A8" s="97"/>
      <c r="B8" s="94" t="s">
        <v>32</v>
      </c>
      <c r="C8" s="94" t="s">
        <v>33</v>
      </c>
      <c r="D8" s="94" t="s">
        <v>34</v>
      </c>
      <c r="E8" s="94">
        <v>0.0</v>
      </c>
    </row>
    <row r="9" spans="1:5" ht="14.25">
      <c r="A9" s="97"/>
      <c r="B9" s="94" t="s">
        <v>35</v>
      </c>
      <c r="C9" s="94" t="s">
        <v>36</v>
      </c>
      <c r="D9" s="94" t="s">
        <v>37</v>
      </c>
      <c r="E9" s="94">
        <v>0.0</v>
      </c>
    </row>
    <row r="10" spans="1:5" ht="14.25">
      <c r="A10" s="97"/>
      <c r="B10" s="94" t="s">
        <v>38</v>
      </c>
      <c r="C10" s="94" t="s">
        <v>39</v>
      </c>
      <c r="D10" s="94" t="s">
        <v>40</v>
      </c>
      <c r="E10" s="94">
        <v>0.0</v>
      </c>
    </row>
    <row r="11" spans="1:5" ht="14.25">
      <c r="A11" s="97"/>
      <c r="B11" s="94" t="s">
        <v>41</v>
      </c>
      <c r="C11" s="94" t="s">
        <v>42</v>
      </c>
      <c r="D11" s="94" t="s">
        <v>43</v>
      </c>
      <c r="E11" s="94">
        <v>0.0</v>
      </c>
    </row>
    <row r="12" spans="1:5" ht="14.25">
      <c r="A12" s="97"/>
      <c r="B12" s="94" t="s">
        <v>44</v>
      </c>
      <c r="C12" s="94" t="s">
        <v>45</v>
      </c>
      <c r="D12" s="94" t="s">
        <v>46</v>
      </c>
      <c r="E12" s="94">
        <v>0.0</v>
      </c>
    </row>
    <row r="13" spans="1:5" ht="14.25">
      <c r="A13" s="97"/>
      <c r="B13" s="94" t="s">
        <v>49</v>
      </c>
      <c r="C13" s="94" t="s">
        <v>45</v>
      </c>
      <c r="D13" s="94" t="s">
        <v>121</v>
      </c>
      <c r="E13" s="94">
        <v>0.0</v>
      </c>
    </row>
    <row r="14" spans="1:5" ht="14.25">
      <c r="A14" s="97"/>
      <c r="B14" s="94" t="s">
        <v>50</v>
      </c>
      <c r="C14" s="94" t="s">
        <v>51</v>
      </c>
      <c r="D14" s="94" t="s">
        <v>177</v>
      </c>
      <c r="E14" s="94">
        <v>0.0</v>
      </c>
    </row>
    <row r="15" spans="1:5" ht="14.25">
      <c r="A15" s="97"/>
      <c r="B15" s="94" t="s">
        <v>52</v>
      </c>
      <c r="C15" s="94" t="s">
        <v>53</v>
      </c>
      <c r="D15" s="94" t="s">
        <v>178</v>
      </c>
      <c r="E15" s="94">
        <v>0.0</v>
      </c>
    </row>
    <row r="16" spans="1:5" ht="14.25">
      <c r="A16" s="97"/>
      <c r="B16" s="94" t="s">
        <v>54</v>
      </c>
      <c r="C16" s="94" t="s">
        <v>55</v>
      </c>
      <c r="D16" s="94" t="s">
        <v>179</v>
      </c>
      <c r="E16" s="94">
        <v>0.0</v>
      </c>
    </row>
    <row r="17" spans="1:5" ht="14.25">
      <c r="A17" s="97"/>
      <c r="B17" s="94" t="s">
        <v>56</v>
      </c>
      <c r="C17" s="94" t="s">
        <v>24</v>
      </c>
      <c r="D17" s="94" t="s">
        <v>180</v>
      </c>
      <c r="E17" s="94">
        <v>0.0</v>
      </c>
    </row>
    <row r="18" spans="1:5" ht="14.25">
      <c r="A18" s="97"/>
      <c r="B18" s="94" t="s">
        <v>57</v>
      </c>
      <c r="C18" s="94" t="s">
        <v>58</v>
      </c>
      <c r="D18" s="94" t="s">
        <v>181</v>
      </c>
      <c r="E18" s="94">
        <v>0.0</v>
      </c>
    </row>
    <row r="19" spans="1:5" ht="14.25">
      <c r="A19" s="97"/>
      <c r="B19" s="94" t="s">
        <v>63</v>
      </c>
      <c r="C19" s="94" t="s">
        <v>64</v>
      </c>
      <c r="D19" s="94" t="s">
        <v>183</v>
      </c>
      <c r="E19" s="94">
        <v>0.0</v>
      </c>
    </row>
    <row r="20" spans="1:5" ht="14.25">
      <c r="A20" s="97"/>
      <c r="B20" s="94" t="s">
        <v>71</v>
      </c>
      <c r="C20" s="94" t="s">
        <v>72</v>
      </c>
      <c r="D20" s="94" t="s">
        <v>185</v>
      </c>
      <c r="E20" s="94">
        <v>0.0</v>
      </c>
    </row>
    <row r="21" spans="1:5" ht="14.25">
      <c r="A21" s="97"/>
      <c r="B21" s="94" t="s">
        <v>83</v>
      </c>
      <c r="C21" s="94" t="s">
        <v>84</v>
      </c>
      <c r="D21" s="94" t="s">
        <v>186</v>
      </c>
      <c r="E21" s="94">
        <v>0.0</v>
      </c>
    </row>
    <row r="22" spans="1:5" ht="14.25">
      <c r="A22" s="97"/>
      <c r="B22" s="94" t="s">
        <v>81</v>
      </c>
      <c r="C22" s="94" t="s">
        <v>82</v>
      </c>
      <c r="D22" s="94" t="s">
        <v>187</v>
      </c>
      <c r="E22" s="94">
        <v>0.0</v>
      </c>
    </row>
    <row r="23" spans="1:5" ht="14.25">
      <c r="A23" s="97"/>
      <c r="B23" s="94" t="s">
        <v>86</v>
      </c>
      <c r="C23" s="94" t="s">
        <v>93</v>
      </c>
      <c r="D23" s="94" t="s">
        <v>188</v>
      </c>
      <c r="E23" s="94">
        <v>0.0</v>
      </c>
    </row>
    <row r="24" spans="1:5" ht="14.25">
      <c r="A24" s="97"/>
      <c r="B24" s="94" t="s">
        <v>92</v>
      </c>
      <c r="C24" s="94" t="s">
        <v>94</v>
      </c>
      <c r="D24" s="94" t="s">
        <v>189</v>
      </c>
      <c r="E24" s="94">
        <v>0.0</v>
      </c>
    </row>
    <row r="25" spans="1:5" ht="14.25">
      <c r="A25" s="97"/>
      <c r="B25" s="94" t="s">
        <v>52</v>
      </c>
      <c r="C25" s="94" t="s">
        <v>42</v>
      </c>
      <c r="D25" s="94" t="s">
        <v>190</v>
      </c>
      <c r="E25" s="94">
        <v>0.0</v>
      </c>
    </row>
    <row r="26" spans="1:5" ht="14.25">
      <c r="A26" s="97"/>
      <c r="B26" s="94" t="s">
        <v>97</v>
      </c>
      <c r="C26" s="94" t="s">
        <v>45</v>
      </c>
      <c r="D26" s="94" t="s">
        <v>191</v>
      </c>
      <c r="E26" s="94">
        <v>0.0</v>
      </c>
    </row>
    <row r="27" spans="1:5" ht="14.25">
      <c r="A27" s="97"/>
      <c r="B27" s="94" t="s">
        <v>98</v>
      </c>
      <c r="C27" s="94" t="s">
        <v>99</v>
      </c>
      <c r="D27" s="94" t="s">
        <v>192</v>
      </c>
      <c r="E27" s="94">
        <v>0.0</v>
      </c>
    </row>
    <row r="28" spans="1:5" ht="14.25">
      <c r="A28" s="97"/>
      <c r="B28" s="94" t="s">
        <v>103</v>
      </c>
      <c r="C28" s="94" t="s">
        <v>104</v>
      </c>
      <c r="E28" s="94">
        <v>0.0</v>
      </c>
    </row>
  </sheetData>
  <pageMargins left="0.75" right="0.75" top="1" bottom="1" header="0.5" footer="0.5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10" width="10.833333333333334" customWidth="1"/>
    <col min="11" max="11" width="11.166666666666666" customWidth="1"/>
    <col min="12" max="26" width="10.833333333333334" customWidth="1"/>
  </cols>
  <sheetData>
    <row r="1" spans="1:26" ht="15" customHeight="1">
      <c r="A1" s="21" t="s">
        <v>0</v>
      </c>
      <c r="B1" s="21"/>
      <c r="C1" s="73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73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74">
        <v>43891.0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74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74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74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74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75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85" t="s">
        <v>105</v>
      </c>
      <c r="B9" s="85" t="s">
        <v>106</v>
      </c>
      <c r="C9" s="85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22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85" t="s">
        <v>14</v>
      </c>
      <c r="B10" s="85" t="s">
        <v>15</v>
      </c>
      <c r="C10" s="85" t="s">
        <v>16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85" t="s">
        <v>17</v>
      </c>
      <c r="B11" s="85" t="s">
        <v>18</v>
      </c>
      <c r="C11" s="85" t="s">
        <v>19</v>
      </c>
      <c r="D11" s="30">
        <v>291.67</v>
      </c>
      <c r="E11" s="30">
        <v>291.67</v>
      </c>
      <c r="F11" s="49">
        <v>72.92</v>
      </c>
      <c r="G11" s="30"/>
      <c r="H11" s="31">
        <f>SUM(D11:G11)</f>
        <v>656.26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85" t="s">
        <v>20</v>
      </c>
      <c r="B12" s="85" t="s">
        <v>21</v>
      </c>
      <c r="C12" s="85" t="s">
        <v>22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85" t="s">
        <v>23</v>
      </c>
      <c r="B13" s="85" t="s">
        <v>24</v>
      </c>
      <c r="C13" s="85" t="s">
        <v>25</v>
      </c>
      <c r="D13" s="30">
        <v>416.67</v>
      </c>
      <c r="E13" s="30">
        <v>416.67</v>
      </c>
      <c r="F13" s="49"/>
      <c r="G13" s="30"/>
      <c r="H13" s="31">
        <f>SUM(D13:G13)</f>
        <v>833.34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85" t="s">
        <v>107</v>
      </c>
      <c r="B14" s="85" t="s">
        <v>108</v>
      </c>
      <c r="C14" s="85" t="s">
        <v>28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85" t="s">
        <v>109</v>
      </c>
      <c r="B15" s="85" t="s">
        <v>110</v>
      </c>
      <c r="C15" s="85" t="s">
        <v>31</v>
      </c>
      <c r="D15" s="30">
        <v>208.33</v>
      </c>
      <c r="E15" s="30">
        <v>208.33</v>
      </c>
      <c r="F15" s="49"/>
      <c r="G15" s="30">
        <v>50.0</v>
      </c>
      <c r="H15" s="31">
        <f>SUM(D15:G15)</f>
        <v>466.66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85" t="s">
        <v>111</v>
      </c>
      <c r="B16" s="85" t="s">
        <v>112</v>
      </c>
      <c r="C16" s="85">
        <v>750521.0</v>
      </c>
      <c r="D16" s="30">
        <v>416.67</v>
      </c>
      <c r="E16" s="30">
        <v>416.67</v>
      </c>
      <c r="F16" s="49"/>
      <c r="G16" s="30"/>
      <c r="H16" s="31">
        <f>SUM(D16:G16)</f>
        <v>833.34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85" t="s">
        <v>113</v>
      </c>
      <c r="B17" s="85" t="s">
        <v>114</v>
      </c>
      <c r="C17" s="85">
        <v>750528.0</v>
      </c>
      <c r="D17" s="30">
        <v>229.17</v>
      </c>
      <c r="E17" s="30">
        <v>229.17</v>
      </c>
      <c r="F17" s="49"/>
      <c r="G17" s="30"/>
      <c r="H17" s="31">
        <f>SUM(D17:G17)</f>
        <v>458.34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85" t="s">
        <v>115</v>
      </c>
      <c r="B18" s="85" t="s">
        <v>116</v>
      </c>
      <c r="C18" s="85">
        <v>805078.0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85" t="s">
        <v>117</v>
      </c>
      <c r="B19" s="85" t="s">
        <v>118</v>
      </c>
      <c r="C19" s="85" t="s">
        <v>43</v>
      </c>
      <c r="D19" s="30">
        <v>220.07</v>
      </c>
      <c r="E19" s="30">
        <v>220.07</v>
      </c>
      <c r="F19" s="49"/>
      <c r="G19" s="30">
        <f>440.16</f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85" t="s">
        <v>119</v>
      </c>
      <c r="B20" s="85" t="s">
        <v>120</v>
      </c>
      <c r="C20" s="85" t="s">
        <v>46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85" t="s">
        <v>49</v>
      </c>
      <c r="B21" s="85" t="s">
        <v>45</v>
      </c>
      <c r="C21" s="85" t="s">
        <v>121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85" t="s">
        <v>50</v>
      </c>
      <c r="B22" s="85" t="s">
        <v>51</v>
      </c>
      <c r="C22" s="85">
        <v>878643.0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/>
      <c r="B23" s="28"/>
      <c r="C23" s="80"/>
      <c r="D23" s="30"/>
      <c r="E23" s="30"/>
      <c r="F23" s="49"/>
      <c r="G23" s="30"/>
      <c r="H23" s="31"/>
      <c r="I23" s="32"/>
      <c r="J23" s="36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37" t="s">
        <v>59</v>
      </c>
      <c r="B24" s="37"/>
      <c r="C24" s="81"/>
      <c r="D24" s="31">
        <f t="shared" si="1" ref="D24:H24">SUM(D9:D22)</f>
        <v>3361.74</v>
      </c>
      <c r="E24" s="31">
        <f>SUM(E9:E22)</f>
        <v>3387.24</v>
      </c>
      <c r="F24" s="31">
        <f>SUM(F9:F22)</f>
        <v>277.61</v>
      </c>
      <c r="G24" s="31">
        <f>SUM(G9:G22)</f>
        <v>690.16</v>
      </c>
      <c r="H24" s="31">
        <f>SUM(H9:H22)</f>
        <v>7716.75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2"/>
      <c r="B25" s="22"/>
      <c r="C25" s="60"/>
      <c r="D25" s="33"/>
      <c r="E25" s="22"/>
      <c r="F25" s="47"/>
      <c r="G25" s="33"/>
      <c r="H25" s="38">
        <f>SUM(D24:G24)</f>
        <v>7716.75</v>
      </c>
      <c r="I25" s="23"/>
      <c r="J25" s="22"/>
      <c r="K25" s="33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2"/>
      <c r="B26" s="22"/>
      <c r="C26" s="60"/>
      <c r="D26" s="22"/>
      <c r="E26" s="22"/>
      <c r="F26" s="47"/>
      <c r="G26" s="22"/>
      <c r="H26" s="22"/>
      <c r="I26" s="23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51"/>
      <c r="B27" s="51"/>
      <c r="C27" s="82"/>
      <c r="D27" s="51"/>
      <c r="E27" s="51"/>
      <c r="F27" s="47"/>
      <c r="G27" s="33"/>
      <c r="H27" s="22"/>
      <c r="I27" s="39"/>
      <c r="J27" s="40"/>
      <c r="K27" s="40"/>
      <c r="L27" s="40"/>
      <c r="M27" s="33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2"/>
      <c r="B28" s="42"/>
      <c r="C28" s="60"/>
      <c r="D28" s="22"/>
      <c r="E28" s="22"/>
      <c r="F28" s="47"/>
      <c r="G28" s="22"/>
      <c r="H28" s="22"/>
      <c r="I28" s="23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2"/>
      <c r="B29" s="43"/>
      <c r="C29" s="60"/>
      <c r="D29" s="22"/>
      <c r="E29" s="22"/>
      <c r="F29" s="47"/>
      <c r="G29" s="22"/>
      <c r="H29" s="22"/>
      <c r="I29" s="23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44"/>
      <c r="B30" s="42"/>
      <c r="C30" s="60"/>
      <c r="D30" s="22"/>
      <c r="E30" s="22"/>
      <c r="F30" s="47"/>
      <c r="G30" s="22"/>
      <c r="H30" s="22"/>
      <c r="I30" s="23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2"/>
      <c r="B31" s="22"/>
      <c r="C31" s="60"/>
      <c r="D31" s="22"/>
      <c r="E31" s="22"/>
      <c r="F31" s="47"/>
      <c r="G31" s="22"/>
      <c r="H31" s="22"/>
      <c r="I31" s="23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2"/>
      <c r="B32" s="52"/>
      <c r="C32" s="60"/>
      <c r="D32" s="52"/>
      <c r="E32" s="22"/>
      <c r="F32" s="47"/>
      <c r="G32" s="22"/>
      <c r="H32" s="22"/>
      <c r="I32" s="23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52"/>
      <c r="C33" s="60"/>
      <c r="D33" s="52"/>
      <c r="E33" s="22"/>
      <c r="F33" s="47"/>
      <c r="G33" s="22"/>
      <c r="H33" s="22"/>
      <c r="I33" s="23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53"/>
      <c r="C34" s="83"/>
      <c r="D34" s="53"/>
      <c r="E34" s="22"/>
      <c r="F34" s="47"/>
      <c r="G34" s="22"/>
      <c r="H34" s="22"/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1"/>
      <c r="B35" s="54"/>
      <c r="C35" s="73"/>
      <c r="D35" s="54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/>
      <c r="B36" s="22"/>
      <c r="C36" s="60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22"/>
      <c r="C37" s="60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60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60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60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22"/>
      <c r="C41" s="60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22"/>
      <c r="C42" s="60"/>
      <c r="D42" s="2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60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60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60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60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60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60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60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60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60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60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60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60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60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60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60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60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60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60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60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60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60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60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60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60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60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60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60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60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60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60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60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60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60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60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60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60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60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60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60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60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60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60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60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60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60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60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60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60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60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60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60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60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60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60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60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60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60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60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60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60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60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60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60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60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60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60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60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60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60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60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60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60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60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60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60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60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60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60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60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60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60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60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60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60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60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60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60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60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60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60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60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60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60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60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60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60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60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60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60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60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60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60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60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60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60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60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60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60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60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60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60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60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60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60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60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60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60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60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60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60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60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60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60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60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60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60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60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60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60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60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60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60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60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60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60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60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60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60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60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60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60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60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60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60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60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60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60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60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60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60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60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60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60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60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60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60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60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60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60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60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60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60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60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60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60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60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60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60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60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60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60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60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60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60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60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60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60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60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60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60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60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60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60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1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105</v>
      </c>
      <c r="C2" s="94" t="s">
        <v>106</v>
      </c>
      <c r="D2" s="94" t="s">
        <v>16</v>
      </c>
      <c r="E2" s="94">
        <v>107.81</v>
      </c>
    </row>
    <row r="3" spans="1:5" ht="14.25">
      <c r="A3" s="97"/>
      <c r="B3" s="94" t="s">
        <v>14</v>
      </c>
      <c r="C3" s="94" t="s">
        <v>15</v>
      </c>
      <c r="D3" s="94" t="s">
        <v>16</v>
      </c>
      <c r="E3" s="94">
        <v>96.88</v>
      </c>
    </row>
    <row r="4" spans="1:5" ht="14.25">
      <c r="A4" s="97"/>
      <c r="B4" s="94" t="s">
        <v>17</v>
      </c>
      <c r="C4" s="94" t="s">
        <v>18</v>
      </c>
      <c r="D4" s="94" t="s">
        <v>19</v>
      </c>
      <c r="E4" s="94">
        <v>72.92</v>
      </c>
    </row>
    <row r="5" spans="1:5" ht="14.25">
      <c r="A5" s="97"/>
      <c r="B5" s="94" t="s">
        <v>20</v>
      </c>
      <c r="C5" s="94" t="s">
        <v>21</v>
      </c>
      <c r="D5" s="94" t="s">
        <v>22</v>
      </c>
      <c r="E5" s="94">
        <v>0.0</v>
      </c>
    </row>
    <row r="6" spans="1:5" ht="14.25">
      <c r="A6" s="97"/>
      <c r="B6" s="94" t="s">
        <v>23</v>
      </c>
      <c r="C6" s="94" t="s">
        <v>24</v>
      </c>
      <c r="D6" s="94" t="s">
        <v>25</v>
      </c>
      <c r="E6" s="94">
        <v>0.0</v>
      </c>
    </row>
    <row r="7" spans="1:5" ht="14.25">
      <c r="A7" s="97"/>
      <c r="B7" s="94" t="s">
        <v>107</v>
      </c>
      <c r="C7" s="94" t="s">
        <v>108</v>
      </c>
      <c r="D7" s="94" t="s">
        <v>28</v>
      </c>
      <c r="E7" s="94">
        <v>0.0</v>
      </c>
    </row>
    <row r="8" spans="1:5" ht="14.25">
      <c r="A8" s="97"/>
      <c r="B8" s="94" t="s">
        <v>109</v>
      </c>
      <c r="C8" s="94" t="s">
        <v>110</v>
      </c>
      <c r="D8" s="94" t="s">
        <v>31</v>
      </c>
      <c r="E8" s="94">
        <v>0.0</v>
      </c>
    </row>
    <row r="9" spans="1:5" ht="14.25">
      <c r="A9" s="97"/>
      <c r="B9" s="94" t="s">
        <v>111</v>
      </c>
      <c r="C9" s="94" t="s">
        <v>112</v>
      </c>
      <c r="D9" s="94" t="s">
        <v>193</v>
      </c>
      <c r="E9" s="94">
        <v>0.0</v>
      </c>
    </row>
    <row r="10" spans="1:5" ht="14.25">
      <c r="A10" s="97"/>
      <c r="B10" s="94" t="s">
        <v>113</v>
      </c>
      <c r="C10" s="94" t="s">
        <v>114</v>
      </c>
      <c r="D10" s="94" t="s">
        <v>194</v>
      </c>
      <c r="E10" s="94">
        <v>0.0</v>
      </c>
    </row>
    <row r="11" spans="1:5" ht="14.25">
      <c r="A11" s="97"/>
      <c r="B11" s="94" t="s">
        <v>115</v>
      </c>
      <c r="C11" s="94" t="s">
        <v>116</v>
      </c>
      <c r="D11" s="94" t="s">
        <v>195</v>
      </c>
      <c r="E11" s="94">
        <v>0.0</v>
      </c>
    </row>
    <row r="12" spans="1:5" ht="14.25">
      <c r="A12" s="97"/>
      <c r="B12" s="94" t="s">
        <v>117</v>
      </c>
      <c r="C12" s="94" t="s">
        <v>118</v>
      </c>
      <c r="D12" s="94" t="s">
        <v>43</v>
      </c>
      <c r="E12" s="94">
        <v>0.0</v>
      </c>
    </row>
    <row r="13" spans="1:5" ht="14.25">
      <c r="A13" s="97"/>
      <c r="B13" s="94" t="s">
        <v>119</v>
      </c>
      <c r="C13" s="94" t="s">
        <v>120</v>
      </c>
      <c r="D13" s="94" t="s">
        <v>46</v>
      </c>
      <c r="E13" s="94">
        <v>0.0</v>
      </c>
    </row>
    <row r="14" spans="1:5" ht="14.25">
      <c r="A14" s="97"/>
      <c r="B14" s="94" t="s">
        <v>49</v>
      </c>
      <c r="C14" s="94" t="s">
        <v>45</v>
      </c>
      <c r="D14" s="94" t="s">
        <v>121</v>
      </c>
      <c r="E14" s="94">
        <v>0.0</v>
      </c>
    </row>
    <row r="15" spans="1:5" ht="14.25">
      <c r="A15" s="97"/>
      <c r="B15" s="94" t="s">
        <v>50</v>
      </c>
      <c r="C15" s="94" t="s">
        <v>51</v>
      </c>
      <c r="D15" s="94" t="s">
        <v>177</v>
      </c>
      <c r="E15" s="94">
        <v>0.0</v>
      </c>
    </row>
  </sheetData>
  <pageMargins left="0.75" right="0.75" top="1" bottom="1" header="0.5" footer="0.5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10" width="10.833333333333334" customWidth="1"/>
    <col min="11" max="11" width="11.166666666666666" customWidth="1"/>
    <col min="12" max="26" width="10.833333333333334" customWidth="1"/>
  </cols>
  <sheetData>
    <row r="1" spans="1:26" ht="15" customHeight="1">
      <c r="A1" s="21" t="s">
        <v>0</v>
      </c>
      <c r="B1" s="21"/>
      <c r="C1" s="73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73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74">
        <v>43922.0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74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74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74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74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75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85" t="s">
        <v>105</v>
      </c>
      <c r="B9" s="85" t="s">
        <v>106</v>
      </c>
      <c r="C9" s="85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22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85" t="s">
        <v>14</v>
      </c>
      <c r="B10" s="85" t="s">
        <v>15</v>
      </c>
      <c r="C10" s="85" t="s">
        <v>16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85" t="s">
        <v>17</v>
      </c>
      <c r="B11" s="85" t="s">
        <v>18</v>
      </c>
      <c r="C11" s="85" t="s">
        <v>19</v>
      </c>
      <c r="D11" s="30">
        <v>291.67</v>
      </c>
      <c r="E11" s="30">
        <v>291.67</v>
      </c>
      <c r="F11" s="49">
        <v>72.92</v>
      </c>
      <c r="G11" s="30"/>
      <c r="H11" s="31">
        <f>SUM(D11:G11)</f>
        <v>656.26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85" t="s">
        <v>20</v>
      </c>
      <c r="B12" s="85" t="s">
        <v>21</v>
      </c>
      <c r="C12" s="85" t="s">
        <v>22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85" t="s">
        <v>23</v>
      </c>
      <c r="B13" s="85" t="s">
        <v>24</v>
      </c>
      <c r="C13" s="85" t="s">
        <v>25</v>
      </c>
      <c r="D13" s="30">
        <v>416.67</v>
      </c>
      <c r="E13" s="30">
        <v>416.67</v>
      </c>
      <c r="F13" s="49"/>
      <c r="G13" s="30"/>
      <c r="H13" s="31">
        <f>SUM(D13:G13)</f>
        <v>833.34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85" t="s">
        <v>107</v>
      </c>
      <c r="B14" s="85" t="s">
        <v>108</v>
      </c>
      <c r="C14" s="85" t="s">
        <v>28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85" t="s">
        <v>109</v>
      </c>
      <c r="B15" s="85" t="s">
        <v>110</v>
      </c>
      <c r="C15" s="85" t="s">
        <v>31</v>
      </c>
      <c r="D15" s="30">
        <v>208.33</v>
      </c>
      <c r="E15" s="30">
        <v>208.33</v>
      </c>
      <c r="F15" s="49"/>
      <c r="G15" s="30">
        <v>50.0</v>
      </c>
      <c r="H15" s="31">
        <f>SUM(D15:G15)</f>
        <v>466.66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85" t="s">
        <v>111</v>
      </c>
      <c r="B16" s="85" t="s">
        <v>112</v>
      </c>
      <c r="C16" s="85">
        <v>750521.0</v>
      </c>
      <c r="D16" s="30">
        <v>416.67</v>
      </c>
      <c r="E16" s="30">
        <v>416.67</v>
      </c>
      <c r="F16" s="49"/>
      <c r="G16" s="30"/>
      <c r="H16" s="31">
        <f>SUM(D16:G16)</f>
        <v>833.34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85" t="s">
        <v>113</v>
      </c>
      <c r="B17" s="85" t="s">
        <v>114</v>
      </c>
      <c r="C17" s="85">
        <v>750528.0</v>
      </c>
      <c r="D17" s="30">
        <v>229.17</v>
      </c>
      <c r="E17" s="30">
        <v>229.17</v>
      </c>
      <c r="F17" s="49"/>
      <c r="G17" s="30"/>
      <c r="H17" s="31">
        <f>SUM(D17:G17)</f>
        <v>458.34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85" t="s">
        <v>115</v>
      </c>
      <c r="B18" s="85" t="s">
        <v>116</v>
      </c>
      <c r="C18" s="85">
        <v>805078.0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85" t="s">
        <v>117</v>
      </c>
      <c r="B19" s="85" t="s">
        <v>118</v>
      </c>
      <c r="C19" s="85" t="s">
        <v>43</v>
      </c>
      <c r="D19" s="30">
        <v>220.07</v>
      </c>
      <c r="E19" s="30">
        <v>220.07</v>
      </c>
      <c r="F19" s="49"/>
      <c r="G19" s="30">
        <f>440.16</f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85" t="s">
        <v>119</v>
      </c>
      <c r="B20" s="85" t="s">
        <v>120</v>
      </c>
      <c r="C20" s="85" t="s">
        <v>46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85" t="s">
        <v>49</v>
      </c>
      <c r="B21" s="85" t="s">
        <v>45</v>
      </c>
      <c r="C21" s="85" t="s">
        <v>121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85" t="s">
        <v>50</v>
      </c>
      <c r="B22" s="85" t="s">
        <v>51</v>
      </c>
      <c r="C22" s="85">
        <v>878643.0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/>
      <c r="B23" s="28"/>
      <c r="C23" s="80"/>
      <c r="D23" s="30"/>
      <c r="E23" s="30"/>
      <c r="F23" s="49"/>
      <c r="G23" s="30"/>
      <c r="H23" s="31"/>
      <c r="I23" s="32"/>
      <c r="J23" s="36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37" t="s">
        <v>59</v>
      </c>
      <c r="B24" s="37"/>
      <c r="C24" s="81"/>
      <c r="D24" s="31">
        <f t="shared" si="1" ref="D24:H24">SUM(D9:D22)</f>
        <v>3361.74</v>
      </c>
      <c r="E24" s="31">
        <f>SUM(E9:E22)</f>
        <v>3387.24</v>
      </c>
      <c r="F24" s="31">
        <f>SUM(F9:F22)</f>
        <v>277.61</v>
      </c>
      <c r="G24" s="31">
        <f>SUM(G9:G22)</f>
        <v>690.16</v>
      </c>
      <c r="H24" s="31">
        <f>SUM(H9:H22)</f>
        <v>7716.75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2"/>
      <c r="B25" s="22"/>
      <c r="C25" s="60"/>
      <c r="D25" s="33"/>
      <c r="E25" s="22"/>
      <c r="F25" s="47"/>
      <c r="G25" s="33"/>
      <c r="H25" s="38">
        <f>SUM(D24:G24)</f>
        <v>7716.75</v>
      </c>
      <c r="I25" s="23"/>
      <c r="J25" s="22"/>
      <c r="K25" s="33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2"/>
      <c r="B26" s="22"/>
      <c r="C26" s="60"/>
      <c r="D26" s="22"/>
      <c r="E26" s="22"/>
      <c r="F26" s="47"/>
      <c r="G26" s="22"/>
      <c r="H26" s="22"/>
      <c r="I26" s="23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51"/>
      <c r="B27" s="51"/>
      <c r="C27" s="82"/>
      <c r="D27" s="51"/>
      <c r="E27" s="51"/>
      <c r="F27" s="47"/>
      <c r="G27" s="33"/>
      <c r="H27" s="22"/>
      <c r="I27" s="39"/>
      <c r="J27" s="40"/>
      <c r="K27" s="40"/>
      <c r="L27" s="40"/>
      <c r="M27" s="33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2"/>
      <c r="B28" s="42"/>
      <c r="C28" s="60"/>
      <c r="D28" s="22"/>
      <c r="E28" s="22"/>
      <c r="F28" s="47"/>
      <c r="G28" s="22"/>
      <c r="H28" s="22"/>
      <c r="I28" s="23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2"/>
      <c r="B29" s="43"/>
      <c r="C29" s="60"/>
      <c r="D29" s="22"/>
      <c r="E29" s="22"/>
      <c r="F29" s="47"/>
      <c r="G29" s="22"/>
      <c r="H29" s="22"/>
      <c r="I29" s="23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44"/>
      <c r="B30" s="42"/>
      <c r="C30" s="60"/>
      <c r="D30" s="22"/>
      <c r="E30" s="22"/>
      <c r="F30" s="47"/>
      <c r="G30" s="22"/>
      <c r="H30" s="22"/>
      <c r="I30" s="23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2"/>
      <c r="B31" s="22"/>
      <c r="C31" s="60"/>
      <c r="D31" s="22"/>
      <c r="E31" s="22"/>
      <c r="F31" s="47"/>
      <c r="G31" s="22"/>
      <c r="H31" s="22"/>
      <c r="I31" s="23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2"/>
      <c r="B32" s="52"/>
      <c r="C32" s="60"/>
      <c r="D32" s="52"/>
      <c r="E32" s="22"/>
      <c r="F32" s="47"/>
      <c r="G32" s="22"/>
      <c r="H32" s="22"/>
      <c r="I32" s="23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52"/>
      <c r="C33" s="60"/>
      <c r="D33" s="52"/>
      <c r="E33" s="22"/>
      <c r="F33" s="47"/>
      <c r="G33" s="22"/>
      <c r="H33" s="22"/>
      <c r="I33" s="23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53"/>
      <c r="C34" s="83"/>
      <c r="D34" s="53"/>
      <c r="E34" s="22"/>
      <c r="F34" s="47"/>
      <c r="G34" s="22"/>
      <c r="H34" s="22"/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1"/>
      <c r="B35" s="54"/>
      <c r="C35" s="73"/>
      <c r="D35" s="54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/>
      <c r="B36" s="22"/>
      <c r="C36" s="60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22"/>
      <c r="C37" s="60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60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60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60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22"/>
      <c r="C41" s="60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22"/>
      <c r="C42" s="60"/>
      <c r="D42" s="2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60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60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60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60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60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60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60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60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60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60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60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60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60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60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60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60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60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60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60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60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60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60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60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60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60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60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60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60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60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60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60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60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60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60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60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60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60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60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60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60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60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60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60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60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60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60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60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60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60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60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60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60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60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60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60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60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60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60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60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60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60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60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60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60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60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60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60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60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60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60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60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60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60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60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60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60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60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60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60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60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60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60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60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60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60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60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60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60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60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60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60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60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60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60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60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60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60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60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60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60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60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60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60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60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60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60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60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60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60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60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60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60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60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60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60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60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60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60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60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60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60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60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60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60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60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60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60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60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60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60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60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60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60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60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60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60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60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60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60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60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60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60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60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60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60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60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60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60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60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60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60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60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60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60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60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60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60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60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60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60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60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60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60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60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60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60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60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60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60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60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60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60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60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60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60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60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60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60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60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60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60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60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60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1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105</v>
      </c>
      <c r="C2" s="94" t="s">
        <v>106</v>
      </c>
      <c r="D2" s="94" t="s">
        <v>16</v>
      </c>
      <c r="E2" s="94">
        <v>107.81</v>
      </c>
    </row>
    <row r="3" spans="1:5" ht="14.25">
      <c r="A3" s="97"/>
      <c r="B3" s="94" t="s">
        <v>14</v>
      </c>
      <c r="C3" s="94" t="s">
        <v>15</v>
      </c>
      <c r="D3" s="94" t="s">
        <v>16</v>
      </c>
      <c r="E3" s="94">
        <v>96.88</v>
      </c>
    </row>
    <row r="4" spans="1:5" ht="14.25">
      <c r="A4" s="97"/>
      <c r="B4" s="94" t="s">
        <v>17</v>
      </c>
      <c r="C4" s="94" t="s">
        <v>18</v>
      </c>
      <c r="D4" s="94" t="s">
        <v>19</v>
      </c>
      <c r="E4" s="94">
        <v>72.92</v>
      </c>
    </row>
    <row r="5" spans="1:5" ht="14.25">
      <c r="A5" s="97"/>
      <c r="B5" s="94" t="s">
        <v>20</v>
      </c>
      <c r="C5" s="94" t="s">
        <v>21</v>
      </c>
      <c r="D5" s="94" t="s">
        <v>22</v>
      </c>
      <c r="E5" s="94">
        <v>0.0</v>
      </c>
    </row>
    <row r="6" spans="1:5" ht="14.25">
      <c r="A6" s="97"/>
      <c r="B6" s="94" t="s">
        <v>23</v>
      </c>
      <c r="C6" s="94" t="s">
        <v>24</v>
      </c>
      <c r="D6" s="94" t="s">
        <v>25</v>
      </c>
      <c r="E6" s="94">
        <v>0.0</v>
      </c>
    </row>
    <row r="7" spans="1:5" ht="14.25">
      <c r="A7" s="97"/>
      <c r="B7" s="94" t="s">
        <v>107</v>
      </c>
      <c r="C7" s="94" t="s">
        <v>108</v>
      </c>
      <c r="D7" s="94" t="s">
        <v>28</v>
      </c>
      <c r="E7" s="94">
        <v>0.0</v>
      </c>
    </row>
    <row r="8" spans="1:5" ht="14.25">
      <c r="A8" s="97"/>
      <c r="B8" s="94" t="s">
        <v>109</v>
      </c>
      <c r="C8" s="94" t="s">
        <v>110</v>
      </c>
      <c r="D8" s="94" t="s">
        <v>31</v>
      </c>
      <c r="E8" s="94">
        <v>0.0</v>
      </c>
    </row>
    <row r="9" spans="1:5" ht="14.25">
      <c r="A9" s="97"/>
      <c r="B9" s="94" t="s">
        <v>111</v>
      </c>
      <c r="C9" s="94" t="s">
        <v>112</v>
      </c>
      <c r="D9" s="94" t="s">
        <v>193</v>
      </c>
      <c r="E9" s="94">
        <v>0.0</v>
      </c>
    </row>
    <row r="10" spans="1:5" ht="14.25">
      <c r="A10" s="97"/>
      <c r="B10" s="94" t="s">
        <v>113</v>
      </c>
      <c r="C10" s="94" t="s">
        <v>114</v>
      </c>
      <c r="D10" s="94" t="s">
        <v>194</v>
      </c>
      <c r="E10" s="94">
        <v>0.0</v>
      </c>
    </row>
    <row r="11" spans="1:5" ht="14.25">
      <c r="A11" s="97"/>
      <c r="B11" s="94" t="s">
        <v>115</v>
      </c>
      <c r="C11" s="94" t="s">
        <v>116</v>
      </c>
      <c r="D11" s="94" t="s">
        <v>195</v>
      </c>
      <c r="E11" s="94">
        <v>0.0</v>
      </c>
    </row>
    <row r="12" spans="1:5" ht="14.25">
      <c r="A12" s="97"/>
      <c r="B12" s="94" t="s">
        <v>117</v>
      </c>
      <c r="C12" s="94" t="s">
        <v>118</v>
      </c>
      <c r="D12" s="94" t="s">
        <v>43</v>
      </c>
      <c r="E12" s="94">
        <v>0.0</v>
      </c>
    </row>
    <row r="13" spans="1:5" ht="14.25">
      <c r="A13" s="97"/>
      <c r="B13" s="94" t="s">
        <v>119</v>
      </c>
      <c r="C13" s="94" t="s">
        <v>120</v>
      </c>
      <c r="D13" s="94" t="s">
        <v>46</v>
      </c>
      <c r="E13" s="94">
        <v>0.0</v>
      </c>
    </row>
    <row r="14" spans="1:5" ht="14.25">
      <c r="A14" s="97"/>
      <c r="B14" s="94" t="s">
        <v>49</v>
      </c>
      <c r="C14" s="94" t="s">
        <v>45</v>
      </c>
      <c r="D14" s="94" t="s">
        <v>121</v>
      </c>
      <c r="E14" s="94">
        <v>0.0</v>
      </c>
    </row>
    <row r="15" spans="1:5" ht="14.25">
      <c r="A15" s="97"/>
      <c r="B15" s="94" t="s">
        <v>50</v>
      </c>
      <c r="C15" s="94" t="s">
        <v>51</v>
      </c>
      <c r="D15" s="94" t="s">
        <v>177</v>
      </c>
      <c r="E15" s="94">
        <v>0.0</v>
      </c>
    </row>
  </sheetData>
  <pageMargins left="0.75" right="0.75" top="1" bottom="1" header="0.5" footer="0.5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10" width="10.833333333333334" customWidth="1"/>
    <col min="11" max="11" width="11.166666666666666" customWidth="1"/>
    <col min="12" max="26" width="10.833333333333334" customWidth="1"/>
  </cols>
  <sheetData>
    <row r="1" spans="1:26" ht="15" customHeight="1">
      <c r="A1" s="21" t="s">
        <v>0</v>
      </c>
      <c r="B1" s="21"/>
      <c r="C1" s="73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73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74">
        <v>43952.0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74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74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74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74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75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85" t="s">
        <v>105</v>
      </c>
      <c r="B9" s="85" t="s">
        <v>106</v>
      </c>
      <c r="C9" s="85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22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85" t="s">
        <v>14</v>
      </c>
      <c r="B10" s="85" t="s">
        <v>15</v>
      </c>
      <c r="C10" s="85" t="s">
        <v>16</v>
      </c>
      <c r="D10" s="41">
        <v>240.0</v>
      </c>
      <c r="E10" s="30">
        <v>225.52</v>
      </c>
      <c r="F10" s="49">
        <v>96.88</v>
      </c>
      <c r="G10" s="30">
        <v>200.0</v>
      </c>
      <c r="H10" s="31">
        <f>SUM(D10:G10)</f>
        <v>762.4</v>
      </c>
      <c r="I10" s="32" t="s">
        <v>122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85" t="s">
        <v>17</v>
      </c>
      <c r="B11" s="85" t="s">
        <v>18</v>
      </c>
      <c r="C11" s="85" t="s">
        <v>19</v>
      </c>
      <c r="D11" s="30">
        <v>291.67</v>
      </c>
      <c r="E11" s="30">
        <v>291.67</v>
      </c>
      <c r="F11" s="49">
        <v>72.92</v>
      </c>
      <c r="G11" s="30"/>
      <c r="H11" s="31">
        <f>SUM(D11:G11)</f>
        <v>656.26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85" t="s">
        <v>20</v>
      </c>
      <c r="B12" s="85" t="s">
        <v>21</v>
      </c>
      <c r="C12" s="85" t="s">
        <v>22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85" t="s">
        <v>23</v>
      </c>
      <c r="B13" s="85" t="s">
        <v>24</v>
      </c>
      <c r="C13" s="85" t="s">
        <v>25</v>
      </c>
      <c r="D13" s="30">
        <v>416.67</v>
      </c>
      <c r="E13" s="30">
        <v>416.67</v>
      </c>
      <c r="F13" s="49"/>
      <c r="G13" s="30"/>
      <c r="H13" s="31">
        <f>SUM(D13:G13)</f>
        <v>833.34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85" t="s">
        <v>107</v>
      </c>
      <c r="B14" s="85" t="s">
        <v>108</v>
      </c>
      <c r="C14" s="85" t="s">
        <v>28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85" t="s">
        <v>109</v>
      </c>
      <c r="B15" s="85" t="s">
        <v>110</v>
      </c>
      <c r="C15" s="85" t="s">
        <v>31</v>
      </c>
      <c r="D15" s="30">
        <v>208.33</v>
      </c>
      <c r="E15" s="30">
        <v>208.33</v>
      </c>
      <c r="F15" s="49"/>
      <c r="G15" s="30">
        <v>50.0</v>
      </c>
      <c r="H15" s="31">
        <f>SUM(D15:G15)</f>
        <v>466.66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85" t="s">
        <v>111</v>
      </c>
      <c r="B16" s="85" t="s">
        <v>112</v>
      </c>
      <c r="C16" s="85">
        <v>750521.0</v>
      </c>
      <c r="D16" s="30">
        <v>416.67</v>
      </c>
      <c r="E16" s="30">
        <v>416.67</v>
      </c>
      <c r="F16" s="49"/>
      <c r="G16" s="30"/>
      <c r="H16" s="31">
        <f>SUM(D16:G16)</f>
        <v>833.34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85" t="s">
        <v>113</v>
      </c>
      <c r="B17" s="85" t="s">
        <v>114</v>
      </c>
      <c r="C17" s="85">
        <v>750528.0</v>
      </c>
      <c r="D17" s="30">
        <v>229.17</v>
      </c>
      <c r="E17" s="30">
        <v>229.17</v>
      </c>
      <c r="F17" s="49"/>
      <c r="G17" s="30"/>
      <c r="H17" s="31">
        <f>SUM(D17:G17)</f>
        <v>458.34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85" t="s">
        <v>115</v>
      </c>
      <c r="B18" s="85" t="s">
        <v>116</v>
      </c>
      <c r="C18" s="85">
        <v>805078.0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85" t="s">
        <v>117</v>
      </c>
      <c r="B19" s="85" t="s">
        <v>118</v>
      </c>
      <c r="C19" s="85" t="s">
        <v>43</v>
      </c>
      <c r="D19" s="30">
        <v>220.07</v>
      </c>
      <c r="E19" s="30">
        <v>220.07</v>
      </c>
      <c r="F19" s="49"/>
      <c r="G19" s="30">
        <f>440.16</f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85" t="s">
        <v>119</v>
      </c>
      <c r="B20" s="85" t="s">
        <v>120</v>
      </c>
      <c r="C20" s="85" t="s">
        <v>46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85" t="s">
        <v>49</v>
      </c>
      <c r="B21" s="85" t="s">
        <v>45</v>
      </c>
      <c r="C21" s="85" t="s">
        <v>121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85" t="s">
        <v>50</v>
      </c>
      <c r="B22" s="85" t="s">
        <v>51</v>
      </c>
      <c r="C22" s="85">
        <v>878643.0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/>
      <c r="B23" s="28"/>
      <c r="C23" s="80"/>
      <c r="D23" s="30"/>
      <c r="E23" s="30"/>
      <c r="F23" s="49"/>
      <c r="G23" s="30"/>
      <c r="H23" s="31"/>
      <c r="I23" s="32"/>
      <c r="J23" s="36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37" t="s">
        <v>59</v>
      </c>
      <c r="B24" s="37"/>
      <c r="C24" s="81"/>
      <c r="D24" s="31">
        <f t="shared" si="1" ref="D24:H24">SUM(D9:D22)</f>
        <v>3401.74</v>
      </c>
      <c r="E24" s="31">
        <f>SUM(E9:E22)</f>
        <v>3387.24</v>
      </c>
      <c r="F24" s="31">
        <f>SUM(F9:F22)</f>
        <v>277.61</v>
      </c>
      <c r="G24" s="31">
        <f>SUM(G9:G22)</f>
        <v>690.16</v>
      </c>
      <c r="H24" s="31">
        <f>SUM(H9:H22)</f>
        <v>7756.75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2"/>
      <c r="B25" s="22"/>
      <c r="C25" s="60"/>
      <c r="D25" s="33"/>
      <c r="E25" s="22"/>
      <c r="F25" s="47"/>
      <c r="G25" s="33"/>
      <c r="H25" s="38">
        <f>SUM(D24:G24)</f>
        <v>7756.75</v>
      </c>
      <c r="I25" s="23"/>
      <c r="J25" s="22"/>
      <c r="K25" s="33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2"/>
      <c r="B26" s="22"/>
      <c r="C26" s="60"/>
      <c r="D26" s="22"/>
      <c r="E26" s="22"/>
      <c r="F26" s="47"/>
      <c r="G26" s="22"/>
      <c r="H26" s="22"/>
      <c r="I26" s="23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51"/>
      <c r="B27" s="51"/>
      <c r="C27" s="82"/>
      <c r="D27" s="51"/>
      <c r="E27" s="51"/>
      <c r="F27" s="47"/>
      <c r="G27" s="33"/>
      <c r="H27" s="22"/>
      <c r="I27" s="39"/>
      <c r="J27" s="40"/>
      <c r="K27" s="40"/>
      <c r="L27" s="40"/>
      <c r="M27" s="33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2"/>
      <c r="B28" s="42"/>
      <c r="C28" s="60"/>
      <c r="D28" s="22"/>
      <c r="E28" s="22"/>
      <c r="F28" s="47"/>
      <c r="G28" s="22"/>
      <c r="H28" s="22"/>
      <c r="I28" s="23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2"/>
      <c r="B29" s="43"/>
      <c r="C29" s="60"/>
      <c r="D29" s="22"/>
      <c r="E29" s="22"/>
      <c r="F29" s="47"/>
      <c r="G29" s="22"/>
      <c r="H29" s="22"/>
      <c r="I29" s="23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44"/>
      <c r="B30" s="42"/>
      <c r="C30" s="60"/>
      <c r="D30" s="22"/>
      <c r="E30" s="22"/>
      <c r="F30" s="47"/>
      <c r="G30" s="22"/>
      <c r="H30" s="22"/>
      <c r="I30" s="23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2"/>
      <c r="B31" s="22"/>
      <c r="C31" s="60"/>
      <c r="D31" s="22"/>
      <c r="E31" s="22"/>
      <c r="F31" s="47"/>
      <c r="G31" s="22"/>
      <c r="H31" s="22"/>
      <c r="I31" s="23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2"/>
      <c r="B32" s="52"/>
      <c r="C32" s="60"/>
      <c r="D32" s="52"/>
      <c r="E32" s="22"/>
      <c r="F32" s="47"/>
      <c r="G32" s="22"/>
      <c r="H32" s="22"/>
      <c r="I32" s="23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52"/>
      <c r="C33" s="60"/>
      <c r="D33" s="52"/>
      <c r="E33" s="22"/>
      <c r="F33" s="47"/>
      <c r="G33" s="22"/>
      <c r="H33" s="22"/>
      <c r="I33" s="23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53"/>
      <c r="C34" s="83"/>
      <c r="D34" s="53"/>
      <c r="E34" s="22"/>
      <c r="F34" s="47"/>
      <c r="G34" s="22"/>
      <c r="H34" s="22"/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1"/>
      <c r="B35" s="54"/>
      <c r="C35" s="73"/>
      <c r="D35" s="54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/>
      <c r="B36" s="22"/>
      <c r="C36" s="60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22"/>
      <c r="C37" s="60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60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60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60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22"/>
      <c r="C41" s="60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22"/>
      <c r="C42" s="60"/>
      <c r="D42" s="2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60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60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60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60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60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60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60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60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60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60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60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60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60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60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60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60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60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60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60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60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60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60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60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60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60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60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60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60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60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60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60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60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60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60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60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60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60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60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60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60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60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60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60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60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60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60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60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60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60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60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60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60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60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60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60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60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60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60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60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60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60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60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60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60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60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60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60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60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60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60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60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60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60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60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60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60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60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60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60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60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60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60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60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60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60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60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60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60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60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60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60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60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60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60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60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60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60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60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60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60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60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60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60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60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60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60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60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60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60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60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60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60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60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60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60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60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60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60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60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60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60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60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60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60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60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60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60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60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60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60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60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60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60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60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60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60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60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60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60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60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60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60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60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60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60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60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60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60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60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60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60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60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60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60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60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60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60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60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60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60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60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60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60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60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60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60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60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60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60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60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60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60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60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60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60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60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60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60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60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60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60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60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60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1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105</v>
      </c>
      <c r="C2" s="94" t="s">
        <v>106</v>
      </c>
      <c r="D2" s="94" t="s">
        <v>16</v>
      </c>
      <c r="E2" s="94">
        <v>107.81</v>
      </c>
    </row>
    <row r="3" spans="1:5" ht="14.25">
      <c r="A3" s="97"/>
      <c r="B3" s="94" t="s">
        <v>14</v>
      </c>
      <c r="C3" s="94" t="s">
        <v>15</v>
      </c>
      <c r="D3" s="94" t="s">
        <v>16</v>
      </c>
      <c r="E3" s="94">
        <v>96.88</v>
      </c>
    </row>
    <row r="4" spans="1:5" ht="14.25">
      <c r="A4" s="97"/>
      <c r="B4" s="94" t="s">
        <v>17</v>
      </c>
      <c r="C4" s="94" t="s">
        <v>18</v>
      </c>
      <c r="D4" s="94" t="s">
        <v>19</v>
      </c>
      <c r="E4" s="94">
        <v>72.92</v>
      </c>
    </row>
    <row r="5" spans="1:5" ht="14.25">
      <c r="A5" s="97"/>
      <c r="B5" s="94" t="s">
        <v>20</v>
      </c>
      <c r="C5" s="94" t="s">
        <v>21</v>
      </c>
      <c r="D5" s="94" t="s">
        <v>22</v>
      </c>
      <c r="E5" s="94">
        <v>0.0</v>
      </c>
    </row>
    <row r="6" spans="1:5" ht="14.25">
      <c r="A6" s="97"/>
      <c r="B6" s="94" t="s">
        <v>23</v>
      </c>
      <c r="C6" s="94" t="s">
        <v>24</v>
      </c>
      <c r="D6" s="94" t="s">
        <v>25</v>
      </c>
      <c r="E6" s="94">
        <v>0.0</v>
      </c>
    </row>
    <row r="7" spans="1:5" ht="14.25">
      <c r="A7" s="97"/>
      <c r="B7" s="94" t="s">
        <v>107</v>
      </c>
      <c r="C7" s="94" t="s">
        <v>108</v>
      </c>
      <c r="D7" s="94" t="s">
        <v>28</v>
      </c>
      <c r="E7" s="94">
        <v>0.0</v>
      </c>
    </row>
    <row r="8" spans="1:5" ht="14.25">
      <c r="A8" s="97"/>
      <c r="B8" s="94" t="s">
        <v>109</v>
      </c>
      <c r="C8" s="94" t="s">
        <v>110</v>
      </c>
      <c r="D8" s="94" t="s">
        <v>31</v>
      </c>
      <c r="E8" s="94">
        <v>0.0</v>
      </c>
    </row>
    <row r="9" spans="1:5" ht="14.25">
      <c r="A9" s="97"/>
      <c r="B9" s="94" t="s">
        <v>111</v>
      </c>
      <c r="C9" s="94" t="s">
        <v>112</v>
      </c>
      <c r="D9" s="94" t="s">
        <v>193</v>
      </c>
      <c r="E9" s="94">
        <v>0.0</v>
      </c>
    </row>
    <row r="10" spans="1:5" ht="14.25">
      <c r="A10" s="97"/>
      <c r="B10" s="94" t="s">
        <v>113</v>
      </c>
      <c r="C10" s="94" t="s">
        <v>114</v>
      </c>
      <c r="D10" s="94" t="s">
        <v>194</v>
      </c>
      <c r="E10" s="94">
        <v>0.0</v>
      </c>
    </row>
    <row r="11" spans="1:5" ht="14.25">
      <c r="A11" s="97"/>
      <c r="B11" s="94" t="s">
        <v>115</v>
      </c>
      <c r="C11" s="94" t="s">
        <v>116</v>
      </c>
      <c r="D11" s="94" t="s">
        <v>195</v>
      </c>
      <c r="E11" s="94">
        <v>0.0</v>
      </c>
    </row>
    <row r="12" spans="1:5" ht="14.25">
      <c r="A12" s="97"/>
      <c r="B12" s="94" t="s">
        <v>117</v>
      </c>
      <c r="C12" s="94" t="s">
        <v>118</v>
      </c>
      <c r="D12" s="94" t="s">
        <v>43</v>
      </c>
      <c r="E12" s="94">
        <v>0.0</v>
      </c>
    </row>
    <row r="13" spans="1:5" ht="14.25">
      <c r="A13" s="97"/>
      <c r="B13" s="94" t="s">
        <v>119</v>
      </c>
      <c r="C13" s="94" t="s">
        <v>120</v>
      </c>
      <c r="D13" s="94" t="s">
        <v>46</v>
      </c>
      <c r="E13" s="94">
        <v>0.0</v>
      </c>
    </row>
    <row r="14" spans="1:5" ht="14.25">
      <c r="A14" s="97"/>
      <c r="B14" s="94" t="s">
        <v>49</v>
      </c>
      <c r="C14" s="94" t="s">
        <v>45</v>
      </c>
      <c r="D14" s="94" t="s">
        <v>121</v>
      </c>
      <c r="E14" s="94">
        <v>0.0</v>
      </c>
    </row>
    <row r="15" spans="1:5" ht="14.25">
      <c r="A15" s="97"/>
      <c r="B15" s="94" t="s">
        <v>50</v>
      </c>
      <c r="C15" s="94" t="s">
        <v>51</v>
      </c>
      <c r="D15" s="94" t="s">
        <v>177</v>
      </c>
      <c r="E15" s="94">
        <v>0.0</v>
      </c>
    </row>
  </sheetData>
  <pageMargins left="0.75" right="0.75" top="1" bottom="1" header="0.5" footer="0.5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10" width="10.833333333333334" customWidth="1"/>
    <col min="11" max="11" width="11.166666666666666" customWidth="1"/>
    <col min="12" max="26" width="10.833333333333334" customWidth="1"/>
  </cols>
  <sheetData>
    <row r="1" spans="1:26" ht="15" customHeight="1">
      <c r="A1" s="21" t="s">
        <v>0</v>
      </c>
      <c r="B1" s="21"/>
      <c r="C1" s="73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73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74">
        <v>43983.0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74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74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74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74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75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85" t="s">
        <v>105</v>
      </c>
      <c r="B9" s="85" t="s">
        <v>106</v>
      </c>
      <c r="C9" s="85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22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85" t="s">
        <v>14</v>
      </c>
      <c r="B10" s="85" t="s">
        <v>15</v>
      </c>
      <c r="C10" s="85" t="s">
        <v>16</v>
      </c>
      <c r="D10" s="30">
        <v>200.0</v>
      </c>
      <c r="E10" s="41">
        <v>223.4</v>
      </c>
      <c r="F10" s="49">
        <v>96.88</v>
      </c>
      <c r="G10" s="30">
        <v>240.0</v>
      </c>
      <c r="H10" s="31">
        <f>SUM(D10:G10)</f>
        <v>760.28</v>
      </c>
      <c r="I10" s="32" t="s">
        <v>123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85" t="s">
        <v>17</v>
      </c>
      <c r="B11" s="85" t="s">
        <v>18</v>
      </c>
      <c r="C11" s="85" t="s">
        <v>19</v>
      </c>
      <c r="D11" s="30">
        <v>291.67</v>
      </c>
      <c r="E11" s="30">
        <v>291.67</v>
      </c>
      <c r="F11" s="49">
        <v>72.92</v>
      </c>
      <c r="G11" s="30"/>
      <c r="H11" s="31">
        <f>SUM(D11:G11)</f>
        <v>656.26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85" t="s">
        <v>20</v>
      </c>
      <c r="B12" s="85" t="s">
        <v>21</v>
      </c>
      <c r="C12" s="85" t="s">
        <v>22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85" t="s">
        <v>23</v>
      </c>
      <c r="B13" s="85" t="s">
        <v>24</v>
      </c>
      <c r="C13" s="85" t="s">
        <v>25</v>
      </c>
      <c r="D13" s="30">
        <v>416.67</v>
      </c>
      <c r="E13" s="30">
        <v>416.67</v>
      </c>
      <c r="F13" s="49"/>
      <c r="G13" s="30"/>
      <c r="H13" s="31">
        <f>SUM(D13:G13)</f>
        <v>833.34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85" t="s">
        <v>107</v>
      </c>
      <c r="B14" s="85" t="s">
        <v>108</v>
      </c>
      <c r="C14" s="85" t="s">
        <v>28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85" t="s">
        <v>109</v>
      </c>
      <c r="B15" s="85" t="s">
        <v>110</v>
      </c>
      <c r="C15" s="85" t="s">
        <v>31</v>
      </c>
      <c r="D15" s="30">
        <v>208.33</v>
      </c>
      <c r="E15" s="30">
        <v>208.33</v>
      </c>
      <c r="F15" s="49"/>
      <c r="G15" s="30">
        <v>50.0</v>
      </c>
      <c r="H15" s="31">
        <f>SUM(D15:G15)</f>
        <v>466.66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85" t="s">
        <v>111</v>
      </c>
      <c r="B16" s="85" t="s">
        <v>112</v>
      </c>
      <c r="C16" s="85">
        <v>750521.0</v>
      </c>
      <c r="D16" s="30">
        <v>416.67</v>
      </c>
      <c r="E16" s="30">
        <v>416.67</v>
      </c>
      <c r="F16" s="49"/>
      <c r="G16" s="30"/>
      <c r="H16" s="31">
        <f>SUM(D16:G16)</f>
        <v>833.34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85" t="s">
        <v>113</v>
      </c>
      <c r="B17" s="85" t="s">
        <v>114</v>
      </c>
      <c r="C17" s="85">
        <v>750528.0</v>
      </c>
      <c r="D17" s="30">
        <v>229.17</v>
      </c>
      <c r="E17" s="30">
        <v>229.17</v>
      </c>
      <c r="F17" s="49"/>
      <c r="G17" s="30"/>
      <c r="H17" s="31">
        <f>SUM(D17:G17)</f>
        <v>458.34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85" t="s">
        <v>115</v>
      </c>
      <c r="B18" s="85" t="s">
        <v>116</v>
      </c>
      <c r="C18" s="85">
        <v>805078.0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85" t="s">
        <v>117</v>
      </c>
      <c r="B19" s="85" t="s">
        <v>118</v>
      </c>
      <c r="C19" s="85" t="s">
        <v>43</v>
      </c>
      <c r="D19" s="30">
        <v>220.07</v>
      </c>
      <c r="E19" s="30">
        <v>220.07</v>
      </c>
      <c r="F19" s="49"/>
      <c r="G19" s="30">
        <f>440.16</f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85" t="s">
        <v>119</v>
      </c>
      <c r="B20" s="85" t="s">
        <v>120</v>
      </c>
      <c r="C20" s="85" t="s">
        <v>46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85" t="s">
        <v>49</v>
      </c>
      <c r="B21" s="85" t="s">
        <v>45</v>
      </c>
      <c r="C21" s="85" t="s">
        <v>121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85" t="s">
        <v>50</v>
      </c>
      <c r="B22" s="85" t="s">
        <v>51</v>
      </c>
      <c r="C22" s="85">
        <v>878643.0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/>
      <c r="B23" s="28"/>
      <c r="C23" s="80"/>
      <c r="D23" s="30"/>
      <c r="E23" s="30"/>
      <c r="F23" s="49"/>
      <c r="G23" s="30"/>
      <c r="H23" s="31"/>
      <c r="I23" s="32"/>
      <c r="J23" s="36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37" t="s">
        <v>59</v>
      </c>
      <c r="B24" s="37"/>
      <c r="C24" s="81"/>
      <c r="D24" s="31">
        <f t="shared" si="1" ref="D24:H24">SUM(D9:D22)</f>
        <v>3361.74</v>
      </c>
      <c r="E24" s="31">
        <f>SUM(E9:E22)</f>
        <v>3385.12</v>
      </c>
      <c r="F24" s="31">
        <f>SUM(F9:F22)</f>
        <v>277.61</v>
      </c>
      <c r="G24" s="31">
        <f>SUM(G9:G22)</f>
        <v>730.16</v>
      </c>
      <c r="H24" s="31">
        <f>SUM(H9:H22)</f>
        <v>7754.63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2"/>
      <c r="B25" s="22"/>
      <c r="C25" s="60"/>
      <c r="D25" s="33"/>
      <c r="E25" s="22"/>
      <c r="F25" s="47"/>
      <c r="G25" s="33"/>
      <c r="H25" s="38">
        <f>SUM(D24:G24)</f>
        <v>7754.63</v>
      </c>
      <c r="I25" s="23"/>
      <c r="J25" s="22"/>
      <c r="K25" s="33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2"/>
      <c r="B26" s="22"/>
      <c r="C26" s="60"/>
      <c r="D26" s="22"/>
      <c r="E26" s="22"/>
      <c r="F26" s="47"/>
      <c r="G26" s="22"/>
      <c r="H26" s="22"/>
      <c r="I26" s="23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51"/>
      <c r="B27" s="51"/>
      <c r="C27" s="82"/>
      <c r="D27" s="51"/>
      <c r="E27" s="51"/>
      <c r="F27" s="47"/>
      <c r="G27" s="33"/>
      <c r="H27" s="22"/>
      <c r="I27" s="39"/>
      <c r="J27" s="40"/>
      <c r="K27" s="40"/>
      <c r="L27" s="40"/>
      <c r="M27" s="33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2"/>
      <c r="B28" s="42"/>
      <c r="C28" s="60"/>
      <c r="D28" s="22"/>
      <c r="E28" s="22"/>
      <c r="F28" s="47"/>
      <c r="G28" s="22"/>
      <c r="H28" s="22"/>
      <c r="I28" s="23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2"/>
      <c r="B29" s="43"/>
      <c r="C29" s="60"/>
      <c r="D29" s="22"/>
      <c r="E29" s="22"/>
      <c r="F29" s="47"/>
      <c r="G29" s="22"/>
      <c r="H29" s="22"/>
      <c r="I29" s="23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44"/>
      <c r="B30" s="42"/>
      <c r="C30" s="60"/>
      <c r="D30" s="22"/>
      <c r="E30" s="22"/>
      <c r="F30" s="47"/>
      <c r="G30" s="22"/>
      <c r="H30" s="22"/>
      <c r="I30" s="23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2"/>
      <c r="B31" s="22"/>
      <c r="C31" s="60"/>
      <c r="D31" s="22"/>
      <c r="E31" s="22"/>
      <c r="F31" s="47"/>
      <c r="G31" s="22"/>
      <c r="H31" s="22"/>
      <c r="I31" s="23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2"/>
      <c r="B32" s="52"/>
      <c r="C32" s="60"/>
      <c r="D32" s="52"/>
      <c r="E32" s="22"/>
      <c r="F32" s="47"/>
      <c r="G32" s="22"/>
      <c r="H32" s="22"/>
      <c r="I32" s="23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52"/>
      <c r="C33" s="60"/>
      <c r="D33" s="52"/>
      <c r="E33" s="22"/>
      <c r="F33" s="47"/>
      <c r="G33" s="22"/>
      <c r="H33" s="22"/>
      <c r="I33" s="23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53"/>
      <c r="C34" s="83"/>
      <c r="D34" s="53"/>
      <c r="E34" s="22"/>
      <c r="F34" s="47"/>
      <c r="G34" s="22"/>
      <c r="H34" s="22"/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1"/>
      <c r="B35" s="54"/>
      <c r="C35" s="73"/>
      <c r="D35" s="54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/>
      <c r="B36" s="22"/>
      <c r="C36" s="60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22"/>
      <c r="C37" s="60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60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60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60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22"/>
      <c r="C41" s="60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22"/>
      <c r="C42" s="60"/>
      <c r="D42" s="2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60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60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60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60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60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60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60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60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60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60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60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60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60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60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60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60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60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60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60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60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60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60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60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60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60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60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60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60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60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60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60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60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60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60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60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60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60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60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60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60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60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60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60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60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60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60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60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60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60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60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60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60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60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60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60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60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60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60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60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60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60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60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60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60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60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60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60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60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60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60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60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60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60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60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60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60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60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60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60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60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60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60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60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60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60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60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60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60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60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60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60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60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60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60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60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60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60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60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60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60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60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60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60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60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60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60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60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60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60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60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60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60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60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60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60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60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60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60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60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60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60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60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60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60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60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60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60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60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60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60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60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60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60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60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60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60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60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60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60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60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60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60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60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60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60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60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60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60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60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60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60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60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60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60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60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60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60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60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60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60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60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60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60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60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60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60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60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60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60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60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60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60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60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60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60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60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60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60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60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60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60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60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60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E1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5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</row>
    <row r="2" spans="1:5" ht="14.25">
      <c r="A2" s="97"/>
      <c r="B2" s="94" t="s">
        <v>105</v>
      </c>
      <c r="C2" s="94" t="s">
        <v>106</v>
      </c>
      <c r="D2" s="94" t="s">
        <v>16</v>
      </c>
      <c r="E2" s="94">
        <v>107.81</v>
      </c>
    </row>
    <row r="3" spans="1:5" ht="14.25">
      <c r="A3" s="97"/>
      <c r="B3" s="94" t="s">
        <v>14</v>
      </c>
      <c r="C3" s="94" t="s">
        <v>15</v>
      </c>
      <c r="D3" s="94" t="s">
        <v>16</v>
      </c>
      <c r="E3" s="94">
        <v>96.88</v>
      </c>
    </row>
    <row r="4" spans="1:5" ht="14.25">
      <c r="A4" s="97"/>
      <c r="B4" s="94" t="s">
        <v>17</v>
      </c>
      <c r="C4" s="94" t="s">
        <v>18</v>
      </c>
      <c r="D4" s="94" t="s">
        <v>19</v>
      </c>
      <c r="E4" s="94">
        <v>72.92</v>
      </c>
    </row>
    <row r="5" spans="1:5" ht="14.25">
      <c r="A5" s="97"/>
      <c r="B5" s="94" t="s">
        <v>20</v>
      </c>
      <c r="C5" s="94" t="s">
        <v>21</v>
      </c>
      <c r="D5" s="94" t="s">
        <v>22</v>
      </c>
      <c r="E5" s="94">
        <v>0.0</v>
      </c>
    </row>
    <row r="6" spans="1:5" ht="14.25">
      <c r="A6" s="97"/>
      <c r="B6" s="94" t="s">
        <v>23</v>
      </c>
      <c r="C6" s="94" t="s">
        <v>24</v>
      </c>
      <c r="D6" s="94" t="s">
        <v>25</v>
      </c>
      <c r="E6" s="94">
        <v>0.0</v>
      </c>
    </row>
    <row r="7" spans="1:5" ht="14.25">
      <c r="A7" s="97"/>
      <c r="B7" s="94" t="s">
        <v>107</v>
      </c>
      <c r="C7" s="94" t="s">
        <v>108</v>
      </c>
      <c r="D7" s="94" t="s">
        <v>28</v>
      </c>
      <c r="E7" s="94">
        <v>0.0</v>
      </c>
    </row>
    <row r="8" spans="1:5" ht="14.25">
      <c r="A8" s="97"/>
      <c r="B8" s="94" t="s">
        <v>109</v>
      </c>
      <c r="C8" s="94" t="s">
        <v>110</v>
      </c>
      <c r="D8" s="94" t="s">
        <v>31</v>
      </c>
      <c r="E8" s="94">
        <v>0.0</v>
      </c>
    </row>
    <row r="9" spans="1:5" ht="14.25">
      <c r="A9" s="97"/>
      <c r="B9" s="94" t="s">
        <v>111</v>
      </c>
      <c r="C9" s="94" t="s">
        <v>112</v>
      </c>
      <c r="D9" s="94" t="s">
        <v>193</v>
      </c>
      <c r="E9" s="94">
        <v>0.0</v>
      </c>
    </row>
    <row r="10" spans="1:5" ht="14.25">
      <c r="A10" s="97"/>
      <c r="B10" s="94" t="s">
        <v>113</v>
      </c>
      <c r="C10" s="94" t="s">
        <v>114</v>
      </c>
      <c r="D10" s="94" t="s">
        <v>194</v>
      </c>
      <c r="E10" s="94">
        <v>0.0</v>
      </c>
    </row>
    <row r="11" spans="1:5" ht="14.25">
      <c r="A11" s="97"/>
      <c r="B11" s="94" t="s">
        <v>115</v>
      </c>
      <c r="C11" s="94" t="s">
        <v>116</v>
      </c>
      <c r="D11" s="94" t="s">
        <v>195</v>
      </c>
      <c r="E11" s="94">
        <v>0.0</v>
      </c>
    </row>
    <row r="12" spans="1:5" ht="14.25">
      <c r="A12" s="97"/>
      <c r="B12" s="94" t="s">
        <v>117</v>
      </c>
      <c r="C12" s="94" t="s">
        <v>118</v>
      </c>
      <c r="D12" s="94" t="s">
        <v>43</v>
      </c>
      <c r="E12" s="94">
        <v>0.0</v>
      </c>
    </row>
    <row r="13" spans="1:5" ht="14.25">
      <c r="A13" s="97"/>
      <c r="B13" s="94" t="s">
        <v>119</v>
      </c>
      <c r="C13" s="94" t="s">
        <v>120</v>
      </c>
      <c r="D13" s="94" t="s">
        <v>46</v>
      </c>
      <c r="E13" s="94">
        <v>0.0</v>
      </c>
    </row>
    <row r="14" spans="1:5" ht="14.25">
      <c r="A14" s="97"/>
      <c r="B14" s="94" t="s">
        <v>49</v>
      </c>
      <c r="C14" s="94" t="s">
        <v>45</v>
      </c>
      <c r="D14" s="94" t="s">
        <v>121</v>
      </c>
      <c r="E14" s="94">
        <v>0.0</v>
      </c>
    </row>
    <row r="15" spans="1:5" ht="14.25">
      <c r="A15" s="97"/>
      <c r="B15" s="94" t="s">
        <v>50</v>
      </c>
      <c r="C15" s="94" t="s">
        <v>51</v>
      </c>
      <c r="D15" s="94" t="s">
        <v>177</v>
      </c>
      <c r="E15" s="94">
        <v>0.0</v>
      </c>
    </row>
  </sheetData>
  <pageMargins left="0.75" right="0.75" top="1" bottom="1" header="0.5" footer="0.5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3" width="14.5" customWidth="1"/>
    <col min="4" max="6" width="14.666666666666666" customWidth="1"/>
    <col min="7" max="10" width="12.833333333333334" customWidth="1"/>
    <col min="11" max="11" width="14.166666666666666" customWidth="1"/>
    <col min="12" max="12" width="12" customWidth="1"/>
    <col min="13" max="13" width="18.333333333333332" customWidth="1"/>
    <col min="14" max="14" width="13.666666666666666" customWidth="1"/>
    <col min="15" max="15" width="13.5" customWidth="1"/>
    <col min="16" max="16" width="17" customWidth="1"/>
    <col min="17" max="17" width="11.333333333333334" customWidth="1"/>
    <col min="18" max="18" width="10.833333333333334" customWidth="1"/>
    <col min="19" max="19" width="72.5" customWidth="1"/>
    <col min="20" max="26" width="10.833333333333334" customWidth="1"/>
  </cols>
  <sheetData>
    <row r="1" spans="1:26" ht="15" customHeight="1">
      <c r="A1" s="21" t="s">
        <v>0</v>
      </c>
      <c r="B1" s="21"/>
      <c r="C1" s="21"/>
      <c r="D1" s="73"/>
      <c r="E1" s="73"/>
      <c r="F1" s="73"/>
      <c r="G1" s="21"/>
      <c r="H1" s="21"/>
      <c r="I1" s="46"/>
      <c r="J1" s="21"/>
      <c r="K1" s="22"/>
      <c r="L1" s="23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73"/>
      <c r="E2" s="73"/>
      <c r="F2" s="73"/>
      <c r="G2" s="21"/>
      <c r="H2" s="21"/>
      <c r="I2" s="46"/>
      <c r="J2" s="21"/>
      <c r="K2" s="22"/>
      <c r="L2" s="23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2"/>
      <c r="D3" s="74">
        <v>44013.0</v>
      </c>
      <c r="E3" s="74"/>
      <c r="F3" s="74"/>
      <c r="G3" s="25"/>
      <c r="H3" s="22"/>
      <c r="I3" s="47"/>
      <c r="J3" s="22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2"/>
      <c r="D4" s="74"/>
      <c r="E4" s="74"/>
      <c r="F4" s="74"/>
      <c r="G4" s="25"/>
      <c r="H4" s="22"/>
      <c r="I4" s="47"/>
      <c r="J4" s="22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2"/>
      <c r="D5" s="74"/>
      <c r="E5" s="74"/>
      <c r="F5" s="74"/>
      <c r="G5" s="25"/>
      <c r="H5" s="22"/>
      <c r="I5" s="47"/>
      <c r="J5" s="22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2"/>
      <c r="D6" s="74"/>
      <c r="E6" s="74"/>
      <c r="F6" s="74"/>
      <c r="G6" s="25"/>
      <c r="H6" s="22"/>
      <c r="I6" s="47"/>
      <c r="J6" s="22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2"/>
      <c r="D7" s="74"/>
      <c r="E7" s="74"/>
      <c r="F7" s="74"/>
      <c r="G7" s="25"/>
      <c r="H7" s="22"/>
      <c r="I7" s="47"/>
      <c r="J7" s="22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26" t="s">
        <v>124</v>
      </c>
      <c r="D8" s="75" t="s">
        <v>5</v>
      </c>
      <c r="E8" s="75" t="s">
        <v>125</v>
      </c>
      <c r="F8" s="75" t="s">
        <v>126</v>
      </c>
      <c r="G8" s="26" t="s">
        <v>6</v>
      </c>
      <c r="H8" s="48" t="s">
        <v>7</v>
      </c>
      <c r="I8" s="48" t="s">
        <v>77</v>
      </c>
      <c r="J8" s="26" t="s">
        <v>8</v>
      </c>
      <c r="K8" s="27" t="s">
        <v>9</v>
      </c>
      <c r="L8" s="26" t="s">
        <v>68</v>
      </c>
      <c r="M8" s="86" t="s">
        <v>127</v>
      </c>
      <c r="N8" s="86" t="s">
        <v>128</v>
      </c>
      <c r="O8" s="86" t="s">
        <v>129</v>
      </c>
      <c r="P8" s="86" t="s">
        <v>130</v>
      </c>
      <c r="Q8" s="86" t="s">
        <v>131</v>
      </c>
      <c r="R8" s="86" t="s">
        <v>132</v>
      </c>
      <c r="S8" s="86" t="s">
        <v>133</v>
      </c>
      <c r="T8" s="22"/>
      <c r="U8" s="22"/>
      <c r="V8" s="22"/>
      <c r="W8" s="22"/>
      <c r="X8" s="22"/>
      <c r="Y8" s="22"/>
      <c r="Z8" s="22"/>
    </row>
    <row r="9" spans="1:26" ht="19.5" customHeight="1">
      <c r="A9" s="87" t="s">
        <v>134</v>
      </c>
      <c r="B9" s="87" t="s">
        <v>135</v>
      </c>
      <c r="C9" s="88">
        <v>601010.0</v>
      </c>
      <c r="D9" s="89">
        <v>845.0</v>
      </c>
      <c r="E9" s="87" t="s">
        <v>136</v>
      </c>
      <c r="F9" s="88">
        <v>845.0</v>
      </c>
      <c r="G9" s="85">
        <v>235.42</v>
      </c>
      <c r="H9" s="85">
        <v>235.42</v>
      </c>
      <c r="I9" s="48"/>
      <c r="J9" s="26"/>
      <c r="K9" s="31">
        <f t="shared" si="0" ref="K9:K36">SUM(G9:J9)</f>
        <v>470.84</v>
      </c>
      <c r="L9" s="26"/>
      <c r="M9" s="90" t="s">
        <v>137</v>
      </c>
      <c r="N9" s="62" t="s">
        <v>138</v>
      </c>
      <c r="O9" s="62" t="s">
        <v>138</v>
      </c>
      <c r="P9" s="62" t="s">
        <v>138</v>
      </c>
      <c r="Q9" s="62" t="s">
        <v>138</v>
      </c>
      <c r="R9" s="62" t="s">
        <v>138</v>
      </c>
      <c r="S9" s="62" t="s">
        <v>139</v>
      </c>
      <c r="T9" s="22"/>
      <c r="U9" s="22"/>
      <c r="V9" s="22"/>
      <c r="W9" s="22"/>
      <c r="X9" s="22"/>
      <c r="Y9" s="22"/>
      <c r="Z9" s="22"/>
    </row>
    <row r="10" spans="1:26" ht="15" customHeight="1">
      <c r="A10" s="87" t="s">
        <v>134</v>
      </c>
      <c r="B10" s="87" t="s">
        <v>135</v>
      </c>
      <c r="C10" s="88">
        <v>601010.0</v>
      </c>
      <c r="D10" s="69"/>
      <c r="E10" s="87" t="s">
        <v>136</v>
      </c>
      <c r="F10" s="69"/>
      <c r="G10" s="85">
        <v>200.0</v>
      </c>
      <c r="H10" s="85">
        <v>223.4</v>
      </c>
      <c r="I10" s="49">
        <v>107.81</v>
      </c>
      <c r="J10" s="30"/>
      <c r="K10" s="31">
        <f>SUM(G10:J10)</f>
        <v>531.21</v>
      </c>
      <c r="L10" s="32"/>
      <c r="M10" s="90" t="s">
        <v>137</v>
      </c>
      <c r="N10" s="62" t="s">
        <v>140</v>
      </c>
      <c r="O10" s="62" t="s">
        <v>138</v>
      </c>
      <c r="P10" s="62" t="s">
        <v>140</v>
      </c>
      <c r="Q10" s="62" t="s">
        <v>138</v>
      </c>
      <c r="R10" s="62" t="s">
        <v>138</v>
      </c>
      <c r="S10" s="62" t="s">
        <v>139</v>
      </c>
      <c r="T10" s="22"/>
      <c r="U10" s="22"/>
      <c r="V10" s="22"/>
      <c r="W10" s="22"/>
      <c r="X10" s="22"/>
      <c r="Y10" s="22"/>
      <c r="Z10" s="22"/>
    </row>
    <row r="11" spans="1:26" ht="15" customHeight="1">
      <c r="A11" s="87" t="s">
        <v>134</v>
      </c>
      <c r="B11" s="87" t="s">
        <v>135</v>
      </c>
      <c r="C11" s="88">
        <v>601010.0</v>
      </c>
      <c r="D11" s="89">
        <v>845.0</v>
      </c>
      <c r="E11" s="69"/>
      <c r="F11" s="69"/>
      <c r="G11" s="85">
        <v>291.67</v>
      </c>
      <c r="H11" s="85">
        <v>291.67</v>
      </c>
      <c r="I11" s="49">
        <v>96.88</v>
      </c>
      <c r="J11" s="30">
        <v>240.0</v>
      </c>
      <c r="K11" s="31">
        <f>SUM(G11:J11)</f>
        <v>920.22</v>
      </c>
      <c r="L11" s="32"/>
      <c r="M11" s="90" t="s">
        <v>137</v>
      </c>
      <c r="N11" s="62" t="s">
        <v>138</v>
      </c>
      <c r="O11" s="62" t="s">
        <v>140</v>
      </c>
      <c r="P11" s="62" t="s">
        <v>140</v>
      </c>
      <c r="Q11" s="62" t="s">
        <v>138</v>
      </c>
      <c r="R11" s="62" t="s">
        <v>138</v>
      </c>
      <c r="S11" s="62" t="s">
        <v>139</v>
      </c>
      <c r="T11" s="22"/>
      <c r="U11" s="22"/>
      <c r="V11" s="22"/>
      <c r="W11" s="22"/>
      <c r="X11" s="22"/>
      <c r="Y11" s="22"/>
      <c r="Z11" s="22"/>
    </row>
    <row r="12" spans="1:26" ht="15" customHeight="1">
      <c r="A12" s="87" t="s">
        <v>134</v>
      </c>
      <c r="B12" s="87" t="s">
        <v>135</v>
      </c>
      <c r="C12" s="88">
        <v>601010.0</v>
      </c>
      <c r="D12" s="89"/>
      <c r="E12" s="69"/>
      <c r="F12" s="88">
        <v>845.0</v>
      </c>
      <c r="G12" s="85">
        <v>160.42</v>
      </c>
      <c r="H12" s="85">
        <v>160.41</v>
      </c>
      <c r="I12" s="49">
        <v>72.92</v>
      </c>
      <c r="J12" s="30"/>
      <c r="K12" s="31">
        <f>SUM(G12:J12)</f>
        <v>393.75</v>
      </c>
      <c r="L12" s="32"/>
      <c r="M12" s="90" t="s">
        <v>137</v>
      </c>
      <c r="N12" s="62" t="s">
        <v>140</v>
      </c>
      <c r="O12" s="62" t="s">
        <v>140</v>
      </c>
      <c r="P12" s="62" t="s">
        <v>138</v>
      </c>
      <c r="Q12" s="62" t="s">
        <v>138</v>
      </c>
      <c r="R12" s="62" t="s">
        <v>138</v>
      </c>
      <c r="S12" s="62" t="s">
        <v>139</v>
      </c>
      <c r="T12" s="22"/>
      <c r="U12" s="22"/>
      <c r="V12" s="22"/>
      <c r="W12" s="22"/>
      <c r="X12" s="22"/>
      <c r="Y12" s="22"/>
      <c r="Z12" s="22"/>
    </row>
    <row r="13" spans="1:26" ht="15" customHeight="1">
      <c r="A13" s="87" t="s">
        <v>134</v>
      </c>
      <c r="B13" s="87" t="s">
        <v>135</v>
      </c>
      <c r="C13" s="88">
        <v>601234.0</v>
      </c>
      <c r="D13" s="89"/>
      <c r="E13" s="87" t="s">
        <v>136</v>
      </c>
      <c r="F13" s="69"/>
      <c r="G13" s="85">
        <v>416.67</v>
      </c>
      <c r="H13" s="85">
        <v>416.67</v>
      </c>
      <c r="I13" s="49"/>
      <c r="J13" s="30"/>
      <c r="K13" s="31">
        <f>SUM(G13:J13)</f>
        <v>833.34</v>
      </c>
      <c r="L13" s="32"/>
      <c r="M13" s="90" t="s">
        <v>141</v>
      </c>
      <c r="N13" s="62" t="s">
        <v>140</v>
      </c>
      <c r="O13" s="62" t="s">
        <v>142</v>
      </c>
      <c r="P13" s="62" t="s">
        <v>140</v>
      </c>
      <c r="Q13" s="62" t="s">
        <v>142</v>
      </c>
      <c r="R13" s="62" t="s">
        <v>142</v>
      </c>
      <c r="S13" s="91" t="s">
        <v>143</v>
      </c>
      <c r="T13" s="22"/>
      <c r="U13" s="22"/>
      <c r="V13" s="22"/>
      <c r="W13" s="22"/>
      <c r="X13" s="22"/>
      <c r="Y13" s="22"/>
      <c r="Z13" s="22"/>
    </row>
    <row r="14" spans="1:26" ht="15" customHeight="1">
      <c r="A14" s="88"/>
      <c r="B14" s="88"/>
      <c r="C14" s="88">
        <v>601234.0</v>
      </c>
      <c r="D14" s="89"/>
      <c r="E14" s="87" t="s">
        <v>136</v>
      </c>
      <c r="F14" s="69"/>
      <c r="G14" s="85">
        <v>202.08</v>
      </c>
      <c r="H14" s="85">
        <v>202.08</v>
      </c>
      <c r="I14" s="49"/>
      <c r="J14" s="30"/>
      <c r="K14" s="31">
        <f>SUM(G14:J14)</f>
        <v>404.16</v>
      </c>
      <c r="L14" s="32"/>
      <c r="M14" s="90" t="s">
        <v>141</v>
      </c>
      <c r="N14" s="62" t="s">
        <v>142</v>
      </c>
      <c r="O14" s="62" t="s">
        <v>140</v>
      </c>
      <c r="P14" s="62" t="s">
        <v>140</v>
      </c>
      <c r="Q14" s="62" t="s">
        <v>140</v>
      </c>
      <c r="R14" s="62" t="s">
        <v>140</v>
      </c>
      <c r="S14" s="91" t="s">
        <v>144</v>
      </c>
      <c r="T14" s="22"/>
      <c r="U14" s="22"/>
      <c r="V14" s="22"/>
      <c r="W14" s="22"/>
      <c r="X14" s="22"/>
      <c r="Y14" s="22"/>
      <c r="Z14" s="22"/>
    </row>
    <row r="15" spans="1:26" ht="15" customHeight="1">
      <c r="A15" s="87" t="s">
        <v>134</v>
      </c>
      <c r="B15" s="87" t="s">
        <v>135</v>
      </c>
      <c r="C15" s="87" t="s">
        <v>145</v>
      </c>
      <c r="D15" s="89">
        <v>845.0</v>
      </c>
      <c r="E15" s="87"/>
      <c r="F15" s="69"/>
      <c r="G15" s="85">
        <v>208.33</v>
      </c>
      <c r="H15" s="85">
        <v>208.33</v>
      </c>
      <c r="I15" s="49"/>
      <c r="J15" s="30"/>
      <c r="K15" s="31">
        <f>SUM(G15:J15)</f>
        <v>416.66</v>
      </c>
      <c r="L15" s="32"/>
      <c r="M15" s="62" t="s">
        <v>146</v>
      </c>
      <c r="N15" s="62" t="s">
        <v>142</v>
      </c>
      <c r="O15" s="62" t="s">
        <v>140</v>
      </c>
      <c r="P15" s="62" t="s">
        <v>140</v>
      </c>
      <c r="Q15" s="62" t="s">
        <v>140</v>
      </c>
      <c r="R15" s="62" t="s">
        <v>140</v>
      </c>
      <c r="S15" s="62" t="s">
        <v>147</v>
      </c>
      <c r="T15" s="22"/>
      <c r="U15" s="22"/>
      <c r="V15" s="22"/>
      <c r="W15" s="22"/>
      <c r="X15" s="22"/>
      <c r="Y15" s="22"/>
      <c r="Z15" s="22"/>
    </row>
    <row r="16" spans="1:26" ht="15" customHeight="1">
      <c r="A16" s="87"/>
      <c r="B16" s="87"/>
      <c r="C16" s="87" t="s">
        <v>145</v>
      </c>
      <c r="D16" s="89">
        <v>845.0</v>
      </c>
      <c r="E16" s="69"/>
      <c r="F16" s="69"/>
      <c r="G16" s="85">
        <v>416.67</v>
      </c>
      <c r="H16" s="85">
        <v>416.67</v>
      </c>
      <c r="I16" s="49"/>
      <c r="J16" s="30">
        <v>50.0</v>
      </c>
      <c r="K16" s="31">
        <f>SUM(G16:J16)</f>
        <v>883.34</v>
      </c>
      <c r="L16" s="32"/>
      <c r="M16" s="62" t="s">
        <v>146</v>
      </c>
      <c r="N16" s="62" t="s">
        <v>142</v>
      </c>
      <c r="O16" s="62" t="s">
        <v>140</v>
      </c>
      <c r="P16" s="62" t="s">
        <v>140</v>
      </c>
      <c r="Q16" s="62" t="s">
        <v>142</v>
      </c>
      <c r="R16" s="62" t="s">
        <v>142</v>
      </c>
      <c r="S16" s="62" t="s">
        <v>147</v>
      </c>
      <c r="T16" s="22"/>
      <c r="U16" s="22"/>
      <c r="V16" s="22"/>
      <c r="W16" s="22"/>
      <c r="X16" s="22"/>
      <c r="Y16" s="22"/>
      <c r="Z16" s="22"/>
    </row>
    <row r="17" spans="1:26" ht="15" customHeight="1">
      <c r="A17" s="28"/>
      <c r="B17" s="28"/>
      <c r="C17" s="88"/>
      <c r="D17" s="28"/>
      <c r="E17" s="87" t="s">
        <v>148</v>
      </c>
      <c r="F17" s="69"/>
      <c r="G17" s="85">
        <v>229.17</v>
      </c>
      <c r="H17" s="85">
        <v>229.17</v>
      </c>
      <c r="I17" s="49"/>
      <c r="J17" s="30"/>
      <c r="K17" s="31">
        <f>SUM(G17:J17)</f>
        <v>458.34</v>
      </c>
      <c r="L17" s="32"/>
      <c r="M17" s="62" t="s">
        <v>140</v>
      </c>
      <c r="N17" s="62" t="s">
        <v>138</v>
      </c>
      <c r="O17" s="62" t="s">
        <v>140</v>
      </c>
      <c r="P17" s="62" t="s">
        <v>140</v>
      </c>
      <c r="Q17" s="62" t="s">
        <v>140</v>
      </c>
      <c r="R17" s="62" t="s">
        <v>140</v>
      </c>
      <c r="S17" s="62" t="s">
        <v>149</v>
      </c>
      <c r="T17" s="22"/>
      <c r="U17" s="22"/>
      <c r="V17" s="22"/>
      <c r="W17" s="22"/>
      <c r="X17" s="22"/>
      <c r="Y17" s="22"/>
      <c r="Z17" s="22"/>
    </row>
    <row r="18" spans="1:26" ht="15" customHeight="1">
      <c r="A18" s="28"/>
      <c r="B18" s="28"/>
      <c r="C18" s="28"/>
      <c r="D18" s="28"/>
      <c r="E18" s="87" t="s">
        <v>150</v>
      </c>
      <c r="F18" s="69"/>
      <c r="G18" s="85">
        <v>241.66</v>
      </c>
      <c r="H18" s="85">
        <v>241.66</v>
      </c>
      <c r="I18" s="49"/>
      <c r="J18" s="30"/>
      <c r="K18" s="31">
        <f>SUM(G18:J18)</f>
        <v>483.32</v>
      </c>
      <c r="L18" s="32"/>
      <c r="M18" s="62" t="s">
        <v>140</v>
      </c>
      <c r="N18" s="62" t="s">
        <v>146</v>
      </c>
      <c r="O18" s="62" t="s">
        <v>140</v>
      </c>
      <c r="P18" s="62" t="s">
        <v>140</v>
      </c>
      <c r="Q18" s="62" t="s">
        <v>140</v>
      </c>
      <c r="R18" s="62" t="s">
        <v>140</v>
      </c>
      <c r="S18" s="62" t="s">
        <v>149</v>
      </c>
      <c r="T18" s="22"/>
      <c r="U18" s="22"/>
      <c r="V18" s="22"/>
      <c r="W18" s="22"/>
      <c r="X18" s="22"/>
      <c r="Y18" s="22"/>
      <c r="Z18" s="22"/>
    </row>
    <row r="19" spans="1:26" ht="15" customHeight="1">
      <c r="A19" s="28"/>
      <c r="B19" s="28"/>
      <c r="C19" s="88">
        <v>601010.0</v>
      </c>
      <c r="D19" s="28"/>
      <c r="E19" s="89"/>
      <c r="F19" s="69"/>
      <c r="G19" s="85">
        <v>220.07</v>
      </c>
      <c r="H19" s="85">
        <v>220.07</v>
      </c>
      <c r="I19" s="50"/>
      <c r="J19" s="34"/>
      <c r="K19" s="31">
        <f>SUM(G19:J19)</f>
        <v>440.14</v>
      </c>
      <c r="L19" s="32"/>
      <c r="M19" s="62" t="s">
        <v>137</v>
      </c>
      <c r="N19" s="62" t="s">
        <v>140</v>
      </c>
      <c r="O19" s="62" t="s">
        <v>140</v>
      </c>
      <c r="P19" s="62" t="s">
        <v>140</v>
      </c>
      <c r="Q19" s="62" t="s">
        <v>140</v>
      </c>
      <c r="R19" s="62" t="s">
        <v>140</v>
      </c>
      <c r="S19" s="62" t="s">
        <v>151</v>
      </c>
      <c r="T19" s="22"/>
      <c r="U19" s="22"/>
      <c r="V19" s="22"/>
      <c r="W19" s="22"/>
      <c r="X19" s="22"/>
      <c r="Y19" s="22"/>
      <c r="Z19" s="22"/>
    </row>
    <row r="20" spans="1:26" ht="15" customHeight="1">
      <c r="A20" s="87" t="s">
        <v>134</v>
      </c>
      <c r="B20" s="87" t="s">
        <v>135</v>
      </c>
      <c r="C20" s="88">
        <v>601010.0</v>
      </c>
      <c r="D20" s="28"/>
      <c r="E20" s="69"/>
      <c r="F20" s="69"/>
      <c r="G20" s="85">
        <v>172.91</v>
      </c>
      <c r="H20" s="85">
        <v>172.91</v>
      </c>
      <c r="I20" s="49"/>
      <c r="J20" s="30">
        <f>440.16</f>
        <v>440.16</v>
      </c>
      <c r="K20" s="31">
        <f>SUM(G20:J20)</f>
        <v>785.98</v>
      </c>
      <c r="L20" s="32"/>
      <c r="M20" s="62" t="s">
        <v>137</v>
      </c>
      <c r="N20" s="62" t="s">
        <v>140</v>
      </c>
      <c r="O20" s="62" t="s">
        <v>140</v>
      </c>
      <c r="P20" s="62" t="s">
        <v>140</v>
      </c>
      <c r="Q20" s="62" t="s">
        <v>138</v>
      </c>
      <c r="R20" s="62" t="s">
        <v>138</v>
      </c>
      <c r="S20" s="62" t="s">
        <v>152</v>
      </c>
      <c r="T20" s="22"/>
      <c r="U20" s="22"/>
      <c r="V20" s="22"/>
      <c r="W20" s="22"/>
      <c r="X20" s="22"/>
      <c r="Y20" s="22"/>
      <c r="Z20" s="22"/>
    </row>
    <row r="21" spans="1:26" ht="15" customHeight="1">
      <c r="A21" s="87" t="s">
        <v>134</v>
      </c>
      <c r="B21" s="87" t="s">
        <v>135</v>
      </c>
      <c r="C21" s="88">
        <v>601010.0</v>
      </c>
      <c r="D21" s="28"/>
      <c r="E21" s="87" t="s">
        <v>150</v>
      </c>
      <c r="F21" s="69"/>
      <c r="G21" s="85">
        <v>166.67</v>
      </c>
      <c r="H21" s="85">
        <v>166.66</v>
      </c>
      <c r="I21" s="49"/>
      <c r="J21" s="30"/>
      <c r="K21" s="31">
        <f>SUM(G21:J21)</f>
        <v>333.33</v>
      </c>
      <c r="L21" s="32"/>
      <c r="M21" s="62" t="s">
        <v>137</v>
      </c>
      <c r="N21" s="62" t="s">
        <v>140</v>
      </c>
      <c r="O21" s="62" t="s">
        <v>146</v>
      </c>
      <c r="P21" s="62" t="s">
        <v>140</v>
      </c>
      <c r="Q21" s="62" t="s">
        <v>138</v>
      </c>
      <c r="R21" s="62" t="s">
        <v>138</v>
      </c>
      <c r="S21" s="62" t="s">
        <v>153</v>
      </c>
      <c r="T21" s="22"/>
      <c r="U21" s="22"/>
      <c r="V21" s="22"/>
      <c r="W21" s="22"/>
      <c r="X21" s="22"/>
      <c r="Y21" s="22"/>
      <c r="Z21" s="22"/>
    </row>
    <row r="22" spans="1:26" ht="15" customHeight="1">
      <c r="A22" s="28"/>
      <c r="B22" s="28"/>
      <c r="C22" s="88">
        <v>601010.0</v>
      </c>
      <c r="D22" s="28"/>
      <c r="E22" s="87" t="s">
        <v>150</v>
      </c>
      <c r="F22" s="69"/>
      <c r="G22" s="85">
        <v>200.0</v>
      </c>
      <c r="H22" s="85">
        <v>200.0</v>
      </c>
      <c r="I22" s="49"/>
      <c r="J22" s="30"/>
      <c r="K22" s="31">
        <f>SUM(G22:J22)</f>
        <v>400.0</v>
      </c>
      <c r="L22" s="32"/>
      <c r="M22" s="62" t="s">
        <v>137</v>
      </c>
      <c r="N22" s="62" t="s">
        <v>140</v>
      </c>
      <c r="O22" s="62" t="s">
        <v>146</v>
      </c>
      <c r="P22" s="62" t="s">
        <v>140</v>
      </c>
      <c r="Q22" s="62" t="s">
        <v>140</v>
      </c>
      <c r="R22" s="62" t="s">
        <v>140</v>
      </c>
      <c r="S22" s="62" t="s">
        <v>154</v>
      </c>
      <c r="T22" s="22"/>
      <c r="U22" s="22"/>
      <c r="V22" s="22"/>
      <c r="W22" s="22"/>
      <c r="X22" s="22"/>
      <c r="Y22" s="22"/>
      <c r="Z22" s="22"/>
    </row>
    <row r="23" spans="1:26" ht="15" customHeight="1">
      <c r="A23" s="87" t="s">
        <v>134</v>
      </c>
      <c r="B23" s="87" t="s">
        <v>135</v>
      </c>
      <c r="C23" s="88">
        <v>601010.0</v>
      </c>
      <c r="D23" s="89" t="s">
        <v>155</v>
      </c>
      <c r="E23" s="69"/>
      <c r="F23" s="69"/>
      <c r="G23" s="85">
        <v>170.83</v>
      </c>
      <c r="H23" s="85">
        <v>170.83</v>
      </c>
      <c r="I23" s="49"/>
      <c r="J23" s="30"/>
      <c r="K23" s="31">
        <f>SUM(G23:J23)</f>
        <v>341.66</v>
      </c>
      <c r="L23" s="32"/>
      <c r="M23" s="62" t="s">
        <v>137</v>
      </c>
      <c r="N23" s="62" t="s">
        <v>146</v>
      </c>
      <c r="O23" s="62" t="s">
        <v>140</v>
      </c>
      <c r="P23" s="62" t="s">
        <v>140</v>
      </c>
      <c r="Q23" s="62" t="s">
        <v>140</v>
      </c>
      <c r="R23" s="62" t="s">
        <v>140</v>
      </c>
      <c r="S23" s="62" t="s">
        <v>156</v>
      </c>
      <c r="T23" s="22"/>
      <c r="U23" s="22"/>
      <c r="V23" s="22"/>
      <c r="W23" s="22"/>
      <c r="X23" s="22"/>
      <c r="Y23" s="22"/>
      <c r="Z23" s="22"/>
    </row>
    <row r="24" spans="1:26" ht="15" customHeight="1">
      <c r="A24" s="28"/>
      <c r="B24" s="28"/>
      <c r="C24" s="88">
        <v>601010.0</v>
      </c>
      <c r="D24" s="89" t="s">
        <v>155</v>
      </c>
      <c r="E24" s="69"/>
      <c r="F24" s="69"/>
      <c r="G24" s="85">
        <v>229.17</v>
      </c>
      <c r="H24" s="85">
        <v>229.17</v>
      </c>
      <c r="I24" s="49"/>
      <c r="J24" s="30"/>
      <c r="K24" s="31">
        <f>SUM(G24:J24)</f>
        <v>458.34</v>
      </c>
      <c r="L24" s="32"/>
      <c r="M24" s="62" t="s">
        <v>137</v>
      </c>
      <c r="N24" s="62" t="s">
        <v>146</v>
      </c>
      <c r="O24" s="62" t="s">
        <v>140</v>
      </c>
      <c r="P24" s="62" t="s">
        <v>140</v>
      </c>
      <c r="Q24" s="62" t="s">
        <v>140</v>
      </c>
      <c r="R24" s="62" t="s">
        <v>140</v>
      </c>
      <c r="S24" s="62" t="s">
        <v>157</v>
      </c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158</v>
      </c>
      <c r="B25" s="28" t="s">
        <v>159</v>
      </c>
      <c r="C25" s="88">
        <v>601010.0</v>
      </c>
      <c r="D25" s="89" t="s">
        <v>155</v>
      </c>
      <c r="E25" s="69"/>
      <c r="F25" s="69"/>
      <c r="G25" s="85">
        <v>125.0</v>
      </c>
      <c r="H25" s="85">
        <v>125.0</v>
      </c>
      <c r="I25" s="49"/>
      <c r="J25" s="28"/>
      <c r="K25" s="31">
        <f>SUM(G25:J25)</f>
        <v>250.0</v>
      </c>
      <c r="L25" s="32"/>
      <c r="M25" s="62" t="s">
        <v>137</v>
      </c>
      <c r="N25" s="62" t="s">
        <v>146</v>
      </c>
      <c r="O25" s="62" t="s">
        <v>140</v>
      </c>
      <c r="P25" s="62" t="s">
        <v>140</v>
      </c>
      <c r="Q25" s="62" t="s">
        <v>146</v>
      </c>
      <c r="R25" s="62" t="s">
        <v>146</v>
      </c>
      <c r="S25" s="62" t="s">
        <v>156</v>
      </c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158</v>
      </c>
      <c r="B26" s="28" t="s">
        <v>159</v>
      </c>
      <c r="C26" s="88">
        <v>601010.0</v>
      </c>
      <c r="D26" s="28"/>
      <c r="E26" s="87" t="s">
        <v>136</v>
      </c>
      <c r="F26" s="69"/>
      <c r="G26" s="85">
        <v>229.17</v>
      </c>
      <c r="H26" s="85">
        <v>229.17</v>
      </c>
      <c r="I26" s="49"/>
      <c r="J26" s="30"/>
      <c r="K26" s="31">
        <f>SUM(G26:J26)</f>
        <v>458.34</v>
      </c>
      <c r="L26" s="32"/>
      <c r="M26" s="62" t="s">
        <v>137</v>
      </c>
      <c r="N26" s="62" t="s">
        <v>140</v>
      </c>
      <c r="O26" s="62" t="s">
        <v>138</v>
      </c>
      <c r="P26" s="62" t="s">
        <v>140</v>
      </c>
      <c r="Q26" s="62" t="s">
        <v>146</v>
      </c>
      <c r="R26" s="62" t="s">
        <v>146</v>
      </c>
      <c r="S26" s="62" t="s">
        <v>160</v>
      </c>
      <c r="T26" s="22"/>
      <c r="U26" s="22"/>
      <c r="V26" s="22"/>
      <c r="W26" s="22"/>
      <c r="X26" s="22"/>
      <c r="Y26" s="22"/>
      <c r="Z26" s="22"/>
    </row>
    <row r="27" spans="1:26" ht="15" customHeight="1">
      <c r="A27" s="87" t="s">
        <v>134</v>
      </c>
      <c r="B27" s="28" t="s">
        <v>159</v>
      </c>
      <c r="C27" s="88">
        <v>601010.0</v>
      </c>
      <c r="D27" s="89"/>
      <c r="E27" s="87" t="s">
        <v>136</v>
      </c>
      <c r="F27" s="69"/>
      <c r="G27" s="85">
        <v>291.67</v>
      </c>
      <c r="H27" s="85">
        <v>291.67</v>
      </c>
      <c r="I27" s="49"/>
      <c r="J27" s="30"/>
      <c r="K27" s="31">
        <f>SUM(G27:J27)</f>
        <v>583.34</v>
      </c>
      <c r="L27" s="32"/>
      <c r="M27" s="62" t="s">
        <v>137</v>
      </c>
      <c r="N27" s="62" t="s">
        <v>140</v>
      </c>
      <c r="O27" s="62" t="s">
        <v>138</v>
      </c>
      <c r="P27" s="62" t="s">
        <v>140</v>
      </c>
      <c r="Q27" s="62" t="s">
        <v>146</v>
      </c>
      <c r="R27" s="62" t="s">
        <v>161</v>
      </c>
      <c r="S27" s="62" t="s">
        <v>162</v>
      </c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158</v>
      </c>
      <c r="B28" s="87" t="s">
        <v>135</v>
      </c>
      <c r="C28" s="88">
        <v>601010.0</v>
      </c>
      <c r="D28" s="89"/>
      <c r="E28" s="87" t="s">
        <v>136</v>
      </c>
      <c r="F28" s="69"/>
      <c r="G28" s="85">
        <v>416.67</v>
      </c>
      <c r="H28" s="85">
        <v>833.34</v>
      </c>
      <c r="I28" s="49"/>
      <c r="J28" s="30"/>
      <c r="K28" s="31">
        <f>SUM(G28:J28)</f>
        <v>1250.01</v>
      </c>
      <c r="L28" s="32"/>
      <c r="M28" s="62" t="s">
        <v>137</v>
      </c>
      <c r="N28" s="62" t="s">
        <v>140</v>
      </c>
      <c r="O28" s="62" t="s">
        <v>138</v>
      </c>
      <c r="P28" s="62" t="s">
        <v>140</v>
      </c>
      <c r="Q28" s="62" t="s">
        <v>161</v>
      </c>
      <c r="R28" s="62" t="s">
        <v>146</v>
      </c>
      <c r="S28" s="62" t="s">
        <v>163</v>
      </c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158</v>
      </c>
      <c r="B29" s="87" t="s">
        <v>164</v>
      </c>
      <c r="C29" s="88">
        <v>601010.0</v>
      </c>
      <c r="D29" s="89"/>
      <c r="E29" s="87" t="s">
        <v>136</v>
      </c>
      <c r="F29" s="69"/>
      <c r="G29" s="85">
        <v>270.83</v>
      </c>
      <c r="H29" s="85">
        <v>270.83</v>
      </c>
      <c r="I29" s="49"/>
      <c r="J29" s="30">
        <v>416.67</v>
      </c>
      <c r="K29" s="31">
        <f>SUM(G29:J29)</f>
        <v>958.33</v>
      </c>
      <c r="L29" s="32"/>
      <c r="M29" s="62" t="s">
        <v>137</v>
      </c>
      <c r="N29" s="62" t="s">
        <v>140</v>
      </c>
      <c r="O29" s="62" t="s">
        <v>138</v>
      </c>
      <c r="P29" s="62" t="s">
        <v>140</v>
      </c>
      <c r="Q29" s="62" t="s">
        <v>161</v>
      </c>
      <c r="R29" s="62" t="s">
        <v>146</v>
      </c>
      <c r="S29" s="62" t="s">
        <v>163</v>
      </c>
      <c r="T29" s="22"/>
      <c r="U29" s="22"/>
      <c r="V29" s="22"/>
      <c r="W29" s="22"/>
      <c r="X29" s="22"/>
      <c r="Y29" s="22"/>
      <c r="Z29" s="22"/>
    </row>
    <row r="30" spans="1:26" ht="15" customHeight="1">
      <c r="A30" s="87" t="s">
        <v>134</v>
      </c>
      <c r="B30" s="28" t="s">
        <v>165</v>
      </c>
      <c r="C30" s="88">
        <v>601010.0</v>
      </c>
      <c r="D30" s="89"/>
      <c r="E30" s="87" t="s">
        <v>136</v>
      </c>
      <c r="F30" s="71"/>
      <c r="G30" s="85">
        <v>352.5</v>
      </c>
      <c r="H30" s="85">
        <v>352.5</v>
      </c>
      <c r="I30" s="49"/>
      <c r="J30" s="30">
        <v>416.67</v>
      </c>
      <c r="K30" s="31">
        <f>SUM(G30:J30)</f>
        <v>1121.67</v>
      </c>
      <c r="L30" s="32"/>
      <c r="M30" s="62" t="s">
        <v>137</v>
      </c>
      <c r="N30" s="62" t="s">
        <v>140</v>
      </c>
      <c r="O30" s="62" t="s">
        <v>138</v>
      </c>
      <c r="P30" s="62" t="s">
        <v>140</v>
      </c>
      <c r="Q30" s="62" t="s">
        <v>161</v>
      </c>
      <c r="R30" s="62" t="s">
        <v>138</v>
      </c>
      <c r="S30" s="62" t="s">
        <v>139</v>
      </c>
      <c r="T30" s="22"/>
      <c r="U30" s="22"/>
      <c r="V30" s="22"/>
      <c r="W30" s="22"/>
      <c r="X30" s="22"/>
      <c r="Y30" s="22"/>
      <c r="Z30" s="22"/>
    </row>
    <row r="31" spans="1:26" ht="15" customHeight="1">
      <c r="A31" s="28"/>
      <c r="B31" s="28" t="s">
        <v>165</v>
      </c>
      <c r="C31" s="88">
        <v>601010.0</v>
      </c>
      <c r="D31" s="89"/>
      <c r="E31" s="87" t="s">
        <v>136</v>
      </c>
      <c r="F31" s="71"/>
      <c r="G31" s="85">
        <v>145.83</v>
      </c>
      <c r="H31" s="85">
        <v>145.83</v>
      </c>
      <c r="I31" s="49"/>
      <c r="J31" s="30">
        <v>416.67</v>
      </c>
      <c r="K31" s="31">
        <f>SUM(G31:J31)</f>
        <v>708.33</v>
      </c>
      <c r="L31" s="32"/>
      <c r="M31" s="62" t="s">
        <v>137</v>
      </c>
      <c r="N31" s="62" t="s">
        <v>140</v>
      </c>
      <c r="O31" s="62" t="s">
        <v>138</v>
      </c>
      <c r="P31" s="62" t="s">
        <v>140</v>
      </c>
      <c r="Q31" s="62" t="s">
        <v>161</v>
      </c>
      <c r="R31" s="62" t="s">
        <v>140</v>
      </c>
      <c r="S31" s="62" t="s">
        <v>166</v>
      </c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167</v>
      </c>
      <c r="B32" s="28" t="s">
        <v>165</v>
      </c>
      <c r="C32" s="88">
        <v>601010.0</v>
      </c>
      <c r="D32" s="89"/>
      <c r="E32" s="87" t="s">
        <v>136</v>
      </c>
      <c r="F32" s="69"/>
      <c r="G32" s="85">
        <v>158.33</v>
      </c>
      <c r="H32" s="85">
        <v>158.33</v>
      </c>
      <c r="I32" s="49"/>
      <c r="J32" s="30">
        <v>416.67</v>
      </c>
      <c r="K32" s="31">
        <f>SUM(G32:J32)</f>
        <v>733.33</v>
      </c>
      <c r="L32" s="32"/>
      <c r="M32" s="62" t="s">
        <v>137</v>
      </c>
      <c r="N32" s="62" t="s">
        <v>140</v>
      </c>
      <c r="O32" s="62" t="s">
        <v>138</v>
      </c>
      <c r="P32" s="62" t="s">
        <v>140</v>
      </c>
      <c r="Q32" s="62" t="s">
        <v>161</v>
      </c>
      <c r="R32" s="62" t="s">
        <v>146</v>
      </c>
      <c r="S32" s="62" t="s">
        <v>163</v>
      </c>
      <c r="T32" s="22"/>
      <c r="U32" s="22"/>
      <c r="V32" s="22"/>
      <c r="W32" s="22"/>
      <c r="X32" s="22"/>
      <c r="Y32" s="22"/>
      <c r="Z32" s="22"/>
    </row>
    <row r="33" spans="1:26" ht="15" customHeight="1">
      <c r="A33" s="87" t="s">
        <v>168</v>
      </c>
      <c r="B33" s="87" t="s">
        <v>135</v>
      </c>
      <c r="C33" s="88">
        <v>601010.0</v>
      </c>
      <c r="D33" s="89"/>
      <c r="E33" s="87" t="s">
        <v>136</v>
      </c>
      <c r="F33" s="69"/>
      <c r="G33" s="85">
        <v>116.67</v>
      </c>
      <c r="H33" s="85">
        <v>116.67</v>
      </c>
      <c r="I33" s="49"/>
      <c r="J33" s="30">
        <v>416.67</v>
      </c>
      <c r="K33" s="31">
        <f>SUM(G33:J33)</f>
        <v>650.01</v>
      </c>
      <c r="L33" s="32"/>
      <c r="M33" s="62" t="s">
        <v>137</v>
      </c>
      <c r="N33" s="62" t="s">
        <v>140</v>
      </c>
      <c r="O33" s="62" t="s">
        <v>138</v>
      </c>
      <c r="P33" s="62" t="s">
        <v>140</v>
      </c>
      <c r="Q33" s="62" t="s">
        <v>161</v>
      </c>
      <c r="R33" s="62" t="s">
        <v>146</v>
      </c>
      <c r="S33" s="92" t="s">
        <v>169</v>
      </c>
      <c r="T33" s="22"/>
      <c r="U33" s="22"/>
      <c r="V33" s="22"/>
      <c r="W33" s="22"/>
      <c r="X33" s="22"/>
      <c r="Y33" s="22"/>
      <c r="Z33" s="22"/>
    </row>
    <row r="34" spans="1:26" ht="15" customHeight="1">
      <c r="A34" s="87" t="s">
        <v>168</v>
      </c>
      <c r="B34" s="28" t="s">
        <v>170</v>
      </c>
      <c r="C34" s="88">
        <v>601010.0</v>
      </c>
      <c r="D34" s="89"/>
      <c r="E34" s="87" t="s">
        <v>136</v>
      </c>
      <c r="F34" s="69"/>
      <c r="G34" s="85">
        <v>125.0</v>
      </c>
      <c r="H34" s="85">
        <v>125.0</v>
      </c>
      <c r="I34" s="49"/>
      <c r="J34" s="30">
        <v>416.67</v>
      </c>
      <c r="K34" s="31">
        <f>SUM(G34:J34)</f>
        <v>666.67</v>
      </c>
      <c r="L34" s="32"/>
      <c r="M34" s="62" t="s">
        <v>137</v>
      </c>
      <c r="N34" s="62" t="s">
        <v>140</v>
      </c>
      <c r="O34" s="62" t="s">
        <v>138</v>
      </c>
      <c r="P34" s="62" t="s">
        <v>140</v>
      </c>
      <c r="Q34" s="62" t="s">
        <v>161</v>
      </c>
      <c r="R34" s="62" t="s">
        <v>146</v>
      </c>
      <c r="S34" s="92" t="s">
        <v>169</v>
      </c>
      <c r="T34" s="22"/>
      <c r="U34" s="22"/>
      <c r="V34" s="22"/>
      <c r="W34" s="22"/>
      <c r="X34" s="22"/>
      <c r="Y34" s="22"/>
      <c r="Z34" s="22"/>
    </row>
    <row r="35" spans="1:26" ht="15" customHeight="1">
      <c r="A35" s="87" t="s">
        <v>168</v>
      </c>
      <c r="B35" s="87" t="s">
        <v>171</v>
      </c>
      <c r="C35" s="88">
        <v>601010.0</v>
      </c>
      <c r="D35" s="89"/>
      <c r="E35" s="87" t="s">
        <v>136</v>
      </c>
      <c r="F35" s="69"/>
      <c r="G35" s="85">
        <v>229.16</v>
      </c>
      <c r="H35" s="85">
        <v>229.16</v>
      </c>
      <c r="I35" s="49"/>
      <c r="J35" s="30">
        <v>416.67</v>
      </c>
      <c r="K35" s="31">
        <f>SUM(G35:J35)</f>
        <v>874.99</v>
      </c>
      <c r="L35" s="32"/>
      <c r="M35" s="62" t="s">
        <v>137</v>
      </c>
      <c r="N35" s="62" t="s">
        <v>140</v>
      </c>
      <c r="O35" s="62" t="s">
        <v>138</v>
      </c>
      <c r="P35" s="62" t="s">
        <v>140</v>
      </c>
      <c r="Q35" s="62" t="s">
        <v>146</v>
      </c>
      <c r="R35" s="62" t="s">
        <v>146</v>
      </c>
      <c r="S35" s="62" t="s">
        <v>162</v>
      </c>
      <c r="T35" s="22"/>
      <c r="U35" s="22"/>
      <c r="V35" s="22"/>
      <c r="W35" s="22"/>
      <c r="X35" s="22"/>
      <c r="Y35" s="22"/>
      <c r="Z35" s="22"/>
    </row>
    <row r="36" spans="1:26" ht="15" customHeight="1">
      <c r="A36" s="87" t="s">
        <v>134</v>
      </c>
      <c r="B36" s="87" t="s">
        <v>135</v>
      </c>
      <c r="C36" s="88">
        <v>601010.0</v>
      </c>
      <c r="D36" s="89"/>
      <c r="E36" s="69"/>
      <c r="F36" s="69" t="s">
        <v>172</v>
      </c>
      <c r="G36" s="85">
        <v>170.83</v>
      </c>
      <c r="H36" s="85">
        <v>170.83</v>
      </c>
      <c r="I36" s="49"/>
      <c r="J36" s="30"/>
      <c r="K36" s="31">
        <f>SUM(G36:J36)</f>
        <v>341.66</v>
      </c>
      <c r="L36" s="32"/>
      <c r="M36" s="62" t="s">
        <v>137</v>
      </c>
      <c r="N36" s="62" t="s">
        <v>140</v>
      </c>
      <c r="O36" s="62" t="s">
        <v>140</v>
      </c>
      <c r="P36" s="62" t="s">
        <v>146</v>
      </c>
      <c r="Q36" s="62" t="s">
        <v>140</v>
      </c>
      <c r="R36" s="62" t="s">
        <v>140</v>
      </c>
      <c r="S36" s="62" t="s">
        <v>156</v>
      </c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42"/>
      <c r="C37" s="42"/>
      <c r="D37" s="93"/>
      <c r="E37" s="60"/>
      <c r="F37" s="60"/>
      <c r="G37" s="22"/>
      <c r="H37" s="22"/>
      <c r="I37" s="47"/>
      <c r="J37" s="22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3"/>
      <c r="C38" s="43"/>
      <c r="D38" s="93"/>
      <c r="E38" s="60"/>
      <c r="F38" s="60"/>
      <c r="G38" s="22"/>
      <c r="H38" s="22"/>
      <c r="I38" s="47"/>
      <c r="J38" s="22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44"/>
      <c r="B39" s="42"/>
      <c r="C39" s="42"/>
      <c r="D39" s="93"/>
      <c r="E39" s="60"/>
      <c r="F39" s="60"/>
      <c r="G39" s="22"/>
      <c r="H39" s="22"/>
      <c r="I39" s="47"/>
      <c r="J39" s="22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22"/>
      <c r="D40" s="93"/>
      <c r="E40" s="60"/>
      <c r="F40" s="60"/>
      <c r="G40" s="22"/>
      <c r="H40" s="22"/>
      <c r="I40" s="47"/>
      <c r="J40" s="22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52"/>
      <c r="C41" s="52"/>
      <c r="D41" s="93"/>
      <c r="E41" s="60"/>
      <c r="F41" s="60"/>
      <c r="G41" s="52"/>
      <c r="H41" s="22"/>
      <c r="I41" s="47"/>
      <c r="J41" s="22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52"/>
      <c r="C42" s="52"/>
      <c r="D42" s="93"/>
      <c r="E42" s="60"/>
      <c r="F42" s="60"/>
      <c r="G42" s="52"/>
      <c r="H42" s="22"/>
      <c r="I42" s="47"/>
      <c r="J42" s="22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53"/>
      <c r="C43" s="53"/>
      <c r="D43" s="93"/>
      <c r="E43" s="83"/>
      <c r="F43" s="83"/>
      <c r="G43" s="53"/>
      <c r="H43" s="22"/>
      <c r="I43" s="47"/>
      <c r="J43" s="22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1"/>
      <c r="B44" s="54"/>
      <c r="C44" s="54"/>
      <c r="D44" s="93"/>
      <c r="E44" s="73"/>
      <c r="F44" s="73"/>
      <c r="G44" s="54"/>
      <c r="H44" s="22"/>
      <c r="I44" s="47"/>
      <c r="J44" s="22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93"/>
      <c r="E45" s="60"/>
      <c r="F45" s="60"/>
      <c r="G45" s="22"/>
      <c r="H45" s="22"/>
      <c r="I45" s="47"/>
      <c r="J45" s="22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93"/>
      <c r="E46" s="60"/>
      <c r="F46" s="60"/>
      <c r="G46" s="22"/>
      <c r="H46" s="22"/>
      <c r="I46" s="47"/>
      <c r="J46" s="22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93"/>
      <c r="E47" s="60"/>
      <c r="F47" s="60"/>
      <c r="G47" s="22"/>
      <c r="H47" s="22"/>
      <c r="I47" s="47"/>
      <c r="J47" s="22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93"/>
      <c r="E48" s="60"/>
      <c r="F48" s="60"/>
      <c r="G48" s="22"/>
      <c r="H48" s="22"/>
      <c r="I48" s="47"/>
      <c r="J48" s="22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93"/>
      <c r="E49" s="60"/>
      <c r="F49" s="60"/>
      <c r="G49" s="22"/>
      <c r="H49" s="22"/>
      <c r="I49" s="47"/>
      <c r="J49" s="22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93"/>
      <c r="E50" s="60"/>
      <c r="F50" s="60"/>
      <c r="G50" s="22"/>
      <c r="H50" s="22"/>
      <c r="I50" s="47"/>
      <c r="J50" s="22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93"/>
      <c r="E51" s="60"/>
      <c r="F51" s="60"/>
      <c r="G51" s="22"/>
      <c r="H51" s="22"/>
      <c r="I51" s="47"/>
      <c r="J51" s="22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93"/>
      <c r="E52" s="60"/>
      <c r="F52" s="60"/>
      <c r="G52" s="22"/>
      <c r="H52" s="22"/>
      <c r="I52" s="47"/>
      <c r="J52" s="22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93"/>
      <c r="E53" s="60"/>
      <c r="F53" s="60"/>
      <c r="G53" s="22"/>
      <c r="H53" s="22"/>
      <c r="I53" s="47"/>
      <c r="J53" s="22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93"/>
      <c r="E54" s="60"/>
      <c r="F54" s="60"/>
      <c r="G54" s="22"/>
      <c r="H54" s="22"/>
      <c r="I54" s="47"/>
      <c r="J54" s="22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93"/>
      <c r="E55" s="60"/>
      <c r="F55" s="60"/>
      <c r="G55" s="22"/>
      <c r="H55" s="22"/>
      <c r="I55" s="47"/>
      <c r="J55" s="22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93"/>
      <c r="E56" s="60"/>
      <c r="F56" s="60"/>
      <c r="G56" s="22"/>
      <c r="H56" s="22"/>
      <c r="I56" s="47"/>
      <c r="J56" s="22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93"/>
      <c r="E57" s="60"/>
      <c r="F57" s="60"/>
      <c r="G57" s="22"/>
      <c r="H57" s="22"/>
      <c r="I57" s="47"/>
      <c r="J57" s="22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93"/>
      <c r="E58" s="60"/>
      <c r="F58" s="60"/>
      <c r="G58" s="22"/>
      <c r="H58" s="22"/>
      <c r="I58" s="47"/>
      <c r="J58" s="22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93"/>
      <c r="E59" s="60"/>
      <c r="F59" s="60"/>
      <c r="G59" s="22"/>
      <c r="H59" s="22"/>
      <c r="I59" s="47"/>
      <c r="J59" s="22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93"/>
      <c r="E60" s="60"/>
      <c r="F60" s="60"/>
      <c r="G60" s="22"/>
      <c r="H60" s="22"/>
      <c r="I60" s="47"/>
      <c r="J60" s="22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93"/>
      <c r="E61" s="60"/>
      <c r="F61" s="60"/>
      <c r="G61" s="22"/>
      <c r="H61" s="22"/>
      <c r="I61" s="47"/>
      <c r="J61" s="22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93"/>
      <c r="E62" s="60"/>
      <c r="F62" s="60"/>
      <c r="G62" s="22"/>
      <c r="H62" s="22"/>
      <c r="I62" s="47"/>
      <c r="J62" s="22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93"/>
      <c r="E63" s="60"/>
      <c r="F63" s="60"/>
      <c r="G63" s="22"/>
      <c r="H63" s="22"/>
      <c r="I63" s="47"/>
      <c r="J63" s="22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93"/>
      <c r="E64" s="60"/>
      <c r="F64" s="60"/>
      <c r="G64" s="22"/>
      <c r="H64" s="22"/>
      <c r="I64" s="47"/>
      <c r="J64" s="22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93"/>
      <c r="E65" s="60"/>
      <c r="F65" s="60"/>
      <c r="G65" s="22"/>
      <c r="H65" s="22"/>
      <c r="I65" s="47"/>
      <c r="J65" s="22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93"/>
      <c r="E66" s="60"/>
      <c r="F66" s="60"/>
      <c r="G66" s="22"/>
      <c r="H66" s="22"/>
      <c r="I66" s="47"/>
      <c r="J66" s="22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93"/>
      <c r="E67" s="60"/>
      <c r="F67" s="60"/>
      <c r="G67" s="22"/>
      <c r="H67" s="22"/>
      <c r="I67" s="47"/>
      <c r="J67" s="22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93"/>
      <c r="E68" s="60"/>
      <c r="F68" s="60"/>
      <c r="G68" s="22"/>
      <c r="H68" s="22"/>
      <c r="I68" s="47"/>
      <c r="J68" s="22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93"/>
      <c r="E69" s="60"/>
      <c r="F69" s="60"/>
      <c r="G69" s="22"/>
      <c r="H69" s="22"/>
      <c r="I69" s="47"/>
      <c r="J69" s="22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93"/>
      <c r="E70" s="60"/>
      <c r="F70" s="60"/>
      <c r="G70" s="22"/>
      <c r="H70" s="22"/>
      <c r="I70" s="47"/>
      <c r="J70" s="22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93"/>
      <c r="E71" s="60"/>
      <c r="F71" s="60"/>
      <c r="G71" s="22"/>
      <c r="H71" s="22"/>
      <c r="I71" s="47"/>
      <c r="J71" s="22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93"/>
      <c r="E72" s="60"/>
      <c r="F72" s="60"/>
      <c r="G72" s="22"/>
      <c r="H72" s="22"/>
      <c r="I72" s="47"/>
      <c r="J72" s="22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93"/>
      <c r="E73" s="60"/>
      <c r="F73" s="60"/>
      <c r="G73" s="22"/>
      <c r="H73" s="22"/>
      <c r="I73" s="47"/>
      <c r="J73" s="22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93"/>
      <c r="E74" s="60"/>
      <c r="F74" s="60"/>
      <c r="G74" s="22"/>
      <c r="H74" s="22"/>
      <c r="I74" s="47"/>
      <c r="J74" s="22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93"/>
      <c r="E75" s="60"/>
      <c r="F75" s="60"/>
      <c r="G75" s="22"/>
      <c r="H75" s="22"/>
      <c r="I75" s="47"/>
      <c r="J75" s="22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93"/>
      <c r="E76" s="60"/>
      <c r="F76" s="60"/>
      <c r="G76" s="22"/>
      <c r="H76" s="22"/>
      <c r="I76" s="47"/>
      <c r="J76" s="22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93"/>
      <c r="E77" s="60"/>
      <c r="F77" s="60"/>
      <c r="G77" s="22"/>
      <c r="H77" s="22"/>
      <c r="I77" s="47"/>
      <c r="J77" s="22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93"/>
      <c r="E78" s="60"/>
      <c r="F78" s="60"/>
      <c r="G78" s="22"/>
      <c r="H78" s="22"/>
      <c r="I78" s="47"/>
      <c r="J78" s="22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93"/>
      <c r="E79" s="60"/>
      <c r="F79" s="60"/>
      <c r="G79" s="22"/>
      <c r="H79" s="22"/>
      <c r="I79" s="47"/>
      <c r="J79" s="22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93"/>
      <c r="E80" s="60"/>
      <c r="F80" s="60"/>
      <c r="G80" s="22"/>
      <c r="H80" s="22"/>
      <c r="I80" s="47"/>
      <c r="J80" s="22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93"/>
      <c r="E81" s="60"/>
      <c r="F81" s="60"/>
      <c r="G81" s="22"/>
      <c r="H81" s="22"/>
      <c r="I81" s="47"/>
      <c r="J81" s="22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93"/>
      <c r="E82" s="60"/>
      <c r="F82" s="60"/>
      <c r="G82" s="22"/>
      <c r="H82" s="22"/>
      <c r="I82" s="47"/>
      <c r="J82" s="22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93"/>
      <c r="E83" s="60"/>
      <c r="F83" s="60"/>
      <c r="G83" s="22"/>
      <c r="H83" s="22"/>
      <c r="I83" s="47"/>
      <c r="J83" s="22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93"/>
      <c r="E84" s="60"/>
      <c r="F84" s="60"/>
      <c r="G84" s="22"/>
      <c r="H84" s="22"/>
      <c r="I84" s="47"/>
      <c r="J84" s="22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93"/>
      <c r="E85" s="60"/>
      <c r="F85" s="60"/>
      <c r="G85" s="22"/>
      <c r="H85" s="22"/>
      <c r="I85" s="47"/>
      <c r="J85" s="22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93"/>
      <c r="E86" s="60"/>
      <c r="F86" s="60"/>
      <c r="G86" s="22"/>
      <c r="H86" s="22"/>
      <c r="I86" s="47"/>
      <c r="J86" s="22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93"/>
      <c r="E87" s="60"/>
      <c r="F87" s="60"/>
      <c r="G87" s="22"/>
      <c r="H87" s="22"/>
      <c r="I87" s="47"/>
      <c r="J87" s="22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93"/>
      <c r="E88" s="60"/>
      <c r="F88" s="60"/>
      <c r="G88" s="22"/>
      <c r="H88" s="22"/>
      <c r="I88" s="47"/>
      <c r="J88" s="22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93"/>
      <c r="E89" s="60"/>
      <c r="F89" s="60"/>
      <c r="G89" s="22"/>
      <c r="H89" s="22"/>
      <c r="I89" s="47"/>
      <c r="J89" s="22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93"/>
      <c r="E90" s="60"/>
      <c r="F90" s="60"/>
      <c r="G90" s="22"/>
      <c r="H90" s="22"/>
      <c r="I90" s="47"/>
      <c r="J90" s="22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93"/>
      <c r="E91" s="60"/>
      <c r="F91" s="60"/>
      <c r="G91" s="22"/>
      <c r="H91" s="22"/>
      <c r="I91" s="47"/>
      <c r="J91" s="22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93"/>
      <c r="E92" s="60"/>
      <c r="F92" s="60"/>
      <c r="G92" s="22"/>
      <c r="H92" s="22"/>
      <c r="I92" s="47"/>
      <c r="J92" s="22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93"/>
      <c r="E93" s="60"/>
      <c r="F93" s="60"/>
      <c r="G93" s="22"/>
      <c r="H93" s="22"/>
      <c r="I93" s="47"/>
      <c r="J93" s="22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93"/>
      <c r="E94" s="60"/>
      <c r="F94" s="60"/>
      <c r="G94" s="22"/>
      <c r="H94" s="22"/>
      <c r="I94" s="47"/>
      <c r="J94" s="22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93"/>
      <c r="E95" s="60"/>
      <c r="F95" s="60"/>
      <c r="G95" s="22"/>
      <c r="H95" s="22"/>
      <c r="I95" s="47"/>
      <c r="J95" s="22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93"/>
      <c r="E96" s="60"/>
      <c r="F96" s="60"/>
      <c r="G96" s="22"/>
      <c r="H96" s="22"/>
      <c r="I96" s="47"/>
      <c r="J96" s="22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93"/>
      <c r="E97" s="60"/>
      <c r="F97" s="60"/>
      <c r="G97" s="22"/>
      <c r="H97" s="22"/>
      <c r="I97" s="47"/>
      <c r="J97" s="22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93"/>
      <c r="E98" s="60"/>
      <c r="F98" s="60"/>
      <c r="G98" s="22"/>
      <c r="H98" s="22"/>
      <c r="I98" s="47"/>
      <c r="J98" s="22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93"/>
      <c r="E99" s="60"/>
      <c r="F99" s="60"/>
      <c r="G99" s="22"/>
      <c r="H99" s="22"/>
      <c r="I99" s="47"/>
      <c r="J99" s="22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93"/>
      <c r="E100" s="60"/>
      <c r="F100" s="60"/>
      <c r="G100" s="22"/>
      <c r="H100" s="22"/>
      <c r="I100" s="47"/>
      <c r="J100" s="22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93"/>
      <c r="E101" s="60"/>
      <c r="F101" s="60"/>
      <c r="G101" s="22"/>
      <c r="H101" s="22"/>
      <c r="I101" s="47"/>
      <c r="J101" s="22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93"/>
      <c r="E102" s="60"/>
      <c r="F102" s="60"/>
      <c r="G102" s="22"/>
      <c r="H102" s="22"/>
      <c r="I102" s="47"/>
      <c r="J102" s="22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93"/>
      <c r="E103" s="60"/>
      <c r="F103" s="60"/>
      <c r="G103" s="22"/>
      <c r="H103" s="22"/>
      <c r="I103" s="47"/>
      <c r="J103" s="22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93"/>
      <c r="E104" s="60"/>
      <c r="F104" s="60"/>
      <c r="G104" s="22"/>
      <c r="H104" s="22"/>
      <c r="I104" s="47"/>
      <c r="J104" s="22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93"/>
      <c r="E105" s="60"/>
      <c r="F105" s="60"/>
      <c r="G105" s="22"/>
      <c r="H105" s="22"/>
      <c r="I105" s="47"/>
      <c r="J105" s="22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93"/>
      <c r="E106" s="60"/>
      <c r="F106" s="60"/>
      <c r="G106" s="22"/>
      <c r="H106" s="22"/>
      <c r="I106" s="47"/>
      <c r="J106" s="22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93"/>
      <c r="E107" s="60"/>
      <c r="F107" s="60"/>
      <c r="G107" s="22"/>
      <c r="H107" s="22"/>
      <c r="I107" s="47"/>
      <c r="J107" s="22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93"/>
      <c r="E108" s="60"/>
      <c r="F108" s="60"/>
      <c r="G108" s="22"/>
      <c r="H108" s="22"/>
      <c r="I108" s="47"/>
      <c r="J108" s="22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93"/>
      <c r="E109" s="60"/>
      <c r="F109" s="60"/>
      <c r="G109" s="22"/>
      <c r="H109" s="22"/>
      <c r="I109" s="47"/>
      <c r="J109" s="22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93"/>
      <c r="E110" s="60"/>
      <c r="F110" s="60"/>
      <c r="G110" s="22"/>
      <c r="H110" s="22"/>
      <c r="I110" s="47"/>
      <c r="J110" s="22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93"/>
      <c r="E111" s="60"/>
      <c r="F111" s="60"/>
      <c r="G111" s="22"/>
      <c r="H111" s="22"/>
      <c r="I111" s="47"/>
      <c r="J111" s="22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93"/>
      <c r="E112" s="60"/>
      <c r="F112" s="60"/>
      <c r="G112" s="22"/>
      <c r="H112" s="22"/>
      <c r="I112" s="47"/>
      <c r="J112" s="22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93"/>
      <c r="E113" s="60"/>
      <c r="F113" s="60"/>
      <c r="G113" s="22"/>
      <c r="H113" s="22"/>
      <c r="I113" s="47"/>
      <c r="J113" s="22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93"/>
      <c r="E114" s="60"/>
      <c r="F114" s="60"/>
      <c r="G114" s="22"/>
      <c r="H114" s="22"/>
      <c r="I114" s="47"/>
      <c r="J114" s="22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93"/>
      <c r="E115" s="60"/>
      <c r="F115" s="60"/>
      <c r="G115" s="22"/>
      <c r="H115" s="22"/>
      <c r="I115" s="47"/>
      <c r="J115" s="22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93"/>
      <c r="E116" s="60"/>
      <c r="F116" s="60"/>
      <c r="G116" s="22"/>
      <c r="H116" s="22"/>
      <c r="I116" s="47"/>
      <c r="J116" s="22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93"/>
      <c r="E117" s="60"/>
      <c r="F117" s="60"/>
      <c r="G117" s="22"/>
      <c r="H117" s="22"/>
      <c r="I117" s="47"/>
      <c r="J117" s="22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93"/>
      <c r="E118" s="60"/>
      <c r="F118" s="60"/>
      <c r="G118" s="22"/>
      <c r="H118" s="22"/>
      <c r="I118" s="47"/>
      <c r="J118" s="22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93"/>
      <c r="E119" s="60"/>
      <c r="F119" s="60"/>
      <c r="G119" s="22"/>
      <c r="H119" s="22"/>
      <c r="I119" s="47"/>
      <c r="J119" s="22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93"/>
      <c r="E120" s="60"/>
      <c r="F120" s="60"/>
      <c r="G120" s="22"/>
      <c r="H120" s="22"/>
      <c r="I120" s="47"/>
      <c r="J120" s="22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93"/>
      <c r="E121" s="60"/>
      <c r="F121" s="60"/>
      <c r="G121" s="22"/>
      <c r="H121" s="22"/>
      <c r="I121" s="47"/>
      <c r="J121" s="22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93"/>
      <c r="E122" s="60"/>
      <c r="F122" s="60"/>
      <c r="G122" s="22"/>
      <c r="H122" s="22"/>
      <c r="I122" s="47"/>
      <c r="J122" s="22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93"/>
      <c r="E123" s="60"/>
      <c r="F123" s="60"/>
      <c r="G123" s="22"/>
      <c r="H123" s="22"/>
      <c r="I123" s="47"/>
      <c r="J123" s="22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93"/>
      <c r="E124" s="60"/>
      <c r="F124" s="60"/>
      <c r="G124" s="22"/>
      <c r="H124" s="22"/>
      <c r="I124" s="47"/>
      <c r="J124" s="22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93"/>
      <c r="E125" s="60"/>
      <c r="F125" s="60"/>
      <c r="G125" s="22"/>
      <c r="H125" s="22"/>
      <c r="I125" s="47"/>
      <c r="J125" s="22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93"/>
      <c r="E126" s="60"/>
      <c r="F126" s="60"/>
      <c r="G126" s="22"/>
      <c r="H126" s="22"/>
      <c r="I126" s="47"/>
      <c r="J126" s="22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93"/>
      <c r="E127" s="60"/>
      <c r="F127" s="60"/>
      <c r="G127" s="22"/>
      <c r="H127" s="22"/>
      <c r="I127" s="47"/>
      <c r="J127" s="22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93"/>
      <c r="E128" s="60"/>
      <c r="F128" s="60"/>
      <c r="G128" s="22"/>
      <c r="H128" s="22"/>
      <c r="I128" s="47"/>
      <c r="J128" s="22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93"/>
      <c r="E129" s="60"/>
      <c r="F129" s="60"/>
      <c r="G129" s="22"/>
      <c r="H129" s="22"/>
      <c r="I129" s="47"/>
      <c r="J129" s="22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93"/>
      <c r="E130" s="60"/>
      <c r="F130" s="60"/>
      <c r="G130" s="22"/>
      <c r="H130" s="22"/>
      <c r="I130" s="47"/>
      <c r="J130" s="22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93"/>
      <c r="E131" s="60"/>
      <c r="F131" s="60"/>
      <c r="G131" s="22"/>
      <c r="H131" s="22"/>
      <c r="I131" s="47"/>
      <c r="J131" s="22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93"/>
      <c r="E132" s="60"/>
      <c r="F132" s="60"/>
      <c r="G132" s="22"/>
      <c r="H132" s="22"/>
      <c r="I132" s="47"/>
      <c r="J132" s="22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93"/>
      <c r="E133" s="60"/>
      <c r="F133" s="60"/>
      <c r="G133" s="22"/>
      <c r="H133" s="22"/>
      <c r="I133" s="47"/>
      <c r="J133" s="22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93"/>
      <c r="E134" s="60"/>
      <c r="F134" s="60"/>
      <c r="G134" s="22"/>
      <c r="H134" s="22"/>
      <c r="I134" s="47"/>
      <c r="J134" s="22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93"/>
      <c r="E135" s="60"/>
      <c r="F135" s="60"/>
      <c r="G135" s="22"/>
      <c r="H135" s="22"/>
      <c r="I135" s="47"/>
      <c r="J135" s="22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93"/>
      <c r="E136" s="60"/>
      <c r="F136" s="60"/>
      <c r="G136" s="22"/>
      <c r="H136" s="22"/>
      <c r="I136" s="47"/>
      <c r="J136" s="22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93"/>
      <c r="E137" s="60"/>
      <c r="F137" s="60"/>
      <c r="G137" s="22"/>
      <c r="H137" s="22"/>
      <c r="I137" s="47"/>
      <c r="J137" s="22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93"/>
      <c r="E138" s="60"/>
      <c r="F138" s="60"/>
      <c r="G138" s="22"/>
      <c r="H138" s="22"/>
      <c r="I138" s="47"/>
      <c r="J138" s="22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93"/>
      <c r="E139" s="60"/>
      <c r="F139" s="60"/>
      <c r="G139" s="22"/>
      <c r="H139" s="22"/>
      <c r="I139" s="47"/>
      <c r="J139" s="22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93"/>
      <c r="E140" s="60"/>
      <c r="F140" s="60"/>
      <c r="G140" s="22"/>
      <c r="H140" s="22"/>
      <c r="I140" s="47"/>
      <c r="J140" s="22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93"/>
      <c r="E141" s="60"/>
      <c r="F141" s="60"/>
      <c r="G141" s="22"/>
      <c r="H141" s="22"/>
      <c r="I141" s="47"/>
      <c r="J141" s="22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93"/>
      <c r="E142" s="60"/>
      <c r="F142" s="60"/>
      <c r="G142" s="22"/>
      <c r="H142" s="22"/>
      <c r="I142" s="47"/>
      <c r="J142" s="22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93"/>
      <c r="E143" s="60"/>
      <c r="F143" s="60"/>
      <c r="G143" s="22"/>
      <c r="H143" s="22"/>
      <c r="I143" s="47"/>
      <c r="J143" s="22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93"/>
      <c r="E144" s="60"/>
      <c r="F144" s="60"/>
      <c r="G144" s="22"/>
      <c r="H144" s="22"/>
      <c r="I144" s="47"/>
      <c r="J144" s="22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93"/>
      <c r="E145" s="60"/>
      <c r="F145" s="60"/>
      <c r="G145" s="22"/>
      <c r="H145" s="22"/>
      <c r="I145" s="47"/>
      <c r="J145" s="22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93"/>
      <c r="E146" s="60"/>
      <c r="F146" s="60"/>
      <c r="G146" s="22"/>
      <c r="H146" s="22"/>
      <c r="I146" s="47"/>
      <c r="J146" s="22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93"/>
      <c r="E147" s="60"/>
      <c r="F147" s="60"/>
      <c r="G147" s="22"/>
      <c r="H147" s="22"/>
      <c r="I147" s="47"/>
      <c r="J147" s="22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93"/>
      <c r="E148" s="60"/>
      <c r="F148" s="60"/>
      <c r="G148" s="22"/>
      <c r="H148" s="22"/>
      <c r="I148" s="47"/>
      <c r="J148" s="22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93"/>
      <c r="E149" s="60"/>
      <c r="F149" s="60"/>
      <c r="G149" s="22"/>
      <c r="H149" s="22"/>
      <c r="I149" s="47"/>
      <c r="J149" s="22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93"/>
      <c r="E150" s="60"/>
      <c r="F150" s="60"/>
      <c r="G150" s="22"/>
      <c r="H150" s="22"/>
      <c r="I150" s="47"/>
      <c r="J150" s="22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93"/>
      <c r="E151" s="60"/>
      <c r="F151" s="60"/>
      <c r="G151" s="22"/>
      <c r="H151" s="22"/>
      <c r="I151" s="47"/>
      <c r="J151" s="22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93"/>
      <c r="E152" s="60"/>
      <c r="F152" s="60"/>
      <c r="G152" s="22"/>
      <c r="H152" s="22"/>
      <c r="I152" s="47"/>
      <c r="J152" s="22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93"/>
      <c r="E153" s="60"/>
      <c r="F153" s="60"/>
      <c r="G153" s="22"/>
      <c r="H153" s="22"/>
      <c r="I153" s="47"/>
      <c r="J153" s="22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93"/>
      <c r="E154" s="60"/>
      <c r="F154" s="60"/>
      <c r="G154" s="22"/>
      <c r="H154" s="22"/>
      <c r="I154" s="47"/>
      <c r="J154" s="22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93"/>
      <c r="E155" s="60"/>
      <c r="F155" s="60"/>
      <c r="G155" s="22"/>
      <c r="H155" s="22"/>
      <c r="I155" s="47"/>
      <c r="J155" s="22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93"/>
      <c r="E156" s="60"/>
      <c r="F156" s="60"/>
      <c r="G156" s="22"/>
      <c r="H156" s="22"/>
      <c r="I156" s="47"/>
      <c r="J156" s="22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93"/>
      <c r="E157" s="60"/>
      <c r="F157" s="60"/>
      <c r="G157" s="22"/>
      <c r="H157" s="22"/>
      <c r="I157" s="47"/>
      <c r="J157" s="22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93"/>
      <c r="E158" s="60"/>
      <c r="F158" s="60"/>
      <c r="G158" s="22"/>
      <c r="H158" s="22"/>
      <c r="I158" s="47"/>
      <c r="J158" s="22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93"/>
      <c r="E159" s="60"/>
      <c r="F159" s="60"/>
      <c r="G159" s="22"/>
      <c r="H159" s="22"/>
      <c r="I159" s="47"/>
      <c r="J159" s="22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93"/>
      <c r="E160" s="60"/>
      <c r="F160" s="60"/>
      <c r="G160" s="22"/>
      <c r="H160" s="22"/>
      <c r="I160" s="47"/>
      <c r="J160" s="22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93"/>
      <c r="E161" s="60"/>
      <c r="F161" s="60"/>
      <c r="G161" s="22"/>
      <c r="H161" s="22"/>
      <c r="I161" s="47"/>
      <c r="J161" s="22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93"/>
      <c r="E162" s="60"/>
      <c r="F162" s="60"/>
      <c r="G162" s="22"/>
      <c r="H162" s="22"/>
      <c r="I162" s="47"/>
      <c r="J162" s="22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93"/>
      <c r="E163" s="60"/>
      <c r="F163" s="60"/>
      <c r="G163" s="22"/>
      <c r="H163" s="22"/>
      <c r="I163" s="47"/>
      <c r="J163" s="22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93"/>
      <c r="E164" s="60"/>
      <c r="F164" s="60"/>
      <c r="G164" s="22"/>
      <c r="H164" s="22"/>
      <c r="I164" s="47"/>
      <c r="J164" s="22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93"/>
      <c r="E165" s="60"/>
      <c r="F165" s="60"/>
      <c r="G165" s="22"/>
      <c r="H165" s="22"/>
      <c r="I165" s="47"/>
      <c r="J165" s="22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93"/>
      <c r="E166" s="60"/>
      <c r="F166" s="60"/>
      <c r="G166" s="22"/>
      <c r="H166" s="22"/>
      <c r="I166" s="47"/>
      <c r="J166" s="22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93"/>
      <c r="E167" s="60"/>
      <c r="F167" s="60"/>
      <c r="G167" s="22"/>
      <c r="H167" s="22"/>
      <c r="I167" s="47"/>
      <c r="J167" s="22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93"/>
      <c r="E168" s="60"/>
      <c r="F168" s="60"/>
      <c r="G168" s="22"/>
      <c r="H168" s="22"/>
      <c r="I168" s="47"/>
      <c r="J168" s="22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93"/>
      <c r="E169" s="60"/>
      <c r="F169" s="60"/>
      <c r="G169" s="22"/>
      <c r="H169" s="22"/>
      <c r="I169" s="47"/>
      <c r="J169" s="22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93"/>
      <c r="E170" s="60"/>
      <c r="F170" s="60"/>
      <c r="G170" s="22"/>
      <c r="H170" s="22"/>
      <c r="I170" s="47"/>
      <c r="J170" s="22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93"/>
      <c r="E171" s="60"/>
      <c r="F171" s="60"/>
      <c r="G171" s="22"/>
      <c r="H171" s="22"/>
      <c r="I171" s="47"/>
      <c r="J171" s="22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93"/>
      <c r="E172" s="60"/>
      <c r="F172" s="60"/>
      <c r="G172" s="22"/>
      <c r="H172" s="22"/>
      <c r="I172" s="47"/>
      <c r="J172" s="22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93"/>
      <c r="E173" s="60"/>
      <c r="F173" s="60"/>
      <c r="G173" s="22"/>
      <c r="H173" s="22"/>
      <c r="I173" s="47"/>
      <c r="J173" s="22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60"/>
      <c r="E174" s="60"/>
      <c r="F174" s="60"/>
      <c r="G174" s="22"/>
      <c r="H174" s="22"/>
      <c r="I174" s="47"/>
      <c r="J174" s="22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60"/>
      <c r="E175" s="60"/>
      <c r="F175" s="60"/>
      <c r="G175" s="22"/>
      <c r="H175" s="22"/>
      <c r="I175" s="47"/>
      <c r="J175" s="22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60"/>
      <c r="E176" s="60"/>
      <c r="F176" s="60"/>
      <c r="G176" s="22"/>
      <c r="H176" s="22"/>
      <c r="I176" s="47"/>
      <c r="J176" s="22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60"/>
      <c r="E177" s="60"/>
      <c r="F177" s="60"/>
      <c r="G177" s="22"/>
      <c r="H177" s="22"/>
      <c r="I177" s="47"/>
      <c r="J177" s="22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60"/>
      <c r="E178" s="60"/>
      <c r="F178" s="60"/>
      <c r="G178" s="22"/>
      <c r="H178" s="22"/>
      <c r="I178" s="47"/>
      <c r="J178" s="22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60"/>
      <c r="E179" s="60"/>
      <c r="F179" s="60"/>
      <c r="G179" s="22"/>
      <c r="H179" s="22"/>
      <c r="I179" s="47"/>
      <c r="J179" s="22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60"/>
      <c r="E180" s="60"/>
      <c r="F180" s="60"/>
      <c r="G180" s="22"/>
      <c r="H180" s="22"/>
      <c r="I180" s="47"/>
      <c r="J180" s="22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60"/>
      <c r="E181" s="60"/>
      <c r="F181" s="60"/>
      <c r="G181" s="22"/>
      <c r="H181" s="22"/>
      <c r="I181" s="47"/>
      <c r="J181" s="22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60"/>
      <c r="E182" s="60"/>
      <c r="F182" s="60"/>
      <c r="G182" s="22"/>
      <c r="H182" s="22"/>
      <c r="I182" s="47"/>
      <c r="J182" s="22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60"/>
      <c r="E183" s="60"/>
      <c r="F183" s="60"/>
      <c r="G183" s="22"/>
      <c r="H183" s="22"/>
      <c r="I183" s="47"/>
      <c r="J183" s="22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60"/>
      <c r="E184" s="60"/>
      <c r="F184" s="60"/>
      <c r="G184" s="22"/>
      <c r="H184" s="22"/>
      <c r="I184" s="47"/>
      <c r="J184" s="22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60"/>
      <c r="E185" s="60"/>
      <c r="F185" s="60"/>
      <c r="G185" s="22"/>
      <c r="H185" s="22"/>
      <c r="I185" s="47"/>
      <c r="J185" s="22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60"/>
      <c r="E186" s="60"/>
      <c r="F186" s="60"/>
      <c r="G186" s="22"/>
      <c r="H186" s="22"/>
      <c r="I186" s="47"/>
      <c r="J186" s="22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60"/>
      <c r="E187" s="60"/>
      <c r="F187" s="60"/>
      <c r="G187" s="22"/>
      <c r="H187" s="22"/>
      <c r="I187" s="47"/>
      <c r="J187" s="22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60"/>
      <c r="E188" s="60"/>
      <c r="F188" s="60"/>
      <c r="G188" s="22"/>
      <c r="H188" s="22"/>
      <c r="I188" s="47"/>
      <c r="J188" s="22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60"/>
      <c r="E189" s="60"/>
      <c r="F189" s="60"/>
      <c r="G189" s="22"/>
      <c r="H189" s="22"/>
      <c r="I189" s="47"/>
      <c r="J189" s="22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60"/>
      <c r="E190" s="60"/>
      <c r="F190" s="60"/>
      <c r="G190" s="22"/>
      <c r="H190" s="22"/>
      <c r="I190" s="47"/>
      <c r="J190" s="22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60"/>
      <c r="E191" s="60"/>
      <c r="F191" s="60"/>
      <c r="G191" s="22"/>
      <c r="H191" s="22"/>
      <c r="I191" s="47"/>
      <c r="J191" s="22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60"/>
      <c r="E192" s="60"/>
      <c r="F192" s="60"/>
      <c r="G192" s="22"/>
      <c r="H192" s="22"/>
      <c r="I192" s="47"/>
      <c r="J192" s="22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60"/>
      <c r="E193" s="60"/>
      <c r="F193" s="60"/>
      <c r="G193" s="22"/>
      <c r="H193" s="22"/>
      <c r="I193" s="47"/>
      <c r="J193" s="22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60"/>
      <c r="E194" s="60"/>
      <c r="F194" s="60"/>
      <c r="G194" s="22"/>
      <c r="H194" s="22"/>
      <c r="I194" s="47"/>
      <c r="J194" s="22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60"/>
      <c r="E195" s="60"/>
      <c r="F195" s="60"/>
      <c r="G195" s="22"/>
      <c r="H195" s="22"/>
      <c r="I195" s="47"/>
      <c r="J195" s="22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60"/>
      <c r="E196" s="60"/>
      <c r="F196" s="60"/>
      <c r="G196" s="22"/>
      <c r="H196" s="22"/>
      <c r="I196" s="47"/>
      <c r="J196" s="22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60"/>
      <c r="E197" s="60"/>
      <c r="F197" s="60"/>
      <c r="G197" s="22"/>
      <c r="H197" s="22"/>
      <c r="I197" s="47"/>
      <c r="J197" s="22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60"/>
      <c r="E198" s="60"/>
      <c r="F198" s="60"/>
      <c r="G198" s="22"/>
      <c r="H198" s="22"/>
      <c r="I198" s="47"/>
      <c r="J198" s="22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60"/>
      <c r="E199" s="60"/>
      <c r="F199" s="60"/>
      <c r="G199" s="22"/>
      <c r="H199" s="22"/>
      <c r="I199" s="47"/>
      <c r="J199" s="22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60"/>
      <c r="E200" s="60"/>
      <c r="F200" s="60"/>
      <c r="G200" s="22"/>
      <c r="H200" s="22"/>
      <c r="I200" s="47"/>
      <c r="J200" s="22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60"/>
      <c r="E201" s="60"/>
      <c r="F201" s="60"/>
      <c r="G201" s="22"/>
      <c r="H201" s="22"/>
      <c r="I201" s="47"/>
      <c r="J201" s="22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60"/>
      <c r="E202" s="60"/>
      <c r="F202" s="60"/>
      <c r="G202" s="22"/>
      <c r="H202" s="22"/>
      <c r="I202" s="47"/>
      <c r="J202" s="22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60"/>
      <c r="E203" s="60"/>
      <c r="F203" s="60"/>
      <c r="G203" s="22"/>
      <c r="H203" s="22"/>
      <c r="I203" s="47"/>
      <c r="J203" s="22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60"/>
      <c r="E204" s="60"/>
      <c r="F204" s="60"/>
      <c r="G204" s="22"/>
      <c r="H204" s="22"/>
      <c r="I204" s="47"/>
      <c r="J204" s="22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60"/>
      <c r="E205" s="60"/>
      <c r="F205" s="60"/>
      <c r="G205" s="22"/>
      <c r="H205" s="22"/>
      <c r="I205" s="47"/>
      <c r="J205" s="22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60"/>
      <c r="E206" s="60"/>
      <c r="F206" s="60"/>
      <c r="G206" s="22"/>
      <c r="H206" s="22"/>
      <c r="I206" s="47"/>
      <c r="J206" s="22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60"/>
      <c r="E207" s="60"/>
      <c r="F207" s="60"/>
      <c r="G207" s="22"/>
      <c r="H207" s="22"/>
      <c r="I207" s="47"/>
      <c r="J207" s="22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60"/>
      <c r="E208" s="60"/>
      <c r="F208" s="60"/>
      <c r="G208" s="22"/>
      <c r="H208" s="22"/>
      <c r="I208" s="47"/>
      <c r="J208" s="22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60"/>
      <c r="E209" s="60"/>
      <c r="F209" s="60"/>
      <c r="G209" s="22"/>
      <c r="H209" s="22"/>
      <c r="I209" s="47"/>
      <c r="J209" s="22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60"/>
      <c r="E210" s="60"/>
      <c r="F210" s="60"/>
      <c r="G210" s="22"/>
      <c r="H210" s="22"/>
      <c r="I210" s="47"/>
      <c r="J210" s="22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60"/>
      <c r="E211" s="60"/>
      <c r="F211" s="60"/>
      <c r="G211" s="22"/>
      <c r="H211" s="22"/>
      <c r="I211" s="47"/>
      <c r="J211" s="22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60"/>
      <c r="E212" s="60"/>
      <c r="F212" s="60"/>
      <c r="G212" s="22"/>
      <c r="H212" s="22"/>
      <c r="I212" s="47"/>
      <c r="J212" s="22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60"/>
      <c r="E213" s="60"/>
      <c r="F213" s="60"/>
      <c r="G213" s="22"/>
      <c r="H213" s="22"/>
      <c r="I213" s="47"/>
      <c r="J213" s="22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60"/>
      <c r="E214" s="60"/>
      <c r="F214" s="60"/>
      <c r="G214" s="22"/>
      <c r="H214" s="22"/>
      <c r="I214" s="47"/>
      <c r="J214" s="22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60"/>
      <c r="E215" s="60"/>
      <c r="F215" s="60"/>
      <c r="G215" s="22"/>
      <c r="H215" s="22"/>
      <c r="I215" s="47"/>
      <c r="J215" s="22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60"/>
      <c r="E216" s="60"/>
      <c r="F216" s="60"/>
      <c r="G216" s="22"/>
      <c r="H216" s="22"/>
      <c r="I216" s="47"/>
      <c r="J216" s="22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60"/>
      <c r="E217" s="60"/>
      <c r="F217" s="60"/>
      <c r="G217" s="22"/>
      <c r="H217" s="22"/>
      <c r="I217" s="47"/>
      <c r="J217" s="22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60"/>
      <c r="E218" s="60"/>
      <c r="F218" s="60"/>
      <c r="G218" s="22"/>
      <c r="H218" s="22"/>
      <c r="I218" s="47"/>
      <c r="J218" s="22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60"/>
      <c r="E219" s="60"/>
      <c r="F219" s="60"/>
      <c r="G219" s="22"/>
      <c r="H219" s="22"/>
      <c r="I219" s="47"/>
      <c r="J219" s="22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60"/>
      <c r="E220" s="60"/>
      <c r="F220" s="60"/>
      <c r="G220" s="22"/>
      <c r="H220" s="22"/>
      <c r="I220" s="47"/>
      <c r="J220" s="22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60"/>
      <c r="E221" s="60"/>
      <c r="F221" s="60"/>
      <c r="G221" s="22"/>
      <c r="H221" s="22"/>
      <c r="I221" s="47"/>
      <c r="J221" s="22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60"/>
      <c r="E222" s="60"/>
      <c r="F222" s="60"/>
      <c r="G222" s="22"/>
      <c r="H222" s="22"/>
      <c r="I222" s="47"/>
      <c r="J222" s="22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60"/>
      <c r="E223" s="60"/>
      <c r="F223" s="60"/>
      <c r="G223" s="22"/>
      <c r="H223" s="22"/>
      <c r="I223" s="47"/>
      <c r="J223" s="22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60"/>
      <c r="E224" s="60"/>
      <c r="F224" s="60"/>
      <c r="G224" s="22"/>
      <c r="H224" s="22"/>
      <c r="I224" s="47"/>
      <c r="J224" s="22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60"/>
      <c r="E225" s="60"/>
      <c r="F225" s="60"/>
      <c r="G225" s="22"/>
      <c r="H225" s="22"/>
      <c r="I225" s="47"/>
      <c r="J225" s="22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60"/>
      <c r="E226" s="60"/>
      <c r="F226" s="60"/>
      <c r="G226" s="22"/>
      <c r="H226" s="22"/>
      <c r="I226" s="47"/>
      <c r="J226" s="22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60"/>
      <c r="E227" s="60"/>
      <c r="F227" s="60"/>
      <c r="G227" s="22"/>
      <c r="H227" s="22"/>
      <c r="I227" s="47"/>
      <c r="J227" s="22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60"/>
      <c r="E228" s="60"/>
      <c r="F228" s="60"/>
      <c r="G228" s="22"/>
      <c r="H228" s="22"/>
      <c r="I228" s="47"/>
      <c r="J228" s="22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60"/>
      <c r="E229" s="60"/>
      <c r="F229" s="60"/>
      <c r="G229" s="22"/>
      <c r="H229" s="22"/>
      <c r="I229" s="47"/>
      <c r="J229" s="22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60"/>
      <c r="E230" s="60"/>
      <c r="F230" s="60"/>
      <c r="G230" s="22"/>
      <c r="H230" s="22"/>
      <c r="I230" s="47"/>
      <c r="J230" s="22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60"/>
      <c r="E231" s="60"/>
      <c r="F231" s="60"/>
      <c r="G231" s="22"/>
      <c r="H231" s="22"/>
      <c r="I231" s="47"/>
      <c r="J231" s="22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60"/>
      <c r="E232" s="60"/>
      <c r="F232" s="60"/>
      <c r="G232" s="22"/>
      <c r="H232" s="22"/>
      <c r="I232" s="47"/>
      <c r="J232" s="22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60"/>
      <c r="E233" s="60"/>
      <c r="F233" s="60"/>
      <c r="G233" s="22"/>
      <c r="H233" s="22"/>
      <c r="I233" s="47"/>
      <c r="J233" s="22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60"/>
      <c r="E234" s="60"/>
      <c r="F234" s="60"/>
      <c r="G234" s="22"/>
      <c r="H234" s="22"/>
      <c r="I234" s="47"/>
      <c r="J234" s="22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22"/>
      <c r="D235" s="60"/>
      <c r="E235" s="60"/>
      <c r="F235" s="60"/>
      <c r="G235" s="22"/>
      <c r="H235" s="22"/>
      <c r="I235" s="47"/>
      <c r="J235" s="22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" customHeight="1">
      <c r="A236" s="22"/>
      <c r="B236" s="22"/>
      <c r="C236" s="22"/>
      <c r="D236" s="60"/>
      <c r="E236" s="60"/>
      <c r="F236" s="60"/>
      <c r="G236" s="22"/>
      <c r="H236" s="22"/>
      <c r="I236" s="47"/>
      <c r="J236" s="22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0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196</v>
      </c>
      <c r="F1" s="96" t="s">
        <v>197</v>
      </c>
      <c r="G1" s="96" t="s">
        <v>175</v>
      </c>
    </row>
    <row r="2" spans="1:7" ht="14.25">
      <c r="A2" s="97"/>
      <c r="B2" s="94" t="s">
        <v>134</v>
      </c>
      <c r="C2" s="94" t="s">
        <v>135</v>
      </c>
      <c r="D2" s="94" t="s">
        <v>198</v>
      </c>
      <c r="E2" s="94" t="s">
        <v>136</v>
      </c>
      <c r="F2" s="94" t="s">
        <v>198</v>
      </c>
      <c r="G2" s="94">
        <v>0.0</v>
      </c>
    </row>
    <row r="3" spans="1:7" ht="14.25">
      <c r="A3" s="97"/>
      <c r="B3" s="94" t="s">
        <v>134</v>
      </c>
      <c r="C3" s="94" t="s">
        <v>135</v>
      </c>
      <c r="E3" s="94" t="s">
        <v>136</v>
      </c>
      <c r="G3" s="94">
        <v>107.81</v>
      </c>
    </row>
    <row r="4" spans="1:7" ht="14.25">
      <c r="A4" s="97"/>
      <c r="B4" s="94" t="s">
        <v>134</v>
      </c>
      <c r="C4" s="94" t="s">
        <v>135</v>
      </c>
      <c r="D4" s="94" t="s">
        <v>198</v>
      </c>
      <c r="G4" s="94">
        <v>96.88</v>
      </c>
    </row>
    <row r="5" spans="1:7" ht="14.25">
      <c r="A5" s="97"/>
      <c r="B5" s="94" t="s">
        <v>134</v>
      </c>
      <c r="C5" s="94" t="s">
        <v>135</v>
      </c>
      <c r="F5" s="94" t="s">
        <v>198</v>
      </c>
      <c r="G5" s="94">
        <v>72.92</v>
      </c>
    </row>
    <row r="6" spans="1:7" ht="14.25">
      <c r="A6" s="97"/>
      <c r="B6" s="94" t="s">
        <v>134</v>
      </c>
      <c r="C6" s="94" t="s">
        <v>135</v>
      </c>
      <c r="G6" s="94">
        <v>0.0</v>
      </c>
    </row>
    <row r="7" spans="1:7" ht="14.25">
      <c r="A7" s="97"/>
      <c r="B7" s="94" t="s">
        <v>134</v>
      </c>
      <c r="C7" s="94" t="s">
        <v>135</v>
      </c>
      <c r="E7" s="94" t="s">
        <v>150</v>
      </c>
      <c r="G7" s="94">
        <v>0.0</v>
      </c>
    </row>
    <row r="8" spans="1:7" ht="14.25">
      <c r="A8" s="97"/>
      <c r="B8" s="94" t="s">
        <v>134</v>
      </c>
      <c r="C8" s="94" t="s">
        <v>135</v>
      </c>
      <c r="D8" s="94" t="s">
        <v>155</v>
      </c>
      <c r="G8" s="94">
        <v>0.0</v>
      </c>
    </row>
    <row r="9" spans="1:7" ht="14.25">
      <c r="A9" s="97"/>
      <c r="B9" s="94" t="s">
        <v>158</v>
      </c>
      <c r="C9" s="94" t="s">
        <v>159</v>
      </c>
      <c r="D9" s="94" t="s">
        <v>155</v>
      </c>
      <c r="G9" s="94">
        <v>0.0</v>
      </c>
    </row>
    <row r="10" spans="1:7" ht="14.25">
      <c r="A10" s="97"/>
      <c r="B10" s="94" t="s">
        <v>158</v>
      </c>
      <c r="C10" s="94" t="s">
        <v>159</v>
      </c>
      <c r="E10" s="94" t="s">
        <v>136</v>
      </c>
      <c r="G10" s="94">
        <v>0.0</v>
      </c>
    </row>
    <row r="11" spans="1:7" ht="14.25">
      <c r="A11" s="97"/>
      <c r="B11" s="94" t="s">
        <v>134</v>
      </c>
      <c r="C11" s="94" t="s">
        <v>159</v>
      </c>
      <c r="E11" s="94" t="s">
        <v>136</v>
      </c>
      <c r="G11" s="94">
        <v>0.0</v>
      </c>
    </row>
    <row r="12" spans="1:7" ht="14.25">
      <c r="A12" s="97"/>
      <c r="B12" s="94" t="s">
        <v>158</v>
      </c>
      <c r="C12" s="94" t="s">
        <v>135</v>
      </c>
      <c r="E12" s="94" t="s">
        <v>136</v>
      </c>
      <c r="G12" s="94">
        <v>0.0</v>
      </c>
    </row>
    <row r="13" spans="1:7" ht="14.25">
      <c r="A13" s="97"/>
      <c r="B13" s="94" t="s">
        <v>158</v>
      </c>
      <c r="C13" s="94" t="s">
        <v>164</v>
      </c>
      <c r="E13" s="94" t="s">
        <v>136</v>
      </c>
      <c r="G13" s="94">
        <v>0.0</v>
      </c>
    </row>
    <row r="14" spans="1:7" ht="14.25">
      <c r="A14" s="97"/>
      <c r="B14" s="94" t="s">
        <v>134</v>
      </c>
      <c r="C14" s="94" t="s">
        <v>165</v>
      </c>
      <c r="E14" s="94" t="s">
        <v>136</v>
      </c>
      <c r="G14" s="94">
        <v>0.0</v>
      </c>
    </row>
    <row r="15" spans="1:7" ht="14.25">
      <c r="A15" s="97"/>
      <c r="C15" s="94" t="s">
        <v>165</v>
      </c>
      <c r="E15" s="94" t="s">
        <v>136</v>
      </c>
      <c r="G15" s="94">
        <v>0.0</v>
      </c>
    </row>
    <row r="16" spans="1:7" ht="14.25">
      <c r="A16" s="97"/>
      <c r="B16" s="94" t="s">
        <v>167</v>
      </c>
      <c r="C16" s="94" t="s">
        <v>165</v>
      </c>
      <c r="E16" s="94" t="s">
        <v>136</v>
      </c>
      <c r="G16" s="94">
        <v>0.0</v>
      </c>
    </row>
    <row r="17" spans="1:7" ht="14.25">
      <c r="A17" s="97"/>
      <c r="B17" s="94" t="s">
        <v>168</v>
      </c>
      <c r="C17" s="94" t="s">
        <v>135</v>
      </c>
      <c r="E17" s="94" t="s">
        <v>136</v>
      </c>
      <c r="G17" s="94">
        <v>0.0</v>
      </c>
    </row>
    <row r="18" spans="1:7" ht="14.25">
      <c r="A18" s="97"/>
      <c r="B18" s="94" t="s">
        <v>168</v>
      </c>
      <c r="C18" s="94" t="s">
        <v>170</v>
      </c>
      <c r="E18" s="94" t="s">
        <v>136</v>
      </c>
      <c r="G18" s="94">
        <v>0.0</v>
      </c>
    </row>
    <row r="19" spans="1:7" ht="14.25">
      <c r="A19" s="97"/>
      <c r="B19" s="94" t="s">
        <v>168</v>
      </c>
      <c r="C19" s="94" t="s">
        <v>171</v>
      </c>
      <c r="E19" s="94" t="s">
        <v>136</v>
      </c>
      <c r="G19" s="94">
        <v>0.0</v>
      </c>
    </row>
    <row r="20" spans="1:7" ht="14.25">
      <c r="A20" s="97"/>
      <c r="B20" s="94" t="s">
        <v>134</v>
      </c>
      <c r="C20" s="94" t="s">
        <v>135</v>
      </c>
      <c r="F20" s="94" t="s">
        <v>172</v>
      </c>
      <c r="G20" s="94">
        <v>0.0</v>
      </c>
    </row>
  </sheetData>
  <pageMargins left="0.75" right="0.75" top="1" bottom="1" header="0.5" footer="0.5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199</v>
      </c>
      <c r="B1" s="98"/>
    </row>
    <row r="2" spans="1:2" ht="12.75">
      <c r="A2" s="99" t="s">
        <v>200</v>
      </c>
      <c r="B2" s="99" t="s">
        <v>201</v>
      </c>
    </row>
    <row r="3" spans="1:2" ht="12.75">
      <c r="A3" s="94" t="s">
        <v>202</v>
      </c>
      <c r="B3" s="94" t="s">
        <v>203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Malone O'Regan (Mary Fennelly)</dc:creator>
  <cp:keywords/>
  <dc:description/>
  <cp:lastModifiedBy/>
  <dcterms:created xsi:type="dcterms:W3CDTF">2018-09-20T16:54:08Z</dcterms:created>
  <cp:category/>
</cp:coreProperties>
</file>