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ador_Performance\Docs\"/>
    </mc:Choice>
  </mc:AlternateContent>
  <xr:revisionPtr revIDLastSave="0" documentId="13_ncr:1_{A21B4167-CA80-4F43-B23D-95B71EC5B789}" xr6:coauthVersionLast="45" xr6:coauthVersionMax="45" xr10:uidLastSave="{00000000-0000-0000-0000-000000000000}"/>
  <bookViews>
    <workbookView xWindow="-110" yWindow="-110" windowWidth="19420" windowHeight="10420" xr2:uid="{B20B3689-E35F-4762-BBCD-5DF2877AF029}"/>
  </bookViews>
  <sheets>
    <sheet name="Volumes and Pacing" sheetId="1" r:id="rId1"/>
    <sheet name="Capacity (STT)" sheetId="2" r:id="rId2"/>
    <sheet name="Peak Load (STT)" sheetId="3" r:id="rId3"/>
    <sheet name="Capacity (OTT)" sheetId="4" r:id="rId4"/>
    <sheet name="Peak Load (OTT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3" i="4" l="1"/>
  <c r="AD12" i="4"/>
  <c r="AD11" i="4"/>
  <c r="AD10" i="4"/>
  <c r="AD9" i="4"/>
  <c r="AD8" i="4"/>
  <c r="AI5" i="2"/>
  <c r="AB13" i="4"/>
  <c r="AB12" i="4"/>
  <c r="AB11" i="4"/>
  <c r="AB10" i="4"/>
  <c r="AB9" i="4"/>
  <c r="AG6" i="2"/>
  <c r="AI12" i="2" l="1"/>
  <c r="AI11" i="2"/>
  <c r="AI10" i="2"/>
  <c r="AI9" i="2"/>
  <c r="AI8" i="2"/>
  <c r="AI7" i="2"/>
  <c r="AI6" i="2"/>
  <c r="AG12" i="2"/>
  <c r="AG11" i="2"/>
  <c r="AG10" i="2"/>
  <c r="AG9" i="2"/>
  <c r="AG8" i="2"/>
  <c r="AG7" i="2"/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<sst xmlns="http://schemas.openxmlformats.org/spreadsheetml/2006/main" count="52" uniqueCount="31">
  <si>
    <t>Virtual Users</t>
  </si>
  <si>
    <t>Target Volumes</t>
  </si>
  <si>
    <t>TPS</t>
  </si>
  <si>
    <t>TPM</t>
  </si>
  <si>
    <t>TPH</t>
  </si>
  <si>
    <t>Pacing (ms)</t>
  </si>
  <si>
    <t>Scenario</t>
  </si>
  <si>
    <t>Capacity (STT)</t>
  </si>
  <si>
    <t>Capacity (LTTR)</t>
  </si>
  <si>
    <t>Peak (STT)</t>
  </si>
  <si>
    <t>Capacity (OTT)</t>
  </si>
  <si>
    <t>Peak (OTT)</t>
  </si>
  <si>
    <t>Transactions Per Second (TPS)</t>
  </si>
  <si>
    <t>Elapsed Time (Minutes)</t>
  </si>
  <si>
    <t>Capacity Test (PT_SCEN_01 &amp; PT_SCEN_02)</t>
  </si>
  <si>
    <t>Peak Load Test (PT_SCEN_03)</t>
  </si>
  <si>
    <t>Capacity Test (PT_SCEN_04)</t>
  </si>
  <si>
    <t>Peak Load Test (PT_SCEN_05)</t>
  </si>
  <si>
    <t>Step 1</t>
  </si>
  <si>
    <t>Threads</t>
  </si>
  <si>
    <t>Delay</t>
  </si>
  <si>
    <t>Ramp Time</t>
  </si>
  <si>
    <t>Steady State</t>
  </si>
  <si>
    <t>Ramp Down</t>
  </si>
  <si>
    <t>Step 2</t>
  </si>
  <si>
    <t>Step 3</t>
  </si>
  <si>
    <t>Step 4</t>
  </si>
  <si>
    <t>Step 5</t>
  </si>
  <si>
    <t>Step 6</t>
  </si>
  <si>
    <t>Step 7</t>
  </si>
  <si>
    <t>Step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</si>
</sst>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0" fillId="0" borderId="1" xfId="0" applyBorder="1" applyAlignment="1">
      <alignment horizontal="center"/>
    </xf>
    <xf numFmtId="0" fontId="2" fillId="4" borderId="0" xfId="0" applyFont="1" applyFill="1" applyAlignment="1">
      <alignment horizontal="center" vertical="center" textRotation="180"/>
    </xf>
    <xf numFmtId="0" fontId="2" fillId="3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29882</xdr:colOff>
      <xdr:row>25</xdr:row>
      <xdr:rowOff>7471</xdr:rowOff>
    </xdr:from>
    <xdr:to>
      <xdr:col>4</xdr:col>
      <xdr:colOff>7471</xdr:colOff>
      <xdr:row>28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2282535-7EC6-40AD-AD49-31CA99DE2E73}"/>
            </a:ext>
          </a:extLst>
        </xdr:cNvPr>
        <xdr:cNvCxnSpPr/>
      </xdr:nvCxnSpPr>
      <xdr:spPr>
        <a:xfrm flipV="1">
          <a:off x="1359647" y="4086412"/>
          <a:ext cx="508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7471</xdr:colOff>
      <xdr:row>25</xdr:row>
      <xdr:rowOff>7471</xdr:rowOff>
    </xdr:from>
    <xdr:to>
      <xdr:col>6</xdr:col>
      <xdr:colOff>7471</xdr:colOff>
      <xdr:row>25</xdr:row>
      <xdr:rowOff>7471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2F6E43D-48A7-481F-8A03-6C0418660F8F}"/>
            </a:ext>
          </a:extLst>
        </xdr:cNvPr>
        <xdr:cNvCxnSpPr/>
      </xdr:nvCxnSpPr>
      <xdr:spPr>
        <a:xfrm>
          <a:off x="1867647" y="4086412"/>
          <a:ext cx="106082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0</xdr:rowOff>
    </xdr:from>
    <xdr:to>
      <xdr:col>6</xdr:col>
      <xdr:colOff>508000</xdr:colOff>
      <xdr:row>24</xdr:row>
      <xdr:rowOff>149411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73F02CF-F8B4-4481-BB19-39CC117BAF3F}"/>
            </a:ext>
          </a:extLst>
        </xdr:cNvPr>
        <xdr:cNvCxnSpPr/>
      </xdr:nvCxnSpPr>
      <xdr:spPr>
        <a:xfrm flipV="1">
          <a:off x="2921000" y="3608294"/>
          <a:ext cx="508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22</xdr:row>
      <xdr:rowOff>0</xdr:rowOff>
    </xdr:from>
    <xdr:to>
      <xdr:col>8</xdr:col>
      <xdr:colOff>508000</xdr:colOff>
      <xdr:row>22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26B04E7-091F-4224-A7C3-D312735D1AD6}"/>
            </a:ext>
          </a:extLst>
        </xdr:cNvPr>
        <xdr:cNvCxnSpPr/>
      </xdr:nvCxnSpPr>
      <xdr:spPr>
        <a:xfrm>
          <a:off x="3429000" y="3608294"/>
          <a:ext cx="106082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0</xdr:rowOff>
    </xdr:from>
    <xdr:to>
      <xdr:col>9</xdr:col>
      <xdr:colOff>508000</xdr:colOff>
      <xdr:row>21</xdr:row>
      <xdr:rowOff>149411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B79B7C8-07C5-4B31-ACCF-65F0491D6A46}"/>
            </a:ext>
          </a:extLst>
        </xdr:cNvPr>
        <xdr:cNvCxnSpPr/>
      </xdr:nvCxnSpPr>
      <xdr:spPr>
        <a:xfrm flipV="1">
          <a:off x="4512235" y="3137647"/>
          <a:ext cx="508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508000</xdr:colOff>
      <xdr:row>19</xdr:row>
      <xdr:rowOff>0</xdr:rowOff>
    </xdr:from>
    <xdr:to>
      <xdr:col>11</xdr:col>
      <xdr:colOff>508000</xdr:colOff>
      <xdr:row>19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3FA3F25-19A6-4AC7-80E9-CA57B241264E}"/>
            </a:ext>
          </a:extLst>
        </xdr:cNvPr>
        <xdr:cNvCxnSpPr/>
      </xdr:nvCxnSpPr>
      <xdr:spPr>
        <a:xfrm>
          <a:off x="5020235" y="3137647"/>
          <a:ext cx="106082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0</xdr:rowOff>
    </xdr:from>
    <xdr:to>
      <xdr:col>12</xdr:col>
      <xdr:colOff>508000</xdr:colOff>
      <xdr:row>18</xdr:row>
      <xdr:rowOff>149411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A733622-F81E-4234-827F-1F0643D2EAC3}"/>
            </a:ext>
          </a:extLst>
        </xdr:cNvPr>
        <xdr:cNvCxnSpPr/>
      </xdr:nvCxnSpPr>
      <xdr:spPr>
        <a:xfrm flipV="1">
          <a:off x="6103471" y="2667000"/>
          <a:ext cx="508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508000</xdr:colOff>
      <xdr:row>16</xdr:row>
      <xdr:rowOff>0</xdr:rowOff>
    </xdr:from>
    <xdr:to>
      <xdr:col>14</xdr:col>
      <xdr:colOff>508001</xdr:colOff>
      <xdr:row>16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C9C5168-15A1-45EF-88DC-717334A3A01E}"/>
            </a:ext>
          </a:extLst>
        </xdr:cNvPr>
        <xdr:cNvCxnSpPr/>
      </xdr:nvCxnSpPr>
      <xdr:spPr>
        <a:xfrm>
          <a:off x="6611471" y="2667000"/>
          <a:ext cx="106082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508000</xdr:colOff>
      <xdr:row>15</xdr:row>
      <xdr:rowOff>149411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0ECB83-5890-4A0F-89D7-1879C905CA95}"/>
            </a:ext>
          </a:extLst>
        </xdr:cNvPr>
        <xdr:cNvCxnSpPr/>
      </xdr:nvCxnSpPr>
      <xdr:spPr>
        <a:xfrm flipV="1">
          <a:off x="7694706" y="2196353"/>
          <a:ext cx="508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508000</xdr:colOff>
      <xdr:row>13</xdr:row>
      <xdr:rowOff>0</xdr:rowOff>
    </xdr:from>
    <xdr:to>
      <xdr:col>17</xdr:col>
      <xdr:colOff>508001</xdr:colOff>
      <xdr:row>13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235EDB0-1CC8-427D-AEEF-8AC2070134EF}"/>
            </a:ext>
          </a:extLst>
        </xdr:cNvPr>
        <xdr:cNvCxnSpPr/>
      </xdr:nvCxnSpPr>
      <xdr:spPr>
        <a:xfrm>
          <a:off x="8202706" y="2196353"/>
          <a:ext cx="106082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0</xdr:rowOff>
    </xdr:from>
    <xdr:to>
      <xdr:col>19</xdr:col>
      <xdr:colOff>0</xdr:colOff>
      <xdr:row>12</xdr:row>
      <xdr:rowOff>149411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09CD553-3955-4D8A-ACAA-807F0E004B81}"/>
            </a:ext>
          </a:extLst>
        </xdr:cNvPr>
        <xdr:cNvCxnSpPr/>
      </xdr:nvCxnSpPr>
      <xdr:spPr>
        <a:xfrm flipV="1">
          <a:off x="5050118" y="1725706"/>
          <a:ext cx="254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10</xdr:row>
      <xdr:rowOff>0</xdr:rowOff>
    </xdr:from>
    <xdr:to>
      <xdr:col>21</xdr:col>
      <xdr:colOff>1</xdr:colOff>
      <xdr:row>10</xdr:row>
      <xdr:rowOff>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19AA71-D781-4ED9-B4DB-97520CE6BACE}"/>
            </a:ext>
          </a:extLst>
        </xdr:cNvPr>
        <xdr:cNvCxnSpPr/>
      </xdr:nvCxnSpPr>
      <xdr:spPr>
        <a:xfrm>
          <a:off x="5304118" y="1725706"/>
          <a:ext cx="5080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9</xdr:row>
      <xdr:rowOff>149411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3D2832F-9014-4193-822B-B5D1DB1EE07C}"/>
            </a:ext>
          </a:extLst>
        </xdr:cNvPr>
        <xdr:cNvCxnSpPr/>
      </xdr:nvCxnSpPr>
      <xdr:spPr>
        <a:xfrm flipV="1">
          <a:off x="5812118" y="1255059"/>
          <a:ext cx="254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</xdr:row>
      <xdr:rowOff>0</xdr:rowOff>
    </xdr:from>
    <xdr:to>
      <xdr:col>24</xdr:col>
      <xdr:colOff>1</xdr:colOff>
      <xdr:row>7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D8D7E35E-B6B1-4D14-8632-9142DA871891}"/>
            </a:ext>
          </a:extLst>
        </xdr:cNvPr>
        <xdr:cNvCxnSpPr/>
      </xdr:nvCxnSpPr>
      <xdr:spPr>
        <a:xfrm>
          <a:off x="6066118" y="1255059"/>
          <a:ext cx="5080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</xdr:row>
      <xdr:rowOff>0</xdr:rowOff>
    </xdr:from>
    <xdr:to>
      <xdr:col>25</xdr:col>
      <xdr:colOff>0</xdr:colOff>
      <xdr:row>6</xdr:row>
      <xdr:rowOff>149412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80021453-C543-43AA-8F02-60BD3B04502C}"/>
            </a:ext>
          </a:extLst>
        </xdr:cNvPr>
        <xdr:cNvCxnSpPr/>
      </xdr:nvCxnSpPr>
      <xdr:spPr>
        <a:xfrm flipV="1">
          <a:off x="6574118" y="784412"/>
          <a:ext cx="254000" cy="463176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</xdr:row>
      <xdr:rowOff>0</xdr:rowOff>
    </xdr:from>
    <xdr:to>
      <xdr:col>27</xdr:col>
      <xdr:colOff>1</xdr:colOff>
      <xdr:row>4</xdr:row>
      <xdr:rowOff>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5D54868-4A7F-412D-8F36-29E22248D4E5}"/>
            </a:ext>
          </a:extLst>
        </xdr:cNvPr>
        <xdr:cNvCxnSpPr/>
      </xdr:nvCxnSpPr>
      <xdr:spPr>
        <a:xfrm>
          <a:off x="6828118" y="784412"/>
          <a:ext cx="5080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29882</xdr:colOff>
      <xdr:row>6</xdr:row>
      <xdr:rowOff>158750</xdr:rowOff>
    </xdr:from>
    <xdr:to>
      <xdr:col>6</xdr:col>
      <xdr:colOff>266700</xdr:colOff>
      <xdr:row>16</xdr:row>
      <xdr:rowOff>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E905C46-CB0A-48C9-A95E-B8D7FB009133}"/>
            </a:ext>
          </a:extLst>
        </xdr:cNvPr>
        <xdr:cNvCxnSpPr/>
      </xdr:nvCxnSpPr>
      <xdr:spPr>
        <a:xfrm flipV="1">
          <a:off x="1230032" y="990600"/>
          <a:ext cx="1055968" cy="145415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6</xdr:row>
      <xdr:rowOff>158750</xdr:rowOff>
    </xdr:from>
    <xdr:to>
      <xdr:col>31</xdr:col>
      <xdr:colOff>12700</xdr:colOff>
      <xdr:row>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232C0EE-E706-47EA-A8C6-BA356EA69FA6}"/>
            </a:ext>
          </a:extLst>
        </xdr:cNvPr>
        <xdr:cNvCxnSpPr/>
      </xdr:nvCxnSpPr>
      <xdr:spPr>
        <a:xfrm flipV="1">
          <a:off x="2266950" y="990600"/>
          <a:ext cx="659130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14568</xdr:colOff>
      <xdr:row>6</xdr:row>
      <xdr:rowOff>146050</xdr:rowOff>
    </xdr:from>
    <xdr:to>
      <xdr:col>33</xdr:col>
      <xdr:colOff>0</xdr:colOff>
      <xdr:row>15</xdr:row>
      <xdr:rowOff>146050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2EEDF520-2A5C-4B10-BE30-EED3D727CC18}"/>
            </a:ext>
          </a:extLst>
        </xdr:cNvPr>
        <xdr:cNvCxnSpPr/>
      </xdr:nvCxnSpPr>
      <xdr:spPr>
        <a:xfrm flipH="1" flipV="1">
          <a:off x="8860118" y="977900"/>
          <a:ext cx="531532" cy="144780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29882</xdr:colOff>
      <xdr:row>19</xdr:row>
      <xdr:rowOff>7471</xdr:rowOff>
    </xdr:from>
    <xdr:to>
      <xdr:col>4</xdr:col>
      <xdr:colOff>7471</xdr:colOff>
      <xdr:row>22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FB660CD-D59B-46A5-ABB2-541BBBDA0C52}"/>
            </a:ext>
          </a:extLst>
        </xdr:cNvPr>
        <xdr:cNvCxnSpPr/>
      </xdr:nvCxnSpPr>
      <xdr:spPr>
        <a:xfrm flipV="1">
          <a:off x="1230032" y="4058771"/>
          <a:ext cx="301439" cy="4751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7471</xdr:colOff>
      <xdr:row>19</xdr:row>
      <xdr:rowOff>7471</xdr:rowOff>
    </xdr:from>
    <xdr:to>
      <xdr:col>6</xdr:col>
      <xdr:colOff>7471</xdr:colOff>
      <xdr:row>19</xdr:row>
      <xdr:rowOff>7471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BFF6E05-2C85-478E-A298-EBB205AB1188}"/>
            </a:ext>
          </a:extLst>
        </xdr:cNvPr>
        <xdr:cNvCxnSpPr/>
      </xdr:nvCxnSpPr>
      <xdr:spPr>
        <a:xfrm>
          <a:off x="1531471" y="4058771"/>
          <a:ext cx="647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0</xdr:rowOff>
    </xdr:from>
    <xdr:to>
      <xdr:col>6</xdr:col>
      <xdr:colOff>508000</xdr:colOff>
      <xdr:row>18</xdr:row>
      <xdr:rowOff>149411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6839672-596F-4E35-9538-C9F27544757F}"/>
            </a:ext>
          </a:extLst>
        </xdr:cNvPr>
        <xdr:cNvCxnSpPr/>
      </xdr:nvCxnSpPr>
      <xdr:spPr>
        <a:xfrm flipV="1">
          <a:off x="2171700" y="3568700"/>
          <a:ext cx="323850" cy="46691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508000</xdr:colOff>
      <xdr:row>16</xdr:row>
      <xdr:rowOff>0</xdr:rowOff>
    </xdr:from>
    <xdr:to>
      <xdr:col>8</xdr:col>
      <xdr:colOff>508000</xdr:colOff>
      <xdr:row>16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4E380E9-1195-4422-A163-D56B9D344190}"/>
            </a:ext>
          </a:extLst>
        </xdr:cNvPr>
        <xdr:cNvCxnSpPr/>
      </xdr:nvCxnSpPr>
      <xdr:spPr>
        <a:xfrm>
          <a:off x="2495550" y="3568700"/>
          <a:ext cx="647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0</xdr:rowOff>
    </xdr:from>
    <xdr:to>
      <xdr:col>9</xdr:col>
      <xdr:colOff>508000</xdr:colOff>
      <xdr:row>15</xdr:row>
      <xdr:rowOff>149411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5184D8D-329E-41F3-9AEB-22C32AD8D2F1}"/>
            </a:ext>
          </a:extLst>
        </xdr:cNvPr>
        <xdr:cNvCxnSpPr/>
      </xdr:nvCxnSpPr>
      <xdr:spPr>
        <a:xfrm flipV="1">
          <a:off x="3143250" y="3086100"/>
          <a:ext cx="323850" cy="46691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508000</xdr:colOff>
      <xdr:row>13</xdr:row>
      <xdr:rowOff>0</xdr:rowOff>
    </xdr:from>
    <xdr:to>
      <xdr:col>11</xdr:col>
      <xdr:colOff>508000</xdr:colOff>
      <xdr:row>13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B762E7A-C29E-4309-A3E0-88FDC06FB180}"/>
            </a:ext>
          </a:extLst>
        </xdr:cNvPr>
        <xdr:cNvCxnSpPr/>
      </xdr:nvCxnSpPr>
      <xdr:spPr>
        <a:xfrm>
          <a:off x="3467100" y="3086100"/>
          <a:ext cx="647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508000</xdr:colOff>
      <xdr:row>12</xdr:row>
      <xdr:rowOff>149411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467E05D-C021-4FEF-B4F4-78C93C07D6C3}"/>
            </a:ext>
          </a:extLst>
        </xdr:cNvPr>
        <xdr:cNvCxnSpPr/>
      </xdr:nvCxnSpPr>
      <xdr:spPr>
        <a:xfrm flipV="1">
          <a:off x="4114800" y="2603500"/>
          <a:ext cx="323850" cy="46691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508000</xdr:colOff>
      <xdr:row>10</xdr:row>
      <xdr:rowOff>0</xdr:rowOff>
    </xdr:from>
    <xdr:to>
      <xdr:col>14</xdr:col>
      <xdr:colOff>508001</xdr:colOff>
      <xdr:row>10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DB3D52C-B63D-4BA8-835A-DDE3D2E09091}"/>
            </a:ext>
          </a:extLst>
        </xdr:cNvPr>
        <xdr:cNvCxnSpPr/>
      </xdr:nvCxnSpPr>
      <xdr:spPr>
        <a:xfrm>
          <a:off x="4438650" y="2603500"/>
          <a:ext cx="6477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</xdr:row>
      <xdr:rowOff>0</xdr:rowOff>
    </xdr:from>
    <xdr:to>
      <xdr:col>15</xdr:col>
      <xdr:colOff>508000</xdr:colOff>
      <xdr:row>9</xdr:row>
      <xdr:rowOff>149411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8E82821-8557-43FC-AA5F-D94030A542C5}"/>
            </a:ext>
          </a:extLst>
        </xdr:cNvPr>
        <xdr:cNvCxnSpPr/>
      </xdr:nvCxnSpPr>
      <xdr:spPr>
        <a:xfrm flipV="1">
          <a:off x="5086350" y="2120900"/>
          <a:ext cx="323850" cy="46691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508000</xdr:colOff>
      <xdr:row>7</xdr:row>
      <xdr:rowOff>0</xdr:rowOff>
    </xdr:from>
    <xdr:to>
      <xdr:col>17</xdr:col>
      <xdr:colOff>508001</xdr:colOff>
      <xdr:row>7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B0288C6-A87E-4403-9F74-DBFAE58909EC}"/>
            </a:ext>
          </a:extLst>
        </xdr:cNvPr>
        <xdr:cNvCxnSpPr/>
      </xdr:nvCxnSpPr>
      <xdr:spPr>
        <a:xfrm>
          <a:off x="5410200" y="2120900"/>
          <a:ext cx="6477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0</xdr:rowOff>
    </xdr:from>
    <xdr:to>
      <xdr:col>19</xdr:col>
      <xdr:colOff>0</xdr:colOff>
      <xdr:row>6</xdr:row>
      <xdr:rowOff>149411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282BE8D-9D06-4C37-834D-2325522DC88A}"/>
            </a:ext>
          </a:extLst>
        </xdr:cNvPr>
        <xdr:cNvCxnSpPr/>
      </xdr:nvCxnSpPr>
      <xdr:spPr>
        <a:xfrm flipV="1">
          <a:off x="6057900" y="1638300"/>
          <a:ext cx="323850" cy="46691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4</xdr:row>
      <xdr:rowOff>0</xdr:rowOff>
    </xdr:from>
    <xdr:to>
      <xdr:col>21</xdr:col>
      <xdr:colOff>0</xdr:colOff>
      <xdr:row>4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C3C67AB-3A9B-480E-92EA-66F2DDCF7B1B}"/>
            </a:ext>
          </a:extLst>
        </xdr:cNvPr>
        <xdr:cNvCxnSpPr/>
      </xdr:nvCxnSpPr>
      <xdr:spPr>
        <a:xfrm>
          <a:off x="6381750" y="1638300"/>
          <a:ext cx="6477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1</xdr:colOff>
      <xdr:row>4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03F971E-4A2F-4A57-8720-66FE2236EF7B}"/>
            </a:ext>
          </a:extLst>
        </xdr:cNvPr>
        <xdr:cNvCxnSpPr/>
      </xdr:nvCxnSpPr>
      <xdr:spPr>
        <a:xfrm>
          <a:off x="8324850" y="673100"/>
          <a:ext cx="647701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29882</xdr:colOff>
      <xdr:row>6</xdr:row>
      <xdr:rowOff>6350</xdr:rowOff>
    </xdr:from>
    <xdr:to>
      <xdr:col>6</xdr:col>
      <xdr:colOff>266700</xdr:colOff>
      <xdr:row>15</xdr:row>
      <xdr:rowOff>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C08B7D1-5271-473A-827E-2B7C836A1519}"/>
            </a:ext>
          </a:extLst>
        </xdr:cNvPr>
        <xdr:cNvCxnSpPr/>
      </xdr:nvCxnSpPr>
      <xdr:spPr>
        <a:xfrm flipV="1">
          <a:off x="1230032" y="1003300"/>
          <a:ext cx="1055968" cy="144145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158750</xdr:rowOff>
    </xdr:from>
    <xdr:to>
      <xdr:col>21</xdr:col>
      <xdr:colOff>0</xdr:colOff>
      <xdr:row>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4CDC1DA-E38A-4E6A-A379-11A0D3C97901}"/>
            </a:ext>
          </a:extLst>
        </xdr:cNvPr>
        <xdr:cNvCxnSpPr/>
      </xdr:nvCxnSpPr>
      <xdr:spPr>
        <a:xfrm flipV="1">
          <a:off x="2292350" y="990600"/>
          <a:ext cx="3822700" cy="63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5</xdr:row>
      <xdr:rowOff>158750</xdr:rowOff>
    </xdr:from>
    <xdr:to>
      <xdr:col>23</xdr:col>
      <xdr:colOff>0</xdr:colOff>
      <xdr:row>14</xdr:row>
      <xdr:rowOff>152400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A13E59E-9914-4D01-8797-B84843137D7B}"/>
            </a:ext>
          </a:extLst>
        </xdr:cNvPr>
        <xdr:cNvCxnSpPr/>
      </xdr:nvCxnSpPr>
      <xdr:spPr>
        <a:xfrm flipH="1" flipV="1">
          <a:off x="6108700" y="990600"/>
          <a:ext cx="552450" cy="14414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B3E1-B1B0-405D-BA94-C3076DA5DD01}">
  <dimension ref="B1:G8"/>
  <sheetViews>
    <sheetView showGridLines="0" tabSelected="1" workbookViewId="0">
      <selection activeCell="C7" sqref="C7"/>
    </sheetView>
  </sheetViews>
  <sheetFormatPr defaultRowHeight="12.5" x14ac:dyDescent="0.25"/>
  <cols>
    <col min="2" max="2" width="14" bestFit="1" customWidth="1"/>
    <col min="3" max="3" width="11.08984375" bestFit="1" customWidth="1"/>
    <col min="4" max="4" width="3.90625" bestFit="1" customWidth="1"/>
    <col min="5" max="5" width="4.81640625" bestFit="1" customWidth="1"/>
    <col min="6" max="6" width="6.81640625" bestFit="1" customWidth="1"/>
    <col min="7" max="7" width="10.453125" bestFit="1" customWidth="1"/>
  </cols>
  <sheetData>
    <row r="1" spans="2:7" x14ac:dyDescent="0.25">
      <c r="D1" s="1"/>
      <c r="E1" s="1"/>
      <c r="F1" s="1"/>
    </row>
    <row r="2" spans="2:7" x14ac:dyDescent="0.25">
      <c r="B2" s="2"/>
      <c r="C2" s="2"/>
      <c r="D2" s="24" t="s">
        <v>1</v>
      </c>
      <c r="E2" s="24"/>
      <c r="F2" s="24"/>
      <c r="G2" s="2"/>
    </row>
    <row r="3" spans="2:7" x14ac:dyDescent="0.25">
      <c r="B3" s="2" t="s">
        <v>6</v>
      </c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x14ac:dyDescent="0.25">
      <c r="B4" s="2" t="s">
        <v>7</v>
      </c>
      <c r="C4" s="2">
        <v>400</v>
      </c>
      <c r="D4" s="2">
        <v>80</v>
      </c>
      <c r="E4" s="2">
        <f>D4*60</f>
        <v>4800</v>
      </c>
      <c r="F4" s="2">
        <f>E4*60</f>
        <v>288000</v>
      </c>
      <c r="G4" s="2">
        <f>3600/(F4/C4)</f>
        <v>5</v>
      </c>
    </row>
    <row r="5" spans="2:7" x14ac:dyDescent="0.25">
      <c r="B5" s="2" t="s">
        <v>8</v>
      </c>
      <c r="C5" s="2">
        <v>400</v>
      </c>
      <c r="D5" s="2">
        <v>80</v>
      </c>
      <c r="E5" s="2">
        <f t="shared" ref="E5:F8" si="0">D5*60</f>
        <v>4800</v>
      </c>
      <c r="F5" s="2">
        <f t="shared" si="0"/>
        <v>288000</v>
      </c>
      <c r="G5" s="2">
        <f t="shared" ref="G5:G8" si="1">3600/(F5/C5)</f>
        <v>5</v>
      </c>
    </row>
    <row r="6" spans="2:7" x14ac:dyDescent="0.25">
      <c r="B6" s="2" t="s">
        <v>9</v>
      </c>
      <c r="C6" s="2">
        <v>150</v>
      </c>
      <c r="D6" s="2">
        <v>30</v>
      </c>
      <c r="E6" s="2">
        <f t="shared" si="0"/>
        <v>1800</v>
      </c>
      <c r="F6" s="2">
        <f t="shared" si="0"/>
        <v>108000</v>
      </c>
      <c r="G6" s="2">
        <f t="shared" si="1"/>
        <v>5</v>
      </c>
    </row>
    <row r="7" spans="2:7" x14ac:dyDescent="0.25">
      <c r="B7" s="2" t="s">
        <v>10</v>
      </c>
      <c r="C7" s="2">
        <v>150</v>
      </c>
      <c r="D7" s="2">
        <v>30</v>
      </c>
      <c r="E7" s="2">
        <f t="shared" si="0"/>
        <v>1800</v>
      </c>
      <c r="F7" s="2">
        <f t="shared" si="0"/>
        <v>108000</v>
      </c>
      <c r="G7" s="2">
        <f t="shared" si="1"/>
        <v>5</v>
      </c>
    </row>
    <row r="8" spans="2:7" x14ac:dyDescent="0.25">
      <c r="B8" s="2" t="s">
        <v>11</v>
      </c>
      <c r="C8" s="2">
        <v>75</v>
      </c>
      <c r="D8" s="2">
        <v>15</v>
      </c>
      <c r="E8" s="2">
        <f t="shared" si="0"/>
        <v>900</v>
      </c>
      <c r="F8" s="2">
        <f t="shared" si="0"/>
        <v>54000</v>
      </c>
      <c r="G8" s="2">
        <f t="shared" si="1"/>
        <v>5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8E66-923A-4A63-A97E-1CA2577DA3A9}">
  <dimension ref="B3:AJ30"/>
  <sheetViews>
    <sheetView showGridLines="0" zoomScale="70" zoomScaleNormal="70" workbookViewId="0">
      <selection activeCell="AI12" sqref="AI12"/>
    </sheetView>
  </sheetViews>
  <sheetFormatPr defaultColWidth="7.54296875" defaultRowHeight="12.5" x14ac:dyDescent="0.25"/>
  <cols>
    <col min="2" max="2" width="4.26953125" bestFit="1" customWidth="1"/>
    <col min="3" max="3" width="5.36328125" style="21" customWidth="1"/>
    <col min="4" max="27" width="4.6328125" customWidth="1"/>
    <col min="28" max="28" width="7.08984375" customWidth="1"/>
    <col min="29" max="29" width="4.26953125" bestFit="1" customWidth="1"/>
    <col min="32" max="35" width="13.08984375" customWidth="1"/>
  </cols>
  <sheetData>
    <row r="3" spans="2:36" ht="15" x14ac:dyDescent="0.3">
      <c r="D3" s="28" t="s">
        <v>14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36" ht="13" thickBot="1" x14ac:dyDescent="0.3">
      <c r="C4" s="22">
        <v>80</v>
      </c>
      <c r="AB4" s="3">
        <v>400</v>
      </c>
      <c r="AF4" t="s">
        <v>19</v>
      </c>
      <c r="AG4" t="s">
        <v>20</v>
      </c>
      <c r="AH4" t="s">
        <v>21</v>
      </c>
      <c r="AI4" t="s">
        <v>22</v>
      </c>
      <c r="AJ4" t="s">
        <v>23</v>
      </c>
    </row>
    <row r="5" spans="2:36" x14ac:dyDescent="0.25">
      <c r="B5" s="26" t="s">
        <v>12</v>
      </c>
      <c r="C5" s="2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3"/>
      <c r="AC5" s="25" t="s">
        <v>0</v>
      </c>
      <c r="AE5" t="s">
        <v>18</v>
      </c>
      <c r="AF5">
        <v>50</v>
      </c>
      <c r="AG5">
        <v>0</v>
      </c>
      <c r="AH5">
        <v>300</v>
      </c>
      <c r="AI5">
        <f>AG12+600</f>
        <v>6900</v>
      </c>
      <c r="AJ5">
        <v>300</v>
      </c>
    </row>
    <row r="6" spans="2:36" x14ac:dyDescent="0.25">
      <c r="B6" s="26"/>
      <c r="C6" s="22"/>
      <c r="D6" s="1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7"/>
      <c r="AB6" s="3"/>
      <c r="AC6" s="25"/>
      <c r="AE6" t="s">
        <v>24</v>
      </c>
      <c r="AF6">
        <v>50</v>
      </c>
      <c r="AG6">
        <f>F29*60</f>
        <v>900</v>
      </c>
      <c r="AH6">
        <v>300</v>
      </c>
      <c r="AI6">
        <f>AG11+600</f>
        <v>6000</v>
      </c>
      <c r="AJ6">
        <v>300</v>
      </c>
    </row>
    <row r="7" spans="2:36" ht="13" thickBot="1" x14ac:dyDescent="0.3">
      <c r="B7" s="26"/>
      <c r="C7" s="22">
        <v>70</v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3">
        <v>350</v>
      </c>
      <c r="AC7" s="25"/>
      <c r="AE7" t="s">
        <v>25</v>
      </c>
      <c r="AF7">
        <v>50</v>
      </c>
      <c r="AG7">
        <f>I29*60</f>
        <v>1800</v>
      </c>
      <c r="AH7">
        <v>300</v>
      </c>
      <c r="AI7">
        <f>AG10+600</f>
        <v>5100</v>
      </c>
      <c r="AJ7">
        <v>300</v>
      </c>
    </row>
    <row r="8" spans="2:36" x14ac:dyDescent="0.25">
      <c r="B8" s="26"/>
      <c r="C8" s="2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3"/>
      <c r="AC8" s="25"/>
      <c r="AE8" t="s">
        <v>26</v>
      </c>
      <c r="AF8">
        <v>50</v>
      </c>
      <c r="AG8">
        <f>L29*60</f>
        <v>2700</v>
      </c>
      <c r="AH8">
        <v>300</v>
      </c>
      <c r="AI8">
        <f>AG9+600</f>
        <v>4200</v>
      </c>
      <c r="AJ8">
        <v>300</v>
      </c>
    </row>
    <row r="9" spans="2:36" x14ac:dyDescent="0.25">
      <c r="B9" s="26"/>
      <c r="C9" s="2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7"/>
      <c r="AB9" s="3"/>
      <c r="AC9" s="25"/>
      <c r="AE9" t="s">
        <v>27</v>
      </c>
      <c r="AF9">
        <v>50</v>
      </c>
      <c r="AG9">
        <f>O29*60</f>
        <v>3600</v>
      </c>
      <c r="AH9">
        <v>300</v>
      </c>
      <c r="AI9">
        <f>AG8+600</f>
        <v>3300</v>
      </c>
      <c r="AJ9">
        <v>300</v>
      </c>
    </row>
    <row r="10" spans="2:36" ht="13" thickBot="1" x14ac:dyDescent="0.3">
      <c r="B10" s="26"/>
      <c r="C10" s="22">
        <v>60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3">
        <v>300</v>
      </c>
      <c r="AC10" s="25"/>
      <c r="AE10" t="s">
        <v>28</v>
      </c>
      <c r="AF10">
        <v>50</v>
      </c>
      <c r="AG10">
        <f>R29*60</f>
        <v>4500</v>
      </c>
      <c r="AH10">
        <v>300</v>
      </c>
      <c r="AI10">
        <f>AG7+600</f>
        <v>2400</v>
      </c>
      <c r="AJ10">
        <v>300</v>
      </c>
    </row>
    <row r="11" spans="2:36" x14ac:dyDescent="0.25">
      <c r="B11" s="26"/>
      <c r="C11" s="22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5"/>
      <c r="AB11" s="3"/>
      <c r="AC11" s="25"/>
      <c r="AE11" t="s">
        <v>29</v>
      </c>
      <c r="AF11">
        <v>50</v>
      </c>
      <c r="AG11">
        <f>U29*60</f>
        <v>5400</v>
      </c>
      <c r="AH11">
        <v>300</v>
      </c>
      <c r="AI11">
        <f>AG6+600</f>
        <v>1500</v>
      </c>
      <c r="AJ11">
        <v>300</v>
      </c>
    </row>
    <row r="12" spans="2:36" x14ac:dyDescent="0.25">
      <c r="B12" s="26"/>
      <c r="C12" s="22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7"/>
      <c r="AB12" s="3"/>
      <c r="AC12" s="25"/>
      <c r="AE12" t="s">
        <v>30</v>
      </c>
      <c r="AF12">
        <v>50</v>
      </c>
      <c r="AG12">
        <f>X29*60</f>
        <v>6300</v>
      </c>
      <c r="AH12">
        <v>300</v>
      </c>
      <c r="AI12">
        <f>AG5+600</f>
        <v>600</v>
      </c>
      <c r="AJ12">
        <v>300</v>
      </c>
    </row>
    <row r="13" spans="2:36" ht="13" thickBot="1" x14ac:dyDescent="0.3">
      <c r="B13" s="26"/>
      <c r="C13" s="22">
        <v>50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3">
        <v>250</v>
      </c>
      <c r="AC13" s="25"/>
    </row>
    <row r="14" spans="2:36" x14ac:dyDescent="0.25">
      <c r="B14" s="26"/>
      <c r="C14" s="2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  <c r="AB14" s="3"/>
      <c r="AC14" s="25"/>
    </row>
    <row r="15" spans="2:36" x14ac:dyDescent="0.25">
      <c r="B15" s="26"/>
      <c r="C15" s="22"/>
      <c r="D15" s="1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7"/>
      <c r="AB15" s="3"/>
      <c r="AC15" s="25"/>
    </row>
    <row r="16" spans="2:36" ht="13" thickBot="1" x14ac:dyDescent="0.3">
      <c r="B16" s="26"/>
      <c r="C16" s="22">
        <v>40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3">
        <v>200</v>
      </c>
      <c r="AC16" s="25"/>
    </row>
    <row r="17" spans="2:29" x14ac:dyDescent="0.25">
      <c r="B17" s="26"/>
      <c r="C17" s="2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5"/>
      <c r="AB17" s="3"/>
      <c r="AC17" s="25"/>
    </row>
    <row r="18" spans="2:29" x14ac:dyDescent="0.25">
      <c r="B18" s="26"/>
      <c r="C18" s="22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17"/>
      <c r="AB18" s="3"/>
      <c r="AC18" s="25"/>
    </row>
    <row r="19" spans="2:29" ht="13" thickBot="1" x14ac:dyDescent="0.3">
      <c r="B19" s="26"/>
      <c r="C19" s="22">
        <v>30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3">
        <v>150</v>
      </c>
      <c r="AC19" s="25"/>
    </row>
    <row r="20" spans="2:29" x14ac:dyDescent="0.25">
      <c r="B20" s="26"/>
      <c r="C20" s="22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5"/>
      <c r="AB20" s="3"/>
      <c r="AC20" s="25"/>
    </row>
    <row r="21" spans="2:29" x14ac:dyDescent="0.25">
      <c r="B21" s="26"/>
      <c r="C21" s="22"/>
      <c r="D21" s="1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7"/>
      <c r="AB21" s="3"/>
      <c r="AC21" s="25"/>
    </row>
    <row r="22" spans="2:29" ht="13" thickBot="1" x14ac:dyDescent="0.3">
      <c r="B22" s="26"/>
      <c r="C22" s="22">
        <v>20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3">
        <v>100</v>
      </c>
      <c r="AC22" s="25"/>
    </row>
    <row r="23" spans="2:29" x14ac:dyDescent="0.25">
      <c r="B23" s="26"/>
      <c r="C23" s="22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5"/>
      <c r="AB23" s="3"/>
      <c r="AC23" s="25"/>
    </row>
    <row r="24" spans="2:29" x14ac:dyDescent="0.25">
      <c r="B24" s="26"/>
      <c r="C24" s="22"/>
      <c r="D24" s="1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17"/>
      <c r="AB24" s="3"/>
      <c r="AC24" s="25"/>
    </row>
    <row r="25" spans="2:29" ht="13" thickBot="1" x14ac:dyDescent="0.3">
      <c r="B25" s="26"/>
      <c r="C25" s="22">
        <v>10</v>
      </c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3">
        <v>50</v>
      </c>
      <c r="AC25" s="25"/>
    </row>
    <row r="26" spans="2:29" x14ac:dyDescent="0.25">
      <c r="B26" s="26"/>
      <c r="C26" s="22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  <c r="AB26" s="3"/>
      <c r="AC26" s="25"/>
    </row>
    <row r="27" spans="2:29" x14ac:dyDescent="0.25">
      <c r="B27" s="26"/>
      <c r="C27" s="22"/>
      <c r="D27" s="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9"/>
      <c r="AB27" s="3"/>
      <c r="AC27" s="25"/>
    </row>
    <row r="28" spans="2:29" ht="13" thickBot="1" x14ac:dyDescent="0.3">
      <c r="B28" s="26"/>
      <c r="C28" s="22">
        <v>0</v>
      </c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2"/>
      <c r="AB28" s="3">
        <v>0</v>
      </c>
      <c r="AC28" s="25"/>
    </row>
    <row r="29" spans="2:29" x14ac:dyDescent="0.25">
      <c r="C29" s="21">
        <v>0</v>
      </c>
      <c r="D29">
        <v>5</v>
      </c>
      <c r="E29">
        <v>10</v>
      </c>
      <c r="F29">
        <v>15</v>
      </c>
      <c r="G29">
        <v>20</v>
      </c>
      <c r="H29">
        <v>25</v>
      </c>
      <c r="I29">
        <v>30</v>
      </c>
      <c r="J29">
        <v>35</v>
      </c>
      <c r="K29">
        <v>40</v>
      </c>
      <c r="L29">
        <v>45</v>
      </c>
      <c r="M29">
        <v>50</v>
      </c>
      <c r="N29">
        <v>55</v>
      </c>
      <c r="O29">
        <v>60</v>
      </c>
      <c r="P29">
        <v>65</v>
      </c>
      <c r="Q29">
        <v>70</v>
      </c>
      <c r="R29">
        <v>75</v>
      </c>
      <c r="S29">
        <v>80</v>
      </c>
      <c r="T29">
        <v>85</v>
      </c>
      <c r="U29">
        <v>90</v>
      </c>
      <c r="V29">
        <v>95</v>
      </c>
      <c r="W29">
        <v>100</v>
      </c>
      <c r="X29">
        <v>105</v>
      </c>
      <c r="Y29">
        <v>110</v>
      </c>
      <c r="Z29">
        <v>115</v>
      </c>
      <c r="AA29">
        <v>120</v>
      </c>
    </row>
    <row r="30" spans="2:29" ht="15" x14ac:dyDescent="0.25">
      <c r="D30" s="27" t="s">
        <v>13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</sheetData>
  <mergeCells count="4">
    <mergeCell ref="AC5:AC28"/>
    <mergeCell ref="B5:B28"/>
    <mergeCell ref="D30:AA30"/>
    <mergeCell ref="D3:AA3"/>
  </mergeCells>
  <phoneticPr fontId="3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7A6C-8642-42C8-94FC-4DAE9EB5A442}">
  <dimension ref="B3:AI18"/>
  <sheetViews>
    <sheetView showGridLines="0" zoomScale="85" zoomScaleNormal="85" workbookViewId="0">
      <selection activeCell="AK22" sqref="AK22"/>
    </sheetView>
  </sheetViews>
  <sheetFormatPr defaultColWidth="7.54296875" defaultRowHeight="12.5" x14ac:dyDescent="0.25"/>
  <cols>
    <col min="2" max="2" width="4.26953125" bestFit="1" customWidth="1"/>
    <col min="3" max="3" width="5.36328125" style="21" customWidth="1"/>
    <col min="4" max="33" width="3.90625" customWidth="1"/>
    <col min="34" max="34" width="7.08984375" customWidth="1"/>
    <col min="35" max="35" width="3.1796875" bestFit="1" customWidth="1"/>
  </cols>
  <sheetData>
    <row r="3" spans="2:35" ht="15" x14ac:dyDescent="0.3">
      <c r="D3" s="28" t="s">
        <v>15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</row>
    <row r="4" spans="2:35" ht="13" thickBot="1" x14ac:dyDescent="0.3">
      <c r="C4" s="22">
        <v>40</v>
      </c>
    </row>
    <row r="5" spans="2:35" x14ac:dyDescent="0.25">
      <c r="B5" s="29" t="s">
        <v>12</v>
      </c>
      <c r="C5" s="2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3">
        <v>200</v>
      </c>
      <c r="AI5" s="30" t="s">
        <v>0</v>
      </c>
    </row>
    <row r="6" spans="2:35" x14ac:dyDescent="0.25">
      <c r="B6" s="29"/>
      <c r="C6" s="22"/>
      <c r="D6" s="1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3"/>
      <c r="AI6" s="30"/>
    </row>
    <row r="7" spans="2:35" ht="13" thickBot="1" x14ac:dyDescent="0.3">
      <c r="B7" s="29"/>
      <c r="C7" s="22">
        <v>30</v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3"/>
      <c r="AI7" s="30"/>
    </row>
    <row r="8" spans="2:35" x14ac:dyDescent="0.25">
      <c r="B8" s="29"/>
      <c r="C8" s="2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3">
        <v>150</v>
      </c>
      <c r="AI8" s="30"/>
    </row>
    <row r="9" spans="2:35" x14ac:dyDescent="0.25">
      <c r="B9" s="29"/>
      <c r="C9" s="2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3"/>
      <c r="AI9" s="30"/>
    </row>
    <row r="10" spans="2:35" ht="13" thickBot="1" x14ac:dyDescent="0.3">
      <c r="B10" s="29"/>
      <c r="C10" s="22">
        <v>20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3"/>
      <c r="AI10" s="30"/>
    </row>
    <row r="11" spans="2:35" x14ac:dyDescent="0.25">
      <c r="B11" s="29"/>
      <c r="C11" s="22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3">
        <v>100</v>
      </c>
      <c r="AI11" s="30"/>
    </row>
    <row r="12" spans="2:35" x14ac:dyDescent="0.25">
      <c r="B12" s="29"/>
      <c r="C12" s="22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  <c r="AI12" s="30"/>
    </row>
    <row r="13" spans="2:35" ht="13" thickBot="1" x14ac:dyDescent="0.3">
      <c r="B13" s="29"/>
      <c r="C13" s="22">
        <v>10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3"/>
      <c r="AI13" s="30"/>
    </row>
    <row r="14" spans="2:35" x14ac:dyDescent="0.25">
      <c r="B14" s="29"/>
      <c r="C14" s="22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">
        <v>50</v>
      </c>
      <c r="AI14" s="30"/>
    </row>
    <row r="15" spans="2:35" x14ac:dyDescent="0.25">
      <c r="B15" s="29"/>
      <c r="C15" s="22"/>
      <c r="D15" s="8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3"/>
      <c r="AI15" s="30"/>
    </row>
    <row r="16" spans="2:35" ht="13" thickBot="1" x14ac:dyDescent="0.3">
      <c r="B16" s="29"/>
      <c r="C16" s="22">
        <v>0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3"/>
      <c r="AI16" s="30"/>
    </row>
    <row r="17" spans="2:35" x14ac:dyDescent="0.25">
      <c r="B17" s="29"/>
      <c r="C17" s="21">
        <v>0</v>
      </c>
      <c r="D17">
        <v>5</v>
      </c>
      <c r="E17">
        <v>10</v>
      </c>
      <c r="F17">
        <v>15</v>
      </c>
      <c r="G17">
        <v>20</v>
      </c>
      <c r="H17">
        <v>25</v>
      </c>
      <c r="I17">
        <v>30</v>
      </c>
      <c r="J17">
        <v>35</v>
      </c>
      <c r="K17">
        <v>40</v>
      </c>
      <c r="L17">
        <v>45</v>
      </c>
      <c r="M17">
        <v>50</v>
      </c>
      <c r="N17">
        <v>55</v>
      </c>
      <c r="O17">
        <v>60</v>
      </c>
      <c r="P17">
        <v>65</v>
      </c>
      <c r="Q17">
        <v>70</v>
      </c>
      <c r="R17">
        <v>75</v>
      </c>
      <c r="S17">
        <v>80</v>
      </c>
      <c r="T17">
        <v>85</v>
      </c>
      <c r="U17">
        <v>90</v>
      </c>
      <c r="V17">
        <v>95</v>
      </c>
      <c r="W17">
        <v>100</v>
      </c>
      <c r="X17">
        <v>105</v>
      </c>
      <c r="Y17">
        <v>110</v>
      </c>
      <c r="Z17">
        <v>115</v>
      </c>
      <c r="AA17">
        <v>120</v>
      </c>
      <c r="AB17">
        <v>125</v>
      </c>
      <c r="AC17">
        <v>130</v>
      </c>
      <c r="AD17">
        <v>135</v>
      </c>
      <c r="AE17">
        <v>140</v>
      </c>
      <c r="AF17">
        <v>145</v>
      </c>
      <c r="AG17">
        <v>150</v>
      </c>
      <c r="AH17" s="3">
        <v>0</v>
      </c>
      <c r="AI17" s="30"/>
    </row>
    <row r="18" spans="2:35" ht="15" x14ac:dyDescent="0.25">
      <c r="D18" s="27" t="s">
        <v>13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</sheetData>
  <mergeCells count="4">
    <mergeCell ref="D3:AG3"/>
    <mergeCell ref="B5:B17"/>
    <mergeCell ref="AI5:AI17"/>
    <mergeCell ref="D18:AG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6B47-96C3-49A2-9438-087314335749}">
  <dimension ref="B3:AE24"/>
  <sheetViews>
    <sheetView showGridLines="0" topLeftCell="A4" zoomScale="85" zoomScaleNormal="85" workbookViewId="0">
      <selection activeCell="AD21" sqref="AD21"/>
    </sheetView>
  </sheetViews>
  <sheetFormatPr defaultColWidth="7.54296875" defaultRowHeight="12.5" x14ac:dyDescent="0.25"/>
  <cols>
    <col min="2" max="2" width="4.26953125" bestFit="1" customWidth="1"/>
    <col min="3" max="3" width="5.36328125" style="21" customWidth="1"/>
    <col min="4" max="22" width="4.6328125" customWidth="1"/>
    <col min="23" max="23" width="3.6328125" bestFit="1" customWidth="1"/>
    <col min="24" max="26" width="4.6328125" customWidth="1"/>
    <col min="27" max="27" width="7.36328125" bestFit="1" customWidth="1"/>
    <col min="28" max="28" width="5.453125" bestFit="1" customWidth="1"/>
    <col min="29" max="29" width="3.6328125" bestFit="1" customWidth="1"/>
  </cols>
  <sheetData>
    <row r="3" spans="2:31" ht="15" x14ac:dyDescent="0.3">
      <c r="D3" s="28" t="s">
        <v>16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3"/>
      <c r="W3" s="23"/>
      <c r="X3" s="23"/>
      <c r="Y3" s="23"/>
      <c r="Z3" s="23"/>
      <c r="AA3" s="23"/>
    </row>
    <row r="4" spans="2:31" ht="13" thickBot="1" x14ac:dyDescent="0.3">
      <c r="C4" s="22">
        <v>30</v>
      </c>
      <c r="V4" s="3">
        <v>150</v>
      </c>
    </row>
    <row r="5" spans="2:31" ht="12.5" customHeight="1" x14ac:dyDescent="0.25">
      <c r="B5" s="26" t="s">
        <v>12</v>
      </c>
      <c r="C5" s="2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"/>
      <c r="W5" s="25" t="s">
        <v>0</v>
      </c>
    </row>
    <row r="6" spans="2:31" x14ac:dyDescent="0.25">
      <c r="B6" s="26"/>
      <c r="C6" s="22"/>
      <c r="D6" s="16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25"/>
    </row>
    <row r="7" spans="2:31" ht="13" thickBot="1" x14ac:dyDescent="0.3">
      <c r="B7" s="26"/>
      <c r="C7" s="22">
        <v>25</v>
      </c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3">
        <v>125</v>
      </c>
      <c r="W7" s="25"/>
      <c r="AA7" t="s">
        <v>19</v>
      </c>
      <c r="AB7" t="s">
        <v>20</v>
      </c>
      <c r="AC7" t="s">
        <v>21</v>
      </c>
      <c r="AD7" t="s">
        <v>22</v>
      </c>
      <c r="AE7" t="s">
        <v>23</v>
      </c>
    </row>
    <row r="8" spans="2:31" x14ac:dyDescent="0.25">
      <c r="B8" s="26"/>
      <c r="C8" s="2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"/>
      <c r="W8" s="25"/>
      <c r="Z8" t="s">
        <v>18</v>
      </c>
      <c r="AA8">
        <v>25</v>
      </c>
      <c r="AB8">
        <v>0</v>
      </c>
      <c r="AC8">
        <v>300</v>
      </c>
      <c r="AD8">
        <f>AB13+600</f>
        <v>5100</v>
      </c>
      <c r="AE8">
        <v>300</v>
      </c>
    </row>
    <row r="9" spans="2:31" x14ac:dyDescent="0.25">
      <c r="B9" s="26"/>
      <c r="C9" s="22"/>
      <c r="D9" s="1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25"/>
      <c r="Z9" t="s">
        <v>24</v>
      </c>
      <c r="AA9">
        <v>25</v>
      </c>
      <c r="AB9">
        <f>F23*60</f>
        <v>900</v>
      </c>
      <c r="AC9">
        <v>300</v>
      </c>
      <c r="AD9">
        <f>AB12+600</f>
        <v>4200</v>
      </c>
      <c r="AE9">
        <v>300</v>
      </c>
    </row>
    <row r="10" spans="2:31" ht="13" thickBot="1" x14ac:dyDescent="0.3">
      <c r="B10" s="26"/>
      <c r="C10" s="22">
        <v>20</v>
      </c>
      <c r="D10" s="1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3">
        <v>100</v>
      </c>
      <c r="W10" s="25"/>
      <c r="Z10" t="s">
        <v>25</v>
      </c>
      <c r="AA10">
        <v>25</v>
      </c>
      <c r="AB10">
        <f>I23*60</f>
        <v>1800</v>
      </c>
      <c r="AC10">
        <v>300</v>
      </c>
      <c r="AD10">
        <f>AB11+600</f>
        <v>3300</v>
      </c>
      <c r="AE10">
        <v>300</v>
      </c>
    </row>
    <row r="11" spans="2:31" x14ac:dyDescent="0.25">
      <c r="B11" s="26"/>
      <c r="C11" s="22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3"/>
      <c r="W11" s="25"/>
      <c r="Z11" t="s">
        <v>26</v>
      </c>
      <c r="AA11">
        <v>25</v>
      </c>
      <c r="AB11">
        <f>L23*60</f>
        <v>2700</v>
      </c>
      <c r="AC11">
        <v>300</v>
      </c>
      <c r="AD11">
        <f>AB10+600</f>
        <v>2400</v>
      </c>
      <c r="AE11">
        <v>300</v>
      </c>
    </row>
    <row r="12" spans="2:31" x14ac:dyDescent="0.25">
      <c r="B12" s="26"/>
      <c r="C12" s="22"/>
      <c r="D12" s="16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25"/>
      <c r="Z12" t="s">
        <v>27</v>
      </c>
      <c r="AA12">
        <v>25</v>
      </c>
      <c r="AB12">
        <f>O23*60</f>
        <v>3600</v>
      </c>
      <c r="AC12">
        <v>300</v>
      </c>
      <c r="AD12">
        <f>AB9+600</f>
        <v>1500</v>
      </c>
      <c r="AE12">
        <v>300</v>
      </c>
    </row>
    <row r="13" spans="2:31" ht="13" thickBot="1" x14ac:dyDescent="0.3">
      <c r="B13" s="26"/>
      <c r="C13" s="22">
        <v>15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3">
        <v>75</v>
      </c>
      <c r="W13" s="25"/>
      <c r="Z13" t="s">
        <v>28</v>
      </c>
      <c r="AA13">
        <v>25</v>
      </c>
      <c r="AB13">
        <f>R23*60</f>
        <v>4500</v>
      </c>
      <c r="AC13">
        <v>300</v>
      </c>
      <c r="AD13">
        <f>AB8+600</f>
        <v>600</v>
      </c>
      <c r="AE13">
        <v>300</v>
      </c>
    </row>
    <row r="14" spans="2:31" x14ac:dyDescent="0.25">
      <c r="B14" s="26"/>
      <c r="C14" s="2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3"/>
      <c r="W14" s="25"/>
    </row>
    <row r="15" spans="2:31" x14ac:dyDescent="0.25">
      <c r="B15" s="26"/>
      <c r="C15" s="22"/>
      <c r="D15" s="1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25"/>
    </row>
    <row r="16" spans="2:31" ht="13" thickBot="1" x14ac:dyDescent="0.3">
      <c r="B16" s="26"/>
      <c r="C16" s="22">
        <v>10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3">
        <v>50</v>
      </c>
      <c r="W16" s="25"/>
    </row>
    <row r="17" spans="2:23" x14ac:dyDescent="0.25">
      <c r="B17" s="26"/>
      <c r="C17" s="2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3"/>
      <c r="W17" s="25"/>
    </row>
    <row r="18" spans="2:23" x14ac:dyDescent="0.25">
      <c r="B18" s="26"/>
      <c r="C18" s="22"/>
      <c r="D18" s="1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25"/>
    </row>
    <row r="19" spans="2:23" ht="13" thickBot="1" x14ac:dyDescent="0.3">
      <c r="B19" s="26"/>
      <c r="C19" s="22">
        <v>5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3">
        <v>25</v>
      </c>
      <c r="W19" s="25"/>
    </row>
    <row r="20" spans="2:23" x14ac:dyDescent="0.25">
      <c r="B20" s="26"/>
      <c r="C20" s="22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3"/>
      <c r="W20" s="25"/>
    </row>
    <row r="21" spans="2:23" x14ac:dyDescent="0.25">
      <c r="B21" s="26"/>
      <c r="C21" s="22"/>
      <c r="D21" s="8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25"/>
    </row>
    <row r="22" spans="2:23" ht="13" thickBot="1" x14ac:dyDescent="0.3">
      <c r="B22" s="26"/>
      <c r="C22" s="22">
        <v>0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3">
        <v>0</v>
      </c>
      <c r="W22" s="25"/>
    </row>
    <row r="23" spans="2:23" x14ac:dyDescent="0.25">
      <c r="C23" s="21">
        <v>0</v>
      </c>
      <c r="D23">
        <v>5</v>
      </c>
      <c r="E23">
        <v>10</v>
      </c>
      <c r="F23">
        <v>15</v>
      </c>
      <c r="G23">
        <v>20</v>
      </c>
      <c r="H23">
        <v>25</v>
      </c>
      <c r="I23">
        <v>30</v>
      </c>
      <c r="J23">
        <v>35</v>
      </c>
      <c r="K23">
        <v>40</v>
      </c>
      <c r="L23">
        <v>45</v>
      </c>
      <c r="M23">
        <v>50</v>
      </c>
      <c r="N23">
        <v>55</v>
      </c>
      <c r="O23">
        <v>60</v>
      </c>
      <c r="P23">
        <v>65</v>
      </c>
      <c r="Q23">
        <v>70</v>
      </c>
      <c r="R23">
        <v>75</v>
      </c>
      <c r="S23">
        <v>80</v>
      </c>
      <c r="T23">
        <v>85</v>
      </c>
      <c r="U23">
        <v>90</v>
      </c>
    </row>
    <row r="24" spans="2:23" ht="15" x14ac:dyDescent="0.25">
      <c r="D24" s="27" t="s">
        <v>13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</sheetData>
  <mergeCells count="4">
    <mergeCell ref="W5:W22"/>
    <mergeCell ref="B5:B22"/>
    <mergeCell ref="D3:U3"/>
    <mergeCell ref="D24:U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AE53-F9E3-46F2-96C7-A5B490566857}">
  <dimension ref="B2:Y17"/>
  <sheetViews>
    <sheetView showGridLines="0" workbookViewId="0">
      <selection activeCell="C12" sqref="C12"/>
    </sheetView>
  </sheetViews>
  <sheetFormatPr defaultColWidth="7.54296875" defaultRowHeight="12.5" x14ac:dyDescent="0.25"/>
  <cols>
    <col min="2" max="2" width="4.26953125" bestFit="1" customWidth="1"/>
    <col min="3" max="3" width="5.36328125" style="21" customWidth="1"/>
    <col min="4" max="23" width="3.90625" customWidth="1"/>
    <col min="24" max="24" width="7.08984375" customWidth="1"/>
    <col min="25" max="25" width="3.1796875" bestFit="1" customWidth="1"/>
  </cols>
  <sheetData>
    <row r="2" spans="2:25" ht="15" x14ac:dyDescent="0.3">
      <c r="D2" s="28" t="s">
        <v>17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2:25" ht="13" thickBot="1" x14ac:dyDescent="0.3">
      <c r="C3" s="22">
        <v>40</v>
      </c>
    </row>
    <row r="4" spans="2:25" x14ac:dyDescent="0.25">
      <c r="B4" s="29" t="s">
        <v>12</v>
      </c>
      <c r="C4" s="2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3">
        <v>200</v>
      </c>
      <c r="Y4" s="30" t="s">
        <v>0</v>
      </c>
    </row>
    <row r="5" spans="2:25" x14ac:dyDescent="0.25">
      <c r="B5" s="29"/>
      <c r="C5" s="22"/>
      <c r="D5" s="1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"/>
      <c r="Y5" s="30"/>
    </row>
    <row r="6" spans="2:25" ht="13" thickBot="1" x14ac:dyDescent="0.3">
      <c r="B6" s="29"/>
      <c r="C6" s="22">
        <v>30</v>
      </c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3"/>
      <c r="Y6" s="30"/>
    </row>
    <row r="7" spans="2:25" x14ac:dyDescent="0.25">
      <c r="B7" s="29"/>
      <c r="C7" s="22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3">
        <v>150</v>
      </c>
      <c r="Y7" s="30"/>
    </row>
    <row r="8" spans="2:25" x14ac:dyDescent="0.25">
      <c r="B8" s="29"/>
      <c r="C8" s="22"/>
      <c r="D8" s="1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  <c r="Y8" s="30"/>
    </row>
    <row r="9" spans="2:25" ht="13" thickBot="1" x14ac:dyDescent="0.3">
      <c r="B9" s="29"/>
      <c r="C9" s="22">
        <v>20</v>
      </c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3"/>
      <c r="Y9" s="30"/>
    </row>
    <row r="10" spans="2:25" x14ac:dyDescent="0.25">
      <c r="B10" s="29"/>
      <c r="C10" s="2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3">
        <v>100</v>
      </c>
      <c r="Y10" s="30"/>
    </row>
    <row r="11" spans="2:25" x14ac:dyDescent="0.25">
      <c r="B11" s="29"/>
      <c r="C11" s="22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3"/>
      <c r="Y11" s="30"/>
    </row>
    <row r="12" spans="2:25" ht="13" thickBot="1" x14ac:dyDescent="0.3">
      <c r="B12" s="29"/>
      <c r="C12" s="22">
        <v>10</v>
      </c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3"/>
      <c r="Y12" s="30"/>
    </row>
    <row r="13" spans="2:25" x14ac:dyDescent="0.25">
      <c r="B13" s="29"/>
      <c r="C13" s="22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3">
        <v>50</v>
      </c>
      <c r="Y13" s="30"/>
    </row>
    <row r="14" spans="2:25" x14ac:dyDescent="0.25">
      <c r="B14" s="29"/>
      <c r="C14" s="22"/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3"/>
      <c r="Y14" s="30"/>
    </row>
    <row r="15" spans="2:25" ht="13" thickBot="1" x14ac:dyDescent="0.3">
      <c r="B15" s="29"/>
      <c r="C15" s="22">
        <v>0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"/>
      <c r="Y15" s="30"/>
    </row>
    <row r="16" spans="2:25" x14ac:dyDescent="0.25">
      <c r="B16" s="29"/>
      <c r="C16" s="21">
        <v>0</v>
      </c>
      <c r="D16">
        <v>5</v>
      </c>
      <c r="E16">
        <v>10</v>
      </c>
      <c r="F16">
        <v>15</v>
      </c>
      <c r="G16">
        <v>20</v>
      </c>
      <c r="H16">
        <v>25</v>
      </c>
      <c r="I16">
        <v>30</v>
      </c>
      <c r="J16">
        <v>35</v>
      </c>
      <c r="K16">
        <v>40</v>
      </c>
      <c r="L16">
        <v>45</v>
      </c>
      <c r="M16">
        <v>50</v>
      </c>
      <c r="N16">
        <v>55</v>
      </c>
      <c r="O16">
        <v>60</v>
      </c>
      <c r="P16">
        <v>65</v>
      </c>
      <c r="Q16">
        <v>70</v>
      </c>
      <c r="R16">
        <v>75</v>
      </c>
      <c r="S16">
        <v>80</v>
      </c>
      <c r="T16">
        <v>85</v>
      </c>
      <c r="U16">
        <v>90</v>
      </c>
      <c r="V16">
        <v>95</v>
      </c>
      <c r="W16">
        <v>100</v>
      </c>
      <c r="X16" s="3">
        <v>0</v>
      </c>
      <c r="Y16" s="30"/>
    </row>
    <row r="17" spans="4:23" ht="15" x14ac:dyDescent="0.25">
      <c r="D17" s="27" t="s">
        <v>13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</sheetData>
  <mergeCells count="4">
    <mergeCell ref="D2:W2"/>
    <mergeCell ref="B4:B16"/>
    <mergeCell ref="Y4:Y16"/>
    <mergeCell ref="D17:W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Volumes and Pacing</vt:lpstr>
      <vt:lpstr>Capacity (STT)</vt:lpstr>
      <vt:lpstr>Peak Load (STT)</vt:lpstr>
      <vt:lpstr>Capacity (OTT)</vt:lpstr>
      <vt:lpstr>Peak Load (OTT)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Midgley</dc:creator>
  <cp:lastModifiedBy>David Midgley</cp:lastModifiedBy>
  <dcterms:created xsi:type="dcterms:W3CDTF">2021-05-11T03:42:14Z</dcterms:created>
  <dcterms:modified xsi:type="dcterms:W3CDTF">2021-05-18T07:36:23Z</dcterms:modified>
</cp:coreProperties>
</file>